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20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seijiro/Desktop/Manuscript20171229/Supplemental_Tables_20171229/"/>
    </mc:Choice>
  </mc:AlternateContent>
  <bookViews>
    <workbookView xWindow="8100" yWindow="4700" windowWidth="25600" windowHeight="14680" tabRatio="500" activeTab="13"/>
  </bookViews>
  <sheets>
    <sheet name="Fig 3" sheetId="7" r:id="rId1"/>
    <sheet name="Fig 4" sheetId="10" r:id="rId2"/>
    <sheet name="Fig 5" sheetId="8" r:id="rId3"/>
    <sheet name="Fig 6" sheetId="19" r:id="rId4"/>
    <sheet name="Fig 7 &amp; S12 (1)" sheetId="13" r:id="rId5"/>
    <sheet name="Fig 7 &amp; S12 (2)" sheetId="14" r:id="rId6"/>
    <sheet name="Fig 7 &amp; S12 (3)" sheetId="15" r:id="rId7"/>
    <sheet name="Fig 7 &amp; S12 (4)" sheetId="22" r:id="rId8"/>
    <sheet name="S1" sheetId="1" r:id="rId9"/>
    <sheet name="S2" sheetId="2" r:id="rId10"/>
    <sheet name="S3" sheetId="3" r:id="rId11"/>
    <sheet name="S5A" sheetId="11" r:id="rId12"/>
    <sheet name="S5B" sheetId="12" r:id="rId13"/>
    <sheet name="S6" sheetId="21" r:id="rId14"/>
    <sheet name="S7" sheetId="5" r:id="rId15"/>
    <sheet name="S8" sheetId="6" r:id="rId16"/>
    <sheet name="S9" sheetId="9" r:id="rId17"/>
    <sheet name="S10" sheetId="16" r:id="rId18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104" i="21" l="1"/>
  <c r="N104" i="21"/>
  <c r="O104" i="21"/>
  <c r="P104" i="21"/>
  <c r="Q104" i="21"/>
  <c r="R104" i="21"/>
  <c r="AR104" i="21"/>
  <c r="C104" i="21"/>
  <c r="D104" i="21"/>
  <c r="E104" i="21"/>
  <c r="F104" i="21"/>
  <c r="G104" i="21"/>
  <c r="H104" i="21"/>
  <c r="AP104" i="21"/>
  <c r="AT104" i="21"/>
  <c r="AK104" i="21"/>
  <c r="AH104" i="21"/>
  <c r="AN104" i="21"/>
  <c r="AJ104" i="21"/>
  <c r="AG104" i="21"/>
  <c r="AM104" i="21"/>
  <c r="U104" i="21"/>
  <c r="K104" i="21"/>
  <c r="AE104" i="21"/>
  <c r="T104" i="21"/>
  <c r="J104" i="21"/>
  <c r="AD104" i="21"/>
  <c r="S104" i="21"/>
  <c r="I104" i="21"/>
  <c r="AC104" i="21"/>
  <c r="AB104" i="21"/>
  <c r="AA104" i="21"/>
  <c r="Z104" i="21"/>
  <c r="Y104" i="21"/>
  <c r="X104" i="21"/>
  <c r="W104" i="21"/>
  <c r="AR5" i="21"/>
  <c r="AP5" i="21"/>
  <c r="AT5" i="21"/>
  <c r="AR6" i="21"/>
  <c r="AP6" i="21"/>
  <c r="AT6" i="21"/>
  <c r="AR7" i="21"/>
  <c r="AP7" i="21"/>
  <c r="AT7" i="21"/>
  <c r="AR8" i="21"/>
  <c r="AP8" i="21"/>
  <c r="AT8" i="21"/>
  <c r="AR9" i="21"/>
  <c r="AP9" i="21"/>
  <c r="AT9" i="21"/>
  <c r="AR10" i="21"/>
  <c r="AP10" i="21"/>
  <c r="AT10" i="21"/>
  <c r="AR11" i="21"/>
  <c r="AP11" i="21"/>
  <c r="AT11" i="21"/>
  <c r="AR12" i="21"/>
  <c r="AP12" i="21"/>
  <c r="AT12" i="21"/>
  <c r="AR13" i="21"/>
  <c r="AP13" i="21"/>
  <c r="AT13" i="21"/>
  <c r="AR14" i="21"/>
  <c r="AP14" i="21"/>
  <c r="AT14" i="21"/>
  <c r="AR15" i="21"/>
  <c r="AP15" i="21"/>
  <c r="AT15" i="21"/>
  <c r="AR16" i="21"/>
  <c r="AP16" i="21"/>
  <c r="AT16" i="21"/>
  <c r="AR17" i="21"/>
  <c r="AP17" i="21"/>
  <c r="AT17" i="21"/>
  <c r="AR18" i="21"/>
  <c r="AP18" i="21"/>
  <c r="AT18" i="21"/>
  <c r="AR19" i="21"/>
  <c r="AP19" i="21"/>
  <c r="AT19" i="21"/>
  <c r="AR20" i="21"/>
  <c r="AP20" i="21"/>
  <c r="AT20" i="21"/>
  <c r="AR21" i="21"/>
  <c r="AP21" i="21"/>
  <c r="AT21" i="21"/>
  <c r="AR22" i="21"/>
  <c r="AP22" i="21"/>
  <c r="AT22" i="21"/>
  <c r="AR23" i="21"/>
  <c r="AP23" i="21"/>
  <c r="AT23" i="21"/>
  <c r="AR24" i="21"/>
  <c r="AP24" i="21"/>
  <c r="AT24" i="21"/>
  <c r="AR25" i="21"/>
  <c r="AP25" i="21"/>
  <c r="AT25" i="21"/>
  <c r="AR26" i="21"/>
  <c r="AP26" i="21"/>
  <c r="AT26" i="21"/>
  <c r="AR27" i="21"/>
  <c r="AP27" i="21"/>
  <c r="AT27" i="21"/>
  <c r="AR28" i="21"/>
  <c r="AP28" i="21"/>
  <c r="AT28" i="21"/>
  <c r="AR29" i="21"/>
  <c r="AP29" i="21"/>
  <c r="AT29" i="21"/>
  <c r="AR30" i="21"/>
  <c r="AP30" i="21"/>
  <c r="AT30" i="21"/>
  <c r="AR31" i="21"/>
  <c r="AP31" i="21"/>
  <c r="AT31" i="21"/>
  <c r="AR32" i="21"/>
  <c r="AP32" i="21"/>
  <c r="AT32" i="21"/>
  <c r="AR33" i="21"/>
  <c r="AP33" i="21"/>
  <c r="AT33" i="21"/>
  <c r="AR34" i="21"/>
  <c r="AP34" i="21"/>
  <c r="AT34" i="21"/>
  <c r="AR35" i="21"/>
  <c r="AP35" i="21"/>
  <c r="AT35" i="21"/>
  <c r="AR36" i="21"/>
  <c r="AP36" i="21"/>
  <c r="AT36" i="21"/>
  <c r="AR37" i="21"/>
  <c r="AP37" i="21"/>
  <c r="AT37" i="21"/>
  <c r="AR38" i="21"/>
  <c r="AP38" i="21"/>
  <c r="AT38" i="21"/>
  <c r="AR39" i="21"/>
  <c r="AP39" i="21"/>
  <c r="AT39" i="21"/>
  <c r="AR40" i="21"/>
  <c r="AP40" i="21"/>
  <c r="AT40" i="21"/>
  <c r="AR41" i="21"/>
  <c r="AP41" i="21"/>
  <c r="AT41" i="21"/>
  <c r="AR42" i="21"/>
  <c r="AP42" i="21"/>
  <c r="AT42" i="21"/>
  <c r="AR43" i="21"/>
  <c r="AP43" i="21"/>
  <c r="AT43" i="21"/>
  <c r="AR44" i="21"/>
  <c r="AP44" i="21"/>
  <c r="AT44" i="21"/>
  <c r="AR45" i="21"/>
  <c r="AP45" i="21"/>
  <c r="AT45" i="21"/>
  <c r="AR46" i="21"/>
  <c r="AP46" i="21"/>
  <c r="AT46" i="21"/>
  <c r="AR47" i="21"/>
  <c r="AP47" i="21"/>
  <c r="AT47" i="21"/>
  <c r="AR48" i="21"/>
  <c r="AP48" i="21"/>
  <c r="AT48" i="21"/>
  <c r="AR49" i="21"/>
  <c r="AP49" i="21"/>
  <c r="AT49" i="21"/>
  <c r="AR50" i="21"/>
  <c r="AP50" i="21"/>
  <c r="AT50" i="21"/>
  <c r="AR51" i="21"/>
  <c r="AP51" i="21"/>
  <c r="AT51" i="21"/>
  <c r="AR52" i="21"/>
  <c r="AP52" i="21"/>
  <c r="AT52" i="21"/>
  <c r="AR53" i="21"/>
  <c r="AP53" i="21"/>
  <c r="AT53" i="21"/>
  <c r="AR54" i="21"/>
  <c r="AP54" i="21"/>
  <c r="AT54" i="21"/>
  <c r="AR55" i="21"/>
  <c r="AP55" i="21"/>
  <c r="AT55" i="21"/>
  <c r="AR56" i="21"/>
  <c r="AP56" i="21"/>
  <c r="AT56" i="21"/>
  <c r="AR57" i="21"/>
  <c r="AP57" i="21"/>
  <c r="AT57" i="21"/>
  <c r="AR58" i="21"/>
  <c r="AP58" i="21"/>
  <c r="AT58" i="21"/>
  <c r="AR59" i="21"/>
  <c r="AP59" i="21"/>
  <c r="AT59" i="21"/>
  <c r="AR60" i="21"/>
  <c r="AP60" i="21"/>
  <c r="AT60" i="21"/>
  <c r="AR61" i="21"/>
  <c r="AP61" i="21"/>
  <c r="AT61" i="21"/>
  <c r="AR62" i="21"/>
  <c r="AP62" i="21"/>
  <c r="AT62" i="21"/>
  <c r="AR63" i="21"/>
  <c r="AP63" i="21"/>
  <c r="AT63" i="21"/>
  <c r="AR64" i="21"/>
  <c r="AP64" i="21"/>
  <c r="AT64" i="21"/>
  <c r="AR65" i="21"/>
  <c r="AP65" i="21"/>
  <c r="AT65" i="21"/>
  <c r="AR66" i="21"/>
  <c r="AP66" i="21"/>
  <c r="AT66" i="21"/>
  <c r="AR67" i="21"/>
  <c r="AP67" i="21"/>
  <c r="AT67" i="21"/>
  <c r="AR68" i="21"/>
  <c r="AP68" i="21"/>
  <c r="AT68" i="21"/>
  <c r="AR69" i="21"/>
  <c r="AP69" i="21"/>
  <c r="AT69" i="21"/>
  <c r="AR70" i="21"/>
  <c r="AP70" i="21"/>
  <c r="AT70" i="21"/>
  <c r="AR71" i="21"/>
  <c r="AP71" i="21"/>
  <c r="AT71" i="21"/>
  <c r="AR72" i="21"/>
  <c r="AP72" i="21"/>
  <c r="AT72" i="21"/>
  <c r="AR73" i="21"/>
  <c r="AP73" i="21"/>
  <c r="AT73" i="21"/>
  <c r="AR74" i="21"/>
  <c r="AP74" i="21"/>
  <c r="AT74" i="21"/>
  <c r="AR75" i="21"/>
  <c r="AP75" i="21"/>
  <c r="AT75" i="21"/>
  <c r="AR76" i="21"/>
  <c r="AP76" i="21"/>
  <c r="AT76" i="21"/>
  <c r="AR77" i="21"/>
  <c r="AP77" i="21"/>
  <c r="AT77" i="21"/>
  <c r="AR78" i="21"/>
  <c r="AP78" i="21"/>
  <c r="AT78" i="21"/>
  <c r="AR79" i="21"/>
  <c r="AP79" i="21"/>
  <c r="AT79" i="21"/>
  <c r="AR80" i="21"/>
  <c r="AP80" i="21"/>
  <c r="AT80" i="21"/>
  <c r="AR81" i="21"/>
  <c r="AP81" i="21"/>
  <c r="AT81" i="21"/>
  <c r="AR82" i="21"/>
  <c r="AP82" i="21"/>
  <c r="AT82" i="21"/>
  <c r="AR83" i="21"/>
  <c r="AP83" i="21"/>
  <c r="AT83" i="21"/>
  <c r="AR84" i="21"/>
  <c r="AP84" i="21"/>
  <c r="AT84" i="21"/>
  <c r="AR85" i="21"/>
  <c r="AP85" i="21"/>
  <c r="AT85" i="21"/>
  <c r="AR86" i="21"/>
  <c r="AP86" i="21"/>
  <c r="AT86" i="21"/>
  <c r="AR87" i="21"/>
  <c r="AP87" i="21"/>
  <c r="AT87" i="21"/>
  <c r="AR88" i="21"/>
  <c r="AP88" i="21"/>
  <c r="AT88" i="21"/>
  <c r="AR89" i="21"/>
  <c r="AP89" i="21"/>
  <c r="AT89" i="21"/>
  <c r="AR90" i="21"/>
  <c r="AP90" i="21"/>
  <c r="AT90" i="21"/>
  <c r="AR91" i="21"/>
  <c r="AP91" i="21"/>
  <c r="AT91" i="21"/>
  <c r="AR92" i="21"/>
  <c r="AP92" i="21"/>
  <c r="AT92" i="21"/>
  <c r="AR93" i="21"/>
  <c r="AP93" i="21"/>
  <c r="AT93" i="21"/>
  <c r="AR94" i="21"/>
  <c r="AP94" i="21"/>
  <c r="AT94" i="21"/>
  <c r="AR95" i="21"/>
  <c r="AP95" i="21"/>
  <c r="AT95" i="21"/>
  <c r="AR96" i="21"/>
  <c r="AP96" i="21"/>
  <c r="AT96" i="21"/>
  <c r="AR97" i="21"/>
  <c r="AP97" i="21"/>
  <c r="AT97" i="21"/>
  <c r="AT99" i="21"/>
  <c r="AK5" i="21"/>
  <c r="AH5" i="21"/>
  <c r="AN5" i="21"/>
  <c r="AK6" i="21"/>
  <c r="AH6" i="21"/>
  <c r="AN6" i="21"/>
  <c r="AK7" i="21"/>
  <c r="AH7" i="21"/>
  <c r="AN7" i="21"/>
  <c r="AK8" i="21"/>
  <c r="AH8" i="21"/>
  <c r="AN8" i="21"/>
  <c r="AK9" i="21"/>
  <c r="AH9" i="21"/>
  <c r="AN9" i="21"/>
  <c r="AK10" i="21"/>
  <c r="AH10" i="21"/>
  <c r="AN10" i="21"/>
  <c r="AK11" i="21"/>
  <c r="AH11" i="21"/>
  <c r="AN11" i="21"/>
  <c r="AK12" i="21"/>
  <c r="AH12" i="21"/>
  <c r="AN12" i="21"/>
  <c r="AK13" i="21"/>
  <c r="AH13" i="21"/>
  <c r="AN13" i="21"/>
  <c r="AK14" i="21"/>
  <c r="AH14" i="21"/>
  <c r="AN14" i="21"/>
  <c r="AK15" i="21"/>
  <c r="AH15" i="21"/>
  <c r="AN15" i="21"/>
  <c r="AK16" i="21"/>
  <c r="AH16" i="21"/>
  <c r="AN16" i="21"/>
  <c r="AK17" i="21"/>
  <c r="AH17" i="21"/>
  <c r="AN17" i="21"/>
  <c r="AK18" i="21"/>
  <c r="AH18" i="21"/>
  <c r="AN18" i="21"/>
  <c r="AK19" i="21"/>
  <c r="AH19" i="21"/>
  <c r="AN19" i="21"/>
  <c r="AK20" i="21"/>
  <c r="AH20" i="21"/>
  <c r="AN20" i="21"/>
  <c r="AK21" i="21"/>
  <c r="AH21" i="21"/>
  <c r="AN21" i="21"/>
  <c r="AK22" i="21"/>
  <c r="AH22" i="21"/>
  <c r="AN22" i="21"/>
  <c r="AK23" i="21"/>
  <c r="AH23" i="21"/>
  <c r="AN23" i="21"/>
  <c r="AK24" i="21"/>
  <c r="AH24" i="21"/>
  <c r="AN24" i="21"/>
  <c r="AK25" i="21"/>
  <c r="AH25" i="21"/>
  <c r="AN25" i="21"/>
  <c r="AK26" i="21"/>
  <c r="AH26" i="21"/>
  <c r="AN26" i="21"/>
  <c r="AK27" i="21"/>
  <c r="AH27" i="21"/>
  <c r="AN27" i="21"/>
  <c r="AK28" i="21"/>
  <c r="AH28" i="21"/>
  <c r="AN28" i="21"/>
  <c r="AK29" i="21"/>
  <c r="AH29" i="21"/>
  <c r="AN29" i="21"/>
  <c r="AK30" i="21"/>
  <c r="AH30" i="21"/>
  <c r="AN30" i="21"/>
  <c r="AK31" i="21"/>
  <c r="AH31" i="21"/>
  <c r="AN31" i="21"/>
  <c r="AK32" i="21"/>
  <c r="AH32" i="21"/>
  <c r="AN32" i="21"/>
  <c r="AK33" i="21"/>
  <c r="AH33" i="21"/>
  <c r="AN33" i="21"/>
  <c r="AK34" i="21"/>
  <c r="AH34" i="21"/>
  <c r="AN34" i="21"/>
  <c r="AK35" i="21"/>
  <c r="AH35" i="21"/>
  <c r="AN35" i="21"/>
  <c r="AK36" i="21"/>
  <c r="AH36" i="21"/>
  <c r="AN36" i="21"/>
  <c r="AK37" i="21"/>
  <c r="AH37" i="21"/>
  <c r="AN37" i="21"/>
  <c r="AK38" i="21"/>
  <c r="AH38" i="21"/>
  <c r="AN38" i="21"/>
  <c r="AK39" i="21"/>
  <c r="AH39" i="21"/>
  <c r="AN39" i="21"/>
  <c r="AK40" i="21"/>
  <c r="AH40" i="21"/>
  <c r="AN40" i="21"/>
  <c r="AK41" i="21"/>
  <c r="AH41" i="21"/>
  <c r="AN41" i="21"/>
  <c r="AK42" i="21"/>
  <c r="AH42" i="21"/>
  <c r="AN42" i="21"/>
  <c r="AK43" i="21"/>
  <c r="AH43" i="21"/>
  <c r="AN43" i="21"/>
  <c r="AK44" i="21"/>
  <c r="AH44" i="21"/>
  <c r="AN44" i="21"/>
  <c r="AK45" i="21"/>
  <c r="AH45" i="21"/>
  <c r="AN45" i="21"/>
  <c r="AK46" i="21"/>
  <c r="AH46" i="21"/>
  <c r="AN46" i="21"/>
  <c r="AK47" i="21"/>
  <c r="AH47" i="21"/>
  <c r="AN47" i="21"/>
  <c r="AK48" i="21"/>
  <c r="AH48" i="21"/>
  <c r="AN48" i="21"/>
  <c r="AK49" i="21"/>
  <c r="AH49" i="21"/>
  <c r="AN49" i="21"/>
  <c r="AK50" i="21"/>
  <c r="AH50" i="21"/>
  <c r="AN50" i="21"/>
  <c r="AK51" i="21"/>
  <c r="AH51" i="21"/>
  <c r="AN51" i="21"/>
  <c r="AK52" i="21"/>
  <c r="AH52" i="21"/>
  <c r="AN52" i="21"/>
  <c r="AK53" i="21"/>
  <c r="AH53" i="21"/>
  <c r="AN53" i="21"/>
  <c r="AK54" i="21"/>
  <c r="AH54" i="21"/>
  <c r="AN54" i="21"/>
  <c r="AK55" i="21"/>
  <c r="AH55" i="21"/>
  <c r="AN55" i="21"/>
  <c r="AK56" i="21"/>
  <c r="AH56" i="21"/>
  <c r="AN56" i="21"/>
  <c r="AK57" i="21"/>
  <c r="AH57" i="21"/>
  <c r="AN57" i="21"/>
  <c r="AK58" i="21"/>
  <c r="AH58" i="21"/>
  <c r="AN58" i="21"/>
  <c r="AK59" i="21"/>
  <c r="AH59" i="21"/>
  <c r="AN59" i="21"/>
  <c r="AK60" i="21"/>
  <c r="AH60" i="21"/>
  <c r="AN60" i="21"/>
  <c r="AK61" i="21"/>
  <c r="AH61" i="21"/>
  <c r="AN61" i="21"/>
  <c r="AK62" i="21"/>
  <c r="AH62" i="21"/>
  <c r="AN62" i="21"/>
  <c r="AK63" i="21"/>
  <c r="AH63" i="21"/>
  <c r="AN63" i="21"/>
  <c r="AK64" i="21"/>
  <c r="AH64" i="21"/>
  <c r="AN64" i="21"/>
  <c r="AK65" i="21"/>
  <c r="AH65" i="21"/>
  <c r="AN65" i="21"/>
  <c r="AK66" i="21"/>
  <c r="AH66" i="21"/>
  <c r="AN66" i="21"/>
  <c r="AK67" i="21"/>
  <c r="AH67" i="21"/>
  <c r="AN67" i="21"/>
  <c r="AK68" i="21"/>
  <c r="AH68" i="21"/>
  <c r="AN68" i="21"/>
  <c r="AK69" i="21"/>
  <c r="AH69" i="21"/>
  <c r="AN69" i="21"/>
  <c r="AK70" i="21"/>
  <c r="AH70" i="21"/>
  <c r="AN70" i="21"/>
  <c r="AK71" i="21"/>
  <c r="AH71" i="21"/>
  <c r="AN71" i="21"/>
  <c r="AK72" i="21"/>
  <c r="AH72" i="21"/>
  <c r="AN72" i="21"/>
  <c r="AK73" i="21"/>
  <c r="AH73" i="21"/>
  <c r="AN73" i="21"/>
  <c r="AK74" i="21"/>
  <c r="AH74" i="21"/>
  <c r="AN74" i="21"/>
  <c r="AK75" i="21"/>
  <c r="AH75" i="21"/>
  <c r="AN75" i="21"/>
  <c r="AK76" i="21"/>
  <c r="AH76" i="21"/>
  <c r="AN76" i="21"/>
  <c r="AK77" i="21"/>
  <c r="AH77" i="21"/>
  <c r="AN77" i="21"/>
  <c r="AK78" i="21"/>
  <c r="AH78" i="21"/>
  <c r="AN78" i="21"/>
  <c r="AK79" i="21"/>
  <c r="AH79" i="21"/>
  <c r="AN79" i="21"/>
  <c r="AK80" i="21"/>
  <c r="AH80" i="21"/>
  <c r="AN80" i="21"/>
  <c r="AK81" i="21"/>
  <c r="AH81" i="21"/>
  <c r="AN81" i="21"/>
  <c r="AK82" i="21"/>
  <c r="AH82" i="21"/>
  <c r="AN82" i="21"/>
  <c r="AK83" i="21"/>
  <c r="AH83" i="21"/>
  <c r="AN83" i="21"/>
  <c r="AK84" i="21"/>
  <c r="AH84" i="21"/>
  <c r="AN84" i="21"/>
  <c r="AK85" i="21"/>
  <c r="AH85" i="21"/>
  <c r="AN85" i="21"/>
  <c r="AK86" i="21"/>
  <c r="AH86" i="21"/>
  <c r="AN86" i="21"/>
  <c r="AK87" i="21"/>
  <c r="AH87" i="21"/>
  <c r="AN87" i="21"/>
  <c r="AK88" i="21"/>
  <c r="AH88" i="21"/>
  <c r="AN88" i="21"/>
  <c r="AK89" i="21"/>
  <c r="AH89" i="21"/>
  <c r="AN89" i="21"/>
  <c r="AK90" i="21"/>
  <c r="AH90" i="21"/>
  <c r="AN90" i="21"/>
  <c r="AK91" i="21"/>
  <c r="AH91" i="21"/>
  <c r="AN91" i="21"/>
  <c r="AK92" i="21"/>
  <c r="AH92" i="21"/>
  <c r="AN92" i="21"/>
  <c r="AK93" i="21"/>
  <c r="AH93" i="21"/>
  <c r="AN93" i="21"/>
  <c r="AK94" i="21"/>
  <c r="AH94" i="21"/>
  <c r="AN94" i="21"/>
  <c r="AK95" i="21"/>
  <c r="AH95" i="21"/>
  <c r="AN95" i="21"/>
  <c r="AK96" i="21"/>
  <c r="AH96" i="21"/>
  <c r="AN96" i="21"/>
  <c r="AK97" i="21"/>
  <c r="AH97" i="21"/>
  <c r="AN97" i="21"/>
  <c r="AN99" i="21"/>
  <c r="AJ5" i="21"/>
  <c r="AG5" i="21"/>
  <c r="AM5" i="21"/>
  <c r="AJ6" i="21"/>
  <c r="AG6" i="21"/>
  <c r="AM6" i="21"/>
  <c r="AJ7" i="21"/>
  <c r="AG7" i="21"/>
  <c r="AM7" i="21"/>
  <c r="AJ8" i="21"/>
  <c r="AG8" i="21"/>
  <c r="AM8" i="21"/>
  <c r="AJ9" i="21"/>
  <c r="AG9" i="21"/>
  <c r="AM9" i="21"/>
  <c r="AJ10" i="21"/>
  <c r="AG10" i="21"/>
  <c r="AM10" i="21"/>
  <c r="AJ11" i="21"/>
  <c r="AG11" i="21"/>
  <c r="AM11" i="21"/>
  <c r="AJ12" i="21"/>
  <c r="AG12" i="21"/>
  <c r="AM12" i="21"/>
  <c r="AJ13" i="21"/>
  <c r="AG13" i="21"/>
  <c r="AM13" i="21"/>
  <c r="AJ14" i="21"/>
  <c r="AG14" i="21"/>
  <c r="AM14" i="21"/>
  <c r="AJ15" i="21"/>
  <c r="AG15" i="21"/>
  <c r="AM15" i="21"/>
  <c r="AJ16" i="21"/>
  <c r="AG16" i="21"/>
  <c r="AM16" i="21"/>
  <c r="AJ17" i="21"/>
  <c r="AG17" i="21"/>
  <c r="AM17" i="21"/>
  <c r="AJ18" i="21"/>
  <c r="AG18" i="21"/>
  <c r="AM18" i="21"/>
  <c r="AJ19" i="21"/>
  <c r="AG19" i="21"/>
  <c r="AM19" i="21"/>
  <c r="AJ20" i="21"/>
  <c r="AG20" i="21"/>
  <c r="AM20" i="21"/>
  <c r="AJ21" i="21"/>
  <c r="AG21" i="21"/>
  <c r="AM21" i="21"/>
  <c r="AJ22" i="21"/>
  <c r="AG22" i="21"/>
  <c r="AM22" i="21"/>
  <c r="AJ23" i="21"/>
  <c r="AG23" i="21"/>
  <c r="AM23" i="21"/>
  <c r="AJ24" i="21"/>
  <c r="AG24" i="21"/>
  <c r="AM24" i="21"/>
  <c r="AJ25" i="21"/>
  <c r="AG25" i="21"/>
  <c r="AM25" i="21"/>
  <c r="AJ26" i="21"/>
  <c r="AG26" i="21"/>
  <c r="AM26" i="21"/>
  <c r="AJ27" i="21"/>
  <c r="AG27" i="21"/>
  <c r="AM27" i="21"/>
  <c r="AJ28" i="21"/>
  <c r="AG28" i="21"/>
  <c r="AM28" i="21"/>
  <c r="AJ29" i="21"/>
  <c r="AG29" i="21"/>
  <c r="AM29" i="21"/>
  <c r="AJ30" i="21"/>
  <c r="AG30" i="21"/>
  <c r="AM30" i="21"/>
  <c r="AJ31" i="21"/>
  <c r="AG31" i="21"/>
  <c r="AM31" i="21"/>
  <c r="AJ32" i="21"/>
  <c r="AG32" i="21"/>
  <c r="AM32" i="21"/>
  <c r="AJ33" i="21"/>
  <c r="AG33" i="21"/>
  <c r="AM33" i="21"/>
  <c r="AJ34" i="21"/>
  <c r="AG34" i="21"/>
  <c r="AM34" i="21"/>
  <c r="AJ35" i="21"/>
  <c r="AG35" i="21"/>
  <c r="AM35" i="21"/>
  <c r="AJ36" i="21"/>
  <c r="AG36" i="21"/>
  <c r="AM36" i="21"/>
  <c r="AJ37" i="21"/>
  <c r="AG37" i="21"/>
  <c r="AM37" i="21"/>
  <c r="AJ38" i="21"/>
  <c r="AG38" i="21"/>
  <c r="AM38" i="21"/>
  <c r="AJ39" i="21"/>
  <c r="AG39" i="21"/>
  <c r="AM39" i="21"/>
  <c r="AJ40" i="21"/>
  <c r="AG40" i="21"/>
  <c r="AM40" i="21"/>
  <c r="AJ41" i="21"/>
  <c r="AG41" i="21"/>
  <c r="AM41" i="21"/>
  <c r="AJ42" i="21"/>
  <c r="AG42" i="21"/>
  <c r="AM42" i="21"/>
  <c r="AJ43" i="21"/>
  <c r="AG43" i="21"/>
  <c r="AM43" i="21"/>
  <c r="AJ44" i="21"/>
  <c r="AG44" i="21"/>
  <c r="AM44" i="21"/>
  <c r="AJ45" i="21"/>
  <c r="AG45" i="21"/>
  <c r="AM45" i="21"/>
  <c r="AJ46" i="21"/>
  <c r="AG46" i="21"/>
  <c r="AM46" i="21"/>
  <c r="AJ47" i="21"/>
  <c r="AG47" i="21"/>
  <c r="AM47" i="21"/>
  <c r="AJ48" i="21"/>
  <c r="AG48" i="21"/>
  <c r="AM48" i="21"/>
  <c r="AJ49" i="21"/>
  <c r="AG49" i="21"/>
  <c r="AM49" i="21"/>
  <c r="AJ50" i="21"/>
  <c r="AG50" i="21"/>
  <c r="AM50" i="21"/>
  <c r="AJ51" i="21"/>
  <c r="AG51" i="21"/>
  <c r="AM51" i="21"/>
  <c r="AJ52" i="21"/>
  <c r="AG52" i="21"/>
  <c r="AM52" i="21"/>
  <c r="AJ53" i="21"/>
  <c r="AG53" i="21"/>
  <c r="AM53" i="21"/>
  <c r="AJ54" i="21"/>
  <c r="AG54" i="21"/>
  <c r="AM54" i="21"/>
  <c r="AJ55" i="21"/>
  <c r="AG55" i="21"/>
  <c r="AM55" i="21"/>
  <c r="AJ56" i="21"/>
  <c r="AG56" i="21"/>
  <c r="AM56" i="21"/>
  <c r="AJ57" i="21"/>
  <c r="AG57" i="21"/>
  <c r="AM57" i="21"/>
  <c r="AJ58" i="21"/>
  <c r="AG58" i="21"/>
  <c r="AM58" i="21"/>
  <c r="AJ59" i="21"/>
  <c r="AG59" i="21"/>
  <c r="AM59" i="21"/>
  <c r="AJ60" i="21"/>
  <c r="AG60" i="21"/>
  <c r="AM60" i="21"/>
  <c r="AJ61" i="21"/>
  <c r="AG61" i="21"/>
  <c r="AM61" i="21"/>
  <c r="AJ62" i="21"/>
  <c r="AG62" i="21"/>
  <c r="AM62" i="21"/>
  <c r="AJ63" i="21"/>
  <c r="AG63" i="21"/>
  <c r="AM63" i="21"/>
  <c r="AJ64" i="21"/>
  <c r="AG64" i="21"/>
  <c r="AM64" i="21"/>
  <c r="AJ65" i="21"/>
  <c r="AG65" i="21"/>
  <c r="AM65" i="21"/>
  <c r="AJ66" i="21"/>
  <c r="AG66" i="21"/>
  <c r="AM66" i="21"/>
  <c r="AJ67" i="21"/>
  <c r="AG67" i="21"/>
  <c r="AM67" i="21"/>
  <c r="AJ68" i="21"/>
  <c r="AG68" i="21"/>
  <c r="AM68" i="21"/>
  <c r="AJ69" i="21"/>
  <c r="AG69" i="21"/>
  <c r="AM69" i="21"/>
  <c r="AJ70" i="21"/>
  <c r="AG70" i="21"/>
  <c r="AM70" i="21"/>
  <c r="AJ71" i="21"/>
  <c r="AG71" i="21"/>
  <c r="AM71" i="21"/>
  <c r="AJ72" i="21"/>
  <c r="AG72" i="21"/>
  <c r="AM72" i="21"/>
  <c r="AJ73" i="21"/>
  <c r="AG73" i="21"/>
  <c r="AM73" i="21"/>
  <c r="AJ74" i="21"/>
  <c r="AG74" i="21"/>
  <c r="AM74" i="21"/>
  <c r="AJ75" i="21"/>
  <c r="AG75" i="21"/>
  <c r="AM75" i="21"/>
  <c r="AJ76" i="21"/>
  <c r="AG76" i="21"/>
  <c r="AM76" i="21"/>
  <c r="AJ77" i="21"/>
  <c r="AG77" i="21"/>
  <c r="AM77" i="21"/>
  <c r="AJ78" i="21"/>
  <c r="AG78" i="21"/>
  <c r="AM78" i="21"/>
  <c r="AJ79" i="21"/>
  <c r="AG79" i="21"/>
  <c r="AM79" i="21"/>
  <c r="AJ80" i="21"/>
  <c r="AG80" i="21"/>
  <c r="AM80" i="21"/>
  <c r="AJ81" i="21"/>
  <c r="AG81" i="21"/>
  <c r="AM81" i="21"/>
  <c r="AJ82" i="21"/>
  <c r="AG82" i="21"/>
  <c r="AM82" i="21"/>
  <c r="AJ83" i="21"/>
  <c r="AG83" i="21"/>
  <c r="AM83" i="21"/>
  <c r="AJ84" i="21"/>
  <c r="AG84" i="21"/>
  <c r="AM84" i="21"/>
  <c r="AJ85" i="21"/>
  <c r="AG85" i="21"/>
  <c r="AM85" i="21"/>
  <c r="AJ86" i="21"/>
  <c r="AG86" i="21"/>
  <c r="AM86" i="21"/>
  <c r="AJ87" i="21"/>
  <c r="AG87" i="21"/>
  <c r="AM87" i="21"/>
  <c r="AJ88" i="21"/>
  <c r="AG88" i="21"/>
  <c r="AM88" i="21"/>
  <c r="AJ89" i="21"/>
  <c r="AG89" i="21"/>
  <c r="AM89" i="21"/>
  <c r="AJ90" i="21"/>
  <c r="AG90" i="21"/>
  <c r="AM90" i="21"/>
  <c r="AJ91" i="21"/>
  <c r="AG91" i="21"/>
  <c r="AM91" i="21"/>
  <c r="AJ92" i="21"/>
  <c r="AG92" i="21"/>
  <c r="AM92" i="21"/>
  <c r="AJ93" i="21"/>
  <c r="AG93" i="21"/>
  <c r="AM93" i="21"/>
  <c r="AJ94" i="21"/>
  <c r="AG94" i="21"/>
  <c r="AM94" i="21"/>
  <c r="AJ95" i="21"/>
  <c r="AG95" i="21"/>
  <c r="AM95" i="21"/>
  <c r="AJ96" i="21"/>
  <c r="AG96" i="21"/>
  <c r="AM96" i="21"/>
  <c r="AJ97" i="21"/>
  <c r="AG97" i="21"/>
  <c r="AM97" i="21"/>
  <c r="AM99" i="21"/>
  <c r="AB5" i="21"/>
  <c r="AB6" i="21"/>
  <c r="AB7" i="21"/>
  <c r="AB8" i="21"/>
  <c r="AB9" i="21"/>
  <c r="AB10" i="21"/>
  <c r="AB11" i="21"/>
  <c r="AB12" i="21"/>
  <c r="AB13" i="21"/>
  <c r="AB14" i="21"/>
  <c r="AB15" i="21"/>
  <c r="AB16" i="21"/>
  <c r="AB17" i="21"/>
  <c r="AB18" i="21"/>
  <c r="AB19" i="21"/>
  <c r="AB20" i="21"/>
  <c r="AB21" i="21"/>
  <c r="AB22" i="21"/>
  <c r="AB23" i="21"/>
  <c r="AB24" i="21"/>
  <c r="AB25" i="21"/>
  <c r="AB26" i="21"/>
  <c r="AB27" i="21"/>
  <c r="AB28" i="21"/>
  <c r="AB29" i="21"/>
  <c r="AB30" i="21"/>
  <c r="AB31" i="21"/>
  <c r="AB32" i="21"/>
  <c r="AB33" i="21"/>
  <c r="AB34" i="21"/>
  <c r="AB35" i="21"/>
  <c r="AB36" i="21"/>
  <c r="AB37" i="21"/>
  <c r="AB38" i="21"/>
  <c r="AB39" i="21"/>
  <c r="AB40" i="21"/>
  <c r="AB41" i="21"/>
  <c r="AB42" i="21"/>
  <c r="AB43" i="21"/>
  <c r="AB44" i="21"/>
  <c r="AB45" i="21"/>
  <c r="AB46" i="21"/>
  <c r="AB47" i="21"/>
  <c r="AB48" i="21"/>
  <c r="AB49" i="21"/>
  <c r="AB50" i="21"/>
  <c r="AB51" i="21"/>
  <c r="AB52" i="21"/>
  <c r="AB53" i="21"/>
  <c r="AB54" i="21"/>
  <c r="AB55" i="21"/>
  <c r="AB56" i="21"/>
  <c r="AB57" i="21"/>
  <c r="AB58" i="21"/>
  <c r="AB59" i="21"/>
  <c r="AB60" i="21"/>
  <c r="AB61" i="21"/>
  <c r="AB62" i="21"/>
  <c r="AB63" i="21"/>
  <c r="AB64" i="21"/>
  <c r="AB65" i="21"/>
  <c r="AB66" i="21"/>
  <c r="AB67" i="21"/>
  <c r="AB68" i="21"/>
  <c r="AB69" i="21"/>
  <c r="AB70" i="21"/>
  <c r="AB71" i="21"/>
  <c r="AB72" i="21"/>
  <c r="AB73" i="21"/>
  <c r="AB74" i="21"/>
  <c r="AB75" i="21"/>
  <c r="AB76" i="21"/>
  <c r="AB77" i="21"/>
  <c r="AB78" i="21"/>
  <c r="AB79" i="21"/>
  <c r="AB80" i="21"/>
  <c r="AB81" i="21"/>
  <c r="AB82" i="21"/>
  <c r="AB83" i="21"/>
  <c r="AB84" i="21"/>
  <c r="AB85" i="21"/>
  <c r="AB86" i="21"/>
  <c r="AB87" i="21"/>
  <c r="AB88" i="21"/>
  <c r="AB89" i="21"/>
  <c r="AB90" i="21"/>
  <c r="AB91" i="21"/>
  <c r="AB92" i="21"/>
  <c r="AB93" i="21"/>
  <c r="AB94" i="21"/>
  <c r="AB95" i="21"/>
  <c r="AB96" i="21"/>
  <c r="AB97" i="21"/>
  <c r="AB99" i="21"/>
  <c r="AA5" i="21"/>
  <c r="AA6" i="21"/>
  <c r="AA7" i="21"/>
  <c r="AA8" i="21"/>
  <c r="AA9" i="21"/>
  <c r="AA10" i="21"/>
  <c r="AA11" i="21"/>
  <c r="AA12" i="21"/>
  <c r="AA13" i="21"/>
  <c r="AA14" i="21"/>
  <c r="AA15" i="21"/>
  <c r="AA16" i="21"/>
  <c r="AA17" i="21"/>
  <c r="AA18" i="21"/>
  <c r="AA19" i="21"/>
  <c r="AA20" i="21"/>
  <c r="AA21" i="21"/>
  <c r="AA22" i="21"/>
  <c r="AA23" i="21"/>
  <c r="AA24" i="21"/>
  <c r="AA25" i="21"/>
  <c r="AA26" i="21"/>
  <c r="AA27" i="21"/>
  <c r="AA28" i="21"/>
  <c r="AA29" i="21"/>
  <c r="AA30" i="21"/>
  <c r="AA31" i="21"/>
  <c r="AA32" i="21"/>
  <c r="AA33" i="21"/>
  <c r="AA34" i="21"/>
  <c r="AA35" i="21"/>
  <c r="AA36" i="21"/>
  <c r="AA37" i="21"/>
  <c r="AA38" i="21"/>
  <c r="AA39" i="21"/>
  <c r="AA40" i="21"/>
  <c r="AA41" i="21"/>
  <c r="AA42" i="21"/>
  <c r="AA43" i="21"/>
  <c r="AA44" i="21"/>
  <c r="AA45" i="21"/>
  <c r="AA46" i="21"/>
  <c r="AA47" i="21"/>
  <c r="AA48" i="21"/>
  <c r="AA49" i="21"/>
  <c r="AA50" i="21"/>
  <c r="AA51" i="21"/>
  <c r="AA52" i="21"/>
  <c r="AA53" i="21"/>
  <c r="AA54" i="21"/>
  <c r="AA55" i="21"/>
  <c r="AA56" i="21"/>
  <c r="AA57" i="21"/>
  <c r="AA58" i="21"/>
  <c r="AA59" i="21"/>
  <c r="AA60" i="21"/>
  <c r="AA61" i="21"/>
  <c r="AA62" i="21"/>
  <c r="AA63" i="21"/>
  <c r="AA64" i="21"/>
  <c r="AA65" i="21"/>
  <c r="AA66" i="21"/>
  <c r="AA67" i="21"/>
  <c r="AA68" i="21"/>
  <c r="AA69" i="21"/>
  <c r="AA70" i="21"/>
  <c r="AA71" i="21"/>
  <c r="AA72" i="21"/>
  <c r="AA73" i="21"/>
  <c r="AA74" i="21"/>
  <c r="AA75" i="21"/>
  <c r="AA76" i="21"/>
  <c r="AA77" i="21"/>
  <c r="AA78" i="21"/>
  <c r="AA79" i="21"/>
  <c r="AA80" i="21"/>
  <c r="AA81" i="21"/>
  <c r="AA82" i="21"/>
  <c r="AA83" i="21"/>
  <c r="AA84" i="21"/>
  <c r="AA85" i="21"/>
  <c r="AA86" i="21"/>
  <c r="AA87" i="21"/>
  <c r="AA88" i="21"/>
  <c r="AA89" i="21"/>
  <c r="AA90" i="21"/>
  <c r="AA91" i="21"/>
  <c r="AA92" i="21"/>
  <c r="AA93" i="21"/>
  <c r="AA94" i="21"/>
  <c r="AA95" i="21"/>
  <c r="AA96" i="21"/>
  <c r="AA97" i="21"/>
  <c r="AA99" i="21"/>
  <c r="Z5" i="21"/>
  <c r="Z6" i="21"/>
  <c r="Z7" i="21"/>
  <c r="Z8" i="21"/>
  <c r="Z9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22" i="21"/>
  <c r="Z23" i="21"/>
  <c r="Z24" i="21"/>
  <c r="Z25" i="21"/>
  <c r="Z26" i="21"/>
  <c r="Z27" i="21"/>
  <c r="Z28" i="21"/>
  <c r="Z29" i="21"/>
  <c r="Z30" i="21"/>
  <c r="Z31" i="21"/>
  <c r="Z32" i="21"/>
  <c r="Z33" i="21"/>
  <c r="Z34" i="21"/>
  <c r="Z35" i="21"/>
  <c r="Z36" i="21"/>
  <c r="Z37" i="21"/>
  <c r="Z38" i="21"/>
  <c r="Z39" i="21"/>
  <c r="Z40" i="21"/>
  <c r="Z41" i="21"/>
  <c r="Z42" i="21"/>
  <c r="Z43" i="21"/>
  <c r="Z44" i="21"/>
  <c r="Z45" i="21"/>
  <c r="Z46" i="21"/>
  <c r="Z47" i="21"/>
  <c r="Z48" i="21"/>
  <c r="Z49" i="21"/>
  <c r="Z50" i="21"/>
  <c r="Z51" i="21"/>
  <c r="Z52" i="21"/>
  <c r="Z53" i="21"/>
  <c r="Z54" i="21"/>
  <c r="Z55" i="21"/>
  <c r="Z56" i="21"/>
  <c r="Z57" i="21"/>
  <c r="Z58" i="21"/>
  <c r="Z59" i="21"/>
  <c r="Z60" i="21"/>
  <c r="Z61" i="21"/>
  <c r="Z62" i="21"/>
  <c r="Z63" i="21"/>
  <c r="Z64" i="21"/>
  <c r="Z65" i="21"/>
  <c r="Z66" i="21"/>
  <c r="Z67" i="21"/>
  <c r="Z68" i="21"/>
  <c r="Z69" i="21"/>
  <c r="Z70" i="21"/>
  <c r="Z71" i="21"/>
  <c r="Z72" i="21"/>
  <c r="Z73" i="21"/>
  <c r="Z74" i="21"/>
  <c r="Z75" i="21"/>
  <c r="Z76" i="21"/>
  <c r="Z77" i="21"/>
  <c r="Z78" i="21"/>
  <c r="Z79" i="21"/>
  <c r="Z80" i="21"/>
  <c r="Z81" i="21"/>
  <c r="Z82" i="21"/>
  <c r="Z83" i="21"/>
  <c r="Z84" i="21"/>
  <c r="Z85" i="21"/>
  <c r="Z86" i="21"/>
  <c r="Z87" i="21"/>
  <c r="Z88" i="21"/>
  <c r="Z89" i="21"/>
  <c r="Z90" i="21"/>
  <c r="Z91" i="21"/>
  <c r="Z92" i="21"/>
  <c r="Z93" i="21"/>
  <c r="Z94" i="21"/>
  <c r="Z95" i="21"/>
  <c r="Z96" i="21"/>
  <c r="Z97" i="21"/>
  <c r="Z99" i="21"/>
  <c r="Y5" i="21"/>
  <c r="Y6" i="21"/>
  <c r="Y7" i="21"/>
  <c r="Y8" i="21"/>
  <c r="Y9" i="21"/>
  <c r="Y10" i="21"/>
  <c r="Y11" i="21"/>
  <c r="Y12" i="21"/>
  <c r="Y13" i="21"/>
  <c r="Y14" i="21"/>
  <c r="Y15" i="21"/>
  <c r="Y16" i="21"/>
  <c r="Y17" i="21"/>
  <c r="Y18" i="21"/>
  <c r="Y19" i="21"/>
  <c r="Y20" i="21"/>
  <c r="Y21" i="21"/>
  <c r="Y22" i="21"/>
  <c r="Y23" i="21"/>
  <c r="Y24" i="21"/>
  <c r="Y25" i="21"/>
  <c r="Y26" i="21"/>
  <c r="Y27" i="21"/>
  <c r="Y28" i="21"/>
  <c r="Y29" i="21"/>
  <c r="Y30" i="21"/>
  <c r="Y31" i="21"/>
  <c r="Y32" i="21"/>
  <c r="Y33" i="21"/>
  <c r="Y34" i="21"/>
  <c r="Y35" i="21"/>
  <c r="Y36" i="21"/>
  <c r="Y37" i="21"/>
  <c r="Y38" i="21"/>
  <c r="Y39" i="21"/>
  <c r="Y40" i="21"/>
  <c r="Y41" i="21"/>
  <c r="Y42" i="21"/>
  <c r="Y43" i="21"/>
  <c r="Y44" i="21"/>
  <c r="Y45" i="21"/>
  <c r="Y46" i="21"/>
  <c r="Y47" i="21"/>
  <c r="Y48" i="21"/>
  <c r="Y49" i="21"/>
  <c r="Y50" i="21"/>
  <c r="Y51" i="21"/>
  <c r="Y52" i="21"/>
  <c r="Y53" i="21"/>
  <c r="Y54" i="21"/>
  <c r="Y55" i="21"/>
  <c r="Y56" i="21"/>
  <c r="Y57" i="21"/>
  <c r="Y58" i="21"/>
  <c r="Y59" i="21"/>
  <c r="Y60" i="21"/>
  <c r="Y61" i="21"/>
  <c r="Y62" i="21"/>
  <c r="Y63" i="21"/>
  <c r="Y64" i="21"/>
  <c r="Y65" i="21"/>
  <c r="Y66" i="21"/>
  <c r="Y67" i="21"/>
  <c r="Y68" i="21"/>
  <c r="Y69" i="21"/>
  <c r="Y70" i="21"/>
  <c r="Y71" i="21"/>
  <c r="Y72" i="21"/>
  <c r="Y73" i="21"/>
  <c r="Y74" i="21"/>
  <c r="Y75" i="21"/>
  <c r="Y76" i="21"/>
  <c r="Y77" i="21"/>
  <c r="Y78" i="21"/>
  <c r="Y79" i="21"/>
  <c r="Y80" i="21"/>
  <c r="Y81" i="21"/>
  <c r="Y82" i="21"/>
  <c r="Y83" i="21"/>
  <c r="Y84" i="21"/>
  <c r="Y85" i="21"/>
  <c r="Y86" i="21"/>
  <c r="Y87" i="21"/>
  <c r="Y88" i="21"/>
  <c r="Y89" i="21"/>
  <c r="Y90" i="21"/>
  <c r="Y91" i="21"/>
  <c r="Y92" i="21"/>
  <c r="Y93" i="21"/>
  <c r="Y94" i="21"/>
  <c r="Y95" i="21"/>
  <c r="Y96" i="21"/>
  <c r="Y97" i="21"/>
  <c r="Y99" i="21"/>
  <c r="X5" i="21"/>
  <c r="X6" i="21"/>
  <c r="X7" i="21"/>
  <c r="X8" i="21"/>
  <c r="X9" i="21"/>
  <c r="X10" i="21"/>
  <c r="X11" i="21"/>
  <c r="X12" i="21"/>
  <c r="X13" i="21"/>
  <c r="X14" i="21"/>
  <c r="X15" i="21"/>
  <c r="X16" i="21"/>
  <c r="X17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38" i="21"/>
  <c r="X39" i="21"/>
  <c r="X40" i="21"/>
  <c r="X41" i="21"/>
  <c r="X42" i="21"/>
  <c r="X43" i="21"/>
  <c r="X44" i="21"/>
  <c r="X45" i="21"/>
  <c r="X46" i="21"/>
  <c r="X47" i="21"/>
  <c r="X48" i="21"/>
  <c r="X49" i="21"/>
  <c r="X50" i="21"/>
  <c r="X51" i="21"/>
  <c r="X52" i="21"/>
  <c r="X53" i="21"/>
  <c r="X54" i="21"/>
  <c r="X55" i="21"/>
  <c r="X56" i="21"/>
  <c r="X57" i="21"/>
  <c r="X58" i="21"/>
  <c r="X59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75" i="21"/>
  <c r="X76" i="21"/>
  <c r="X77" i="21"/>
  <c r="X78" i="21"/>
  <c r="X79" i="21"/>
  <c r="X80" i="21"/>
  <c r="X81" i="21"/>
  <c r="X82" i="21"/>
  <c r="X83" i="21"/>
  <c r="X84" i="21"/>
  <c r="X85" i="21"/>
  <c r="X86" i="21"/>
  <c r="X87" i="21"/>
  <c r="X88" i="21"/>
  <c r="X89" i="21"/>
  <c r="X90" i="21"/>
  <c r="X91" i="21"/>
  <c r="X92" i="21"/>
  <c r="X93" i="21"/>
  <c r="X94" i="21"/>
  <c r="X95" i="21"/>
  <c r="X96" i="21"/>
  <c r="X97" i="21"/>
  <c r="X99" i="21"/>
  <c r="W5" i="21"/>
  <c r="W6" i="21"/>
  <c r="W7" i="21"/>
  <c r="W8" i="21"/>
  <c r="W9" i="21"/>
  <c r="W10" i="21"/>
  <c r="W11" i="21"/>
  <c r="W12" i="21"/>
  <c r="W13" i="21"/>
  <c r="W14" i="21"/>
  <c r="W15" i="21"/>
  <c r="W16" i="21"/>
  <c r="W17" i="21"/>
  <c r="W18" i="21"/>
  <c r="W19" i="21"/>
  <c r="W20" i="21"/>
  <c r="W21" i="21"/>
  <c r="W22" i="21"/>
  <c r="W23" i="21"/>
  <c r="W24" i="21"/>
  <c r="W25" i="21"/>
  <c r="W26" i="21"/>
  <c r="W27" i="21"/>
  <c r="W28" i="21"/>
  <c r="W29" i="21"/>
  <c r="W30" i="21"/>
  <c r="W31" i="21"/>
  <c r="W32" i="21"/>
  <c r="W33" i="21"/>
  <c r="W34" i="21"/>
  <c r="W35" i="21"/>
  <c r="W36" i="21"/>
  <c r="W37" i="21"/>
  <c r="W38" i="21"/>
  <c r="W39" i="21"/>
  <c r="W40" i="21"/>
  <c r="W41" i="21"/>
  <c r="W42" i="21"/>
  <c r="W43" i="21"/>
  <c r="W44" i="21"/>
  <c r="W45" i="21"/>
  <c r="W46" i="21"/>
  <c r="W47" i="21"/>
  <c r="W48" i="21"/>
  <c r="W49" i="21"/>
  <c r="W50" i="21"/>
  <c r="W51" i="21"/>
  <c r="W52" i="21"/>
  <c r="W53" i="21"/>
  <c r="W54" i="21"/>
  <c r="W55" i="21"/>
  <c r="W56" i="21"/>
  <c r="W57" i="21"/>
  <c r="W58" i="21"/>
  <c r="W59" i="21"/>
  <c r="W60" i="21"/>
  <c r="W61" i="21"/>
  <c r="W62" i="21"/>
  <c r="W63" i="21"/>
  <c r="W64" i="21"/>
  <c r="W65" i="21"/>
  <c r="W66" i="21"/>
  <c r="W67" i="21"/>
  <c r="W68" i="21"/>
  <c r="W69" i="21"/>
  <c r="W70" i="21"/>
  <c r="W71" i="21"/>
  <c r="W72" i="21"/>
  <c r="W73" i="21"/>
  <c r="W74" i="21"/>
  <c r="W75" i="21"/>
  <c r="W76" i="21"/>
  <c r="W77" i="21"/>
  <c r="W78" i="21"/>
  <c r="W79" i="21"/>
  <c r="W80" i="21"/>
  <c r="W81" i="21"/>
  <c r="W82" i="21"/>
  <c r="W83" i="21"/>
  <c r="W84" i="21"/>
  <c r="W85" i="21"/>
  <c r="W86" i="21"/>
  <c r="W87" i="21"/>
  <c r="W88" i="21"/>
  <c r="W89" i="21"/>
  <c r="W90" i="21"/>
  <c r="W91" i="21"/>
  <c r="W92" i="21"/>
  <c r="W93" i="21"/>
  <c r="W94" i="21"/>
  <c r="W95" i="21"/>
  <c r="W96" i="21"/>
  <c r="W97" i="21"/>
  <c r="W99" i="21"/>
  <c r="AT98" i="21"/>
  <c r="AN98" i="21"/>
  <c r="AM98" i="21"/>
  <c r="AB98" i="21"/>
  <c r="AA98" i="21"/>
  <c r="Z98" i="21"/>
  <c r="Y98" i="21"/>
  <c r="X98" i="21"/>
  <c r="W98" i="21"/>
  <c r="AE97" i="21"/>
  <c r="AD97" i="21"/>
  <c r="AC97" i="21"/>
  <c r="AE96" i="21"/>
  <c r="AD96" i="21"/>
  <c r="AC96" i="21"/>
  <c r="AE95" i="21"/>
  <c r="AD95" i="21"/>
  <c r="AC95" i="21"/>
  <c r="AE94" i="21"/>
  <c r="AD94" i="21"/>
  <c r="AC94" i="21"/>
  <c r="AE93" i="21"/>
  <c r="AD93" i="21"/>
  <c r="AC93" i="21"/>
  <c r="AE92" i="21"/>
  <c r="AD92" i="21"/>
  <c r="AC92" i="21"/>
  <c r="AE91" i="21"/>
  <c r="AD91" i="21"/>
  <c r="AC91" i="21"/>
  <c r="AE90" i="21"/>
  <c r="AD90" i="21"/>
  <c r="AC90" i="21"/>
  <c r="AE89" i="21"/>
  <c r="AD89" i="21"/>
  <c r="AC89" i="21"/>
  <c r="AE88" i="21"/>
  <c r="AD88" i="21"/>
  <c r="AC88" i="21"/>
  <c r="AE87" i="21"/>
  <c r="AD87" i="21"/>
  <c r="AC87" i="21"/>
  <c r="AE86" i="21"/>
  <c r="AD86" i="21"/>
  <c r="AC86" i="21"/>
  <c r="AE85" i="21"/>
  <c r="AD85" i="21"/>
  <c r="AC85" i="21"/>
  <c r="AE84" i="21"/>
  <c r="AD84" i="21"/>
  <c r="AC84" i="21"/>
  <c r="AE83" i="21"/>
  <c r="AD83" i="21"/>
  <c r="AC83" i="21"/>
  <c r="AE82" i="21"/>
  <c r="AD82" i="21"/>
  <c r="AC82" i="21"/>
  <c r="AE81" i="21"/>
  <c r="AD81" i="21"/>
  <c r="AC81" i="21"/>
  <c r="AE80" i="21"/>
  <c r="AD80" i="21"/>
  <c r="AC80" i="21"/>
  <c r="AE79" i="21"/>
  <c r="AD79" i="21"/>
  <c r="AC79" i="21"/>
  <c r="AE78" i="21"/>
  <c r="AD78" i="21"/>
  <c r="AC78" i="21"/>
  <c r="AE77" i="21"/>
  <c r="AD77" i="21"/>
  <c r="AC77" i="21"/>
  <c r="AE76" i="21"/>
  <c r="AD76" i="21"/>
  <c r="AC76" i="21"/>
  <c r="AE75" i="21"/>
  <c r="AD75" i="21"/>
  <c r="AC75" i="21"/>
  <c r="AE74" i="21"/>
  <c r="AD74" i="21"/>
  <c r="AC74" i="21"/>
  <c r="AE73" i="21"/>
  <c r="AD73" i="21"/>
  <c r="AC73" i="21"/>
  <c r="AE72" i="21"/>
  <c r="AD72" i="21"/>
  <c r="AC72" i="21"/>
  <c r="AE71" i="21"/>
  <c r="AD71" i="21"/>
  <c r="AC71" i="21"/>
  <c r="AE70" i="21"/>
  <c r="AD70" i="21"/>
  <c r="AC70" i="21"/>
  <c r="AE69" i="21"/>
  <c r="AD69" i="21"/>
  <c r="AC69" i="21"/>
  <c r="AE68" i="21"/>
  <c r="AD68" i="21"/>
  <c r="AC68" i="21"/>
  <c r="AE67" i="21"/>
  <c r="AD67" i="21"/>
  <c r="AC67" i="21"/>
  <c r="AE66" i="21"/>
  <c r="AD66" i="21"/>
  <c r="AC66" i="21"/>
  <c r="AE65" i="21"/>
  <c r="AD65" i="21"/>
  <c r="AC65" i="21"/>
  <c r="AE64" i="21"/>
  <c r="AD64" i="21"/>
  <c r="AC64" i="21"/>
  <c r="AE63" i="21"/>
  <c r="AD63" i="21"/>
  <c r="AC63" i="21"/>
  <c r="AE62" i="21"/>
  <c r="AD62" i="21"/>
  <c r="AC62" i="21"/>
  <c r="AE61" i="21"/>
  <c r="AD61" i="21"/>
  <c r="AC61" i="21"/>
  <c r="AE60" i="21"/>
  <c r="AD60" i="21"/>
  <c r="AC60" i="21"/>
  <c r="AE59" i="21"/>
  <c r="AD59" i="21"/>
  <c r="AC59" i="21"/>
  <c r="AE58" i="21"/>
  <c r="AD58" i="21"/>
  <c r="AC58" i="21"/>
  <c r="AE57" i="21"/>
  <c r="AD57" i="21"/>
  <c r="AC57" i="21"/>
  <c r="AE56" i="21"/>
  <c r="AD56" i="21"/>
  <c r="AC56" i="21"/>
  <c r="AE55" i="21"/>
  <c r="AD55" i="21"/>
  <c r="AC55" i="21"/>
  <c r="AE54" i="21"/>
  <c r="AD54" i="21"/>
  <c r="AC54" i="21"/>
  <c r="AE53" i="21"/>
  <c r="AD53" i="21"/>
  <c r="AC53" i="21"/>
  <c r="AE52" i="21"/>
  <c r="AD52" i="21"/>
  <c r="AC52" i="21"/>
  <c r="AE51" i="21"/>
  <c r="AD51" i="21"/>
  <c r="AC51" i="21"/>
  <c r="AE50" i="21"/>
  <c r="AD50" i="21"/>
  <c r="AC50" i="21"/>
  <c r="AE49" i="21"/>
  <c r="AD49" i="21"/>
  <c r="AC49" i="21"/>
  <c r="AE48" i="21"/>
  <c r="AD48" i="21"/>
  <c r="AC48" i="21"/>
  <c r="AE47" i="21"/>
  <c r="AD47" i="21"/>
  <c r="AC47" i="21"/>
  <c r="AE46" i="21"/>
  <c r="AD46" i="21"/>
  <c r="AC46" i="21"/>
  <c r="AE45" i="21"/>
  <c r="AD45" i="21"/>
  <c r="AC45" i="21"/>
  <c r="AE44" i="21"/>
  <c r="AD44" i="21"/>
  <c r="AC44" i="21"/>
  <c r="AE43" i="21"/>
  <c r="AD43" i="21"/>
  <c r="AC43" i="21"/>
  <c r="AE42" i="21"/>
  <c r="AD42" i="21"/>
  <c r="AC42" i="21"/>
  <c r="AE41" i="21"/>
  <c r="AD41" i="21"/>
  <c r="AC41" i="21"/>
  <c r="AE40" i="21"/>
  <c r="AD40" i="21"/>
  <c r="AC40" i="21"/>
  <c r="AE39" i="21"/>
  <c r="AD39" i="21"/>
  <c r="AC39" i="21"/>
  <c r="AE38" i="21"/>
  <c r="AD38" i="21"/>
  <c r="AC38" i="21"/>
  <c r="AE37" i="21"/>
  <c r="AD37" i="21"/>
  <c r="AC37" i="21"/>
  <c r="AE36" i="21"/>
  <c r="AD36" i="21"/>
  <c r="AC36" i="21"/>
  <c r="AE35" i="21"/>
  <c r="AD35" i="21"/>
  <c r="AC35" i="21"/>
  <c r="AE34" i="21"/>
  <c r="AD34" i="21"/>
  <c r="AC34" i="21"/>
  <c r="AE33" i="21"/>
  <c r="AD33" i="21"/>
  <c r="AC33" i="21"/>
  <c r="AE32" i="21"/>
  <c r="AD32" i="21"/>
  <c r="AC32" i="21"/>
  <c r="AE31" i="21"/>
  <c r="AD31" i="21"/>
  <c r="AC31" i="21"/>
  <c r="AE30" i="21"/>
  <c r="AD30" i="21"/>
  <c r="AC30" i="21"/>
  <c r="AE29" i="21"/>
  <c r="AD29" i="21"/>
  <c r="AC29" i="21"/>
  <c r="AE28" i="21"/>
  <c r="AD28" i="21"/>
  <c r="AC28" i="21"/>
  <c r="AE27" i="21"/>
  <c r="AD27" i="21"/>
  <c r="AC27" i="21"/>
  <c r="AE26" i="21"/>
  <c r="AD26" i="21"/>
  <c r="AC26" i="21"/>
  <c r="AE25" i="21"/>
  <c r="AD25" i="21"/>
  <c r="AC25" i="21"/>
  <c r="AE24" i="21"/>
  <c r="AD24" i="21"/>
  <c r="AC24" i="21"/>
  <c r="AE23" i="21"/>
  <c r="AD23" i="21"/>
  <c r="AC23" i="21"/>
  <c r="AE22" i="21"/>
  <c r="AD22" i="21"/>
  <c r="AC22" i="21"/>
  <c r="AE21" i="21"/>
  <c r="AD21" i="21"/>
  <c r="AC21" i="21"/>
  <c r="AE20" i="21"/>
  <c r="AD20" i="21"/>
  <c r="AC20" i="21"/>
  <c r="AE19" i="21"/>
  <c r="AD19" i="21"/>
  <c r="AC19" i="21"/>
  <c r="AE18" i="21"/>
  <c r="AD18" i="21"/>
  <c r="AC18" i="21"/>
  <c r="AE17" i="21"/>
  <c r="AD17" i="21"/>
  <c r="AC17" i="21"/>
  <c r="AE16" i="21"/>
  <c r="AD16" i="21"/>
  <c r="AC16" i="21"/>
  <c r="AE15" i="21"/>
  <c r="AD15" i="21"/>
  <c r="AC15" i="21"/>
  <c r="AE14" i="21"/>
  <c r="AD14" i="21"/>
  <c r="AC14" i="21"/>
  <c r="AE13" i="21"/>
  <c r="AD13" i="21"/>
  <c r="AC13" i="21"/>
  <c r="AE12" i="21"/>
  <c r="AD12" i="21"/>
  <c r="AC12" i="21"/>
  <c r="AE11" i="21"/>
  <c r="AD11" i="21"/>
  <c r="AC11" i="21"/>
  <c r="AE10" i="21"/>
  <c r="AD10" i="21"/>
  <c r="AC10" i="21"/>
  <c r="AE9" i="21"/>
  <c r="AD9" i="21"/>
  <c r="AC9" i="21"/>
  <c r="AE8" i="21"/>
  <c r="AD8" i="21"/>
  <c r="AC8" i="21"/>
  <c r="AE7" i="21"/>
  <c r="AD7" i="21"/>
  <c r="AC7" i="21"/>
  <c r="AE6" i="21"/>
  <c r="AD6" i="21"/>
  <c r="AC6" i="21"/>
  <c r="AE5" i="21"/>
  <c r="AD5" i="21"/>
  <c r="AC5" i="21"/>
  <c r="L71" i="16"/>
  <c r="L68" i="16"/>
  <c r="L65" i="16"/>
  <c r="L62" i="16"/>
  <c r="L59" i="16"/>
  <c r="L56" i="16"/>
  <c r="L53" i="16"/>
  <c r="L50" i="16"/>
  <c r="L47" i="16"/>
  <c r="L44" i="16"/>
  <c r="L35" i="16"/>
  <c r="L32" i="16"/>
  <c r="L29" i="16"/>
  <c r="L26" i="16"/>
  <c r="L23" i="16"/>
  <c r="L20" i="16"/>
  <c r="L17" i="16"/>
  <c r="L14" i="16"/>
  <c r="L11" i="16"/>
  <c r="L8" i="16"/>
  <c r="L108" i="19"/>
  <c r="L105" i="19"/>
  <c r="L102" i="19"/>
  <c r="L99" i="19"/>
  <c r="L96" i="19"/>
  <c r="L93" i="19"/>
  <c r="L90" i="19"/>
  <c r="L87" i="19"/>
  <c r="L84" i="19"/>
  <c r="L81" i="19"/>
  <c r="L72" i="19"/>
  <c r="L69" i="19"/>
  <c r="L66" i="19"/>
  <c r="L63" i="19"/>
  <c r="L60" i="19"/>
  <c r="L57" i="19"/>
  <c r="L54" i="19"/>
  <c r="L51" i="19"/>
  <c r="L48" i="19"/>
  <c r="L45" i="19"/>
  <c r="L35" i="19"/>
  <c r="L32" i="19"/>
  <c r="L29" i="19"/>
  <c r="L26" i="19"/>
  <c r="L23" i="19"/>
  <c r="L20" i="19"/>
  <c r="L17" i="19"/>
  <c r="L14" i="19"/>
  <c r="L11" i="19"/>
  <c r="L8" i="19"/>
  <c r="K10" i="8"/>
  <c r="C5913" i="15"/>
  <c r="C5912" i="15"/>
  <c r="C5911" i="15"/>
  <c r="C5910" i="15"/>
  <c r="B89" i="11"/>
  <c r="B88" i="11"/>
  <c r="C85" i="11"/>
  <c r="C84" i="11"/>
  <c r="C77" i="11"/>
  <c r="C76" i="11"/>
  <c r="B67" i="11"/>
  <c r="B66" i="11"/>
  <c r="C63" i="11"/>
  <c r="C62" i="11"/>
  <c r="C55" i="11"/>
  <c r="C54" i="11"/>
  <c r="B45" i="11"/>
  <c r="B44" i="11"/>
  <c r="C41" i="11"/>
  <c r="C40" i="11"/>
  <c r="C33" i="11"/>
  <c r="C32" i="11"/>
  <c r="B22" i="11"/>
  <c r="B21" i="11"/>
  <c r="C18" i="11"/>
  <c r="C17" i="11"/>
  <c r="C10" i="11"/>
  <c r="C9" i="11"/>
  <c r="CQ1023" i="10"/>
  <c r="CS1023" i="10"/>
  <c r="CR1023" i="10"/>
  <c r="CQ1022" i="10"/>
  <c r="CS1022" i="10"/>
  <c r="CR1022" i="10"/>
  <c r="CQ1021" i="10"/>
  <c r="CS1021" i="10"/>
  <c r="CR1021" i="10"/>
  <c r="CQ1020" i="10"/>
  <c r="CS1020" i="10"/>
  <c r="CR1020" i="10"/>
  <c r="CQ1019" i="10"/>
  <c r="CS1019" i="10"/>
  <c r="CR1019" i="10"/>
  <c r="CQ1018" i="10"/>
  <c r="CS1018" i="10"/>
  <c r="CR1018" i="10"/>
  <c r="CQ1017" i="10"/>
  <c r="CS1017" i="10"/>
  <c r="CR1017" i="10"/>
  <c r="CQ1016" i="10"/>
  <c r="CS1016" i="10"/>
  <c r="CR1016" i="10"/>
  <c r="CQ1015" i="10"/>
  <c r="CS1015" i="10"/>
  <c r="CR1015" i="10"/>
  <c r="CQ1014" i="10"/>
  <c r="CS1014" i="10"/>
  <c r="CR1014" i="10"/>
  <c r="CQ1013" i="10"/>
  <c r="CS1013" i="10"/>
  <c r="CR1013" i="10"/>
  <c r="CQ1012" i="10"/>
  <c r="CS1012" i="10"/>
  <c r="CR1012" i="10"/>
  <c r="CQ1011" i="10"/>
  <c r="CS1011" i="10"/>
  <c r="CR1011" i="10"/>
  <c r="CQ1010" i="10"/>
  <c r="CS1010" i="10"/>
  <c r="CR1010" i="10"/>
  <c r="CQ1009" i="10"/>
  <c r="CS1009" i="10"/>
  <c r="CR1009" i="10"/>
  <c r="CQ1008" i="10"/>
  <c r="CS1008" i="10"/>
  <c r="CR1008" i="10"/>
  <c r="CQ1007" i="10"/>
  <c r="CS1007" i="10"/>
  <c r="CR1007" i="10"/>
  <c r="CQ1006" i="10"/>
  <c r="CS1006" i="10"/>
  <c r="CR1006" i="10"/>
  <c r="CQ1005" i="10"/>
  <c r="CS1005" i="10"/>
  <c r="CR1005" i="10"/>
  <c r="CQ1004" i="10"/>
  <c r="CS1004" i="10"/>
  <c r="CR1004" i="10"/>
  <c r="CQ1003" i="10"/>
  <c r="CS1003" i="10"/>
  <c r="CR1003" i="10"/>
  <c r="CQ1002" i="10"/>
  <c r="CS1002" i="10"/>
  <c r="CR1002" i="10"/>
  <c r="CQ1001" i="10"/>
  <c r="CS1001" i="10"/>
  <c r="CR1001" i="10"/>
  <c r="CQ1000" i="10"/>
  <c r="CS1000" i="10"/>
  <c r="CR1000" i="10"/>
  <c r="CQ999" i="10"/>
  <c r="CS999" i="10"/>
  <c r="CR999" i="10"/>
  <c r="CQ998" i="10"/>
  <c r="CS998" i="10"/>
  <c r="CR998" i="10"/>
  <c r="CQ997" i="10"/>
  <c r="CS997" i="10"/>
  <c r="CR997" i="10"/>
  <c r="CQ996" i="10"/>
  <c r="CS996" i="10"/>
  <c r="CR996" i="10"/>
  <c r="CQ995" i="10"/>
  <c r="CS995" i="10"/>
  <c r="CR995" i="10"/>
  <c r="CQ994" i="10"/>
  <c r="CS994" i="10"/>
  <c r="CR994" i="10"/>
  <c r="CQ993" i="10"/>
  <c r="CS993" i="10"/>
  <c r="CR993" i="10"/>
  <c r="CQ992" i="10"/>
  <c r="CS992" i="10"/>
  <c r="CR992" i="10"/>
  <c r="CQ991" i="10"/>
  <c r="CS991" i="10"/>
  <c r="CR991" i="10"/>
  <c r="CQ990" i="10"/>
  <c r="CS990" i="10"/>
  <c r="CR990" i="10"/>
  <c r="CQ989" i="10"/>
  <c r="CS989" i="10"/>
  <c r="CR989" i="10"/>
  <c r="CQ988" i="10"/>
  <c r="CS988" i="10"/>
  <c r="CR988" i="10"/>
  <c r="CQ987" i="10"/>
  <c r="CS987" i="10"/>
  <c r="CR987" i="10"/>
  <c r="CQ986" i="10"/>
  <c r="CS986" i="10"/>
  <c r="CR986" i="10"/>
  <c r="CQ985" i="10"/>
  <c r="CS985" i="10"/>
  <c r="CR985" i="10"/>
  <c r="CQ984" i="10"/>
  <c r="CS984" i="10"/>
  <c r="CR984" i="10"/>
  <c r="CQ983" i="10"/>
  <c r="CS983" i="10"/>
  <c r="CR983" i="10"/>
  <c r="CQ982" i="10"/>
  <c r="CS982" i="10"/>
  <c r="CR982" i="10"/>
  <c r="CQ981" i="10"/>
  <c r="CS981" i="10"/>
  <c r="CR981" i="10"/>
  <c r="CQ980" i="10"/>
  <c r="CS980" i="10"/>
  <c r="CR980" i="10"/>
  <c r="CQ979" i="10"/>
  <c r="CS979" i="10"/>
  <c r="CR979" i="10"/>
  <c r="CQ978" i="10"/>
  <c r="CS978" i="10"/>
  <c r="CR978" i="10"/>
  <c r="CQ977" i="10"/>
  <c r="CS977" i="10"/>
  <c r="CR977" i="10"/>
  <c r="CQ976" i="10"/>
  <c r="CS976" i="10"/>
  <c r="CR976" i="10"/>
  <c r="CQ975" i="10"/>
  <c r="CS975" i="10"/>
  <c r="CR975" i="10"/>
  <c r="CQ974" i="10"/>
  <c r="CS974" i="10"/>
  <c r="CR974" i="10"/>
  <c r="CQ973" i="10"/>
  <c r="CS973" i="10"/>
  <c r="CR973" i="10"/>
  <c r="CQ972" i="10"/>
  <c r="CS972" i="10"/>
  <c r="CR972" i="10"/>
  <c r="CQ971" i="10"/>
  <c r="CS971" i="10"/>
  <c r="CR971" i="10"/>
  <c r="CQ970" i="10"/>
  <c r="CS970" i="10"/>
  <c r="CR970" i="10"/>
  <c r="CQ969" i="10"/>
  <c r="CS969" i="10"/>
  <c r="CR969" i="10"/>
  <c r="CQ968" i="10"/>
  <c r="CS968" i="10"/>
  <c r="CR968" i="10"/>
  <c r="CQ967" i="10"/>
  <c r="CS967" i="10"/>
  <c r="CR967" i="10"/>
  <c r="CQ966" i="10"/>
  <c r="CS966" i="10"/>
  <c r="CR966" i="10"/>
  <c r="CQ965" i="10"/>
  <c r="CS965" i="10"/>
  <c r="CR965" i="10"/>
  <c r="CQ964" i="10"/>
  <c r="CS964" i="10"/>
  <c r="CR964" i="10"/>
  <c r="CQ963" i="10"/>
  <c r="CS963" i="10"/>
  <c r="CR963" i="10"/>
  <c r="CQ962" i="10"/>
  <c r="CS962" i="10"/>
  <c r="CR962" i="10"/>
  <c r="CQ961" i="10"/>
  <c r="CS961" i="10"/>
  <c r="CR961" i="10"/>
  <c r="CQ960" i="10"/>
  <c r="CS960" i="10"/>
  <c r="CR960" i="10"/>
  <c r="CQ959" i="10"/>
  <c r="CS959" i="10"/>
  <c r="CR959" i="10"/>
  <c r="CQ958" i="10"/>
  <c r="CS958" i="10"/>
  <c r="CR958" i="10"/>
  <c r="CQ957" i="10"/>
  <c r="CS957" i="10"/>
  <c r="CR957" i="10"/>
  <c r="CQ956" i="10"/>
  <c r="CS956" i="10"/>
  <c r="CR956" i="10"/>
  <c r="CQ955" i="10"/>
  <c r="CS955" i="10"/>
  <c r="CR955" i="10"/>
  <c r="CQ954" i="10"/>
  <c r="CS954" i="10"/>
  <c r="CR954" i="10"/>
  <c r="CQ953" i="10"/>
  <c r="CS953" i="10"/>
  <c r="CR953" i="10"/>
  <c r="CQ952" i="10"/>
  <c r="CS952" i="10"/>
  <c r="CR952" i="10"/>
  <c r="CQ951" i="10"/>
  <c r="CS951" i="10"/>
  <c r="CR951" i="10"/>
  <c r="CQ950" i="10"/>
  <c r="CS950" i="10"/>
  <c r="CR950" i="10"/>
  <c r="CQ949" i="10"/>
  <c r="CS949" i="10"/>
  <c r="CR949" i="10"/>
  <c r="CQ948" i="10"/>
  <c r="CS948" i="10"/>
  <c r="CR948" i="10"/>
  <c r="CQ947" i="10"/>
  <c r="CS947" i="10"/>
  <c r="CR947" i="10"/>
  <c r="CQ946" i="10"/>
  <c r="CS946" i="10"/>
  <c r="CR946" i="10"/>
  <c r="CQ945" i="10"/>
  <c r="CS945" i="10"/>
  <c r="CR945" i="10"/>
  <c r="CQ944" i="10"/>
  <c r="CS944" i="10"/>
  <c r="CR944" i="10"/>
  <c r="CQ943" i="10"/>
  <c r="CS943" i="10"/>
  <c r="CR943" i="10"/>
  <c r="CQ942" i="10"/>
  <c r="CS942" i="10"/>
  <c r="CR942" i="10"/>
  <c r="CQ941" i="10"/>
  <c r="CS941" i="10"/>
  <c r="CR941" i="10"/>
  <c r="CQ940" i="10"/>
  <c r="CS940" i="10"/>
  <c r="CR940" i="10"/>
  <c r="CQ939" i="10"/>
  <c r="CS939" i="10"/>
  <c r="CR939" i="10"/>
  <c r="CQ938" i="10"/>
  <c r="CS938" i="10"/>
  <c r="CR938" i="10"/>
  <c r="CQ937" i="10"/>
  <c r="CS937" i="10"/>
  <c r="CR937" i="10"/>
  <c r="CQ936" i="10"/>
  <c r="CS936" i="10"/>
  <c r="CR936" i="10"/>
  <c r="CQ935" i="10"/>
  <c r="CS935" i="10"/>
  <c r="CR935" i="10"/>
  <c r="CQ934" i="10"/>
  <c r="CS934" i="10"/>
  <c r="CR934" i="10"/>
  <c r="CQ933" i="10"/>
  <c r="CS933" i="10"/>
  <c r="CR933" i="10"/>
  <c r="CQ932" i="10"/>
  <c r="CS932" i="10"/>
  <c r="CR932" i="10"/>
  <c r="CQ931" i="10"/>
  <c r="CS931" i="10"/>
  <c r="CR931" i="10"/>
  <c r="CQ930" i="10"/>
  <c r="CS930" i="10"/>
  <c r="CR930" i="10"/>
  <c r="CQ929" i="10"/>
  <c r="CS929" i="10"/>
  <c r="CR929" i="10"/>
  <c r="CQ928" i="10"/>
  <c r="CS928" i="10"/>
  <c r="CR928" i="10"/>
  <c r="CQ927" i="10"/>
  <c r="CS927" i="10"/>
  <c r="CR927" i="10"/>
  <c r="CQ926" i="10"/>
  <c r="CS926" i="10"/>
  <c r="CR926" i="10"/>
  <c r="CQ925" i="10"/>
  <c r="CS925" i="10"/>
  <c r="CR925" i="10"/>
  <c r="CQ924" i="10"/>
  <c r="CS924" i="10"/>
  <c r="CR924" i="10"/>
  <c r="CQ923" i="10"/>
  <c r="CS923" i="10"/>
  <c r="CR923" i="10"/>
  <c r="CQ922" i="10"/>
  <c r="CS922" i="10"/>
  <c r="CR922" i="10"/>
  <c r="CQ921" i="10"/>
  <c r="CS921" i="10"/>
  <c r="CR921" i="10"/>
  <c r="CQ920" i="10"/>
  <c r="CS920" i="10"/>
  <c r="CR920" i="10"/>
  <c r="CQ919" i="10"/>
  <c r="CS919" i="10"/>
  <c r="CR919" i="10"/>
  <c r="CQ918" i="10"/>
  <c r="CS918" i="10"/>
  <c r="CR918" i="10"/>
  <c r="CQ917" i="10"/>
  <c r="CS917" i="10"/>
  <c r="CR917" i="10"/>
  <c r="CQ916" i="10"/>
  <c r="CS916" i="10"/>
  <c r="CR916" i="10"/>
  <c r="CQ915" i="10"/>
  <c r="CS915" i="10"/>
  <c r="CR915" i="10"/>
  <c r="CQ914" i="10"/>
  <c r="CS914" i="10"/>
  <c r="CR914" i="10"/>
  <c r="CQ913" i="10"/>
  <c r="CS913" i="10"/>
  <c r="CR913" i="10"/>
  <c r="CQ912" i="10"/>
  <c r="CS912" i="10"/>
  <c r="CR912" i="10"/>
  <c r="CQ911" i="10"/>
  <c r="CS911" i="10"/>
  <c r="CR911" i="10"/>
  <c r="CQ910" i="10"/>
  <c r="CS910" i="10"/>
  <c r="CR910" i="10"/>
  <c r="CQ909" i="10"/>
  <c r="CS909" i="10"/>
  <c r="CR909" i="10"/>
  <c r="CQ908" i="10"/>
  <c r="CS908" i="10"/>
  <c r="CR908" i="10"/>
  <c r="CQ907" i="10"/>
  <c r="CS907" i="10"/>
  <c r="CR907" i="10"/>
  <c r="CQ906" i="10"/>
  <c r="CS906" i="10"/>
  <c r="CR906" i="10"/>
  <c r="CQ905" i="10"/>
  <c r="CS905" i="10"/>
  <c r="CR905" i="10"/>
  <c r="CQ904" i="10"/>
  <c r="CS904" i="10"/>
  <c r="CR904" i="10"/>
  <c r="CQ903" i="10"/>
  <c r="CS903" i="10"/>
  <c r="CR903" i="10"/>
  <c r="CQ902" i="10"/>
  <c r="CS902" i="10"/>
  <c r="CR902" i="10"/>
  <c r="CQ901" i="10"/>
  <c r="CS901" i="10"/>
  <c r="CR901" i="10"/>
  <c r="CQ900" i="10"/>
  <c r="CS900" i="10"/>
  <c r="CR900" i="10"/>
  <c r="CQ899" i="10"/>
  <c r="CS899" i="10"/>
  <c r="CR899" i="10"/>
  <c r="CQ898" i="10"/>
  <c r="CS898" i="10"/>
  <c r="CR898" i="10"/>
  <c r="CQ897" i="10"/>
  <c r="CS897" i="10"/>
  <c r="CR897" i="10"/>
  <c r="CQ896" i="10"/>
  <c r="CS896" i="10"/>
  <c r="CR896" i="10"/>
  <c r="CQ895" i="10"/>
  <c r="CS895" i="10"/>
  <c r="CR895" i="10"/>
  <c r="CQ894" i="10"/>
  <c r="CS894" i="10"/>
  <c r="CR894" i="10"/>
  <c r="CQ893" i="10"/>
  <c r="CS893" i="10"/>
  <c r="CR893" i="10"/>
  <c r="CQ892" i="10"/>
  <c r="CS892" i="10"/>
  <c r="CR892" i="10"/>
  <c r="CQ891" i="10"/>
  <c r="CS891" i="10"/>
  <c r="CR891" i="10"/>
  <c r="CQ890" i="10"/>
  <c r="CS890" i="10"/>
  <c r="CR890" i="10"/>
  <c r="CQ889" i="10"/>
  <c r="CS889" i="10"/>
  <c r="CR889" i="10"/>
  <c r="CQ888" i="10"/>
  <c r="CS888" i="10"/>
  <c r="CR888" i="10"/>
  <c r="CQ887" i="10"/>
  <c r="CS887" i="10"/>
  <c r="CR887" i="10"/>
  <c r="CQ886" i="10"/>
  <c r="CS886" i="10"/>
  <c r="CR886" i="10"/>
  <c r="CQ885" i="10"/>
  <c r="CS885" i="10"/>
  <c r="CR885" i="10"/>
  <c r="CQ884" i="10"/>
  <c r="CS884" i="10"/>
  <c r="CR884" i="10"/>
  <c r="CQ883" i="10"/>
  <c r="CS883" i="10"/>
  <c r="CR883" i="10"/>
  <c r="CQ882" i="10"/>
  <c r="CS882" i="10"/>
  <c r="CR882" i="10"/>
  <c r="CQ881" i="10"/>
  <c r="CS881" i="10"/>
  <c r="CR881" i="10"/>
  <c r="CQ880" i="10"/>
  <c r="CS880" i="10"/>
  <c r="CR880" i="10"/>
  <c r="CQ879" i="10"/>
  <c r="CS879" i="10"/>
  <c r="CR879" i="10"/>
  <c r="CQ878" i="10"/>
  <c r="CS878" i="10"/>
  <c r="CR878" i="10"/>
  <c r="CQ877" i="10"/>
  <c r="CS877" i="10"/>
  <c r="CR877" i="10"/>
  <c r="CQ876" i="10"/>
  <c r="CS876" i="10"/>
  <c r="CR876" i="10"/>
  <c r="CQ875" i="10"/>
  <c r="CS875" i="10"/>
  <c r="CR875" i="10"/>
  <c r="CQ874" i="10"/>
  <c r="CS874" i="10"/>
  <c r="CR874" i="10"/>
  <c r="CQ873" i="10"/>
  <c r="CS873" i="10"/>
  <c r="CR873" i="10"/>
  <c r="CQ872" i="10"/>
  <c r="CS872" i="10"/>
  <c r="CR872" i="10"/>
  <c r="CQ871" i="10"/>
  <c r="CS871" i="10"/>
  <c r="CR871" i="10"/>
  <c r="CQ870" i="10"/>
  <c r="CS870" i="10"/>
  <c r="CR870" i="10"/>
  <c r="CQ869" i="10"/>
  <c r="CS869" i="10"/>
  <c r="CR869" i="10"/>
  <c r="CQ868" i="10"/>
  <c r="CS868" i="10"/>
  <c r="CR868" i="10"/>
  <c r="CQ867" i="10"/>
  <c r="CS867" i="10"/>
  <c r="CR867" i="10"/>
  <c r="CQ866" i="10"/>
  <c r="CS866" i="10"/>
  <c r="CR866" i="10"/>
  <c r="CQ865" i="10"/>
  <c r="CS865" i="10"/>
  <c r="CR865" i="10"/>
  <c r="CQ864" i="10"/>
  <c r="CS864" i="10"/>
  <c r="CR864" i="10"/>
  <c r="CQ863" i="10"/>
  <c r="CS863" i="10"/>
  <c r="CR863" i="10"/>
  <c r="CQ862" i="10"/>
  <c r="CS862" i="10"/>
  <c r="CR862" i="10"/>
  <c r="CQ861" i="10"/>
  <c r="CS861" i="10"/>
  <c r="CR861" i="10"/>
  <c r="CQ860" i="10"/>
  <c r="CS860" i="10"/>
  <c r="CR860" i="10"/>
  <c r="CQ859" i="10"/>
  <c r="CS859" i="10"/>
  <c r="CR859" i="10"/>
  <c r="CQ858" i="10"/>
  <c r="CS858" i="10"/>
  <c r="CR858" i="10"/>
  <c r="CQ857" i="10"/>
  <c r="CS857" i="10"/>
  <c r="CR857" i="10"/>
  <c r="CQ856" i="10"/>
  <c r="CS856" i="10"/>
  <c r="CR856" i="10"/>
  <c r="CQ855" i="10"/>
  <c r="CS855" i="10"/>
  <c r="CR855" i="10"/>
  <c r="CQ854" i="10"/>
  <c r="CS854" i="10"/>
  <c r="CR854" i="10"/>
  <c r="CQ853" i="10"/>
  <c r="CS853" i="10"/>
  <c r="CR853" i="10"/>
  <c r="CQ852" i="10"/>
  <c r="CS852" i="10"/>
  <c r="CR852" i="10"/>
  <c r="CQ851" i="10"/>
  <c r="CS851" i="10"/>
  <c r="CR851" i="10"/>
  <c r="CQ850" i="10"/>
  <c r="CS850" i="10"/>
  <c r="CR850" i="10"/>
  <c r="CQ849" i="10"/>
  <c r="CS849" i="10"/>
  <c r="CR849" i="10"/>
  <c r="CQ848" i="10"/>
  <c r="CS848" i="10"/>
  <c r="CR848" i="10"/>
  <c r="CQ847" i="10"/>
  <c r="CS847" i="10"/>
  <c r="CR847" i="10"/>
  <c r="CQ846" i="10"/>
  <c r="CS846" i="10"/>
  <c r="CR846" i="10"/>
  <c r="CQ845" i="10"/>
  <c r="CS845" i="10"/>
  <c r="CR845" i="10"/>
  <c r="CQ844" i="10"/>
  <c r="CS844" i="10"/>
  <c r="CR844" i="10"/>
  <c r="CQ843" i="10"/>
  <c r="CS843" i="10"/>
  <c r="CR843" i="10"/>
  <c r="CQ842" i="10"/>
  <c r="CS842" i="10"/>
  <c r="CR842" i="10"/>
  <c r="CQ841" i="10"/>
  <c r="CS841" i="10"/>
  <c r="CR841" i="10"/>
  <c r="CQ840" i="10"/>
  <c r="CS840" i="10"/>
  <c r="CR840" i="10"/>
  <c r="CQ839" i="10"/>
  <c r="CS839" i="10"/>
  <c r="CR839" i="10"/>
  <c r="CQ838" i="10"/>
  <c r="CS838" i="10"/>
  <c r="CR838" i="10"/>
  <c r="CQ837" i="10"/>
  <c r="CS837" i="10"/>
  <c r="CR837" i="10"/>
  <c r="CQ836" i="10"/>
  <c r="CS836" i="10"/>
  <c r="CR836" i="10"/>
  <c r="CQ835" i="10"/>
  <c r="CS835" i="10"/>
  <c r="CR835" i="10"/>
  <c r="CQ834" i="10"/>
  <c r="CS834" i="10"/>
  <c r="CR834" i="10"/>
  <c r="CQ833" i="10"/>
  <c r="CS833" i="10"/>
  <c r="CR833" i="10"/>
  <c r="CQ832" i="10"/>
  <c r="CS832" i="10"/>
  <c r="CR832" i="10"/>
  <c r="CQ831" i="10"/>
  <c r="CS831" i="10"/>
  <c r="CR831" i="10"/>
  <c r="CQ830" i="10"/>
  <c r="CS830" i="10"/>
  <c r="CR830" i="10"/>
  <c r="CQ829" i="10"/>
  <c r="CS829" i="10"/>
  <c r="CR829" i="10"/>
  <c r="CQ828" i="10"/>
  <c r="CS828" i="10"/>
  <c r="CR828" i="10"/>
  <c r="CQ827" i="10"/>
  <c r="CS827" i="10"/>
  <c r="CR827" i="10"/>
  <c r="CQ826" i="10"/>
  <c r="CS826" i="10"/>
  <c r="CR826" i="10"/>
  <c r="CQ825" i="10"/>
  <c r="CS825" i="10"/>
  <c r="CR825" i="10"/>
  <c r="CQ824" i="10"/>
  <c r="CS824" i="10"/>
  <c r="CR824" i="10"/>
  <c r="CQ823" i="10"/>
  <c r="CS823" i="10"/>
  <c r="CR823" i="10"/>
  <c r="CQ822" i="10"/>
  <c r="CS822" i="10"/>
  <c r="CR822" i="10"/>
  <c r="CQ821" i="10"/>
  <c r="CS821" i="10"/>
  <c r="CR821" i="10"/>
  <c r="CQ820" i="10"/>
  <c r="CS820" i="10"/>
  <c r="CR820" i="10"/>
  <c r="CQ819" i="10"/>
  <c r="CS819" i="10"/>
  <c r="CR819" i="10"/>
  <c r="CQ818" i="10"/>
  <c r="CS818" i="10"/>
  <c r="CR818" i="10"/>
  <c r="CQ817" i="10"/>
  <c r="CS817" i="10"/>
  <c r="CR817" i="10"/>
  <c r="CQ816" i="10"/>
  <c r="CS816" i="10"/>
  <c r="CR816" i="10"/>
  <c r="CQ815" i="10"/>
  <c r="CS815" i="10"/>
  <c r="CR815" i="10"/>
  <c r="CQ814" i="10"/>
  <c r="CS814" i="10"/>
  <c r="CR814" i="10"/>
  <c r="CQ813" i="10"/>
  <c r="CS813" i="10"/>
  <c r="CR813" i="10"/>
  <c r="CQ812" i="10"/>
  <c r="CS812" i="10"/>
  <c r="CR812" i="10"/>
  <c r="CQ811" i="10"/>
  <c r="CS811" i="10"/>
  <c r="CR811" i="10"/>
  <c r="CQ810" i="10"/>
  <c r="CS810" i="10"/>
  <c r="CR810" i="10"/>
  <c r="CQ809" i="10"/>
  <c r="CS809" i="10"/>
  <c r="CR809" i="10"/>
  <c r="CQ808" i="10"/>
  <c r="CS808" i="10"/>
  <c r="CR808" i="10"/>
  <c r="CQ807" i="10"/>
  <c r="CS807" i="10"/>
  <c r="CR807" i="10"/>
  <c r="CQ806" i="10"/>
  <c r="CS806" i="10"/>
  <c r="CR806" i="10"/>
  <c r="CQ805" i="10"/>
  <c r="CS805" i="10"/>
  <c r="CR805" i="10"/>
  <c r="CQ804" i="10"/>
  <c r="CS804" i="10"/>
  <c r="CR804" i="10"/>
  <c r="CQ803" i="10"/>
  <c r="CS803" i="10"/>
  <c r="CR803" i="10"/>
  <c r="CQ802" i="10"/>
  <c r="CS802" i="10"/>
  <c r="CR802" i="10"/>
  <c r="CQ801" i="10"/>
  <c r="CS801" i="10"/>
  <c r="CR801" i="10"/>
  <c r="CQ800" i="10"/>
  <c r="CS800" i="10"/>
  <c r="CR800" i="10"/>
  <c r="CQ799" i="10"/>
  <c r="CS799" i="10"/>
  <c r="CR799" i="10"/>
  <c r="CQ798" i="10"/>
  <c r="CS798" i="10"/>
  <c r="CR798" i="10"/>
  <c r="CQ797" i="10"/>
  <c r="CS797" i="10"/>
  <c r="CR797" i="10"/>
  <c r="CQ796" i="10"/>
  <c r="CS796" i="10"/>
  <c r="CR796" i="10"/>
  <c r="CQ795" i="10"/>
  <c r="CS795" i="10"/>
  <c r="CR795" i="10"/>
  <c r="CQ794" i="10"/>
  <c r="CS794" i="10"/>
  <c r="CR794" i="10"/>
  <c r="CQ793" i="10"/>
  <c r="CS793" i="10"/>
  <c r="CR793" i="10"/>
  <c r="CQ792" i="10"/>
  <c r="CS792" i="10"/>
  <c r="CR792" i="10"/>
  <c r="CQ791" i="10"/>
  <c r="CS791" i="10"/>
  <c r="CR791" i="10"/>
  <c r="CQ790" i="10"/>
  <c r="CS790" i="10"/>
  <c r="CR790" i="10"/>
  <c r="CQ789" i="10"/>
  <c r="CS789" i="10"/>
  <c r="CR789" i="10"/>
  <c r="CQ788" i="10"/>
  <c r="CS788" i="10"/>
  <c r="CR788" i="10"/>
  <c r="CQ787" i="10"/>
  <c r="CS787" i="10"/>
  <c r="CR787" i="10"/>
  <c r="CQ786" i="10"/>
  <c r="CS786" i="10"/>
  <c r="CR786" i="10"/>
  <c r="CQ785" i="10"/>
  <c r="CS785" i="10"/>
  <c r="CR785" i="10"/>
  <c r="CQ784" i="10"/>
  <c r="CS784" i="10"/>
  <c r="CR784" i="10"/>
  <c r="CQ783" i="10"/>
  <c r="CS783" i="10"/>
  <c r="CR783" i="10"/>
  <c r="CQ782" i="10"/>
  <c r="CS782" i="10"/>
  <c r="CR782" i="10"/>
  <c r="CQ781" i="10"/>
  <c r="CS781" i="10"/>
  <c r="CR781" i="10"/>
  <c r="CQ780" i="10"/>
  <c r="CS780" i="10"/>
  <c r="CR780" i="10"/>
  <c r="CQ779" i="10"/>
  <c r="CS779" i="10"/>
  <c r="CR779" i="10"/>
  <c r="CQ778" i="10"/>
  <c r="CS778" i="10"/>
  <c r="CR778" i="10"/>
  <c r="CQ777" i="10"/>
  <c r="CS777" i="10"/>
  <c r="CR777" i="10"/>
  <c r="CQ776" i="10"/>
  <c r="CS776" i="10"/>
  <c r="CR776" i="10"/>
  <c r="CQ775" i="10"/>
  <c r="CS775" i="10"/>
  <c r="CR775" i="10"/>
  <c r="CQ774" i="10"/>
  <c r="CS774" i="10"/>
  <c r="CR774" i="10"/>
  <c r="CQ773" i="10"/>
  <c r="CS773" i="10"/>
  <c r="CR773" i="10"/>
  <c r="CQ768" i="10"/>
  <c r="CS768" i="10"/>
  <c r="CR768" i="10"/>
  <c r="CQ767" i="10"/>
  <c r="CS767" i="10"/>
  <c r="CR767" i="10"/>
  <c r="CQ766" i="10"/>
  <c r="CS766" i="10"/>
  <c r="CR766" i="10"/>
  <c r="CQ765" i="10"/>
  <c r="CS765" i="10"/>
  <c r="CR765" i="10"/>
  <c r="CQ764" i="10"/>
  <c r="CS764" i="10"/>
  <c r="CR764" i="10"/>
  <c r="CQ763" i="10"/>
  <c r="CS763" i="10"/>
  <c r="CR763" i="10"/>
  <c r="CQ762" i="10"/>
  <c r="CS762" i="10"/>
  <c r="CR762" i="10"/>
  <c r="CQ761" i="10"/>
  <c r="CS761" i="10"/>
  <c r="CR761" i="10"/>
  <c r="CQ760" i="10"/>
  <c r="CS760" i="10"/>
  <c r="CR760" i="10"/>
  <c r="CQ759" i="10"/>
  <c r="CS759" i="10"/>
  <c r="CR759" i="10"/>
  <c r="CQ758" i="10"/>
  <c r="CS758" i="10"/>
  <c r="CR758" i="10"/>
  <c r="CQ757" i="10"/>
  <c r="CS757" i="10"/>
  <c r="CR757" i="10"/>
  <c r="CQ756" i="10"/>
  <c r="CS756" i="10"/>
  <c r="CR756" i="10"/>
  <c r="CQ755" i="10"/>
  <c r="CS755" i="10"/>
  <c r="CR755" i="10"/>
  <c r="CQ754" i="10"/>
  <c r="CS754" i="10"/>
  <c r="CR754" i="10"/>
  <c r="CQ753" i="10"/>
  <c r="CS753" i="10"/>
  <c r="CR753" i="10"/>
  <c r="CQ752" i="10"/>
  <c r="CS752" i="10"/>
  <c r="CR752" i="10"/>
  <c r="CQ751" i="10"/>
  <c r="CS751" i="10"/>
  <c r="CR751" i="10"/>
  <c r="CQ750" i="10"/>
  <c r="CS750" i="10"/>
  <c r="CR750" i="10"/>
  <c r="CQ749" i="10"/>
  <c r="CS749" i="10"/>
  <c r="CR749" i="10"/>
  <c r="CQ748" i="10"/>
  <c r="CS748" i="10"/>
  <c r="CR748" i="10"/>
  <c r="CQ747" i="10"/>
  <c r="CS747" i="10"/>
  <c r="CR747" i="10"/>
  <c r="CQ746" i="10"/>
  <c r="CS746" i="10"/>
  <c r="CR746" i="10"/>
  <c r="CQ745" i="10"/>
  <c r="CS745" i="10"/>
  <c r="CR745" i="10"/>
  <c r="CQ744" i="10"/>
  <c r="CS744" i="10"/>
  <c r="CR744" i="10"/>
  <c r="CQ743" i="10"/>
  <c r="CS743" i="10"/>
  <c r="CR743" i="10"/>
  <c r="CQ742" i="10"/>
  <c r="CS742" i="10"/>
  <c r="CR742" i="10"/>
  <c r="CQ741" i="10"/>
  <c r="CS741" i="10"/>
  <c r="CR741" i="10"/>
  <c r="CQ740" i="10"/>
  <c r="CS740" i="10"/>
  <c r="CR740" i="10"/>
  <c r="CQ739" i="10"/>
  <c r="CS739" i="10"/>
  <c r="CR739" i="10"/>
  <c r="CQ738" i="10"/>
  <c r="CS738" i="10"/>
  <c r="CR738" i="10"/>
  <c r="CQ737" i="10"/>
  <c r="CS737" i="10"/>
  <c r="CR737" i="10"/>
  <c r="CQ736" i="10"/>
  <c r="CS736" i="10"/>
  <c r="CR736" i="10"/>
  <c r="CQ735" i="10"/>
  <c r="CS735" i="10"/>
  <c r="CR735" i="10"/>
  <c r="CQ734" i="10"/>
  <c r="CS734" i="10"/>
  <c r="CR734" i="10"/>
  <c r="CQ733" i="10"/>
  <c r="CS733" i="10"/>
  <c r="CR733" i="10"/>
  <c r="CQ732" i="10"/>
  <c r="CS732" i="10"/>
  <c r="CR732" i="10"/>
  <c r="CQ731" i="10"/>
  <c r="CS731" i="10"/>
  <c r="CR731" i="10"/>
  <c r="CQ730" i="10"/>
  <c r="CS730" i="10"/>
  <c r="CR730" i="10"/>
  <c r="CQ729" i="10"/>
  <c r="CS729" i="10"/>
  <c r="CR729" i="10"/>
  <c r="CQ728" i="10"/>
  <c r="CS728" i="10"/>
  <c r="CR728" i="10"/>
  <c r="CQ727" i="10"/>
  <c r="CS727" i="10"/>
  <c r="CR727" i="10"/>
  <c r="CQ726" i="10"/>
  <c r="CS726" i="10"/>
  <c r="CR726" i="10"/>
  <c r="CQ725" i="10"/>
  <c r="CS725" i="10"/>
  <c r="CR725" i="10"/>
  <c r="CQ724" i="10"/>
  <c r="CS724" i="10"/>
  <c r="CR724" i="10"/>
  <c r="CQ723" i="10"/>
  <c r="CS723" i="10"/>
  <c r="CR723" i="10"/>
  <c r="CQ722" i="10"/>
  <c r="CS722" i="10"/>
  <c r="CR722" i="10"/>
  <c r="CQ721" i="10"/>
  <c r="CS721" i="10"/>
  <c r="CR721" i="10"/>
  <c r="CQ720" i="10"/>
  <c r="CS720" i="10"/>
  <c r="CR720" i="10"/>
  <c r="CQ719" i="10"/>
  <c r="CS719" i="10"/>
  <c r="CR719" i="10"/>
  <c r="CQ718" i="10"/>
  <c r="CS718" i="10"/>
  <c r="CR718" i="10"/>
  <c r="CQ717" i="10"/>
  <c r="CS717" i="10"/>
  <c r="CR717" i="10"/>
  <c r="CQ716" i="10"/>
  <c r="CS716" i="10"/>
  <c r="CR716" i="10"/>
  <c r="CQ715" i="10"/>
  <c r="CS715" i="10"/>
  <c r="CR715" i="10"/>
  <c r="CQ714" i="10"/>
  <c r="CS714" i="10"/>
  <c r="CR714" i="10"/>
  <c r="CQ713" i="10"/>
  <c r="CS713" i="10"/>
  <c r="CR713" i="10"/>
  <c r="CQ712" i="10"/>
  <c r="CS712" i="10"/>
  <c r="CR712" i="10"/>
  <c r="CQ711" i="10"/>
  <c r="CS711" i="10"/>
  <c r="CR711" i="10"/>
  <c r="CQ710" i="10"/>
  <c r="CS710" i="10"/>
  <c r="CR710" i="10"/>
  <c r="CQ709" i="10"/>
  <c r="CS709" i="10"/>
  <c r="CR709" i="10"/>
  <c r="CQ708" i="10"/>
  <c r="CS708" i="10"/>
  <c r="CR708" i="10"/>
  <c r="CQ707" i="10"/>
  <c r="CS707" i="10"/>
  <c r="CR707" i="10"/>
  <c r="CQ706" i="10"/>
  <c r="CS706" i="10"/>
  <c r="CR706" i="10"/>
  <c r="CQ705" i="10"/>
  <c r="CS705" i="10"/>
  <c r="CR705" i="10"/>
  <c r="CQ704" i="10"/>
  <c r="CS704" i="10"/>
  <c r="CR704" i="10"/>
  <c r="CQ703" i="10"/>
  <c r="CS703" i="10"/>
  <c r="CR703" i="10"/>
  <c r="CQ702" i="10"/>
  <c r="CS702" i="10"/>
  <c r="CR702" i="10"/>
  <c r="CQ701" i="10"/>
  <c r="CS701" i="10"/>
  <c r="CR701" i="10"/>
  <c r="CQ700" i="10"/>
  <c r="CS700" i="10"/>
  <c r="CR700" i="10"/>
  <c r="CQ699" i="10"/>
  <c r="CS699" i="10"/>
  <c r="CR699" i="10"/>
  <c r="CQ698" i="10"/>
  <c r="CS698" i="10"/>
  <c r="CR698" i="10"/>
  <c r="CQ697" i="10"/>
  <c r="CS697" i="10"/>
  <c r="CR697" i="10"/>
  <c r="CQ696" i="10"/>
  <c r="CS696" i="10"/>
  <c r="CR696" i="10"/>
  <c r="CQ695" i="10"/>
  <c r="CS695" i="10"/>
  <c r="CR695" i="10"/>
  <c r="CQ694" i="10"/>
  <c r="CS694" i="10"/>
  <c r="CR694" i="10"/>
  <c r="CQ693" i="10"/>
  <c r="CS693" i="10"/>
  <c r="CR693" i="10"/>
  <c r="CQ692" i="10"/>
  <c r="CS692" i="10"/>
  <c r="CR692" i="10"/>
  <c r="CQ691" i="10"/>
  <c r="CS691" i="10"/>
  <c r="CR691" i="10"/>
  <c r="CQ690" i="10"/>
  <c r="CS690" i="10"/>
  <c r="CR690" i="10"/>
  <c r="CQ689" i="10"/>
  <c r="CS689" i="10"/>
  <c r="CR689" i="10"/>
  <c r="CQ688" i="10"/>
  <c r="CS688" i="10"/>
  <c r="CR688" i="10"/>
  <c r="CQ687" i="10"/>
  <c r="CS687" i="10"/>
  <c r="CR687" i="10"/>
  <c r="CQ686" i="10"/>
  <c r="CS686" i="10"/>
  <c r="CR686" i="10"/>
  <c r="CQ685" i="10"/>
  <c r="CS685" i="10"/>
  <c r="CR685" i="10"/>
  <c r="CQ684" i="10"/>
  <c r="CS684" i="10"/>
  <c r="CR684" i="10"/>
  <c r="CQ683" i="10"/>
  <c r="CS683" i="10"/>
  <c r="CR683" i="10"/>
  <c r="CQ682" i="10"/>
  <c r="CS682" i="10"/>
  <c r="CR682" i="10"/>
  <c r="CQ681" i="10"/>
  <c r="CS681" i="10"/>
  <c r="CR681" i="10"/>
  <c r="CQ680" i="10"/>
  <c r="CS680" i="10"/>
  <c r="CR680" i="10"/>
  <c r="CQ679" i="10"/>
  <c r="CS679" i="10"/>
  <c r="CR679" i="10"/>
  <c r="CQ678" i="10"/>
  <c r="CS678" i="10"/>
  <c r="CR678" i="10"/>
  <c r="CQ677" i="10"/>
  <c r="CS677" i="10"/>
  <c r="CR677" i="10"/>
  <c r="CQ676" i="10"/>
  <c r="CS676" i="10"/>
  <c r="CR676" i="10"/>
  <c r="CQ675" i="10"/>
  <c r="CS675" i="10"/>
  <c r="CR675" i="10"/>
  <c r="CQ674" i="10"/>
  <c r="CS674" i="10"/>
  <c r="CR674" i="10"/>
  <c r="CQ673" i="10"/>
  <c r="CS673" i="10"/>
  <c r="CR673" i="10"/>
  <c r="CQ672" i="10"/>
  <c r="CS672" i="10"/>
  <c r="CR672" i="10"/>
  <c r="CQ671" i="10"/>
  <c r="CS671" i="10"/>
  <c r="CR671" i="10"/>
  <c r="CQ670" i="10"/>
  <c r="CS670" i="10"/>
  <c r="CR670" i="10"/>
  <c r="CQ669" i="10"/>
  <c r="CS669" i="10"/>
  <c r="CR669" i="10"/>
  <c r="CQ668" i="10"/>
  <c r="CS668" i="10"/>
  <c r="CR668" i="10"/>
  <c r="CQ667" i="10"/>
  <c r="CS667" i="10"/>
  <c r="CR667" i="10"/>
  <c r="CQ666" i="10"/>
  <c r="CS666" i="10"/>
  <c r="CR666" i="10"/>
  <c r="CQ665" i="10"/>
  <c r="CS665" i="10"/>
  <c r="CR665" i="10"/>
  <c r="CQ664" i="10"/>
  <c r="CS664" i="10"/>
  <c r="CR664" i="10"/>
  <c r="CQ663" i="10"/>
  <c r="CS663" i="10"/>
  <c r="CR663" i="10"/>
  <c r="CQ662" i="10"/>
  <c r="CS662" i="10"/>
  <c r="CR662" i="10"/>
  <c r="CQ661" i="10"/>
  <c r="CS661" i="10"/>
  <c r="CR661" i="10"/>
  <c r="CQ660" i="10"/>
  <c r="CS660" i="10"/>
  <c r="CR660" i="10"/>
  <c r="CQ659" i="10"/>
  <c r="CS659" i="10"/>
  <c r="CR659" i="10"/>
  <c r="CQ658" i="10"/>
  <c r="CS658" i="10"/>
  <c r="CR658" i="10"/>
  <c r="CQ657" i="10"/>
  <c r="CS657" i="10"/>
  <c r="CR657" i="10"/>
  <c r="CQ656" i="10"/>
  <c r="CS656" i="10"/>
  <c r="CR656" i="10"/>
  <c r="CQ655" i="10"/>
  <c r="CS655" i="10"/>
  <c r="CR655" i="10"/>
  <c r="CQ654" i="10"/>
  <c r="CS654" i="10"/>
  <c r="CR654" i="10"/>
  <c r="CQ653" i="10"/>
  <c r="CS653" i="10"/>
  <c r="CR653" i="10"/>
  <c r="CQ652" i="10"/>
  <c r="CS652" i="10"/>
  <c r="CR652" i="10"/>
  <c r="CQ651" i="10"/>
  <c r="CS651" i="10"/>
  <c r="CR651" i="10"/>
  <c r="CQ650" i="10"/>
  <c r="CS650" i="10"/>
  <c r="CR650" i="10"/>
  <c r="CQ649" i="10"/>
  <c r="CS649" i="10"/>
  <c r="CR649" i="10"/>
  <c r="CQ648" i="10"/>
  <c r="CS648" i="10"/>
  <c r="CR648" i="10"/>
  <c r="CQ647" i="10"/>
  <c r="CS647" i="10"/>
  <c r="CR647" i="10"/>
  <c r="CQ646" i="10"/>
  <c r="CS646" i="10"/>
  <c r="CR646" i="10"/>
  <c r="CQ645" i="10"/>
  <c r="CS645" i="10"/>
  <c r="CR645" i="10"/>
  <c r="CQ644" i="10"/>
  <c r="CS644" i="10"/>
  <c r="CR644" i="10"/>
  <c r="CQ643" i="10"/>
  <c r="CS643" i="10"/>
  <c r="CR643" i="10"/>
  <c r="CQ642" i="10"/>
  <c r="CS642" i="10"/>
  <c r="CR642" i="10"/>
  <c r="CQ641" i="10"/>
  <c r="CS641" i="10"/>
  <c r="CR641" i="10"/>
  <c r="CQ640" i="10"/>
  <c r="CS640" i="10"/>
  <c r="CR640" i="10"/>
  <c r="CQ639" i="10"/>
  <c r="CS639" i="10"/>
  <c r="CR639" i="10"/>
  <c r="CQ638" i="10"/>
  <c r="CS638" i="10"/>
  <c r="CR638" i="10"/>
  <c r="CQ637" i="10"/>
  <c r="CS637" i="10"/>
  <c r="CR637" i="10"/>
  <c r="CQ636" i="10"/>
  <c r="CS636" i="10"/>
  <c r="CR636" i="10"/>
  <c r="CQ635" i="10"/>
  <c r="CS635" i="10"/>
  <c r="CR635" i="10"/>
  <c r="CQ634" i="10"/>
  <c r="CS634" i="10"/>
  <c r="CR634" i="10"/>
  <c r="CQ633" i="10"/>
  <c r="CS633" i="10"/>
  <c r="CR633" i="10"/>
  <c r="CQ632" i="10"/>
  <c r="CS632" i="10"/>
  <c r="CR632" i="10"/>
  <c r="CQ631" i="10"/>
  <c r="CS631" i="10"/>
  <c r="CR631" i="10"/>
  <c r="CQ630" i="10"/>
  <c r="CS630" i="10"/>
  <c r="CR630" i="10"/>
  <c r="CQ629" i="10"/>
  <c r="CS629" i="10"/>
  <c r="CR629" i="10"/>
  <c r="CQ628" i="10"/>
  <c r="CS628" i="10"/>
  <c r="CR628" i="10"/>
  <c r="CQ627" i="10"/>
  <c r="CS627" i="10"/>
  <c r="CR627" i="10"/>
  <c r="CQ626" i="10"/>
  <c r="CS626" i="10"/>
  <c r="CR626" i="10"/>
  <c r="CQ625" i="10"/>
  <c r="CS625" i="10"/>
  <c r="CR625" i="10"/>
  <c r="CQ624" i="10"/>
  <c r="CS624" i="10"/>
  <c r="CR624" i="10"/>
  <c r="CQ623" i="10"/>
  <c r="CS623" i="10"/>
  <c r="CR623" i="10"/>
  <c r="CQ622" i="10"/>
  <c r="CS622" i="10"/>
  <c r="CR622" i="10"/>
  <c r="CQ621" i="10"/>
  <c r="CS621" i="10"/>
  <c r="CR621" i="10"/>
  <c r="CQ620" i="10"/>
  <c r="CS620" i="10"/>
  <c r="CR620" i="10"/>
  <c r="CQ619" i="10"/>
  <c r="CS619" i="10"/>
  <c r="CR619" i="10"/>
  <c r="CQ618" i="10"/>
  <c r="CS618" i="10"/>
  <c r="CR618" i="10"/>
  <c r="CQ617" i="10"/>
  <c r="CS617" i="10"/>
  <c r="CR617" i="10"/>
  <c r="CQ616" i="10"/>
  <c r="CS616" i="10"/>
  <c r="CR616" i="10"/>
  <c r="CQ615" i="10"/>
  <c r="CS615" i="10"/>
  <c r="CR615" i="10"/>
  <c r="CQ614" i="10"/>
  <c r="CS614" i="10"/>
  <c r="CR614" i="10"/>
  <c r="CQ613" i="10"/>
  <c r="CS613" i="10"/>
  <c r="CR613" i="10"/>
  <c r="CQ612" i="10"/>
  <c r="CS612" i="10"/>
  <c r="CR612" i="10"/>
  <c r="CQ611" i="10"/>
  <c r="CS611" i="10"/>
  <c r="CR611" i="10"/>
  <c r="CQ610" i="10"/>
  <c r="CS610" i="10"/>
  <c r="CR610" i="10"/>
  <c r="CQ609" i="10"/>
  <c r="CS609" i="10"/>
  <c r="CR609" i="10"/>
  <c r="CQ608" i="10"/>
  <c r="CS608" i="10"/>
  <c r="CR608" i="10"/>
  <c r="CQ607" i="10"/>
  <c r="CS607" i="10"/>
  <c r="CR607" i="10"/>
  <c r="CQ606" i="10"/>
  <c r="CS606" i="10"/>
  <c r="CR606" i="10"/>
  <c r="CQ605" i="10"/>
  <c r="CS605" i="10"/>
  <c r="CR605" i="10"/>
  <c r="CQ604" i="10"/>
  <c r="CS604" i="10"/>
  <c r="CR604" i="10"/>
  <c r="CQ603" i="10"/>
  <c r="CS603" i="10"/>
  <c r="CR603" i="10"/>
  <c r="CQ602" i="10"/>
  <c r="CS602" i="10"/>
  <c r="CR602" i="10"/>
  <c r="CQ601" i="10"/>
  <c r="CS601" i="10"/>
  <c r="CR601" i="10"/>
  <c r="CQ600" i="10"/>
  <c r="CS600" i="10"/>
  <c r="CR600" i="10"/>
  <c r="CQ599" i="10"/>
  <c r="CS599" i="10"/>
  <c r="CR599" i="10"/>
  <c r="CQ598" i="10"/>
  <c r="CS598" i="10"/>
  <c r="CR598" i="10"/>
  <c r="CQ597" i="10"/>
  <c r="CS597" i="10"/>
  <c r="CR597" i="10"/>
  <c r="CQ596" i="10"/>
  <c r="CS596" i="10"/>
  <c r="CR596" i="10"/>
  <c r="CQ595" i="10"/>
  <c r="CS595" i="10"/>
  <c r="CR595" i="10"/>
  <c r="CQ594" i="10"/>
  <c r="CS594" i="10"/>
  <c r="CR594" i="10"/>
  <c r="CQ593" i="10"/>
  <c r="CS593" i="10"/>
  <c r="CR593" i="10"/>
  <c r="CQ592" i="10"/>
  <c r="CS592" i="10"/>
  <c r="CR592" i="10"/>
  <c r="CQ591" i="10"/>
  <c r="CS591" i="10"/>
  <c r="CR591" i="10"/>
  <c r="CQ590" i="10"/>
  <c r="CS590" i="10"/>
  <c r="CR590" i="10"/>
  <c r="CQ589" i="10"/>
  <c r="CS589" i="10"/>
  <c r="CR589" i="10"/>
  <c r="CQ588" i="10"/>
  <c r="CS588" i="10"/>
  <c r="CR588" i="10"/>
  <c r="CQ587" i="10"/>
  <c r="CS587" i="10"/>
  <c r="CR587" i="10"/>
  <c r="CQ586" i="10"/>
  <c r="CS586" i="10"/>
  <c r="CR586" i="10"/>
  <c r="CQ585" i="10"/>
  <c r="CS585" i="10"/>
  <c r="CR585" i="10"/>
  <c r="CQ584" i="10"/>
  <c r="CS584" i="10"/>
  <c r="CR584" i="10"/>
  <c r="CQ583" i="10"/>
  <c r="CS583" i="10"/>
  <c r="CR583" i="10"/>
  <c r="CQ582" i="10"/>
  <c r="CS582" i="10"/>
  <c r="CR582" i="10"/>
  <c r="CQ581" i="10"/>
  <c r="CS581" i="10"/>
  <c r="CR581" i="10"/>
  <c r="CQ580" i="10"/>
  <c r="CS580" i="10"/>
  <c r="CR580" i="10"/>
  <c r="CQ579" i="10"/>
  <c r="CS579" i="10"/>
  <c r="CR579" i="10"/>
  <c r="CQ578" i="10"/>
  <c r="CS578" i="10"/>
  <c r="CR578" i="10"/>
  <c r="CQ577" i="10"/>
  <c r="CS577" i="10"/>
  <c r="CR577" i="10"/>
  <c r="CQ576" i="10"/>
  <c r="CS576" i="10"/>
  <c r="CR576" i="10"/>
  <c r="CQ575" i="10"/>
  <c r="CS575" i="10"/>
  <c r="CR575" i="10"/>
  <c r="CQ574" i="10"/>
  <c r="CS574" i="10"/>
  <c r="CR574" i="10"/>
  <c r="CQ573" i="10"/>
  <c r="CS573" i="10"/>
  <c r="CR573" i="10"/>
  <c r="CQ572" i="10"/>
  <c r="CS572" i="10"/>
  <c r="CR572" i="10"/>
  <c r="CQ571" i="10"/>
  <c r="CS571" i="10"/>
  <c r="CR571" i="10"/>
  <c r="CQ570" i="10"/>
  <c r="CS570" i="10"/>
  <c r="CR570" i="10"/>
  <c r="CQ569" i="10"/>
  <c r="CS569" i="10"/>
  <c r="CR569" i="10"/>
  <c r="CQ568" i="10"/>
  <c r="CS568" i="10"/>
  <c r="CR568" i="10"/>
  <c r="CQ567" i="10"/>
  <c r="CS567" i="10"/>
  <c r="CR567" i="10"/>
  <c r="CQ566" i="10"/>
  <c r="CS566" i="10"/>
  <c r="CR566" i="10"/>
  <c r="CQ565" i="10"/>
  <c r="CS565" i="10"/>
  <c r="CR565" i="10"/>
  <c r="CQ564" i="10"/>
  <c r="CS564" i="10"/>
  <c r="CR564" i="10"/>
  <c r="CQ563" i="10"/>
  <c r="CS563" i="10"/>
  <c r="CR563" i="10"/>
  <c r="CQ562" i="10"/>
  <c r="CS562" i="10"/>
  <c r="CR562" i="10"/>
  <c r="CQ561" i="10"/>
  <c r="CS561" i="10"/>
  <c r="CR561" i="10"/>
  <c r="CQ560" i="10"/>
  <c r="CS560" i="10"/>
  <c r="CR560" i="10"/>
  <c r="CQ559" i="10"/>
  <c r="CS559" i="10"/>
  <c r="CR559" i="10"/>
  <c r="CQ558" i="10"/>
  <c r="CS558" i="10"/>
  <c r="CR558" i="10"/>
  <c r="CQ557" i="10"/>
  <c r="CS557" i="10"/>
  <c r="CR557" i="10"/>
  <c r="CQ556" i="10"/>
  <c r="CS556" i="10"/>
  <c r="CR556" i="10"/>
  <c r="CQ555" i="10"/>
  <c r="CS555" i="10"/>
  <c r="CR555" i="10"/>
  <c r="CQ554" i="10"/>
  <c r="CS554" i="10"/>
  <c r="CR554" i="10"/>
  <c r="CQ553" i="10"/>
  <c r="CS553" i="10"/>
  <c r="CR553" i="10"/>
  <c r="CQ552" i="10"/>
  <c r="CS552" i="10"/>
  <c r="CR552" i="10"/>
  <c r="CQ551" i="10"/>
  <c r="CS551" i="10"/>
  <c r="CR551" i="10"/>
  <c r="CQ550" i="10"/>
  <c r="CS550" i="10"/>
  <c r="CR550" i="10"/>
  <c r="CQ549" i="10"/>
  <c r="CS549" i="10"/>
  <c r="CR549" i="10"/>
  <c r="CQ548" i="10"/>
  <c r="CS548" i="10"/>
  <c r="CR548" i="10"/>
  <c r="CQ547" i="10"/>
  <c r="CS547" i="10"/>
  <c r="CR547" i="10"/>
  <c r="CQ546" i="10"/>
  <c r="CS546" i="10"/>
  <c r="CR546" i="10"/>
  <c r="CQ545" i="10"/>
  <c r="CS545" i="10"/>
  <c r="CR545" i="10"/>
  <c r="CQ544" i="10"/>
  <c r="CS544" i="10"/>
  <c r="CR544" i="10"/>
  <c r="CQ543" i="10"/>
  <c r="CS543" i="10"/>
  <c r="CR543" i="10"/>
  <c r="CQ542" i="10"/>
  <c r="CS542" i="10"/>
  <c r="CR542" i="10"/>
  <c r="CQ541" i="10"/>
  <c r="CS541" i="10"/>
  <c r="CR541" i="10"/>
  <c r="CQ540" i="10"/>
  <c r="CS540" i="10"/>
  <c r="CR540" i="10"/>
  <c r="CQ539" i="10"/>
  <c r="CS539" i="10"/>
  <c r="CR539" i="10"/>
  <c r="CQ538" i="10"/>
  <c r="CS538" i="10"/>
  <c r="CR538" i="10"/>
  <c r="CQ537" i="10"/>
  <c r="CS537" i="10"/>
  <c r="CR537" i="10"/>
  <c r="CQ536" i="10"/>
  <c r="CS536" i="10"/>
  <c r="CR536" i="10"/>
  <c r="CQ535" i="10"/>
  <c r="CS535" i="10"/>
  <c r="CR535" i="10"/>
  <c r="CQ534" i="10"/>
  <c r="CS534" i="10"/>
  <c r="CR534" i="10"/>
  <c r="CQ533" i="10"/>
  <c r="CS533" i="10"/>
  <c r="CR533" i="10"/>
  <c r="CQ532" i="10"/>
  <c r="CS532" i="10"/>
  <c r="CR532" i="10"/>
  <c r="CQ531" i="10"/>
  <c r="CS531" i="10"/>
  <c r="CR531" i="10"/>
  <c r="CQ530" i="10"/>
  <c r="CS530" i="10"/>
  <c r="CR530" i="10"/>
  <c r="CQ529" i="10"/>
  <c r="CS529" i="10"/>
  <c r="CR529" i="10"/>
  <c r="CQ528" i="10"/>
  <c r="CS528" i="10"/>
  <c r="CR528" i="10"/>
  <c r="CQ527" i="10"/>
  <c r="CS527" i="10"/>
  <c r="CR527" i="10"/>
  <c r="CQ526" i="10"/>
  <c r="CS526" i="10"/>
  <c r="CR526" i="10"/>
  <c r="CQ525" i="10"/>
  <c r="CS525" i="10"/>
  <c r="CR525" i="10"/>
  <c r="CQ524" i="10"/>
  <c r="CS524" i="10"/>
  <c r="CR524" i="10"/>
  <c r="CQ523" i="10"/>
  <c r="CS523" i="10"/>
  <c r="CR523" i="10"/>
  <c r="CQ522" i="10"/>
  <c r="CS522" i="10"/>
  <c r="CR522" i="10"/>
  <c r="CQ521" i="10"/>
  <c r="CS521" i="10"/>
  <c r="CR521" i="10"/>
  <c r="CQ520" i="10"/>
  <c r="CS520" i="10"/>
  <c r="CR520" i="10"/>
  <c r="CQ519" i="10"/>
  <c r="CS519" i="10"/>
  <c r="CR519" i="10"/>
  <c r="CQ518" i="10"/>
  <c r="CS518" i="10"/>
  <c r="CR518" i="10"/>
  <c r="CQ511" i="10"/>
  <c r="CS511" i="10"/>
  <c r="CR511" i="10"/>
  <c r="CQ510" i="10"/>
  <c r="CS510" i="10"/>
  <c r="CR510" i="10"/>
  <c r="CQ509" i="10"/>
  <c r="CS509" i="10"/>
  <c r="CR509" i="10"/>
  <c r="CQ508" i="10"/>
  <c r="CS508" i="10"/>
  <c r="CR508" i="10"/>
  <c r="CQ507" i="10"/>
  <c r="CS507" i="10"/>
  <c r="CR507" i="10"/>
  <c r="CQ506" i="10"/>
  <c r="CS506" i="10"/>
  <c r="CR506" i="10"/>
  <c r="CQ505" i="10"/>
  <c r="CS505" i="10"/>
  <c r="CR505" i="10"/>
  <c r="CQ504" i="10"/>
  <c r="CS504" i="10"/>
  <c r="CR504" i="10"/>
  <c r="CQ503" i="10"/>
  <c r="CS503" i="10"/>
  <c r="CR503" i="10"/>
  <c r="CQ502" i="10"/>
  <c r="CS502" i="10"/>
  <c r="CR502" i="10"/>
  <c r="CQ501" i="10"/>
  <c r="CS501" i="10"/>
  <c r="CR501" i="10"/>
  <c r="CQ500" i="10"/>
  <c r="CS500" i="10"/>
  <c r="CR500" i="10"/>
  <c r="CQ499" i="10"/>
  <c r="CS499" i="10"/>
  <c r="CR499" i="10"/>
  <c r="CQ498" i="10"/>
  <c r="CS498" i="10"/>
  <c r="CR498" i="10"/>
  <c r="CQ497" i="10"/>
  <c r="CS497" i="10"/>
  <c r="CR497" i="10"/>
  <c r="CQ496" i="10"/>
  <c r="CS496" i="10"/>
  <c r="CR496" i="10"/>
  <c r="CQ495" i="10"/>
  <c r="CS495" i="10"/>
  <c r="CR495" i="10"/>
  <c r="CQ494" i="10"/>
  <c r="CS494" i="10"/>
  <c r="CR494" i="10"/>
  <c r="CQ493" i="10"/>
  <c r="CS493" i="10"/>
  <c r="CR493" i="10"/>
  <c r="CQ492" i="10"/>
  <c r="CS492" i="10"/>
  <c r="CR492" i="10"/>
  <c r="CQ491" i="10"/>
  <c r="CS491" i="10"/>
  <c r="CR491" i="10"/>
  <c r="CQ490" i="10"/>
  <c r="CS490" i="10"/>
  <c r="CR490" i="10"/>
  <c r="CQ489" i="10"/>
  <c r="CS489" i="10"/>
  <c r="CR489" i="10"/>
  <c r="CQ488" i="10"/>
  <c r="CS488" i="10"/>
  <c r="CR488" i="10"/>
  <c r="CQ487" i="10"/>
  <c r="CS487" i="10"/>
  <c r="CR487" i="10"/>
  <c r="CQ486" i="10"/>
  <c r="CS486" i="10"/>
  <c r="CR486" i="10"/>
  <c r="CQ485" i="10"/>
  <c r="CS485" i="10"/>
  <c r="CR485" i="10"/>
  <c r="CQ484" i="10"/>
  <c r="CS484" i="10"/>
  <c r="CR484" i="10"/>
  <c r="CQ483" i="10"/>
  <c r="CS483" i="10"/>
  <c r="CR483" i="10"/>
  <c r="CQ482" i="10"/>
  <c r="CS482" i="10"/>
  <c r="CR482" i="10"/>
  <c r="CQ481" i="10"/>
  <c r="CS481" i="10"/>
  <c r="CR481" i="10"/>
  <c r="CQ480" i="10"/>
  <c r="CS480" i="10"/>
  <c r="CR480" i="10"/>
  <c r="CQ479" i="10"/>
  <c r="CS479" i="10"/>
  <c r="CR479" i="10"/>
  <c r="CQ478" i="10"/>
  <c r="CS478" i="10"/>
  <c r="CR478" i="10"/>
  <c r="CQ477" i="10"/>
  <c r="CS477" i="10"/>
  <c r="CR477" i="10"/>
  <c r="CQ476" i="10"/>
  <c r="CS476" i="10"/>
  <c r="CR476" i="10"/>
  <c r="CQ475" i="10"/>
  <c r="CS475" i="10"/>
  <c r="CR475" i="10"/>
  <c r="CQ474" i="10"/>
  <c r="CS474" i="10"/>
  <c r="CR474" i="10"/>
  <c r="CQ473" i="10"/>
  <c r="CS473" i="10"/>
  <c r="CR473" i="10"/>
  <c r="CQ472" i="10"/>
  <c r="CS472" i="10"/>
  <c r="CR472" i="10"/>
  <c r="CQ471" i="10"/>
  <c r="CS471" i="10"/>
  <c r="CR471" i="10"/>
  <c r="CQ470" i="10"/>
  <c r="CS470" i="10"/>
  <c r="CR470" i="10"/>
  <c r="CQ469" i="10"/>
  <c r="CS469" i="10"/>
  <c r="CR469" i="10"/>
  <c r="CQ468" i="10"/>
  <c r="CS468" i="10"/>
  <c r="CR468" i="10"/>
  <c r="CQ467" i="10"/>
  <c r="CS467" i="10"/>
  <c r="CR467" i="10"/>
  <c r="CQ466" i="10"/>
  <c r="CS466" i="10"/>
  <c r="CR466" i="10"/>
  <c r="CQ465" i="10"/>
  <c r="CS465" i="10"/>
  <c r="CR465" i="10"/>
  <c r="CQ464" i="10"/>
  <c r="CS464" i="10"/>
  <c r="CR464" i="10"/>
  <c r="CQ463" i="10"/>
  <c r="CS463" i="10"/>
  <c r="CR463" i="10"/>
  <c r="CQ462" i="10"/>
  <c r="CS462" i="10"/>
  <c r="CR462" i="10"/>
  <c r="CQ461" i="10"/>
  <c r="CS461" i="10"/>
  <c r="CR461" i="10"/>
  <c r="CQ460" i="10"/>
  <c r="CS460" i="10"/>
  <c r="CR460" i="10"/>
  <c r="CQ459" i="10"/>
  <c r="CS459" i="10"/>
  <c r="CR459" i="10"/>
  <c r="CQ458" i="10"/>
  <c r="CS458" i="10"/>
  <c r="CR458" i="10"/>
  <c r="CQ457" i="10"/>
  <c r="CS457" i="10"/>
  <c r="CR457" i="10"/>
  <c r="CQ456" i="10"/>
  <c r="CS456" i="10"/>
  <c r="CR456" i="10"/>
  <c r="CQ455" i="10"/>
  <c r="CS455" i="10"/>
  <c r="CR455" i="10"/>
  <c r="CQ454" i="10"/>
  <c r="CS454" i="10"/>
  <c r="CR454" i="10"/>
  <c r="CQ453" i="10"/>
  <c r="CS453" i="10"/>
  <c r="CR453" i="10"/>
  <c r="CQ452" i="10"/>
  <c r="CS452" i="10"/>
  <c r="CR452" i="10"/>
  <c r="CQ451" i="10"/>
  <c r="CS451" i="10"/>
  <c r="CR451" i="10"/>
  <c r="CQ450" i="10"/>
  <c r="CS450" i="10"/>
  <c r="CR450" i="10"/>
  <c r="CQ449" i="10"/>
  <c r="CS449" i="10"/>
  <c r="CR449" i="10"/>
  <c r="CQ448" i="10"/>
  <c r="CS448" i="10"/>
  <c r="CR448" i="10"/>
  <c r="CQ447" i="10"/>
  <c r="CS447" i="10"/>
  <c r="CR447" i="10"/>
  <c r="CQ446" i="10"/>
  <c r="CS446" i="10"/>
  <c r="CR446" i="10"/>
  <c r="CQ445" i="10"/>
  <c r="CS445" i="10"/>
  <c r="CR445" i="10"/>
  <c r="CQ444" i="10"/>
  <c r="CS444" i="10"/>
  <c r="CR444" i="10"/>
  <c r="CQ443" i="10"/>
  <c r="CS443" i="10"/>
  <c r="CR443" i="10"/>
  <c r="CQ442" i="10"/>
  <c r="CS442" i="10"/>
  <c r="CR442" i="10"/>
  <c r="CQ441" i="10"/>
  <c r="CS441" i="10"/>
  <c r="CR441" i="10"/>
  <c r="CQ440" i="10"/>
  <c r="CS440" i="10"/>
  <c r="CR440" i="10"/>
  <c r="CQ439" i="10"/>
  <c r="CS439" i="10"/>
  <c r="CR439" i="10"/>
  <c r="CQ438" i="10"/>
  <c r="CS438" i="10"/>
  <c r="CR438" i="10"/>
  <c r="CQ437" i="10"/>
  <c r="CS437" i="10"/>
  <c r="CR437" i="10"/>
  <c r="CQ436" i="10"/>
  <c r="CS436" i="10"/>
  <c r="CR436" i="10"/>
  <c r="CQ435" i="10"/>
  <c r="CS435" i="10"/>
  <c r="CR435" i="10"/>
  <c r="CQ434" i="10"/>
  <c r="CS434" i="10"/>
  <c r="CR434" i="10"/>
  <c r="CQ433" i="10"/>
  <c r="CS433" i="10"/>
  <c r="CR433" i="10"/>
  <c r="CQ432" i="10"/>
  <c r="CS432" i="10"/>
  <c r="CR432" i="10"/>
  <c r="CQ431" i="10"/>
  <c r="CS431" i="10"/>
  <c r="CR431" i="10"/>
  <c r="CQ430" i="10"/>
  <c r="CS430" i="10"/>
  <c r="CR430" i="10"/>
  <c r="CQ429" i="10"/>
  <c r="CS429" i="10"/>
  <c r="CR429" i="10"/>
  <c r="CQ428" i="10"/>
  <c r="CS428" i="10"/>
  <c r="CR428" i="10"/>
  <c r="CQ427" i="10"/>
  <c r="CS427" i="10"/>
  <c r="CR427" i="10"/>
  <c r="CQ426" i="10"/>
  <c r="CS426" i="10"/>
  <c r="CR426" i="10"/>
  <c r="CQ425" i="10"/>
  <c r="CS425" i="10"/>
  <c r="CR425" i="10"/>
  <c r="CQ424" i="10"/>
  <c r="CS424" i="10"/>
  <c r="CR424" i="10"/>
  <c r="CQ423" i="10"/>
  <c r="CS423" i="10"/>
  <c r="CR423" i="10"/>
  <c r="CQ422" i="10"/>
  <c r="CS422" i="10"/>
  <c r="CR422" i="10"/>
  <c r="CQ421" i="10"/>
  <c r="CS421" i="10"/>
  <c r="CR421" i="10"/>
  <c r="CQ420" i="10"/>
  <c r="CS420" i="10"/>
  <c r="CR420" i="10"/>
  <c r="CQ419" i="10"/>
  <c r="CS419" i="10"/>
  <c r="CR419" i="10"/>
  <c r="CQ418" i="10"/>
  <c r="CS418" i="10"/>
  <c r="CR418" i="10"/>
  <c r="CQ417" i="10"/>
  <c r="CS417" i="10"/>
  <c r="CR417" i="10"/>
  <c r="CQ416" i="10"/>
  <c r="CS416" i="10"/>
  <c r="CR416" i="10"/>
  <c r="CQ415" i="10"/>
  <c r="CS415" i="10"/>
  <c r="CR415" i="10"/>
  <c r="CQ414" i="10"/>
  <c r="CS414" i="10"/>
  <c r="CR414" i="10"/>
  <c r="CQ413" i="10"/>
  <c r="CS413" i="10"/>
  <c r="CR413" i="10"/>
  <c r="CQ412" i="10"/>
  <c r="CS412" i="10"/>
  <c r="CR412" i="10"/>
  <c r="CQ411" i="10"/>
  <c r="CS411" i="10"/>
  <c r="CR411" i="10"/>
  <c r="CQ410" i="10"/>
  <c r="CS410" i="10"/>
  <c r="CR410" i="10"/>
  <c r="CQ409" i="10"/>
  <c r="CS409" i="10"/>
  <c r="CR409" i="10"/>
  <c r="CQ408" i="10"/>
  <c r="CS408" i="10"/>
  <c r="CR408" i="10"/>
  <c r="CQ407" i="10"/>
  <c r="CS407" i="10"/>
  <c r="CR407" i="10"/>
  <c r="CQ406" i="10"/>
  <c r="CS406" i="10"/>
  <c r="CR406" i="10"/>
  <c r="CQ405" i="10"/>
  <c r="CS405" i="10"/>
  <c r="CR405" i="10"/>
  <c r="CQ404" i="10"/>
  <c r="CS404" i="10"/>
  <c r="CR404" i="10"/>
  <c r="CQ403" i="10"/>
  <c r="CS403" i="10"/>
  <c r="CR403" i="10"/>
  <c r="CQ402" i="10"/>
  <c r="CS402" i="10"/>
  <c r="CR402" i="10"/>
  <c r="CQ401" i="10"/>
  <c r="CS401" i="10"/>
  <c r="CR401" i="10"/>
  <c r="CQ400" i="10"/>
  <c r="CS400" i="10"/>
  <c r="CR400" i="10"/>
  <c r="CQ399" i="10"/>
  <c r="CS399" i="10"/>
  <c r="CR399" i="10"/>
  <c r="CQ398" i="10"/>
  <c r="CS398" i="10"/>
  <c r="CR398" i="10"/>
  <c r="CQ397" i="10"/>
  <c r="CS397" i="10"/>
  <c r="CR397" i="10"/>
  <c r="CQ396" i="10"/>
  <c r="CS396" i="10"/>
  <c r="CR396" i="10"/>
  <c r="CQ395" i="10"/>
  <c r="CS395" i="10"/>
  <c r="CR395" i="10"/>
  <c r="CQ394" i="10"/>
  <c r="CS394" i="10"/>
  <c r="CR394" i="10"/>
  <c r="CQ393" i="10"/>
  <c r="CS393" i="10"/>
  <c r="CR393" i="10"/>
  <c r="CQ392" i="10"/>
  <c r="CS392" i="10"/>
  <c r="CR392" i="10"/>
  <c r="CQ391" i="10"/>
  <c r="CS391" i="10"/>
  <c r="CR391" i="10"/>
  <c r="CQ390" i="10"/>
  <c r="CS390" i="10"/>
  <c r="CR390" i="10"/>
  <c r="CQ389" i="10"/>
  <c r="CS389" i="10"/>
  <c r="CR389" i="10"/>
  <c r="CQ388" i="10"/>
  <c r="CS388" i="10"/>
  <c r="CR388" i="10"/>
  <c r="CQ387" i="10"/>
  <c r="CS387" i="10"/>
  <c r="CR387" i="10"/>
  <c r="CQ386" i="10"/>
  <c r="CS386" i="10"/>
  <c r="CR386" i="10"/>
  <c r="CQ385" i="10"/>
  <c r="CS385" i="10"/>
  <c r="CR385" i="10"/>
  <c r="CQ384" i="10"/>
  <c r="CS384" i="10"/>
  <c r="CR384" i="10"/>
  <c r="CQ383" i="10"/>
  <c r="CS383" i="10"/>
  <c r="CR383" i="10"/>
  <c r="CQ382" i="10"/>
  <c r="CS382" i="10"/>
  <c r="CR382" i="10"/>
  <c r="CQ381" i="10"/>
  <c r="CS381" i="10"/>
  <c r="CR381" i="10"/>
  <c r="CQ380" i="10"/>
  <c r="CS380" i="10"/>
  <c r="CR380" i="10"/>
  <c r="CQ379" i="10"/>
  <c r="CS379" i="10"/>
  <c r="CR379" i="10"/>
  <c r="CQ378" i="10"/>
  <c r="CS378" i="10"/>
  <c r="CR378" i="10"/>
  <c r="CQ377" i="10"/>
  <c r="CS377" i="10"/>
  <c r="CR377" i="10"/>
  <c r="CQ376" i="10"/>
  <c r="CS376" i="10"/>
  <c r="CR376" i="10"/>
  <c r="CQ375" i="10"/>
  <c r="CS375" i="10"/>
  <c r="CR375" i="10"/>
  <c r="CQ374" i="10"/>
  <c r="CS374" i="10"/>
  <c r="CR374" i="10"/>
  <c r="CQ373" i="10"/>
  <c r="CS373" i="10"/>
  <c r="CR373" i="10"/>
  <c r="CQ372" i="10"/>
  <c r="CS372" i="10"/>
  <c r="CR372" i="10"/>
  <c r="CQ371" i="10"/>
  <c r="CS371" i="10"/>
  <c r="CR371" i="10"/>
  <c r="CQ370" i="10"/>
  <c r="CS370" i="10"/>
  <c r="CR370" i="10"/>
  <c r="CQ369" i="10"/>
  <c r="CS369" i="10"/>
  <c r="CR369" i="10"/>
  <c r="CQ368" i="10"/>
  <c r="CS368" i="10"/>
  <c r="CR368" i="10"/>
  <c r="CQ367" i="10"/>
  <c r="CS367" i="10"/>
  <c r="CR367" i="10"/>
  <c r="CQ366" i="10"/>
  <c r="CS366" i="10"/>
  <c r="CR366" i="10"/>
  <c r="CQ365" i="10"/>
  <c r="CS365" i="10"/>
  <c r="CR365" i="10"/>
  <c r="CQ364" i="10"/>
  <c r="CS364" i="10"/>
  <c r="CR364" i="10"/>
  <c r="CQ363" i="10"/>
  <c r="CS363" i="10"/>
  <c r="CR363" i="10"/>
  <c r="CQ362" i="10"/>
  <c r="CS362" i="10"/>
  <c r="CR362" i="10"/>
  <c r="CQ361" i="10"/>
  <c r="CS361" i="10"/>
  <c r="CR361" i="10"/>
  <c r="CQ360" i="10"/>
  <c r="CS360" i="10"/>
  <c r="CR360" i="10"/>
  <c r="CQ359" i="10"/>
  <c r="CS359" i="10"/>
  <c r="CR359" i="10"/>
  <c r="CQ358" i="10"/>
  <c r="CS358" i="10"/>
  <c r="CR358" i="10"/>
  <c r="CQ357" i="10"/>
  <c r="CS357" i="10"/>
  <c r="CR357" i="10"/>
  <c r="CQ356" i="10"/>
  <c r="CS356" i="10"/>
  <c r="CR356" i="10"/>
  <c r="CQ355" i="10"/>
  <c r="CS355" i="10"/>
  <c r="CR355" i="10"/>
  <c r="CQ354" i="10"/>
  <c r="CS354" i="10"/>
  <c r="CR354" i="10"/>
  <c r="CQ353" i="10"/>
  <c r="CS353" i="10"/>
  <c r="CR353" i="10"/>
  <c r="CQ352" i="10"/>
  <c r="CS352" i="10"/>
  <c r="CR352" i="10"/>
  <c r="CQ351" i="10"/>
  <c r="CS351" i="10"/>
  <c r="CR351" i="10"/>
  <c r="CQ350" i="10"/>
  <c r="CS350" i="10"/>
  <c r="CR350" i="10"/>
  <c r="CQ349" i="10"/>
  <c r="CS349" i="10"/>
  <c r="CR349" i="10"/>
  <c r="CQ348" i="10"/>
  <c r="CS348" i="10"/>
  <c r="CR348" i="10"/>
  <c r="CQ347" i="10"/>
  <c r="CS347" i="10"/>
  <c r="CR347" i="10"/>
  <c r="CQ346" i="10"/>
  <c r="CS346" i="10"/>
  <c r="CR346" i="10"/>
  <c r="CQ345" i="10"/>
  <c r="CS345" i="10"/>
  <c r="CR345" i="10"/>
  <c r="CQ344" i="10"/>
  <c r="CS344" i="10"/>
  <c r="CR344" i="10"/>
  <c r="CQ343" i="10"/>
  <c r="CS343" i="10"/>
  <c r="CR343" i="10"/>
  <c r="CQ342" i="10"/>
  <c r="CS342" i="10"/>
  <c r="CR342" i="10"/>
  <c r="CQ341" i="10"/>
  <c r="CS341" i="10"/>
  <c r="CR341" i="10"/>
  <c r="CQ340" i="10"/>
  <c r="CS340" i="10"/>
  <c r="CR340" i="10"/>
  <c r="CQ339" i="10"/>
  <c r="CS339" i="10"/>
  <c r="CR339" i="10"/>
  <c r="CQ338" i="10"/>
  <c r="CS338" i="10"/>
  <c r="CR338" i="10"/>
  <c r="CQ337" i="10"/>
  <c r="CS337" i="10"/>
  <c r="CR337" i="10"/>
  <c r="CQ336" i="10"/>
  <c r="CS336" i="10"/>
  <c r="CR336" i="10"/>
  <c r="CQ335" i="10"/>
  <c r="CS335" i="10"/>
  <c r="CR335" i="10"/>
  <c r="CQ334" i="10"/>
  <c r="CS334" i="10"/>
  <c r="CR334" i="10"/>
  <c r="CQ333" i="10"/>
  <c r="CS333" i="10"/>
  <c r="CR333" i="10"/>
  <c r="CQ332" i="10"/>
  <c r="CS332" i="10"/>
  <c r="CR332" i="10"/>
  <c r="CQ331" i="10"/>
  <c r="CS331" i="10"/>
  <c r="CR331" i="10"/>
  <c r="CQ330" i="10"/>
  <c r="CS330" i="10"/>
  <c r="CR330" i="10"/>
  <c r="CQ329" i="10"/>
  <c r="CS329" i="10"/>
  <c r="CR329" i="10"/>
  <c r="CQ328" i="10"/>
  <c r="CS328" i="10"/>
  <c r="CR328" i="10"/>
  <c r="CQ327" i="10"/>
  <c r="CS327" i="10"/>
  <c r="CR327" i="10"/>
  <c r="CQ326" i="10"/>
  <c r="CS326" i="10"/>
  <c r="CR326" i="10"/>
  <c r="CQ325" i="10"/>
  <c r="CS325" i="10"/>
  <c r="CR325" i="10"/>
  <c r="CQ324" i="10"/>
  <c r="CS324" i="10"/>
  <c r="CR324" i="10"/>
  <c r="CQ323" i="10"/>
  <c r="CS323" i="10"/>
  <c r="CR323" i="10"/>
  <c r="CQ322" i="10"/>
  <c r="CS322" i="10"/>
  <c r="CR322" i="10"/>
  <c r="CQ321" i="10"/>
  <c r="CS321" i="10"/>
  <c r="CR321" i="10"/>
  <c r="CQ320" i="10"/>
  <c r="CS320" i="10"/>
  <c r="CR320" i="10"/>
  <c r="CQ319" i="10"/>
  <c r="CS319" i="10"/>
  <c r="CR319" i="10"/>
  <c r="CQ318" i="10"/>
  <c r="CS318" i="10"/>
  <c r="CR318" i="10"/>
  <c r="CQ317" i="10"/>
  <c r="CS317" i="10"/>
  <c r="CR317" i="10"/>
  <c r="CQ316" i="10"/>
  <c r="CS316" i="10"/>
  <c r="CR316" i="10"/>
  <c r="CQ315" i="10"/>
  <c r="CS315" i="10"/>
  <c r="CR315" i="10"/>
  <c r="CQ314" i="10"/>
  <c r="CS314" i="10"/>
  <c r="CR314" i="10"/>
  <c r="CQ313" i="10"/>
  <c r="CS313" i="10"/>
  <c r="CR313" i="10"/>
  <c r="CQ312" i="10"/>
  <c r="CS312" i="10"/>
  <c r="CR312" i="10"/>
  <c r="CQ311" i="10"/>
  <c r="CS311" i="10"/>
  <c r="CR311" i="10"/>
  <c r="CQ310" i="10"/>
  <c r="CS310" i="10"/>
  <c r="CR310" i="10"/>
  <c r="CQ309" i="10"/>
  <c r="CS309" i="10"/>
  <c r="CR309" i="10"/>
  <c r="CQ308" i="10"/>
  <c r="CS308" i="10"/>
  <c r="CR308" i="10"/>
  <c r="CQ307" i="10"/>
  <c r="CS307" i="10"/>
  <c r="CR307" i="10"/>
  <c r="CQ306" i="10"/>
  <c r="CS306" i="10"/>
  <c r="CR306" i="10"/>
  <c r="CQ305" i="10"/>
  <c r="CS305" i="10"/>
  <c r="CR305" i="10"/>
  <c r="CQ304" i="10"/>
  <c r="CS304" i="10"/>
  <c r="CR304" i="10"/>
  <c r="CQ303" i="10"/>
  <c r="CS303" i="10"/>
  <c r="CR303" i="10"/>
  <c r="CQ302" i="10"/>
  <c r="CS302" i="10"/>
  <c r="CR302" i="10"/>
  <c r="CQ301" i="10"/>
  <c r="CS301" i="10"/>
  <c r="CR301" i="10"/>
  <c r="CQ300" i="10"/>
  <c r="CS300" i="10"/>
  <c r="CR300" i="10"/>
  <c r="CQ299" i="10"/>
  <c r="CS299" i="10"/>
  <c r="CR299" i="10"/>
  <c r="CQ298" i="10"/>
  <c r="CS298" i="10"/>
  <c r="CR298" i="10"/>
  <c r="CQ297" i="10"/>
  <c r="CS297" i="10"/>
  <c r="CR297" i="10"/>
  <c r="CQ296" i="10"/>
  <c r="CS296" i="10"/>
  <c r="CR296" i="10"/>
  <c r="CQ295" i="10"/>
  <c r="CS295" i="10"/>
  <c r="CR295" i="10"/>
  <c r="CQ294" i="10"/>
  <c r="CS294" i="10"/>
  <c r="CR294" i="10"/>
  <c r="CQ293" i="10"/>
  <c r="CS293" i="10"/>
  <c r="CR293" i="10"/>
  <c r="CQ292" i="10"/>
  <c r="CS292" i="10"/>
  <c r="CR292" i="10"/>
  <c r="CQ291" i="10"/>
  <c r="CS291" i="10"/>
  <c r="CR291" i="10"/>
  <c r="CQ290" i="10"/>
  <c r="CS290" i="10"/>
  <c r="CR290" i="10"/>
  <c r="CQ289" i="10"/>
  <c r="CS289" i="10"/>
  <c r="CR289" i="10"/>
  <c r="CQ288" i="10"/>
  <c r="CS288" i="10"/>
  <c r="CR288" i="10"/>
  <c r="CQ287" i="10"/>
  <c r="CS287" i="10"/>
  <c r="CR287" i="10"/>
  <c r="CQ286" i="10"/>
  <c r="CS286" i="10"/>
  <c r="CR286" i="10"/>
  <c r="CQ285" i="10"/>
  <c r="CS285" i="10"/>
  <c r="CR285" i="10"/>
  <c r="CQ284" i="10"/>
  <c r="CS284" i="10"/>
  <c r="CR284" i="10"/>
  <c r="CQ283" i="10"/>
  <c r="CS283" i="10"/>
  <c r="CR283" i="10"/>
  <c r="CQ282" i="10"/>
  <c r="CS282" i="10"/>
  <c r="CR282" i="10"/>
  <c r="CQ281" i="10"/>
  <c r="CS281" i="10"/>
  <c r="CR281" i="10"/>
  <c r="CQ280" i="10"/>
  <c r="CS280" i="10"/>
  <c r="CR280" i="10"/>
  <c r="CQ279" i="10"/>
  <c r="CS279" i="10"/>
  <c r="CR279" i="10"/>
  <c r="CQ278" i="10"/>
  <c r="CS278" i="10"/>
  <c r="CR278" i="10"/>
  <c r="CQ277" i="10"/>
  <c r="CS277" i="10"/>
  <c r="CR277" i="10"/>
  <c r="CQ276" i="10"/>
  <c r="CS276" i="10"/>
  <c r="CR276" i="10"/>
  <c r="CQ275" i="10"/>
  <c r="CS275" i="10"/>
  <c r="CR275" i="10"/>
  <c r="CQ274" i="10"/>
  <c r="CS274" i="10"/>
  <c r="CR274" i="10"/>
  <c r="CQ273" i="10"/>
  <c r="CS273" i="10"/>
  <c r="CR273" i="10"/>
  <c r="CQ272" i="10"/>
  <c r="CS272" i="10"/>
  <c r="CR272" i="10"/>
  <c r="CQ271" i="10"/>
  <c r="CS271" i="10"/>
  <c r="CR271" i="10"/>
  <c r="CQ270" i="10"/>
  <c r="CS270" i="10"/>
  <c r="CR270" i="10"/>
  <c r="CQ269" i="10"/>
  <c r="CS269" i="10"/>
  <c r="CR269" i="10"/>
  <c r="CQ268" i="10"/>
  <c r="CS268" i="10"/>
  <c r="CR268" i="10"/>
  <c r="CQ267" i="10"/>
  <c r="CS267" i="10"/>
  <c r="CR267" i="10"/>
  <c r="CQ266" i="10"/>
  <c r="CS266" i="10"/>
  <c r="CR266" i="10"/>
  <c r="CQ265" i="10"/>
  <c r="CS265" i="10"/>
  <c r="CR265" i="10"/>
  <c r="CQ264" i="10"/>
  <c r="CS264" i="10"/>
  <c r="CR264" i="10"/>
  <c r="CQ263" i="10"/>
  <c r="CS263" i="10"/>
  <c r="CR263" i="10"/>
  <c r="CQ262" i="10"/>
  <c r="CS262" i="10"/>
  <c r="CR262" i="10"/>
  <c r="CQ261" i="10"/>
  <c r="CS261" i="10"/>
  <c r="CR261" i="10"/>
  <c r="CQ256" i="10"/>
  <c r="CS256" i="10"/>
  <c r="CR256" i="10"/>
  <c r="CQ255" i="10"/>
  <c r="CS255" i="10"/>
  <c r="CR255" i="10"/>
  <c r="CQ254" i="10"/>
  <c r="CS254" i="10"/>
  <c r="CR254" i="10"/>
  <c r="CQ253" i="10"/>
  <c r="CS253" i="10"/>
  <c r="CR253" i="10"/>
  <c r="CQ252" i="10"/>
  <c r="CS252" i="10"/>
  <c r="CR252" i="10"/>
  <c r="CQ251" i="10"/>
  <c r="CS251" i="10"/>
  <c r="CR251" i="10"/>
  <c r="CQ250" i="10"/>
  <c r="CS250" i="10"/>
  <c r="CR250" i="10"/>
  <c r="CQ249" i="10"/>
  <c r="CS249" i="10"/>
  <c r="CR249" i="10"/>
  <c r="CQ248" i="10"/>
  <c r="CS248" i="10"/>
  <c r="CR248" i="10"/>
  <c r="CQ247" i="10"/>
  <c r="CS247" i="10"/>
  <c r="CR247" i="10"/>
  <c r="CQ246" i="10"/>
  <c r="CS246" i="10"/>
  <c r="CR246" i="10"/>
  <c r="CQ245" i="10"/>
  <c r="CS245" i="10"/>
  <c r="CR245" i="10"/>
  <c r="CQ244" i="10"/>
  <c r="CS244" i="10"/>
  <c r="CR244" i="10"/>
  <c r="CQ243" i="10"/>
  <c r="CS243" i="10"/>
  <c r="CR243" i="10"/>
  <c r="CQ242" i="10"/>
  <c r="CS242" i="10"/>
  <c r="CR242" i="10"/>
  <c r="CQ241" i="10"/>
  <c r="CS241" i="10"/>
  <c r="CR241" i="10"/>
  <c r="CQ240" i="10"/>
  <c r="CS240" i="10"/>
  <c r="CR240" i="10"/>
  <c r="CQ239" i="10"/>
  <c r="CS239" i="10"/>
  <c r="CR239" i="10"/>
  <c r="CQ238" i="10"/>
  <c r="CS238" i="10"/>
  <c r="CR238" i="10"/>
  <c r="CQ237" i="10"/>
  <c r="CS237" i="10"/>
  <c r="CR237" i="10"/>
  <c r="CQ236" i="10"/>
  <c r="CS236" i="10"/>
  <c r="CR236" i="10"/>
  <c r="CQ235" i="10"/>
  <c r="CS235" i="10"/>
  <c r="CR235" i="10"/>
  <c r="CQ234" i="10"/>
  <c r="CS234" i="10"/>
  <c r="CR234" i="10"/>
  <c r="CQ233" i="10"/>
  <c r="CS233" i="10"/>
  <c r="CR233" i="10"/>
  <c r="CQ232" i="10"/>
  <c r="CS232" i="10"/>
  <c r="CR232" i="10"/>
  <c r="CQ231" i="10"/>
  <c r="CS231" i="10"/>
  <c r="CR231" i="10"/>
  <c r="CQ230" i="10"/>
  <c r="CS230" i="10"/>
  <c r="CR230" i="10"/>
  <c r="CQ229" i="10"/>
  <c r="CS229" i="10"/>
  <c r="CR229" i="10"/>
  <c r="CQ228" i="10"/>
  <c r="CS228" i="10"/>
  <c r="CR228" i="10"/>
  <c r="CQ227" i="10"/>
  <c r="CS227" i="10"/>
  <c r="CR227" i="10"/>
  <c r="CQ226" i="10"/>
  <c r="CS226" i="10"/>
  <c r="CR226" i="10"/>
  <c r="CQ225" i="10"/>
  <c r="CS225" i="10"/>
  <c r="CR225" i="10"/>
  <c r="CQ224" i="10"/>
  <c r="CS224" i="10"/>
  <c r="CR224" i="10"/>
  <c r="CQ223" i="10"/>
  <c r="CS223" i="10"/>
  <c r="CR223" i="10"/>
  <c r="CQ222" i="10"/>
  <c r="CS222" i="10"/>
  <c r="CR222" i="10"/>
  <c r="CQ221" i="10"/>
  <c r="CS221" i="10"/>
  <c r="CR221" i="10"/>
  <c r="CQ220" i="10"/>
  <c r="CS220" i="10"/>
  <c r="CR220" i="10"/>
  <c r="CQ219" i="10"/>
  <c r="CS219" i="10"/>
  <c r="CR219" i="10"/>
  <c r="CQ218" i="10"/>
  <c r="CS218" i="10"/>
  <c r="CR218" i="10"/>
  <c r="CQ217" i="10"/>
  <c r="CS217" i="10"/>
  <c r="CR217" i="10"/>
  <c r="CQ216" i="10"/>
  <c r="CS216" i="10"/>
  <c r="CR216" i="10"/>
  <c r="CQ215" i="10"/>
  <c r="CS215" i="10"/>
  <c r="CR215" i="10"/>
  <c r="CQ214" i="10"/>
  <c r="CS214" i="10"/>
  <c r="CR214" i="10"/>
  <c r="CQ213" i="10"/>
  <c r="CS213" i="10"/>
  <c r="CR213" i="10"/>
  <c r="CQ212" i="10"/>
  <c r="CS212" i="10"/>
  <c r="CR212" i="10"/>
  <c r="CQ211" i="10"/>
  <c r="CS211" i="10"/>
  <c r="CR211" i="10"/>
  <c r="CQ210" i="10"/>
  <c r="CS210" i="10"/>
  <c r="CR210" i="10"/>
  <c r="CQ209" i="10"/>
  <c r="CS209" i="10"/>
  <c r="CR209" i="10"/>
  <c r="CQ208" i="10"/>
  <c r="CS208" i="10"/>
  <c r="CR208" i="10"/>
  <c r="CQ207" i="10"/>
  <c r="CS207" i="10"/>
  <c r="CR207" i="10"/>
  <c r="CQ206" i="10"/>
  <c r="CS206" i="10"/>
  <c r="CR206" i="10"/>
  <c r="CQ205" i="10"/>
  <c r="CS205" i="10"/>
  <c r="CR205" i="10"/>
  <c r="CQ204" i="10"/>
  <c r="CS204" i="10"/>
  <c r="CR204" i="10"/>
  <c r="CQ203" i="10"/>
  <c r="CS203" i="10"/>
  <c r="CR203" i="10"/>
  <c r="CQ202" i="10"/>
  <c r="CS202" i="10"/>
  <c r="CR202" i="10"/>
  <c r="CQ201" i="10"/>
  <c r="CS201" i="10"/>
  <c r="CR201" i="10"/>
  <c r="CQ200" i="10"/>
  <c r="CS200" i="10"/>
  <c r="CR200" i="10"/>
  <c r="CQ199" i="10"/>
  <c r="CS199" i="10"/>
  <c r="CR199" i="10"/>
  <c r="CQ198" i="10"/>
  <c r="CS198" i="10"/>
  <c r="CR198" i="10"/>
  <c r="CQ197" i="10"/>
  <c r="CS197" i="10"/>
  <c r="CR197" i="10"/>
  <c r="CQ196" i="10"/>
  <c r="CS196" i="10"/>
  <c r="CR196" i="10"/>
  <c r="CQ195" i="10"/>
  <c r="CS195" i="10"/>
  <c r="CR195" i="10"/>
  <c r="CQ194" i="10"/>
  <c r="CS194" i="10"/>
  <c r="CR194" i="10"/>
  <c r="CQ193" i="10"/>
  <c r="CS193" i="10"/>
  <c r="CR193" i="10"/>
  <c r="CQ192" i="10"/>
  <c r="CS192" i="10"/>
  <c r="CR192" i="10"/>
  <c r="CQ191" i="10"/>
  <c r="CS191" i="10"/>
  <c r="CR191" i="10"/>
  <c r="CQ190" i="10"/>
  <c r="CS190" i="10"/>
  <c r="CR190" i="10"/>
  <c r="CQ189" i="10"/>
  <c r="CS189" i="10"/>
  <c r="CR189" i="10"/>
  <c r="CQ188" i="10"/>
  <c r="CS188" i="10"/>
  <c r="CR188" i="10"/>
  <c r="CQ187" i="10"/>
  <c r="CS187" i="10"/>
  <c r="CR187" i="10"/>
  <c r="CQ186" i="10"/>
  <c r="CS186" i="10"/>
  <c r="CR186" i="10"/>
  <c r="CQ185" i="10"/>
  <c r="CS185" i="10"/>
  <c r="CR185" i="10"/>
  <c r="CQ184" i="10"/>
  <c r="CS184" i="10"/>
  <c r="CR184" i="10"/>
  <c r="CQ183" i="10"/>
  <c r="CS183" i="10"/>
  <c r="CR183" i="10"/>
  <c r="CQ182" i="10"/>
  <c r="CS182" i="10"/>
  <c r="CR182" i="10"/>
  <c r="CQ181" i="10"/>
  <c r="CS181" i="10"/>
  <c r="CR181" i="10"/>
  <c r="CQ180" i="10"/>
  <c r="CS180" i="10"/>
  <c r="CR180" i="10"/>
  <c r="CQ179" i="10"/>
  <c r="CS179" i="10"/>
  <c r="CR179" i="10"/>
  <c r="CQ178" i="10"/>
  <c r="CS178" i="10"/>
  <c r="CR178" i="10"/>
  <c r="CQ177" i="10"/>
  <c r="CS177" i="10"/>
  <c r="CR177" i="10"/>
  <c r="CQ176" i="10"/>
  <c r="CS176" i="10"/>
  <c r="CR176" i="10"/>
  <c r="CQ175" i="10"/>
  <c r="CS175" i="10"/>
  <c r="CR175" i="10"/>
  <c r="CQ174" i="10"/>
  <c r="CS174" i="10"/>
  <c r="CR174" i="10"/>
  <c r="CQ173" i="10"/>
  <c r="CS173" i="10"/>
  <c r="CR173" i="10"/>
  <c r="CQ172" i="10"/>
  <c r="CS172" i="10"/>
  <c r="CR172" i="10"/>
  <c r="CQ171" i="10"/>
  <c r="CS171" i="10"/>
  <c r="CR171" i="10"/>
  <c r="CQ170" i="10"/>
  <c r="CS170" i="10"/>
  <c r="CR170" i="10"/>
  <c r="CQ169" i="10"/>
  <c r="CS169" i="10"/>
  <c r="CR169" i="10"/>
  <c r="CQ168" i="10"/>
  <c r="CS168" i="10"/>
  <c r="CR168" i="10"/>
  <c r="CQ167" i="10"/>
  <c r="CS167" i="10"/>
  <c r="CR167" i="10"/>
  <c r="CQ166" i="10"/>
  <c r="CS166" i="10"/>
  <c r="CR166" i="10"/>
  <c r="CQ165" i="10"/>
  <c r="CS165" i="10"/>
  <c r="CR165" i="10"/>
  <c r="CQ164" i="10"/>
  <c r="CS164" i="10"/>
  <c r="CR164" i="10"/>
  <c r="CQ163" i="10"/>
  <c r="CS163" i="10"/>
  <c r="CR163" i="10"/>
  <c r="CQ162" i="10"/>
  <c r="CS162" i="10"/>
  <c r="CR162" i="10"/>
  <c r="CQ161" i="10"/>
  <c r="CS161" i="10"/>
  <c r="CR161" i="10"/>
  <c r="CQ160" i="10"/>
  <c r="CS160" i="10"/>
  <c r="CR160" i="10"/>
  <c r="CQ159" i="10"/>
  <c r="CS159" i="10"/>
  <c r="CR159" i="10"/>
  <c r="CQ158" i="10"/>
  <c r="CS158" i="10"/>
  <c r="CR158" i="10"/>
  <c r="CQ157" i="10"/>
  <c r="CS157" i="10"/>
  <c r="CR157" i="10"/>
  <c r="CQ156" i="10"/>
  <c r="CS156" i="10"/>
  <c r="CR156" i="10"/>
  <c r="CQ155" i="10"/>
  <c r="CS155" i="10"/>
  <c r="CR155" i="10"/>
  <c r="CQ154" i="10"/>
  <c r="CS154" i="10"/>
  <c r="CR154" i="10"/>
  <c r="CQ153" i="10"/>
  <c r="CS153" i="10"/>
  <c r="CR153" i="10"/>
  <c r="CQ152" i="10"/>
  <c r="CS152" i="10"/>
  <c r="CR152" i="10"/>
  <c r="CQ151" i="10"/>
  <c r="CS151" i="10"/>
  <c r="CR151" i="10"/>
  <c r="CQ150" i="10"/>
  <c r="CS150" i="10"/>
  <c r="CR150" i="10"/>
  <c r="CQ149" i="10"/>
  <c r="CS149" i="10"/>
  <c r="CR149" i="10"/>
  <c r="CQ148" i="10"/>
  <c r="CS148" i="10"/>
  <c r="CR148" i="10"/>
  <c r="CQ147" i="10"/>
  <c r="CS147" i="10"/>
  <c r="CR147" i="10"/>
  <c r="CQ146" i="10"/>
  <c r="CS146" i="10"/>
  <c r="CR146" i="10"/>
  <c r="CQ145" i="10"/>
  <c r="CS145" i="10"/>
  <c r="CR145" i="10"/>
  <c r="CQ144" i="10"/>
  <c r="CS144" i="10"/>
  <c r="CR144" i="10"/>
  <c r="CQ143" i="10"/>
  <c r="CS143" i="10"/>
  <c r="CR143" i="10"/>
  <c r="CQ142" i="10"/>
  <c r="CS142" i="10"/>
  <c r="CR142" i="10"/>
  <c r="CQ141" i="10"/>
  <c r="CS141" i="10"/>
  <c r="CR141" i="10"/>
  <c r="CQ140" i="10"/>
  <c r="CS140" i="10"/>
  <c r="CR140" i="10"/>
  <c r="CQ139" i="10"/>
  <c r="CS139" i="10"/>
  <c r="CR139" i="10"/>
  <c r="CQ138" i="10"/>
  <c r="CS138" i="10"/>
  <c r="CR138" i="10"/>
  <c r="CQ137" i="10"/>
  <c r="CS137" i="10"/>
  <c r="CR137" i="10"/>
  <c r="CQ136" i="10"/>
  <c r="CS136" i="10"/>
  <c r="CR136" i="10"/>
  <c r="CQ135" i="10"/>
  <c r="CS135" i="10"/>
  <c r="CR135" i="10"/>
  <c r="CQ134" i="10"/>
  <c r="CS134" i="10"/>
  <c r="CR134" i="10"/>
  <c r="CQ133" i="10"/>
  <c r="CS133" i="10"/>
  <c r="CR133" i="10"/>
  <c r="CQ132" i="10"/>
  <c r="CS132" i="10"/>
  <c r="CR132" i="10"/>
  <c r="CQ131" i="10"/>
  <c r="CS131" i="10"/>
  <c r="CR131" i="10"/>
  <c r="CQ130" i="10"/>
  <c r="CS130" i="10"/>
  <c r="CR130" i="10"/>
  <c r="CQ129" i="10"/>
  <c r="CS129" i="10"/>
  <c r="CR129" i="10"/>
  <c r="CQ128" i="10"/>
  <c r="CS128" i="10"/>
  <c r="CR128" i="10"/>
  <c r="CQ127" i="10"/>
  <c r="CS127" i="10"/>
  <c r="CR127" i="10"/>
  <c r="CQ126" i="10"/>
  <c r="CS126" i="10"/>
  <c r="CR126" i="10"/>
  <c r="CQ125" i="10"/>
  <c r="CS125" i="10"/>
  <c r="CR125" i="10"/>
  <c r="CQ124" i="10"/>
  <c r="CS124" i="10"/>
  <c r="CR124" i="10"/>
  <c r="CQ123" i="10"/>
  <c r="CS123" i="10"/>
  <c r="CR123" i="10"/>
  <c r="CQ122" i="10"/>
  <c r="CS122" i="10"/>
  <c r="CR122" i="10"/>
  <c r="CQ121" i="10"/>
  <c r="CS121" i="10"/>
  <c r="CR121" i="10"/>
  <c r="CQ120" i="10"/>
  <c r="CS120" i="10"/>
  <c r="CR120" i="10"/>
  <c r="CQ119" i="10"/>
  <c r="CS119" i="10"/>
  <c r="CR119" i="10"/>
  <c r="CQ118" i="10"/>
  <c r="CS118" i="10"/>
  <c r="CR118" i="10"/>
  <c r="CQ117" i="10"/>
  <c r="CS117" i="10"/>
  <c r="CR117" i="10"/>
  <c r="CQ116" i="10"/>
  <c r="CS116" i="10"/>
  <c r="CR116" i="10"/>
  <c r="CQ115" i="10"/>
  <c r="CS115" i="10"/>
  <c r="CR115" i="10"/>
  <c r="CQ114" i="10"/>
  <c r="CS114" i="10"/>
  <c r="CR114" i="10"/>
  <c r="CQ113" i="10"/>
  <c r="CS113" i="10"/>
  <c r="CR113" i="10"/>
  <c r="CQ112" i="10"/>
  <c r="CS112" i="10"/>
  <c r="CR112" i="10"/>
  <c r="CQ111" i="10"/>
  <c r="CS111" i="10"/>
  <c r="CR111" i="10"/>
  <c r="CQ110" i="10"/>
  <c r="CS110" i="10"/>
  <c r="CR110" i="10"/>
  <c r="CQ109" i="10"/>
  <c r="CS109" i="10"/>
  <c r="CR109" i="10"/>
  <c r="CQ108" i="10"/>
  <c r="CS108" i="10"/>
  <c r="CR108" i="10"/>
  <c r="CQ107" i="10"/>
  <c r="CS107" i="10"/>
  <c r="CR107" i="10"/>
  <c r="CQ106" i="10"/>
  <c r="CS106" i="10"/>
  <c r="CR106" i="10"/>
  <c r="CQ105" i="10"/>
  <c r="CS105" i="10"/>
  <c r="CR105" i="10"/>
  <c r="CQ104" i="10"/>
  <c r="CS104" i="10"/>
  <c r="CR104" i="10"/>
  <c r="CQ103" i="10"/>
  <c r="CS103" i="10"/>
  <c r="CR103" i="10"/>
  <c r="CQ102" i="10"/>
  <c r="CS102" i="10"/>
  <c r="CR102" i="10"/>
  <c r="CQ101" i="10"/>
  <c r="CS101" i="10"/>
  <c r="CR101" i="10"/>
  <c r="CQ100" i="10"/>
  <c r="CS100" i="10"/>
  <c r="CR100" i="10"/>
  <c r="CQ99" i="10"/>
  <c r="CS99" i="10"/>
  <c r="CR99" i="10"/>
  <c r="CQ98" i="10"/>
  <c r="CS98" i="10"/>
  <c r="CR98" i="10"/>
  <c r="CQ97" i="10"/>
  <c r="CS97" i="10"/>
  <c r="CR97" i="10"/>
  <c r="CQ96" i="10"/>
  <c r="CS96" i="10"/>
  <c r="CR96" i="10"/>
  <c r="CQ95" i="10"/>
  <c r="CS95" i="10"/>
  <c r="CR95" i="10"/>
  <c r="CQ94" i="10"/>
  <c r="CS94" i="10"/>
  <c r="CR94" i="10"/>
  <c r="CQ93" i="10"/>
  <c r="CS93" i="10"/>
  <c r="CR93" i="10"/>
  <c r="CQ92" i="10"/>
  <c r="CS92" i="10"/>
  <c r="CR92" i="10"/>
  <c r="CQ91" i="10"/>
  <c r="CS91" i="10"/>
  <c r="CR91" i="10"/>
  <c r="CQ90" i="10"/>
  <c r="CS90" i="10"/>
  <c r="CR90" i="10"/>
  <c r="CQ89" i="10"/>
  <c r="CS89" i="10"/>
  <c r="CR89" i="10"/>
  <c r="CQ88" i="10"/>
  <c r="CS88" i="10"/>
  <c r="CR88" i="10"/>
  <c r="CQ87" i="10"/>
  <c r="CS87" i="10"/>
  <c r="CR87" i="10"/>
  <c r="CQ86" i="10"/>
  <c r="CS86" i="10"/>
  <c r="CR86" i="10"/>
  <c r="CQ85" i="10"/>
  <c r="CS85" i="10"/>
  <c r="CR85" i="10"/>
  <c r="CQ84" i="10"/>
  <c r="CS84" i="10"/>
  <c r="CR84" i="10"/>
  <c r="CQ83" i="10"/>
  <c r="CS83" i="10"/>
  <c r="CR83" i="10"/>
  <c r="CQ82" i="10"/>
  <c r="CS82" i="10"/>
  <c r="CR82" i="10"/>
  <c r="CQ81" i="10"/>
  <c r="CS81" i="10"/>
  <c r="CR81" i="10"/>
  <c r="CQ80" i="10"/>
  <c r="CS80" i="10"/>
  <c r="CR80" i="10"/>
  <c r="CQ79" i="10"/>
  <c r="CS79" i="10"/>
  <c r="CR79" i="10"/>
  <c r="CQ78" i="10"/>
  <c r="CS78" i="10"/>
  <c r="CR78" i="10"/>
  <c r="CQ77" i="10"/>
  <c r="CS77" i="10"/>
  <c r="CR77" i="10"/>
  <c r="CQ76" i="10"/>
  <c r="CS76" i="10"/>
  <c r="CR76" i="10"/>
  <c r="CQ75" i="10"/>
  <c r="CS75" i="10"/>
  <c r="CR75" i="10"/>
  <c r="CQ74" i="10"/>
  <c r="CS74" i="10"/>
  <c r="CR74" i="10"/>
  <c r="CQ73" i="10"/>
  <c r="CS73" i="10"/>
  <c r="CR73" i="10"/>
  <c r="CQ72" i="10"/>
  <c r="CS72" i="10"/>
  <c r="CR72" i="10"/>
  <c r="CQ71" i="10"/>
  <c r="CS71" i="10"/>
  <c r="CR71" i="10"/>
  <c r="CQ70" i="10"/>
  <c r="CS70" i="10"/>
  <c r="CR70" i="10"/>
  <c r="CQ69" i="10"/>
  <c r="CS69" i="10"/>
  <c r="CR69" i="10"/>
  <c r="CQ68" i="10"/>
  <c r="CS68" i="10"/>
  <c r="CR68" i="10"/>
  <c r="CQ67" i="10"/>
  <c r="CS67" i="10"/>
  <c r="CR67" i="10"/>
  <c r="CQ66" i="10"/>
  <c r="CS66" i="10"/>
  <c r="CR66" i="10"/>
  <c r="CQ65" i="10"/>
  <c r="CS65" i="10"/>
  <c r="CR65" i="10"/>
  <c r="CQ64" i="10"/>
  <c r="CS64" i="10"/>
  <c r="CR64" i="10"/>
  <c r="CQ63" i="10"/>
  <c r="CS63" i="10"/>
  <c r="CR63" i="10"/>
  <c r="CQ62" i="10"/>
  <c r="CS62" i="10"/>
  <c r="CR62" i="10"/>
  <c r="CQ61" i="10"/>
  <c r="CS61" i="10"/>
  <c r="CR61" i="10"/>
  <c r="CQ60" i="10"/>
  <c r="CS60" i="10"/>
  <c r="CR60" i="10"/>
  <c r="CQ59" i="10"/>
  <c r="CS59" i="10"/>
  <c r="CR59" i="10"/>
  <c r="CQ58" i="10"/>
  <c r="CS58" i="10"/>
  <c r="CR58" i="10"/>
  <c r="CQ57" i="10"/>
  <c r="CS57" i="10"/>
  <c r="CR57" i="10"/>
  <c r="CQ56" i="10"/>
  <c r="CS56" i="10"/>
  <c r="CR56" i="10"/>
  <c r="CQ55" i="10"/>
  <c r="CS55" i="10"/>
  <c r="CR55" i="10"/>
  <c r="CQ54" i="10"/>
  <c r="CS54" i="10"/>
  <c r="CR54" i="10"/>
  <c r="CQ53" i="10"/>
  <c r="CS53" i="10"/>
  <c r="CR53" i="10"/>
  <c r="CQ52" i="10"/>
  <c r="CS52" i="10"/>
  <c r="CR52" i="10"/>
  <c r="CQ51" i="10"/>
  <c r="CS51" i="10"/>
  <c r="CR51" i="10"/>
  <c r="CQ50" i="10"/>
  <c r="CS50" i="10"/>
  <c r="CR50" i="10"/>
  <c r="CQ49" i="10"/>
  <c r="CS49" i="10"/>
  <c r="CR49" i="10"/>
  <c r="CQ48" i="10"/>
  <c r="CS48" i="10"/>
  <c r="CR48" i="10"/>
  <c r="CQ47" i="10"/>
  <c r="CS47" i="10"/>
  <c r="CR47" i="10"/>
  <c r="CQ46" i="10"/>
  <c r="CS46" i="10"/>
  <c r="CR46" i="10"/>
  <c r="CQ45" i="10"/>
  <c r="CS45" i="10"/>
  <c r="CR45" i="10"/>
  <c r="CQ44" i="10"/>
  <c r="CS44" i="10"/>
  <c r="CR44" i="10"/>
  <c r="CQ43" i="10"/>
  <c r="CS43" i="10"/>
  <c r="CR43" i="10"/>
  <c r="CQ42" i="10"/>
  <c r="CS42" i="10"/>
  <c r="CR42" i="10"/>
  <c r="CQ41" i="10"/>
  <c r="CS41" i="10"/>
  <c r="CR41" i="10"/>
  <c r="CQ40" i="10"/>
  <c r="CS40" i="10"/>
  <c r="CR40" i="10"/>
  <c r="CQ39" i="10"/>
  <c r="CS39" i="10"/>
  <c r="CR39" i="10"/>
  <c r="CQ38" i="10"/>
  <c r="CS38" i="10"/>
  <c r="CR38" i="10"/>
  <c r="CQ37" i="10"/>
  <c r="CS37" i="10"/>
  <c r="CR37" i="10"/>
  <c r="CQ36" i="10"/>
  <c r="CS36" i="10"/>
  <c r="CR36" i="10"/>
  <c r="CQ35" i="10"/>
  <c r="CS35" i="10"/>
  <c r="CR35" i="10"/>
  <c r="CQ34" i="10"/>
  <c r="CS34" i="10"/>
  <c r="CR34" i="10"/>
  <c r="CQ33" i="10"/>
  <c r="CS33" i="10"/>
  <c r="CR33" i="10"/>
  <c r="CQ32" i="10"/>
  <c r="CS32" i="10"/>
  <c r="CR32" i="10"/>
  <c r="CQ31" i="10"/>
  <c r="CS31" i="10"/>
  <c r="CR31" i="10"/>
  <c r="CQ30" i="10"/>
  <c r="CS30" i="10"/>
  <c r="CR30" i="10"/>
  <c r="CQ29" i="10"/>
  <c r="CS29" i="10"/>
  <c r="CR29" i="10"/>
  <c r="CQ28" i="10"/>
  <c r="CS28" i="10"/>
  <c r="CR28" i="10"/>
  <c r="CQ27" i="10"/>
  <c r="CS27" i="10"/>
  <c r="CR27" i="10"/>
  <c r="CQ26" i="10"/>
  <c r="CS26" i="10"/>
  <c r="CR26" i="10"/>
  <c r="CQ25" i="10"/>
  <c r="CS25" i="10"/>
  <c r="CR25" i="10"/>
  <c r="CQ24" i="10"/>
  <c r="CS24" i="10"/>
  <c r="CR24" i="10"/>
  <c r="CQ23" i="10"/>
  <c r="CS23" i="10"/>
  <c r="CR23" i="10"/>
  <c r="CQ22" i="10"/>
  <c r="CS22" i="10"/>
  <c r="CR22" i="10"/>
  <c r="CQ21" i="10"/>
  <c r="CS21" i="10"/>
  <c r="CR21" i="10"/>
  <c r="CQ20" i="10"/>
  <c r="CS20" i="10"/>
  <c r="CR20" i="10"/>
  <c r="CQ19" i="10"/>
  <c r="CS19" i="10"/>
  <c r="CR19" i="10"/>
  <c r="CQ18" i="10"/>
  <c r="CS18" i="10"/>
  <c r="CR18" i="10"/>
  <c r="CQ17" i="10"/>
  <c r="CS17" i="10"/>
  <c r="CR17" i="10"/>
  <c r="CQ16" i="10"/>
  <c r="CS16" i="10"/>
  <c r="CR16" i="10"/>
  <c r="CQ15" i="10"/>
  <c r="CS15" i="10"/>
  <c r="CR15" i="10"/>
  <c r="CQ14" i="10"/>
  <c r="CS14" i="10"/>
  <c r="CR14" i="10"/>
  <c r="CQ13" i="10"/>
  <c r="CS13" i="10"/>
  <c r="CR13" i="10"/>
  <c r="CQ12" i="10"/>
  <c r="CS12" i="10"/>
  <c r="CR12" i="10"/>
  <c r="CQ11" i="10"/>
  <c r="CS11" i="10"/>
  <c r="CR11" i="10"/>
  <c r="CQ10" i="10"/>
  <c r="CS10" i="10"/>
  <c r="CR10" i="10"/>
  <c r="CQ9" i="10"/>
  <c r="CS9" i="10"/>
  <c r="CR9" i="10"/>
  <c r="CQ8" i="10"/>
  <c r="CS8" i="10"/>
  <c r="CR8" i="10"/>
  <c r="CQ7" i="10"/>
  <c r="CS7" i="10"/>
  <c r="CR7" i="10"/>
  <c r="CQ6" i="10"/>
  <c r="CS6" i="10"/>
  <c r="CR6" i="10"/>
  <c r="L629" i="6"/>
  <c r="K629" i="6"/>
  <c r="L635" i="6"/>
  <c r="K635" i="6"/>
  <c r="L623" i="6"/>
  <c r="K623" i="6"/>
  <c r="L522" i="6"/>
  <c r="K522" i="6"/>
  <c r="L531" i="6"/>
  <c r="K531" i="6"/>
  <c r="L513" i="6"/>
  <c r="K513" i="6"/>
  <c r="L658" i="6"/>
  <c r="K658" i="6"/>
  <c r="L664" i="6"/>
  <c r="K664" i="6"/>
  <c r="L652" i="6"/>
  <c r="K652" i="6"/>
  <c r="L566" i="6"/>
  <c r="K566" i="6"/>
  <c r="L557" i="6"/>
  <c r="K557" i="6"/>
  <c r="L548" i="6"/>
  <c r="K548" i="6"/>
  <c r="L687" i="6"/>
  <c r="K687" i="6"/>
  <c r="L693" i="6"/>
  <c r="K693" i="6"/>
  <c r="L681" i="6"/>
  <c r="K681" i="6"/>
  <c r="L593" i="6"/>
  <c r="K593" i="6"/>
  <c r="L602" i="6"/>
  <c r="K602" i="6"/>
  <c r="L584" i="6"/>
  <c r="K584" i="6"/>
  <c r="L116" i="5"/>
  <c r="K116" i="5"/>
  <c r="L110" i="5"/>
  <c r="K110" i="5"/>
  <c r="L104" i="5"/>
  <c r="K104" i="5"/>
  <c r="L60" i="5"/>
  <c r="K60" i="5"/>
  <c r="L51" i="5"/>
  <c r="K51" i="5"/>
  <c r="L45" i="5"/>
  <c r="K45" i="5"/>
  <c r="L84" i="5"/>
  <c r="K84" i="5"/>
  <c r="L90" i="5"/>
  <c r="K90" i="5"/>
  <c r="L78" i="5"/>
  <c r="K78" i="5"/>
  <c r="L19" i="5"/>
  <c r="K19" i="5"/>
  <c r="L28" i="5"/>
  <c r="K28" i="5"/>
  <c r="L10" i="5"/>
  <c r="K10" i="5"/>
  <c r="L450" i="8"/>
  <c r="K450" i="8"/>
  <c r="L456" i="8"/>
  <c r="K456" i="8"/>
  <c r="L444" i="8"/>
  <c r="K444" i="8"/>
  <c r="I444" i="8"/>
  <c r="L233" i="8"/>
  <c r="K233" i="8"/>
  <c r="L242" i="8"/>
  <c r="K242" i="8"/>
  <c r="L224" i="8"/>
  <c r="K224" i="8"/>
  <c r="L421" i="8"/>
  <c r="K421" i="8"/>
  <c r="L427" i="8"/>
  <c r="K427" i="8"/>
  <c r="L415" i="8"/>
  <c r="K415" i="8"/>
  <c r="L198" i="8"/>
  <c r="K198" i="8"/>
  <c r="L207" i="8"/>
  <c r="K207" i="8"/>
  <c r="L189" i="8"/>
  <c r="K189" i="8"/>
  <c r="L479" i="8"/>
  <c r="K479" i="8"/>
  <c r="L485" i="8"/>
  <c r="K485" i="8"/>
  <c r="L473" i="8"/>
  <c r="K473" i="8"/>
  <c r="L277" i="8"/>
  <c r="K277" i="8"/>
  <c r="L268" i="8"/>
  <c r="K268" i="8"/>
  <c r="L259" i="8"/>
  <c r="K259" i="8"/>
  <c r="L391" i="8"/>
  <c r="K391" i="8"/>
  <c r="L397" i="8"/>
  <c r="K397" i="8"/>
  <c r="L385" i="8"/>
  <c r="K385" i="8"/>
  <c r="L130" i="8"/>
  <c r="K130" i="8"/>
  <c r="L121" i="8"/>
  <c r="K121" i="8"/>
  <c r="L115" i="8"/>
  <c r="K115" i="8"/>
  <c r="L362" i="8"/>
  <c r="K362" i="8"/>
  <c r="L368" i="8"/>
  <c r="K368" i="8"/>
  <c r="L356" i="8"/>
  <c r="K356" i="8"/>
  <c r="L304" i="8"/>
  <c r="K304" i="8"/>
  <c r="L310" i="8"/>
  <c r="K310" i="8"/>
  <c r="L298" i="8"/>
  <c r="K298" i="8"/>
  <c r="L89" i="8"/>
  <c r="K89" i="8"/>
  <c r="L98" i="8"/>
  <c r="K98" i="8"/>
  <c r="L80" i="8"/>
  <c r="K80" i="8"/>
  <c r="L63" i="8"/>
  <c r="K63" i="8"/>
  <c r="L54" i="8"/>
  <c r="K54" i="8"/>
  <c r="L45" i="8"/>
  <c r="K45" i="8"/>
  <c r="L28" i="8"/>
  <c r="K28" i="8"/>
  <c r="L19" i="8"/>
  <c r="K19" i="8"/>
  <c r="L10" i="8"/>
  <c r="L339" i="8"/>
  <c r="K339" i="8"/>
  <c r="L333" i="8"/>
  <c r="K333" i="8"/>
  <c r="L327" i="8"/>
  <c r="K327" i="8"/>
  <c r="I672" i="6"/>
  <c r="I681" i="6"/>
  <c r="I687" i="6"/>
  <c r="I693" i="6"/>
  <c r="I643" i="6"/>
  <c r="I652" i="6"/>
  <c r="I658" i="6"/>
  <c r="I664" i="6"/>
  <c r="I614" i="6"/>
  <c r="I623" i="6"/>
  <c r="I629" i="6"/>
  <c r="I635" i="6"/>
  <c r="I507" i="6"/>
  <c r="I513" i="6"/>
  <c r="I522" i="6"/>
  <c r="I531" i="6"/>
  <c r="I542" i="6"/>
  <c r="I548" i="6"/>
  <c r="I557" i="6"/>
  <c r="I566" i="6"/>
  <c r="I578" i="6"/>
  <c r="I584" i="6"/>
  <c r="I593" i="6"/>
  <c r="I602" i="6"/>
  <c r="I116" i="5"/>
  <c r="I110" i="5"/>
  <c r="I104" i="5"/>
  <c r="I98" i="5"/>
  <c r="I90" i="5"/>
  <c r="I84" i="5"/>
  <c r="I78" i="5"/>
  <c r="I72" i="5"/>
  <c r="I60" i="5"/>
  <c r="I51" i="5"/>
  <c r="I45" i="5"/>
  <c r="I39" i="5"/>
  <c r="I28" i="5"/>
  <c r="I19" i="5"/>
  <c r="I10" i="5"/>
  <c r="I4" i="5"/>
  <c r="I464" i="8"/>
  <c r="I473" i="8"/>
  <c r="I479" i="8"/>
  <c r="I485" i="8"/>
  <c r="I435" i="8"/>
  <c r="I450" i="8"/>
  <c r="I456" i="8"/>
  <c r="I406" i="8"/>
  <c r="I415" i="8"/>
  <c r="I421" i="8"/>
  <c r="I427" i="8"/>
  <c r="I376" i="8"/>
  <c r="I385" i="8"/>
  <c r="I391" i="8"/>
  <c r="I397" i="8"/>
  <c r="I347" i="8"/>
  <c r="I356" i="8"/>
  <c r="I362" i="8"/>
  <c r="I368" i="8"/>
  <c r="I318" i="8"/>
  <c r="I327" i="8"/>
  <c r="I333" i="8"/>
  <c r="I339" i="8"/>
  <c r="I289" i="8"/>
  <c r="I298" i="8"/>
  <c r="I304" i="8"/>
  <c r="I310" i="8"/>
  <c r="I253" i="8"/>
  <c r="I259" i="8"/>
  <c r="I268" i="8"/>
  <c r="I277" i="8"/>
  <c r="I183" i="8"/>
  <c r="I189" i="8"/>
  <c r="I198" i="8"/>
  <c r="I207" i="8"/>
  <c r="I218" i="8"/>
  <c r="I224" i="8"/>
  <c r="I233" i="8"/>
  <c r="I242" i="8"/>
  <c r="I130" i="8"/>
  <c r="I121" i="8"/>
  <c r="I115" i="8"/>
  <c r="I109" i="8"/>
  <c r="I98" i="8"/>
  <c r="I89" i="8"/>
  <c r="I80" i="8"/>
  <c r="I74" i="8"/>
  <c r="I63" i="8"/>
  <c r="I54" i="8"/>
  <c r="I45" i="8"/>
  <c r="I39" i="8"/>
  <c r="I28" i="8"/>
  <c r="I19" i="8"/>
  <c r="I10" i="8"/>
  <c r="I4" i="8"/>
</calcChain>
</file>

<file path=xl/sharedStrings.xml><?xml version="1.0" encoding="utf-8"?>
<sst xmlns="http://schemas.openxmlformats.org/spreadsheetml/2006/main" count="132201" uniqueCount="11724">
  <si>
    <t>ST.1</t>
  </si>
  <si>
    <t>ST.1</t>
    <phoneticPr fontId="1"/>
  </si>
  <si>
    <t>replicate1</t>
  </si>
  <si>
    <t>replicate1</t>
    <phoneticPr fontId="1"/>
  </si>
  <si>
    <t>replicate2</t>
  </si>
  <si>
    <t>replicate3</t>
  </si>
  <si>
    <t>ST.2</t>
  </si>
  <si>
    <t>ST.2</t>
    <phoneticPr fontId="1"/>
  </si>
  <si>
    <t>ST.3</t>
  </si>
  <si>
    <t>ST.3</t>
    <phoneticPr fontId="1"/>
  </si>
  <si>
    <t>ST.4</t>
  </si>
  <si>
    <t>ST.4</t>
    <phoneticPr fontId="1"/>
  </si>
  <si>
    <t>ST.5</t>
  </si>
  <si>
    <t>ST.5</t>
    <phoneticPr fontId="1"/>
  </si>
  <si>
    <t>ST.6</t>
  </si>
  <si>
    <t>ST.6</t>
    <phoneticPr fontId="1"/>
  </si>
  <si>
    <t>WT</t>
  </si>
  <si>
    <t>WT</t>
    <phoneticPr fontId="1"/>
  </si>
  <si>
    <t>Ubiquitine</t>
  </si>
  <si>
    <t>Qty(SDM)</t>
  </si>
  <si>
    <t>Qty(SDM)</t>
    <phoneticPr fontId="1"/>
  </si>
  <si>
    <t>UDT1</t>
    <phoneticPr fontId="1"/>
  </si>
  <si>
    <t>Relative quantity</t>
  </si>
  <si>
    <t>Relative quantity</t>
    <phoneticPr fontId="1"/>
  </si>
  <si>
    <t>SE</t>
  </si>
  <si>
    <t>SE</t>
    <phoneticPr fontId="1"/>
  </si>
  <si>
    <t>Mean</t>
  </si>
  <si>
    <t>Mean</t>
    <phoneticPr fontId="1"/>
  </si>
  <si>
    <t>TDR</t>
    <phoneticPr fontId="1"/>
  </si>
  <si>
    <t>TIP2</t>
    <phoneticPr fontId="1"/>
  </si>
  <si>
    <t>EAT1</t>
    <phoneticPr fontId="1"/>
  </si>
  <si>
    <t>Fig. S2B</t>
    <phoneticPr fontId="1"/>
  </si>
  <si>
    <t>replicate1</t>
    <phoneticPr fontId="1"/>
  </si>
  <si>
    <t>EAT1_a</t>
    <phoneticPr fontId="1"/>
  </si>
  <si>
    <t>EAT1_b</t>
    <phoneticPr fontId="1"/>
  </si>
  <si>
    <t>EAT1_c</t>
    <phoneticPr fontId="1"/>
  </si>
  <si>
    <t>eat1-4</t>
  </si>
  <si>
    <t>eat1-4</t>
    <phoneticPr fontId="1"/>
  </si>
  <si>
    <t>Fig. S2F</t>
    <phoneticPr fontId="1"/>
  </si>
  <si>
    <t>eat1-4</t>
    <phoneticPr fontId="1"/>
  </si>
  <si>
    <t>Fig. S2H</t>
    <phoneticPr fontId="1"/>
  </si>
  <si>
    <t>TIP2_a</t>
    <phoneticPr fontId="1"/>
  </si>
  <si>
    <t>TIP2_b</t>
    <phoneticPr fontId="1"/>
  </si>
  <si>
    <t>TIP2_c</t>
    <phoneticPr fontId="1"/>
  </si>
  <si>
    <t>Fig. S2L</t>
    <phoneticPr fontId="1"/>
  </si>
  <si>
    <t>TIP2</t>
    <phoneticPr fontId="1"/>
  </si>
  <si>
    <t>ST.3-4</t>
  </si>
  <si>
    <t>ST.3-4</t>
    <phoneticPr fontId="1"/>
  </si>
  <si>
    <t>ST.5-6</t>
  </si>
  <si>
    <t>tip2-2</t>
  </si>
  <si>
    <t>tip2-2</t>
    <phoneticPr fontId="1"/>
  </si>
  <si>
    <t>ST.2 flower</t>
    <phoneticPr fontId="1"/>
  </si>
  <si>
    <t>Genotype</t>
  </si>
  <si>
    <t>Genotype</t>
    <phoneticPr fontId="1"/>
  </si>
  <si>
    <t>Target</t>
  </si>
  <si>
    <t>Target</t>
    <phoneticPr fontId="1"/>
  </si>
  <si>
    <t>Sample stage</t>
  </si>
  <si>
    <t>Sample stage</t>
    <phoneticPr fontId="1"/>
  </si>
  <si>
    <t>Replicates</t>
  </si>
  <si>
    <t>Replicates</t>
    <phoneticPr fontId="1"/>
  </si>
  <si>
    <t>Ubiquitine</t>
    <phoneticPr fontId="1"/>
  </si>
  <si>
    <t>Ubiquitine</t>
    <phoneticPr fontId="1"/>
  </si>
  <si>
    <t>TIP2_a</t>
    <phoneticPr fontId="1"/>
  </si>
  <si>
    <t>ST.5-6</t>
    <phoneticPr fontId="1"/>
  </si>
  <si>
    <t>AP25</t>
    <phoneticPr fontId="1"/>
  </si>
  <si>
    <t>AP25</t>
    <phoneticPr fontId="1"/>
  </si>
  <si>
    <r>
      <t>WT (</t>
    </r>
    <r>
      <rPr>
        <i/>
        <sz val="12"/>
        <color theme="1"/>
        <rFont val="ＭＳ Ｐゴシック"/>
        <family val="3"/>
        <charset val="128"/>
        <scheme val="minor"/>
      </rPr>
      <t>TIP2</t>
    </r>
    <r>
      <rPr>
        <sz val="12"/>
        <color theme="1"/>
        <rFont val="ＭＳ Ｐゴシック"/>
        <family val="2"/>
        <charset val="128"/>
        <scheme val="minor"/>
      </rPr>
      <t>)</t>
    </r>
    <phoneticPr fontId="1"/>
  </si>
  <si>
    <t>Mean</t>
    <phoneticPr fontId="1"/>
  </si>
  <si>
    <t>DCL3a</t>
    <phoneticPr fontId="1"/>
  </si>
  <si>
    <r>
      <t>WT (</t>
    </r>
    <r>
      <rPr>
        <i/>
        <sz val="12"/>
        <color rgb="FF000000"/>
        <rFont val="ＭＳ Ｐゴシック"/>
        <family val="3"/>
        <charset val="128"/>
        <scheme val="minor"/>
      </rPr>
      <t>TIP2</t>
    </r>
    <r>
      <rPr>
        <sz val="12"/>
        <color rgb="FF000000"/>
        <rFont val="ＭＳ Ｐゴシック"/>
        <family val="3"/>
        <charset val="128"/>
        <scheme val="minor"/>
      </rPr>
      <t>)</t>
    </r>
  </si>
  <si>
    <t>DCL4</t>
    <phoneticPr fontId="1"/>
  </si>
  <si>
    <t>Ubiquitine</t>
    <phoneticPr fontId="1"/>
  </si>
  <si>
    <t>Internal Standard</t>
    <phoneticPr fontId="1"/>
  </si>
  <si>
    <r>
      <rPr>
        <i/>
        <sz val="12"/>
        <color theme="1"/>
        <rFont val="ＭＳ Ｐゴシック"/>
        <family val="3"/>
        <charset val="128"/>
        <scheme val="minor"/>
      </rPr>
      <t>UDT1</t>
    </r>
    <r>
      <rPr>
        <sz val="12"/>
        <color theme="1"/>
        <rFont val="ＭＳ Ｐゴシック"/>
        <family val="2"/>
        <charset val="128"/>
        <scheme val="minor"/>
      </rPr>
      <t xml:space="preserve"> expression</t>
    </r>
    <phoneticPr fontId="1"/>
  </si>
  <si>
    <r>
      <rPr>
        <i/>
        <sz val="12"/>
        <color theme="1"/>
        <rFont val="ＭＳ Ｐゴシック"/>
        <family val="3"/>
        <charset val="128"/>
        <scheme val="minor"/>
      </rPr>
      <t>TDR</t>
    </r>
    <r>
      <rPr>
        <sz val="12"/>
        <color theme="1"/>
        <rFont val="ＭＳ Ｐゴシック"/>
        <family val="2"/>
        <charset val="128"/>
        <scheme val="minor"/>
      </rPr>
      <t xml:space="preserve"> expression</t>
    </r>
    <phoneticPr fontId="1"/>
  </si>
  <si>
    <r>
      <rPr>
        <i/>
        <sz val="12"/>
        <color theme="1"/>
        <rFont val="ＭＳ Ｐゴシック"/>
        <family val="3"/>
        <charset val="128"/>
        <scheme val="minor"/>
      </rPr>
      <t>TIP2</t>
    </r>
    <r>
      <rPr>
        <sz val="12"/>
        <color theme="1"/>
        <rFont val="ＭＳ Ｐゴシック"/>
        <family val="2"/>
        <charset val="128"/>
        <scheme val="minor"/>
      </rPr>
      <t xml:space="preserve"> expression</t>
    </r>
    <phoneticPr fontId="1"/>
  </si>
  <si>
    <t>Intarnal Standard</t>
    <phoneticPr fontId="1"/>
  </si>
  <si>
    <r>
      <rPr>
        <i/>
        <sz val="12"/>
        <color theme="1"/>
        <rFont val="ＭＳ Ｐゴシック"/>
        <family val="3"/>
        <charset val="128"/>
        <scheme val="minor"/>
      </rPr>
      <t xml:space="preserve">Ubiquitine </t>
    </r>
    <r>
      <rPr>
        <sz val="12"/>
        <color theme="1"/>
        <rFont val="ＭＳ Ｐゴシック"/>
        <family val="2"/>
        <charset val="128"/>
        <scheme val="minor"/>
      </rPr>
      <t xml:space="preserve">   (IS for </t>
    </r>
    <r>
      <rPr>
        <i/>
        <sz val="12"/>
        <color theme="1"/>
        <rFont val="ＭＳ Ｐゴシック"/>
        <family val="3"/>
        <charset val="128"/>
        <scheme val="minor"/>
      </rPr>
      <t>TIP2_b</t>
    </r>
    <r>
      <rPr>
        <sz val="12"/>
        <color theme="1"/>
        <rFont val="ＭＳ Ｐゴシック"/>
        <family val="2"/>
        <charset val="128"/>
        <scheme val="minor"/>
      </rPr>
      <t>)</t>
    </r>
    <phoneticPr fontId="1"/>
  </si>
  <si>
    <t>Genotype</t>
    <phoneticPr fontId="1"/>
  </si>
  <si>
    <t>chr5-20</t>
    <phoneticPr fontId="1"/>
  </si>
  <si>
    <t>chr6-97</t>
    <phoneticPr fontId="1"/>
  </si>
  <si>
    <t>chr10-100</t>
    <phoneticPr fontId="1"/>
  </si>
  <si>
    <t>chr10-101</t>
    <phoneticPr fontId="1"/>
  </si>
  <si>
    <t>chr12-83</t>
    <phoneticPr fontId="1"/>
  </si>
  <si>
    <t>DCL3b</t>
    <phoneticPr fontId="1"/>
  </si>
  <si>
    <t>DCL1</t>
    <phoneticPr fontId="1"/>
  </si>
  <si>
    <t>RDR6</t>
    <phoneticPr fontId="1"/>
  </si>
  <si>
    <t>pri-miR2275a</t>
    <phoneticPr fontId="1"/>
  </si>
  <si>
    <t>pri-miR2275a</t>
    <phoneticPr fontId="1"/>
  </si>
  <si>
    <t>pri-miR2275b</t>
    <phoneticPr fontId="1"/>
  </si>
  <si>
    <t>pri-miR2275a</t>
    <phoneticPr fontId="1"/>
  </si>
  <si>
    <t>Fig 3D</t>
    <phoneticPr fontId="1"/>
  </si>
  <si>
    <t>chr6-97</t>
    <phoneticPr fontId="1"/>
  </si>
  <si>
    <t>chr10-100</t>
    <phoneticPr fontId="1"/>
  </si>
  <si>
    <t>chr10-101</t>
    <phoneticPr fontId="1"/>
  </si>
  <si>
    <t>chr12-83</t>
    <phoneticPr fontId="1"/>
  </si>
  <si>
    <t xml:space="preserve">Fig 5C </t>
    <phoneticPr fontId="1"/>
  </si>
  <si>
    <t>DCL3b</t>
    <phoneticPr fontId="1"/>
  </si>
  <si>
    <t>(pcr error)</t>
  </si>
  <si>
    <t>-</t>
    <phoneticPr fontId="1"/>
  </si>
  <si>
    <t>Replicate</t>
    <phoneticPr fontId="1"/>
  </si>
  <si>
    <t>Target</t>
    <phoneticPr fontId="1"/>
  </si>
  <si>
    <t>Sample Qty (SDM)</t>
  </si>
  <si>
    <t>Input Qty (SDM, 1/10 volume)</t>
  </si>
  <si>
    <t>EAT1-GFP</t>
    <phoneticPr fontId="1"/>
  </si>
  <si>
    <t>TG</t>
    <phoneticPr fontId="1"/>
  </si>
  <si>
    <t>GFP</t>
    <phoneticPr fontId="1"/>
  </si>
  <si>
    <t>Replicate1, PCR1</t>
    <phoneticPr fontId="1"/>
  </si>
  <si>
    <r>
      <t>chr5-20-</t>
    </r>
    <r>
      <rPr>
        <sz val="12"/>
        <color theme="1"/>
        <rFont val="ＭＳ Ｐゴシック"/>
        <family val="3"/>
        <charset val="128"/>
      </rPr>
      <t>Ebox1</t>
    </r>
    <phoneticPr fontId="1"/>
  </si>
  <si>
    <t>Replicate2, PCR1</t>
    <phoneticPr fontId="1"/>
  </si>
  <si>
    <t>Replicate1, PCR2</t>
  </si>
  <si>
    <t>Replicate2, PCR2</t>
  </si>
  <si>
    <t>Replicate1, PCR3</t>
  </si>
  <si>
    <t>Replicate2, PCR3</t>
  </si>
  <si>
    <t>IgG</t>
    <phoneticPr fontId="1"/>
  </si>
  <si>
    <t>Replicate1, PCR1</t>
    <phoneticPr fontId="1"/>
  </si>
  <si>
    <t>Replicate3, PCR1</t>
    <phoneticPr fontId="1"/>
  </si>
  <si>
    <t>Replicate3, PCR2</t>
  </si>
  <si>
    <t>Replicate3, PCR3</t>
  </si>
  <si>
    <t>non-TG</t>
    <phoneticPr fontId="1"/>
  </si>
  <si>
    <t>GFP</t>
    <phoneticPr fontId="1"/>
  </si>
  <si>
    <t>EAT1-GFP</t>
    <phoneticPr fontId="1"/>
  </si>
  <si>
    <t>TG</t>
    <phoneticPr fontId="1"/>
  </si>
  <si>
    <t>GFP</t>
    <phoneticPr fontId="1"/>
  </si>
  <si>
    <t>Replicate1, PCR1</t>
    <phoneticPr fontId="1"/>
  </si>
  <si>
    <r>
      <t>chr6-97-</t>
    </r>
    <r>
      <rPr>
        <sz val="12"/>
        <color theme="1"/>
        <rFont val="ＭＳ Ｐゴシック"/>
        <family val="3"/>
        <charset val="128"/>
      </rPr>
      <t>Ebox1</t>
    </r>
    <phoneticPr fontId="1"/>
  </si>
  <si>
    <t>Replicate2, PCR1</t>
    <phoneticPr fontId="1"/>
  </si>
  <si>
    <t>IgG</t>
    <phoneticPr fontId="1"/>
  </si>
  <si>
    <t>Replicate3, PCR1</t>
    <phoneticPr fontId="1"/>
  </si>
  <si>
    <t>non-TG</t>
    <phoneticPr fontId="1"/>
  </si>
  <si>
    <t>EAT1-GFP</t>
    <phoneticPr fontId="1"/>
  </si>
  <si>
    <t>TG</t>
    <phoneticPr fontId="1"/>
  </si>
  <si>
    <r>
      <t>chr6-97-</t>
    </r>
    <r>
      <rPr>
        <sz val="12"/>
        <color theme="1"/>
        <rFont val="ＭＳ Ｐゴシック"/>
        <family val="3"/>
        <charset val="128"/>
      </rPr>
      <t>Ebox2</t>
    </r>
    <phoneticPr fontId="1"/>
  </si>
  <si>
    <t>IgG</t>
    <phoneticPr fontId="1"/>
  </si>
  <si>
    <t>Replicate1, PCR1</t>
    <phoneticPr fontId="1"/>
  </si>
  <si>
    <t>Replicate2, PCR1</t>
    <phoneticPr fontId="1"/>
  </si>
  <si>
    <t>Replicate3, PCR1</t>
    <phoneticPr fontId="1"/>
  </si>
  <si>
    <t>non-TG</t>
    <phoneticPr fontId="1"/>
  </si>
  <si>
    <t>GFP</t>
    <phoneticPr fontId="1"/>
  </si>
  <si>
    <t>EAT1-GFP</t>
    <phoneticPr fontId="1"/>
  </si>
  <si>
    <t>TG</t>
    <phoneticPr fontId="1"/>
  </si>
  <si>
    <t>GFP</t>
    <phoneticPr fontId="1"/>
  </si>
  <si>
    <t>Replicate1, PCR1</t>
    <phoneticPr fontId="1"/>
  </si>
  <si>
    <r>
      <t>Ubq</t>
    </r>
    <r>
      <rPr>
        <sz val="12"/>
        <color theme="1"/>
        <rFont val="ＭＳ Ｐゴシック"/>
        <family val="3"/>
        <charset val="128"/>
      </rPr>
      <t>-control</t>
    </r>
    <phoneticPr fontId="1"/>
  </si>
  <si>
    <t>Replicate2, PCR1</t>
    <phoneticPr fontId="1"/>
  </si>
  <si>
    <t>IgG</t>
    <phoneticPr fontId="1"/>
  </si>
  <si>
    <t>non-TG</t>
    <phoneticPr fontId="1"/>
  </si>
  <si>
    <t>Replicate3, PCR1</t>
    <phoneticPr fontId="1"/>
  </si>
  <si>
    <t>-</t>
    <phoneticPr fontId="1"/>
  </si>
  <si>
    <t>PCR error</t>
    <phoneticPr fontId="1"/>
  </si>
  <si>
    <t>Replicate3, PCR1</t>
    <phoneticPr fontId="1"/>
  </si>
  <si>
    <t>Replicate2, PCR1</t>
    <phoneticPr fontId="1"/>
  </si>
  <si>
    <t>Replicate1, PCR1</t>
    <phoneticPr fontId="1"/>
  </si>
  <si>
    <t>IgG</t>
    <phoneticPr fontId="1"/>
  </si>
  <si>
    <t>non-TG</t>
    <phoneticPr fontId="1"/>
  </si>
  <si>
    <t>GFP</t>
    <phoneticPr fontId="1"/>
  </si>
  <si>
    <t>TG</t>
  </si>
  <si>
    <r>
      <rPr>
        <i/>
        <sz val="12"/>
        <color theme="1"/>
        <rFont val="ＭＳ Ｐゴシック"/>
        <family val="3"/>
        <charset val="128"/>
      </rPr>
      <t>DCL3b</t>
    </r>
    <r>
      <rPr>
        <sz val="12"/>
        <color theme="1"/>
        <rFont val="ＭＳ Ｐゴシック"/>
        <family val="3"/>
        <charset val="128"/>
      </rPr>
      <t>-Ebox2</t>
    </r>
    <phoneticPr fontId="1"/>
  </si>
  <si>
    <t>TG</t>
    <phoneticPr fontId="1"/>
  </si>
  <si>
    <t>EAT1-GFP</t>
    <phoneticPr fontId="1"/>
  </si>
  <si>
    <t>Target</t>
    <phoneticPr fontId="1"/>
  </si>
  <si>
    <t>Replicate</t>
    <phoneticPr fontId="1"/>
  </si>
  <si>
    <t>Replicate3, PCR1</t>
    <phoneticPr fontId="1"/>
  </si>
  <si>
    <t>Replicate2, PCR1</t>
    <phoneticPr fontId="1"/>
  </si>
  <si>
    <t>Replicate1, PCR1</t>
    <phoneticPr fontId="1"/>
  </si>
  <si>
    <t>IgG</t>
    <phoneticPr fontId="1"/>
  </si>
  <si>
    <t>non-TG</t>
    <phoneticPr fontId="1"/>
  </si>
  <si>
    <t>GFP</t>
    <phoneticPr fontId="1"/>
  </si>
  <si>
    <r>
      <rPr>
        <i/>
        <sz val="12"/>
        <color theme="1"/>
        <rFont val="ＭＳ Ｐゴシック"/>
        <family val="3"/>
        <charset val="128"/>
      </rPr>
      <t>DCL3b</t>
    </r>
    <r>
      <rPr>
        <sz val="12"/>
        <color theme="1"/>
        <rFont val="ＭＳ Ｐゴシック"/>
        <family val="3"/>
        <charset val="128"/>
      </rPr>
      <t>-Ebox3</t>
    </r>
    <phoneticPr fontId="1"/>
  </si>
  <si>
    <t>TG</t>
    <phoneticPr fontId="1"/>
  </si>
  <si>
    <t>EAT1-GFP</t>
    <phoneticPr fontId="1"/>
  </si>
  <si>
    <t>-</t>
    <phoneticPr fontId="1"/>
  </si>
  <si>
    <t>PCR error</t>
    <phoneticPr fontId="1"/>
  </si>
  <si>
    <t>Replicate3, PCR1</t>
    <phoneticPr fontId="1"/>
  </si>
  <si>
    <t>Replicate2, PCR1</t>
    <phoneticPr fontId="1"/>
  </si>
  <si>
    <t>Replicate1, PCR1</t>
    <phoneticPr fontId="1"/>
  </si>
  <si>
    <t>IgG</t>
    <phoneticPr fontId="1"/>
  </si>
  <si>
    <t>GFP</t>
    <phoneticPr fontId="1"/>
  </si>
  <si>
    <t>non-TG</t>
    <phoneticPr fontId="1"/>
  </si>
  <si>
    <r>
      <rPr>
        <i/>
        <sz val="12"/>
        <color theme="1"/>
        <rFont val="ＭＳ Ｐゴシック"/>
        <family val="3"/>
        <charset val="128"/>
      </rPr>
      <t>DCL3b</t>
    </r>
    <r>
      <rPr>
        <sz val="12"/>
        <color theme="1"/>
        <rFont val="ＭＳ Ｐゴシック"/>
        <family val="3"/>
        <charset val="128"/>
      </rPr>
      <t>-Ebox１</t>
    </r>
    <phoneticPr fontId="1"/>
  </si>
  <si>
    <t>TG</t>
    <phoneticPr fontId="1"/>
  </si>
  <si>
    <t>EAT1-GFP</t>
    <phoneticPr fontId="1"/>
  </si>
  <si>
    <t>Fig 5E</t>
    <phoneticPr fontId="1"/>
  </si>
  <si>
    <t>Fig 5F</t>
    <phoneticPr fontId="1"/>
  </si>
  <si>
    <t>Replicate3, PCR3</t>
    <phoneticPr fontId="1"/>
  </si>
  <si>
    <t>Replicate3, PCR2</t>
    <phoneticPr fontId="1"/>
  </si>
  <si>
    <r>
      <rPr>
        <i/>
        <sz val="12"/>
        <color theme="1"/>
        <rFont val="ＭＳ Ｐゴシック"/>
        <family val="3"/>
        <charset val="128"/>
      </rPr>
      <t>chr5-20</t>
    </r>
    <r>
      <rPr>
        <sz val="12"/>
        <color theme="1"/>
        <rFont val="ＭＳ Ｐゴシック"/>
        <family val="3"/>
        <charset val="128"/>
      </rPr>
      <t>-Ebox1</t>
    </r>
    <phoneticPr fontId="1"/>
  </si>
  <si>
    <t>YFP-TIP2</t>
    <phoneticPr fontId="1"/>
  </si>
  <si>
    <r>
      <rPr>
        <i/>
        <sz val="12"/>
        <color theme="1"/>
        <rFont val="ＭＳ Ｐゴシック"/>
        <family val="3"/>
        <charset val="128"/>
      </rPr>
      <t>chr6-97</t>
    </r>
    <r>
      <rPr>
        <sz val="12"/>
        <color theme="1"/>
        <rFont val="ＭＳ Ｐゴシック"/>
        <family val="3"/>
        <charset val="128"/>
      </rPr>
      <t>-Ebox1</t>
    </r>
    <phoneticPr fontId="1"/>
  </si>
  <si>
    <t>Replicate2, PCR1</t>
    <phoneticPr fontId="1"/>
  </si>
  <si>
    <t>Replicate1, PCR1</t>
    <phoneticPr fontId="1"/>
  </si>
  <si>
    <t>IgG</t>
    <phoneticPr fontId="1"/>
  </si>
  <si>
    <t>GFP</t>
    <phoneticPr fontId="1"/>
  </si>
  <si>
    <t>non-TG</t>
    <phoneticPr fontId="1"/>
  </si>
  <si>
    <t>IgG</t>
    <phoneticPr fontId="1"/>
  </si>
  <si>
    <t>Replicate3, PCR3</t>
    <phoneticPr fontId="1"/>
  </si>
  <si>
    <t>Replicate3, PCR2</t>
    <phoneticPr fontId="1"/>
  </si>
  <si>
    <t>Replicate3, PCR1</t>
    <phoneticPr fontId="1"/>
  </si>
  <si>
    <r>
      <rPr>
        <i/>
        <sz val="12"/>
        <color theme="1"/>
        <rFont val="ＭＳ Ｐゴシック"/>
        <family val="3"/>
        <charset val="128"/>
      </rPr>
      <t>chr6-97</t>
    </r>
    <r>
      <rPr>
        <sz val="12"/>
        <color theme="1"/>
        <rFont val="ＭＳ Ｐゴシック"/>
        <family val="3"/>
        <charset val="128"/>
      </rPr>
      <t>-Ebox2</t>
    </r>
    <phoneticPr fontId="1"/>
  </si>
  <si>
    <t>TG</t>
    <phoneticPr fontId="1"/>
  </si>
  <si>
    <t>YFP-TIP2</t>
    <phoneticPr fontId="1"/>
  </si>
  <si>
    <t>Replicate3, PCR3</t>
    <phoneticPr fontId="1"/>
  </si>
  <si>
    <t>Replicate3, PCR2</t>
    <phoneticPr fontId="1"/>
  </si>
  <si>
    <r>
      <rPr>
        <i/>
        <sz val="12"/>
        <color theme="1"/>
        <rFont val="ＭＳ Ｐゴシック"/>
        <family val="3"/>
        <charset val="128"/>
      </rPr>
      <t>Ubq</t>
    </r>
    <r>
      <rPr>
        <sz val="12"/>
        <color theme="1"/>
        <rFont val="ＭＳ Ｐゴシック"/>
        <family val="3"/>
        <charset val="128"/>
      </rPr>
      <t>-control</t>
    </r>
    <phoneticPr fontId="1"/>
  </si>
  <si>
    <t>YFP-TIP2</t>
    <phoneticPr fontId="1"/>
  </si>
  <si>
    <t>Fig 5G</t>
    <phoneticPr fontId="1"/>
  </si>
  <si>
    <t>Replicate2, PCR1</t>
    <phoneticPr fontId="1"/>
  </si>
  <si>
    <t>Replicate1, PCR1</t>
    <phoneticPr fontId="1"/>
  </si>
  <si>
    <t>IgG</t>
    <phoneticPr fontId="1"/>
  </si>
  <si>
    <t>GFP</t>
    <phoneticPr fontId="1"/>
  </si>
  <si>
    <t>non-TG</t>
    <phoneticPr fontId="1"/>
  </si>
  <si>
    <t>Replicate3, PCR3</t>
    <phoneticPr fontId="1"/>
  </si>
  <si>
    <t>Replicate3, PCR2</t>
    <phoneticPr fontId="1"/>
  </si>
  <si>
    <t>Replicate3, PCR1</t>
    <phoneticPr fontId="1"/>
  </si>
  <si>
    <r>
      <rPr>
        <i/>
        <sz val="12"/>
        <color theme="1"/>
        <rFont val="ＭＳ Ｐゴシック"/>
        <family val="3"/>
        <charset val="128"/>
      </rPr>
      <t>DCL3b</t>
    </r>
    <r>
      <rPr>
        <sz val="12"/>
        <color theme="1"/>
        <rFont val="ＭＳ Ｐゴシック"/>
        <family val="3"/>
        <charset val="128"/>
      </rPr>
      <t>-Ebox3</t>
    </r>
    <phoneticPr fontId="1"/>
  </si>
  <si>
    <t>TG</t>
    <phoneticPr fontId="1"/>
  </si>
  <si>
    <t>YFP-TIP2</t>
    <phoneticPr fontId="1"/>
  </si>
  <si>
    <t>Replicate2, PCR1</t>
    <phoneticPr fontId="1"/>
  </si>
  <si>
    <t>Replicate1, PCR1</t>
    <phoneticPr fontId="1"/>
  </si>
  <si>
    <t>IgG</t>
    <phoneticPr fontId="1"/>
  </si>
  <si>
    <t>Replicate2, PCR1</t>
    <phoneticPr fontId="1"/>
  </si>
  <si>
    <t>GFP</t>
    <phoneticPr fontId="1"/>
  </si>
  <si>
    <t>non-TG</t>
    <phoneticPr fontId="1"/>
  </si>
  <si>
    <t>Replicate3, PCR3</t>
    <phoneticPr fontId="1"/>
  </si>
  <si>
    <t>-</t>
    <phoneticPr fontId="1"/>
  </si>
  <si>
    <t>PCR  error</t>
    <phoneticPr fontId="1"/>
  </si>
  <si>
    <t>Replicate3, PCR2</t>
    <phoneticPr fontId="1"/>
  </si>
  <si>
    <t>Replicate3, PCR1</t>
    <phoneticPr fontId="1"/>
  </si>
  <si>
    <r>
      <rPr>
        <i/>
        <sz val="12"/>
        <color theme="1"/>
        <rFont val="ＭＳ Ｐゴシック"/>
        <family val="3"/>
        <charset val="128"/>
      </rPr>
      <t>DCL3b</t>
    </r>
    <r>
      <rPr>
        <sz val="12"/>
        <color theme="1"/>
        <rFont val="ＭＳ Ｐゴシック"/>
        <family val="3"/>
        <charset val="128"/>
      </rPr>
      <t>-Ebox2</t>
    </r>
    <phoneticPr fontId="1"/>
  </si>
  <si>
    <t>TG</t>
    <phoneticPr fontId="1"/>
  </si>
  <si>
    <t>YFP-TIP2</t>
    <phoneticPr fontId="1"/>
  </si>
  <si>
    <t>Replicate2, PCR1</t>
    <phoneticPr fontId="1"/>
  </si>
  <si>
    <t>Replicate1, PCR1</t>
    <phoneticPr fontId="1"/>
  </si>
  <si>
    <t>IgG</t>
    <phoneticPr fontId="1"/>
  </si>
  <si>
    <t>GFP</t>
    <phoneticPr fontId="1"/>
  </si>
  <si>
    <t>non-TG</t>
    <phoneticPr fontId="1"/>
  </si>
  <si>
    <t>Replicate3, PCR3</t>
    <phoneticPr fontId="1"/>
  </si>
  <si>
    <t>Replicate3, PCR2</t>
    <phoneticPr fontId="1"/>
  </si>
  <si>
    <t>Replicate3, PCR1</t>
    <phoneticPr fontId="1"/>
  </si>
  <si>
    <r>
      <rPr>
        <i/>
        <sz val="12"/>
        <color theme="1"/>
        <rFont val="ＭＳ Ｐゴシック"/>
        <family val="3"/>
        <charset val="128"/>
      </rPr>
      <t>DCL3b</t>
    </r>
    <r>
      <rPr>
        <sz val="12"/>
        <color theme="1"/>
        <rFont val="ＭＳ Ｐゴシック"/>
        <family val="3"/>
        <charset val="128"/>
      </rPr>
      <t>-Ebox1</t>
    </r>
    <phoneticPr fontId="1"/>
  </si>
  <si>
    <t>TG</t>
    <phoneticPr fontId="1"/>
  </si>
  <si>
    <t>YFP-TIP2</t>
    <phoneticPr fontId="1"/>
  </si>
  <si>
    <t>EAT1-GFP</t>
    <phoneticPr fontId="1"/>
  </si>
  <si>
    <t>TG</t>
    <phoneticPr fontId="1"/>
  </si>
  <si>
    <t>GFP</t>
    <phoneticPr fontId="1"/>
  </si>
  <si>
    <t>Replicate1, PCR1</t>
    <phoneticPr fontId="1"/>
  </si>
  <si>
    <r>
      <t>DCL3a-</t>
    </r>
    <r>
      <rPr>
        <sz val="12"/>
        <color theme="1"/>
        <rFont val="ＭＳ Ｐゴシック"/>
        <family val="3"/>
        <charset val="128"/>
      </rPr>
      <t>Ebox1</t>
    </r>
    <phoneticPr fontId="1"/>
  </si>
  <si>
    <t>Replicate2, PCR1</t>
    <phoneticPr fontId="1"/>
  </si>
  <si>
    <t>IgG</t>
    <phoneticPr fontId="1"/>
  </si>
  <si>
    <t>Replicate3, PCR1</t>
    <phoneticPr fontId="1"/>
  </si>
  <si>
    <t>PCR error</t>
    <phoneticPr fontId="1"/>
  </si>
  <si>
    <t>-</t>
    <phoneticPr fontId="1"/>
  </si>
  <si>
    <t>non-TG</t>
    <phoneticPr fontId="1"/>
  </si>
  <si>
    <t>EAT1-GFP</t>
    <phoneticPr fontId="1"/>
  </si>
  <si>
    <t>TG</t>
    <phoneticPr fontId="1"/>
  </si>
  <si>
    <t>GFP</t>
    <phoneticPr fontId="1"/>
  </si>
  <si>
    <t>Replicate1, PCR1</t>
    <phoneticPr fontId="1"/>
  </si>
  <si>
    <r>
      <t>DCL4-</t>
    </r>
    <r>
      <rPr>
        <sz val="12"/>
        <color theme="1"/>
        <rFont val="ＭＳ Ｐゴシック"/>
        <family val="3"/>
        <charset val="128"/>
      </rPr>
      <t>Ebox1</t>
    </r>
    <phoneticPr fontId="1"/>
  </si>
  <si>
    <t>Replicate2, PCR1</t>
    <phoneticPr fontId="1"/>
  </si>
  <si>
    <t>IgG</t>
    <phoneticPr fontId="1"/>
  </si>
  <si>
    <t>non-TG</t>
    <phoneticPr fontId="1"/>
  </si>
  <si>
    <t>Replicate3, PCR1</t>
    <phoneticPr fontId="1"/>
  </si>
  <si>
    <t>YFP-TIP2</t>
    <phoneticPr fontId="1"/>
  </si>
  <si>
    <t>TG</t>
    <phoneticPr fontId="1"/>
  </si>
  <si>
    <t>GFP</t>
    <phoneticPr fontId="1"/>
  </si>
  <si>
    <t>Replicate1, PCR1</t>
    <phoneticPr fontId="1"/>
  </si>
  <si>
    <r>
      <t>DCL3a-</t>
    </r>
    <r>
      <rPr>
        <sz val="12"/>
        <color theme="1"/>
        <rFont val="ＭＳ Ｐゴシック"/>
        <family val="3"/>
        <charset val="128"/>
      </rPr>
      <t>Ebox1</t>
    </r>
    <phoneticPr fontId="1"/>
  </si>
  <si>
    <t>IgG</t>
    <phoneticPr fontId="1"/>
  </si>
  <si>
    <t>Replicate2, PCR1</t>
    <phoneticPr fontId="1"/>
  </si>
  <si>
    <t>Replicate2, PCR1</t>
    <phoneticPr fontId="1"/>
  </si>
  <si>
    <t>YFP-TIP2</t>
    <phoneticPr fontId="1"/>
  </si>
  <si>
    <t>TG</t>
    <phoneticPr fontId="1"/>
  </si>
  <si>
    <t>GFP</t>
    <phoneticPr fontId="1"/>
  </si>
  <si>
    <t>Replicate1, PCR1</t>
    <phoneticPr fontId="1"/>
  </si>
  <si>
    <r>
      <t>DCL4-</t>
    </r>
    <r>
      <rPr>
        <sz val="12"/>
        <color theme="1"/>
        <rFont val="ＭＳ Ｐゴシック"/>
        <family val="3"/>
        <charset val="128"/>
      </rPr>
      <t>Ebox1</t>
    </r>
    <phoneticPr fontId="1"/>
  </si>
  <si>
    <t>Replicate2, PCR1</t>
    <phoneticPr fontId="1"/>
  </si>
  <si>
    <t>IgG</t>
    <phoneticPr fontId="1"/>
  </si>
  <si>
    <t>non-TG</t>
    <phoneticPr fontId="1"/>
  </si>
  <si>
    <t>Replicate3, PCR1</t>
    <phoneticPr fontId="1"/>
  </si>
  <si>
    <t>Replicate2, PCR1</t>
    <phoneticPr fontId="1"/>
  </si>
  <si>
    <t>Replicate1, PCR1</t>
    <phoneticPr fontId="1"/>
  </si>
  <si>
    <t>IgG</t>
    <phoneticPr fontId="1"/>
  </si>
  <si>
    <t>GFP</t>
    <phoneticPr fontId="1"/>
  </si>
  <si>
    <t>non-TG</t>
    <phoneticPr fontId="1"/>
  </si>
  <si>
    <t>TG</t>
    <phoneticPr fontId="1"/>
  </si>
  <si>
    <t>EAT1-GFP</t>
    <phoneticPr fontId="1"/>
  </si>
  <si>
    <t>Replicate3, PCR1</t>
    <phoneticPr fontId="1"/>
  </si>
  <si>
    <t>Replicate2, PCR1</t>
    <phoneticPr fontId="1"/>
  </si>
  <si>
    <t>Replicate1, PCR1</t>
    <phoneticPr fontId="1"/>
  </si>
  <si>
    <t>IgG</t>
    <phoneticPr fontId="1"/>
  </si>
  <si>
    <t>GFP</t>
    <phoneticPr fontId="1"/>
  </si>
  <si>
    <t>non-TG</t>
    <phoneticPr fontId="1"/>
  </si>
  <si>
    <t>TG</t>
    <phoneticPr fontId="1"/>
  </si>
  <si>
    <t>EAT1-GFP</t>
    <phoneticPr fontId="1"/>
  </si>
  <si>
    <t>TG</t>
    <phoneticPr fontId="1"/>
  </si>
  <si>
    <t>EAT1-GFP</t>
    <phoneticPr fontId="1"/>
  </si>
  <si>
    <t>Input %</t>
    <phoneticPr fontId="1"/>
  </si>
  <si>
    <t>Replicate2, PCR1</t>
    <phoneticPr fontId="1"/>
  </si>
  <si>
    <t>Replicate1, PCR1</t>
    <phoneticPr fontId="1"/>
  </si>
  <si>
    <t>IgG</t>
    <phoneticPr fontId="1"/>
  </si>
  <si>
    <t>GFP</t>
    <phoneticPr fontId="1"/>
  </si>
  <si>
    <t>non-TG</t>
    <phoneticPr fontId="1"/>
  </si>
  <si>
    <t>Replicate3, PCR3</t>
    <phoneticPr fontId="1"/>
  </si>
  <si>
    <t>Replicate3, PCR2</t>
    <phoneticPr fontId="1"/>
  </si>
  <si>
    <t>-</t>
    <phoneticPr fontId="1"/>
  </si>
  <si>
    <t>PCR error</t>
    <phoneticPr fontId="1"/>
  </si>
  <si>
    <t>Replicate3, PCR1</t>
    <phoneticPr fontId="1"/>
  </si>
  <si>
    <t>TG</t>
    <phoneticPr fontId="1"/>
  </si>
  <si>
    <t>YFP-TIP2</t>
    <phoneticPr fontId="1"/>
  </si>
  <si>
    <t>Replicate2, PCR1</t>
    <phoneticPr fontId="1"/>
  </si>
  <si>
    <t>Replicate1, PCR1</t>
    <phoneticPr fontId="1"/>
  </si>
  <si>
    <t>IgG</t>
    <phoneticPr fontId="1"/>
  </si>
  <si>
    <t>GFP</t>
    <phoneticPr fontId="1"/>
  </si>
  <si>
    <t>non-TG</t>
    <phoneticPr fontId="1"/>
  </si>
  <si>
    <t>Replicate3, PCR3</t>
    <phoneticPr fontId="1"/>
  </si>
  <si>
    <t>Replicate3, PCR2</t>
    <phoneticPr fontId="1"/>
  </si>
  <si>
    <t>Replicate3, PCR1</t>
    <phoneticPr fontId="1"/>
  </si>
  <si>
    <t>TG</t>
    <phoneticPr fontId="1"/>
  </si>
  <si>
    <t>YFP-TIP2</t>
    <phoneticPr fontId="1"/>
  </si>
  <si>
    <t>Replicate2, PCR1</t>
    <phoneticPr fontId="1"/>
  </si>
  <si>
    <t>Replicate1, PCR1</t>
    <phoneticPr fontId="1"/>
  </si>
  <si>
    <t>IgG</t>
    <phoneticPr fontId="1"/>
  </si>
  <si>
    <t>Replicate2, PCR1</t>
    <phoneticPr fontId="1"/>
  </si>
  <si>
    <t>GFP</t>
    <phoneticPr fontId="1"/>
  </si>
  <si>
    <t>non-TG</t>
    <phoneticPr fontId="1"/>
  </si>
  <si>
    <t>Replicate3, PCR3</t>
    <phoneticPr fontId="1"/>
  </si>
  <si>
    <t>Replicate3, PCR2</t>
    <phoneticPr fontId="1"/>
  </si>
  <si>
    <t>Replicate3, PCR1</t>
    <phoneticPr fontId="1"/>
  </si>
  <si>
    <t>TG</t>
    <phoneticPr fontId="1"/>
  </si>
  <si>
    <t>YFP-TIP2</t>
    <phoneticPr fontId="1"/>
  </si>
  <si>
    <r>
      <t>pri-miR2275b-</t>
    </r>
    <r>
      <rPr>
        <sz val="12"/>
        <color theme="1"/>
        <rFont val="ＭＳ Ｐゴシック"/>
        <family val="3"/>
        <charset val="128"/>
      </rPr>
      <t>Ebox1</t>
    </r>
    <phoneticPr fontId="1"/>
  </si>
  <si>
    <r>
      <t>pri-miR2275b-</t>
    </r>
    <r>
      <rPr>
        <sz val="12"/>
        <color theme="1"/>
        <rFont val="ＭＳ Ｐゴシック"/>
        <family val="3"/>
        <charset val="128"/>
      </rPr>
      <t>Ebox2</t>
    </r>
    <phoneticPr fontId="1"/>
  </si>
  <si>
    <r>
      <t>pri-miR2275b-</t>
    </r>
    <r>
      <rPr>
        <sz val="12"/>
        <color theme="1"/>
        <rFont val="ＭＳ Ｐゴシック"/>
        <family val="3"/>
        <charset val="128"/>
      </rPr>
      <t>Ebox3</t>
    </r>
    <phoneticPr fontId="1"/>
  </si>
  <si>
    <r>
      <rPr>
        <i/>
        <sz val="12"/>
        <color theme="1"/>
        <rFont val="ＭＳ Ｐゴシック"/>
        <family val="3"/>
        <charset val="128"/>
      </rPr>
      <t>pri-miR2275b</t>
    </r>
    <r>
      <rPr>
        <sz val="12"/>
        <color theme="1"/>
        <rFont val="ＭＳ Ｐゴシック"/>
        <family val="3"/>
        <charset val="128"/>
      </rPr>
      <t>-Ebox1</t>
    </r>
    <phoneticPr fontId="1"/>
  </si>
  <si>
    <r>
      <rPr>
        <i/>
        <sz val="12"/>
        <color theme="1"/>
        <rFont val="ＭＳ Ｐゴシック"/>
        <family val="3"/>
        <charset val="128"/>
      </rPr>
      <t>pri-miR2275b</t>
    </r>
    <r>
      <rPr>
        <sz val="12"/>
        <color theme="1"/>
        <rFont val="ＭＳ Ｐゴシック"/>
        <family val="3"/>
        <charset val="128"/>
      </rPr>
      <t>-Ebox2</t>
    </r>
    <phoneticPr fontId="1"/>
  </si>
  <si>
    <r>
      <rPr>
        <i/>
        <sz val="12"/>
        <color theme="1"/>
        <rFont val="ＭＳ Ｐゴシック"/>
        <family val="3"/>
        <charset val="128"/>
      </rPr>
      <t>pri-miR2275b</t>
    </r>
    <r>
      <rPr>
        <sz val="12"/>
        <color theme="1"/>
        <rFont val="ＭＳ Ｐゴシック"/>
        <family val="3"/>
        <charset val="128"/>
      </rPr>
      <t>-Ebox3</t>
    </r>
    <phoneticPr fontId="1"/>
  </si>
  <si>
    <t>PCR error : Amplification curve was not generated</t>
    <phoneticPr fontId="1"/>
  </si>
  <si>
    <t>Transgene</t>
    <phoneticPr fontId="1"/>
  </si>
  <si>
    <t>Antibody</t>
    <phoneticPr fontId="1"/>
  </si>
  <si>
    <t>Mean input %</t>
    <phoneticPr fontId="1"/>
  </si>
  <si>
    <t>SE</t>
    <phoneticPr fontId="1"/>
  </si>
  <si>
    <t>Sample</t>
    <phoneticPr fontId="1"/>
  </si>
  <si>
    <t>TIP2</t>
    <phoneticPr fontId="1"/>
  </si>
  <si>
    <t>EAT1</t>
    <phoneticPr fontId="1"/>
  </si>
  <si>
    <t>t-value</t>
    <phoneticPr fontId="1"/>
  </si>
  <si>
    <t>P-value</t>
    <phoneticPr fontId="1"/>
  </si>
  <si>
    <t>Fig S1</t>
    <phoneticPr fontId="1"/>
  </si>
  <si>
    <t>Fig S3</t>
    <phoneticPr fontId="1"/>
  </si>
  <si>
    <t>Fig S5B</t>
    <phoneticPr fontId="1"/>
  </si>
  <si>
    <t>Fig 4B</t>
    <phoneticPr fontId="1"/>
  </si>
  <si>
    <t>Repeats in 5' upstream</t>
    <phoneticPr fontId="1"/>
  </si>
  <si>
    <t>24-PHAS Loci</t>
    <phoneticPr fontId="1"/>
  </si>
  <si>
    <t>24-PHAS_chr2_1</t>
  </si>
  <si>
    <t>24-PHAS_chr2_2</t>
  </si>
  <si>
    <t>24-PHAS_chr2_3</t>
  </si>
  <si>
    <t>24-PHAS_chr2_4</t>
  </si>
  <si>
    <t>24-PHAS_chr2_5</t>
  </si>
  <si>
    <t>24-PHAS_chr2_6</t>
  </si>
  <si>
    <t>24-PHAS_chr2_7</t>
  </si>
  <si>
    <t>24-PHAS_chr3_8</t>
  </si>
  <si>
    <t>24-PHAS_chr4_11</t>
  </si>
  <si>
    <t>24-PHAS_chr4_12</t>
  </si>
  <si>
    <t>24-PHAS_chr4_13</t>
  </si>
  <si>
    <t>24-PHAS_chr5_14</t>
  </si>
  <si>
    <t>24-PHAS_chr5_15</t>
  </si>
  <si>
    <t>24-PHAS_chr5_16</t>
  </si>
  <si>
    <t>24-PHAS_chr5_17</t>
  </si>
  <si>
    <t>24-PHAS_chr5_18</t>
  </si>
  <si>
    <t>24-PHAS_chr5_19</t>
  </si>
  <si>
    <t>24-PHAS_chr5_20</t>
  </si>
  <si>
    <t>24-PHAS_chr5_21</t>
  </si>
  <si>
    <t>24-PHAS_chr6_22</t>
  </si>
  <si>
    <t>24-PHAS_chr6_24</t>
  </si>
  <si>
    <t>24-PHAS_chr6_25</t>
  </si>
  <si>
    <t>24-PHAS_chr6_26</t>
  </si>
  <si>
    <t>24-PHAS_chr6_27</t>
  </si>
  <si>
    <t>24-PHAS_chr6_28</t>
  </si>
  <si>
    <t>24-PHAS_chr6_29</t>
  </si>
  <si>
    <t>24-PHAS_chr6_30</t>
  </si>
  <si>
    <t>24-PHAS_chr6_31</t>
  </si>
  <si>
    <t>24-PHAS_chr6_32</t>
  </si>
  <si>
    <t>24-PHAS_chr6_33</t>
  </si>
  <si>
    <t>24-PHAS_chr6_34</t>
  </si>
  <si>
    <t>24-PHAS_chr6_35</t>
  </si>
  <si>
    <t>24-PHAS_chr6_36</t>
  </si>
  <si>
    <t>24-PHAS_chr6_37</t>
  </si>
  <si>
    <t>24-PHAS_chr6_38</t>
  </si>
  <si>
    <t>24-PHAS_chr6_39</t>
  </si>
  <si>
    <t>24-PHAS_chr6_40</t>
  </si>
  <si>
    <t>24-PHAS_chr7_41</t>
  </si>
  <si>
    <t>24-PHAS_chr7_43</t>
  </si>
  <si>
    <t>24-PHAS_chr7_44</t>
  </si>
  <si>
    <t>24-PHAS_chr7_45</t>
  </si>
  <si>
    <t>24-PHAS_chr7_46</t>
  </si>
  <si>
    <t>24-PHAS_chr7_47</t>
  </si>
  <si>
    <t>24-PHAS_chr7_48</t>
  </si>
  <si>
    <t>24-PHAS_chr7_49</t>
  </si>
  <si>
    <t>24-PHAS_chr7_50</t>
  </si>
  <si>
    <t>24-PHAS_chr8_51</t>
  </si>
  <si>
    <t>24-PHAS_chr8_52</t>
  </si>
  <si>
    <t>24-PHAS_chr8_53</t>
  </si>
  <si>
    <t>24-PHAS_chr8_54</t>
  </si>
  <si>
    <t>24-PHAS_chr10_55</t>
  </si>
  <si>
    <t>24-PHAS_chr10_56</t>
  </si>
  <si>
    <t>24-PHAS_chr10_57</t>
  </si>
  <si>
    <t>24-PHAS_chr11_58</t>
  </si>
  <si>
    <t>24-PHAS_chr11_59</t>
  </si>
  <si>
    <t>24-PHAS_chr11_60</t>
  </si>
  <si>
    <t>24-PHAS_chr11_61</t>
  </si>
  <si>
    <t>24-PHAS_chr11_63</t>
  </si>
  <si>
    <t>24-PHAS_chr11_64</t>
    <phoneticPr fontId="1"/>
  </si>
  <si>
    <t>24-PHAS_chr11_65</t>
  </si>
  <si>
    <t>24-PHAS_chr11_66</t>
    <phoneticPr fontId="1"/>
  </si>
  <si>
    <t>24-PHAS_chr11_67</t>
  </si>
  <si>
    <t>24-PHAS_chr11_68</t>
  </si>
  <si>
    <t>24-PHAS_chr11_69</t>
  </si>
  <si>
    <t>24-PHAS_chr11_70</t>
  </si>
  <si>
    <t>24-PHAS_chr11_71</t>
  </si>
  <si>
    <t>24-PHAS_chr11_72</t>
  </si>
  <si>
    <t>24-PHAS_chr11_73</t>
  </si>
  <si>
    <t>24-PHAS_chr11_74</t>
  </si>
  <si>
    <t>24-PHAS_chr11_75</t>
  </si>
  <si>
    <t>24-PHAS_chr12_76</t>
  </si>
  <si>
    <t>24-PHAS_chr12_77</t>
  </si>
  <si>
    <t>24-PHAS_chr12_78</t>
  </si>
  <si>
    <t>24-PHAS_chr12_79</t>
  </si>
  <si>
    <t>24-PHAS_chr12_81</t>
  </si>
  <si>
    <t>24-PHAS_chr12_82</t>
  </si>
  <si>
    <t>24-PHAS_chr12_83</t>
  </si>
  <si>
    <t>24-PHAS_chr12_84</t>
  </si>
  <si>
    <t>24-PHAS_chr12_85</t>
  </si>
  <si>
    <t>24-PHAS_chr12_87</t>
  </si>
  <si>
    <t>24-PHAS_chr12_88</t>
  </si>
  <si>
    <t>24-PHAS_chr12_90</t>
  </si>
  <si>
    <t>24-PHAS_chr12_91</t>
  </si>
  <si>
    <t>24-PHAS_chr12_92</t>
  </si>
  <si>
    <t>24-PHAS_chr12_93</t>
  </si>
  <si>
    <t>24-PHAS_chr2_94</t>
  </si>
  <si>
    <t>24-PHAS_chr4_95</t>
  </si>
  <si>
    <t>24-PHAS_chr6_97</t>
  </si>
  <si>
    <t>24-PHAS_chr7_98</t>
  </si>
  <si>
    <t>24-PHAS_chr10_100</t>
  </si>
  <si>
    <t>24-PHAS_chr10_101</t>
  </si>
  <si>
    <t>24-PHAS_chr11_102</t>
  </si>
  <si>
    <t>24-PHAS_chr12_103</t>
  </si>
  <si>
    <t>Position (10 bp window)</t>
    <phoneticPr fontId="1"/>
  </si>
  <si>
    <t>No. of presence (+)</t>
    <phoneticPr fontId="1"/>
  </si>
  <si>
    <t>No. of absence (-)</t>
    <phoneticPr fontId="1"/>
  </si>
  <si>
    <t>Frequency</t>
    <phoneticPr fontId="1"/>
  </si>
  <si>
    <t>-</t>
    <phoneticPr fontId="1"/>
  </si>
  <si>
    <t>+</t>
    <phoneticPr fontId="1"/>
  </si>
  <si>
    <t>-</t>
    <phoneticPr fontId="1"/>
  </si>
  <si>
    <t>+</t>
    <phoneticPr fontId="1"/>
  </si>
  <si>
    <t>-</t>
    <phoneticPr fontId="1"/>
  </si>
  <si>
    <t>+</t>
    <phoneticPr fontId="1"/>
  </si>
  <si>
    <t>+</t>
    <phoneticPr fontId="1"/>
  </si>
  <si>
    <t>+</t>
    <phoneticPr fontId="1"/>
  </si>
  <si>
    <t>-</t>
    <phoneticPr fontId="1"/>
  </si>
  <si>
    <t>-</t>
    <phoneticPr fontId="1"/>
  </si>
  <si>
    <t>+</t>
    <phoneticPr fontId="1"/>
  </si>
  <si>
    <t>+</t>
    <phoneticPr fontId="1"/>
  </si>
  <si>
    <t>-</t>
    <phoneticPr fontId="1"/>
  </si>
  <si>
    <t>Repeats in 3' downstream</t>
    <phoneticPr fontId="1"/>
  </si>
  <si>
    <t>No. of absence (-)</t>
    <phoneticPr fontId="1"/>
  </si>
  <si>
    <t>Frequency</t>
    <phoneticPr fontId="1"/>
  </si>
  <si>
    <t>-</t>
    <phoneticPr fontId="1"/>
  </si>
  <si>
    <t>+</t>
    <phoneticPr fontId="1"/>
  </si>
  <si>
    <t>Genes in 5' upstream</t>
    <phoneticPr fontId="1"/>
  </si>
  <si>
    <t>24-PHAS Loci</t>
  </si>
  <si>
    <t>24-PHAS_chr11_64</t>
  </si>
  <si>
    <t>24-PHAS_chr11_66</t>
  </si>
  <si>
    <t>No. of presence (+)</t>
  </si>
  <si>
    <t>No. of absence (-)</t>
  </si>
  <si>
    <t>Frequency</t>
  </si>
  <si>
    <t>Genes in 3' downstream</t>
    <phoneticPr fontId="1"/>
  </si>
  <si>
    <t>-</t>
    <phoneticPr fontId="1"/>
  </si>
  <si>
    <t>Fig S5A</t>
    <phoneticPr fontId="1"/>
  </si>
  <si>
    <t>WT early zygotene</t>
    <phoneticPr fontId="1"/>
  </si>
  <si>
    <t>Flower ID</t>
    <phoneticPr fontId="1"/>
  </si>
  <si>
    <t>WT13</t>
  </si>
  <si>
    <t>WT14</t>
  </si>
  <si>
    <t>WT15</t>
  </si>
  <si>
    <t>WT17</t>
  </si>
  <si>
    <t>WT18</t>
  </si>
  <si>
    <t>WT19</t>
  </si>
  <si>
    <t>WT62</t>
  </si>
  <si>
    <t>WT63</t>
  </si>
  <si>
    <t>WT70</t>
  </si>
  <si>
    <t>WT74</t>
  </si>
  <si>
    <t>Stage</t>
    <phoneticPr fontId="1"/>
  </si>
  <si>
    <t>EZyg</t>
    <phoneticPr fontId="1"/>
  </si>
  <si>
    <t>Lemma length (mm)</t>
    <phoneticPr fontId="1"/>
  </si>
  <si>
    <t>Mean lemma length</t>
    <phoneticPr fontId="1"/>
  </si>
  <si>
    <t>SD</t>
    <phoneticPr fontId="1"/>
  </si>
  <si>
    <t>SD</t>
    <phoneticPr fontId="1"/>
  </si>
  <si>
    <t>eat1-4 early zygotene</t>
    <phoneticPr fontId="1"/>
  </si>
  <si>
    <t>Flower ID</t>
    <phoneticPr fontId="1"/>
  </si>
  <si>
    <t>mt13</t>
  </si>
  <si>
    <t>mt14</t>
  </si>
  <si>
    <t>mt15</t>
  </si>
  <si>
    <t>mt17</t>
  </si>
  <si>
    <t>mt18</t>
  </si>
  <si>
    <t>mt19</t>
  </si>
  <si>
    <t>mt20</t>
  </si>
  <si>
    <t>mt22</t>
  </si>
  <si>
    <t>mt24</t>
  </si>
  <si>
    <t>mt56</t>
  </si>
  <si>
    <t>mt65</t>
  </si>
  <si>
    <t>mt66</t>
  </si>
  <si>
    <t>mt69</t>
  </si>
  <si>
    <t>mt78</t>
  </si>
  <si>
    <t>mt80</t>
  </si>
  <si>
    <t>Stage</t>
    <phoneticPr fontId="1"/>
  </si>
  <si>
    <t>SD</t>
    <phoneticPr fontId="1"/>
  </si>
  <si>
    <t>WT EZyg vs eat1-4 Ezyg</t>
    <phoneticPr fontId="1"/>
  </si>
  <si>
    <t>t-value</t>
    <phoneticPr fontId="1"/>
  </si>
  <si>
    <t>P-value</t>
    <phoneticPr fontId="1"/>
  </si>
  <si>
    <t>WT late zygotene/early pachtene</t>
    <phoneticPr fontId="1"/>
  </si>
  <si>
    <t>WT16</t>
  </si>
  <si>
    <t>WT22</t>
  </si>
  <si>
    <t>WT24</t>
  </si>
  <si>
    <t>WT26</t>
  </si>
  <si>
    <t>WT64</t>
  </si>
  <si>
    <t>WT65</t>
  </si>
  <si>
    <t>WT66</t>
  </si>
  <si>
    <t>WT69</t>
  </si>
  <si>
    <t>WT72</t>
  </si>
  <si>
    <t>WT73</t>
  </si>
  <si>
    <t>Stage</t>
    <phoneticPr fontId="1"/>
  </si>
  <si>
    <t>LZyp/EPac</t>
    <phoneticPr fontId="1"/>
  </si>
  <si>
    <t>LZyp/EPac</t>
    <phoneticPr fontId="1"/>
  </si>
  <si>
    <t>Lemma length (mm)</t>
    <phoneticPr fontId="1"/>
  </si>
  <si>
    <t>Mean lemma length</t>
    <phoneticPr fontId="1"/>
  </si>
  <si>
    <t>SD</t>
    <phoneticPr fontId="1"/>
  </si>
  <si>
    <t>eat1-4 late zygotene/early pachtene</t>
    <phoneticPr fontId="1"/>
  </si>
  <si>
    <t>Flower ID</t>
    <phoneticPr fontId="1"/>
  </si>
  <si>
    <t>mt23</t>
  </si>
  <si>
    <t>mt26</t>
  </si>
  <si>
    <t>mt27</t>
  </si>
  <si>
    <t>mt29</t>
  </si>
  <si>
    <t>mt31</t>
  </si>
  <si>
    <t>mt33</t>
  </si>
  <si>
    <t>mt38</t>
  </si>
  <si>
    <t>mt60</t>
  </si>
  <si>
    <t>mt62</t>
  </si>
  <si>
    <t>mt64</t>
  </si>
  <si>
    <t>mt74</t>
  </si>
  <si>
    <t>mt68</t>
  </si>
  <si>
    <t>Stage</t>
    <phoneticPr fontId="1"/>
  </si>
  <si>
    <t>LZyp/EPac</t>
    <phoneticPr fontId="1"/>
  </si>
  <si>
    <t>Lemma length (mm)</t>
    <phoneticPr fontId="1"/>
  </si>
  <si>
    <t>SD</t>
    <phoneticPr fontId="1"/>
  </si>
  <si>
    <t>WT LZyg/EPac vs eat1-4 LZyg/EPac</t>
    <phoneticPr fontId="1"/>
  </si>
  <si>
    <t>t-value</t>
    <phoneticPr fontId="1"/>
  </si>
  <si>
    <t>P-value</t>
    <phoneticPr fontId="1"/>
  </si>
  <si>
    <t>WT late pachytene/early diplotene</t>
    <phoneticPr fontId="1"/>
  </si>
  <si>
    <t>Flower ID</t>
    <phoneticPr fontId="1"/>
  </si>
  <si>
    <t>WT32</t>
  </si>
  <si>
    <t>WT20</t>
  </si>
  <si>
    <t>WT27</t>
  </si>
  <si>
    <t>WT67</t>
  </si>
  <si>
    <t>WT68</t>
  </si>
  <si>
    <t>WT81</t>
  </si>
  <si>
    <t>WT86</t>
  </si>
  <si>
    <t>WT87</t>
  </si>
  <si>
    <t>LPac/EDip</t>
    <phoneticPr fontId="1"/>
  </si>
  <si>
    <t>eat1-4 late pachytene/early diplotene</t>
    <phoneticPr fontId="1"/>
  </si>
  <si>
    <t>mt21</t>
  </si>
  <si>
    <t>mt25</t>
  </si>
  <si>
    <t>mt28</t>
  </si>
  <si>
    <t>mt30</t>
  </si>
  <si>
    <t>mt36</t>
  </si>
  <si>
    <t>mt57</t>
  </si>
  <si>
    <t>mt59</t>
  </si>
  <si>
    <t>mt63</t>
  </si>
  <si>
    <t>mt67</t>
  </si>
  <si>
    <t>mt71</t>
  </si>
  <si>
    <t>mt75</t>
  </si>
  <si>
    <t>mt77</t>
  </si>
  <si>
    <t>mt79</t>
  </si>
  <si>
    <t>mt83</t>
  </si>
  <si>
    <t>Stage</t>
    <phoneticPr fontId="1"/>
  </si>
  <si>
    <t>LPac/EDip</t>
    <phoneticPr fontId="1"/>
  </si>
  <si>
    <t>LPac/EDip</t>
    <phoneticPr fontId="1"/>
  </si>
  <si>
    <t>Lemma length (mm)</t>
    <phoneticPr fontId="1"/>
  </si>
  <si>
    <t>Mean lemma length</t>
    <phoneticPr fontId="1"/>
  </si>
  <si>
    <t>WT LPac/EDip vs eat1-4 LPac/EDip</t>
    <phoneticPr fontId="1"/>
  </si>
  <si>
    <t>P-value</t>
    <phoneticPr fontId="1"/>
  </si>
  <si>
    <t>WT late diplotene/meiotic division</t>
    <phoneticPr fontId="1"/>
  </si>
  <si>
    <t>WT28</t>
  </si>
  <si>
    <t>WT29</t>
  </si>
  <si>
    <t>WT34</t>
  </si>
  <si>
    <t>WT80</t>
  </si>
  <si>
    <t>WT82</t>
  </si>
  <si>
    <t>WT83</t>
  </si>
  <si>
    <t>WT84</t>
  </si>
  <si>
    <t>WT85</t>
  </si>
  <si>
    <t>WT88</t>
  </si>
  <si>
    <t>Ldip/Div</t>
    <phoneticPr fontId="1"/>
  </si>
  <si>
    <t>Ldip/Div</t>
    <phoneticPr fontId="1"/>
  </si>
  <si>
    <t>Ldip/Div</t>
    <phoneticPr fontId="1"/>
  </si>
  <si>
    <t>Lemma length (mm)</t>
    <phoneticPr fontId="1"/>
  </si>
  <si>
    <t>Mean lemma length</t>
    <phoneticPr fontId="1"/>
  </si>
  <si>
    <t>SD</t>
    <phoneticPr fontId="1"/>
  </si>
  <si>
    <t>eat1-4 late diplotene/meiotic division</t>
    <phoneticPr fontId="1"/>
  </si>
  <si>
    <t>Flower ID</t>
    <phoneticPr fontId="1"/>
  </si>
  <si>
    <t>mt35</t>
  </si>
  <si>
    <t>mt37</t>
  </si>
  <si>
    <t>mt54</t>
  </si>
  <si>
    <t>mt55</t>
  </si>
  <si>
    <t>mt58</t>
  </si>
  <si>
    <t>mt61</t>
  </si>
  <si>
    <t>mt70</t>
  </si>
  <si>
    <t>mt72</t>
  </si>
  <si>
    <t>mt73</t>
  </si>
  <si>
    <t>mt76</t>
  </si>
  <si>
    <t>WT LDip/Div vs eat1-4 LDip/Div</t>
    <phoneticPr fontId="1"/>
  </si>
  <si>
    <t>t-value</t>
    <phoneticPr fontId="1"/>
  </si>
  <si>
    <t>P-value</t>
    <phoneticPr fontId="1"/>
  </si>
  <si>
    <t>Anther ID</t>
    <phoneticPr fontId="1"/>
  </si>
  <si>
    <t>WT201-1</t>
    <phoneticPr fontId="1"/>
  </si>
  <si>
    <t>WT201-2</t>
    <phoneticPr fontId="1"/>
  </si>
  <si>
    <t>WT202-2</t>
    <phoneticPr fontId="1"/>
  </si>
  <si>
    <t>WT204-1</t>
    <phoneticPr fontId="1"/>
  </si>
  <si>
    <t>WT204-2</t>
    <phoneticPr fontId="1"/>
  </si>
  <si>
    <t>WT205-2</t>
    <phoneticPr fontId="1"/>
  </si>
  <si>
    <t>WT212-1</t>
    <phoneticPr fontId="1"/>
  </si>
  <si>
    <t>WT212-2</t>
    <phoneticPr fontId="1"/>
  </si>
  <si>
    <t>Cell ID</t>
    <phoneticPr fontId="1"/>
  </si>
  <si>
    <t>WT201-1-1</t>
    <phoneticPr fontId="1"/>
  </si>
  <si>
    <t>MI</t>
    <phoneticPr fontId="1"/>
  </si>
  <si>
    <t>WT201-2-1</t>
    <phoneticPr fontId="1"/>
  </si>
  <si>
    <t>AnaI</t>
    <phoneticPr fontId="1"/>
  </si>
  <si>
    <t>WT202-2-1</t>
    <phoneticPr fontId="1"/>
  </si>
  <si>
    <t>WT204-1-1</t>
    <phoneticPr fontId="1"/>
  </si>
  <si>
    <t>Dyad</t>
    <phoneticPr fontId="1"/>
  </si>
  <si>
    <t>WT204-2-1</t>
    <phoneticPr fontId="1"/>
  </si>
  <si>
    <t>2nd</t>
    <phoneticPr fontId="1"/>
  </si>
  <si>
    <t>WT205-2-1</t>
    <phoneticPr fontId="1"/>
  </si>
  <si>
    <t>WT212-1-1</t>
    <phoneticPr fontId="1"/>
  </si>
  <si>
    <t>Ldip</t>
    <phoneticPr fontId="1"/>
  </si>
  <si>
    <t>WT212-2-1</t>
    <phoneticPr fontId="1"/>
  </si>
  <si>
    <t>Dia</t>
    <phoneticPr fontId="1"/>
  </si>
  <si>
    <t>WT201-1-2</t>
    <phoneticPr fontId="1"/>
  </si>
  <si>
    <t>WT201-2-2</t>
  </si>
  <si>
    <t>WT202-2-2</t>
  </si>
  <si>
    <t>WT204-1-2</t>
  </si>
  <si>
    <t>WT204-2-2</t>
  </si>
  <si>
    <t>WT205-2-2</t>
  </si>
  <si>
    <t>WT212-1-2</t>
  </si>
  <si>
    <t>WT212-2-2</t>
  </si>
  <si>
    <t>WT201-1-3</t>
  </si>
  <si>
    <t>WT201-2-3</t>
  </si>
  <si>
    <t>WT202-2-3</t>
  </si>
  <si>
    <t>WT204-1-3</t>
  </si>
  <si>
    <t>WT204-2-3</t>
  </si>
  <si>
    <t>WT205-2-3</t>
  </si>
  <si>
    <t>WT212-1-3</t>
  </si>
  <si>
    <t>WT212-2-3</t>
  </si>
  <si>
    <t>WT201-1-4</t>
  </si>
  <si>
    <t>WT201-2-4</t>
  </si>
  <si>
    <t>WT202-2-4</t>
  </si>
  <si>
    <t>WT204-1-4</t>
  </si>
  <si>
    <t>WT204-2-4</t>
  </si>
  <si>
    <t>WT205-2-4</t>
  </si>
  <si>
    <t>WT212-1-4</t>
  </si>
  <si>
    <t>Edip</t>
    <phoneticPr fontId="1"/>
  </si>
  <si>
    <t>WT212-2-4</t>
  </si>
  <si>
    <t>WT201-1-5</t>
  </si>
  <si>
    <t>WT201-2-5</t>
  </si>
  <si>
    <t>WT202-2-5</t>
  </si>
  <si>
    <t>WT204-1-5</t>
  </si>
  <si>
    <t>WT204-2-5</t>
  </si>
  <si>
    <t>WT205-2-5</t>
  </si>
  <si>
    <t>WT212-1-5</t>
  </si>
  <si>
    <t>WT212-2-5</t>
  </si>
  <si>
    <t>WT201-1-6</t>
  </si>
  <si>
    <t>WT201-2-6</t>
  </si>
  <si>
    <t>WT202-2-6</t>
  </si>
  <si>
    <t>WT204-1-6</t>
  </si>
  <si>
    <t>WT204-2-6</t>
  </si>
  <si>
    <t>WT205-2-6</t>
  </si>
  <si>
    <t>WT212-1-6</t>
  </si>
  <si>
    <t>WT212-2-6</t>
  </si>
  <si>
    <t>WT201-1-7</t>
  </si>
  <si>
    <t>WT201-2-7</t>
  </si>
  <si>
    <t>WT202-2-7</t>
  </si>
  <si>
    <t>WT204-1-7</t>
  </si>
  <si>
    <t>WT204-2-7</t>
  </si>
  <si>
    <t>WT205-2-7</t>
  </si>
  <si>
    <t>WT212-1-7</t>
  </si>
  <si>
    <t>WT212-2-7</t>
  </si>
  <si>
    <t>WT201-1-8</t>
  </si>
  <si>
    <t>WT201-2-8</t>
  </si>
  <si>
    <t>WT202-2-8</t>
  </si>
  <si>
    <t>WT204-1-8</t>
  </si>
  <si>
    <t>WT204-2-8</t>
  </si>
  <si>
    <t>WT205-2-8</t>
  </si>
  <si>
    <t>WT212-1-8</t>
  </si>
  <si>
    <t>WT212-2-8</t>
  </si>
  <si>
    <t>WT201-1-9</t>
  </si>
  <si>
    <t>WT201-2-9</t>
  </si>
  <si>
    <t>WT202-2-9</t>
  </si>
  <si>
    <t>WT204-1-9</t>
  </si>
  <si>
    <t>WT204-2-9</t>
  </si>
  <si>
    <t>WT205-2-9</t>
  </si>
  <si>
    <t>WT212-1-9</t>
  </si>
  <si>
    <t>WT212-2-9</t>
  </si>
  <si>
    <t>WT201-1-10</t>
  </si>
  <si>
    <t>WT201-2-10</t>
  </si>
  <si>
    <t>WT202-2-10</t>
  </si>
  <si>
    <t>WT204-1-10</t>
  </si>
  <si>
    <t>WT204-2-10</t>
  </si>
  <si>
    <t>WT205-2-10</t>
  </si>
  <si>
    <t>WT212-1-10</t>
  </si>
  <si>
    <t>WT212-2-10</t>
  </si>
  <si>
    <t>WT201-1-11</t>
  </si>
  <si>
    <t>WT201-2-11</t>
  </si>
  <si>
    <t>WT202-2-11</t>
  </si>
  <si>
    <t>WT204-1-11</t>
  </si>
  <si>
    <t>WT204-2-11</t>
  </si>
  <si>
    <t>WT205-2-11</t>
  </si>
  <si>
    <t>WT212-1-11</t>
  </si>
  <si>
    <t>WT212-2-11</t>
  </si>
  <si>
    <t>WT201-1-12</t>
  </si>
  <si>
    <t>WT201-2-12</t>
  </si>
  <si>
    <t>WT202-2-12</t>
  </si>
  <si>
    <t>WT204-1-12</t>
  </si>
  <si>
    <t>WT204-2-12</t>
  </si>
  <si>
    <t>2nd</t>
    <phoneticPr fontId="1"/>
  </si>
  <si>
    <t>WT205-2-12</t>
  </si>
  <si>
    <t>WT212-1-12</t>
  </si>
  <si>
    <t>WT212-2-12</t>
  </si>
  <si>
    <t>WT201-1-13</t>
  </si>
  <si>
    <t>MI</t>
    <phoneticPr fontId="1"/>
  </si>
  <si>
    <t>WT201-2-13</t>
  </si>
  <si>
    <t>WT202-2-13</t>
  </si>
  <si>
    <t>WT204-1-13</t>
  </si>
  <si>
    <t>WT204-2-13</t>
  </si>
  <si>
    <t>WT205-2-13</t>
  </si>
  <si>
    <t>WT212-1-13</t>
  </si>
  <si>
    <t>WT212-2-13</t>
  </si>
  <si>
    <t>WT201-1-14</t>
  </si>
  <si>
    <t>WT201-2-14</t>
  </si>
  <si>
    <t>WT202-2-14</t>
  </si>
  <si>
    <t>WT204-1-14</t>
  </si>
  <si>
    <t>WT204-2-14</t>
  </si>
  <si>
    <t>WT205-2-14</t>
  </si>
  <si>
    <t>Dyad</t>
    <phoneticPr fontId="1"/>
  </si>
  <si>
    <t>WT212-1-14</t>
  </si>
  <si>
    <t>Dia</t>
    <phoneticPr fontId="1"/>
  </si>
  <si>
    <t>WT212-2-14</t>
  </si>
  <si>
    <t>WT201-1-15</t>
  </si>
  <si>
    <t>MI</t>
    <phoneticPr fontId="1"/>
  </si>
  <si>
    <t>WT201-2-15</t>
  </si>
  <si>
    <t>Dyad</t>
    <phoneticPr fontId="1"/>
  </si>
  <si>
    <t>WT202-2-15</t>
  </si>
  <si>
    <t>WT204-1-15</t>
  </si>
  <si>
    <t>2nd</t>
    <phoneticPr fontId="1"/>
  </si>
  <si>
    <t>WT204-2-15</t>
  </si>
  <si>
    <t>WT205-2-15</t>
  </si>
  <si>
    <t>WT212-1-15</t>
  </si>
  <si>
    <t>Dia</t>
    <phoneticPr fontId="1"/>
  </si>
  <si>
    <t>WT212-2-15</t>
  </si>
  <si>
    <t>WT201-1-16</t>
  </si>
  <si>
    <t>WT201-2-16</t>
  </si>
  <si>
    <t>AnaI</t>
    <phoneticPr fontId="1"/>
  </si>
  <si>
    <t>WT202-2-16</t>
  </si>
  <si>
    <t>WT204-1-16</t>
  </si>
  <si>
    <t>WT204-2-16</t>
  </si>
  <si>
    <t>WT205-2-16</t>
  </si>
  <si>
    <t>WT212-1-16</t>
  </si>
  <si>
    <t>Ldip</t>
    <phoneticPr fontId="1"/>
  </si>
  <si>
    <t>WT212-2-16</t>
  </si>
  <si>
    <t>WT201-1-17</t>
  </si>
  <si>
    <t>WT201-2-17</t>
  </si>
  <si>
    <t>WT202-2-17</t>
  </si>
  <si>
    <t>WT204-1-17</t>
  </si>
  <si>
    <t>WT204-2-17</t>
  </si>
  <si>
    <t>WT205-2-17</t>
  </si>
  <si>
    <t>WT212-1-17</t>
  </si>
  <si>
    <t>WT212-2-17</t>
  </si>
  <si>
    <t>WT201-1-18</t>
  </si>
  <si>
    <t>WT201-2-18</t>
  </si>
  <si>
    <t>WT202-2-18</t>
  </si>
  <si>
    <t>WT204-1-18</t>
  </si>
  <si>
    <t>WT204-2-18</t>
  </si>
  <si>
    <t>WT205-2-18</t>
  </si>
  <si>
    <t>WT212-1-18</t>
  </si>
  <si>
    <t>WT212-2-18</t>
  </si>
  <si>
    <t>WT201-1-19</t>
  </si>
  <si>
    <t>WT201-2-19</t>
  </si>
  <si>
    <t>WT202-2-19</t>
  </si>
  <si>
    <t>WT204-1-19</t>
  </si>
  <si>
    <t>WT204-2-19</t>
  </si>
  <si>
    <t>WT205-2-19</t>
  </si>
  <si>
    <t>WT212-1-19</t>
  </si>
  <si>
    <t>WT212-2-19</t>
  </si>
  <si>
    <t>WT201-1-20</t>
  </si>
  <si>
    <t>WT201-2-20</t>
  </si>
  <si>
    <t>WT202-2-20</t>
  </si>
  <si>
    <t>WT204-1-20</t>
  </si>
  <si>
    <t>WT204-2-20</t>
  </si>
  <si>
    <t>WT205-2-20</t>
  </si>
  <si>
    <t>WT212-1-20</t>
  </si>
  <si>
    <t>WT212-2-20</t>
  </si>
  <si>
    <t>WT201-1-21</t>
  </si>
  <si>
    <t>WT201-2-21</t>
  </si>
  <si>
    <t>WT202-2-21</t>
  </si>
  <si>
    <t>WT204-1-21</t>
  </si>
  <si>
    <t>WT204-2-21</t>
  </si>
  <si>
    <t>WT205-2-21</t>
  </si>
  <si>
    <t>WT212-1-21</t>
  </si>
  <si>
    <t>WT212-2-21</t>
  </si>
  <si>
    <t>WT201-1-22</t>
  </si>
  <si>
    <t>WT201-2-22</t>
  </si>
  <si>
    <t>WT202-2-22</t>
  </si>
  <si>
    <t>WT204-1-22</t>
  </si>
  <si>
    <t>WT204-2-22</t>
  </si>
  <si>
    <t>WT205-2-22</t>
  </si>
  <si>
    <t>WT212-1-22</t>
  </si>
  <si>
    <t>WT212-2-22</t>
  </si>
  <si>
    <t>WT201-1-23</t>
  </si>
  <si>
    <t>WT201-2-23</t>
  </si>
  <si>
    <t>WT202-2-23</t>
  </si>
  <si>
    <t>WT204-1-23</t>
  </si>
  <si>
    <t>WT204-2-23</t>
  </si>
  <si>
    <t>WT205-2-23</t>
  </si>
  <si>
    <t>WT212-1-23</t>
  </si>
  <si>
    <t>WT212-2-23</t>
  </si>
  <si>
    <t>WT201-1-24</t>
  </si>
  <si>
    <t>WT201-2-24</t>
  </si>
  <si>
    <t>WT202-2-24</t>
  </si>
  <si>
    <t>WT204-1-24</t>
  </si>
  <si>
    <t>WT204-2-24</t>
  </si>
  <si>
    <t>WT205-2-24</t>
  </si>
  <si>
    <t>WT212-1-24</t>
  </si>
  <si>
    <t>WT212-2-24</t>
  </si>
  <si>
    <t>WT201-1-25</t>
  </si>
  <si>
    <t>WT201-2-25</t>
  </si>
  <si>
    <t>WT202-2-25</t>
  </si>
  <si>
    <t>WT204-1-25</t>
  </si>
  <si>
    <t>WT205-2-25</t>
  </si>
  <si>
    <t>WT212-1-25</t>
  </si>
  <si>
    <t>WT212-2-25</t>
  </si>
  <si>
    <t>WT201-1-26</t>
  </si>
  <si>
    <t>WT201-2-26</t>
  </si>
  <si>
    <t>WT202-2-26</t>
  </si>
  <si>
    <t>WT204-1-26</t>
  </si>
  <si>
    <t>2nd</t>
    <phoneticPr fontId="1"/>
  </si>
  <si>
    <t>WT201-1-27</t>
  </si>
  <si>
    <t>MI</t>
    <phoneticPr fontId="1"/>
  </si>
  <si>
    <t>WT201-2-27</t>
  </si>
  <si>
    <t>Dyad</t>
    <phoneticPr fontId="1"/>
  </si>
  <si>
    <t>WT202-2-27</t>
  </si>
  <si>
    <t>WT201-1-28</t>
  </si>
  <si>
    <t>Dia</t>
    <phoneticPr fontId="1"/>
  </si>
  <si>
    <t>WT201-2-28</t>
  </si>
  <si>
    <t>WT202-2-28</t>
  </si>
  <si>
    <t>WT201-1-29</t>
  </si>
  <si>
    <t>WT201-2-29</t>
  </si>
  <si>
    <t>WT202-2-29</t>
  </si>
  <si>
    <t>WT201-1-30</t>
  </si>
  <si>
    <t>WT201-2-30</t>
  </si>
  <si>
    <t>WT202-2-30</t>
  </si>
  <si>
    <t>WT201-1-31</t>
    <phoneticPr fontId="1"/>
  </si>
  <si>
    <t>WT201-2-31</t>
  </si>
  <si>
    <t>WT202-2-31</t>
  </si>
  <si>
    <t>WT201-2-32</t>
  </si>
  <si>
    <t>mt201-1</t>
    <phoneticPr fontId="1"/>
  </si>
  <si>
    <t>mt202-1</t>
    <phoneticPr fontId="1"/>
  </si>
  <si>
    <t>mt202-2</t>
    <phoneticPr fontId="1"/>
  </si>
  <si>
    <t>mt203-2</t>
    <phoneticPr fontId="1"/>
  </si>
  <si>
    <t>mt204-1</t>
    <phoneticPr fontId="1"/>
  </si>
  <si>
    <t>mt204-2</t>
    <phoneticPr fontId="1"/>
  </si>
  <si>
    <t>mt207-1</t>
    <phoneticPr fontId="1"/>
  </si>
  <si>
    <t>mt207-2</t>
    <phoneticPr fontId="1"/>
  </si>
  <si>
    <t>mt201-1-1</t>
    <phoneticPr fontId="1"/>
  </si>
  <si>
    <t>Dia*</t>
    <phoneticPr fontId="1"/>
  </si>
  <si>
    <t>mt202-1-1</t>
    <phoneticPr fontId="1"/>
  </si>
  <si>
    <t>Dia*</t>
    <phoneticPr fontId="1"/>
  </si>
  <si>
    <t>mt202-2-1</t>
    <phoneticPr fontId="1"/>
  </si>
  <si>
    <t>AnaI</t>
    <phoneticPr fontId="1"/>
  </si>
  <si>
    <t>mt203-2-1</t>
    <phoneticPr fontId="1"/>
  </si>
  <si>
    <t>mt204-1-1</t>
    <phoneticPr fontId="1"/>
  </si>
  <si>
    <t>mt204-2-1</t>
    <phoneticPr fontId="1"/>
  </si>
  <si>
    <t>mt207-1-1</t>
    <phoneticPr fontId="1"/>
  </si>
  <si>
    <t>mt207-2-1</t>
    <phoneticPr fontId="1"/>
  </si>
  <si>
    <t>mt201-1-2</t>
  </si>
  <si>
    <t>mt202-1-2</t>
  </si>
  <si>
    <t>mt202-2-2</t>
  </si>
  <si>
    <t>MI**</t>
    <phoneticPr fontId="1"/>
  </si>
  <si>
    <t>mt203-2-2</t>
  </si>
  <si>
    <t>mt204-1-2</t>
  </si>
  <si>
    <t>Dyad</t>
    <phoneticPr fontId="1"/>
  </si>
  <si>
    <t>mt204-2-2</t>
  </si>
  <si>
    <t>INT</t>
    <phoneticPr fontId="1"/>
  </si>
  <si>
    <t>mt207-1-2</t>
  </si>
  <si>
    <t>mt207-2-2</t>
  </si>
  <si>
    <t>mt201-1-3</t>
  </si>
  <si>
    <t>mt202-1-3</t>
  </si>
  <si>
    <t>mt202-2-3</t>
  </si>
  <si>
    <t>mt203-2-3</t>
  </si>
  <si>
    <t>mt204-1-3</t>
  </si>
  <si>
    <t>mt204-2-3</t>
  </si>
  <si>
    <t>mt207-1-3</t>
  </si>
  <si>
    <t>mt207-2-3</t>
  </si>
  <si>
    <t>mt201-1-4</t>
  </si>
  <si>
    <t>mt202-1-4</t>
  </si>
  <si>
    <t>mt202-2-4</t>
  </si>
  <si>
    <t>mt203-2-4</t>
  </si>
  <si>
    <t>mt204-1-4</t>
  </si>
  <si>
    <t>mt204-2-4</t>
  </si>
  <si>
    <t>mt207-1-4</t>
  </si>
  <si>
    <t>mt207-2-4</t>
  </si>
  <si>
    <t>mt201-1-5</t>
  </si>
  <si>
    <t>mt202-1-5</t>
  </si>
  <si>
    <t>mt202-2-5</t>
  </si>
  <si>
    <t>mt203-2-5</t>
  </si>
  <si>
    <t>mt204-1-5</t>
  </si>
  <si>
    <t>mt204-2-5</t>
  </si>
  <si>
    <t>mt207-1-5</t>
  </si>
  <si>
    <t>mt207-2-5</t>
  </si>
  <si>
    <t>mt201-1-6</t>
  </si>
  <si>
    <t>mt202-1-6</t>
  </si>
  <si>
    <t>mt202-2-6</t>
  </si>
  <si>
    <t>mt203-2-6</t>
  </si>
  <si>
    <t>mt204-1-6</t>
  </si>
  <si>
    <t>mt204-2-6</t>
  </si>
  <si>
    <t>INT</t>
    <phoneticPr fontId="1"/>
  </si>
  <si>
    <t>mt207-1-6</t>
  </si>
  <si>
    <t>mt207-2-6</t>
  </si>
  <si>
    <t>mt201-1-7</t>
  </si>
  <si>
    <t>mt202-1-7</t>
  </si>
  <si>
    <t>mt202-2-7</t>
  </si>
  <si>
    <t>mt203-2-7</t>
  </si>
  <si>
    <t>mt204-1-7</t>
  </si>
  <si>
    <t>MI**</t>
    <phoneticPr fontId="1"/>
  </si>
  <si>
    <t>mt204-2-7</t>
  </si>
  <si>
    <t>mt207-1-7</t>
  </si>
  <si>
    <t>Dia*</t>
    <phoneticPr fontId="1"/>
  </si>
  <si>
    <t>mt207-2-7</t>
  </si>
  <si>
    <t>mt201-1-8</t>
  </si>
  <si>
    <t>Dia</t>
    <phoneticPr fontId="1"/>
  </si>
  <si>
    <t>mt202-1-8</t>
  </si>
  <si>
    <t>mt202-2-8</t>
  </si>
  <si>
    <t>mt203-2-8</t>
  </si>
  <si>
    <t>mt204-1-8</t>
  </si>
  <si>
    <t>mt204-2-8</t>
  </si>
  <si>
    <t>mt207-1-8</t>
  </si>
  <si>
    <t>mt207-2-8</t>
  </si>
  <si>
    <t>mt201-1-9</t>
  </si>
  <si>
    <t>mt202-1-9</t>
  </si>
  <si>
    <t>others</t>
    <phoneticPr fontId="1"/>
  </si>
  <si>
    <t>mt202-2-9</t>
  </si>
  <si>
    <t>mt203-2-9</t>
  </si>
  <si>
    <t>mt204-1-9</t>
  </si>
  <si>
    <t>mt204-2-9</t>
  </si>
  <si>
    <t>mt207-1-9</t>
  </si>
  <si>
    <t>mt207-2-9</t>
  </si>
  <si>
    <t>mt201-1-10</t>
  </si>
  <si>
    <t>mt202-1-10</t>
  </si>
  <si>
    <t>mt202-2-10</t>
  </si>
  <si>
    <t>mt203-2-10</t>
  </si>
  <si>
    <t>mt204-1-10</t>
  </si>
  <si>
    <t>mt204-2-10</t>
  </si>
  <si>
    <t>mt207-1-10</t>
  </si>
  <si>
    <t>mt207-2-10</t>
  </si>
  <si>
    <t>mt201-1-11</t>
  </si>
  <si>
    <t>mt202-1-11</t>
  </si>
  <si>
    <t>mt202-2-11</t>
  </si>
  <si>
    <t>mt203-2-11</t>
  </si>
  <si>
    <t>mt204-1-11</t>
  </si>
  <si>
    <t>mt204-2-11</t>
  </si>
  <si>
    <t>mt207-1-11</t>
  </si>
  <si>
    <t>mt207-2-11</t>
  </si>
  <si>
    <t>mt201-1-12</t>
  </si>
  <si>
    <t>mt202-1-12</t>
  </si>
  <si>
    <t>mt202-2-12</t>
  </si>
  <si>
    <t>mt203-2-12</t>
  </si>
  <si>
    <t>mt204-1-12</t>
  </si>
  <si>
    <t>mt204-2-12</t>
  </si>
  <si>
    <t>mt207-1-12</t>
  </si>
  <si>
    <t>mt207-2-12</t>
  </si>
  <si>
    <t>mt201-1-13</t>
  </si>
  <si>
    <t>mt202-1-13</t>
  </si>
  <si>
    <t>mt202-2-13</t>
  </si>
  <si>
    <t>mt203-2-13</t>
  </si>
  <si>
    <t>mt204-1-13</t>
  </si>
  <si>
    <t>mt204-2-13</t>
  </si>
  <si>
    <t>mt207-1-13</t>
  </si>
  <si>
    <t>mt207-2-13</t>
  </si>
  <si>
    <t>mt201-1-14</t>
  </si>
  <si>
    <t>mt202-1-14</t>
  </si>
  <si>
    <t>mt202-2-14</t>
  </si>
  <si>
    <t>mt203-2-14</t>
  </si>
  <si>
    <t>mt204-1-14</t>
  </si>
  <si>
    <t>mt204-2-14</t>
  </si>
  <si>
    <t>mt207-1-14</t>
  </si>
  <si>
    <t>Dia</t>
    <phoneticPr fontId="1"/>
  </si>
  <si>
    <t>mt207-2-14</t>
  </si>
  <si>
    <t>Dia*</t>
    <phoneticPr fontId="1"/>
  </si>
  <si>
    <t>mt201-1-15</t>
  </si>
  <si>
    <t>mt202-1-15</t>
  </si>
  <si>
    <t>2nd</t>
    <phoneticPr fontId="1"/>
  </si>
  <si>
    <t>mt202-2-15</t>
  </si>
  <si>
    <t>INT</t>
    <phoneticPr fontId="1"/>
  </si>
  <si>
    <t>mt203-2-15</t>
  </si>
  <si>
    <t>Edip</t>
    <phoneticPr fontId="1"/>
  </si>
  <si>
    <t>mt204-1-15</t>
  </si>
  <si>
    <t>MI</t>
    <phoneticPr fontId="1"/>
  </si>
  <si>
    <t>mt204-2-15</t>
  </si>
  <si>
    <t>mt207-1-15</t>
  </si>
  <si>
    <t>mt207-2-15</t>
  </si>
  <si>
    <t>mt201-1-16</t>
  </si>
  <si>
    <t>mt202-1-16</t>
  </si>
  <si>
    <t>mt202-2-16</t>
  </si>
  <si>
    <t>mt203-2-16</t>
  </si>
  <si>
    <t>mt204-1-16</t>
  </si>
  <si>
    <t>mt204-2-16</t>
  </si>
  <si>
    <t>mt207-1-16</t>
  </si>
  <si>
    <t>mt207-2-16</t>
  </si>
  <si>
    <t>mt201-1-17</t>
  </si>
  <si>
    <t>mt202-1-17</t>
  </si>
  <si>
    <t>mt202-2-17</t>
  </si>
  <si>
    <t>mt203-2-17</t>
  </si>
  <si>
    <t>mt204-1-17</t>
  </si>
  <si>
    <t>mt204-2-17</t>
  </si>
  <si>
    <t>mt207-1-17</t>
  </si>
  <si>
    <t>mt207-2-17</t>
  </si>
  <si>
    <t>mt201-1-18</t>
  </si>
  <si>
    <t>mt202-1-18</t>
  </si>
  <si>
    <t>mt202-2-18</t>
  </si>
  <si>
    <t>mt203-2-18</t>
  </si>
  <si>
    <t>mt204-1-18</t>
  </si>
  <si>
    <t>mt204-2-18</t>
  </si>
  <si>
    <t>mt207-1-18</t>
  </si>
  <si>
    <t>mt207-2-18</t>
  </si>
  <si>
    <t>mt201-1-19</t>
  </si>
  <si>
    <t>mt202-1-19</t>
  </si>
  <si>
    <t>mt202-2-19</t>
  </si>
  <si>
    <t>mt203-2-19</t>
  </si>
  <si>
    <t>Lpac</t>
    <phoneticPr fontId="1"/>
  </si>
  <si>
    <t>mt204-1-19</t>
  </si>
  <si>
    <t>mt204-2-19</t>
  </si>
  <si>
    <t>mt207-1-19</t>
  </si>
  <si>
    <t>mt207-2-19</t>
  </si>
  <si>
    <t>mt201-1-20</t>
  </si>
  <si>
    <t>Dia</t>
    <phoneticPr fontId="1"/>
  </si>
  <si>
    <t>mt202-1-20</t>
  </si>
  <si>
    <t>mt202-2-20</t>
  </si>
  <si>
    <t>mt203-2-20</t>
  </si>
  <si>
    <t>mt204-1-20</t>
  </si>
  <si>
    <t>Dia*</t>
    <phoneticPr fontId="1"/>
  </si>
  <si>
    <t>mt207-1-20</t>
  </si>
  <si>
    <t>mt207-2-20</t>
  </si>
  <si>
    <t>mt201-1-21</t>
  </si>
  <si>
    <t>mt202-1-21</t>
  </si>
  <si>
    <t>mt202-2-21</t>
  </si>
  <si>
    <t>mt203-2-21</t>
  </si>
  <si>
    <t>mt204-1-21</t>
  </si>
  <si>
    <t>mt207-1-21</t>
  </si>
  <si>
    <t>Ldip</t>
    <phoneticPr fontId="1"/>
  </si>
  <si>
    <t>mt207-2-21</t>
  </si>
  <si>
    <t>Ldip</t>
    <phoneticPr fontId="1"/>
  </si>
  <si>
    <t>mt201-1-22</t>
  </si>
  <si>
    <t>Dia</t>
    <phoneticPr fontId="1"/>
  </si>
  <si>
    <t>mt202-1-22</t>
  </si>
  <si>
    <t>2nd</t>
    <phoneticPr fontId="1"/>
  </si>
  <si>
    <t>mt202-2-22</t>
  </si>
  <si>
    <t>MI**</t>
    <phoneticPr fontId="1"/>
  </si>
  <si>
    <t>mt203-2-22</t>
  </si>
  <si>
    <t>Edip</t>
    <phoneticPr fontId="1"/>
  </si>
  <si>
    <t>mt204-1-22</t>
  </si>
  <si>
    <t>Dyad</t>
    <phoneticPr fontId="1"/>
  </si>
  <si>
    <t>mt207-1-22</t>
  </si>
  <si>
    <t>Dia*</t>
    <phoneticPr fontId="1"/>
  </si>
  <si>
    <t>mt207-2-22</t>
  </si>
  <si>
    <t>Dia*</t>
    <phoneticPr fontId="1"/>
  </si>
  <si>
    <t>mt201-1-23</t>
  </si>
  <si>
    <t>mt202-1-23</t>
  </si>
  <si>
    <t>MI</t>
    <phoneticPr fontId="1"/>
  </si>
  <si>
    <t>mt202-2-23</t>
  </si>
  <si>
    <t>AnaI</t>
    <phoneticPr fontId="1"/>
  </si>
  <si>
    <t>mt203-2-23</t>
  </si>
  <si>
    <t>Lpac</t>
    <phoneticPr fontId="1"/>
  </si>
  <si>
    <t>mt207-1-23</t>
  </si>
  <si>
    <t>mt207-2-23</t>
  </si>
  <si>
    <t>mt201-1-24</t>
  </si>
  <si>
    <t>mt202-1-24</t>
  </si>
  <si>
    <t>mt202-2-24</t>
  </si>
  <si>
    <t>mt203-2-24</t>
  </si>
  <si>
    <t>mt207-1-24</t>
  </si>
  <si>
    <t>mt207-2-24</t>
  </si>
  <si>
    <t>mt201-1-25</t>
  </si>
  <si>
    <t>mt202-1-25</t>
  </si>
  <si>
    <t>mt202-2-25</t>
  </si>
  <si>
    <t>mt203-2-25</t>
  </si>
  <si>
    <t>mt207-1-25</t>
  </si>
  <si>
    <t>mt207-2-25</t>
  </si>
  <si>
    <t>mt201-1-27</t>
  </si>
  <si>
    <t>mt202-1-26</t>
  </si>
  <si>
    <t>mt202-2-26</t>
  </si>
  <si>
    <t>mt203-2-26</t>
  </si>
  <si>
    <t>mt207-1-26</t>
  </si>
  <si>
    <t>mt207-2-26</t>
  </si>
  <si>
    <t>mt201-1-28</t>
  </si>
  <si>
    <t>mt202-1-27</t>
  </si>
  <si>
    <t>mt202-2-27</t>
  </si>
  <si>
    <t>mt203-2-27</t>
  </si>
  <si>
    <t>mt207-1-27</t>
  </si>
  <si>
    <t>mt207-2-27</t>
  </si>
  <si>
    <t>mt201-1-29</t>
  </si>
  <si>
    <t>mt202-1-28</t>
  </si>
  <si>
    <t>mt202-2-28</t>
  </si>
  <si>
    <t>MI**</t>
    <phoneticPr fontId="1"/>
  </si>
  <si>
    <t>mt203-2-28</t>
  </si>
  <si>
    <t>mt207-1-28</t>
  </si>
  <si>
    <t>Edip</t>
    <phoneticPr fontId="1"/>
  </si>
  <si>
    <t>mt207-2-28</t>
  </si>
  <si>
    <t>Dia*</t>
    <phoneticPr fontId="1"/>
  </si>
  <si>
    <t>mt201-1-30</t>
  </si>
  <si>
    <t>Ldip</t>
    <phoneticPr fontId="1"/>
  </si>
  <si>
    <t>mt202-1-29</t>
  </si>
  <si>
    <t>Dyad</t>
    <phoneticPr fontId="1"/>
  </si>
  <si>
    <t>mt202-2-29</t>
  </si>
  <si>
    <t>INT</t>
    <phoneticPr fontId="1"/>
  </si>
  <si>
    <t>mt203-2-29</t>
  </si>
  <si>
    <t>mt207-1-29</t>
  </si>
  <si>
    <t>mt203-2-30</t>
  </si>
  <si>
    <t>mt207-1-30</t>
  </si>
  <si>
    <t>Genotype</t>
    <phoneticPr fontId="1"/>
  </si>
  <si>
    <t>wild type</t>
    <phoneticPr fontId="1"/>
  </si>
  <si>
    <t>eat1-4</t>
    <phoneticPr fontId="1"/>
  </si>
  <si>
    <t>No of cells at stages of</t>
    <phoneticPr fontId="1"/>
  </si>
  <si>
    <t>Dia</t>
    <phoneticPr fontId="1"/>
  </si>
  <si>
    <t>MI</t>
    <phoneticPr fontId="1"/>
  </si>
  <si>
    <t>MI**</t>
    <phoneticPr fontId="1"/>
  </si>
  <si>
    <t>AnaI</t>
    <phoneticPr fontId="1"/>
  </si>
  <si>
    <t>TeloI/Dyad</t>
    <phoneticPr fontId="1"/>
  </si>
  <si>
    <t>2nd</t>
    <phoneticPr fontId="1"/>
  </si>
  <si>
    <t>Edip : Early diplotene</t>
    <phoneticPr fontId="1"/>
  </si>
  <si>
    <t>Ldip : Late diplotene</t>
    <phoneticPr fontId="1"/>
  </si>
  <si>
    <t>Dia : Diakinesis</t>
    <phoneticPr fontId="1"/>
  </si>
  <si>
    <t>MI : Metaphase I</t>
    <phoneticPr fontId="1"/>
  </si>
  <si>
    <t>AnaI : Anaphase I</t>
    <phoneticPr fontId="1"/>
  </si>
  <si>
    <t>TeloI/Dyad : Telophase I or Dyad</t>
    <phoneticPr fontId="1"/>
  </si>
  <si>
    <t>2nd : 2nd meiotic division</t>
    <phoneticPr fontId="1"/>
  </si>
  <si>
    <t>Dia* : Diakinesis with decondenced chromosomes</t>
    <phoneticPr fontId="1"/>
  </si>
  <si>
    <t>MI** : Metaphase I with decondenced chromosomes</t>
    <phoneticPr fontId="1"/>
  </si>
  <si>
    <t>INT : Interphase-like nuclei with fully decondenced chromosomes</t>
    <phoneticPr fontId="1"/>
  </si>
  <si>
    <t>masiRNA ID</t>
    <phoneticPr fontId="1"/>
  </si>
  <si>
    <t>Sequence (5'-3')</t>
    <phoneticPr fontId="1"/>
  </si>
  <si>
    <t>Position</t>
    <phoneticPr fontId="1"/>
  </si>
  <si>
    <t>overlap</t>
    <phoneticPr fontId="1"/>
  </si>
  <si>
    <t>Number of reads in MEL1-RIP-seq (in each sample)</t>
  </si>
  <si>
    <t>mel1</t>
    <phoneticPr fontId="1"/>
  </si>
  <si>
    <t>chromosome</t>
    <phoneticPr fontId="1"/>
  </si>
  <si>
    <t>from</t>
    <phoneticPr fontId="1"/>
  </si>
  <si>
    <t>to</t>
    <phoneticPr fontId="1"/>
  </si>
  <si>
    <t>direction</t>
    <phoneticPr fontId="1"/>
  </si>
  <si>
    <t>ST.1_1</t>
    <phoneticPr fontId="1"/>
  </si>
  <si>
    <t>ST.1_2</t>
  </si>
  <si>
    <t>ST.2_1</t>
    <phoneticPr fontId="1"/>
  </si>
  <si>
    <t>ST.2_2</t>
  </si>
  <si>
    <t>ST.4_1</t>
    <phoneticPr fontId="1"/>
  </si>
  <si>
    <t>ST.4_2</t>
  </si>
  <si>
    <t>masiRNA_u_0001</t>
    <phoneticPr fontId="1"/>
  </si>
  <si>
    <t>CUUACAUAUGGGGUCUAUAGAAAA</t>
  </si>
  <si>
    <t>Chr1</t>
  </si>
  <si>
    <t>intergenic</t>
  </si>
  <si>
    <t>masiRNA_u_0002</t>
  </si>
  <si>
    <t>CAGAGUUCAAUUGUGGAUACAGAU</t>
  </si>
  <si>
    <t>masiRNA_u_0003</t>
  </si>
  <si>
    <t>CUAUAGCGGGCUAAAUGGAGCUAU</t>
  </si>
  <si>
    <t>repeat</t>
  </si>
  <si>
    <t>masiRNA_u_0004</t>
  </si>
  <si>
    <t>CUAUCACAUGUAGACUCUUAUGUG</t>
  </si>
  <si>
    <t>masiRNA_u_0005</t>
  </si>
  <si>
    <t>CUAUUACAUCGUGAUUCUUUAGAG</t>
  </si>
  <si>
    <t>masiRNA_u_0006</t>
  </si>
  <si>
    <t>CAACUAUAAGUUUCUGUGCUCAAC</t>
  </si>
  <si>
    <t>masiRNA_u_0007</t>
  </si>
  <si>
    <t>CUUCUAAUUUUGACGUGAACUAAA</t>
  </si>
  <si>
    <t>masiRNA_u_0008</t>
  </si>
  <si>
    <t>CUUCCAACAUUUGGUCGGACGUCU</t>
  </si>
  <si>
    <t>masiRNA_u_0009</t>
  </si>
  <si>
    <t>CUUUCAAUUUUGGCGUGAACUAAA</t>
  </si>
  <si>
    <t>masiRNA_u_0010</t>
  </si>
  <si>
    <t>CAGUGACUAGACGACUACUUCCAU</t>
  </si>
  <si>
    <t>masiRNA_u_0011</t>
  </si>
  <si>
    <t>CUAAAUUAGAGUAGUAGGACUAAG</t>
  </si>
  <si>
    <t>masiRNA_u_0012</t>
  </si>
  <si>
    <t>CUUUACCAUUGCGGGUGCUCUAAU</t>
  </si>
  <si>
    <t>masiRNA_u_0013</t>
  </si>
  <si>
    <t>CGACGUGACACAUACUACUACAAU</t>
  </si>
  <si>
    <t>masiRNA_u_0014</t>
  </si>
  <si>
    <t>CUAUUACUACGAAUCUGGACAAGC</t>
  </si>
  <si>
    <t>masiRNA_u_0015</t>
  </si>
  <si>
    <t>CGACCCAAAAUAGAACUAGAUGAU</t>
  </si>
  <si>
    <t>masiRNA_u_0016</t>
  </si>
  <si>
    <t>CGAUUCUUUGUAGAUGAGCACAAC</t>
  </si>
  <si>
    <t>gene</t>
  </si>
  <si>
    <t>masiRNA_u_0017</t>
  </si>
  <si>
    <t>CUAACACAAUCAGAUGUAGACAUG</t>
  </si>
  <si>
    <t>masiRNA_u_0018</t>
  </si>
  <si>
    <t>CUAACUGUGUCUGUGAUGCUCACC</t>
  </si>
  <si>
    <t>masiRNA_u_0019</t>
  </si>
  <si>
    <t>CUUUGGGUUCAAGAGCAAUGGCAG</t>
  </si>
  <si>
    <t>masiRNA_u_0020</t>
  </si>
  <si>
    <t>CAGACCAAGAACGUGUUAAGCUAC</t>
  </si>
  <si>
    <t>masiRNA_u_0021</t>
  </si>
  <si>
    <t>CUACGAAUCUGUGCCUGAGGAUAU</t>
  </si>
  <si>
    <t>masiRNA_u_0022</t>
  </si>
  <si>
    <t>CAUUUCCAUCCUGUCGUCCUCAGU</t>
  </si>
  <si>
    <t>masiRNA_u_0023</t>
  </si>
  <si>
    <t>CUGAGAACAGUGGAGUCUAGCGGG</t>
  </si>
  <si>
    <t>masiRNA_u_0024</t>
  </si>
  <si>
    <t>CGAAAAUUGAUUUUGCUCUCUGGU</t>
  </si>
  <si>
    <t>masiRNA_u_0025</t>
  </si>
  <si>
    <t>CAAAUCAAGGUUGUAGGCUCCAUU</t>
  </si>
  <si>
    <t>masiRNA_u_0026</t>
  </si>
  <si>
    <t>CAACGUGUGAUAUUUUGAUUAAGA</t>
  </si>
  <si>
    <t>masiRNA_u_0027</t>
  </si>
  <si>
    <t>CAAUCGAUCGAUCUCUCCUGAGCU</t>
  </si>
  <si>
    <t>+</t>
    <phoneticPr fontId="1"/>
  </si>
  <si>
    <t>masiRNA_u_0028</t>
  </si>
  <si>
    <t>CAAAUGACUGAUCUUGUGCACUAU</t>
  </si>
  <si>
    <t>masiRNA_u_0029</t>
  </si>
  <si>
    <t>CAAGGAUUUAAAUAGGUGGGCUAU</t>
  </si>
  <si>
    <t>masiRNA_u_0030</t>
  </si>
  <si>
    <t>CACGAGCGUGUAGAAGGUAAAGAG</t>
  </si>
  <si>
    <t>+</t>
    <phoneticPr fontId="1"/>
  </si>
  <si>
    <t>masiRNA_u_0031</t>
  </si>
  <si>
    <t>CAAAAAUCUGAUGUGGCAAGUGAA</t>
  </si>
  <si>
    <t>masiRNA_u_0032</t>
  </si>
  <si>
    <t>CUGAACUUUCAAUACCGGACGAAU</t>
  </si>
  <si>
    <t>masiRNA_u_0033</t>
  </si>
  <si>
    <t>CAACUAAACAAGGCCUGAACUAAG</t>
  </si>
  <si>
    <t>masiRNA_u_0034</t>
  </si>
  <si>
    <t>CAUCCAACCGGUAAUAGAUACGAA</t>
  </si>
  <si>
    <t>+</t>
    <phoneticPr fontId="1"/>
  </si>
  <si>
    <t>masiRNA_u_0035</t>
  </si>
  <si>
    <t>CUUUUUUAAGUCGUUGGUUAAAUU</t>
  </si>
  <si>
    <t>masiRNA_u_0036</t>
  </si>
  <si>
    <t>CGGCCAUUUGUAGAACAAGAAACG</t>
  </si>
  <si>
    <t>masiRNA_u_0037</t>
  </si>
  <si>
    <t>CAUUUGUAGAACAAGAAACGCGAG</t>
  </si>
  <si>
    <t>masiRNA_u_0038</t>
  </si>
  <si>
    <t>CUUCCCACAUGAAUUUCUGACAAG</t>
  </si>
  <si>
    <t>masiRNA_u_0039</t>
  </si>
  <si>
    <t>CGAGAAAACGUGGAACUGCUCUAG</t>
  </si>
  <si>
    <t>masiRNA_u_0040</t>
  </si>
  <si>
    <t>CUAGGAUAAAAAAAAUAAUGUGGC</t>
  </si>
  <si>
    <t>masiRNA_u_0041</t>
  </si>
  <si>
    <t>CUAAAUAUAGGGACUAAAGUUAAG</t>
  </si>
  <si>
    <t>+</t>
    <phoneticPr fontId="1"/>
  </si>
  <si>
    <t>masiRNA_u_0042</t>
  </si>
  <si>
    <t>CUAGACGACCAUAUCUGACGUGGU</t>
  </si>
  <si>
    <t>+</t>
    <phoneticPr fontId="1"/>
  </si>
  <si>
    <t>masiRNA_u_0043</t>
  </si>
  <si>
    <t>CAUAUCGACUGCAUUGCUCACUGC</t>
  </si>
  <si>
    <t>masiRNA_u_0044</t>
  </si>
  <si>
    <t>CUAUUUGUUUUAAUGUAUGUGCUC</t>
  </si>
  <si>
    <t>masiRNA_u_0045</t>
  </si>
  <si>
    <t>CUAUCAAUAUUUGUUAGCGCUCUU</t>
  </si>
  <si>
    <t>+</t>
    <phoneticPr fontId="1"/>
  </si>
  <si>
    <t>masiRNA_u_0046</t>
  </si>
  <si>
    <t>CGAUUUCUCGUGCAAAGGACUAGA</t>
  </si>
  <si>
    <t>masiRNA_u_0047</t>
  </si>
  <si>
    <t>CAACCGCACGACACCUGAAUGACG</t>
  </si>
  <si>
    <t>masiRNA_u_0048</t>
  </si>
  <si>
    <t>CAUAAUUGACGUGGUGCUAUCGAU</t>
  </si>
  <si>
    <t>+</t>
    <phoneticPr fontId="1"/>
  </si>
  <si>
    <t>masiRNA_u_0049</t>
  </si>
  <si>
    <t>CUACGGCUUCUUGCAUCUCAGAUU</t>
  </si>
  <si>
    <t>masiRNA_u_0050</t>
  </si>
  <si>
    <t>CAUGAUUUAUUGAUUAGGACUAAG</t>
  </si>
  <si>
    <t>masiRNA_u_0051</t>
  </si>
  <si>
    <t>CAGAGAAAAAAGGAGUAGAUCGAC</t>
  </si>
  <si>
    <t>masiRNA_u_0052</t>
  </si>
  <si>
    <t>CUUAAACGUGACGACGAGCAACCC</t>
  </si>
  <si>
    <t>masiRNA_u_0053</t>
  </si>
  <si>
    <t>CUAUAACUCUAUAACUCUAUCUAG</t>
  </si>
  <si>
    <t>masiRNA_u_0054</t>
  </si>
  <si>
    <t>CGACUAUAAAACUGGAUAUAUGAU</t>
  </si>
  <si>
    <t>masiRNA_u_0055</t>
  </si>
  <si>
    <t>CUAGUUAUUGGAGUAGAGUAAGAG</t>
  </si>
  <si>
    <t>masiRNA_u_0056</t>
  </si>
  <si>
    <t>CUUUAUCAACAGUACUGUAGACAU</t>
  </si>
  <si>
    <t>masiRNA_u_0057</t>
  </si>
  <si>
    <t>CAUACCAUCUAGGACAGAUACGAU</t>
  </si>
  <si>
    <t>masiRNA_u_0058</t>
  </si>
  <si>
    <t>CUUUGAAUCGCAGGGUAGAAAAAA</t>
  </si>
  <si>
    <t>masiRNA_u_0059</t>
  </si>
  <si>
    <t>CUAAAAACCGUGGCAUGACUGAAG</t>
  </si>
  <si>
    <t>masiRNA_u_0060</t>
  </si>
  <si>
    <t>CUAUUACUAUGAAUCUGGACAGAG</t>
  </si>
  <si>
    <t>masiRNA_u_0061</t>
  </si>
  <si>
    <t>CAGACGGUCCUUAAACUUAUAGAG</t>
  </si>
  <si>
    <t>+</t>
    <phoneticPr fontId="1"/>
  </si>
  <si>
    <t>masiRNA_u_0062</t>
  </si>
  <si>
    <t>CUAGUUAAUAUAGAGACUGAAGAU</t>
  </si>
  <si>
    <t>masiRNA_u_0063</t>
  </si>
  <si>
    <t>CGGUCUUCAAGAUGCUACUUUGAU</t>
  </si>
  <si>
    <t>masiRNA_u_0064</t>
  </si>
  <si>
    <t>CAUAUUUUCGGAGUUGCUAGAAAU</t>
  </si>
  <si>
    <t>masiRNA_u_0065</t>
  </si>
  <si>
    <t>CUAGAAUACCAUUCUGAACUGAGU</t>
  </si>
  <si>
    <t>masiRNA_u_0066</t>
  </si>
  <si>
    <t>CUAUAUGUUGAAUUGUAUGACGUG</t>
  </si>
  <si>
    <t>masiRNA_u_0067</t>
  </si>
  <si>
    <t>CUUUUUGUAAAAAUGAUAGACCAG</t>
  </si>
  <si>
    <t>masiRNA_u_0068</t>
  </si>
  <si>
    <t>CUUACCGAAAAUGACUAAACCGAG</t>
  </si>
  <si>
    <t>masiRNA_u_0069</t>
  </si>
  <si>
    <t>CCACAAGAUGGUGAACGAGACGAU</t>
  </si>
  <si>
    <t>masiRNA_u_0070</t>
  </si>
  <si>
    <t>CAAGAGUCGAAUGUGCCUGUGAUG</t>
  </si>
  <si>
    <t>masiRNA_u_0071</t>
  </si>
  <si>
    <t>CCAACGUGUGAUAUUUUGAUUAAG</t>
  </si>
  <si>
    <t>masiRNA_u_0072</t>
  </si>
  <si>
    <t>CUAUCUAUGACAUGUGGGCCUCAU</t>
  </si>
  <si>
    <t>masiRNA_u_0073</t>
  </si>
  <si>
    <t>CUAUGUGGGAAAUAUUUUGACAGU</t>
  </si>
  <si>
    <t>masiRNA_u_0074</t>
  </si>
  <si>
    <t>CUAGUUCAUGUAAACGUUGCACAC</t>
  </si>
  <si>
    <t>masiRNA_u_0075</t>
  </si>
  <si>
    <t>CAUGGAUAUCUAUAGCUCUCUAAU</t>
  </si>
  <si>
    <t>masiRNA_u_0076</t>
  </si>
  <si>
    <t>CACAAUCUAAAGGAGUGGACCAAG</t>
  </si>
  <si>
    <t>masiRNA_u_0077</t>
  </si>
  <si>
    <t>CAUGAAUUUCUGACAAGACUGCAG</t>
  </si>
  <si>
    <t>masiRNA_u_0078</t>
  </si>
  <si>
    <t>CUAGUACUAUGAAUCUGACAGACU</t>
  </si>
  <si>
    <t>masiRNA_u_0079</t>
  </si>
  <si>
    <t>CUUCCUGAACUGUUAAAUGGUAAU</t>
  </si>
  <si>
    <t>+</t>
    <phoneticPr fontId="1"/>
  </si>
  <si>
    <t>masiRNA_u_0080</t>
  </si>
  <si>
    <t>CUUGGACAUAAGAACCUCUGUGAG</t>
  </si>
  <si>
    <t>masiRNA_u_0081</t>
  </si>
  <si>
    <t>CUUUCAUAUGAAGAACUUUUACGG</t>
  </si>
  <si>
    <t>+</t>
    <phoneticPr fontId="1"/>
  </si>
  <si>
    <t>masiRNA_u_0082</t>
  </si>
  <si>
    <t>CUAGAUUCAUUGUACUGAAAGACU</t>
  </si>
  <si>
    <t>masiRNA_u_0083</t>
  </si>
  <si>
    <t>CAUCAAAUAUUUGGACGUAUACAU</t>
  </si>
  <si>
    <t>masiRNA_u_0084</t>
  </si>
  <si>
    <t>CAUAGGAUCAUAGAGGGAAUGUGU</t>
  </si>
  <si>
    <t>masiRNA_u_0085</t>
  </si>
  <si>
    <t>CAACCGUCCGAUCCAUGCACAGAU</t>
  </si>
  <si>
    <t>+</t>
    <phoneticPr fontId="1"/>
  </si>
  <si>
    <t>masiRNA_u_0086</t>
  </si>
  <si>
    <t>CUCAGUCCUGGAAUAUGUAACAAU</t>
  </si>
  <si>
    <t>masiRNA_u_0087</t>
  </si>
  <si>
    <t>CAAGACAGUGUGUGUAUGACAAGU</t>
  </si>
  <si>
    <t>masiRNA_u_0088</t>
  </si>
  <si>
    <t>CUAGCGAAGAUUUAGCGGACGGGU</t>
  </si>
  <si>
    <t>masiRNA_u_0089</t>
  </si>
  <si>
    <t>CUUGAAGACUGUGUAAUAAAAAAU</t>
  </si>
  <si>
    <t>masiRNA_u_0090</t>
  </si>
  <si>
    <t>CUAAAUGAUAAAAUUGGUGUGCUC</t>
  </si>
  <si>
    <t>masiRNA_u_0091</t>
  </si>
  <si>
    <t>CUGACGAACGUGGUGCCUGACAUG</t>
  </si>
  <si>
    <t>masiRNA_u_0092</t>
  </si>
  <si>
    <t>CUACCGUUCGUUAAAGAGACAUGU</t>
  </si>
  <si>
    <t>+</t>
    <phoneticPr fontId="1"/>
  </si>
  <si>
    <t>masiRNA_u_0093</t>
  </si>
  <si>
    <t>CAAUCUCGUGUAUACCCUGACACC</t>
  </si>
  <si>
    <t>masiRNA_u_0094</t>
  </si>
  <si>
    <t>CUAAACUAACCCCUACGUAGACUG</t>
  </si>
  <si>
    <t>masiRNA_u_0095</t>
  </si>
  <si>
    <t>CUAACCCCUACGUAGACUGUGAUG</t>
  </si>
  <si>
    <t>masiRNA_u_0096</t>
  </si>
  <si>
    <t>CAUGAGAAUGAUGUGUGGAUGUGU</t>
  </si>
  <si>
    <t>masiRNA_u_0097</t>
  </si>
  <si>
    <t>CAAAGUCGUGGAGAGAACAAAAAU</t>
  </si>
  <si>
    <t>masiRNA_u_0098</t>
  </si>
  <si>
    <t>CUUUAAAAUAUAGAUGGGACGGAG</t>
  </si>
  <si>
    <t>masiRNA_u_0099</t>
  </si>
  <si>
    <t>CUAAUAUAACGAAUCUGAACAAGC</t>
  </si>
  <si>
    <t>masiRNA_u_0100</t>
  </si>
  <si>
    <t>CUUAGUACGGUCGUUGCCUGUGGC</t>
  </si>
  <si>
    <t>+</t>
    <phoneticPr fontId="1"/>
  </si>
  <si>
    <t>masiRNA_u_0101</t>
  </si>
  <si>
    <t>CUUAUAUUUUAGGAUGAAGAGAGU</t>
  </si>
  <si>
    <t>masiRNA_u_0102</t>
  </si>
  <si>
    <t>CUACAAAAUGAUGGACUAGACGAC</t>
  </si>
  <si>
    <t>masiRNA_u_0103</t>
  </si>
  <si>
    <t>CGAGGAACCGUUGGCUGAACCACA</t>
  </si>
  <si>
    <t>masiRNA_u_0104</t>
  </si>
  <si>
    <t>CCACAUGAAUUUCUGACAAGACUG</t>
  </si>
  <si>
    <t>masiRNA_u_0105</t>
  </si>
  <si>
    <t>CAAGACUGCAGCAUAUGGAAUAGC</t>
  </si>
  <si>
    <t>masiRNA_u_0106</t>
  </si>
  <si>
    <t>CAACGACUCUGGCGCCCCGAUAAG</t>
  </si>
  <si>
    <t>masiRNA_u_0107</t>
  </si>
  <si>
    <t>CGAACUCUAAGACACGGUGUGUAU</t>
  </si>
  <si>
    <t>masiRNA_u_0108</t>
  </si>
  <si>
    <t>CAAUAUUUUUGGACCGACUUGAAG</t>
  </si>
  <si>
    <t>masiRNA_u_0109</t>
  </si>
  <si>
    <t>CGAUUUUCUGUGGUGUCCUUCAAC</t>
  </si>
  <si>
    <t>masiRNA_u_0110</t>
  </si>
  <si>
    <t>CAACUAGAAACUCUCCCCAAACAG</t>
  </si>
  <si>
    <t>masiRNA_u_0111</t>
  </si>
  <si>
    <t>CUUCGGUCUGAUAAUAUUAGUUGU</t>
  </si>
  <si>
    <t>masiRNA_u_0112</t>
  </si>
  <si>
    <t>CAAAUCAGAGACGUAAAGAAACAU</t>
  </si>
  <si>
    <t>masiRNA_u_0113</t>
  </si>
  <si>
    <t>CGAGUUAUUUUACUUGGGACCUGU</t>
  </si>
  <si>
    <t>masiRNA_u_0114</t>
  </si>
  <si>
    <t>CAAGUAAAAGACGUCGGCGGAGGC</t>
  </si>
  <si>
    <t>masiRNA_u_0115</t>
  </si>
  <si>
    <t>CUAGGAUAUGAUGAAUCUGGACAG</t>
  </si>
  <si>
    <t>masiRNA_u_0116</t>
  </si>
  <si>
    <t>CAUCAGAAAAUCUAGGGAACGAAG</t>
  </si>
  <si>
    <t>masiRNA_u_0117</t>
  </si>
  <si>
    <t>CUAUGACAUGUGGACCCUUAUGUG</t>
  </si>
  <si>
    <t>masiRNA_u_0118</t>
  </si>
  <si>
    <t>CUAUUCUUUGAACCCGCCCCUGCU</t>
  </si>
  <si>
    <t>masiRNA_u_0119</t>
  </si>
  <si>
    <t>CUUUUUAUUACGGGACGGAUAGAG</t>
  </si>
  <si>
    <t>masiRNA_u_0120</t>
  </si>
  <si>
    <t>CCAAAACUGGCGGACUGGGACGAG</t>
  </si>
  <si>
    <t>masiRNA_u_0121</t>
  </si>
  <si>
    <t>CUAAACCUCGUGAUGUAGAAACUG</t>
  </si>
  <si>
    <t>Chr2</t>
  </si>
  <si>
    <t>masiRNA_u_0122</t>
  </si>
  <si>
    <t>CAUAACUAUGUAAACCGGACGAAU</t>
  </si>
  <si>
    <t>masiRNA_u_0123</t>
  </si>
  <si>
    <t>CAUGUCGGUGUCUAUAAUAAUAAU</t>
  </si>
  <si>
    <t>masiRNA_u_0124</t>
  </si>
  <si>
    <t>CUUUUGAGUCUAUAGCAUAUGCGC</t>
  </si>
  <si>
    <t>masiRNA_u_0125</t>
  </si>
  <si>
    <t>CAUAGGACGAAAGUCGGACGACGU</t>
  </si>
  <si>
    <t>masiRNA_u_0126</t>
  </si>
  <si>
    <t>CGAAUUUCUGAUGAUCUUAUGUUC</t>
  </si>
  <si>
    <t>masiRNA_u_0127</t>
  </si>
  <si>
    <t>CCUUCCAACGUUGAACCAACUCAC</t>
  </si>
  <si>
    <t>masiRNA_u_0128</t>
  </si>
  <si>
    <t>CUUCCAACGUUGAACCAACUCACU</t>
  </si>
  <si>
    <t>masiRNA_u_0129</t>
  </si>
  <si>
    <t>CACGGACUAGCGGUUUACCCCCAU</t>
  </si>
  <si>
    <t>masiRNA_u_0130</t>
  </si>
  <si>
    <t>CUUCAGAUCUAUCUGGCCGGCUAG</t>
  </si>
  <si>
    <t>masiRNA_u_0131</t>
  </si>
  <si>
    <t>CCACAUGUCGCUCAACUAAAGAAU</t>
  </si>
  <si>
    <t>24-PHAS</t>
  </si>
  <si>
    <t>masiRNA_u_0132</t>
  </si>
  <si>
    <t>GGCGUUGUUCAGUUGGCUGUAGCA</t>
  </si>
  <si>
    <t>masiRNA_u_0133</t>
  </si>
  <si>
    <t>CUAUUGCGUGAAGGAAGGAACAAU</t>
  </si>
  <si>
    <t>masiRNA_u_0134</t>
  </si>
  <si>
    <t>CAUGGGUGUGUACCUCUUUAUGAG</t>
  </si>
  <si>
    <t>+</t>
    <phoneticPr fontId="1"/>
  </si>
  <si>
    <t>masiRNA_u_0135</t>
  </si>
  <si>
    <t>CUAGUGACGUCUGUAAAAAUCGAG</t>
  </si>
  <si>
    <t>+</t>
    <phoneticPr fontId="1"/>
  </si>
  <si>
    <t>masiRNA_u_0136</t>
  </si>
  <si>
    <t>CCAAUUUAAGUAAAAAUGGACGGU</t>
  </si>
  <si>
    <t>+</t>
    <phoneticPr fontId="1"/>
  </si>
  <si>
    <t>masiRNA_u_0137</t>
  </si>
  <si>
    <t>CAAACGACUCAAUCUGAAAUUCAG</t>
  </si>
  <si>
    <t>masiRNA_u_0138</t>
  </si>
  <si>
    <t>CUGACUUUAUCUGACGCCGUUGAU</t>
  </si>
  <si>
    <t>+</t>
    <phoneticPr fontId="1"/>
  </si>
  <si>
    <t>masiRNA_u_0139</t>
  </si>
  <si>
    <t>CUAUGAUUGUACAACGGUGACUAU</t>
  </si>
  <si>
    <t>+</t>
    <phoneticPr fontId="1"/>
  </si>
  <si>
    <t>masiRNA_u_0140</t>
  </si>
  <si>
    <t>CAAAGAAAGAAUCUGUACAACGCC</t>
  </si>
  <si>
    <t>masiRNA_u_0141</t>
  </si>
  <si>
    <t>CUACUGUUGAAACUUUCUUGAGGU</t>
  </si>
  <si>
    <t>masiRNA_u_0142</t>
  </si>
  <si>
    <t>CAAGGAUUUAGACAGGUUCAGGCC</t>
  </si>
  <si>
    <t>masiRNA_u_0143</t>
  </si>
  <si>
    <t>CAAAAGACUAUAAUGACCUACAAG</t>
  </si>
  <si>
    <t>+</t>
    <phoneticPr fontId="1"/>
  </si>
  <si>
    <t>masiRNA_u_0144</t>
  </si>
  <si>
    <t>CUGGGCAUAAGUAUGAAAGACGAU</t>
  </si>
  <si>
    <t>masiRNA_u_0145</t>
  </si>
  <si>
    <t>CUACGAUUUGAGAGAAAUAUUGAC</t>
  </si>
  <si>
    <t>+</t>
    <phoneticPr fontId="1"/>
  </si>
  <si>
    <t>masiRNA_u_0146</t>
  </si>
  <si>
    <t>CAAAGUUUUGUAGUUAGAAUUGGA</t>
  </si>
  <si>
    <t>masiRNA_u_0147</t>
  </si>
  <si>
    <t>CUACGAAUCUGUCCUGGACUGGAC</t>
  </si>
  <si>
    <t>masiRNA_u_0148</t>
  </si>
  <si>
    <t>CUUUUGCAUGUGGAUCCGAUGAAU</t>
  </si>
  <si>
    <t>masiRNA_u_0149</t>
  </si>
  <si>
    <t>CUUCUAAUUUUGACGUGGAACUAA</t>
  </si>
  <si>
    <t>masiRNA_u_0150</t>
  </si>
  <si>
    <t>CAAAUAACCGAAGACCGAGACCGA</t>
  </si>
  <si>
    <t>masiRNA_u_0151</t>
  </si>
  <si>
    <t>CUACAAUCUGAAUGGCCUCGUAAU</t>
  </si>
  <si>
    <t>masiRNA_u_0152</t>
  </si>
  <si>
    <t>CUAACCGAAGCUACUCUAUGGGAC</t>
  </si>
  <si>
    <t>masiRNA_u_0153</t>
  </si>
  <si>
    <t>CAACGACUUAUAAUAUGAAAUGAU</t>
  </si>
  <si>
    <t>+</t>
    <phoneticPr fontId="1"/>
  </si>
  <si>
    <t>masiRNA_u_0154</t>
  </si>
  <si>
    <t>CAAAUUAUAAAUGCAAUGUCGGGU</t>
  </si>
  <si>
    <t>masiRNA_u_0155</t>
  </si>
  <si>
    <t>CAAGUGCUAGAAAAUUUGACGUGU</t>
  </si>
  <si>
    <t>masiRNA_u_0156</t>
  </si>
  <si>
    <t>CUAGAAAAUUUGACGUGUUAGGCU</t>
  </si>
  <si>
    <t>+</t>
    <phoneticPr fontId="1"/>
  </si>
  <si>
    <t>masiRNA_u_0157</t>
  </si>
  <si>
    <t>CUUACUAUACUAUUAAUAUCUGAU</t>
  </si>
  <si>
    <t>masiRNA_u_0158</t>
  </si>
  <si>
    <t>CGAUCUAUGAUAGCCGGACCAAAU</t>
  </si>
  <si>
    <t>masiRNA_u_0159</t>
  </si>
  <si>
    <t>CGGUCUUCAAUAUGCUACUUUGAU</t>
  </si>
  <si>
    <t>masiRNA_u_0160</t>
  </si>
  <si>
    <t>CUAUUAUCUCUAACAAACUCUUAA</t>
  </si>
  <si>
    <t>masiRNA_u_0161</t>
  </si>
  <si>
    <t>CUUCUUAAAUCCGAUCUAUCUGAG</t>
  </si>
  <si>
    <t>masiRNA_u_0162</t>
  </si>
  <si>
    <t>CUUCCGGCCGAUGACAAUAUCAAU</t>
  </si>
  <si>
    <t>masiRNA_u_0163</t>
  </si>
  <si>
    <t>CUAAUACGAUAAAUCUGGACAGAU</t>
  </si>
  <si>
    <t>masiRNA_u_0164</t>
  </si>
  <si>
    <t>UUCCUCGUAUUGUGCACAGUUGUU</t>
  </si>
  <si>
    <t>+</t>
    <phoneticPr fontId="1"/>
  </si>
  <si>
    <t>masiRNA_u_0165</t>
  </si>
  <si>
    <t>CGAAAACCGACAGUAGCAACAAAU</t>
  </si>
  <si>
    <t>masiRNA_u_0166</t>
  </si>
  <si>
    <t>CUAUAAUUUUUAUAAACGGACCAU</t>
  </si>
  <si>
    <t>+</t>
    <phoneticPr fontId="1"/>
  </si>
  <si>
    <t>masiRNA_u_0167</t>
  </si>
  <si>
    <t>CUGCACAAUGUAAGACAAUAUGGA</t>
  </si>
  <si>
    <t>masiRNA_u_0168</t>
  </si>
  <si>
    <t>CUCUCCGUUACUGUGACUACCAUG</t>
  </si>
  <si>
    <t>masiRNA_u_0169</t>
  </si>
  <si>
    <t>UCUUUUCCCCUGUUAGAGCUUGUG</t>
  </si>
  <si>
    <t>masiRNA_u_0170</t>
  </si>
  <si>
    <t>CUAGGACAAUGUAUGUAGACAUGC</t>
  </si>
  <si>
    <t>masiRNA_u_0171</t>
  </si>
  <si>
    <t>CAAGUCAAAACCGCUAAGAACAAU</t>
  </si>
  <si>
    <t>masiRNA_u_0172</t>
  </si>
  <si>
    <t>CAAAAUCAAGACGUGUUGUAACCU</t>
  </si>
  <si>
    <t>masiRNA_u_0173</t>
  </si>
  <si>
    <t>CAACGAAUCUGAAUCUGGACAAAG</t>
  </si>
  <si>
    <t>masiRNA_u_0174</t>
  </si>
  <si>
    <t>CUAACAUGUGGGACCGAUGGUCAG</t>
  </si>
  <si>
    <t>masiRNA_u_0175</t>
  </si>
  <si>
    <t>CUAUGACGUGUUGUAUCUGAUACU</t>
  </si>
  <si>
    <t>masiRNA_u_0176</t>
  </si>
  <si>
    <t>CUAUCCGAUCCAAACUGUAAGCAU</t>
  </si>
  <si>
    <t>masiRNA_u_0177</t>
  </si>
  <si>
    <t>CAACUGUACAGAGGACGUGACAAG</t>
  </si>
  <si>
    <t>masiRNA_u_0178</t>
  </si>
  <si>
    <t>CUUCUCAUUUAUGUUAUGGACUAU</t>
  </si>
  <si>
    <t>masiRNA_u_0179</t>
  </si>
  <si>
    <t>CCUCGUGAUGUAGAAACUGCAACC</t>
  </si>
  <si>
    <t>masiRNA_u_0180</t>
  </si>
  <si>
    <t>CAACCACCUGAAACUCAUACUAAU</t>
  </si>
  <si>
    <t>masiRNA_u_0181</t>
  </si>
  <si>
    <t>CUAAAUUAUUAUAUUGUGGGACAG</t>
  </si>
  <si>
    <t>masiRNA_u_0182</t>
  </si>
  <si>
    <t>CUAAUACAACGAAUCUGGACAAGC</t>
  </si>
  <si>
    <t>masiRNA_u_0183</t>
  </si>
  <si>
    <t>CUAAUUUAGGACGUUUAUAUAUAU</t>
  </si>
  <si>
    <t>masiRNA_u_0184</t>
  </si>
  <si>
    <t>CAAGACAAAAGCGUCGGGCAUGAG</t>
  </si>
  <si>
    <t>+</t>
    <phoneticPr fontId="1"/>
  </si>
  <si>
    <t>masiRNA_u_0185</t>
  </si>
  <si>
    <t>CAUCGAAUCUUUGGACACUUACAU</t>
  </si>
  <si>
    <t>masiRNA_u_0186</t>
  </si>
  <si>
    <t>CUGAGACAUUUAGACCCGAGCGAU</t>
  </si>
  <si>
    <t>masiRNA_u_0187</t>
  </si>
  <si>
    <t>CAACCAUCCGAGCUCUGUAUCUAC</t>
  </si>
  <si>
    <t>masiRNA_u_0188</t>
  </si>
  <si>
    <t>CAAGGACUUCCAGACGUAACGUGU</t>
  </si>
  <si>
    <t>masiRNA_u_0189</t>
  </si>
  <si>
    <t>CAAACUCAGAUCGUCUAGCCCACC</t>
  </si>
  <si>
    <t>masiRNA_u_0190</t>
  </si>
  <si>
    <t>CAUCAUCAAUAAUUCUAAGCCGUU</t>
  </si>
  <si>
    <t>masiRNA_u_0191</t>
  </si>
  <si>
    <t>CGGCGAUGGCAUUUUUGGACAAAG</t>
  </si>
  <si>
    <t>masiRNA_u_0192</t>
  </si>
  <si>
    <t>CAUAAAGAAGUACACAUCCAUGGG</t>
  </si>
  <si>
    <t>masiRNA_u_0193</t>
  </si>
  <si>
    <t>CAAGGUGAAAUGAAUGAAGUCGAU</t>
  </si>
  <si>
    <t>masiRNA_u_0194</t>
  </si>
  <si>
    <t>CAAAUUUAUACACGGAAACUCAAG</t>
  </si>
  <si>
    <t>masiRNA_u_0195</t>
  </si>
  <si>
    <t>CAAGACAAUUCUGCCACCUCCAAU</t>
  </si>
  <si>
    <t>masiRNA_u_0196</t>
  </si>
  <si>
    <t>CAAAGUUGUGUUUUGUAGAUCGAG</t>
  </si>
  <si>
    <t>masiRNA_u_0197</t>
  </si>
  <si>
    <t>CAAAUCAAGAAUAAGACGCUCAAC</t>
  </si>
  <si>
    <t>masiRNA_u_0198</t>
  </si>
  <si>
    <t>CAUAGCAAAUAUGUGUAGACUAGC</t>
  </si>
  <si>
    <t>masiRNA_u_0199</t>
  </si>
  <si>
    <t>CUUUCUACUGUAGAUCCGUCCAUG</t>
  </si>
  <si>
    <t>masiRNA_u_0200</t>
  </si>
  <si>
    <t>CUAGUUUAGAAAGGGCGGAAUCAG</t>
  </si>
  <si>
    <t>masiRNA_u_0201</t>
  </si>
  <si>
    <t>CAACUAUAAGAGGAUGGAGACGCU</t>
  </si>
  <si>
    <t>masiRNA_u_0202</t>
  </si>
  <si>
    <t>CAAAUAUUCGACGUGACACCCAAA</t>
  </si>
  <si>
    <t>masiRNA_u_0203</t>
  </si>
  <si>
    <t>CAUCGAUUUAUAGUACUGAAAUAU</t>
  </si>
  <si>
    <t>masiRNA_u_0204</t>
  </si>
  <si>
    <t>CUAGUAACAGUAGUAGGGCGACGC</t>
  </si>
  <si>
    <t>masiRNA_u_0205</t>
  </si>
  <si>
    <t>CUAAAAAAAAAUUUAGGACUAGAU</t>
  </si>
  <si>
    <t>masiRNA_u_0206</t>
  </si>
  <si>
    <t>CUAGAAAAUGGUUGUAUGACACGU</t>
  </si>
  <si>
    <t>masiRNA_u_0207</t>
  </si>
  <si>
    <t>CAUCUCCAUACCGUGUCUCUAGAU</t>
  </si>
  <si>
    <t>masiRNA_u_0208</t>
  </si>
  <si>
    <t>CUAUAGAUCUGUAGCUAGCUGCGC</t>
  </si>
  <si>
    <t>masiRNA_u_0209</t>
  </si>
  <si>
    <t>CUUCUCAACGUCGUUACUACCGAG</t>
  </si>
  <si>
    <t>masiRNA_u_0210</t>
  </si>
  <si>
    <t>CAUAUUUUCUUGGUUCCUGUACGU</t>
  </si>
  <si>
    <t>masiRNA_u_0211</t>
  </si>
  <si>
    <t>CUUUUUUAUGAUAUGUUUGGCCGU</t>
  </si>
  <si>
    <t>masiRNA_u_0212</t>
  </si>
  <si>
    <t>CAGCUGUGUGUAUCUGUAUCCAAC</t>
  </si>
  <si>
    <t>masiRNA_u_0213</t>
  </si>
  <si>
    <t>CGAGGAACUGUAGUUAUACACUAU</t>
  </si>
  <si>
    <t>Chr3</t>
  </si>
  <si>
    <t>masiRNA_u_0214</t>
  </si>
  <si>
    <t>CAGCUGUAAACAUAUUUUAAUGAG</t>
  </si>
  <si>
    <t>masiRNA_u_0215</t>
  </si>
  <si>
    <t>CUGUCUGCUGUAAUUAAUUUUGGU</t>
  </si>
  <si>
    <t>masiRNA_u_0216</t>
  </si>
  <si>
    <t>CUACUGACGUAAAGACUAUGAAAG</t>
  </si>
  <si>
    <t>masiRNA_u_0217</t>
  </si>
  <si>
    <t>CUACGAAUCUAGACAUGAGGACAU</t>
  </si>
  <si>
    <t>masiRNA_u_0218</t>
  </si>
  <si>
    <t>CUAAAAGACGUAUGACAGAAAAUU</t>
  </si>
  <si>
    <t>masiRNA_u_0219</t>
  </si>
  <si>
    <t>CAUUUUAAGAAUGUUAGGAGUGAU</t>
  </si>
  <si>
    <t>masiRNA_u_0220</t>
  </si>
  <si>
    <t>CAAGCUAUUCUAGAUCUGAACAAC</t>
  </si>
  <si>
    <t>masiRNA_u_0221</t>
  </si>
  <si>
    <t>CGGUCUCCAAAACACAACUUUGAC</t>
  </si>
  <si>
    <t>masiRNA_u_0222</t>
  </si>
  <si>
    <t>CAAAUGACUGUUGUUCGACUAGAU</t>
  </si>
  <si>
    <t>masiRNA_u_0223</t>
  </si>
  <si>
    <t>CAAUUUGAAGUGAACUGGAACUGG</t>
  </si>
  <si>
    <t>masiRNA_u_0224</t>
  </si>
  <si>
    <t>CUAACAAACUGUGACAUCUAAAAG</t>
  </si>
  <si>
    <t>masiRNA_u_0225</t>
  </si>
  <si>
    <t>CUAGACGAAGCUCUCUCAUAAAAU</t>
  </si>
  <si>
    <t>masiRNA_u_0226</t>
  </si>
  <si>
    <t>CGAUGAUAUAUUGUAGAACAUGAU</t>
  </si>
  <si>
    <t>masiRNA_u_0227</t>
  </si>
  <si>
    <t>CAUGCUUAUCCGGUCUGUGACCAG</t>
  </si>
  <si>
    <t>masiRNA_u_0228</t>
  </si>
  <si>
    <t>CUUUCAAUUUUGACGUGAACUAAA</t>
  </si>
  <si>
    <t>masiRNA_u_0229</t>
  </si>
  <si>
    <t>CAAUCUCAUGUCGCUCAUAACCAG</t>
  </si>
  <si>
    <t>masiRNA_u_0230</t>
  </si>
  <si>
    <t>CAUUCUCUAACAAUCCUUAACUGU</t>
  </si>
  <si>
    <t>masiRNA_u_0231</t>
  </si>
  <si>
    <t>CAACCACUGAUAGUAAUGACAACU</t>
  </si>
  <si>
    <t>masiRNA_u_0232</t>
  </si>
  <si>
    <t>CGAGAACAGGUAAUACGAAAUGGA</t>
  </si>
  <si>
    <t>masiRNA_u_0233</t>
  </si>
  <si>
    <t>CUAAUACAAUAAAUCUGGACGGAG</t>
  </si>
  <si>
    <t>masiRNA_u_0234</t>
  </si>
  <si>
    <t>CUUCUUAUAGUAGUUAUGGACCAU</t>
  </si>
  <si>
    <t>masiRNA_u_0235</t>
  </si>
  <si>
    <t>CAAAUUAAAUUUCGUCUGGACAUG</t>
  </si>
  <si>
    <t>masiRNA_u_0236</t>
  </si>
  <si>
    <t>CUAACCGGAGUGCCAUCGCCUGAU</t>
  </si>
  <si>
    <t>masiRNA_u_0237</t>
  </si>
  <si>
    <t>CUAGACUAUUAGUACCGAUAUCAU</t>
  </si>
  <si>
    <t>masiRNA_u_0238</t>
  </si>
  <si>
    <t>CUAAAACGAAUAUGUACUGGAUAC</t>
  </si>
  <si>
    <t>masiRNA_u_0239</t>
  </si>
  <si>
    <t>CUAGACUAUUAGCACCGAUAUCAU</t>
  </si>
  <si>
    <t>masiRNA_u_0240</t>
  </si>
  <si>
    <t>CUAUUCGAUAGAAACUCAAUUGGU</t>
  </si>
  <si>
    <t>masiRNA_u_0241</t>
  </si>
  <si>
    <t>CGAGACAUUUCAUAGGACAACGAA</t>
  </si>
  <si>
    <t>masiRNA_u_0242</t>
  </si>
  <si>
    <t>CACAACAGACUAUAGUUAAAUGAU</t>
  </si>
  <si>
    <t>masiRNA_u_0243</t>
  </si>
  <si>
    <t>CUGAAAAAAAUUGACAAUGUAGAG</t>
  </si>
  <si>
    <t>+</t>
    <phoneticPr fontId="1"/>
  </si>
  <si>
    <t>masiRNA_u_0244</t>
  </si>
  <si>
    <t>CAGGGAUAGAAAAAACGUAGGAAU</t>
  </si>
  <si>
    <t>masiRNA_u_0245</t>
  </si>
  <si>
    <t>CAACUGUGUGCCAUGAAAAUCAAU</t>
  </si>
  <si>
    <t>+</t>
    <phoneticPr fontId="1"/>
  </si>
  <si>
    <t>masiRNA_u_0246</t>
  </si>
  <si>
    <t>CCGAACUGAAAAGACUGAGACCGA</t>
  </si>
  <si>
    <t>masiRNA_u_0247</t>
  </si>
  <si>
    <t>CGAACUGAAAAGACUGAGACCGAG</t>
  </si>
  <si>
    <t>masiRNA_u_0248</t>
  </si>
  <si>
    <t>CAAGCCAACAUACGCCAAGACAAG</t>
  </si>
  <si>
    <t>masiRNA_u_0249</t>
  </si>
  <si>
    <t>CAGGAAUACAAUUGUAAAACAGAG</t>
  </si>
  <si>
    <t>masiRNA_u_0250</t>
  </si>
  <si>
    <t>CUAGGCAACGAUGUAUGAACAUAC</t>
  </si>
  <si>
    <t>+</t>
    <phoneticPr fontId="1"/>
  </si>
  <si>
    <t>masiRNA_u_0251</t>
  </si>
  <si>
    <t>CUAGAAUCUUUGAUGACAGUAGUU</t>
  </si>
  <si>
    <t>masiRNA_u_0252</t>
  </si>
  <si>
    <t>CAAUUCGGUCCUAGGUAGUGAAAG</t>
  </si>
  <si>
    <t>masiRNA_u_0253</t>
  </si>
  <si>
    <t>CUUUUAAUUUUGCUGUGAACUAAA</t>
  </si>
  <si>
    <t>masiRNA_u_0254</t>
  </si>
  <si>
    <t>CUAUUAAACAUAUGUAGAGGAGAG</t>
  </si>
  <si>
    <t>masiRNA_u_0255</t>
  </si>
  <si>
    <t>CUAGUACCAGUGAAGUUUGACAAU</t>
  </si>
  <si>
    <t>masiRNA_u_0256</t>
  </si>
  <si>
    <t>CUACUACUUUCGGGCUCACAUGGU</t>
  </si>
  <si>
    <t>masiRNA_u_0257</t>
  </si>
  <si>
    <t>CCACCUACUGUAUAUCCGGAAAAU</t>
  </si>
  <si>
    <t>masiRNA_u_0258</t>
  </si>
  <si>
    <t>CAGACUCUAAAACACAAUAUGUAU</t>
  </si>
  <si>
    <t>masiRNA_u_0259</t>
  </si>
  <si>
    <t>CUAGGUUGUAUACAUUGUAGAAGU</t>
  </si>
  <si>
    <t>masiRNA_u_0260</t>
  </si>
  <si>
    <t>UUUUCCUGUCUCUUGUACAAUAUA</t>
  </si>
  <si>
    <t>masiRNA_u_0261</t>
  </si>
  <si>
    <t>CAUCUCCAGAUUUGUAGUACUAGG</t>
  </si>
  <si>
    <t>masiRNA_u_0262</t>
  </si>
  <si>
    <t>CUAGUACAAAAAGUUCUGAAGCAC</t>
  </si>
  <si>
    <t>masiRNA_u_0263</t>
  </si>
  <si>
    <t>CGAAUCUGAAUAUACUCGUAGUAU</t>
  </si>
  <si>
    <t>masiRNA_u_0264</t>
  </si>
  <si>
    <t>CAGAGAAUUGCAAAACACAGGAAU</t>
  </si>
  <si>
    <t>+</t>
    <phoneticPr fontId="1"/>
  </si>
  <si>
    <t>masiRNA_u_0265</t>
  </si>
  <si>
    <t>CUUUCUUAUUUUGUCCGGCCUUAC</t>
  </si>
  <si>
    <t>masiRNA_u_0266</t>
  </si>
  <si>
    <t>CUAUUAAAUAAUUUGAUGCCCUGC</t>
  </si>
  <si>
    <t>masiRNA_u_0267</t>
  </si>
  <si>
    <t>CAUCGCACAUAUCGCACCACUGAU</t>
  </si>
  <si>
    <t>masiRNA_u_0268</t>
  </si>
  <si>
    <t>CAACGCAAAAAUGUUAGGAUCGAU</t>
  </si>
  <si>
    <t>masiRNA_u_0269</t>
  </si>
  <si>
    <t>CUAUAUUAAUUAUAAAGGACGCAG</t>
  </si>
  <si>
    <t>masiRNA_u_0270</t>
  </si>
  <si>
    <t>CAAUGAUAUGUGGACCCUUAUGUG</t>
  </si>
  <si>
    <t>masiRNA_u_0271</t>
  </si>
  <si>
    <t>CUUUUCUAAAAGACGUAUGACAGA</t>
  </si>
  <si>
    <t>masiRNA_u_0272</t>
  </si>
  <si>
    <t>CUUAGAAUUCCAGCACUGUCAAAC</t>
  </si>
  <si>
    <t>masiRNA_u_0273</t>
  </si>
  <si>
    <t>CAGUGCAACGAAUCUGGACAGGAG</t>
  </si>
  <si>
    <t>masiRNA_u_0274</t>
  </si>
  <si>
    <t>CAACGCCACGUAGGACAAAGACUG</t>
  </si>
  <si>
    <t>masiRNA_u_0275</t>
  </si>
  <si>
    <t>CUUCUCUCUGCGGUGCUGUCUCAG</t>
  </si>
  <si>
    <t>masiRNA_u_0276</t>
  </si>
  <si>
    <t>CCAAACUAUAUAAACCGGACGAAU</t>
  </si>
  <si>
    <t>masiRNA_u_0277</t>
  </si>
  <si>
    <t>CUUCUAAUUUCAGUGGGCCAUGAG</t>
  </si>
  <si>
    <t>masiRNA_u_0278</t>
  </si>
  <si>
    <t>CCAUGCCGAUAACUGUUAAAUGAG</t>
  </si>
  <si>
    <t>masiRNA_u_0279</t>
  </si>
  <si>
    <t>CAAUGACUCUGACACCCAAAAAAG</t>
  </si>
  <si>
    <t>+</t>
    <phoneticPr fontId="1"/>
  </si>
  <si>
    <t>masiRNA_u_0280</t>
  </si>
  <si>
    <t>CUAAAUUUGUUAGGAUCGGACGAU</t>
  </si>
  <si>
    <t>masiRNA_u_0281</t>
  </si>
  <si>
    <t>CAGUUUGUUAGGUAUGUGUCUGGU</t>
  </si>
  <si>
    <t>masiRNA_u_0282</t>
  </si>
  <si>
    <t>CAUAGAACUGCAAAACAUAGGAAU</t>
  </si>
  <si>
    <t>masiRNA_u_0283</t>
  </si>
  <si>
    <t>CAAUUAAAAUGAGACUGGAGAGAG</t>
  </si>
  <si>
    <t>masiRNA_u_0284</t>
  </si>
  <si>
    <t>CUUUUUUUCAUUUAUUUGUAGAUU</t>
  </si>
  <si>
    <t>masiRNA_u_0285</t>
  </si>
  <si>
    <t>CAUAGGAUCGUAGAGGGGAUGUGU</t>
  </si>
  <si>
    <t>masiRNA_u_0286</t>
  </si>
  <si>
    <t>CAUAAAACCCGAGACCCCGACGAC</t>
  </si>
  <si>
    <t>masiRNA_u_0287</t>
  </si>
  <si>
    <t>CAUUUUUUUUACAACUGGGACCAU</t>
  </si>
  <si>
    <t>+</t>
    <phoneticPr fontId="1"/>
  </si>
  <si>
    <t>masiRNA_u_0288</t>
  </si>
  <si>
    <t>CAACCAACUGUGUGCCAUGAAAAU</t>
  </si>
  <si>
    <t>masiRNA_u_0289</t>
  </si>
  <si>
    <t>CAAAGAACAUGUGUGCUUAACUCU</t>
  </si>
  <si>
    <t>masiRNA_u_0290</t>
  </si>
  <si>
    <t>CUAACGAACUAUGAGAUACGCAGC</t>
  </si>
  <si>
    <t>masiRNA_u_0291</t>
  </si>
  <si>
    <t>CUAGAACCGAACGGGAUGUAUCCU</t>
  </si>
  <si>
    <t>masiRNA_u_0292</t>
  </si>
  <si>
    <t>CAAAAGAGGGUCGUGGUUAACUAG</t>
  </si>
  <si>
    <t>masiRNA_u_0293</t>
  </si>
  <si>
    <t>CGAUCUGAAGUAGAAUAAAGCAAG</t>
  </si>
  <si>
    <t>masiRNA_u_0294</t>
  </si>
  <si>
    <t>CAAUCUCAAGACAUGUCGGCCCAG</t>
  </si>
  <si>
    <t>masiRNA_u_0295</t>
  </si>
  <si>
    <t>CAAGAUAUAUUAGAUGCGGAACCC</t>
  </si>
  <si>
    <t>masiRNA_u_0296</t>
  </si>
  <si>
    <t>CGGAGUUAAUUUUAGGAAGGACAG</t>
  </si>
  <si>
    <t>masiRNA_u_0297</t>
  </si>
  <si>
    <t>CUAUCUAGAUUUGUAGUAAACGUG</t>
  </si>
  <si>
    <t>masiRNA_u_0298</t>
  </si>
  <si>
    <t>CAUAUCUGUAGCUAGCUGUAGCAC</t>
  </si>
  <si>
    <t>Chr4</t>
  </si>
  <si>
    <t>masiRNA_u_0299</t>
  </si>
  <si>
    <t>CCGAGUGUGUAUUGAUCUGACGAU</t>
  </si>
  <si>
    <t>masiRNA_u_0300</t>
  </si>
  <si>
    <t>CGAGUGUGUAUUGAUCUGACGAUC</t>
  </si>
  <si>
    <t>masiRNA_u_0301</t>
  </si>
  <si>
    <t>CUUCCGCUUGAUAAACUCUGAAAU</t>
  </si>
  <si>
    <t>masiRNA_u_0302</t>
  </si>
  <si>
    <t>CAUACGAUGGAAAAACAUAGAACC</t>
  </si>
  <si>
    <t>masiRNA_u_0303</t>
  </si>
  <si>
    <t>CAAAAACGUGACACGGCUGAUGGA</t>
  </si>
  <si>
    <t>masiRNA_u_0304</t>
  </si>
  <si>
    <t>CUUCGAGAUGUUAAUUUGACCAAU</t>
  </si>
  <si>
    <t>masiRNA_u_0305</t>
  </si>
  <si>
    <t>CCAACCGAUAUCGUGAACAGUGAU</t>
  </si>
  <si>
    <t>masiRNA_u_0306</t>
  </si>
  <si>
    <t>CUAGGGAUGAAAACGGGUUAGAAU</t>
  </si>
  <si>
    <t>masiRNA_u_0307</t>
  </si>
  <si>
    <t>CUAAGAUUCGUAGUGCUAGAAUGU</t>
  </si>
  <si>
    <t>masiRNA_u_0308</t>
  </si>
  <si>
    <t>CAACGGGUAUAUUUGCAGACUAAA</t>
  </si>
  <si>
    <t>masiRNA_u_0309</t>
  </si>
  <si>
    <t>CUUAUAUUUUUGAGACCCCCUGAG</t>
  </si>
  <si>
    <t>masiRNA_u_0310</t>
  </si>
  <si>
    <t>CCUGAUCAAGUUGUAAAUAUUAUG</t>
  </si>
  <si>
    <t>masiRNA_u_0311</t>
  </si>
  <si>
    <t>CUAAUACAACGAAUCUGGACAGAG</t>
  </si>
  <si>
    <t>masiRNA_u_0312</t>
  </si>
  <si>
    <t>CAUCCGAUUUUAGAUUGCUGCUAU</t>
  </si>
  <si>
    <t>masiRNA_u_0313</t>
  </si>
  <si>
    <t>CUAUUAAAUUGGCUAUAGAUGAAU</t>
  </si>
  <si>
    <t>masiRNA_u_0314</t>
  </si>
  <si>
    <t>CUAUUUAACUUUUAGGGACUCGAA</t>
  </si>
  <si>
    <t>masiRNA_u_0315</t>
  </si>
  <si>
    <t>CUGUCCAUCUGUUUUCAUUAAAAU</t>
  </si>
  <si>
    <t>masiRNA_u_0316</t>
  </si>
  <si>
    <t>CGAGACGAAUCUUUUGAGACUAAU</t>
  </si>
  <si>
    <t>masiRNA_u_0317</t>
  </si>
  <si>
    <t>CAAGACGUAGUGUGUAUGAAAGAU</t>
  </si>
  <si>
    <t>masiRNA_u_0318</t>
  </si>
  <si>
    <t>CAAAGACUGACAGGUGGAUCCGAU</t>
  </si>
  <si>
    <t>masiRNA_u_0319</t>
  </si>
  <si>
    <t>CAACCAAAAAUAGGUCGUGGGCUC</t>
  </si>
  <si>
    <t>masiRNA_u_0320</t>
  </si>
  <si>
    <t>CAAAAAUAGGUCGUGGGCUCAACG</t>
  </si>
  <si>
    <t>masiRNA_u_0321</t>
  </si>
  <si>
    <t>CUGACUCAGUUGGAUUGACCGUAG</t>
  </si>
  <si>
    <t>masiRNA_u_0322</t>
  </si>
  <si>
    <t>CUCCGAUCUGUUGUGCGCAUGCAA</t>
  </si>
  <si>
    <t>masiRNA_u_0323</t>
  </si>
  <si>
    <t>CUAACUAUUGUAUGAAUUGACUAU</t>
  </si>
  <si>
    <t>masiRNA_u_0324</t>
  </si>
  <si>
    <t>CUUUUAAUGGACGUAUGACAAAAU</t>
  </si>
  <si>
    <t>masiRNA_u_0325</t>
  </si>
  <si>
    <t>CUCGUUUAUCCGGUCUGUGACCAG</t>
  </si>
  <si>
    <t>masiRNA_u_0326</t>
  </si>
  <si>
    <t>CGAACCUGUAUACAUCGCCCGUGU</t>
  </si>
  <si>
    <t>masiRNA_u_0327</t>
  </si>
  <si>
    <t>CUCCAGAAGAGAGUGUAGUUCAAG</t>
  </si>
  <si>
    <t>masiRNA_u_0328</t>
  </si>
  <si>
    <t>CAAGACAAGUUGAACACACCAAAC</t>
  </si>
  <si>
    <t>masiRNA_u_0329</t>
  </si>
  <si>
    <t>CCACGAACUGUUGCACCGACAAUG</t>
  </si>
  <si>
    <t>masiRNA_u_0330</t>
  </si>
  <si>
    <t>CUAGUAAAACGAAUCUGAACAAAU</t>
  </si>
  <si>
    <t>masiRNA_u_0331</t>
  </si>
  <si>
    <t>CUUUUAUUAUUUUUCUUGGACCGU</t>
  </si>
  <si>
    <t>masiRNA_u_0332</t>
  </si>
  <si>
    <t>CAAGUGUAGAAAAGUAUGACCAAG</t>
  </si>
  <si>
    <t>masiRNA_u_0333</t>
  </si>
  <si>
    <t>CAGUCAACUGUAAAGGAUCCCAAU</t>
  </si>
  <si>
    <t>masiRNA_u_0334</t>
  </si>
  <si>
    <t>CUUUCACGUGUAGCCUAUUAAGAG</t>
  </si>
  <si>
    <t>masiRNA_u_0335</t>
  </si>
  <si>
    <t>CAAACACACAUAUAGCUAACUCUC</t>
  </si>
  <si>
    <t>masiRNA_u_0336</t>
  </si>
  <si>
    <t>CAUCGACUGUUAUGAUAUAUGCAU</t>
  </si>
  <si>
    <t>masiRNA_u_0337</t>
  </si>
  <si>
    <t>CUCUCGGAAGUAGAGAGUGAGGAG</t>
  </si>
  <si>
    <t>masiRNA_u_0338</t>
  </si>
  <si>
    <t>CAAAUGUAUGUAGCACUAGGAUGU</t>
  </si>
  <si>
    <t>masiRNA_u_0339</t>
  </si>
  <si>
    <t>CUAGCUCAGAAGCUAAGGACCGGU</t>
  </si>
  <si>
    <t>masiRNA_u_0340</t>
  </si>
  <si>
    <t>CUAGUAAAUGAGCUCCUUAAUAAU</t>
  </si>
  <si>
    <t>masiRNA_u_0341</t>
  </si>
  <si>
    <t>CCACCCCCGGAUCGAGCGCCCAAG</t>
  </si>
  <si>
    <t>masiRNA_u_0342</t>
  </si>
  <si>
    <t>CUAAAGACAUGUGGACCGAGACAG</t>
  </si>
  <si>
    <t>masiRNA_u_0343</t>
  </si>
  <si>
    <t>CCGGGUGACGAAGUUUGAUAUGAG</t>
  </si>
  <si>
    <t>masiRNA_u_0344</t>
  </si>
  <si>
    <t>CUAUUAAUAUCUAGUCCCACCUGU</t>
  </si>
  <si>
    <t>masiRNA_u_0345</t>
  </si>
  <si>
    <t>CUCGCUAAAGGAGUGUGCAAUGAC</t>
  </si>
  <si>
    <t>masiRNA_u_0346</t>
  </si>
  <si>
    <t>CCAGAUCCGACGGACAAGCUUAAG</t>
  </si>
  <si>
    <t>masiRNA_u_0347</t>
  </si>
  <si>
    <t>CAAGGUCAAUUGGACAAAGACAUG</t>
  </si>
  <si>
    <t>masiRNA_u_0348</t>
  </si>
  <si>
    <t>CAAGCUCUAAACCUACAUGCACGU</t>
  </si>
  <si>
    <t>masiRNA_u_0349</t>
  </si>
  <si>
    <t>CAAGGAGCUAAACAGCUGUGACGU</t>
  </si>
  <si>
    <t>masiRNA_u_0350</t>
  </si>
  <si>
    <t>CAAAAUCAAAAAGUGUGGCAUGAC</t>
  </si>
  <si>
    <t>masiRNA_u_0351</t>
  </si>
  <si>
    <t>CUUUGGAUCUUGGACGGACGUGUC</t>
  </si>
  <si>
    <t>masiRNA_u_0352</t>
  </si>
  <si>
    <t>CCACCGGCGGUAAAUCAGAACACC</t>
  </si>
  <si>
    <t>Chr5</t>
  </si>
  <si>
    <t>masiRNA_u_0353</t>
  </si>
  <si>
    <t>CUUCCCUUCUUAGACUGGUCUGCU</t>
  </si>
  <si>
    <t>masiRNA_u_0354</t>
  </si>
  <si>
    <t>CAACGAGACAACGAAUCUAGACAU</t>
  </si>
  <si>
    <t>masiRNA_u_0355</t>
  </si>
  <si>
    <t>CUUCGACUGAUCAUCCACAUGAUG</t>
  </si>
  <si>
    <t>masiRNA_u_0356</t>
  </si>
  <si>
    <t>CAAUAUUAUGGACAAGAAAGACAC</t>
  </si>
  <si>
    <t>masiRNA_u_0357</t>
  </si>
  <si>
    <t>CGACGGAAUCUAAGCAGAAAAGAG</t>
  </si>
  <si>
    <t>masiRNA_u_0358</t>
  </si>
  <si>
    <t>CAAACCUUUGACUGUGCUAGUGAA</t>
  </si>
  <si>
    <t>masiRNA_u_0359</t>
  </si>
  <si>
    <t>CUAAAUAUGGGCUAAUUGAUAAAU</t>
  </si>
  <si>
    <t>masiRNA_u_0360</t>
  </si>
  <si>
    <t>CUAGGCAAGAAGAACUAUAGAAAG</t>
  </si>
  <si>
    <t>masiRNA_u_0361</t>
  </si>
  <si>
    <t>CAGUGACAUAUUGUUGAACGUGAU</t>
  </si>
  <si>
    <t>masiRNA_u_0362</t>
  </si>
  <si>
    <t>CUAUGCUUCCUUUCGUGAUCUGAA</t>
  </si>
  <si>
    <t>masiRNA_u_0363</t>
  </si>
  <si>
    <t>CAAAUUUGUGUGAAGUAAGAUGAA</t>
  </si>
  <si>
    <t>masiRNA_u_0364</t>
  </si>
  <si>
    <t>CUUUUAAUUUUGACGUGAACUAAA</t>
  </si>
  <si>
    <t>masiRNA_u_0365</t>
  </si>
  <si>
    <t>CUUUUCGCUGACGACUGUCAUAAC</t>
  </si>
  <si>
    <t>masiRNA_u_0366</t>
  </si>
  <si>
    <t>CUAGCUUCUGAAAAUCUGAAAAAG</t>
  </si>
  <si>
    <t>masiRNA_u_0367</t>
  </si>
  <si>
    <t>CAGAAUAACAUGAACAGAUCAAAU</t>
  </si>
  <si>
    <t>masiRNA_u_0368</t>
  </si>
  <si>
    <t>CUAGACCGUCUGUAGACUACCCCU</t>
  </si>
  <si>
    <t>masiRNA_u_0369</t>
  </si>
  <si>
    <t>CUAGGACCUUUAAGCAAAACUGAU</t>
  </si>
  <si>
    <t>masiRNA_u_0370</t>
  </si>
  <si>
    <t>CAAGACACAUGUGCUCUCUGCAAG</t>
  </si>
  <si>
    <t>masiRNA_u_0371</t>
  </si>
  <si>
    <t>CUUAAUAUUUUACUCUGACAUGUG</t>
  </si>
  <si>
    <t>masiRNA_u_0372</t>
  </si>
  <si>
    <t>CAAUAGAUUAAUGAACGUGUUCAG</t>
  </si>
  <si>
    <t>masiRNA_u_0373</t>
  </si>
  <si>
    <t>CAAAAGAAUCUCGAGCAAAUAAAG</t>
  </si>
  <si>
    <t>masiRNA_u_0374</t>
  </si>
  <si>
    <t>CUUCCGUCCCUCAACUUAGAAAAA</t>
  </si>
  <si>
    <t>masiRNA_u_0375</t>
  </si>
  <si>
    <t>CUAUCUGUUUUACAUCUGUAUUCC</t>
  </si>
  <si>
    <t>masiRNA_u_0376</t>
  </si>
  <si>
    <t>CUAGAAUCUGUAGUUACCAGAAGU</t>
  </si>
  <si>
    <t>masiRNA_u_0377</t>
  </si>
  <si>
    <t>CAGAGACGACGAUAGUGUAAAGAU</t>
  </si>
  <si>
    <t>+</t>
    <phoneticPr fontId="1"/>
  </si>
  <si>
    <t>masiRNA_u_0378</t>
  </si>
  <si>
    <t>CAAAUAUAGAAUGAAUCUGGACAG</t>
  </si>
  <si>
    <t>masiRNA_u_0379</t>
  </si>
  <si>
    <t>CUGACGACUUUAGGCUAAACCUAU</t>
  </si>
  <si>
    <t>masiRNA_u_0380</t>
  </si>
  <si>
    <t>CAAUUUAUCGUAUUCAGACAUGCU</t>
  </si>
  <si>
    <t>masiRNA_u_0381</t>
  </si>
  <si>
    <t>CUUUCCAUGUCGGUAUUAAGUCGU</t>
  </si>
  <si>
    <t>masiRNA_u_0382</t>
  </si>
  <si>
    <t>CAGUACUACAAAUCUGGACAGGAG</t>
  </si>
  <si>
    <t>masiRNA_u_0383</t>
  </si>
  <si>
    <t>CAACGGCGUCAAAUAUUUAGAAAU</t>
  </si>
  <si>
    <t>masiRNA_u_0384</t>
  </si>
  <si>
    <t>CAAAAUGAAUUAGAGAGACGGAGC</t>
  </si>
  <si>
    <t>masiRNA_u_0385</t>
  </si>
  <si>
    <t>CUACUAUGCGUUGUGAGUGUCUGC</t>
  </si>
  <si>
    <t>masiRNA_u_0386</t>
  </si>
  <si>
    <t>CUAUAUUAAGUUAGACAGUUGAAU</t>
  </si>
  <si>
    <t>+</t>
    <phoneticPr fontId="1"/>
  </si>
  <si>
    <t>masiRNA_u_0387</t>
  </si>
  <si>
    <t>CUAGGGUGUAAUAAAUUUUGACGU</t>
  </si>
  <si>
    <t>+</t>
    <phoneticPr fontId="1"/>
  </si>
  <si>
    <t>masiRNA_u_0388</t>
  </si>
  <si>
    <t>CAAGGACACGAAGCUAAGAUAAGC</t>
  </si>
  <si>
    <t>masiRNA_u_0389</t>
  </si>
  <si>
    <t>CUAUCGAGCGUAGAGGAAGACGAG</t>
  </si>
  <si>
    <t>masiRNA_u_0390</t>
  </si>
  <si>
    <t>CGAACUCUUACUUCAUACCCGGAU</t>
  </si>
  <si>
    <t>masiRNA_u_0391</t>
  </si>
  <si>
    <t>CAUGGUAUCUACGUGUGGGACAAG</t>
  </si>
  <si>
    <t>+</t>
    <phoneticPr fontId="1"/>
  </si>
  <si>
    <t>masiRNA_u_0392</t>
  </si>
  <si>
    <t>CAAAAAUAGCGUGUCUCUCCCCAU</t>
  </si>
  <si>
    <t>masiRNA_u_0393</t>
  </si>
  <si>
    <t>CUACAAAUCUGGACAGGAGACAUG</t>
  </si>
  <si>
    <t>masiRNA_u_0394</t>
  </si>
  <si>
    <t>CGAUCUCUACUGCGCGUAACCGAA</t>
  </si>
  <si>
    <t>masiRNA_u_0395</t>
  </si>
  <si>
    <t>CAUGUCAAUGCCACGUGGGACGAA</t>
  </si>
  <si>
    <t>masiRNA_u_0396</t>
  </si>
  <si>
    <t>CUAUUUUGUUUGGUUGUGGGACAU</t>
  </si>
  <si>
    <t>masiRNA_u_0397</t>
  </si>
  <si>
    <t>CUUUUGCUUGUACUGUUUGACCAC</t>
  </si>
  <si>
    <t>masiRNA_u_0398</t>
  </si>
  <si>
    <t>CAACCAACAGACGAGACGAGUGAC</t>
  </si>
  <si>
    <t>Chr6</t>
  </si>
  <si>
    <t>+</t>
    <phoneticPr fontId="1"/>
  </si>
  <si>
    <t>masiRNA_u_0399</t>
  </si>
  <si>
    <t>CGAGACGUGGUACCAAAAUAAAAA</t>
  </si>
  <si>
    <t>masiRNA_u_0400</t>
  </si>
  <si>
    <t>CGAGAUACUUUUAGCUAGACUGAA</t>
  </si>
  <si>
    <t>masiRNA_u_0401</t>
  </si>
  <si>
    <t>CUAAAAUGUGUCGUGCUACAGUAU</t>
  </si>
  <si>
    <t>masiRNA_u_0402</t>
  </si>
  <si>
    <t>CUAAAACUGUUUGGCUAGACUCCA</t>
  </si>
  <si>
    <t>masiRNA_u_0403</t>
  </si>
  <si>
    <t>CGAGACAUUUCAUAGUACAAUGAA</t>
  </si>
  <si>
    <t>masiRNA_u_0404</t>
  </si>
  <si>
    <t>CAAGACAUGAUACCCUGUAGGUAC</t>
  </si>
  <si>
    <t>masiRNA_u_0405</t>
  </si>
  <si>
    <t>CAAGUAUGUAAGAAUUUUAAAGGC</t>
  </si>
  <si>
    <t>masiRNA_u_0406</t>
  </si>
  <si>
    <t>CUAUCUCUCGUUUUGUAUUACGUC</t>
  </si>
  <si>
    <t>masiRNA_u_0407</t>
  </si>
  <si>
    <t>CUUACGUGGCAAUUGUAUAUCAAC</t>
  </si>
  <si>
    <t>masiRNA_u_0408</t>
  </si>
  <si>
    <t>CUAAUACUACAAAUCUGGACAGGU</t>
  </si>
  <si>
    <t>masiRNA_u_0409</t>
  </si>
  <si>
    <t>CAACCGAGACUAAAGAUAGAUUUU</t>
  </si>
  <si>
    <t>masiRNA_u_0410</t>
  </si>
  <si>
    <t>CUCAGUGCGGAAUUAUCUGGCAAG</t>
  </si>
  <si>
    <t>masiRNA_u_0411</t>
  </si>
  <si>
    <t>CAUUUUCGUGUGCGGACCCUUAAG</t>
  </si>
  <si>
    <t>masiRNA_u_0412</t>
  </si>
  <si>
    <t>CUACUGUAGUACAAUAUUAAUGAC</t>
  </si>
  <si>
    <t>masiRNA_u_0413</t>
  </si>
  <si>
    <t>CAUGUUGGUUUUGAAGGAAAUGAC</t>
  </si>
  <si>
    <t>masiRNA_u_0414</t>
  </si>
  <si>
    <t>CUAUCGGCCUGUCACGGUCUCGUG</t>
  </si>
  <si>
    <t>masiRNA_u_0415</t>
  </si>
  <si>
    <t>CUGUUUUCAUGUGACCUUAGGAAU</t>
  </si>
  <si>
    <t>masiRNA_u_0416</t>
  </si>
  <si>
    <t>CUUGAGACUUAAUUUAUGAACACA</t>
  </si>
  <si>
    <t>masiRNA_u_0417</t>
  </si>
  <si>
    <t>CUUCUCAUUGUUACUUUGCACACA</t>
  </si>
  <si>
    <t>+</t>
    <phoneticPr fontId="1"/>
  </si>
  <si>
    <t>masiRNA_u_0418</t>
  </si>
  <si>
    <t>CAAGGAUCAGUGUUCGGAAGACUC</t>
  </si>
  <si>
    <t>masiRNA_u_0419</t>
  </si>
  <si>
    <t>CGGAUUAUUAAAUUUGGACACAGA</t>
  </si>
  <si>
    <t>masiRNA_u_0420</t>
  </si>
  <si>
    <t>CAGAUCUUUGUAGUUGAACCCAGA</t>
  </si>
  <si>
    <t>masiRNA_u_0421</t>
  </si>
  <si>
    <t>CUACGACUGGUAGAAAAAGCUAGC</t>
  </si>
  <si>
    <t>+</t>
    <phoneticPr fontId="1"/>
  </si>
  <si>
    <t>masiRNA_u_0422</t>
  </si>
  <si>
    <t>CUAUCAUGAUUUUAGGGCACGGAU</t>
  </si>
  <si>
    <t>masiRNA_u_0423</t>
  </si>
  <si>
    <t>CAAGCGAACGACUACCGACACCGG</t>
  </si>
  <si>
    <t>+</t>
    <phoneticPr fontId="1"/>
  </si>
  <si>
    <t>masiRNA_u_0424</t>
  </si>
  <si>
    <t>CAUGUGUUCAUAACGGCUUUUGAG</t>
  </si>
  <si>
    <t>masiRNA_u_0425</t>
  </si>
  <si>
    <t>CUAACCACUGUUGAGAGAACCAAG</t>
  </si>
  <si>
    <t>masiRNA_u_0426</t>
  </si>
  <si>
    <t>CUUGGAUGUUAUGUAGGAACCAUG</t>
  </si>
  <si>
    <t>masiRNA_u_0427</t>
  </si>
  <si>
    <t>CUGGUUUCUGUGUUUUAUGAUGAG</t>
  </si>
  <si>
    <t>masiRNA_u_0428</t>
  </si>
  <si>
    <t>CGAUCCGAUUCUGUACGUACACGC</t>
  </si>
  <si>
    <t>masiRNA_u_0429</t>
  </si>
  <si>
    <t>CUUUUACACGAAGUGAGGACGAAU</t>
  </si>
  <si>
    <t>masiRNA_u_0430</t>
  </si>
  <si>
    <t>CGAGAAAAUGUGAAACUGACCGAG</t>
  </si>
  <si>
    <t>masiRNA_u_0431</t>
  </si>
  <si>
    <t>CUACAACUGUCCAAGGACGCUACG</t>
  </si>
  <si>
    <t>masiRNA_u_0432</t>
  </si>
  <si>
    <t>CAAUAUUGUAGGGUUCAAACAGAU</t>
  </si>
  <si>
    <t>masiRNA_u_0433</t>
  </si>
  <si>
    <t>CAUAUUGAUCUAGUACAUAGUAAU</t>
  </si>
  <si>
    <t>masiRNA_u_0434</t>
  </si>
  <si>
    <t>CAUUCGGGUGUCAUUUCUUAAAAU</t>
  </si>
  <si>
    <t>masiRNA_u_0435</t>
  </si>
  <si>
    <t>CAACUUUAAGGGGAACUACGACAU</t>
  </si>
  <si>
    <t>masiRNA_u_0436</t>
  </si>
  <si>
    <t>CAUCGUGUCGUAGAUAUAUUUGCU</t>
  </si>
  <si>
    <t>masiRNA_u_0437</t>
  </si>
  <si>
    <t>CUUCCGAAGGUACUCGUAGACAUG</t>
  </si>
  <si>
    <t>+</t>
    <phoneticPr fontId="1"/>
  </si>
  <si>
    <t>masiRNA_u_0438</t>
  </si>
  <si>
    <t>CUACGGACACCGGUUUCACCACAG</t>
  </si>
  <si>
    <t>masiRNA_u_0439</t>
  </si>
  <si>
    <t>CAGGAUGAACUAGUAGAAGGACAG</t>
  </si>
  <si>
    <t>masiRNA_u_0440</t>
  </si>
  <si>
    <t>CGUACAUGGCGUGCAACUGAAAAU</t>
  </si>
  <si>
    <t>masiRNA_u_0441</t>
  </si>
  <si>
    <t>CUACCCCCUGAUAUGUAGACCAUC</t>
  </si>
  <si>
    <t>masiRNA_u_0442</t>
  </si>
  <si>
    <t>CGACUAAAUAUGAUUGGAACUAAU</t>
  </si>
  <si>
    <t>masiRNA_u_0443</t>
  </si>
  <si>
    <t>CAAGACGAGAUUGUGAAAACGAAU</t>
  </si>
  <si>
    <t>masiRNA_u_0444</t>
  </si>
  <si>
    <t>CGAGCUACACCAAAAGGAUCUGAA</t>
  </si>
  <si>
    <t>masiRNA_u_0445</t>
  </si>
  <si>
    <t>CUACACCAAAAGGAUCUGAAACAG</t>
  </si>
  <si>
    <t>masiRNA_u_0446</t>
  </si>
  <si>
    <t>CAAGAAGAUGAAAUCUGCAAUGCC</t>
  </si>
  <si>
    <t>masiRNA_u_0447</t>
  </si>
  <si>
    <t>CAAACAUCCGAUGUGACAGGGACU</t>
  </si>
  <si>
    <t>masiRNA_u_0448</t>
  </si>
  <si>
    <t>CUAUCCCACCAAAAUUCCCACGUC</t>
  </si>
  <si>
    <t>masiRNA_u_0449</t>
  </si>
  <si>
    <t>CUAGAACUACGAAUCUGAAUAGAC</t>
  </si>
  <si>
    <t>masiRNA_u_0450</t>
  </si>
  <si>
    <t>CUAAGGGACUUGGUUUGCACUGGU</t>
  </si>
  <si>
    <t>masiRNA_u_0451</t>
  </si>
  <si>
    <t>CUAUCGACAUACGUACAACAAAGC</t>
  </si>
  <si>
    <t>masiRNA_u_0452</t>
  </si>
  <si>
    <t>CAAAGACAUGAUUGUUCGGCAGAU</t>
  </si>
  <si>
    <t>masiRNA_u_0453</t>
  </si>
  <si>
    <t>UUAGGGCUAAUUCAGCAUGAACAU</t>
  </si>
  <si>
    <t>masiRNA_u_0454</t>
  </si>
  <si>
    <t>CUUCCGAUUGAUAACUUUUGUAGU</t>
  </si>
  <si>
    <t>masiRNA_u_0455</t>
  </si>
  <si>
    <t>CUAAGCGUGUGUAUAUUUCUCGAG</t>
  </si>
  <si>
    <t>masiRNA_u_0456</t>
  </si>
  <si>
    <t>CAAACGUUGGACACGGAAACCAGG</t>
  </si>
  <si>
    <t>masiRNA_u_0457</t>
  </si>
  <si>
    <t>CAACCAACCAACAGACGAGACGAG</t>
  </si>
  <si>
    <t>masiRNA_u_0458</t>
  </si>
  <si>
    <t>CAGAUACGUUGUGACUAGGACAUG</t>
  </si>
  <si>
    <t>masiRNA_u_0459</t>
  </si>
  <si>
    <t>CAACGGCGUCGACUAUUAAAAAAU</t>
  </si>
  <si>
    <t>masiRNA_u_0460</t>
  </si>
  <si>
    <t>CUGCGCUAUGUAGAAUGACUUUGC</t>
  </si>
  <si>
    <t>+</t>
    <phoneticPr fontId="1"/>
  </si>
  <si>
    <t>masiRNA_u_0461</t>
  </si>
  <si>
    <t>CAAUUCAUUACUGUACGAUCCUAC</t>
  </si>
  <si>
    <t>masiRNA_u_0462</t>
  </si>
  <si>
    <t>CACAAAAAAAAUGAGCUCCAACAG</t>
  </si>
  <si>
    <t>+</t>
    <phoneticPr fontId="1"/>
  </si>
  <si>
    <t>masiRNA_u_0463</t>
  </si>
  <si>
    <t>CCACCUAUCCUCAAACCAAACACC</t>
  </si>
  <si>
    <t>masiRNA_u_0464</t>
  </si>
  <si>
    <t>CUACCGUGGUUAUAAGAAUCUGUU</t>
  </si>
  <si>
    <t>masiRNA_u_0465</t>
  </si>
  <si>
    <t>CUUCCCGAUAAUGAUAGCCUCAGU</t>
  </si>
  <si>
    <t>masiRNA_u_0466</t>
  </si>
  <si>
    <t>CUGAAGAAGAAGACGAACAAUAAG</t>
  </si>
  <si>
    <t>+</t>
    <phoneticPr fontId="1"/>
  </si>
  <si>
    <t>masiRNA_u_0467</t>
  </si>
  <si>
    <t>CUAACCUUUGAAUUACUUAACCCU</t>
  </si>
  <si>
    <t>masiRNA_u_0468</t>
  </si>
  <si>
    <t>CGAACGAACCCUGUGCCUAGCUGU</t>
  </si>
  <si>
    <t>masiRNA_u_0469</t>
  </si>
  <si>
    <t>CUAUGUGUCGAUGUAUCUUUCUAU</t>
  </si>
  <si>
    <t>masiRNA_u_0470</t>
  </si>
  <si>
    <t>CGAUACCUUGUAAUACUCCCGAGU</t>
  </si>
  <si>
    <t>+</t>
    <phoneticPr fontId="1"/>
  </si>
  <si>
    <t>masiRNA_u_0471</t>
  </si>
  <si>
    <t>CAAGGAAAGAAAAUGGGAGACAUG</t>
  </si>
  <si>
    <t>masiRNA_u_0472</t>
  </si>
  <si>
    <t>CUAAAUUUGGGUGGACGUGUCAAU</t>
  </si>
  <si>
    <t>+</t>
    <phoneticPr fontId="1"/>
  </si>
  <si>
    <t>masiRNA_u_0473</t>
  </si>
  <si>
    <t>CAAGACUAACAUGCACGUGCUCGC</t>
  </si>
  <si>
    <t>masiRNA_u_0474</t>
  </si>
  <si>
    <t>CGAUGUAAAAAAAAAUCGGACGGU</t>
  </si>
  <si>
    <t>+</t>
    <phoneticPr fontId="1"/>
  </si>
  <si>
    <t>masiRNA_u_0475</t>
  </si>
  <si>
    <t>CAACAAUAUUGUCACGUGGCUCCC</t>
  </si>
  <si>
    <t>masiRNA_u_0476</t>
  </si>
  <si>
    <t>CAUGGCGUGAUAAAGUGAAUUGGU</t>
  </si>
  <si>
    <t>masiRNA_u_0477</t>
  </si>
  <si>
    <t>CUGUAUGUAAAUGACUGAGCUAAG</t>
  </si>
  <si>
    <t>masiRNA_u_0478</t>
  </si>
  <si>
    <t>CUAUCAGAUUUUGACGACUUUAAC</t>
  </si>
  <si>
    <t>+</t>
    <phoneticPr fontId="1"/>
  </si>
  <si>
    <t>masiRNA_u_0479</t>
  </si>
  <si>
    <t>CUUUUUUUUUAAUAUGUCAGACGU</t>
  </si>
  <si>
    <t>masiRNA_u_0480</t>
  </si>
  <si>
    <t>CUGAACAAAAAACUGGAUCGCCAU</t>
  </si>
  <si>
    <t>masiRNA_u_0481</t>
  </si>
  <si>
    <t>CAAAUAAACUAGUAGUGCGCCAUA</t>
  </si>
  <si>
    <t>masiRNA_u_0482</t>
  </si>
  <si>
    <t>CAAGGAACGUGUGUGCUCAGCUCU</t>
  </si>
  <si>
    <t>+</t>
    <phoneticPr fontId="1"/>
  </si>
  <si>
    <t>masiRNA_u_0483</t>
  </si>
  <si>
    <t>CUAGUGUAUUGUAAUCGGACCAGU</t>
  </si>
  <si>
    <t>masiRNA_u_0484</t>
  </si>
  <si>
    <t>CUAUGACACCUAUCCUGUAGACAG</t>
  </si>
  <si>
    <t>masiRNA_u_0485</t>
  </si>
  <si>
    <t>CUAACACACAUGCACCCUCCCAAC</t>
  </si>
  <si>
    <t>masiRNA_u_0486</t>
  </si>
  <si>
    <t>CUUCCAAUCCUUUCUAACCACGAC</t>
  </si>
  <si>
    <t>+</t>
    <phoneticPr fontId="1"/>
  </si>
  <si>
    <t>masiRNA_u_0487</t>
  </si>
  <si>
    <t>CAAUCCGGCUAUAAGUUAAUUUAC</t>
  </si>
  <si>
    <t>masiRNA_u_0488</t>
  </si>
  <si>
    <t>CAUGUCCCUCUUUGUCUAAACAAU</t>
  </si>
  <si>
    <t>masiRNA_u_0489</t>
  </si>
  <si>
    <t>CCUUUUAAAGAUGUGGGGCUAGAG</t>
  </si>
  <si>
    <t>Chr7</t>
  </si>
  <si>
    <t>masiRNA_u_0490</t>
  </si>
  <si>
    <t>CAAGACAAAGUAUAACCUCACAUG</t>
  </si>
  <si>
    <t>masiRNA_u_0491</t>
  </si>
  <si>
    <t>CGAAGAGAUUAUGAACCAAAUGAG</t>
  </si>
  <si>
    <t>masiRNA_u_0492</t>
  </si>
  <si>
    <t>CUAUGUCAUGUACUCUUGUAAUCC</t>
  </si>
  <si>
    <t>masiRNA_u_0493</t>
  </si>
  <si>
    <t>CAAUCUGAUCAUGAAAGCUGGAAG</t>
  </si>
  <si>
    <t>masiRNA_u_0494</t>
  </si>
  <si>
    <t>CAUUUCAUUAUUGUCUCCCCCAUC</t>
  </si>
  <si>
    <t>masiRNA_u_0495</t>
  </si>
  <si>
    <t>CAAGACAACUCAGGGAUCAAAUGA</t>
  </si>
  <si>
    <t>+</t>
    <phoneticPr fontId="1"/>
  </si>
  <si>
    <t>masiRNA_u_0496</t>
  </si>
  <si>
    <t>CAAACUUCCAAUGUUGACGUGAAC</t>
  </si>
  <si>
    <t>masiRNA_u_0497</t>
  </si>
  <si>
    <t>CUUCCAAUGUUGACGUGAACUAAA</t>
  </si>
  <si>
    <t>+</t>
    <phoneticPr fontId="1"/>
  </si>
  <si>
    <t>masiRNA_u_0498</t>
  </si>
  <si>
    <t>CUAGCUGAUAGAAUGUUCUAUAUC</t>
  </si>
  <si>
    <t>masiRNA_u_0499</t>
  </si>
  <si>
    <t>CCAAUUUAAGUGAAACUCGACGGU</t>
  </si>
  <si>
    <t>masiRNA_u_0500</t>
  </si>
  <si>
    <t>CCAACAGUCGACGUCGGAGACGAU</t>
  </si>
  <si>
    <t>masiRNA_u_0501</t>
  </si>
  <si>
    <t>CUAGGACUUCUUAGCUGAUGCUAU</t>
  </si>
  <si>
    <t>masiRNA_u_0502</t>
  </si>
  <si>
    <t>CGACCGUGUGAGCCUCUGAAUAAU</t>
  </si>
  <si>
    <t>masiRNA_u_0503</t>
  </si>
  <si>
    <t>CUUGAAAACUAUCGUUAGAUUGAG</t>
  </si>
  <si>
    <t>masiRNA_u_0504</t>
  </si>
  <si>
    <t>CUAUCGUUAGAUUGAGAAAUGGAU</t>
  </si>
  <si>
    <t>masiRNA_u_0505</t>
  </si>
  <si>
    <t>CGAUCCAACAAAAAGUACUUUGAG</t>
  </si>
  <si>
    <t>masiRNA_u_0506</t>
  </si>
  <si>
    <t>CAAGCUGACAUGUGCACUGAGAGU</t>
  </si>
  <si>
    <t>masiRNA_u_0507</t>
  </si>
  <si>
    <t>CUUCCUUUUCAAGUAGAACUCGGA</t>
  </si>
  <si>
    <t>masiRNA_u_0508</t>
  </si>
  <si>
    <t>CCAACCGAUAUUGUUACAACUGAU</t>
  </si>
  <si>
    <t>masiRNA_u_0509</t>
  </si>
  <si>
    <t>CUAGUCGAGACUGUCCCGAAGGAU</t>
  </si>
  <si>
    <t>masiRNA_u_0510</t>
  </si>
  <si>
    <t>CAUCGAAAAUCCGACGCGUAGACG</t>
  </si>
  <si>
    <t>masiRNA_u_0511</t>
  </si>
  <si>
    <t>CGAGGAAAUUAAAUGAAGAAUGAU</t>
  </si>
  <si>
    <t>masiRNA_u_0512</t>
  </si>
  <si>
    <t>CUAAGACUAGACGAGACACCUCCU</t>
  </si>
  <si>
    <t>masiRNA_u_0513</t>
  </si>
  <si>
    <t>CAACGUCGUUAACUUUUUUAUAAC</t>
  </si>
  <si>
    <t>masiRNA_u_0514</t>
  </si>
  <si>
    <t>CUUCUACUUAUUGUAUCGCUCUAC</t>
  </si>
  <si>
    <t>masiRNA_u_0515</t>
  </si>
  <si>
    <t>CAUCGAAUCUUUGAACACACGCAU</t>
  </si>
  <si>
    <t>masiRNA_u_0516</t>
  </si>
  <si>
    <t>CGGUCAAACUUAAACAUGAACAGU</t>
  </si>
  <si>
    <t>masiRNA_u_0517</t>
  </si>
  <si>
    <t>CUAUCCGAUCGUAUGUUGCAAUAU</t>
  </si>
  <si>
    <t>masiRNA_u_0518</t>
  </si>
  <si>
    <t>CUUCUCGAAAUUGUCGCACUACGC</t>
  </si>
  <si>
    <t>masiRNA_u_0519</t>
  </si>
  <si>
    <t>CUAUUCGUUAUUUGUGCAUUGGAG</t>
  </si>
  <si>
    <t>masiRNA_u_0520</t>
  </si>
  <si>
    <t>CGAUUAAUUUUAGAACGGUAACAU</t>
  </si>
  <si>
    <t>masiRNA_u_0521</t>
  </si>
  <si>
    <t>CAAACUCUGUCAUAUCUUAAUGGG</t>
  </si>
  <si>
    <t>masiRNA_u_0522</t>
  </si>
  <si>
    <t>CUUUACCAUUGUGAAGGACUGGAG</t>
  </si>
  <si>
    <t>masiRNA_u_0523</t>
  </si>
  <si>
    <t>CAUCCUAACUAUGAACCUAGACGC</t>
  </si>
  <si>
    <t>masiRNA_u_0524</t>
  </si>
  <si>
    <t>CUUCUUUCUGUUAACCCGUGUAAU</t>
  </si>
  <si>
    <t>masiRNA_u_0525</t>
  </si>
  <si>
    <t>CUUAUAUUGUGGGACGAGUAGAAG</t>
  </si>
  <si>
    <t>masiRNA_u_0526</t>
  </si>
  <si>
    <t>CUAGGGAUCUGUUUGUAAAAUAAG</t>
  </si>
  <si>
    <t>masiRNA_u_0527</t>
  </si>
  <si>
    <t>CUUCAACUUUAAGGACCUGCCGUG</t>
  </si>
  <si>
    <t>masiRNA_u_0528</t>
  </si>
  <si>
    <t>CUGCUUUAUAAAGAUUGGGACAUG</t>
  </si>
  <si>
    <t>masiRNA_u_0529</t>
  </si>
  <si>
    <t>CGAAUAUAUAAGAUGUAGACACAG</t>
  </si>
  <si>
    <t>masiRNA_u_0530</t>
  </si>
  <si>
    <t>CAAACUUCUGUUCCAACUUCCAAU</t>
  </si>
  <si>
    <t>masiRNA_u_0531</t>
  </si>
  <si>
    <t>CAUCGACACGAAGUGGGUAGACGC</t>
  </si>
  <si>
    <t>masiRNA_u_0532</t>
  </si>
  <si>
    <t>CUCCCUCUGUAAAAAAAAAUCAAC</t>
  </si>
  <si>
    <t>masiRNA_u_0533</t>
  </si>
  <si>
    <t>CUUUUUUAGACUGUAGUAGAACAC</t>
  </si>
  <si>
    <t>masiRNA_u_0534</t>
  </si>
  <si>
    <t>CUAAUAUUACGAAUCUGGACAUGU</t>
  </si>
  <si>
    <t>masiRNA_u_0535</t>
  </si>
  <si>
    <t>CAAGGGAUCAUGUGACAAAGGCAU</t>
  </si>
  <si>
    <t>masiRNA_u_0536</t>
  </si>
  <si>
    <t>CUUUUUAUUUUUGGUGAACUCUUC</t>
  </si>
  <si>
    <t>+</t>
    <phoneticPr fontId="1"/>
  </si>
  <si>
    <t>masiRNA_u_0537</t>
  </si>
  <si>
    <t>CUAAUAAAUCGACGCGUGCAUGAU</t>
  </si>
  <si>
    <t>masiRNA_u_0538</t>
  </si>
  <si>
    <t>CAGCGUAAAAAUGUCAGGACCGAC</t>
  </si>
  <si>
    <t>masiRNA_u_0539</t>
  </si>
  <si>
    <t>CUUUUAAAUAGAGAGACGGACCUG</t>
  </si>
  <si>
    <t>masiRNA_u_0540</t>
  </si>
  <si>
    <t>CUAUUGAAUUGGUAGGAUAGAGAA</t>
  </si>
  <si>
    <t>Chr8</t>
  </si>
  <si>
    <t>masiRNA_u_0541</t>
  </si>
  <si>
    <t>CAACUGACCAUAAAUUUCACUGGC</t>
  </si>
  <si>
    <t>masiRNA_u_0542</t>
  </si>
  <si>
    <t>CUUAUAACCAAGGUAGUUGACGAA</t>
  </si>
  <si>
    <t>masiRNA_u_0543</t>
  </si>
  <si>
    <t>CUUAAUUAAAUUGAUAGGACUAAU</t>
  </si>
  <si>
    <t>masiRNA_u_0544</t>
  </si>
  <si>
    <t>CAAAACGAGAUGGUAGUAGCGUGU</t>
  </si>
  <si>
    <t>masiRNA_u_0545</t>
  </si>
  <si>
    <t>CAAAGACGAUUCUUGAGCUCAGGA</t>
  </si>
  <si>
    <t>masiRNA_u_0546</t>
  </si>
  <si>
    <t>CCGGGACAUAUAUAUAGUAGACAU</t>
  </si>
  <si>
    <t>masiRNA_u_0547</t>
  </si>
  <si>
    <t>CGAAAUUGUGUAUGGUUGCCUGAU</t>
  </si>
  <si>
    <t>masiRNA_u_0548</t>
  </si>
  <si>
    <t>CGAACAGAAAAGAUCGAGACCGAG</t>
  </si>
  <si>
    <t>masiRNA_u_0549</t>
  </si>
  <si>
    <t>CAAAAUGUUGAUAUGGGAACUGUC</t>
  </si>
  <si>
    <t>masiRNA_u_0550</t>
  </si>
  <si>
    <t>CGAGGAGAAUAUAAGGAAGUAAAU</t>
  </si>
  <si>
    <t>masiRNA_u_0551</t>
  </si>
  <si>
    <t>CGAGGAAAUAGCGAGACCGAACGG</t>
  </si>
  <si>
    <t>masiRNA_u_0552</t>
  </si>
  <si>
    <t>UUUAUUGUGCGAGACUGUUCAGUU</t>
  </si>
  <si>
    <t>+</t>
    <phoneticPr fontId="1"/>
  </si>
  <si>
    <t>masiRNA_u_0553</t>
  </si>
  <si>
    <t>CGAGACCGACAGUAUAUUUCUACC</t>
  </si>
  <si>
    <t>masiRNA_u_0554</t>
  </si>
  <si>
    <t>CGAGACAUUUUAUAGUAUUAUGAA</t>
  </si>
  <si>
    <t>masiRNA_u_0555</t>
  </si>
  <si>
    <t>CAUCGACAAGCACUCUAAUCCUAG</t>
  </si>
  <si>
    <t>masiRNA_u_0556</t>
  </si>
  <si>
    <t>CUUAGAUUUAUAGUAUUAGGACGU</t>
  </si>
  <si>
    <t>masiRNA_u_0557</t>
  </si>
  <si>
    <t>CUUCUUAGGCACUUAGGAGACGAG</t>
  </si>
  <si>
    <t>masiRNA_u_0558</t>
  </si>
  <si>
    <t>CUUUAGUUUUGAGUGUAGACUAGU</t>
  </si>
  <si>
    <t>masiRNA_u_0559</t>
  </si>
  <si>
    <t>CUAGUCUGUGGAAAGAUUCAGCGU</t>
  </si>
  <si>
    <t>masiRNA_u_0560</t>
  </si>
  <si>
    <t>CAGCGUUGGGACCAAUAAACAAAG</t>
  </si>
  <si>
    <t>masiRNA_u_0561</t>
  </si>
  <si>
    <t>CAAAUGGUAUGUGAGAGCGUAAAU</t>
  </si>
  <si>
    <t>masiRNA_u_0562</t>
  </si>
  <si>
    <t>CAAAGGGUAUUUGAGAGCGUAAAU</t>
  </si>
  <si>
    <t>masiRNA_u_0563</t>
  </si>
  <si>
    <t>CUGCUAACCGUCGACCACAUAUUC</t>
  </si>
  <si>
    <t>masiRNA_u_0564</t>
  </si>
  <si>
    <t>CUAACCGUCGACCACAUAUUCAAG</t>
  </si>
  <si>
    <t>masiRNA_u_0565</t>
  </si>
  <si>
    <t>CAAUCUCGUGCAUACUUUAGUACC</t>
  </si>
  <si>
    <t>masiRNA_u_0566</t>
  </si>
  <si>
    <t>CUAGAGCUUGGAACAAUGAAGAGU</t>
  </si>
  <si>
    <t>masiRNA_u_0567</t>
  </si>
  <si>
    <t>CAUUAAGGAUCUUUGAAAAAUAAU</t>
  </si>
  <si>
    <t>masiRNA_u_0568</t>
  </si>
  <si>
    <t>CUAAAAACAAAAUGUAGGAGCAAU</t>
  </si>
  <si>
    <t>masiRNA_u_0569</t>
  </si>
  <si>
    <t>CGGGACGGGUAUAUUUUCGCAAAU</t>
  </si>
  <si>
    <t>masiRNA_u_0570</t>
  </si>
  <si>
    <t>CUUCCCAUGAAGGUAUAUAGACGU</t>
  </si>
  <si>
    <t>masiRNA_u_0571</t>
  </si>
  <si>
    <t>CUUCCUCUGUUAGUAGAAUUACGU</t>
  </si>
  <si>
    <t>masiRNA_u_0572</t>
  </si>
  <si>
    <t>CAUCGAACGUUUGCAUAUCUGCAU</t>
  </si>
  <si>
    <t>masiRNA_u_0573</t>
  </si>
  <si>
    <t>CAAAGCCGUGAAGUGUAACCAAAG</t>
  </si>
  <si>
    <t>masiRNA_u_0574</t>
  </si>
  <si>
    <t>CAUAGAAUAAACGUAGACGCUCAC</t>
  </si>
  <si>
    <t>masiRNA_u_0575</t>
  </si>
  <si>
    <t>CAUCGAAUCUUUGGACAUAUGCAU</t>
  </si>
  <si>
    <t>+</t>
    <phoneticPr fontId="1"/>
  </si>
  <si>
    <t>masiRNA_u_0576</t>
  </si>
  <si>
    <t>CAAAAAUAGGUCGUGGGCUCAGCG</t>
  </si>
  <si>
    <t>masiRNA_u_0577</t>
  </si>
  <si>
    <t>CAAAUUAAUGUAAUAGGACAGUGU</t>
  </si>
  <si>
    <t>masiRNA_u_0578</t>
  </si>
  <si>
    <t>CUAGGAAAAAAACGAUGUGGCAAG</t>
  </si>
  <si>
    <t>masiRNA_u_0579</t>
  </si>
  <si>
    <t>CAGAUUUGUGUACUAUGAUGUGUC</t>
  </si>
  <si>
    <t>masiRNA_u_0580</t>
  </si>
  <si>
    <t>CUAACGAUCAUAGACAGACCUCCG</t>
  </si>
  <si>
    <t>masiRNA_u_0581</t>
  </si>
  <si>
    <t>CAGGAUUUUAUACAUGUAAAGAAU</t>
  </si>
  <si>
    <t>masiRNA_u_0582</t>
  </si>
  <si>
    <t>CAUCUAUAUGUGGAACCAAACAGU</t>
  </si>
  <si>
    <t>masiRNA_u_0583</t>
  </si>
  <si>
    <t>CUUUUUCUUAGACUGUUUGACCAC</t>
  </si>
  <si>
    <t>masiRNA_u_0584</t>
  </si>
  <si>
    <t>UAAUCUGACCCGGCGACGAUUGAG</t>
  </si>
  <si>
    <t>masiRNA_u_0585</t>
  </si>
  <si>
    <t>CUACCGUCCUAAAAUAUAAACUUU</t>
  </si>
  <si>
    <t>+</t>
    <phoneticPr fontId="1"/>
  </si>
  <si>
    <t>masiRNA_u_0586</t>
  </si>
  <si>
    <t>CUUCGAUCUUUUGAUUUUCCUAAU</t>
  </si>
  <si>
    <t>masiRNA_u_0587</t>
  </si>
  <si>
    <t>CUAUUACUAUGAAUUUGGACAAAU</t>
  </si>
  <si>
    <t>masiRNA_u_0588</t>
  </si>
  <si>
    <t>CAGCUCAAGAUUGUGUAGAUUAUU</t>
  </si>
  <si>
    <t>masiRNA_u_0589</t>
  </si>
  <si>
    <t>CUAGAAUUUUUAAAAUGUGACGUU</t>
  </si>
  <si>
    <t>+</t>
    <phoneticPr fontId="1"/>
  </si>
  <si>
    <t>masiRNA_u_0590</t>
  </si>
  <si>
    <t>CUAGCUAAUUUUGUAGAGACCCUU</t>
  </si>
  <si>
    <t>masiRNA_u_0591</t>
  </si>
  <si>
    <t>CAUGAAAUUUAUAAGUAGGAGAAU</t>
  </si>
  <si>
    <t>masiRNA_u_0592</t>
  </si>
  <si>
    <t>CAUGUAUGUGUAGGCUGUCCAGAU</t>
  </si>
  <si>
    <t>masiRNA_u_0593</t>
  </si>
  <si>
    <t>CUAAAAAGACGUGUGUGAACCGGU</t>
  </si>
  <si>
    <t>masiRNA_u_0594</t>
  </si>
  <si>
    <t>CUUCGUACUUACGGUGACACCAUG</t>
  </si>
  <si>
    <t>masiRNA_u_0595</t>
  </si>
  <si>
    <t>CAAAAAUAGACCGUGGACUCAGCG</t>
  </si>
  <si>
    <t>masiRNA_u_0596</t>
  </si>
  <si>
    <t>CAUAUGUAUUUGGUGUUCUGUAGU</t>
  </si>
  <si>
    <t>masiRNA_u_0597</t>
  </si>
  <si>
    <t>CAUUAAUUAAUUGUGCUCCGAAAU</t>
  </si>
  <si>
    <t>masiRNA_u_0598</t>
  </si>
  <si>
    <t>CUGCCGCUGUAGUUUUAAAAUGAU</t>
  </si>
  <si>
    <t>masiRNA_u_0599</t>
  </si>
  <si>
    <t>CUGCCGGAAUUUAUAGAAGAAGAG</t>
  </si>
  <si>
    <t>masiRNA_u_0600</t>
  </si>
  <si>
    <t>CGACCUGCUGCAGAUAAAGAAAGU</t>
  </si>
  <si>
    <t>masiRNA_u_0601</t>
  </si>
  <si>
    <t>CAACGAUGUGGUACCGAUAGAGAU</t>
  </si>
  <si>
    <t>masiRNA_u_0602</t>
  </si>
  <si>
    <t>CUUUUGACUGUACACCAAUAAAAC</t>
  </si>
  <si>
    <t>masiRNA_u_0603</t>
  </si>
  <si>
    <t>CAAAGAAGAAUUGUUGGGACCUGC</t>
  </si>
  <si>
    <t>masiRNA_u_0604</t>
  </si>
  <si>
    <t>CUACACAAGGAUUGAGAAACGCAG</t>
  </si>
  <si>
    <t>masiRNA_u_0605</t>
  </si>
  <si>
    <t>CUUUUUAUUACACUGUUUGACCAU</t>
  </si>
  <si>
    <t>masiRNA_u_0606</t>
  </si>
  <si>
    <t>CAUAAAGUAUUAAACGUAGGCUAA</t>
  </si>
  <si>
    <t>masiRNA_u_0607</t>
  </si>
  <si>
    <t>CUGACGAGGCUAGUUUGAUUUGAU</t>
  </si>
  <si>
    <t>masiRNA_u_0608</t>
  </si>
  <si>
    <t>CUAUUAAAAUCGGUGCAGAAUGAC</t>
  </si>
  <si>
    <t>masiRNA_u_0609</t>
  </si>
  <si>
    <t>CAACCAGUCAAACUCAAGCCCAAG</t>
  </si>
  <si>
    <t>masiRNA_u_0610</t>
  </si>
  <si>
    <t>CAACGAUUCAAACUCAUGCCCAAG</t>
  </si>
  <si>
    <t>masiRNA_u_0611</t>
  </si>
  <si>
    <t>CAACUGUAGGAAGAUUGUAGCCAC</t>
  </si>
  <si>
    <t>masiRNA_u_0612</t>
  </si>
  <si>
    <t>CUGAAGAUAGAAGAAGGAUUCCUG</t>
  </si>
  <si>
    <t>masiRNA_u_0613</t>
  </si>
  <si>
    <t>CGUUCGUAAGAUGUGAGGUGUGGU</t>
  </si>
  <si>
    <t>masiRNA_u_0614</t>
  </si>
  <si>
    <t>CGAUCCUCUGUGUACCCCUGAAAU</t>
  </si>
  <si>
    <t>masiRNA_u_0615</t>
  </si>
  <si>
    <t>CUGAUAUGUGAAUUCUAUAGCCGU</t>
  </si>
  <si>
    <t>masiRNA_u_0616</t>
  </si>
  <si>
    <t>CAAACGUAUUAAACGGCACCUGAU</t>
  </si>
  <si>
    <t>Chr9</t>
  </si>
  <si>
    <t>masiRNA_u_0617</t>
  </si>
  <si>
    <t>CUGUUAUAUACUGUGAGUCGUGAG</t>
  </si>
  <si>
    <t>masiRNA_u_0618</t>
  </si>
  <si>
    <t>CUUGUAGUUCCUGUUCCGUUCGUG</t>
  </si>
  <si>
    <t>masiRNA_u_0619</t>
  </si>
  <si>
    <t>CAAGGACAUAAGAUAAAUAUAGGC</t>
  </si>
  <si>
    <t>masiRNA_u_0620</t>
  </si>
  <si>
    <t>CUAUUGUACCUGCUCUAACAGAAU</t>
  </si>
  <si>
    <t>masiRNA_u_0621</t>
  </si>
  <si>
    <t>CAAAAUCACUAUAGGCUCCUCAGU</t>
  </si>
  <si>
    <t>masiRNA_u_0622</t>
  </si>
  <si>
    <t>CUUCAAGACGUAGUAUGUGCAUGA</t>
  </si>
  <si>
    <t>masiRNA_u_0623</t>
  </si>
  <si>
    <t>CAUCGACUAUUUAGACACAUGCAU</t>
  </si>
  <si>
    <t>masiRNA_u_0624</t>
  </si>
  <si>
    <t>CUUCUAUACUGUUUUUAUUUUGGA</t>
  </si>
  <si>
    <t>masiRNA_u_0625</t>
  </si>
  <si>
    <t>CUAGUACAACGAAUCUGAUAUAUC</t>
  </si>
  <si>
    <t>masiRNA_u_0626</t>
  </si>
  <si>
    <t>CUAUCCACUGUUAGACAUGAUGAU</t>
  </si>
  <si>
    <t>masiRNA_u_0627</t>
  </si>
  <si>
    <t>CAAGAAAAGGUUGUUGGAAUGUAC</t>
  </si>
  <si>
    <t>+</t>
    <phoneticPr fontId="1"/>
  </si>
  <si>
    <t>masiRNA_u_0628</t>
  </si>
  <si>
    <t>CUUCCGAAAAAAUUUUCAUCUGUC</t>
  </si>
  <si>
    <t>masiRNA_u_0629</t>
  </si>
  <si>
    <t>CUAAUCCGGCUAGAAGCACUUUCU</t>
  </si>
  <si>
    <t>masiRNA_u_0630</t>
  </si>
  <si>
    <t>CAAACUAGUAGAGUGAAGUACAUC</t>
  </si>
  <si>
    <t>masiRNA_u_0631</t>
  </si>
  <si>
    <t>CUUGGUCACCAUGUAGGACAUGGC</t>
  </si>
  <si>
    <t>masiRNA_u_0632</t>
  </si>
  <si>
    <t>CAACGAGAUGUCCGUAGUGAUGAC</t>
  </si>
  <si>
    <t>masiRNA_u_0633</t>
  </si>
  <si>
    <t>CUAGUACGAUUAAUCUGGACAGAU</t>
  </si>
  <si>
    <t>masiRNA_u_0634</t>
  </si>
  <si>
    <t>CUGCGUCUGUUAUUCCGAUAUAUC</t>
  </si>
  <si>
    <t>+</t>
    <phoneticPr fontId="1"/>
  </si>
  <si>
    <t>masiRNA_u_0635</t>
  </si>
  <si>
    <t>CUUGUAUUUUAGAACAGAAAGAGU</t>
  </si>
  <si>
    <t>masiRNA_u_0636</t>
  </si>
  <si>
    <t>CUAAGACAACGAAUCUGGACUGAC</t>
  </si>
  <si>
    <t>+</t>
    <phoneticPr fontId="1"/>
  </si>
  <si>
    <t>masiRNA_u_0637</t>
  </si>
  <si>
    <t>CAUCCAAUGUGAUAGGGACUUAAA</t>
  </si>
  <si>
    <t>masiRNA_u_0638</t>
  </si>
  <si>
    <t>CGAUCAAACGUUGGACACGGAUAU</t>
  </si>
  <si>
    <t>masiRNA_u_0639</t>
  </si>
  <si>
    <t>CGACCGACAAUCGUGUGAUAUGAU</t>
  </si>
  <si>
    <t>masiRNA_u_0640</t>
  </si>
  <si>
    <t>CUUUCGAGUCUAGGACGUGUCAGU</t>
  </si>
  <si>
    <t>masiRNA_u_0641</t>
  </si>
  <si>
    <t>CUAUCUUUGGUUGGUCGGCCAAAU</t>
  </si>
  <si>
    <t>masiRNA_u_0642</t>
  </si>
  <si>
    <t>UGAACGGAACAGGAACUACAAGCA</t>
  </si>
  <si>
    <t>masiRNA_u_0643</t>
  </si>
  <si>
    <t>CAGGACUAAAUUGUAGGUGAUGAC</t>
  </si>
  <si>
    <t>masiRNA_u_0644</t>
  </si>
  <si>
    <t>CUCCGAGCUGUUGAUAGAAACGUC</t>
  </si>
  <si>
    <t>masiRNA_u_0645</t>
  </si>
  <si>
    <t>CAUUCGAUCUUUGAACAUGUACAU</t>
  </si>
  <si>
    <t>masiRNA_u_0646</t>
  </si>
  <si>
    <t>CCUCCAUCUGUACAUGUAACCGAC</t>
  </si>
  <si>
    <t>masiRNA_u_0647</t>
  </si>
  <si>
    <t>CAAGAGACUAACAACACGAGCGAG</t>
  </si>
  <si>
    <t>masiRNA_u_0648</t>
  </si>
  <si>
    <t>CAAGCUGUAUUCGUGUCCUAAAAU</t>
  </si>
  <si>
    <t>masiRNA_u_0649</t>
  </si>
  <si>
    <t>CAAGUGGAAAUUGUAUACGAGGAU</t>
  </si>
  <si>
    <t>masiRNA_u_0650</t>
  </si>
  <si>
    <t>CAACGGUUUGAGGAGAUGAUCAAG</t>
  </si>
  <si>
    <t>masiRNA_u_0651</t>
  </si>
  <si>
    <t>CUAGUGACUAGAUACCUGUAACGG</t>
  </si>
  <si>
    <t>masiRNA_u_0652</t>
  </si>
  <si>
    <t>CAAAUAAACGAAUUGUAGCGGCAU</t>
  </si>
  <si>
    <t>masiRNA_u_0653</t>
  </si>
  <si>
    <t>CUAGACACAAACUUCCGAAACCCA</t>
  </si>
  <si>
    <t>masiRNA_u_0654</t>
  </si>
  <si>
    <t>CAAAAUCUCAUUGGUCGGACUCUC</t>
  </si>
  <si>
    <t>masiRNA_u_0655</t>
  </si>
  <si>
    <t>CAUAGACAUGACGUCACGGACGGU</t>
  </si>
  <si>
    <t>masiRNA_u_0656</t>
  </si>
  <si>
    <t>CUAAAGAUUAUUUGUAGUUCCGAU</t>
  </si>
  <si>
    <t>masiRNA_u_0657</t>
  </si>
  <si>
    <t>CAAGACGUUACGUGUGUAUGAGAU</t>
  </si>
  <si>
    <t>+</t>
    <phoneticPr fontId="1"/>
  </si>
  <si>
    <t>masiRNA_u_0658</t>
  </si>
  <si>
    <t>CUAACUAUAGAUCCUGGCUUCGCC</t>
  </si>
  <si>
    <t>masiRNA_u_0659</t>
  </si>
  <si>
    <t>CAUCAACGCCACGUAGGAUCCCAA</t>
  </si>
  <si>
    <t>masiRNA_u_0660</t>
  </si>
  <si>
    <t>CUACCACUAUGACUUGAACCCGAG</t>
  </si>
  <si>
    <t>masiRNA_u_0661</t>
  </si>
  <si>
    <t>CCACCAGACUGUUGUCAAAUCAAG</t>
  </si>
  <si>
    <t>masiRNA_u_0662</t>
  </si>
  <si>
    <t>CUAACUUAAAACGAUCGGACUUGU</t>
  </si>
  <si>
    <t>masiRNA_u_0663</t>
  </si>
  <si>
    <t>CGAUCUCUAGUCCGUCUGUCCGAG</t>
  </si>
  <si>
    <t>masiRNA_u_0664</t>
  </si>
  <si>
    <t>CUAGGAAACUGCGAGACGAUUUAU</t>
  </si>
  <si>
    <t>Chr10</t>
  </si>
  <si>
    <t>masiRNA_u_0665</t>
  </si>
  <si>
    <t>CAACGAGACGUCUGUAGUAACUUC</t>
  </si>
  <si>
    <t>masiRNA_u_0666</t>
  </si>
  <si>
    <t>CAACGAAAAUAAAGUCAGGACCAA</t>
  </si>
  <si>
    <t>masiRNA_u_0667</t>
  </si>
  <si>
    <t>CAUUUCACUGUAAAAUGGACUAAU</t>
  </si>
  <si>
    <t>masiRNA_u_0668</t>
  </si>
  <si>
    <t>CAUUCGAAGAUCGUGUAUUUACUC</t>
  </si>
  <si>
    <t>masiRNA_u_0669</t>
  </si>
  <si>
    <t>CGAUCUUUGUUAGGCUCCCUCUAU</t>
  </si>
  <si>
    <t>masiRNA_u_0670</t>
  </si>
  <si>
    <t>CAAGUACGUGGCUAUGGGAUCAAU</t>
  </si>
  <si>
    <t>masiRNA_u_0671</t>
  </si>
  <si>
    <t>CUUUUUCUUACACUGUUUGACCAC</t>
  </si>
  <si>
    <t>masiRNA_u_0672</t>
  </si>
  <si>
    <t>CUAAGAUUUGUGCACUGUGAAAGU</t>
  </si>
  <si>
    <t>masiRNA_u_0673</t>
  </si>
  <si>
    <t>CUAGCCACGGUUAUAAACUACUUC</t>
  </si>
  <si>
    <t>masiRNA_u_0674</t>
  </si>
  <si>
    <t>CAAUGUAGGAAUGUAGGAAUUAAG</t>
  </si>
  <si>
    <t>masiRNA_u_0675</t>
  </si>
  <si>
    <t>CUUGAUCUGAUUGUGAGACCCACC</t>
  </si>
  <si>
    <t>masiRNA_u_0676</t>
  </si>
  <si>
    <t>CUACGAAUCUGGGACUAAAAACGG</t>
  </si>
  <si>
    <t>masiRNA_u_0677</t>
  </si>
  <si>
    <t>CUAAGACUGUGAAUCUGAACCGAU</t>
  </si>
  <si>
    <t>masiRNA_u_0678</t>
  </si>
  <si>
    <t>CAAGUCUAUAGUCCUGAAAAACAU</t>
  </si>
  <si>
    <t>masiRNA_u_0679</t>
  </si>
  <si>
    <t>CUGAAGAAUUUAGAACGAUGUGAC</t>
  </si>
  <si>
    <t>masiRNA_u_0680</t>
  </si>
  <si>
    <t>CUAAUACUAUCUGUUCGGAUUCGU</t>
  </si>
  <si>
    <t>masiRNA_u_0681</t>
  </si>
  <si>
    <t>CUAAAAUGACGAAUCUGGACAAAG</t>
  </si>
  <si>
    <t>masiRNA_u_0682</t>
  </si>
  <si>
    <t>CAAUGACGUGUAGAUUCGAAUGAC</t>
  </si>
  <si>
    <t>masiRNA_u_0683</t>
  </si>
  <si>
    <t>CUACGAAAAACUGUGACAAUAAAC</t>
  </si>
  <si>
    <t>masiRNA_u_0684</t>
  </si>
  <si>
    <t>CAAACCAAGGAGCUAGAGCGACAG</t>
  </si>
  <si>
    <t>+</t>
    <phoneticPr fontId="1"/>
  </si>
  <si>
    <t>masiRNA_u_0685</t>
  </si>
  <si>
    <t>CAAGGUAUCAUUAGGACAAGAGAG</t>
  </si>
  <si>
    <t>masiRNA_u_0686</t>
  </si>
  <si>
    <t>CAUAGUACUAUGAAUUUGGACGGU</t>
  </si>
  <si>
    <t>masiRNA_u_0687</t>
  </si>
  <si>
    <t>CGAUAGAAUAACGAAUCUGAACAG</t>
  </si>
  <si>
    <t>masiRNA_u_0688</t>
  </si>
  <si>
    <t>CUAUUUUAAUAGGACGGAACCAGA</t>
  </si>
  <si>
    <t>masiRNA_u_0689</t>
  </si>
  <si>
    <t>CAGAACCACUAAGACUGAAGAGAG</t>
  </si>
  <si>
    <t>masiRNA_u_0690</t>
  </si>
  <si>
    <t>CUAGGUUUGUAUCGUCAAAGGAAU</t>
  </si>
  <si>
    <t>masiRNA_u_0691</t>
  </si>
  <si>
    <t>CUUCUGUGCUCUAAUUGAUUCAAU</t>
  </si>
  <si>
    <t>masiRNA_u_0692</t>
  </si>
  <si>
    <t>CAACGAUAAAGUUGGACUCACAGU</t>
  </si>
  <si>
    <t>masiRNA_u_0693</t>
  </si>
  <si>
    <t>CGUCCUGACAAUAAAUGAACCGGU</t>
  </si>
  <si>
    <t>masiRNA_u_0694</t>
  </si>
  <si>
    <t>CUCGUGGACACUGUAAAAAAUGAU</t>
  </si>
  <si>
    <t>+</t>
    <phoneticPr fontId="1"/>
  </si>
  <si>
    <t>masiRNA_u_0695</t>
  </si>
  <si>
    <t>CAACCAUAAAACCUGAUACAACGU</t>
  </si>
  <si>
    <t>masiRNA_u_0696</t>
  </si>
  <si>
    <t>CUAGAUUUUCUUCUUACGCUGCAC</t>
  </si>
  <si>
    <t>masiRNA_u_0697</t>
  </si>
  <si>
    <t>CUACGAAUCCAGGACUAAAGAUAU</t>
  </si>
  <si>
    <t>masiRNA_u_0698</t>
  </si>
  <si>
    <t>CUAGAACGACUUACAUUAUAAAAC</t>
  </si>
  <si>
    <t>masiRNA_u_0699</t>
  </si>
  <si>
    <t>CAUACGAACAAGUAGACCAAGGAU</t>
  </si>
  <si>
    <t>masiRNA_u_0700</t>
  </si>
  <si>
    <t>CAACUCGAGGAUGGAAGUUUUGGU</t>
  </si>
  <si>
    <t>masiRNA_u_0701</t>
  </si>
  <si>
    <t>CCAUCUAAAAAUGAGGACUCAGAG</t>
  </si>
  <si>
    <t>masiRNA_u_0702</t>
  </si>
  <si>
    <t>CCAUCAACCGUAGGCCACCCAGAU</t>
  </si>
  <si>
    <t>masiRNA_u_0703</t>
  </si>
  <si>
    <t>CAUCGGAUCGGUAAUUGCAAUGUC</t>
  </si>
  <si>
    <t>masiRNA_u_0704</t>
  </si>
  <si>
    <t>CAAAAUUGUAACAUCGGAUCGGCU</t>
  </si>
  <si>
    <t>masiRNA_u_0705</t>
  </si>
  <si>
    <t>CUAUGACAUGUGGGCCUAGUGGCA</t>
  </si>
  <si>
    <t>masiRNA_u_0706</t>
  </si>
  <si>
    <t>CCAGACAAAUAACCCUGACCCGAG</t>
  </si>
  <si>
    <t>masiRNA_u_0707</t>
  </si>
  <si>
    <t>CUGACUAUGACCUAUAUGAAUAAU</t>
  </si>
  <si>
    <t>masiRNA_u_0708</t>
  </si>
  <si>
    <t>CUUUUGAAAAUGUAGAUCCGUGUU</t>
  </si>
  <si>
    <t>masiRNA_u_0709</t>
  </si>
  <si>
    <t>CUAUGCAUCGUUGGAAAUUCUACC</t>
  </si>
  <si>
    <t>masiRNA_u_0710</t>
  </si>
  <si>
    <t>CUAUUCACGAAAUUGGAACCAUGC</t>
  </si>
  <si>
    <t>masiRNA_u_0711</t>
  </si>
  <si>
    <t>CUAUCCUCUUAUUACUCCACACGU</t>
  </si>
  <si>
    <t>masiRNA_u_0712</t>
  </si>
  <si>
    <t>CUAUAUUUUGAUGUAUGACGCUGU</t>
  </si>
  <si>
    <t>masiRNA_u_0713</t>
  </si>
  <si>
    <t>CUAUAGUAGAAUAAGAGACCCUUG</t>
  </si>
  <si>
    <t>masiRNA_u_0714</t>
  </si>
  <si>
    <t>CUUCCACUUUUGAUCCUCUGCAGU</t>
  </si>
  <si>
    <t>masiRNA_u_0715</t>
  </si>
  <si>
    <t>CAGAUUUAUAGCCGGCUGCAACAC</t>
  </si>
  <si>
    <t>masiRNA_u_0716</t>
  </si>
  <si>
    <t>CCUUUUACUUAAGAAUAUCUUGAU</t>
  </si>
  <si>
    <t>masiRNA_u_0717</t>
  </si>
  <si>
    <t>CAACCGACGGUAGUGACAUGAGAG</t>
  </si>
  <si>
    <t>Chr11</t>
  </si>
  <si>
    <t>masiRNA_u_0718</t>
  </si>
  <si>
    <t>CUUCGAAUCUAAAGCUCUCCAAAU</t>
  </si>
  <si>
    <t>masiRNA_u_0719</t>
  </si>
  <si>
    <t>CUAGAUUUGUUUAUUUUGGGACGG</t>
  </si>
  <si>
    <t>masiRNA_u_0720</t>
  </si>
  <si>
    <t>CAAAUCAAACUCGGGCUGGAUGAG</t>
  </si>
  <si>
    <t>masiRNA_u_0721</t>
  </si>
  <si>
    <t>CCAAAACGUGCAGAACUUUAUCUC</t>
  </si>
  <si>
    <t>masiRNA_u_0722</t>
  </si>
  <si>
    <t>CAUCGGUUUCAUAUUGCAAAGUAG</t>
  </si>
  <si>
    <t>masiRNA_u_0723</t>
  </si>
  <si>
    <t>CAAACCGAUCUCGCACGCAAGGGA</t>
  </si>
  <si>
    <t>masiRNA_u_0724</t>
  </si>
  <si>
    <t>CAGCCCUUGGUAGUGAAGCCUGAG</t>
  </si>
  <si>
    <t>masiRNA_u_0725</t>
  </si>
  <si>
    <t>CGACUCCUCGAACUAUUGAAAAAU</t>
  </si>
  <si>
    <t>masiRNA_u_0726</t>
  </si>
  <si>
    <t>CAGGGAAAAGACGAGCUCCAACAG</t>
  </si>
  <si>
    <t>masiRNA_u_0727</t>
  </si>
  <si>
    <t>CUUCCGAUAUCCUGUUAAACGUUC</t>
  </si>
  <si>
    <t>masiRNA_u_0728</t>
  </si>
  <si>
    <t>CGAGGCCUGGGAGAUCUGCUUAAC</t>
  </si>
  <si>
    <t>masiRNA_u_0729</t>
  </si>
  <si>
    <t>CUUUUUCUUGUAUUGUUUGACCAU</t>
  </si>
  <si>
    <t>masiRNA_u_0730</t>
  </si>
  <si>
    <t>CCAGGUCCUCCAUAGUAAAACAUG</t>
  </si>
  <si>
    <t>masiRNA_u_0731</t>
  </si>
  <si>
    <t>CCGCCACCUGUAAUUACAUUUGAU</t>
  </si>
  <si>
    <t>masiRNA_u_0732</t>
  </si>
  <si>
    <t>CUAACUGGGAUCCUCUUUGGCAAG</t>
  </si>
  <si>
    <t>masiRNA_u_0733</t>
  </si>
  <si>
    <t>CGAUUGUGUUCAAUUAUUAAUGAU</t>
  </si>
  <si>
    <t>masiRNA_u_0734</t>
  </si>
  <si>
    <t>CUUUCUUUUCAGGAUGAGGACUAA</t>
  </si>
  <si>
    <t>masiRNA_u_0735</t>
  </si>
  <si>
    <t>CUUCUCACCGUCGAUAUAUAUAUC</t>
  </si>
  <si>
    <t>masiRNA_u_0736</t>
  </si>
  <si>
    <t>CUUCAUCAACUUGAUCUUUGCAAA</t>
  </si>
  <si>
    <t>masiRNA_u_0737</t>
  </si>
  <si>
    <t>CUCCCGGGUGACGAACAGCUAGAA</t>
  </si>
  <si>
    <t>masiRNA_u_0738</t>
  </si>
  <si>
    <t>CAACGUGACGUAGACAUGGCAAUC</t>
  </si>
  <si>
    <t>masiRNA_u_0739</t>
  </si>
  <si>
    <t>CAAAGUUGUGUUCUGGAGACCAUG</t>
  </si>
  <si>
    <t>masiRNA_u_0740</t>
  </si>
  <si>
    <t>CAUUCUCGAUCCGUCACAGGUGAC</t>
  </si>
  <si>
    <t>masiRNA_u_0741</t>
  </si>
  <si>
    <t>CUUCUCGUAUGGGUAUAGACCUAG</t>
  </si>
  <si>
    <t>masiRNA_u_0742</t>
  </si>
  <si>
    <t>CUUUGUAAUUGUUUAGGACUUGAU</t>
  </si>
  <si>
    <t>masiRNA_u_0743</t>
  </si>
  <si>
    <t>CUAAAACUGUUUGGCUGAGCUCCA</t>
  </si>
  <si>
    <t>masiRNA_u_0744</t>
  </si>
  <si>
    <t>CAAGGACAAGUUUAGAUCGGCUAC</t>
  </si>
  <si>
    <t>masiRNA_u_0745</t>
  </si>
  <si>
    <t>CAAGUUUAGAUCGGCUACGACCAC</t>
  </si>
  <si>
    <t>masiRNA_u_0746</t>
  </si>
  <si>
    <t>CCAACAACAUCGGAGCCUCUUGAG</t>
  </si>
  <si>
    <t>masiRNA_u_0747</t>
  </si>
  <si>
    <t>CUAGGUACUGUGGAUUUCAUCUUC</t>
  </si>
  <si>
    <t>masiRNA_u_0748</t>
  </si>
  <si>
    <t>CUAGGACGUCUAUGCUUCGGCAGC</t>
  </si>
  <si>
    <t>masiRNA_u_0749</t>
  </si>
  <si>
    <t>CAGGAAUAGGAAAAACGUAGGAAU</t>
  </si>
  <si>
    <t>masiRNA_u_0750</t>
  </si>
  <si>
    <t>CAUGACGCUGUUGGCUUUUAGCAC</t>
  </si>
  <si>
    <t>masiRNA_u_0751</t>
  </si>
  <si>
    <t>CUUCGUCAGCUAUUUACAAUUAAU</t>
  </si>
  <si>
    <t>masiRNA_u_0752</t>
  </si>
  <si>
    <t>CUUAUAUGUGCAGACCGACUCAAA</t>
  </si>
  <si>
    <t>masiRNA_u_0753</t>
  </si>
  <si>
    <t>CAGACCGACUCAAAUAUGAAAGAU</t>
  </si>
  <si>
    <t>masiRNA_u_0754</t>
  </si>
  <si>
    <t>CUAUACUUCCUUGAACAAACAAUA</t>
  </si>
  <si>
    <t>masiRNA_u_0755</t>
  </si>
  <si>
    <t>CUUAGUACUACGAAUCUGGACAGG</t>
  </si>
  <si>
    <t>masiRNA_u_0756</t>
  </si>
  <si>
    <t>CAACGUUCUGAUGUCAUCUUCGAU</t>
  </si>
  <si>
    <t>masiRNA_u_0757</t>
  </si>
  <si>
    <t>CAAAAUACAUGAUCGGAUGGACGG</t>
  </si>
  <si>
    <t>masiRNA_u_0758</t>
  </si>
  <si>
    <t>CUAUUAGACAUCUGGUUACAAAAU</t>
  </si>
  <si>
    <t>masiRNA_u_0759</t>
  </si>
  <si>
    <t>CUUGGAUGUUGUGUAGAAACCAUG</t>
  </si>
  <si>
    <t>masiRNA_u_0760</t>
  </si>
  <si>
    <t>CAAGACGUUGAACUAUGCUGUCAU</t>
  </si>
  <si>
    <t>masiRNA_u_0761</t>
  </si>
  <si>
    <t>CAAUUUGAUGUGAUGGAAAAAGAC</t>
  </si>
  <si>
    <t>+</t>
    <phoneticPr fontId="1"/>
  </si>
  <si>
    <t>masiRNA_u_0762</t>
  </si>
  <si>
    <t>UAAAUCCAAAACGUGCAGAACUUU</t>
  </si>
  <si>
    <t>masiRNA_u_0763</t>
  </si>
  <si>
    <t>CAAAACGUGCAGAACUUUAUCUCU</t>
  </si>
  <si>
    <t>masiRNA_u_0764</t>
  </si>
  <si>
    <t>CUAUUUGACGUGUAAUUCUUUUGC</t>
  </si>
  <si>
    <t>masiRNA_u_0765</t>
  </si>
  <si>
    <t>CAGCGAUGUAACCUCACCUUAGAU</t>
  </si>
  <si>
    <t>masiRNA_u_0766</t>
  </si>
  <si>
    <t>UUAGUUUAAUUGAGAGUGGUAGUA</t>
  </si>
  <si>
    <t>masiRNA_u_0767</t>
  </si>
  <si>
    <t>CAAACCAUUCCCGUCUCGUAACAG</t>
  </si>
  <si>
    <t>masiRNA_u_0768</t>
  </si>
  <si>
    <t>CGAUGCACGUUAGACAGGAAAAAU</t>
  </si>
  <si>
    <t>masiRNA_u_0769</t>
  </si>
  <si>
    <t>CAACUCUCCAUCUAUUUUAGCAAG</t>
  </si>
  <si>
    <t>masiRNA_u_0770</t>
  </si>
  <si>
    <t>CUAUUGUCGGCUGUAUAGAAAAAU</t>
  </si>
  <si>
    <t>masiRNA_u_0771</t>
  </si>
  <si>
    <t>CAUCGGUAACAUGUGGGUCAGGAU</t>
  </si>
  <si>
    <t>masiRNA_u_0772</t>
  </si>
  <si>
    <t>CUUCCUUCUGCAGACCCUCUACUC</t>
  </si>
  <si>
    <t>masiRNA_u_0773</t>
  </si>
  <si>
    <t>CAGAACAAUGGUUACUGAUAUGGU</t>
  </si>
  <si>
    <t>masiRNA_u_0774</t>
  </si>
  <si>
    <t>CGUAGGAAUGUUGUAGGAACGUGU</t>
  </si>
  <si>
    <t>masiRNA_u_0775</t>
  </si>
  <si>
    <t>CUAGCCAAUGCAAUCUGAUCGAAU</t>
  </si>
  <si>
    <t>masiRNA_u_0776</t>
  </si>
  <si>
    <t>CUAUAACUUCCAGAUCUCUCUUCC</t>
  </si>
  <si>
    <t>masiRNA_u_0777</t>
  </si>
  <si>
    <t>CUAGGAAUUAUUGGGACGUGAUAG</t>
  </si>
  <si>
    <t>masiRNA_u_0778</t>
  </si>
  <si>
    <t>CAUCCACUUUUAGGUCUCGUGCAC</t>
  </si>
  <si>
    <t>masiRNA_u_0779</t>
  </si>
  <si>
    <t>CGACCGACAAUGAUCUCUAUUCAG</t>
  </si>
  <si>
    <t>masiRNA_u_0780</t>
  </si>
  <si>
    <t>CCACCGUCGCGACUUACCAGAGAC</t>
  </si>
  <si>
    <t>masiRNA_u_0781</t>
  </si>
  <si>
    <t>CGAGAACUUCGUGCCUGCUGUGGU</t>
  </si>
  <si>
    <t>masiRNA_u_0782</t>
  </si>
  <si>
    <t>CUAUUUACGAUAUCGACUGGGUGC</t>
  </si>
  <si>
    <t>masiRNA_u_0783</t>
  </si>
  <si>
    <t>CUAACUAUUGUAUGAGUGGACUAU</t>
  </si>
  <si>
    <t>masiRNA_u_0784</t>
  </si>
  <si>
    <t>CUAAAGAACUUAUAUGUGCAGACC</t>
  </si>
  <si>
    <t>masiRNA_u_0785</t>
  </si>
  <si>
    <t>CAUGAUUAUUUUGUUGGACAAAAC</t>
  </si>
  <si>
    <t>masiRNA_u_0786</t>
  </si>
  <si>
    <t>CUAACACGUGAAGCAGAGCUAAAG</t>
  </si>
  <si>
    <t>masiRNA_u_0787</t>
  </si>
  <si>
    <t>CAGCCACUGUCUAGCUGAACCGAG</t>
  </si>
  <si>
    <t>masiRNA_u_0788</t>
  </si>
  <si>
    <t>CAAACCUUCCGACUGUAUCUAAAG</t>
  </si>
  <si>
    <t>masiRNA_u_0789</t>
  </si>
  <si>
    <t>CAAGUGUGUAGAAAACGGAGAGAU</t>
  </si>
  <si>
    <t>masiRNA_u_0790</t>
  </si>
  <si>
    <t>CUAUCCAGAUUCGUUGUGCUCAAG</t>
  </si>
  <si>
    <t>masiRNA_u_0791</t>
  </si>
  <si>
    <t>CUAAUCCUAUCUCUCUCUGAUCAG</t>
  </si>
  <si>
    <t>masiRNA_u_0792</t>
  </si>
  <si>
    <t>CUUACAAUCUAUGACGUGUGGCCC</t>
  </si>
  <si>
    <t>masiRNA_u_0793</t>
  </si>
  <si>
    <t>CAAAAGAUAGUAGGGGUUAGACGU</t>
  </si>
  <si>
    <t>Chr12</t>
  </si>
  <si>
    <t>masiRNA_u_0794</t>
  </si>
  <si>
    <t>CUAUACUACGAAUCUGGACAUGAG</t>
  </si>
  <si>
    <t>masiRNA_u_0795</t>
  </si>
  <si>
    <t>CUAAGAAUAGAAGUAGGGAUGAGC</t>
  </si>
  <si>
    <t>masiRNA_u_0796</t>
  </si>
  <si>
    <t>CUUAUACGUGUAGAAGAGAUCAUC</t>
  </si>
  <si>
    <t>masiRNA_u_0797</t>
  </si>
  <si>
    <t>CGGUCUCACGCAUCUAACAGUAAU</t>
  </si>
  <si>
    <t>masiRNA_u_0798</t>
  </si>
  <si>
    <t>CAUCGGUAACACAACUCUUGCAUG</t>
  </si>
  <si>
    <t>masiRNA_u_0799</t>
  </si>
  <si>
    <t>CUAACUCGGCGCUCUAUAGACAAU</t>
  </si>
  <si>
    <t>+</t>
    <phoneticPr fontId="1"/>
  </si>
  <si>
    <t>masiRNA_u_0800</t>
  </si>
  <si>
    <t>CAACCGGAUCUGUAGGUGAGAGAG</t>
  </si>
  <si>
    <t>+</t>
    <phoneticPr fontId="1"/>
  </si>
  <si>
    <t>masiRNA_u_0801</t>
  </si>
  <si>
    <t>CAAGAGAUGUGUUUCUGAGGCAGU</t>
  </si>
  <si>
    <t>masiRNA_u_0802</t>
  </si>
  <si>
    <t>CAAAAAUAGACCGUGGGCUCAACG</t>
  </si>
  <si>
    <t>masiRNA_u_0803</t>
  </si>
  <si>
    <t>CAAACUUCCAAUUUUGACGUGGAA</t>
  </si>
  <si>
    <t>+</t>
    <phoneticPr fontId="1"/>
  </si>
  <si>
    <t>masiRNA_u_0804</t>
  </si>
  <si>
    <t>CUAAGGACAGAUCAGAAUAAGAGC</t>
  </si>
  <si>
    <t>masiRNA_u_0805</t>
  </si>
  <si>
    <t>CAAAUCUGAACAUACUCUACGUCC</t>
  </si>
  <si>
    <t>+</t>
    <phoneticPr fontId="1"/>
  </si>
  <si>
    <t>masiRNA_u_0806</t>
  </si>
  <si>
    <t>CACCCGGAUAUAUAGAAUAACUAU</t>
  </si>
  <si>
    <t>+</t>
    <phoneticPr fontId="1"/>
  </si>
  <si>
    <t>masiRNA_u_0807</t>
  </si>
  <si>
    <t>CGACCUAAGUCAACGAACACAAAG</t>
  </si>
  <si>
    <t>masiRNA_u_0808</t>
  </si>
  <si>
    <t>CAUUUUCUAGCUGUCCAGAUUCGU</t>
  </si>
  <si>
    <t>masiRNA_u_0809</t>
  </si>
  <si>
    <t>CAUCCCUUUUAAGUGUAGCUUGAU</t>
  </si>
  <si>
    <t>masiRNA_u_0810</t>
  </si>
  <si>
    <t>CUUCGAACUCAACAUAAAAAUCUG</t>
  </si>
  <si>
    <t>masiRNA_u_0811</t>
  </si>
  <si>
    <t>CAUUUCUAUUAUGAAUCUGGACAG</t>
  </si>
  <si>
    <t>masiRNA_u_0812</t>
  </si>
  <si>
    <t>CGACUACGAAUAGAUAAAUUUAAU</t>
  </si>
  <si>
    <t>masiRNA_u_0813</t>
  </si>
  <si>
    <t>CGAUCCUAAAAACUGCUGUAAUUC</t>
  </si>
  <si>
    <t>masiRNA_u_0814</t>
  </si>
  <si>
    <t>CAAUAACUCAUCGGGCACUACAAG</t>
  </si>
  <si>
    <t>masiRNA_u_0815</t>
  </si>
  <si>
    <t>CUACGAGACGUAAUCUUCACUAUC</t>
  </si>
  <si>
    <t>masiRNA_u_0816</t>
  </si>
  <si>
    <t>CAUCCACUUUUAGAUCUCGUGUAG</t>
  </si>
  <si>
    <t>masiRNA_u_0817</t>
  </si>
  <si>
    <t>CGACAACAAGACGUCUGUGGUGAC</t>
  </si>
  <si>
    <t>masiRNA_u_0818</t>
  </si>
  <si>
    <t>CUGGAUAAGCUGAAACAAGAUGGU</t>
  </si>
  <si>
    <t>masiRNA_u_0819</t>
  </si>
  <si>
    <t>CUAUUAUCAGUAGGACUUAGUGCA</t>
  </si>
  <si>
    <t>masiRNA_u_0820</t>
  </si>
  <si>
    <t>CUACCAAAGAAGGAGAAGAACUAA</t>
  </si>
  <si>
    <t>masiRNA_u_0821</t>
  </si>
  <si>
    <t>CUAAGAACUGAUGAGCAGCACGAA</t>
  </si>
  <si>
    <t>masiRNA_u_0822</t>
  </si>
  <si>
    <t>CCUCUAUUAAUCAUUGGACAUGUG</t>
  </si>
  <si>
    <t>masiRNA_u_0823</t>
  </si>
  <si>
    <t>CGAUCGACUGUAAAUAUCAAUGGU</t>
  </si>
  <si>
    <t>masiRNA_u_0824</t>
  </si>
  <si>
    <t>CUUUGAGACGUAGAUUAUAUAUAU</t>
  </si>
  <si>
    <t>masiRNA_u_0825</t>
  </si>
  <si>
    <t>CAUAGGUAUCUAUAGCUCUCUCAU</t>
  </si>
  <si>
    <t>masiRNA_u_0826</t>
  </si>
  <si>
    <t>CAACUGCAAGAUCUAUACUCCAUA</t>
  </si>
  <si>
    <t>masiRNA_u_0827</t>
  </si>
  <si>
    <t>CUAAUUUAGGUAUAAGAAGUAAAU</t>
  </si>
  <si>
    <t>masiRNA_u_0828</t>
  </si>
  <si>
    <t>CUACGUGGCUAAUUUGAUUCUAUC</t>
  </si>
  <si>
    <t>masiRNA_u_0829</t>
  </si>
  <si>
    <t>CAGACUAAUAUUAAUGAGAACAAG</t>
  </si>
  <si>
    <t>masiRNA_u_0830</t>
  </si>
  <si>
    <t>CAGAUUUGUAGCCAGCUGUAGCAU</t>
  </si>
  <si>
    <t>masiRNA_u_0831</t>
  </si>
  <si>
    <t>CAAAAACAAAAAGGAAGAACUGUU</t>
  </si>
  <si>
    <t>masiRNA_u_0832</t>
  </si>
  <si>
    <t>CUACCGCUGAAAGAAUAAAUACAC</t>
  </si>
  <si>
    <t>masiRNA_u_0833</t>
  </si>
  <si>
    <t>CUUCCCUGUAGAAAGUAAAAUGAC</t>
  </si>
  <si>
    <t>masiRNA_u_0834</t>
  </si>
  <si>
    <t>CUAUCUAACUGUAACUGUAUCUGU</t>
  </si>
  <si>
    <t>masiRNA_u_0835</t>
  </si>
  <si>
    <t>CAAACCGACUAUCACUAGACCAAC</t>
  </si>
  <si>
    <t>masiRNA_u_0836</t>
  </si>
  <si>
    <t>CAAAGAUCCGCGCGCUGCAGGCCG</t>
  </si>
  <si>
    <t>masiRNA_u_0837</t>
  </si>
  <si>
    <t>CUUCCGACAUCCGAUUAAACAUCU</t>
  </si>
  <si>
    <t>masiRNA_u_0838</t>
  </si>
  <si>
    <t>CGAGGAUCUGUCAGCCAAUAGCUC</t>
  </si>
  <si>
    <t>masiRNA_u_0839</t>
  </si>
  <si>
    <t>CAAUGGACUAUACUCGAAUACGGU</t>
  </si>
  <si>
    <t>masiRNA_u_0840</t>
  </si>
  <si>
    <t>CAACCCGAUCUAGACCGUCCUGAU</t>
  </si>
  <si>
    <t>masiRNA_u_0841</t>
  </si>
  <si>
    <t>CAUUGGCUCCUUGACUUGUAUGAU</t>
  </si>
  <si>
    <t>masiRNA_u_0842</t>
  </si>
  <si>
    <t>CAAACUGUUCUAGAUUGGGUCGAG</t>
  </si>
  <si>
    <t>masiRNA_u_0843</t>
  </si>
  <si>
    <t>CCGAAAGACGUGAAUUUACCCGAG</t>
  </si>
  <si>
    <t>masiRNA_u_0844</t>
  </si>
  <si>
    <t>CUUCCGACAUCUGAUAAAAACAUU</t>
  </si>
  <si>
    <t>masiRNA_u_0845</t>
  </si>
  <si>
    <t>CGAGGGGAUGUAAUACAAACUAGU</t>
  </si>
  <si>
    <t>masiRNA_u_0846</t>
  </si>
  <si>
    <t>CUUCGUCUUUUGGCUUCGCCUGAU</t>
  </si>
  <si>
    <t>masiRNA_u_0847</t>
  </si>
  <si>
    <t>CAAGAUCGUGGACCUAUGUGAAAC</t>
  </si>
  <si>
    <t>masiRNA_u_0848</t>
  </si>
  <si>
    <t>CUAGGAAACUCUAACUGCAAUGGC</t>
  </si>
  <si>
    <t>masiRNA_u_0849</t>
  </si>
  <si>
    <t>CAGCCAAAACUAGAGUAGACCGUG</t>
  </si>
  <si>
    <t>masiRNA_u_0850</t>
  </si>
  <si>
    <t>CUAUCGGAGAUGUUGGACUGCAGC</t>
  </si>
  <si>
    <t>masiRNA_u_0851</t>
  </si>
  <si>
    <t>CAUAAAAAUUUUGAAUAAGACGAG</t>
  </si>
  <si>
    <t>masiRNA_u_0852</t>
  </si>
  <si>
    <t>CAAUAAAUUUUGGGUGGACAUGAU</t>
  </si>
  <si>
    <t>masiRNA_u_0853</t>
  </si>
  <si>
    <t>CAUCUUACAAUGAAUCUGGACAUG</t>
  </si>
  <si>
    <t>masiRNA_u_0854</t>
  </si>
  <si>
    <t>CAAAUUGGAUAUGUGUGCAACAAA</t>
  </si>
  <si>
    <t>masiRNA_u_0855</t>
  </si>
  <si>
    <t>CAUAAAGAUCUAUAUGUGGCAAAU</t>
  </si>
  <si>
    <t>masiRNA_u_0856</t>
  </si>
  <si>
    <t>CGACAACAAUUAAACCAGGACUAA</t>
  </si>
  <si>
    <t>masiRNA_u_0857</t>
  </si>
  <si>
    <t>CAAGUUAUAUUUUGGGACGGAGAA</t>
  </si>
  <si>
    <t>masiRNA_u_0858</t>
  </si>
  <si>
    <t>CUAUUUUUUGUGGAGCUGAAACAU</t>
  </si>
  <si>
    <t>masiRNA_u_0859</t>
  </si>
  <si>
    <t>CAAAUCAACUGUCGAUGCUCUAGU</t>
  </si>
  <si>
    <t>masiRNA_u_0860</t>
  </si>
  <si>
    <t>CAUUCGACUCUUGAACCCAAAGGA</t>
  </si>
  <si>
    <t>masiRNA_u_0861</t>
  </si>
  <si>
    <t>CUGCCGUUGCUCUUGAACCCAAAG</t>
  </si>
  <si>
    <t>masiRNA_u_0862</t>
  </si>
  <si>
    <t>CUACCGUUGCUCUUGAACCAAAGG</t>
  </si>
  <si>
    <t>masiRNA_u_0863</t>
  </si>
  <si>
    <t>CUUCCGACUAUCUACCGUCUGCAC</t>
  </si>
  <si>
    <t>masiRNA_u_0864</t>
  </si>
  <si>
    <t>CUAACCGUCGAUUUUCAAUUAAAU</t>
  </si>
  <si>
    <t>masiRNA_u_0865</t>
  </si>
  <si>
    <t>CAGGGGCAAACAAACUAGAUCAAG</t>
  </si>
  <si>
    <t>masiRNA_u_0866</t>
  </si>
  <si>
    <t>CGAUCCCGUCAUGUAAAUUGCCAC</t>
  </si>
  <si>
    <t>masiRNA_u_0867</t>
  </si>
  <si>
    <t>CAAAACAUUGUGAUCCUCCUGACU</t>
  </si>
  <si>
    <t>masiRNA_u_0868</t>
  </si>
  <si>
    <t>CUUAAAAAUAACUUUUGGACUGUU</t>
  </si>
  <si>
    <t>masiRNA_u_0869</t>
  </si>
  <si>
    <t>CAGAGAUAUGCGGAUGAUUAACAG</t>
  </si>
  <si>
    <t>masiRNA_u_0870</t>
  </si>
  <si>
    <t>CGAAAUAAUAACACGUGUAGCAAC</t>
  </si>
  <si>
    <t>masiRNA_u_0871</t>
  </si>
  <si>
    <t>CUUAGAAACUACCGUUGGAUUGAG</t>
  </si>
  <si>
    <t>masiRNA_u_0872</t>
  </si>
  <si>
    <t>CUAGUACUAUGAAUCUGGACAGAG</t>
  </si>
  <si>
    <t>-</t>
    <phoneticPr fontId="1"/>
  </si>
  <si>
    <t>masiRNA_u_0873</t>
  </si>
  <si>
    <t>CGAGAUAAAACCGGGACUACCAAU</t>
  </si>
  <si>
    <t>-</t>
    <phoneticPr fontId="1"/>
  </si>
  <si>
    <t>masiRNA_u_0874</t>
  </si>
  <si>
    <t>CAAACUGUUGAAGCUACACAAGAC</t>
  </si>
  <si>
    <t>masiRNA_u_0875</t>
  </si>
  <si>
    <t>CAAUUGUAUUAUAUCGGGAGACAG</t>
  </si>
  <si>
    <t>-</t>
    <phoneticPr fontId="1"/>
  </si>
  <si>
    <t>masiRNA_u_0876</t>
  </si>
  <si>
    <t>CGAAUCUUUGGACACAUGCAUGAA</t>
  </si>
  <si>
    <t>masiRNA_u_0877</t>
  </si>
  <si>
    <t>CAUCGAAUCUUUGGACACAUGCAU</t>
  </si>
  <si>
    <t>masiRNA_u_0878</t>
  </si>
  <si>
    <t>CUUCCGACAUCUGAUCAAACAUUC</t>
  </si>
  <si>
    <t>masiRNA_u_0879</t>
  </si>
  <si>
    <t>CAAGUAAAUUUGAUGACGUGGAAA</t>
  </si>
  <si>
    <t>masiRNA_u_0880</t>
  </si>
  <si>
    <t>CUCUUACUUGUAUUGUACUCUAAG</t>
  </si>
  <si>
    <t>-</t>
    <phoneticPr fontId="1"/>
  </si>
  <si>
    <t>masiRNA_u_0881</t>
  </si>
  <si>
    <t>CUAAGAGCGCUAACAAAUAUUGAU</t>
  </si>
  <si>
    <t>masiRNA_u_0882</t>
  </si>
  <si>
    <t>CGAGGUGACAUAGAUAUUUUUCAG</t>
  </si>
  <si>
    <t>masiRNA_u_0883</t>
  </si>
  <si>
    <t>CUACGCUCCGCUCAUAGAACAAAG</t>
  </si>
  <si>
    <t>masiRNA_u_0884</t>
  </si>
  <si>
    <t>CUACAGAAAACUCAGCCGACCUAC</t>
  </si>
  <si>
    <t>masiRNA_u_0885</t>
  </si>
  <si>
    <t>CAUACUACAGAAAACUCAGCCGAC</t>
  </si>
  <si>
    <t>masiRNA_u_0886</t>
  </si>
  <si>
    <t>CUACGAUCUGUAGCCCGCUGCUAU</t>
  </si>
  <si>
    <t>masiRNA_u_0887</t>
  </si>
  <si>
    <t>CUAUGACGUGUAGAUCCAAUGACU</t>
  </si>
  <si>
    <t>-</t>
    <phoneticPr fontId="1"/>
  </si>
  <si>
    <t>masiRNA_u_0888</t>
  </si>
  <si>
    <t>CAGCGUGACAUGAACACUAACAUG</t>
  </si>
  <si>
    <t>masiRNA_u_0889</t>
  </si>
  <si>
    <t>CAAACGAUAACGUUAGGACUUGGG</t>
  </si>
  <si>
    <t>masiRNA_u_0890</t>
  </si>
  <si>
    <t>CUGCUAUCUGACGUGAUCACUGAC</t>
  </si>
  <si>
    <t>masiRNA_u_0891</t>
  </si>
  <si>
    <t>CUUCCGAUUCUGGUAGUGUAGCAC</t>
  </si>
  <si>
    <t>masiRNA_u_0892</t>
  </si>
  <si>
    <t>CUUCUUACUAUGAAUCUGGAUGUG</t>
  </si>
  <si>
    <t>masiRNA_u_0893</t>
  </si>
  <si>
    <t>CAAUAUGACGAUAGAUAAGAGAAU</t>
  </si>
  <si>
    <t>masiRNA_u_0894</t>
  </si>
  <si>
    <t>CAAAUACUAACUCAUUGGACUGUC</t>
  </si>
  <si>
    <t>masiRNA_u_0895</t>
  </si>
  <si>
    <t>CAGGGCAAUUAUGUCUAACAACGU</t>
  </si>
  <si>
    <t>masiRNA_u_0896</t>
  </si>
  <si>
    <t>CAAGAGUGGCUAAAUAGGAACAAU</t>
  </si>
  <si>
    <t>masiRNA_u_0897</t>
  </si>
  <si>
    <t>CAACUGUGUAUUCAAAUUUAUAAC</t>
  </si>
  <si>
    <t>masiRNA_u_0898</t>
  </si>
  <si>
    <t>CAUCAUUUUGUAGAGCCAACCGGA</t>
  </si>
  <si>
    <t>masiRNA_u_0899</t>
  </si>
  <si>
    <t>CGUGUGAAAGACUAGUGUUCCAAU</t>
  </si>
  <si>
    <t>masiRNA_u_0900</t>
  </si>
  <si>
    <t>CAUCGAAUGUUUGGACAUAUGCAU</t>
  </si>
  <si>
    <t>masiRNA_u_0901</t>
  </si>
  <si>
    <t>CGAUUUAUAUGUAAACUGUGCAAU</t>
  </si>
  <si>
    <t>masiRNA_u_0902</t>
  </si>
  <si>
    <t>CGUAGUGAGAAAGAGAUUGUCAAG</t>
  </si>
  <si>
    <t>masiRNA_u_0903</t>
  </si>
  <si>
    <t>CAUAUUUCUAGCAACUCCGAAAAU</t>
  </si>
  <si>
    <t>masiRNA_u_0904</t>
  </si>
  <si>
    <t>CUUAUUACAAAUGACCGACGGCCG</t>
  </si>
  <si>
    <t>masiRNA_u_0905</t>
  </si>
  <si>
    <t>CGAAAAAUGUGGGACAUAAAGAUU</t>
  </si>
  <si>
    <t>-</t>
    <phoneticPr fontId="1"/>
  </si>
  <si>
    <t>masiRNA_u_0906</t>
  </si>
  <si>
    <t>CAAAUCUUGGUGGGAUGCGGACGU</t>
  </si>
  <si>
    <t>masiRNA_u_0907</t>
  </si>
  <si>
    <t>CUAACAAAGUAGACGGGCCGCUGC</t>
  </si>
  <si>
    <t>masiRNA_u_0908</t>
  </si>
  <si>
    <t>CAAACUGCGAAGUAGCACUUAAGC</t>
  </si>
  <si>
    <t>masiRNA_u_0909</t>
  </si>
  <si>
    <t>CUUCCUAUCGUGCUUUUGUUCAUC</t>
  </si>
  <si>
    <t>masiRNA_u_0910</t>
  </si>
  <si>
    <t>CUUACGUGGCUGGUUUGACUAGAU</t>
  </si>
  <si>
    <t>masiRNA_u_0911</t>
  </si>
  <si>
    <t>CCAUCCCAAAAUAAGUAGAGCCGU</t>
  </si>
  <si>
    <t>masiRNA_u_0912</t>
  </si>
  <si>
    <t>CCGGCUAUUAAAUUGACUAUAGAU</t>
  </si>
  <si>
    <t>masiRNA_u_0913</t>
  </si>
  <si>
    <t>CGGAUUUUAUCUGUGAACGUUAAG</t>
  </si>
  <si>
    <t>masiRNA_u_0914</t>
  </si>
  <si>
    <t>CUGAAGAAAGAACUAAGAACUACU</t>
  </si>
  <si>
    <t>masiRNA_u_0915</t>
  </si>
  <si>
    <t>CUUCCUUAUGACUUAGCAUCAAAU</t>
  </si>
  <si>
    <t>masiRNA_u_0916</t>
  </si>
  <si>
    <t>CGAUUCAAAGGGGCCCUGAGACAG</t>
  </si>
  <si>
    <t>masiRNA_u_0917</t>
  </si>
  <si>
    <t>CUUCCACAAUGUAUACAACCUGAU</t>
  </si>
  <si>
    <t>-</t>
    <phoneticPr fontId="1"/>
  </si>
  <si>
    <t>masiRNA_u_0918</t>
  </si>
  <si>
    <t>CAAGGAAAGAUUGUAAGACAUAAC</t>
  </si>
  <si>
    <t>masiRNA_u_0919</t>
  </si>
  <si>
    <t>CUACGAUCUGAGAAUGCUCAACUG</t>
  </si>
  <si>
    <t>masiRNA_u_0920</t>
  </si>
  <si>
    <t>CUAGGAUUUGUCCAAGAGUCGUGU</t>
  </si>
  <si>
    <t>masiRNA_u_0921</t>
  </si>
  <si>
    <t>CGAAAGUAGAAACACAAGGAUGAU</t>
  </si>
  <si>
    <t>masiRNA_u_0922</t>
  </si>
  <si>
    <t>CUAAAACAACGAAUCUGGACGAUG</t>
  </si>
  <si>
    <t>-</t>
    <phoneticPr fontId="1"/>
  </si>
  <si>
    <t>masiRNA_u_0923</t>
  </si>
  <si>
    <t>CUAAUGCUAUAAAUCUGGACAGAC</t>
  </si>
  <si>
    <t>masiRNA_u_0924</t>
  </si>
  <si>
    <t>CAAACAUCCGAUGUGACAUGGGCU</t>
  </si>
  <si>
    <t>-</t>
    <phoneticPr fontId="1"/>
  </si>
  <si>
    <t>masiRNA_u_0925</t>
  </si>
  <si>
    <t>CUAAAAAGUGACGUGACCUCUCCU</t>
  </si>
  <si>
    <t>masiRNA_u_0926</t>
  </si>
  <si>
    <t>CAUGGUAUAACGAAAUCUGGACGU</t>
  </si>
  <si>
    <t>-</t>
    <phoneticPr fontId="1"/>
  </si>
  <si>
    <t>masiRNA_u_0927</t>
  </si>
  <si>
    <t>CAGGACAAAGUUGACUGGACGAGU</t>
  </si>
  <si>
    <t>masiRNA_u_0928</t>
  </si>
  <si>
    <t>CAAGACAUUGUGCCUGUUGGCUGC</t>
  </si>
  <si>
    <t>masiRNA_u_0929</t>
  </si>
  <si>
    <t>CAACGAAUCUGAAGAAUAAAUGAU</t>
  </si>
  <si>
    <t>masiRNA_u_0930</t>
  </si>
  <si>
    <t>CUGAAAAGUUAUGUGUGAUGUGAU</t>
  </si>
  <si>
    <t>masiRNA_u_0931</t>
  </si>
  <si>
    <t>CUACCGACCGAUGACCGAAACUUC</t>
  </si>
  <si>
    <t>masiRNA_u_0932</t>
  </si>
  <si>
    <t>CUUUUUUUUCUAAUAUACCGACGU</t>
  </si>
  <si>
    <t>masiRNA_u_0933</t>
  </si>
  <si>
    <t>CAAAAGAGAGUGGUGACUGACAUG</t>
  </si>
  <si>
    <t>masiRNA_u_0934</t>
  </si>
  <si>
    <t>CCACACACAGAGGACGAAGGAAAG</t>
  </si>
  <si>
    <t>masiRNA_u_0935</t>
  </si>
  <si>
    <t>CAAUUGGAUGAUGAGCCACUCGCC</t>
  </si>
  <si>
    <t>masiRNA_u_0936</t>
  </si>
  <si>
    <t>CGACGAAUCUUUGAAACAAAAUAA</t>
  </si>
  <si>
    <t>masiRNA_u_0937</t>
  </si>
  <si>
    <t>CUUCCCUCUAUAAAAAAACUCAAU</t>
  </si>
  <si>
    <t>masiRNA_u_0938</t>
  </si>
  <si>
    <t>CUUUUAACUCUAACAUAAUAUGUC</t>
  </si>
  <si>
    <t>masiRNA_u_0939</t>
  </si>
  <si>
    <t>CUAUAUACUAGUGACUGUAAUGAU</t>
  </si>
  <si>
    <t>masiRNA_u_0940</t>
  </si>
  <si>
    <t>CUAAUAUAAGUACACCUGAACCGG</t>
  </si>
  <si>
    <t>-</t>
    <phoneticPr fontId="1"/>
  </si>
  <si>
    <t>masiRNA_u_0941</t>
  </si>
  <si>
    <t>CUAGCUCUUGUUAUCUGUACCAGU</t>
  </si>
  <si>
    <t>masiRNA_u_0942</t>
  </si>
  <si>
    <t>CCUCUUGUAGAUACUAAUAUCAGU</t>
  </si>
  <si>
    <t>masiRNA_u_0943</t>
  </si>
  <si>
    <t>CAUAUAAGACUGAAGUUGACUGGC</t>
  </si>
  <si>
    <t>masiRNA_u_0944</t>
  </si>
  <si>
    <t>CAAGCUUCCGUUGUUCUCUGAAAU</t>
  </si>
  <si>
    <t>masiRNA_u_0945</t>
  </si>
  <si>
    <t>CAACCGGCUGAUUCUCCAUCUAAC</t>
  </si>
  <si>
    <t>masiRNA_u_0946</t>
  </si>
  <si>
    <t>CUAACUAAGUAACAACAUCUUCAC</t>
  </si>
  <si>
    <t>masiRNA_u_0947</t>
  </si>
  <si>
    <t>CAACGAUAAUUCAAUAGACAUGAC</t>
  </si>
  <si>
    <t>-</t>
    <phoneticPr fontId="1"/>
  </si>
  <si>
    <t>masiRNA_u_0948</t>
  </si>
  <si>
    <t>CAACUGUGCACAAUACGAGGAAAG</t>
  </si>
  <si>
    <t>masiRNA_u_0949</t>
  </si>
  <si>
    <t>CAAUAAAACUAAGACGCGACAAUC</t>
  </si>
  <si>
    <t>masiRNA_u_0950</t>
  </si>
  <si>
    <t>CUACAGCCAACUGAACAACGCCAU</t>
  </si>
  <si>
    <t>masiRNA_u_0951</t>
  </si>
  <si>
    <t>CUAUUCUUUGGACUUCAUCUCAAU</t>
  </si>
  <si>
    <t>-</t>
    <phoneticPr fontId="1"/>
  </si>
  <si>
    <t>masiRNA_u_0952</t>
  </si>
  <si>
    <t>CUUAUCCAAGUAGAACUAGGGAAA</t>
  </si>
  <si>
    <t>masiRNA_u_0953</t>
  </si>
  <si>
    <t>CUAUCUAACUGUUGUCGACAUGGC</t>
  </si>
  <si>
    <t>masiRNA_u_0954</t>
  </si>
  <si>
    <t>CAAUAUUAUCGAUUAUAGGAGUGU</t>
  </si>
  <si>
    <t>masiRNA_u_0955</t>
  </si>
  <si>
    <t>CAAUUGAUUUGUGCCGACGGAAAG</t>
  </si>
  <si>
    <t>masiRNA_u_0956</t>
  </si>
  <si>
    <t>CAACGGCUUAGAAUUAUUGAUGAU</t>
  </si>
  <si>
    <t>masiRNA_u_0957</t>
  </si>
  <si>
    <t>CAUGGCUACAAAUAGAUGAACUGU</t>
  </si>
  <si>
    <t>masiRNA_u_0958</t>
  </si>
  <si>
    <t>CAAAGACUUUCAGGCACCAUUGAU</t>
  </si>
  <si>
    <t>masiRNA_u_0959</t>
  </si>
  <si>
    <t>CAAGAUUCAUUGGAUUGACGUCAG</t>
  </si>
  <si>
    <t>masiRNA_u_0960</t>
  </si>
  <si>
    <t>CUAUUUUUUUAAAUCGGAUCCAUG</t>
  </si>
  <si>
    <t>masiRNA_u_0961</t>
  </si>
  <si>
    <t>CGGUUGAAAGUAAAACGAUGUGAU</t>
  </si>
  <si>
    <t>-</t>
    <phoneticPr fontId="1"/>
  </si>
  <si>
    <t>masiRNA_u_0962</t>
  </si>
  <si>
    <t>CUAACCGUCCAUUUUUACUUAAAU</t>
  </si>
  <si>
    <t>-</t>
    <phoneticPr fontId="1"/>
  </si>
  <si>
    <t>masiRNA_u_0963</t>
  </si>
  <si>
    <t>CAAAAUAAGGUCUAUUGCUGAGAU</t>
  </si>
  <si>
    <t>masiRNA_u_0964</t>
  </si>
  <si>
    <t>CGAACUCUAGAACACUAUGUGUAU</t>
  </si>
  <si>
    <t>masiRNA_u_0965</t>
  </si>
  <si>
    <t>CUUGACUGCACGGACCCUGUGGGA</t>
  </si>
  <si>
    <t>masiRNA_u_0966</t>
  </si>
  <si>
    <t>CUUUUCACUCUUGACUGCACGGAC</t>
  </si>
  <si>
    <t>masiRNA_u_0967</t>
  </si>
  <si>
    <t>CUAAGGUAAACGAAUUCUCACUUU</t>
  </si>
  <si>
    <t>-</t>
    <phoneticPr fontId="1"/>
  </si>
  <si>
    <t>masiRNA_u_0968</t>
  </si>
  <si>
    <t>CAGCUUUGAUUUGAGACAUUUGAG</t>
  </si>
  <si>
    <t>-</t>
    <phoneticPr fontId="1"/>
  </si>
  <si>
    <t>masiRNA_u_0969</t>
  </si>
  <si>
    <t>CGGGUGCUCGUAUUUAUGACUAAU</t>
  </si>
  <si>
    <t>masiRNA_u_0970</t>
  </si>
  <si>
    <t>CAAUUUCUGAGAAUCUGUAAAAGC</t>
  </si>
  <si>
    <t>masiRNA_u_0971</t>
  </si>
  <si>
    <t>CUCAAGACUUUUCUCGGACAUCGG</t>
  </si>
  <si>
    <t>masiRNA_u_0972</t>
  </si>
  <si>
    <t>CUAUCAUUGUAUCGACUCUCUGAU</t>
  </si>
  <si>
    <t>masiRNA_u_0973</t>
  </si>
  <si>
    <t>CUAAAAAUAGAUCUUUAGGACUAA</t>
  </si>
  <si>
    <t>masiRNA_u_0974</t>
  </si>
  <si>
    <t>CGAGGACGAUGACACUGAACAGUC</t>
  </si>
  <si>
    <t>masiRNA_u_0975</t>
  </si>
  <si>
    <t>CAGCAACAUGACGAGGACGAUGAC</t>
  </si>
  <si>
    <t>masiRNA_u_0976</t>
  </si>
  <si>
    <t>CAGUGGCGUAUCUAGAAAAUUGAU</t>
  </si>
  <si>
    <t>masiRNA_u_0977</t>
  </si>
  <si>
    <t>CAAACAUAAGACUCUAAAGACAUG</t>
  </si>
  <si>
    <t>masiRNA_u_0978</t>
  </si>
  <si>
    <t>CAUCUGAUGUGAUAGGGACUUAAA</t>
  </si>
  <si>
    <t>masiRNA_u_0979</t>
  </si>
  <si>
    <t>CAACUGUGCAACUUAGGUCCCAAG</t>
  </si>
  <si>
    <t>masiRNA_u_0980</t>
  </si>
  <si>
    <t>CAAAGACAGUGUGUGUAUGACAAG</t>
  </si>
  <si>
    <t>masiRNA_u_0981</t>
  </si>
  <si>
    <t>CUAACUGACGUAGAGACCACCCUC</t>
  </si>
  <si>
    <t>masiRNA_u_0982</t>
  </si>
  <si>
    <t>CGGUCCUUUAGAAGUUAUCAUGAG</t>
  </si>
  <si>
    <t>masiRNA_u_0983</t>
  </si>
  <si>
    <t>CAUACAACGAAUCUCUGGACAAAG</t>
  </si>
  <si>
    <t>masiRNA_u_0984</t>
  </si>
  <si>
    <t>CAACGAAUCUUUGAACAUAUACAU</t>
  </si>
  <si>
    <t>masiRNA_u_0985</t>
  </si>
  <si>
    <t>CUUCUCUUAUGUAAACUCUCAGUC</t>
  </si>
  <si>
    <t>masiRNA_u_0986</t>
  </si>
  <si>
    <t>CUAAAAUGUUUUAGGGCGAAUGAA</t>
  </si>
  <si>
    <t>masiRNA_u_0987</t>
  </si>
  <si>
    <t>CUUCCAUCUUUAUGAUACUCUAAU</t>
  </si>
  <si>
    <t>masiRNA_u_0988</t>
  </si>
  <si>
    <t>CGAAUUUAAACGGAUUGUGCUAAG</t>
  </si>
  <si>
    <t>masiRNA_u_0989</t>
  </si>
  <si>
    <t>CUUUCGGUUUCGGACGGACGUGUC</t>
  </si>
  <si>
    <t>masiRNA_u_0990</t>
  </si>
  <si>
    <t>CGACAUGUGGGACAAUAAAAGAGU</t>
  </si>
  <si>
    <t>masiRNA_u_0991</t>
  </si>
  <si>
    <t>CAAGGCCUUAUCGGCUCUGGGCGU</t>
  </si>
  <si>
    <t>masiRNA_u_0992</t>
  </si>
  <si>
    <t>CUACGAAUUAGAAUUAUUGAUGAU</t>
  </si>
  <si>
    <t>masiRNA_u_0993</t>
  </si>
  <si>
    <t>CUUCGUAUUGUUGAGCCACUUCAU</t>
  </si>
  <si>
    <t>masiRNA_u_0994</t>
  </si>
  <si>
    <t>CAAGUGAUAUGAAUAAAUGACAGU</t>
  </si>
  <si>
    <t>masiRNA_u_0995</t>
  </si>
  <si>
    <t>CAAAUCGUAAUGGAUGGGACAGAU</t>
  </si>
  <si>
    <t>masiRNA_u_0996</t>
  </si>
  <si>
    <t>CAAAACUUUGACAUCUAGUCCCAU</t>
  </si>
  <si>
    <t>-</t>
    <phoneticPr fontId="1"/>
  </si>
  <si>
    <t>masiRNA_u_0997</t>
  </si>
  <si>
    <t>CAAUUACGCGGCUAGUAUCUAGAU</t>
  </si>
  <si>
    <t>masiRNA_u_0998</t>
  </si>
  <si>
    <t>CAAAAGCAUAGUAACUUUAAACGU</t>
  </si>
  <si>
    <t>masiRNA_u_0999</t>
  </si>
  <si>
    <t>CAAUGAUACUGUGUUUGCUUUGGU</t>
  </si>
  <si>
    <t>masiRNA_u_1000</t>
  </si>
  <si>
    <t>CCAAAAAAAAUUGUAGAUUGCGGU</t>
  </si>
  <si>
    <t>masiRNA_u_1001</t>
  </si>
  <si>
    <t>CACUUCUCUUAUGUAAACUCUCAG</t>
  </si>
  <si>
    <t>masiRNA_u_1002</t>
  </si>
  <si>
    <t>CUUCCUUACAACGAAUCUGAACAG</t>
  </si>
  <si>
    <t>masiRNA_u_1003</t>
  </si>
  <si>
    <t>CAUUUUCUUACUUUAGCUCAUCGA</t>
  </si>
  <si>
    <t>masiRNA_u_1004</t>
  </si>
  <si>
    <t>CAAUGACAUGUGGGUCAGGAUGGC</t>
  </si>
  <si>
    <t>masiRNA_u_1005</t>
  </si>
  <si>
    <t>CAUGUCACAGUAAAUCUUCCCAAC</t>
  </si>
  <si>
    <t>masiRNA_u_1006</t>
  </si>
  <si>
    <t>CCAGGAAAAUAAGAAGAAUGCGAG</t>
  </si>
  <si>
    <t>-</t>
    <phoneticPr fontId="1"/>
  </si>
  <si>
    <t>masiRNA_u_1007</t>
  </si>
  <si>
    <t>CUAAAAGAAGGUGACUAGAUGAGU</t>
  </si>
  <si>
    <t>-</t>
    <phoneticPr fontId="1"/>
  </si>
  <si>
    <t>masiRNA_u_1008</t>
  </si>
  <si>
    <t>CUUUCGGAUCAAAAUACUUACAUU</t>
  </si>
  <si>
    <t>masiRNA_u_1009</t>
  </si>
  <si>
    <t>CAAGUAAUUUCUGAGACCAUUGUU</t>
  </si>
  <si>
    <t>masiRNA_u_1010</t>
  </si>
  <si>
    <t>CUUCUGUUCAAUAUGUCAAUCUUU</t>
  </si>
  <si>
    <t>masiRNA_u_1011</t>
  </si>
  <si>
    <t>CAACUUCUGUUCAAUAUGUCAAUC</t>
  </si>
  <si>
    <t>-</t>
    <phoneticPr fontId="1"/>
  </si>
  <si>
    <t>masiRNA_u_1012</t>
  </si>
  <si>
    <t>CAACCAAAAAUAGGCCGUGGGCUC</t>
  </si>
  <si>
    <t>masiRNA_u_1013</t>
  </si>
  <si>
    <t>CUUUAACCUGUACUCCCGAUUCGU</t>
  </si>
  <si>
    <t>masiRNA_u_1014</t>
  </si>
  <si>
    <t>CUUCCGUCUCUAAAUACAAUAAAU</t>
  </si>
  <si>
    <t>masiRNA_u_1015</t>
  </si>
  <si>
    <t>CUAGAAGCUGAAAAGGAAAAAAAU</t>
  </si>
  <si>
    <t>-</t>
    <phoneticPr fontId="1"/>
  </si>
  <si>
    <t>masiRNA_u_1016</t>
  </si>
  <si>
    <t>CUAUUUUAAGUGGAGCUGAAACUG</t>
  </si>
  <si>
    <t>masiRNA_u_1017</t>
  </si>
  <si>
    <t>CGGUCUCUAAAACACAAUUUUGAU</t>
  </si>
  <si>
    <t>masiRNA_u_1018</t>
  </si>
  <si>
    <t>CUUAUCUGACGUGUCUUGAGUGAU</t>
  </si>
  <si>
    <t>masiRNA_u_1019</t>
  </si>
  <si>
    <t>CUUCAAUACGUUGUGUGUCUCUAG</t>
  </si>
  <si>
    <t>masiRNA_u_1020</t>
  </si>
  <si>
    <t>CGGUCUCCGAAAUACUAUUUUGAU</t>
  </si>
  <si>
    <t>-</t>
    <phoneticPr fontId="1"/>
  </si>
  <si>
    <t>masiRNA_u_1021</t>
  </si>
  <si>
    <t>CAAAAACUCUAAGACGUUACGUGU</t>
  </si>
  <si>
    <t>-</t>
    <phoneticPr fontId="1"/>
  </si>
  <si>
    <t>masiRNA_u_1022</t>
  </si>
  <si>
    <t>CUGAGGAACACUGAGAGGCACAAG</t>
  </si>
  <si>
    <t>-</t>
    <phoneticPr fontId="1"/>
  </si>
  <si>
    <t>masiRNA_u_1023</t>
  </si>
  <si>
    <t>CUAUACAUCUGUAGCCCGUUGCUC</t>
  </si>
  <si>
    <t>masiRNA_u_1024</t>
  </si>
  <si>
    <t>CGUCUCUGACUUAACUACUGCAUG</t>
  </si>
  <si>
    <t>masiRNA_u_1025</t>
  </si>
  <si>
    <t>CUGACAUGUGAACCCAGAGAUUAU</t>
  </si>
  <si>
    <t>masiRNA_u_1026</t>
  </si>
  <si>
    <t>CAUCUUGAUCUUGUCGUCUCCGAU</t>
  </si>
  <si>
    <t>masiRNA_u_1027</t>
  </si>
  <si>
    <t>CUAUCUCUCGUUUUCUGUGUACAC</t>
  </si>
  <si>
    <t>masiRNA_u_1028</t>
  </si>
  <si>
    <t>CGAUCUCUAAUAUGCUACUUUGAC</t>
  </si>
  <si>
    <t>masiRNA_u_1029</t>
  </si>
  <si>
    <t>CUUGGUCUGAUGAAAUUCUUAAAC</t>
  </si>
  <si>
    <t>-</t>
    <phoneticPr fontId="1"/>
  </si>
  <si>
    <t>masiRNA_u_1030</t>
  </si>
  <si>
    <t>CGAUUACGAAUAUAUGGAUGAAAU</t>
  </si>
  <si>
    <t>masiRNA_u_1031</t>
  </si>
  <si>
    <t>CUGAACCUGUAUAAAUCCUUUGUC</t>
  </si>
  <si>
    <t>-</t>
    <phoneticPr fontId="1"/>
  </si>
  <si>
    <t>masiRNA_u_1032</t>
  </si>
  <si>
    <t>CAACCUCCAGCUGUCUAGAAACCU</t>
  </si>
  <si>
    <t>masiRNA_u_1033</t>
  </si>
  <si>
    <t>CAUAAAUAAAUUAGAGAUGUGGAG</t>
  </si>
  <si>
    <t>-</t>
    <phoneticPr fontId="1"/>
  </si>
  <si>
    <t>masiRNA_u_1034</t>
  </si>
  <si>
    <t>CGACACGGUCUCUAAAACACAAAU</t>
  </si>
  <si>
    <t>masiRNA_u_1035</t>
  </si>
  <si>
    <t>CCUCUCUAGUUAUAUUUGAACAAG</t>
  </si>
  <si>
    <t>masiRNA_u_1036</t>
  </si>
  <si>
    <t>CAAAUAUCUGAUGUGACACCCAAC</t>
  </si>
  <si>
    <t>masiRNA_u_1037</t>
  </si>
  <si>
    <t>CAAAGUUGUGUUUUGGAGACCGUG</t>
  </si>
  <si>
    <t>masiRNA_u_1038</t>
  </si>
  <si>
    <t>CAACUUAAAUCCGUCUCUAGUCAG</t>
  </si>
  <si>
    <t>masiRNA_u_1039</t>
  </si>
  <si>
    <t>CUACGACUAUACGGAUUUUCCGAU</t>
  </si>
  <si>
    <t>masiRNA_u_1040</t>
  </si>
  <si>
    <t>CAGAGGAUUGUAGAACACAGAGAA</t>
  </si>
  <si>
    <t>-</t>
    <phoneticPr fontId="1"/>
  </si>
  <si>
    <t>masiRNA_u_1041</t>
  </si>
  <si>
    <t>CUUAAAGACUGUGUCGAGAUUGAA</t>
  </si>
  <si>
    <t>-</t>
    <phoneticPr fontId="1"/>
  </si>
  <si>
    <t>masiRNA_u_1042</t>
  </si>
  <si>
    <t>CUAAACCGUUUAACUUCUAGAAGC</t>
  </si>
  <si>
    <t>masiRNA_u_1043</t>
  </si>
  <si>
    <t>CAACACGAAUCUGGAUAGAACUAG</t>
  </si>
  <si>
    <t>-</t>
    <phoneticPr fontId="1"/>
  </si>
  <si>
    <t>masiRNA_u_1044</t>
  </si>
  <si>
    <t>CUAAUAUCACGAAUCUGAACAAAG</t>
  </si>
  <si>
    <t>masiRNA_u_1045</t>
  </si>
  <si>
    <t>CAUGUAUAUGUCACGUAGACCAAA</t>
  </si>
  <si>
    <t>masiRNA_u_1046</t>
  </si>
  <si>
    <t>CAAAAUACGCUCGAUAGACAUGAU</t>
  </si>
  <si>
    <t>masiRNA_u_1047</t>
  </si>
  <si>
    <t>CAUUUAAUAGGGGUAAGACUGAAU</t>
  </si>
  <si>
    <t>masiRNA_u_1048</t>
  </si>
  <si>
    <t>CAUUCUUCAGACAACUGUAUUCGC</t>
  </si>
  <si>
    <t>masiRNA_u_1049</t>
  </si>
  <si>
    <t>CUAGAUGAGACUUUCAGUGGUGAU</t>
  </si>
  <si>
    <t>masiRNA_u_1050</t>
  </si>
  <si>
    <t>CAAAUUUGAAAAUGUGGAGUAGAG</t>
  </si>
  <si>
    <t>masiRNA_u_1051</t>
  </si>
  <si>
    <t>CAAAGAUGAGUCAUCUCUGACGGG</t>
  </si>
  <si>
    <t>masiRNA_u_1052</t>
  </si>
  <si>
    <t>CUUUGAUUUGUUGGAAAAAUAGAG</t>
  </si>
  <si>
    <t>masiRNA_u_1053</t>
  </si>
  <si>
    <t>CUAUCACAAGUGAGAGUAGACGGU</t>
  </si>
  <si>
    <t>masiRNA_u_1054</t>
  </si>
  <si>
    <t>CUAAUUUUUAAUUUCGGGACUAAG</t>
  </si>
  <si>
    <t>-</t>
    <phoneticPr fontId="1"/>
  </si>
  <si>
    <t>masiRNA_u_1055</t>
  </si>
  <si>
    <t>CUAUUACUACUUCUUGAACUGCGU</t>
  </si>
  <si>
    <t>masiRNA_u_1056</t>
  </si>
  <si>
    <t>CUACUGACAAUAGGACUAUGAGAG</t>
  </si>
  <si>
    <t>masiRNA_u_1057</t>
  </si>
  <si>
    <t>CUAGUACAACGAAUCUGACAUGAC</t>
  </si>
  <si>
    <t>masiRNA_u_1058</t>
  </si>
  <si>
    <t>CAAGACGGAAUAUGUGUAUGACAU</t>
  </si>
  <si>
    <t>masiRNA_u_1059</t>
  </si>
  <si>
    <t>CUUCCGUCAGUGCUGAGGAUCAAG</t>
  </si>
  <si>
    <t>masiRNA_u_1060</t>
  </si>
  <si>
    <t>CUAGAUUUAGUUUUUUGGACGGAG</t>
  </si>
  <si>
    <t>-</t>
    <phoneticPr fontId="1"/>
  </si>
  <si>
    <t>masiRNA_u_1061</t>
  </si>
  <si>
    <t>CACGGAAAAAAUAAGUACAGACAG</t>
  </si>
  <si>
    <t>masiRNA_u_1062</t>
  </si>
  <si>
    <t>CUAAUACAAUGAAUCUGGACGGGU</t>
  </si>
  <si>
    <t>masiRNA_u_1063</t>
  </si>
  <si>
    <t>CUUUAUCGUAUUCUAUGGACACAU</t>
  </si>
  <si>
    <t>masiRNA_u_1064</t>
  </si>
  <si>
    <t>UAUUAUAUACUCUUCUGUCUGAUU</t>
  </si>
  <si>
    <t>masiRNA_u_1065</t>
  </si>
  <si>
    <t>CAAGGGGUUACGAACCGGGACUAC</t>
  </si>
  <si>
    <t>masiRNA_u_1066</t>
  </si>
  <si>
    <t>CAAGACUUAGAGCAUCUCCAACAG</t>
  </si>
  <si>
    <t>masiRNA_u_1067</t>
  </si>
  <si>
    <t>CUUUCCGACAUACAGACAAACAUC</t>
  </si>
  <si>
    <t>masiRNA_u_1068</t>
  </si>
  <si>
    <t>CUAGGAAUUGAACCCGAAAGACAG</t>
  </si>
  <si>
    <t>masiRNA_u_1069</t>
  </si>
  <si>
    <t>CUAUAUGAUGACAGAAGACGUGAU</t>
  </si>
  <si>
    <t>masiRNA_u_1070</t>
  </si>
  <si>
    <t>CAAAUUAAAGAUGAUGUGACUGAA</t>
  </si>
  <si>
    <t>masiRNA_u_1071</t>
  </si>
  <si>
    <t>CUACGAGCUGUUUGUUACUCCAAU</t>
  </si>
  <si>
    <t>masiRNA_u_1072</t>
  </si>
  <si>
    <t>CGACCGGAUUCGGAUUCCACCGCC</t>
  </si>
  <si>
    <t>masiRNA_u_1073</t>
  </si>
  <si>
    <t>CUAAACGUCGCUCUUCGAACAGAG</t>
  </si>
  <si>
    <t>masiRNA_u_1074</t>
  </si>
  <si>
    <t>CAACGGACUACAAAAGAAUACAAU</t>
  </si>
  <si>
    <t>masiRNA_u_1075</t>
  </si>
  <si>
    <t>CAAGACCUAUUACAUCUGCACGUG</t>
  </si>
  <si>
    <t>masiRNA_u_1076</t>
  </si>
  <si>
    <t>CAUCUUCUGUUAGAACUUAACGGU</t>
  </si>
  <si>
    <t>masiRNA_u_1077</t>
  </si>
  <si>
    <t>CCGAAAAUAGUAGGACCAUGUGAG</t>
  </si>
  <si>
    <t>masiRNA_u_1078</t>
  </si>
  <si>
    <t>CAUCUCUGUGCUCAGCCUCGGCCC</t>
  </si>
  <si>
    <t>masiRNA_u_1079</t>
  </si>
  <si>
    <t>CAUAAGAGAGACUAGAGACAAGAG</t>
  </si>
  <si>
    <t>masiRNA_u_1080</t>
  </si>
  <si>
    <t>CUCUUCACUGUAAACAUAUGGUCC</t>
  </si>
  <si>
    <t>masiRNA_u_1081</t>
  </si>
  <si>
    <t>CAAAUGCACGCCGAGAUCACUUAG</t>
  </si>
  <si>
    <t>masiRNA_u_1082</t>
  </si>
  <si>
    <t>CAACAUUGUCAUGCCGGUCUAGAU</t>
  </si>
  <si>
    <t>masiRNA_u_1083</t>
  </si>
  <si>
    <t>CUACGUAGCGAUGUUGACUCAGUC</t>
  </si>
  <si>
    <t>masiRNA_u_1084</t>
  </si>
  <si>
    <t>CAUGAUCAGAUAGAGCGCUCUCAU</t>
  </si>
  <si>
    <t>masiRNA_u_1085</t>
  </si>
  <si>
    <t>CUAGAAUAAAAAAAAUGAUGUGGC</t>
  </si>
  <si>
    <t>masiRNA_u_1086</t>
  </si>
  <si>
    <t>CUAUUCAUUGGGCUUAGACGAAAU</t>
  </si>
  <si>
    <t>-</t>
    <phoneticPr fontId="1"/>
  </si>
  <si>
    <t>masiRNA_u_1087</t>
  </si>
  <si>
    <t>CAUCUAAUUUUAGCAUGGACAGAG</t>
  </si>
  <si>
    <t>masiRNA_u_1088</t>
  </si>
  <si>
    <t>CAACACACGGUACUUCAGAUUCAC</t>
  </si>
  <si>
    <t>masiRNA_u_1089</t>
  </si>
  <si>
    <t>CAUAUUCACGAUCUCUCAGCCACC</t>
  </si>
  <si>
    <t>masiRNA_u_1090</t>
  </si>
  <si>
    <t>CAAUGAGACAUAUUGAACAAAGGU</t>
  </si>
  <si>
    <t>masiRNA_u_1091</t>
  </si>
  <si>
    <t>CUACUAAUCAAUCUGGACACGUGU</t>
  </si>
  <si>
    <t>masiRNA_u_1092</t>
  </si>
  <si>
    <t>CAUGUGCUCUCUAAUCAAAUUAAG</t>
  </si>
  <si>
    <t>masiRNA_u_1093</t>
  </si>
  <si>
    <t>CUACAAUGUAUUAGAGACGCGAGC</t>
  </si>
  <si>
    <t>-</t>
    <phoneticPr fontId="1"/>
  </si>
  <si>
    <t>masiRNA_u_1094</t>
  </si>
  <si>
    <t>CAUUACUAAAUACUACUCUACAUC</t>
  </si>
  <si>
    <t>masiRNA_u_1095</t>
  </si>
  <si>
    <t>CGGACGGAGUAAUUUAUGAGUAAU</t>
  </si>
  <si>
    <t>masiRNA_u_1096</t>
  </si>
  <si>
    <t>CUUCAGACUAAUGUUGCACCGGUU</t>
  </si>
  <si>
    <t>masiRNA_u_1097</t>
  </si>
  <si>
    <t>CUAUCCGUCGAACCAAACAAAAAU</t>
  </si>
  <si>
    <t>masiRNA_u_1098</t>
  </si>
  <si>
    <t>CCAACCAAGGAUCUGUAAUGCUAC</t>
  </si>
  <si>
    <t>masiRNA_u_1099</t>
  </si>
  <si>
    <t>CUAAGUCUAUCUCUCUCAUCUGAU</t>
  </si>
  <si>
    <t>masiRNA_u_1100</t>
  </si>
  <si>
    <t>CAAGUCUGACUAGAGCGAGCCCAG</t>
  </si>
  <si>
    <t>-</t>
    <phoneticPr fontId="1"/>
  </si>
  <si>
    <t>masiRNA_u_1101</t>
  </si>
  <si>
    <t>CUUCCUAAAAUUAACUCCGUAAAU</t>
  </si>
  <si>
    <t>masiRNA_u_1102</t>
  </si>
  <si>
    <t>CAACCUAUUGACAACUCAAACAUG</t>
  </si>
  <si>
    <t>masiRNA_u_1103</t>
  </si>
  <si>
    <t>CUUUUUACUGUCCUCGUCAUUGAC</t>
  </si>
  <si>
    <t>masiRNA_u_1104</t>
  </si>
  <si>
    <t>CUAAGGAAGUUUGAAUUGAUAAGC</t>
  </si>
  <si>
    <t>masiRNA_u_1105</t>
  </si>
  <si>
    <t>CGACUAACUCUUUAAACUUAACAU</t>
  </si>
  <si>
    <t>masiRNA_u_1106</t>
  </si>
  <si>
    <t>CUAACAUGUGAGCCCGAAAAUAGU</t>
  </si>
  <si>
    <t>masiRNA_u_1107</t>
  </si>
  <si>
    <t>CUAUUACAACGAAUCUGGACAAAG</t>
  </si>
  <si>
    <t>masiRNA_u_1108</t>
  </si>
  <si>
    <t>CAGAUUUAUAGCCAGCUGUAGCAC</t>
  </si>
  <si>
    <t>masiRNA_u_1109</t>
  </si>
  <si>
    <t>CCGGGUGACGAAGUUGGAUACGAG</t>
  </si>
  <si>
    <t>masiRNA_u_1110</t>
  </si>
  <si>
    <t>CUGAUCUAGUUGGCGUGACAUAAU</t>
  </si>
  <si>
    <t>-</t>
    <phoneticPr fontId="1"/>
  </si>
  <si>
    <t>masiRNA_u_1111</t>
  </si>
  <si>
    <t>CUAAAAAACAUUGCGGAUAGACUG</t>
  </si>
  <si>
    <t>masiRNA_u_1112</t>
  </si>
  <si>
    <t>CGACCACGCAGCAUUCCUGAAAAU</t>
  </si>
  <si>
    <t>masiRNA_u_1113</t>
  </si>
  <si>
    <t>CUGGAAUUCAUGGAUUUGGUAAGA</t>
  </si>
  <si>
    <t>-</t>
    <phoneticPr fontId="1"/>
  </si>
  <si>
    <t>masiRNA_u_1114</t>
  </si>
  <si>
    <t>CAUAAAUUUGUAGUUCUGCUUGAG</t>
  </si>
  <si>
    <t>-</t>
    <phoneticPr fontId="1"/>
  </si>
  <si>
    <t>masiRNA_u_1115</t>
  </si>
  <si>
    <t>CUACUGUACUUCUCUAACUAGCUC</t>
  </si>
  <si>
    <t>masiRNA_u_1116</t>
  </si>
  <si>
    <t>CUAGCUUAGUCCUCAUGAAUUCAA</t>
  </si>
  <si>
    <t>masiRNA_u_1117</t>
  </si>
  <si>
    <t>CAAAACUAGGUCGUUUUGACGUGA</t>
  </si>
  <si>
    <t>masiRNA_u_1118</t>
  </si>
  <si>
    <t>CUAAGAACUGUAUUUGCCACAUGC</t>
  </si>
  <si>
    <t>masiRNA_u_1119</t>
  </si>
  <si>
    <t>CAAUGACGUGUAGGGUAUCUCAAU</t>
  </si>
  <si>
    <t>masiRNA_u_1120</t>
  </si>
  <si>
    <t>CAGUGGUAACUAGUAAGAAGAGAU</t>
  </si>
  <si>
    <t>masiRNA_u_1121</t>
  </si>
  <si>
    <t>CAACGACAUAGUCACUGGGACACU</t>
  </si>
  <si>
    <t>masiRNA_u_1122</t>
  </si>
  <si>
    <t>CUAAAACAACGAAUCUGAUCAAGC</t>
  </si>
  <si>
    <t>masiRNA_u_1123</t>
  </si>
  <si>
    <t>CUAUCCUAAAACAACGAAUCUGAU</t>
  </si>
  <si>
    <t>masiRNA_u_1124</t>
  </si>
  <si>
    <t>CAAUCUCAAGAUAUGUCGGUCCAG</t>
  </si>
  <si>
    <t>masiRNA_u_1125</t>
  </si>
  <si>
    <t>CAAAGAUUGAUGAAAUGCGGGCGU</t>
  </si>
  <si>
    <t>masiRNA_u_1126</t>
  </si>
  <si>
    <t>CCAAAAUAUGAUACCAGGCCUGAU</t>
  </si>
  <si>
    <t>masiRNA_u_1127</t>
  </si>
  <si>
    <t>CAGUCGACUGCAGAGGAUCCCAAU</t>
  </si>
  <si>
    <t>masiRNA_u_1128</t>
  </si>
  <si>
    <t>CAAACAGGAGUAGAGUAUUAUGAG</t>
  </si>
  <si>
    <t>masiRNA_u_1129</t>
  </si>
  <si>
    <t>CUAUAGUUUAUUAAAGGUACUGGU</t>
  </si>
  <si>
    <t>masiRNA_u_1130</t>
  </si>
  <si>
    <t>CAAGUAAUUUCCGAACUAAUUUGU</t>
  </si>
  <si>
    <t>masiRNA_u_1131</t>
  </si>
  <si>
    <t>CAACGGCUGGUAGAGUUUGAUACC</t>
  </si>
  <si>
    <t>masiRNA_u_1132</t>
  </si>
  <si>
    <t>CUUCGGAUCUUGGACGGACGUGCC</t>
  </si>
  <si>
    <t>masiRNA_u_1133</t>
  </si>
  <si>
    <t>CUAGACAUGUAUAUCCGGAUUCGU</t>
  </si>
  <si>
    <t>masiRNA_u_1134</t>
  </si>
  <si>
    <t>CAGUGGGCUAUAAAUUUUAAGGAG</t>
  </si>
  <si>
    <t>masiRNA_u_1135</t>
  </si>
  <si>
    <t>CAAGGACGUUAGCUCUCAUGCAAG</t>
  </si>
  <si>
    <t>masiRNA_u_1136</t>
  </si>
  <si>
    <t>CUACAAAUCUUAAUAUAACUCUGU</t>
  </si>
  <si>
    <t>masiRNA_u_1137</t>
  </si>
  <si>
    <t>CAACUGACAUGUGGGCUCUACGGU</t>
  </si>
  <si>
    <t>masiRNA_u_1138</t>
  </si>
  <si>
    <t>CUUCUAACAUCUGUUCAAACGUUC</t>
  </si>
  <si>
    <t>masiRNA_u_1139</t>
  </si>
  <si>
    <t>CGGCAAAAAAUAUUGGAUUAUGAG</t>
  </si>
  <si>
    <t>-</t>
    <phoneticPr fontId="1"/>
  </si>
  <si>
    <t>masiRNA_u_1140</t>
  </si>
  <si>
    <t>CUAAGGCGGGUCUGUCGAUGUGGU</t>
  </si>
  <si>
    <t>masiRNA_u_1141</t>
  </si>
  <si>
    <t>CUAGCCGACCUGGAUUAAAGUCUC</t>
  </si>
  <si>
    <t>masiRNA_u_1142</t>
  </si>
  <si>
    <t>CUAGAUCUAUGUAACCAUGAACAG</t>
  </si>
  <si>
    <t>masiRNA_u_1143</t>
  </si>
  <si>
    <t>CUACCGUUUGAUCAAAAAAUAGAC</t>
  </si>
  <si>
    <t>masiRNA_u_1144</t>
  </si>
  <si>
    <t>CUAAAAGAGUCUCUGCAAGAACAG</t>
  </si>
  <si>
    <t>masiRNA_u_1145</t>
  </si>
  <si>
    <t>UGUCCGUGAGAUUUGGGAUUUGUG</t>
  </si>
  <si>
    <t>-</t>
    <phoneticPr fontId="1"/>
  </si>
  <si>
    <t>masiRNA_u_1146</t>
  </si>
  <si>
    <t>CUGCCAGAUCUAUAGAGACAUCGU</t>
  </si>
  <si>
    <t>masiRNA_u_1147</t>
  </si>
  <si>
    <t>CUAUCAAUUGCAUGCGACUCAAAU</t>
  </si>
  <si>
    <t>masiRNA_u_1148</t>
  </si>
  <si>
    <t>CAAAUAUUUGAUGUGACGGAAAAG</t>
  </si>
  <si>
    <t>masiRNA_u_1149</t>
  </si>
  <si>
    <t>CUUCAAGGUGUAUGUGUGUAUGAU</t>
  </si>
  <si>
    <t>masiRNA_u_1150</t>
  </si>
  <si>
    <t>CAGUCAAAUGAGGCUUUGGACCGG</t>
  </si>
  <si>
    <t>masiRNA_u_1151</t>
  </si>
  <si>
    <t>CUUCCGAGAGAGAAACCUGCAACG</t>
  </si>
  <si>
    <t>masiRNA_u_1152</t>
  </si>
  <si>
    <t>CUUAACUUAAACGAUGGACGUAAU</t>
  </si>
  <si>
    <t>masiRNA_u_1153</t>
  </si>
  <si>
    <t>CUAUAUUUUAAUGUAUGACGCCGU</t>
  </si>
  <si>
    <t>masiRNA_u_1154</t>
  </si>
  <si>
    <t>CCACAAAAAUGUAACACGGCUGAU</t>
  </si>
  <si>
    <t>masiRNA_u_1155</t>
  </si>
  <si>
    <t>CUAGGCGACGUACUUAUUAACAAC</t>
  </si>
  <si>
    <t>masiRNA_u_1156</t>
  </si>
  <si>
    <t>CAAAUGUUGGAACUUCCGUACCCU</t>
  </si>
  <si>
    <t>masiRNA_u_1157</t>
  </si>
  <si>
    <t>CCAUGAUCUUUAGAGCUAAUAAAA</t>
  </si>
  <si>
    <t>masiRNA_u_1158</t>
  </si>
  <si>
    <t>CUAGGAACUGUGCCGCGACCAAAU</t>
  </si>
  <si>
    <t>masiRNA_u_1159</t>
  </si>
  <si>
    <t>CUUAAAAAAAUAGAAAAGGACUAG</t>
  </si>
  <si>
    <t>masiRNA_u_1160</t>
  </si>
  <si>
    <t>CUGACAUGUAGACCCUGGGUCAAC</t>
  </si>
  <si>
    <t>masiRNA_u_1161</t>
  </si>
  <si>
    <t>CAAAUUGGUGACAUGUAGGGCGUU</t>
  </si>
  <si>
    <t>-</t>
    <phoneticPr fontId="1"/>
  </si>
  <si>
    <t>masiRNA_u_1162</t>
  </si>
  <si>
    <t>CUUACUCGUGUUGACGUGGACGAA</t>
  </si>
  <si>
    <t>-</t>
    <phoneticPr fontId="1"/>
  </si>
  <si>
    <t>masiRNA_u_1163</t>
  </si>
  <si>
    <t>CAUCCGAUCUUAGGUUUAUAGUAU</t>
  </si>
  <si>
    <t>masiRNA_u_1164</t>
  </si>
  <si>
    <t>CAACAAACAGCAGAACCAGACGAG</t>
  </si>
  <si>
    <t>-</t>
    <phoneticPr fontId="1"/>
  </si>
  <si>
    <t>masiRNA_u_1165</t>
  </si>
  <si>
    <t>CUAUCCCCUGAAACUGAACACAGC</t>
  </si>
  <si>
    <t>masiRNA_u_1166</t>
  </si>
  <si>
    <t>CAUCUAUACUGAGUCGGCCCCGUG</t>
  </si>
  <si>
    <t>masiRNA_u_1167</t>
  </si>
  <si>
    <t>CAUCAAAUAUUUGGACACAUGCAU</t>
  </si>
  <si>
    <t>masiRNA_u_1168</t>
  </si>
  <si>
    <t>CUCUCCAGAUUUGUUGUACUAGAU</t>
  </si>
  <si>
    <t>masiRNA_u_1169</t>
  </si>
  <si>
    <t>CGAUCUCACUAAAAUCCUGUUGAA</t>
  </si>
  <si>
    <t>masiRNA_u_1170</t>
  </si>
  <si>
    <t>CUACGAAUCUGAAUAUAUCCAUAU</t>
  </si>
  <si>
    <t>masiRNA_u_1171</t>
  </si>
  <si>
    <t>CAUCGGAUCCUUCCUUAGAGCAAG</t>
  </si>
  <si>
    <t>-</t>
    <phoneticPr fontId="1"/>
  </si>
  <si>
    <t>masiRNA_u_1172</t>
  </si>
  <si>
    <t>CUAUCAUAUGUUGGGCUCUGUGGU</t>
  </si>
  <si>
    <t>masiRNA_u_1173</t>
  </si>
  <si>
    <t>CAAGACAACCGUUCCUGAGCACAG</t>
  </si>
  <si>
    <t>masiRNA_u_1174</t>
  </si>
  <si>
    <t>CAAGAAUUCUUUGACAUGUGACAA</t>
  </si>
  <si>
    <t>masiRNA_u_1175</t>
  </si>
  <si>
    <t>CAUGACAUGGUUGUAGGUACAAUU</t>
  </si>
  <si>
    <t>masiRNA_u_1176</t>
  </si>
  <si>
    <t>CAGCCCAAAUUAAUUGAACAUGAU</t>
  </si>
  <si>
    <t>masiRNA_u_1177</t>
  </si>
  <si>
    <t>CUAAGAGAGAUAGAUGUUGGACGU</t>
  </si>
  <si>
    <t>masiRNA_u_1178</t>
  </si>
  <si>
    <t>CAAGGACUAUCGGAACCAAGCAAG</t>
  </si>
  <si>
    <t>masiRNA_u_1179</t>
  </si>
  <si>
    <t>CUGGAUUGUGCACUGAGUGAAAAG</t>
  </si>
  <si>
    <t>masiRNA_u_1180</t>
  </si>
  <si>
    <t>CUAGCCGACUAGGACCGCACUCAU</t>
  </si>
  <si>
    <t>masiRNA_u_1181</t>
  </si>
  <si>
    <t>CAAACAUCUGAUGUGACAAGGACU</t>
  </si>
  <si>
    <t>masiRNA_u_1182</t>
  </si>
  <si>
    <t>CAAAUAGUAGAUUAAUGAGCCGAU</t>
  </si>
  <si>
    <t>masiRNA_u_1183</t>
  </si>
  <si>
    <t>CAAGAACUCGUCCUGCGUCAUUGC</t>
  </si>
  <si>
    <t>masiRNA_u_1184</t>
  </si>
  <si>
    <t>CAAAAGGUUGGAGUCUAGUGCAAG</t>
  </si>
  <si>
    <t>masiRNA_u_1185</t>
  </si>
  <si>
    <t>CUAAGAUGAAAAGUGACGUGGCAA</t>
  </si>
  <si>
    <t>masiRNA_u_1186</t>
  </si>
  <si>
    <t>CAUGGAGUAUUAAUUGUGGACGAA</t>
  </si>
  <si>
    <t>masiRNA_u_1187</t>
  </si>
  <si>
    <t>CUACGAAUUCAGGACUAAAGAUCC</t>
  </si>
  <si>
    <t>masiRNA_u_1188</t>
  </si>
  <si>
    <t>CAAAAACGUGAAUUGCCUAAGGAC</t>
  </si>
  <si>
    <t>masiRNA_u_1189</t>
  </si>
  <si>
    <t>CAAGACGUAGUAUGUGUAUGACAG</t>
  </si>
  <si>
    <t>masiRNA_u_1190</t>
  </si>
  <si>
    <t>CAAGGAAAAUCAAUCAUGUAGUAG</t>
  </si>
  <si>
    <t>masiRNA_u_1191</t>
  </si>
  <si>
    <t>CUACGACUUAUGGAAUAUACCGAU</t>
  </si>
  <si>
    <t>masiRNA_u_1192</t>
  </si>
  <si>
    <t>CUAAGAACUGUAUUUAUCAUAUGC</t>
  </si>
  <si>
    <t>masiRNA_u_1193</t>
  </si>
  <si>
    <t>CAAAGUUGAACGUAGAAAACCAUG</t>
  </si>
  <si>
    <t>masiRNA_u_1194</t>
  </si>
  <si>
    <t>CAAGGCGAUGUCGGCGUAGUCCAC</t>
  </si>
  <si>
    <t>masiRNA_u_1195</t>
  </si>
  <si>
    <t>CAACCUUGUAUGAUAUGAACGAUG</t>
  </si>
  <si>
    <t>masiRNA_u_1196</t>
  </si>
  <si>
    <t>CUUCAAAAGAGAGUGUAGUUCAAG</t>
  </si>
  <si>
    <t>masiRNA_u_1197</t>
  </si>
  <si>
    <t>CUAGAGACUAUAUGCUACAACAAU</t>
  </si>
  <si>
    <t>masiRNA_u_1198</t>
  </si>
  <si>
    <t>CUACGUUAUCUAGAGACUAUAUGC</t>
  </si>
  <si>
    <t>masiRNA_u_1199</t>
  </si>
  <si>
    <t>CAGAUAGCAAUAUUUUAGGACGAG</t>
  </si>
  <si>
    <t>masiRNA_u_1200</t>
  </si>
  <si>
    <t>CAAGUGAAGUUGUGGAUAUAUGAU</t>
  </si>
  <si>
    <t>masiRNA_u_1201</t>
  </si>
  <si>
    <t>CUGUAGUGACUAGAAAGAGACGAG</t>
  </si>
  <si>
    <t>masiRNA_u_1202</t>
  </si>
  <si>
    <t>CUGAAAAAGAAUGUAGACGCUACC</t>
  </si>
  <si>
    <t>masiRNA_u_1203</t>
  </si>
  <si>
    <t>CUAAAGCUAGUAUAGAAGUCACGU</t>
  </si>
  <si>
    <t>masiRNA_u_1204</t>
  </si>
  <si>
    <t>CAAAUACCAGACGGACCGAACAAU</t>
  </si>
  <si>
    <t>masiRNA_u_1205</t>
  </si>
  <si>
    <t>CAAGACGAUGAAGCUGACGGUGAU</t>
  </si>
  <si>
    <t>masiRNA_u_1206</t>
  </si>
  <si>
    <t>CAAAAUAGAACAGACUCAUGCUAG</t>
  </si>
  <si>
    <t>masiRNA_u_1207</t>
  </si>
  <si>
    <t>CUUGUGGAUUUUAUUUAUGAACGU</t>
  </si>
  <si>
    <t>masiRNA_u_1208</t>
  </si>
  <si>
    <t>CAAACGUUAGACAUGAAAAUCAAG</t>
  </si>
  <si>
    <t>masiRNA_u_1209</t>
  </si>
  <si>
    <t>CUAGGAUCGUAUGUGAUGUAUCAU</t>
  </si>
  <si>
    <t>masiRNA_u_1210</t>
  </si>
  <si>
    <t>CGACUAACUUUUGAUGAAAAAUAU</t>
  </si>
  <si>
    <t>-</t>
    <phoneticPr fontId="1"/>
  </si>
  <si>
    <t>masiRNA_u_1211</t>
  </si>
  <si>
    <t>CUUCAAACCAAAUAGACACUAAAC</t>
  </si>
  <si>
    <t>masiRNA_u_1212</t>
  </si>
  <si>
    <t>CCAACCUUGUAUGAUAUGAACGAU</t>
  </si>
  <si>
    <t>masiRNA_u_1213</t>
  </si>
  <si>
    <t>CUUCUGUUGCCUUAACCACUCAAU</t>
  </si>
  <si>
    <t>masiRNA_u_1214</t>
  </si>
  <si>
    <t>CUAGGACAAUGAAUCUGGACAUGU</t>
  </si>
  <si>
    <t>masiRNA_u_1215</t>
  </si>
  <si>
    <t>CUAUGGAUCUAUGGAAAAAAGAAU</t>
  </si>
  <si>
    <t>masiRNA_u_1216</t>
  </si>
  <si>
    <t>CGUCUCUUUCUAGUCACUGCAGAG</t>
  </si>
  <si>
    <t>masiRNA_u_1217</t>
  </si>
  <si>
    <t>CAAAAACCAAGGGAAAUCAAAGAU</t>
  </si>
  <si>
    <t>masiRNA_u_1218</t>
  </si>
  <si>
    <t>CUAAGGAAAAUAAAGUUGGUAGAG</t>
  </si>
  <si>
    <t>masiRNA_u_1219</t>
  </si>
  <si>
    <t>CAGGACAGCUAAAAUCAAAGAAAU</t>
  </si>
  <si>
    <t>masiRNA_u_1220</t>
  </si>
  <si>
    <t>CUAGCUUUGGAAGAUCUGUUGUAC</t>
  </si>
  <si>
    <t>masiRNA_u_1221</t>
  </si>
  <si>
    <t>CUGCACAAAAUUGAUCAAGACGAG</t>
  </si>
  <si>
    <t>masiRNA_u_1222</t>
  </si>
  <si>
    <t>CAACGACGUGAUCCUGAUAGAGAG</t>
  </si>
  <si>
    <t>masiRNA_u_1223</t>
  </si>
  <si>
    <t>CUACAUACCAGUGACUGUAAUGAU</t>
  </si>
  <si>
    <t>masiRNA_u_1224</t>
  </si>
  <si>
    <t>CAUCUUUGAUCGGUCCGCUAGAUU</t>
  </si>
  <si>
    <t>masiRNA_u_1225</t>
  </si>
  <si>
    <t>CCAUCUUUGAUCGGUCCGCUAGAU</t>
  </si>
  <si>
    <t>masiRNA_u_1226</t>
  </si>
  <si>
    <t>CUAUCUUUACACUAUCGUCGUCUC</t>
  </si>
  <si>
    <t>masiRNA_u_1227</t>
  </si>
  <si>
    <t>CUAAUCCAAGGGAACGUGUGUGAU</t>
  </si>
  <si>
    <t>-</t>
    <phoneticPr fontId="1"/>
  </si>
  <si>
    <t>masiRNA_u_1228</t>
  </si>
  <si>
    <t>CUUCCCCUAUGUCACUAAAAAGUU</t>
  </si>
  <si>
    <t>masiRNA_u_1229</t>
  </si>
  <si>
    <t>CAAAGAAAUGAUGUAAACUCGAGG</t>
  </si>
  <si>
    <t>masiRNA_u_1230</t>
  </si>
  <si>
    <t>CUUGAACUUUCAACAUCGGACGAA</t>
  </si>
  <si>
    <t>-</t>
    <phoneticPr fontId="1"/>
  </si>
  <si>
    <t>masiRNA_u_1231</t>
  </si>
  <si>
    <t>CAUCCGUAUCUUAGCACUAUCAAU</t>
  </si>
  <si>
    <t>masiRNA_u_1232</t>
  </si>
  <si>
    <t>CAUACGGACUCGGAAUCAGGCAAA</t>
  </si>
  <si>
    <t>masiRNA_u_1233</t>
  </si>
  <si>
    <t>CAAACGGACGAAAUAUGUGGCAUG</t>
  </si>
  <si>
    <t>-</t>
    <phoneticPr fontId="1"/>
  </si>
  <si>
    <t>masiRNA_u_1234</t>
  </si>
  <si>
    <t>CUACCAUACUGCCAUAGGACAAAG</t>
  </si>
  <si>
    <t>masiRNA_u_1235</t>
  </si>
  <si>
    <t>CUAUAAUAAAGAGACCUCUGUUGC</t>
  </si>
  <si>
    <t>masiRNA_u_1236</t>
  </si>
  <si>
    <t>CAGAGAUUUUCCGACUAGCUCCAU</t>
  </si>
  <si>
    <t>masiRNA_u_1237</t>
  </si>
  <si>
    <t>CAAAAGAUGGUGGAGUCUAGUCGU</t>
  </si>
  <si>
    <t>masiRNA_u_1238</t>
  </si>
  <si>
    <t>CUAAGAUAAUGAAUCUGGACAGAG</t>
  </si>
  <si>
    <t>masiRNA_u_1239</t>
  </si>
  <si>
    <t>CAUUCACAUAUCGAAGAGUAGAUC</t>
  </si>
  <si>
    <t>masiRNA_u_1240</t>
  </si>
  <si>
    <t>CGAGACUAUUAACCGUUUAGACGU</t>
  </si>
  <si>
    <t>masiRNA_u_1241</t>
  </si>
  <si>
    <t>CUUCGAAUCUUAAUACUAUGAAAU</t>
  </si>
  <si>
    <t>masiRNA_u_1242</t>
  </si>
  <si>
    <t>CUUAGAUCUAUAAACUUGUAAAAU</t>
  </si>
  <si>
    <t>masiRNA_u_1243</t>
  </si>
  <si>
    <t>CAAGACGUAAUGUGUGUAUGACAG</t>
  </si>
  <si>
    <t>masiRNA_u_1244</t>
  </si>
  <si>
    <t>CUUCCUCUAACGUAACGACUUGAC</t>
  </si>
  <si>
    <t>masiRNA_u_1245</t>
  </si>
  <si>
    <t>CUAUACAUAGUAAAAUAUUCUGAG</t>
  </si>
  <si>
    <t>masiRNA_u_1246</t>
  </si>
  <si>
    <t>CAGACUCUAAAACAAUAUAUGUAU</t>
  </si>
  <si>
    <t>masiRNA_u_1247</t>
  </si>
  <si>
    <t>CUAGAUCACCAUUGAUAGAACGAG</t>
  </si>
  <si>
    <t>masiRNA_u_1248</t>
  </si>
  <si>
    <t>CUAGACUUUUGUGUUCCGAUGACC</t>
  </si>
  <si>
    <t>masiRNA_u_1249</t>
  </si>
  <si>
    <t>CUAAUAUUAUGAAUGUGGACUAAG</t>
  </si>
  <si>
    <t>masiRNA_u_1250</t>
  </si>
  <si>
    <t>CAACGACGUCAAAUAUUUAGGGAU</t>
  </si>
  <si>
    <t>masiRNA_u_1251</t>
  </si>
  <si>
    <t>CAAGUACGUGUCGGCUAUAAAGAU</t>
  </si>
  <si>
    <t>masiRNA_u_1252</t>
  </si>
  <si>
    <t>CUAGGGAUGUAUGGUCAUGUGCAG</t>
  </si>
  <si>
    <t>masiRNA_u_1253</t>
  </si>
  <si>
    <t>CUAAAUUAAAUGAAAAUCGACGGU</t>
  </si>
  <si>
    <t>masiRNA_u_1254</t>
  </si>
  <si>
    <t>CAAACUAAGGUAGAGAGAGAACAC</t>
  </si>
  <si>
    <t>masiRNA_u_1255</t>
  </si>
  <si>
    <t>CAACGACAAAGACAAAGUGAGCAC</t>
  </si>
  <si>
    <t>masiRNA_u_1256</t>
  </si>
  <si>
    <t>CUUAUUAAUGUAAAACAGGACCAU</t>
  </si>
  <si>
    <t>masiRNA_u_1257</t>
  </si>
  <si>
    <t>CUUCAUGAAAUCGAGUACUCUGUC</t>
  </si>
  <si>
    <t>masiRNA_u_1258</t>
  </si>
  <si>
    <t>CUAGAAAACACAGUAGGGGUAGAA</t>
  </si>
  <si>
    <t>masiRNA_u_1259</t>
  </si>
  <si>
    <t>CAAGACAAGACGCCGGAUAUCGAC</t>
  </si>
  <si>
    <t>masiRNA_u_1260</t>
  </si>
  <si>
    <t>CUUCUAUCUGUGACGGGCUCUAAU</t>
  </si>
  <si>
    <t>masiRNA_u_1261</t>
  </si>
  <si>
    <t>CGAGGAUCUACGUAGUACGACAUC</t>
  </si>
  <si>
    <t>masiRNA_u_1262</t>
  </si>
  <si>
    <t>CAAACUACUGUUCUGCUCCGGCGU</t>
  </si>
  <si>
    <t>masiRNA_u_1263</t>
  </si>
  <si>
    <t>CAAAGCUGAUGGAAUUUUGGAAUG</t>
  </si>
  <si>
    <t>masiRNA_u_1264</t>
  </si>
  <si>
    <t>CUAUUGAGUGAGCCAACUAAAAAC</t>
  </si>
  <si>
    <t>masiRNA_u_1265</t>
  </si>
  <si>
    <t>CUAGAACAAAAAAAAUGAUGUGGC</t>
  </si>
  <si>
    <t>masiRNA_u_1266</t>
  </si>
  <si>
    <t>CAAGUGAUCUUCUAGUAAACCAAU</t>
  </si>
  <si>
    <t>masiRNA_u_1267</t>
  </si>
  <si>
    <t>CUAUCUAAUGUAGCGGUGCUCAAA</t>
  </si>
  <si>
    <t>masiRNA_u_1268</t>
  </si>
  <si>
    <t>CUAUUUAUUGUAGCGGUGCUCAAA</t>
  </si>
  <si>
    <t>masiRNA_u_1269</t>
  </si>
  <si>
    <t>CUUCUACUGUAAUAAUCUUCUGGA</t>
  </si>
  <si>
    <t>masiRNA_u_1270</t>
  </si>
  <si>
    <t>CAAAGCCAGUGCGUGGAAACUCUC</t>
  </si>
  <si>
    <t>masiRNA_u_1271</t>
  </si>
  <si>
    <t>CAGAUCCUUUUGGUGUAGCUCGGU</t>
  </si>
  <si>
    <t>masiRNA_u_1272</t>
  </si>
  <si>
    <t>CAUGAUCGUGCAGGCUGGCGUGCA</t>
  </si>
  <si>
    <t>masiRNA_u_1273</t>
  </si>
  <si>
    <t>CGACUAUGAUCUCGCCGAACACCG</t>
  </si>
  <si>
    <t>masiRNA_u_1274</t>
  </si>
  <si>
    <t>CAUAAGAGGAUACUGUGUCGUGGU</t>
  </si>
  <si>
    <t>masiRNA_u_1275</t>
  </si>
  <si>
    <t>CUAUAUUAUCUAGAGACUAGCACC</t>
  </si>
  <si>
    <t>-</t>
    <phoneticPr fontId="1"/>
  </si>
  <si>
    <t>masiRNA_u_1276</t>
  </si>
  <si>
    <t>CACAACCUGUUGAACUCAUCUAAG</t>
  </si>
  <si>
    <t>masiRNA_u_1277</t>
  </si>
  <si>
    <t>CUAAUACAAUAAAUCUGAACAACC</t>
  </si>
  <si>
    <t>masiRNA_u_1278</t>
  </si>
  <si>
    <t>CAAAUCAUCUAUAGCUAACUUAAU</t>
  </si>
  <si>
    <t>masiRNA_u_1279</t>
  </si>
  <si>
    <t>CUGCUCUAGCCUCCCUGUAACAAU</t>
  </si>
  <si>
    <t>masiRNA_u_1280</t>
  </si>
  <si>
    <t>CAAACUAGAUGUGUACUCCAACAG</t>
  </si>
  <si>
    <t>masiRNA_u_1281</t>
  </si>
  <si>
    <t>CAAUUAAAAAUCGUGUGGCUCUUU</t>
  </si>
  <si>
    <t>masiRNA_u_1282</t>
  </si>
  <si>
    <t>CUGUUUCCUGGGACUGGUAUCGAU</t>
  </si>
  <si>
    <t>masiRNA_u_1283</t>
  </si>
  <si>
    <t>CAAUCUUCAGAUUUGCCGGCCCAG</t>
  </si>
  <si>
    <t>masiRNA_u_1284</t>
  </si>
  <si>
    <t>CAAACACACGAAGGCCUGAGAGAU</t>
  </si>
  <si>
    <t>masiRNA_u_1285</t>
  </si>
  <si>
    <t>CAUAGAGUAUAUGUAGGAGUACAU</t>
  </si>
  <si>
    <t>masiRNA_u_1286</t>
  </si>
  <si>
    <t>CAAACGGCUGUCACAAGUGAGGGU</t>
  </si>
  <si>
    <t>masiRNA_u_1287</t>
  </si>
  <si>
    <t>CUAUCAUAUCUGUAGCCCGCUGCU</t>
  </si>
  <si>
    <t>masiRNA_u_1288</t>
  </si>
  <si>
    <t>CAAAACGAGAGAUAGUGAUGGAGC</t>
  </si>
  <si>
    <t>masiRNA_u_1289</t>
  </si>
  <si>
    <t>CAUAACUAUGCAAACCGGACGAAU</t>
  </si>
  <si>
    <t>masiRNA_u_1290</t>
  </si>
  <si>
    <t>CAAUAAAUCAAUGCGUGUGAACAG</t>
  </si>
  <si>
    <t>masiRNA_u_1291</t>
  </si>
  <si>
    <t>CAAUUAUUUUGGGACGGAGGUAGU</t>
  </si>
  <si>
    <t>masiRNA_u_1292</t>
  </si>
  <si>
    <t>CAAAUAGAAUUUGAGAGGAAUAGA</t>
  </si>
  <si>
    <t>masiRNA_u_1293</t>
  </si>
  <si>
    <t>CUUCUAGAAUCAGCGAUCUGUAAU</t>
  </si>
  <si>
    <t>masiRNA_u_1294</t>
  </si>
  <si>
    <t>CUAUACGCGUGCUUCUAGAAUCAG</t>
  </si>
  <si>
    <t>masiRNA_u_1295</t>
  </si>
  <si>
    <t>CAAAUGACUGCACCUGAUCCCAAU</t>
  </si>
  <si>
    <t>masiRNA_u_1296</t>
  </si>
  <si>
    <t>CUAUCUCAAUCGGGCAAACGGCGU</t>
  </si>
  <si>
    <t>masiRNA_u_1297</t>
  </si>
  <si>
    <t>CUUCCGCUUGUUAAACUCUGAAUU</t>
  </si>
  <si>
    <t>masiRNA_u_1298</t>
  </si>
  <si>
    <t>CAGGACUACUCUCUCGCUGUAAAG</t>
  </si>
  <si>
    <t>masiRNA_u_1299</t>
  </si>
  <si>
    <t>CGAGUGUGUUAUUGAUUGUAUGAU</t>
  </si>
  <si>
    <t>masiRNA_u_1300</t>
  </si>
  <si>
    <t>CCAAGACAAGACGCCGGAUAUCGA</t>
  </si>
  <si>
    <t>masiRNA_u_1301</t>
  </si>
  <si>
    <t>CAAGGGAAGAUUGUAAGAGAUAAC</t>
  </si>
  <si>
    <t>masiRNA_u_1302</t>
  </si>
  <si>
    <t>CUAGCUGUGCUCCUAUUUUAAGAU</t>
  </si>
  <si>
    <t>masiRNA_u_1303</t>
  </si>
  <si>
    <t>CUUGUAGAUUUUAUUUGUGACGUU</t>
  </si>
  <si>
    <t>masiRNA_u_1304</t>
  </si>
  <si>
    <t>CAUUUAUAUUGGAACGGAGAUAGU</t>
  </si>
  <si>
    <t>masiRNA_u_1305</t>
  </si>
  <si>
    <t>CUAAUAAUUGAGACUAUGUGCAGC</t>
  </si>
  <si>
    <t>masiRNA_u_1306</t>
  </si>
  <si>
    <t>CUAUGACUUAUAUUACACACUAAU</t>
  </si>
  <si>
    <t>masiRNA_u_1307</t>
  </si>
  <si>
    <t>CUAUGACUGACAUUGAUGACGAGU</t>
  </si>
  <si>
    <t>masiRNA_u_1308</t>
  </si>
  <si>
    <t>CUGGAACAUCUAGAACUAUGACUG</t>
  </si>
  <si>
    <t>masiRNA_u_1309</t>
  </si>
  <si>
    <t>CACCCGAGGAUCUAGACGAGCGAG</t>
  </si>
  <si>
    <t>masiRNA_u_1310</t>
  </si>
  <si>
    <t>CUUGCACCCGAGGAUCUAGACGAG</t>
  </si>
  <si>
    <t>masiRNA_u_1311</t>
  </si>
  <si>
    <t>CUUCUACUCGUCAUCAUUGUUAGU</t>
  </si>
  <si>
    <t>masiRNA_u_1312</t>
  </si>
  <si>
    <t>CUUCCGACCGAUAACAGUAGAUUC</t>
  </si>
  <si>
    <t>masiRNA_u_1313</t>
  </si>
  <si>
    <t>CAACAGAAACAAAUCGGACGACGU</t>
  </si>
  <si>
    <t>masiRNA_u_1314</t>
  </si>
  <si>
    <t>CUAUUAAUAAUUGAGACGAUGUAC</t>
  </si>
  <si>
    <t>masiRNA_u_1315</t>
  </si>
  <si>
    <t>CGACCAACUACUACUUUGACAAGU</t>
  </si>
  <si>
    <t>masiRNA_u_1316</t>
  </si>
  <si>
    <t>CAAACACAUAACAUCUCUGACAAG</t>
  </si>
  <si>
    <t>masiRNA_u_1317</t>
  </si>
  <si>
    <t>CAAUAAUGAAAUGUACUGAGAAAU</t>
  </si>
  <si>
    <t>masiRNA_u_1318</t>
  </si>
  <si>
    <t>CUAAAGUGUGCUACUGAUAAUAAG</t>
  </si>
  <si>
    <t>masiRNA_u_1319</t>
  </si>
  <si>
    <t>CAAGUGAAUUCUGGUAUACGUGAG</t>
  </si>
  <si>
    <t>-</t>
    <phoneticPr fontId="1"/>
  </si>
  <si>
    <t>masiRNA_u_1320</t>
  </si>
  <si>
    <t>CAAGAAAUUAGAACGAUGUGACAG</t>
  </si>
  <si>
    <t>masiRNA_u_1321</t>
  </si>
  <si>
    <t>CUAUAUCUUUCAUUGGAAUCUGAA</t>
  </si>
  <si>
    <t>masiRNA_u_1322</t>
  </si>
  <si>
    <t>CGACUCUAUAUCUUUCAUUGGAAU</t>
  </si>
  <si>
    <t>masiRNA_u_1323</t>
  </si>
  <si>
    <t>CUUUCAAUACUGGACGAAUUACCC</t>
  </si>
  <si>
    <t>masiRNA_u_1324</t>
  </si>
  <si>
    <t>CAAGGAUUCAAACAAGUAGGCUAA</t>
  </si>
  <si>
    <t>masiRNA_u_1325</t>
  </si>
  <si>
    <t>CUUCAGGAUGAAGAGACAAGAGAG</t>
  </si>
  <si>
    <t>masiRNA_u_1326</t>
  </si>
  <si>
    <t>CUACAAGUCUUACACUGAACUCGU</t>
  </si>
  <si>
    <t>masiRNA_u_1327</t>
  </si>
  <si>
    <t>CAGAACUUUUCAGACCUGGACGAC</t>
  </si>
  <si>
    <t>masiRNA_u_1328</t>
  </si>
  <si>
    <t>CUGAACUAUCGCGGUCGACCGAAU</t>
  </si>
  <si>
    <t>masiRNA_u_1329</t>
  </si>
  <si>
    <t>CUAAUUUUUGUUGGGUCUAUGAGU</t>
  </si>
  <si>
    <t>masiRNA_u_1330</t>
  </si>
  <si>
    <t>CAUCCGCUCUAGAUUUGUAGUAAU</t>
  </si>
  <si>
    <t>masiRNA_u_1331</t>
  </si>
  <si>
    <t>CUAAGGAAAGAUUACUGUUGUGCU</t>
  </si>
  <si>
    <t>masiRNA_u_1332</t>
  </si>
  <si>
    <t>CGAACUUUGCAUACACGUAUACAA</t>
  </si>
  <si>
    <t>masiRNA_u_1333</t>
  </si>
  <si>
    <t>CUAUACUAUUUAUACCGGACGAAU</t>
  </si>
  <si>
    <t>masiRNA_u_1334</t>
  </si>
  <si>
    <t>CAAGACCAUAUAGACACCUCCAUC</t>
  </si>
  <si>
    <t>masiRNA_u_1335</t>
  </si>
  <si>
    <t>UUGAUACAAAUGACGGAGACAAUG</t>
  </si>
  <si>
    <t>masiRNA_u_1336</t>
  </si>
  <si>
    <t>CUAAAACCGAAGGAUGGACUCUAG</t>
  </si>
  <si>
    <t>masiRNA_u_1337</t>
  </si>
  <si>
    <t>CAAAUCAUUUCUGAUCGUUGGAUC</t>
  </si>
  <si>
    <t>masiRNA_u_1338</t>
  </si>
  <si>
    <t>CUAUAAACACAUAUAAAGACUGAG</t>
  </si>
  <si>
    <t>masiRNA_u_1339</t>
  </si>
  <si>
    <t>CUUCCGACAUCUGAUUAAACAUUC</t>
  </si>
  <si>
    <t>masiRNA_u_1340</t>
  </si>
  <si>
    <t>CAGAUUUGUAGCCAGCUGCAGCAC</t>
  </si>
  <si>
    <t>masiRNA_u_1341</t>
  </si>
  <si>
    <t>CCAAAACUGAACGAUCUUAAGAAC</t>
  </si>
  <si>
    <t>masiRNA_u_1342</t>
  </si>
  <si>
    <t>CGAUAUGACAAUAAAUCUGGACAU</t>
  </si>
  <si>
    <t>masiRNA_u_1343</t>
  </si>
  <si>
    <t>CAACUUAAGACUGUUCAGAUUCAU</t>
  </si>
  <si>
    <t>masiRNA_u_1344</t>
  </si>
  <si>
    <t>CAGCGUCCAAUUACUUUUCUCGAU</t>
  </si>
  <si>
    <t>masiRNA_u_1345</t>
  </si>
  <si>
    <t>CAUGUGCUACGAAUCUGGAUAUAC</t>
  </si>
  <si>
    <t>masiRNA_u_1346</t>
  </si>
  <si>
    <t>CUAGACAAGAAAUCAAGAAUGCAU</t>
  </si>
  <si>
    <t>masiRNA_u_1347</t>
  </si>
  <si>
    <t>CUUAAGAACGAUGAGACAAAAGAG</t>
  </si>
  <si>
    <t>masiRNA_u_1348</t>
  </si>
  <si>
    <t>CAGCGAAUUAACGAACGAGACUAU</t>
  </si>
  <si>
    <t>masiRNA_u_1349</t>
  </si>
  <si>
    <t>CUUUUUGUUAAAGACGUUUUAGAA</t>
  </si>
  <si>
    <t>masiRNA_u_1350</t>
  </si>
  <si>
    <t>CCAACGAACGUACUCAGUAAAAAG</t>
  </si>
  <si>
    <t>masiRNA_u_1351</t>
  </si>
  <si>
    <t>CUAAGAGAAAUACUGUGAUACAUU</t>
  </si>
  <si>
    <t>masiRNA_u_1352</t>
  </si>
  <si>
    <t>AGAGUAACGGUAGUUCAUUGAGAG</t>
  </si>
  <si>
    <t>masiRNA_u_1353</t>
  </si>
  <si>
    <t>CUAUAAAAAAGCGAGCUGGAACAU</t>
  </si>
  <si>
    <t>masiRNA_u_1354</t>
  </si>
  <si>
    <t>UGAGGAAUGUCGGCACGACGAGAG</t>
  </si>
  <si>
    <t>masiRNA_u_1355</t>
  </si>
  <si>
    <t>CGUCUAUACUCUGGCAACAUCAAG</t>
  </si>
  <si>
    <t>masiRNA_u_1356</t>
  </si>
  <si>
    <t>CUAAUUCAACGAAUCUGGACAGGU</t>
  </si>
  <si>
    <t>masiRNA_u_1357</t>
  </si>
  <si>
    <t>CUAAUACUACGAAUCUGGAUACGU</t>
  </si>
  <si>
    <t>masiRNA_u_1358</t>
  </si>
  <si>
    <t>CAGGAAAAUAUUUGGUGUAGUAGU</t>
  </si>
  <si>
    <t>-</t>
    <phoneticPr fontId="1"/>
  </si>
  <si>
    <t>masiRNA_u_1359</t>
  </si>
  <si>
    <t>CAGACUAUAGCCGACUAUAAACAU</t>
  </si>
  <si>
    <t>masiRNA_u_1360</t>
  </si>
  <si>
    <t>CUAUAUAAGGAAUGUGUUGAUGAU</t>
  </si>
  <si>
    <t>masiRNA_u_1361</t>
  </si>
  <si>
    <t>CUGCGAAGUGUAGAAGAGACGUGC</t>
  </si>
  <si>
    <t>masiRNA_u_1362</t>
  </si>
  <si>
    <t>CUAUACAAAUUAGGACGGAGCCAG</t>
  </si>
  <si>
    <t>masiRNA_u_1363</t>
  </si>
  <si>
    <t>CUAACUUUCGUUGACCCAUGUGCU</t>
  </si>
  <si>
    <t>masiRNA_u_1364</t>
  </si>
  <si>
    <t>CUAGAUCGCGUCGUGGGCUACAAG</t>
  </si>
  <si>
    <t>masiRNA_u_1365</t>
  </si>
  <si>
    <t>CUAUUAGAUUGGCUAUAAAUGAAU</t>
  </si>
  <si>
    <t>masiRNA_u_1366</t>
  </si>
  <si>
    <t>CUACCUUAAUCCGUGCGUCCAAGU</t>
  </si>
  <si>
    <t>masiRNA_u_1367</t>
  </si>
  <si>
    <t>CAGGUCCGUUGGAUUGGACGACGU</t>
  </si>
  <si>
    <t>masiRNA_u_1368</t>
  </si>
  <si>
    <t>CUAAGGAGCUCUCUGGACUAAAAG</t>
  </si>
  <si>
    <t>masiRNA_u_1369</t>
  </si>
  <si>
    <t>CAACGAGAUUGCGAAUGGGCGAAC</t>
  </si>
  <si>
    <t>masiRNA_u_1370</t>
  </si>
  <si>
    <t>UGCUCAGACUCUGCCCUUCUUGUG</t>
  </si>
  <si>
    <t>masiRNA_u_1371</t>
  </si>
  <si>
    <t>CAAGAUCUUGUAGUAGUACGUGCG</t>
  </si>
  <si>
    <t>masiRNA_u_1372</t>
  </si>
  <si>
    <t>CAAGAAGUGUGUGCGUAGACUACC</t>
  </si>
  <si>
    <t>-</t>
    <phoneticPr fontId="1"/>
  </si>
  <si>
    <t>masiRNA_u_1373</t>
  </si>
  <si>
    <t>CAAGUUAGGAAGGACGAUGAUGAU</t>
  </si>
  <si>
    <t>masiRNA_u_1374</t>
  </si>
  <si>
    <t>CGAAUUUGGGAGGACGCUUGCAAG</t>
  </si>
  <si>
    <t>masiRNA_u_1375</t>
  </si>
  <si>
    <t>CUUGCCAUCUAUCUCCCUACCAGU</t>
  </si>
  <si>
    <t>masiRNA_u_1376</t>
  </si>
  <si>
    <t>CUUUCAAUUUUGGCGUGGAACUAA</t>
  </si>
  <si>
    <t>masiRNA_u_1377</t>
  </si>
  <si>
    <t>CUAUUAAAUAGCCGACUGGAGAAG</t>
  </si>
  <si>
    <t>masiRNA_u_1378</t>
  </si>
  <si>
    <t>CAUUGACGUGUAGCCGGGACCUAU</t>
  </si>
  <si>
    <t>masiRNA_u_1379</t>
  </si>
  <si>
    <t>CUAAUAUAAUGAAUCUGGACAGGC</t>
  </si>
  <si>
    <t>masiRNA_u_1380</t>
  </si>
  <si>
    <t>CAUCGGGUGUAUUAUAUAGCGUGU</t>
  </si>
  <si>
    <t>masiRNA_u_1381</t>
  </si>
  <si>
    <t>CUCUUCGUCCGAAAAAAACUCAAG</t>
  </si>
  <si>
    <t>masiRNA_u_1382</t>
  </si>
  <si>
    <t>CAGCCCAAAGAGGACGGAGACGAA</t>
  </si>
  <si>
    <t>masiRNA_u_1383</t>
  </si>
  <si>
    <t>CUUAGGUGUAAAGAGGUAUCGAAU</t>
  </si>
  <si>
    <t>masiRNA_u_1384</t>
  </si>
  <si>
    <t>CUAGUACAACGAAUCUGAACAAUC</t>
  </si>
  <si>
    <t>-</t>
    <phoneticPr fontId="1"/>
  </si>
  <si>
    <t>masiRNA_u_1385</t>
  </si>
  <si>
    <t>CUACGUAGCUAAUUUGAAUCAAUC</t>
  </si>
  <si>
    <t>masiRNA_u_1386</t>
  </si>
  <si>
    <t>CUAGUACAACGAAUCUGAACAAAG</t>
  </si>
  <si>
    <t>masiRNA_u_1387</t>
  </si>
  <si>
    <t>CAUCUGACUGUCGACGGGUACAUC</t>
  </si>
  <si>
    <t>masiRNA_u_1388</t>
  </si>
  <si>
    <t>CUUCUCUCUGUAUUGAAAAUAUGC</t>
  </si>
  <si>
    <t>masiRNA_u_1389</t>
  </si>
  <si>
    <t>CAUCAGACGUUUGAUCGGACACGA</t>
  </si>
  <si>
    <t>masiRNA_u_1390</t>
  </si>
  <si>
    <t>CUGAUACUUGUCGAACCGGCACAU</t>
  </si>
  <si>
    <t>masiRNA_u_1391</t>
  </si>
  <si>
    <t>CAAACCGUUCUUGACUGAAACAAU</t>
  </si>
  <si>
    <t>masiRNA_u_1392</t>
  </si>
  <si>
    <t>CAAAUUGUUGUAUCUGUGUCCACC</t>
  </si>
  <si>
    <t>masiRNA_u_1393</t>
  </si>
  <si>
    <t>CGACGGUACGUAUUUUGCAAACAG</t>
  </si>
  <si>
    <t>masiRNA_u_1394</t>
  </si>
  <si>
    <t>CUUCGUCAUGAUGGGCUGUGCGAG</t>
  </si>
  <si>
    <t>masiRNA_u_1395</t>
  </si>
  <si>
    <t>CAAAGACUAUGGUCCAUGGACAAG</t>
  </si>
  <si>
    <t>-</t>
    <phoneticPr fontId="1"/>
  </si>
  <si>
    <t>masiRNA_u_1396</t>
  </si>
  <si>
    <t>CAACGUAAGUGUGAGUAAGGUGAU</t>
  </si>
  <si>
    <t>masiRNA_u_1397</t>
  </si>
  <si>
    <t>CAACUCUGAAGACGUGCUCCCGAU</t>
  </si>
  <si>
    <t>masiRNA_u_1398</t>
  </si>
  <si>
    <t>CUCAACUCUGAAGACGUGCUCCCG</t>
  </si>
  <si>
    <t>masiRNA_u_1399</t>
  </si>
  <si>
    <t>CUUGGACUCAACUCUGAAGACGUG</t>
  </si>
  <si>
    <t>masiRNA_u_1400</t>
  </si>
  <si>
    <t>CCUUGGACUCAACUCUGAAGACGU</t>
  </si>
  <si>
    <t>masiRNA_u_1401</t>
  </si>
  <si>
    <t>CUCGGGAAGAAUAAGAAAGUAAAG</t>
  </si>
  <si>
    <t>masiRNA_u_1402</t>
  </si>
  <si>
    <t>CAGUGAUCUGGUGUAGUUGUCGAU</t>
  </si>
  <si>
    <t>masiRNA_u_1403</t>
  </si>
  <si>
    <t>CUUGGACUUAACUAUGAAGACGUG</t>
  </si>
  <si>
    <t>masiRNA_u_1404</t>
  </si>
  <si>
    <t>CAAUCUUGAGCUGUGGCGGCUGGA</t>
  </si>
  <si>
    <t>masiRNA_u_1405</t>
  </si>
  <si>
    <t>CGAUUUAUAUCGGUGAUGACACGG</t>
  </si>
  <si>
    <t>masiRNA_u_1406</t>
  </si>
  <si>
    <t>CCUUGGACUCCACUCUGAAGACGU</t>
  </si>
  <si>
    <t>masiRNA_u_1407</t>
  </si>
  <si>
    <t>CAUUCAAAGAAUUCCUGGAACAAG</t>
  </si>
  <si>
    <t>masiRNA_u_1408</t>
  </si>
  <si>
    <t>CUUGAAUAUGUGGUCGACGGUUAG</t>
  </si>
  <si>
    <t>masiRNA_u_1409</t>
  </si>
  <si>
    <t>CGACAACCGUAUUUGUAGAGUAUG</t>
  </si>
  <si>
    <t>masiRNA_u_1410</t>
  </si>
  <si>
    <t>CAAGAAGGUGAGUUAGAGCUCGAG</t>
  </si>
  <si>
    <t>masiRNA_u_1411</t>
  </si>
  <si>
    <t>CUGGACAAGAUAUAUUCAUAGUAG</t>
  </si>
  <si>
    <t>masiRNA_u_1412</t>
  </si>
  <si>
    <t>CUUUUAGAUUCCCAGCGUGACGAU</t>
  </si>
  <si>
    <t>masiRNA_u_1413</t>
  </si>
  <si>
    <t>CCAGAACGAUGGGACGGAUGAGAG</t>
  </si>
  <si>
    <t>-</t>
    <phoneticPr fontId="1"/>
  </si>
  <si>
    <t>masiRNA_u_1414</t>
  </si>
  <si>
    <t>CACCAGAACGAUGGGACGGAUGAG</t>
  </si>
  <si>
    <t>masiRNA_u_1415</t>
  </si>
  <si>
    <t>CUAACUGAUCUACUUGAACCUGAG</t>
  </si>
  <si>
    <t>masiRNA_u_1416</t>
  </si>
  <si>
    <t>CUUCCCGACUUAUAUGUAGACUAU</t>
  </si>
  <si>
    <t>masiRNA_u_1417</t>
  </si>
  <si>
    <t>CUUUAAUCAUUUGGACUGUGAUAG</t>
  </si>
  <si>
    <t>masiRNA_u_1418</t>
  </si>
  <si>
    <t>CGGUCUUCAAAAUAUAACUUUGAU</t>
  </si>
  <si>
    <t>masiRNA_u_1419</t>
  </si>
  <si>
    <t>CAACUGAAGGACGUACUGACGAAG</t>
  </si>
  <si>
    <t>masiRNA_u_1420</t>
  </si>
  <si>
    <t>CAUCAAUUCUUUGUCGUCGACGUU</t>
  </si>
  <si>
    <t>masiRNA_u_1421</t>
  </si>
  <si>
    <t>CUAGUACAACGAAUCUGAACAGAG</t>
  </si>
  <si>
    <t>masiRNA_u_1422</t>
  </si>
  <si>
    <t>CAUAAAUCUUUGGAUGAUCUCCUG</t>
  </si>
  <si>
    <t>masiRNA_u_1423</t>
  </si>
  <si>
    <t>CGAAUAGACGAAUUGUAGUGGUAU</t>
  </si>
  <si>
    <t>masiRNA_u_1424</t>
  </si>
  <si>
    <t>CGAAAAGCUGUAGUUGUAGAAUAC</t>
  </si>
  <si>
    <t>masiRNA_u_1425</t>
  </si>
  <si>
    <t>CUUUUUAAGUACGUGUUUGAACAU</t>
  </si>
  <si>
    <t>-</t>
    <phoneticPr fontId="1"/>
  </si>
  <si>
    <t>masiRNA_u_1426</t>
  </si>
  <si>
    <t>CUUCCGACAUCCGAACAAACGUCC</t>
  </si>
  <si>
    <t>masiRNA_u_1427</t>
  </si>
  <si>
    <t>CUACCACUGACAUGUGGGACCGGU</t>
  </si>
  <si>
    <t>masiRNA_u_1428</t>
  </si>
  <si>
    <t>CAUCUGAACGGGGUAUCAACCGAU</t>
  </si>
  <si>
    <t>masiRNA_u_1429</t>
  </si>
  <si>
    <t>ACUGCAUAUCUGUUGAGCGCUGGC</t>
  </si>
  <si>
    <t>masiRNA_u_1430</t>
  </si>
  <si>
    <t>CUACCUAUAUAACUCCUGACGAAU</t>
  </si>
  <si>
    <t>masiRNA_u_1431</t>
  </si>
  <si>
    <t>CAAAAAUCCCUGUAGAAAAAAGAG</t>
  </si>
  <si>
    <t>-</t>
    <phoneticPr fontId="1"/>
  </si>
  <si>
    <t>masiRNA_u_1432</t>
  </si>
  <si>
    <t>CUAUGAAUCUGAACAGGAACUCGU</t>
  </si>
  <si>
    <t>masiRNA_u_1433</t>
  </si>
  <si>
    <t>CAACUUAUCAACUGUUAGAAAAAG</t>
  </si>
  <si>
    <t>masiRNA_u_1434</t>
  </si>
  <si>
    <t>CUAUAAAUGGAUAAGUGAGACGAC</t>
  </si>
  <si>
    <t>masiRNA_u_1435</t>
  </si>
  <si>
    <t>CUAAAUAUUGUUGGUAAGAAGAUU</t>
  </si>
  <si>
    <t>masiRNA_u_1436</t>
  </si>
  <si>
    <t>CGAGAAAUAUUAGAACAAAUGCGU</t>
  </si>
  <si>
    <t>masiRNA_u_1437</t>
  </si>
  <si>
    <t>CUAAAAUACUUUGACGCCCAAAAU</t>
  </si>
  <si>
    <t>masiRNA_u_1438</t>
  </si>
  <si>
    <t>CUUGUUACUUGUGGCUCCGUACAG</t>
  </si>
  <si>
    <t>masiRNA_u_1439</t>
  </si>
  <si>
    <t>CUACACUUUAAUAUCUGAUCCCAC</t>
  </si>
  <si>
    <t>masiRNA_u_1440</t>
  </si>
  <si>
    <t>CGAUUUUUUGUAAACAUGACCAGU</t>
  </si>
  <si>
    <t>masiRNA_u_1441</t>
  </si>
  <si>
    <t>CUGUGACGUGUGGACCCGGAAGAU</t>
  </si>
  <si>
    <t>masiRNA_u_1442</t>
  </si>
  <si>
    <t>CAAAAUAGACGGAACCCUAAUGGC</t>
  </si>
  <si>
    <t>masiRNA_u_1443</t>
  </si>
  <si>
    <t>CAGGACCUUCUCUCAUGUACUAGU</t>
  </si>
  <si>
    <t>masiRNA_u_1444</t>
  </si>
  <si>
    <t>CAACCGGGACUAAAGUAUUGAUCU</t>
  </si>
  <si>
    <t>masiRNA_u_1445</t>
  </si>
  <si>
    <t>CUUCCCUUCAUGAAAUCUGAAAUC</t>
  </si>
  <si>
    <t>masiRNA_u_1446</t>
  </si>
  <si>
    <t>CGAACUUCCCUUCAUGAAAUCUGA</t>
  </si>
  <si>
    <t>-</t>
    <phoneticPr fontId="1"/>
  </si>
  <si>
    <t>masiRNA_u_1447</t>
  </si>
  <si>
    <t>CUUCCCUACUCCCUGUCUCCCAAC</t>
  </si>
  <si>
    <t>masiRNA_u_1448</t>
  </si>
  <si>
    <t>CUGAAAAAGGAAGAAGGAAAUGAG</t>
  </si>
  <si>
    <t>masiRNA_u_1449</t>
  </si>
  <si>
    <t>CAAGUACACCGUCUGUCUCAAGAU</t>
  </si>
  <si>
    <t>-</t>
    <phoneticPr fontId="1"/>
  </si>
  <si>
    <t>masiRNA_u_1450</t>
  </si>
  <si>
    <t>CAAUGAAAAAAUGAAUGGGGACGU</t>
  </si>
  <si>
    <t>-</t>
    <phoneticPr fontId="1"/>
  </si>
  <si>
    <t>masiRNA_u_1451</t>
  </si>
  <si>
    <t>CAAGACGAUUUGUGUGUAUGACAU</t>
  </si>
  <si>
    <t>masiRNA_u_1452</t>
  </si>
  <si>
    <t>CUUCCACUAAUAAACUUACCCAUC</t>
  </si>
  <si>
    <t>masiRNA_u_1453</t>
  </si>
  <si>
    <t>CUAAGAUAUUUUAGGACUACGAAU</t>
  </si>
  <si>
    <t>-</t>
    <phoneticPr fontId="1"/>
  </si>
  <si>
    <t>masiRNA_u_1454</t>
  </si>
  <si>
    <t>CAGGAAUUUAUUGUGCUCAAGGAU</t>
  </si>
  <si>
    <t>masiRNA_u_1455</t>
  </si>
  <si>
    <t>CUGAACGGUCUAGAUUUAUUGUAU</t>
  </si>
  <si>
    <t>masiRNA_u_1456</t>
  </si>
  <si>
    <t>GCAGAACAGAAGUGUGAGCUAAAU</t>
  </si>
  <si>
    <t>masiRNA_u_1457</t>
  </si>
  <si>
    <t>CAGAACAGUCGUGUGAGCUAAAUU</t>
  </si>
  <si>
    <t>masiRNA_u_1458</t>
  </si>
  <si>
    <t>CAUCUUGGUGUAUGUGAGAAUGAA</t>
  </si>
  <si>
    <t>masiRNA_u_1459</t>
  </si>
  <si>
    <t>CAGCGAUCUUUAGUCCCAAGUGAA</t>
  </si>
  <si>
    <t>masiRNA_u_1460</t>
  </si>
  <si>
    <t>UAAUUUUUUGUAGAACUUUUCGUG</t>
  </si>
  <si>
    <t>masiRNA_u_1461</t>
  </si>
  <si>
    <t>CGGCUACAAAUAGAUGAACUAUGU</t>
  </si>
  <si>
    <t>masiRNA_u_1462</t>
  </si>
  <si>
    <t>CACUGACAUGUAGACCCGAGGGGA</t>
  </si>
  <si>
    <t>masiRNA_u_1463</t>
  </si>
  <si>
    <t>CAAAUUUGUAGCCAGCUGUAGCAC</t>
  </si>
  <si>
    <t>masiRNA_u_1464</t>
  </si>
  <si>
    <t>CUUCGGGACUAUAUAUCAGGGCAU</t>
  </si>
  <si>
    <t>masiRNA_u_1465</t>
  </si>
  <si>
    <t>CAAGACUGAGUACUACCCACUGUA</t>
  </si>
  <si>
    <t>masiRNA_u_1466</t>
  </si>
  <si>
    <t>CGAUUUACUGCGGAAAUUACUAAG</t>
  </si>
  <si>
    <t>masiRNA_u_1467</t>
  </si>
  <si>
    <t>CUAUUAUGCAUGUACUGUAGCAGU</t>
  </si>
  <si>
    <t>masiRNA_u_1468</t>
  </si>
  <si>
    <t>CUAACAUAACGAAUCUGGACUAAG</t>
  </si>
  <si>
    <t>masiRNA_u_1469</t>
  </si>
  <si>
    <t>CUAAACUAUGUAUACCGGACGAAU</t>
  </si>
  <si>
    <t>masiRNA_u_1470</t>
  </si>
  <si>
    <t>CUAAUAUGUGUGCUCGGAUAUCAU</t>
  </si>
  <si>
    <t>masiRNA_u_1471</t>
  </si>
  <si>
    <t>CUAGAAGUUUGUGUGUAGAAAAAU</t>
  </si>
  <si>
    <t>masiRNA_u_1472</t>
  </si>
  <si>
    <t>CAUCAACACGUUGUAACUACUCCC</t>
  </si>
  <si>
    <t>masiRNA_u_1473</t>
  </si>
  <si>
    <t>CUAGUACGAUGAAUCUGAACAGAU</t>
  </si>
  <si>
    <t>masiRNA_u_1474</t>
  </si>
  <si>
    <t>CUUUCGAAAGAUGUAUAGGUACUC</t>
  </si>
  <si>
    <t>masiRNA_u_1475</t>
  </si>
  <si>
    <t>CUUUUACAAAUCCGUCUCAUGCAG</t>
  </si>
  <si>
    <t>masiRNA_u_1476</t>
  </si>
  <si>
    <t>CAUCUAAAAAAAGUUGAGACUAGA</t>
  </si>
  <si>
    <t>masiRNA_u_1477</t>
  </si>
  <si>
    <t>CUUUUUUGUUGGACCGGAGCAAAU</t>
  </si>
  <si>
    <t>masiRNA_u_1478</t>
  </si>
  <si>
    <t>CUAACCCAAUAAGUAGGAUGAUGU</t>
  </si>
  <si>
    <t>masiRNA_u_1479</t>
  </si>
  <si>
    <t>CUAGACAACGACGAUCUGACCGAC</t>
  </si>
  <si>
    <t>masiRNA_u_1480</t>
  </si>
  <si>
    <t>CAAGCCGAUCUUUUAGCUGGACAG</t>
  </si>
  <si>
    <t>masiRNA_u_1481</t>
  </si>
  <si>
    <t>CCGGAAAUUAACUACUUAGACACC</t>
  </si>
  <si>
    <t>masiRNA_u_1482</t>
  </si>
  <si>
    <t>CAAGGACAUGCUCAAAUACAUAUU</t>
  </si>
  <si>
    <t>masiRNA_u_1483</t>
  </si>
  <si>
    <t>CGAAGGAUUGGUAUCAUGCACGAG</t>
  </si>
  <si>
    <t>-</t>
    <phoneticPr fontId="1"/>
  </si>
  <si>
    <t>masiRNA_u_1484</t>
  </si>
  <si>
    <t>CUCUCCGUCCUAGAAUGUAGCUAU</t>
  </si>
  <si>
    <t>masiRNA_u_1485</t>
  </si>
  <si>
    <t>CAUUCCAUCCACCUUCUGUUAGAG</t>
  </si>
  <si>
    <t>masiRNA_u_1486</t>
  </si>
  <si>
    <t>CAGGCAUAUCUUGAGAUCGACGAA</t>
  </si>
  <si>
    <t>masiRNA_u_1487</t>
  </si>
  <si>
    <t>CUUUACGCUGUAGAUCUGCCCCUG</t>
  </si>
  <si>
    <t>masiRNA_u_1488</t>
  </si>
  <si>
    <t>CAAGCAACAGUGGUCUUAAGACGU</t>
  </si>
  <si>
    <t>masiRNA_u_1489</t>
  </si>
  <si>
    <t>CAAGAGUUGGAUGAAGAUUAAGAU</t>
  </si>
  <si>
    <t>masiRNA_u_1490</t>
  </si>
  <si>
    <t>CUAAUAGACGAAUUGUAAUGGCAU</t>
  </si>
  <si>
    <t>masiRNA_u_1491</t>
  </si>
  <si>
    <t>CAAGAUAUUAGAAGGACCAGAAAG</t>
  </si>
  <si>
    <t>-</t>
    <phoneticPr fontId="1"/>
  </si>
  <si>
    <t>masiRNA_u_1492</t>
  </si>
  <si>
    <t>CAAAUCCGUCGUGUGUAUAGCAUU</t>
  </si>
  <si>
    <t>masiRNA_u_1493</t>
  </si>
  <si>
    <t>CCGAGGACUACAAUAAAACACGAG</t>
  </si>
  <si>
    <t>masiRNA_u_1494</t>
  </si>
  <si>
    <t>CGAUCUACUUUGGGCCUGUUCAGU</t>
  </si>
  <si>
    <t>masiRNA_u_1495</t>
  </si>
  <si>
    <t>CUAACUUUAGCAGUCGGAGCACGU</t>
  </si>
  <si>
    <t>-</t>
    <phoneticPr fontId="1"/>
  </si>
  <si>
    <t>masiRNA_u_1496</t>
  </si>
  <si>
    <t>CAACGUGGUGUAGCGUUGGACAGU</t>
  </si>
  <si>
    <t>masiRNA_u_1497</t>
  </si>
  <si>
    <t>CUGAUGACGAUUAUCGGUGGUGAG</t>
  </si>
  <si>
    <t>masiRNA_u_1498</t>
  </si>
  <si>
    <t>CUUCCAAAGGAUUGUAAAGCUGGA</t>
  </si>
  <si>
    <t>-</t>
    <phoneticPr fontId="1"/>
  </si>
  <si>
    <t>masiRNA_u_1499</t>
  </si>
  <si>
    <t>CUUUCACAACCAAUGUAGGACUAU</t>
  </si>
  <si>
    <t>masiRNA_u_1500</t>
  </si>
  <si>
    <t>CGGUCUUCAAAACACAACUUUGAC</t>
  </si>
  <si>
    <t>masiRNA_u_1501</t>
  </si>
  <si>
    <t>CUUCUCAAGGACUAUAAAAUCGAU</t>
  </si>
  <si>
    <t>masiRNA_u_1502</t>
  </si>
  <si>
    <t>CUACUCUACUUUUAUUUAAAAAAU</t>
  </si>
  <si>
    <t>-</t>
    <phoneticPr fontId="1"/>
  </si>
  <si>
    <t>masiRNA_u_1503</t>
  </si>
  <si>
    <t>CAACAAUUGAUAGACGACGUCCUG</t>
  </si>
  <si>
    <t>masiRNA_u_1504</t>
  </si>
  <si>
    <t>CUUCGACUAGUGGUAUCUCUUCCU</t>
  </si>
  <si>
    <t>masiRNA_u_1505</t>
  </si>
  <si>
    <t>CAAUCGAUUUGUGUCGCGACUCCG</t>
  </si>
  <si>
    <t>masiRNA_u_1506</t>
  </si>
  <si>
    <t>CAAGUGAAGGCUGACGAUCUACUA</t>
  </si>
  <si>
    <t>masiRNA_u_1507</t>
  </si>
  <si>
    <t>CUAGGGCUUCAAGUAUCGAUCUGU</t>
  </si>
  <si>
    <t>masiRNA_u_1508</t>
  </si>
  <si>
    <t>CCGGAAUGAGCAGAAUAGAAAGGA</t>
  </si>
  <si>
    <t>masiRNA_u_1509</t>
  </si>
  <si>
    <t>CAAAUCAGAUUGAAGCUCACCGGA</t>
  </si>
  <si>
    <t>masiRNA_u_1510</t>
  </si>
  <si>
    <t>CAACAAAUCAGAUUGAAGCUCACC</t>
  </si>
  <si>
    <t>masiRNA_u_1511</t>
  </si>
  <si>
    <t>CAUCGAAUCUUUAGACACAUGCAU</t>
  </si>
  <si>
    <t>masiRNA_u_1512</t>
  </si>
  <si>
    <t>CUAUAUAUUUUAGGACAAAGGAAG</t>
  </si>
  <si>
    <t>masiRNA_u_1513</t>
  </si>
  <si>
    <t>CUUGGAAACUAUCGUUGGAUCGAG</t>
  </si>
  <si>
    <t>masiRNA_u_1514</t>
  </si>
  <si>
    <t>CGGGAUCUCGACCUCCACAUCCAU</t>
  </si>
  <si>
    <t>-</t>
    <phoneticPr fontId="1"/>
  </si>
  <si>
    <t>masiRNA_u_1515</t>
  </si>
  <si>
    <t>CGACCGGCAAUGAUCACUAUAGAG</t>
  </si>
  <si>
    <t>masiRNA_u_1516</t>
  </si>
  <si>
    <t>CACAACCCAAAAGACUAGUCUGAU</t>
  </si>
  <si>
    <t>masiRNA_u_1517</t>
  </si>
  <si>
    <t>CAAUUCGAUGCGGACUACUAACUG</t>
  </si>
  <si>
    <t>masiRNA_u_1518</t>
  </si>
  <si>
    <t>CAACUGAGUACAAUGACCAUGAUC</t>
  </si>
  <si>
    <t>masiRNA_u_1519</t>
  </si>
  <si>
    <t>CUUUCAAUUUUAGCGUGAACCGGA</t>
  </si>
  <si>
    <t>masiRNA_u_1520</t>
  </si>
  <si>
    <t>CGAUUGAAUUUGGUAGACUCCAAU</t>
  </si>
  <si>
    <t>-</t>
    <phoneticPr fontId="1"/>
  </si>
  <si>
    <t>masiRNA_u_1521</t>
  </si>
  <si>
    <t>UUGGCACUACUGAGUACAAUGACG</t>
  </si>
  <si>
    <t>masiRNA_u_1522</t>
  </si>
  <si>
    <t>CUACGAAUCCGGGACUAAAGAUAG</t>
  </si>
  <si>
    <t>masiRNA_u_1523</t>
  </si>
  <si>
    <t>CUUCCGUCUUAGAAAUUCGCUCGC</t>
  </si>
  <si>
    <t>-</t>
    <phoneticPr fontId="1"/>
  </si>
  <si>
    <t>masiRNA_u_1524</t>
  </si>
  <si>
    <t>CUAAUGAUGGUACACAGUAGACGU</t>
  </si>
  <si>
    <t>masiRNA_u_1525</t>
  </si>
  <si>
    <t>CUCCGUCUAUAAAAAGAAUUCAAU</t>
  </si>
  <si>
    <t>masiRNA_u_1526</t>
  </si>
  <si>
    <t>CUAACCUUCGUUGUGGCAAAGUGU</t>
  </si>
  <si>
    <t>masiRNA_u_1527</t>
  </si>
  <si>
    <t>CUGGUACUACGAAUCUGAACAAAC</t>
  </si>
  <si>
    <t>masiRNA_u_1528</t>
  </si>
  <si>
    <t>CAAAAUACGAAUGACGGCAAAAAU</t>
  </si>
  <si>
    <t>-</t>
    <phoneticPr fontId="1"/>
  </si>
  <si>
    <t>masiRNA_u_1529</t>
  </si>
  <si>
    <t>CUAAAACUGGUUGAAACUGACUGC</t>
  </si>
  <si>
    <t>masiRNA_u_1530</t>
  </si>
  <si>
    <t>CACUGACGUGUGGAGUAAUAAGAG</t>
  </si>
  <si>
    <t>masiRNA_u_1531</t>
  </si>
  <si>
    <t>CUAUUCAUAGUCAAAACUGUUAUU</t>
  </si>
  <si>
    <t>masiRNA_u_1532</t>
  </si>
  <si>
    <t>CAAUCCAACGGUGUAGGACGAGAG</t>
  </si>
  <si>
    <t>masiRNA_u_1533</t>
  </si>
  <si>
    <t>CAAAAAAGGAUAACGUAAGACCAG</t>
  </si>
  <si>
    <t>masiRNA_u_1534</t>
  </si>
  <si>
    <t>CAAAGGAUUGUAAAGCUGGAUAUG</t>
  </si>
  <si>
    <t>masiRNA_u_1535</t>
  </si>
  <si>
    <t>CAAGUCAUCUAUAGCAAAUCUAAU</t>
  </si>
  <si>
    <t>-</t>
    <phoneticPr fontId="1"/>
  </si>
  <si>
    <t>masiRNA_u_1536</t>
  </si>
  <si>
    <t>CUUCCUUAAGAACUGUAGAAUUGC</t>
  </si>
  <si>
    <t>masiRNA_u_1537</t>
  </si>
  <si>
    <t>CAAAUAUGUGUCUGUAUAUCCGAU</t>
  </si>
  <si>
    <t>masiRNA_u_1538</t>
  </si>
  <si>
    <t>CGACCUCCACAUCCAUAUCCCACU</t>
  </si>
  <si>
    <t>masiRNA_u_1539</t>
  </si>
  <si>
    <t>CGAAUCUAUAGUGUAAGGACUGAU</t>
  </si>
  <si>
    <t>masiRNA_u_1540</t>
  </si>
  <si>
    <t>CAUUUUUUAGUUGGUGUGCACGUG</t>
  </si>
  <si>
    <t>-</t>
    <phoneticPr fontId="1"/>
  </si>
  <si>
    <t>masiRNA_u_1541</t>
  </si>
  <si>
    <t>CAAUGUUAAGCGGGCGGAUAAGGU</t>
  </si>
  <si>
    <t>masiRNA_u_1542</t>
  </si>
  <si>
    <t>CUUCUCACUGUUUUAUUUGUUCAU</t>
  </si>
  <si>
    <t>masiRNA_u_1543</t>
  </si>
  <si>
    <t>CAUUUUUAGAUGGACUUAGACGAU</t>
  </si>
  <si>
    <t>masiRNA_u_1544</t>
  </si>
  <si>
    <t>CAAUUGAUAGACGACGUCCUGGGU</t>
  </si>
  <si>
    <t>masiRNA_u_1545</t>
  </si>
  <si>
    <t>CAUUUUUUUAGAGUUGGACACGGU</t>
  </si>
  <si>
    <t>masiRNA_u_1546</t>
  </si>
  <si>
    <t>CUAACGUGUACCCACCUGACAAAU</t>
  </si>
  <si>
    <t>-</t>
    <phoneticPr fontId="1"/>
  </si>
  <si>
    <t>masiRNA_u_1547</t>
  </si>
  <si>
    <t>CAACGCCACAUGGGACGAAGACAG</t>
  </si>
  <si>
    <t>masiRNA_u_1548</t>
  </si>
  <si>
    <t>CAAUGUUUUAACGAGGGGUGGGAG</t>
  </si>
  <si>
    <t>masiRNA_u_1549</t>
  </si>
  <si>
    <t>CAAUCUAAAGAGGUCUCUGUACAG</t>
  </si>
  <si>
    <t>masiRNA_u_1550</t>
  </si>
  <si>
    <t>CAGCCAGAGGAUGUGGAGACCGAG</t>
  </si>
  <si>
    <t>masiRNA_u_1551</t>
  </si>
  <si>
    <t>CAAUCUAAGUACUGUGGGAUACGC</t>
  </si>
  <si>
    <t>-</t>
    <phoneticPr fontId="1"/>
  </si>
  <si>
    <t>masiRNA_u_1552</t>
  </si>
  <si>
    <t>CUAUAGAUAAAGUAGAUAAAGAUG</t>
  </si>
  <si>
    <t>masiRNA_u_1553</t>
  </si>
  <si>
    <t>CUUUUGCUAGUAGAUCUGAAACUG</t>
  </si>
  <si>
    <t>masiRNA_u_1554</t>
  </si>
  <si>
    <t>CUAUGACAUGUAUUCGAGACUAGU</t>
  </si>
  <si>
    <t>masiRNA_u_1555</t>
  </si>
  <si>
    <t>CAAGUCAUCUCUGUUUCCUCACGU</t>
  </si>
  <si>
    <t>masiRNA_u_1556</t>
  </si>
  <si>
    <t>CAUAACAACUGAGACCGAAGAGAG</t>
  </si>
  <si>
    <t>masiRNA_u_1557</t>
  </si>
  <si>
    <t>CUUCGAAUGUAUGAGCGUGCCAGA</t>
  </si>
  <si>
    <t>-</t>
    <phoneticPr fontId="1"/>
  </si>
  <si>
    <t>masiRNA_u_1558</t>
  </si>
  <si>
    <t>CAGAGAAUUGGUGAGUGACGCAAG</t>
  </si>
  <si>
    <t>masiRNA_u_1559</t>
  </si>
  <si>
    <t>CUAACGUGUGGACCCUCUAUCCAG</t>
  </si>
  <si>
    <t>masiRNA_u_1560</t>
  </si>
  <si>
    <t>CUGACUUUUGAACAUAUGUUUGAU</t>
  </si>
  <si>
    <t>masiRNA_u_1561</t>
  </si>
  <si>
    <t>CGAUCGGCAGAACAAAAAUAGAGC</t>
  </si>
  <si>
    <t>masiRNA_u_1562</t>
  </si>
  <si>
    <t>CUGUACAAGAUAGAACAUGACAUG</t>
  </si>
  <si>
    <t>masiRNA_u_1563</t>
  </si>
  <si>
    <t>CAUCUCCAUGGAGUCAGGACCAGC</t>
  </si>
  <si>
    <t>masiRNA_u_1564</t>
  </si>
  <si>
    <t>CGACAUGUUGUGCUCAGCCAUUUU</t>
  </si>
  <si>
    <t>masiRNA_u_1565</t>
  </si>
  <si>
    <t>CAAAGAGACUGUCUUGACAUAGAG</t>
  </si>
  <si>
    <t>masiRNA_u_1566</t>
  </si>
  <si>
    <t>CAAAGAUGAGUGCAUUGUAGAGAG</t>
  </si>
  <si>
    <t>masiRNA_u_1567</t>
  </si>
  <si>
    <t>CGAAAAGACAAAAUUAGACGUGAA</t>
  </si>
  <si>
    <t>masiRNA_u_1568</t>
  </si>
  <si>
    <t>CUUCAUAUCAAGGAGACGAGCCAG</t>
  </si>
  <si>
    <t>masiRNA_u_1569</t>
  </si>
  <si>
    <t>CCAAGAUUUGAACUUCACCGCCGC</t>
  </si>
  <si>
    <t>masiRNA_u_1570</t>
  </si>
  <si>
    <t>CAAGAUGACAUGUUUUACUAUGGA</t>
  </si>
  <si>
    <t>masiRNA_u_1571</t>
  </si>
  <si>
    <t>CAUGAAUGUCCAUUGUAGAACAAG</t>
  </si>
  <si>
    <t>masiRNA_u_1572</t>
  </si>
  <si>
    <t>CAAGCCGACUCGGGCGGACGUGGC</t>
  </si>
  <si>
    <t>masiRNA_u_1573</t>
  </si>
  <si>
    <t>CAAAACUAUAGAGGUCGACCGAAU</t>
  </si>
  <si>
    <t>masiRNA_u_1574</t>
  </si>
  <si>
    <t>CAAAAAGACGUACUGGUUUAGCAC</t>
  </si>
  <si>
    <t>-</t>
    <phoneticPr fontId="1"/>
  </si>
  <si>
    <t>masiRNA_u_1575</t>
  </si>
  <si>
    <t>CAACGUAUCCUAGAACUCAAGAGG</t>
  </si>
  <si>
    <t>masiRNA_u_1576</t>
  </si>
  <si>
    <t>CAACUGUGCAAGGACCGUUUGUGU</t>
  </si>
  <si>
    <t>masiRNA_u_1577</t>
  </si>
  <si>
    <t>CAAUCUGACUAUAGGUUACUCUAU</t>
  </si>
  <si>
    <t>masiRNA_u_1578</t>
  </si>
  <si>
    <t>CAAGGUAAAGAACAAAAGCAACAG</t>
  </si>
  <si>
    <t>-</t>
    <phoneticPr fontId="1"/>
  </si>
  <si>
    <t>masiRNA_u_1579</t>
  </si>
  <si>
    <t>CUAAAUGUGUUGUACUGUAGCAGU</t>
  </si>
  <si>
    <t>masiRNA_u_1580</t>
  </si>
  <si>
    <t>CUCGGACUUGUGGUUUGACUCCAC</t>
  </si>
  <si>
    <t>masiRNA_u_1581</t>
  </si>
  <si>
    <t>CUAUGGUAGAGAGACGGACUAAAG</t>
  </si>
  <si>
    <t>masiRNA_u_1582</t>
  </si>
  <si>
    <t>CAACAACUUAAUAAACUAGACGAU</t>
  </si>
  <si>
    <t>masiRNA_u_1583</t>
  </si>
  <si>
    <t>CUAGGUAACAUUGUUGAACUCAUG</t>
  </si>
  <si>
    <t>-</t>
    <phoneticPr fontId="1"/>
  </si>
  <si>
    <t>masiRNA_u_1584</t>
  </si>
  <si>
    <t>CAACUGUGAAUUUCUGUGUCUAAC</t>
  </si>
  <si>
    <t>masiRNA_u_1585</t>
  </si>
  <si>
    <t>CAAGGGAUUGUAGGUUUAAAAUAG</t>
  </si>
  <si>
    <t>masiRNA_u_1586</t>
  </si>
  <si>
    <t>CUUUGAAUCGUUAUUGCAAAACUG</t>
  </si>
  <si>
    <t>masiRNA_u_1587</t>
  </si>
  <si>
    <t>CAACCUAAGGUACGGGCUGUCGAG</t>
  </si>
  <si>
    <t>masiRNA_u_1588</t>
  </si>
  <si>
    <t>CUAAAAGUUGUUAUAUUCUGGGAC</t>
  </si>
  <si>
    <t>masiRNA_u_1589</t>
  </si>
  <si>
    <t>CUAUUUAGUGCCCACCCCAUCUUC</t>
  </si>
  <si>
    <t>masiRNA_u_1590</t>
  </si>
  <si>
    <t>CUACCACUCUCAAUUAAACUAAAU</t>
  </si>
  <si>
    <t>masiRNA_u_1591</t>
  </si>
  <si>
    <t>CAAACGACUGUACUGCAUUAGCAC</t>
  </si>
  <si>
    <t>masiRNA_u_1592</t>
  </si>
  <si>
    <t>CAGACCAAGUAUGUCCUAGACGAU</t>
  </si>
  <si>
    <t>masiRNA_u_1593</t>
  </si>
  <si>
    <t>CAUCGUGAGGCAGAGACAUCUAAG</t>
  </si>
  <si>
    <t>masiRNA_u_1594</t>
  </si>
  <si>
    <t>CUACUCAUCGUGAGGCAGAGACAU</t>
  </si>
  <si>
    <t>masiRNA_u_1595</t>
  </si>
  <si>
    <t>CAAAUUAUGACUGUGUGUGCCCAU</t>
  </si>
  <si>
    <t>masiRNA_u_1596</t>
  </si>
  <si>
    <t>CAGGAAUAGGAAAAAUAUAGGAAU</t>
  </si>
  <si>
    <t>masiRNA_u_1597</t>
  </si>
  <si>
    <t>CAAAAUCUCACAAAGUAGCCGCUU</t>
  </si>
  <si>
    <t>-</t>
    <phoneticPr fontId="1"/>
  </si>
  <si>
    <t>masiRNA_u_1598</t>
  </si>
  <si>
    <t>CUUAGUGACUAUUUGAAUGGCAAU</t>
  </si>
  <si>
    <t>masiRNA_u_1599</t>
  </si>
  <si>
    <t>CUCAAAACCGCCGAGGGACCUAAU</t>
  </si>
  <si>
    <t>-</t>
    <phoneticPr fontId="1"/>
  </si>
  <si>
    <t>masiRNA_u_1600</t>
  </si>
  <si>
    <t>CUAUAGUAUUAUGAAUCCGGACAU</t>
  </si>
  <si>
    <t>masiRNA_u_1601</t>
  </si>
  <si>
    <t>CCAAUUUAAAUGAAAAUCGACGGU</t>
  </si>
  <si>
    <t>masiRNA_u_1602</t>
  </si>
  <si>
    <t>CUAACACAUGCUGUAAGAGACGGA</t>
  </si>
  <si>
    <t>masiRNA_u_1603</t>
  </si>
  <si>
    <t>CUUAAAAACUAUCGUUGGAUCGAG</t>
  </si>
  <si>
    <t>masiRNA_u_1604</t>
  </si>
  <si>
    <t>CUAAGACUAUAAAUCUGAACGGAG</t>
  </si>
  <si>
    <t>masiRNA_u_1605</t>
  </si>
  <si>
    <t>CGAUCUAGAGUAGAAUAAUUUAAG</t>
  </si>
  <si>
    <t>-</t>
    <phoneticPr fontId="1"/>
  </si>
  <si>
    <t>masiRNA_u_1606</t>
  </si>
  <si>
    <t>CAGGGCAAUAUUGUACGCGACAGC</t>
  </si>
  <si>
    <t>masiRNA_u_1607</t>
  </si>
  <si>
    <t>CUAGGACUACGAAUCUGGACAUGU</t>
  </si>
  <si>
    <t>masiRNA_u_1608</t>
  </si>
  <si>
    <t>CUACUCUCACUUGUGACAUCCGAU</t>
  </si>
  <si>
    <t>masiRNA_u_1609</t>
  </si>
  <si>
    <t>CAAGAGAAAAAAAACCACGGACGC</t>
  </si>
  <si>
    <t>masiRNA_u_1610</t>
  </si>
  <si>
    <t>CAUUCUUCUGAUGGUGGGACUGAG</t>
  </si>
  <si>
    <t>masiRNA_u_1611</t>
  </si>
  <si>
    <t>CAGAGACAAAGGAUUUAGACAGGU</t>
  </si>
  <si>
    <t>masiRNA_u_1612</t>
  </si>
  <si>
    <t>CUACGUCACGUUGGAAAAAACCGC</t>
  </si>
  <si>
    <t>masiRNA_u_1613</t>
  </si>
  <si>
    <t>CAAUCUGUAGCGCACCCAACACGU</t>
  </si>
  <si>
    <t>-</t>
    <phoneticPr fontId="1"/>
  </si>
  <si>
    <t>masiRNA_u_1614</t>
  </si>
  <si>
    <t>CGAAGGAAAGUAGUCGAUUGACAG</t>
  </si>
  <si>
    <t>masiRNA_u_1615</t>
  </si>
  <si>
    <t>CAGACUACAGCUUUCCGACACGCU</t>
  </si>
  <si>
    <t>-</t>
    <phoneticPr fontId="1"/>
  </si>
  <si>
    <t>masiRNA_u_1616</t>
  </si>
  <si>
    <t>CUACGGUCUAAAGAGGGUAUUGAU</t>
  </si>
  <si>
    <t>masiRNA_u_1617</t>
  </si>
  <si>
    <t>CUUUCCCGGUACGUGUAAUCUGAG</t>
  </si>
  <si>
    <t>masiRNA_u_1618</t>
  </si>
  <si>
    <t>CUGGGCAAAGGUCACUGAUGUGAG</t>
  </si>
  <si>
    <t>masiRNA_u_1619</t>
  </si>
  <si>
    <t>CUGAAUAUCGUAUAAAGAGGAGAC</t>
  </si>
  <si>
    <t>masiRNA_u_1620</t>
  </si>
  <si>
    <t>CUAGGGCUAGUGUGAUAAAUCAGU</t>
  </si>
  <si>
    <t>masiRNA_u_1621</t>
  </si>
  <si>
    <t>CAAUUGUUCGUCCCAGCUUUCGUG</t>
  </si>
  <si>
    <t>masiRNA_u_1622</t>
  </si>
  <si>
    <t>CAAAGACAUAAAUAAUGAUAAGAC</t>
  </si>
  <si>
    <t>masiRNA_u_1623</t>
  </si>
  <si>
    <t>CUUAAAAAAAAAGCCGACACUGAU</t>
  </si>
  <si>
    <t>-</t>
    <phoneticPr fontId="1"/>
  </si>
  <si>
    <t>masiRNA_u_1624</t>
  </si>
  <si>
    <t>CAAGAAGUGUGUGCGUGGACUAAC</t>
  </si>
  <si>
    <t>masiRNA_u_1625</t>
  </si>
  <si>
    <t>CAAAAAUAUAUUUUGUAGACCGUG</t>
  </si>
  <si>
    <t>masiRNA_u_1626</t>
  </si>
  <si>
    <t>CAAGACGAUGUGUAUGUAUGAGAU</t>
  </si>
  <si>
    <t>masiRNA_u_1627</t>
  </si>
  <si>
    <t>CUCUUCCAAGUAGAAAAAUAUGCU</t>
  </si>
  <si>
    <t>masiRNA_u_1628</t>
  </si>
  <si>
    <t>CUAUAGAUCUGUAGCCCGCUGCUC</t>
  </si>
  <si>
    <t>-</t>
    <phoneticPr fontId="1"/>
  </si>
  <si>
    <t>masiRNA_u_1629</t>
  </si>
  <si>
    <t>CUAAGACAACGAAUCUGGAGGGGU</t>
  </si>
  <si>
    <t>-</t>
    <phoneticPr fontId="1"/>
  </si>
  <si>
    <t>masiRNA_u_1630</t>
  </si>
  <si>
    <t>CAAAGACUUGUGGUAUCUUAGAGU</t>
  </si>
  <si>
    <t>masiRNA_u_1631</t>
  </si>
  <si>
    <t>CUAAGGAAAGUUAAGGUGGUUUGU</t>
  </si>
  <si>
    <t>-</t>
    <phoneticPr fontId="1"/>
  </si>
  <si>
    <t>masiRNA_u_1632</t>
  </si>
  <si>
    <t>CUGAAGAUCUUUUUUACACCUAUU</t>
  </si>
  <si>
    <t>masiRNA_u_1633</t>
  </si>
  <si>
    <t>CUACUGAAGAUCUUUUUUACACCU</t>
  </si>
  <si>
    <t>masiRNA_u_1634</t>
  </si>
  <si>
    <t>CAAACGGAAAUCGAACAAGGUGAU</t>
  </si>
  <si>
    <t>masiRNA_u_1635</t>
  </si>
  <si>
    <t>CAAAGAUCUGUAGAUAAUCCUAUG</t>
  </si>
  <si>
    <t>masiRNA_u_1636</t>
  </si>
  <si>
    <t>CUAUUUAUGAUAUCGGCUACGUGU</t>
  </si>
  <si>
    <t>masiRNA_u_1637</t>
  </si>
  <si>
    <t>CUUGGACUAAUUCACGAGACGAAU</t>
  </si>
  <si>
    <t>masiRNA_u_1638</t>
  </si>
  <si>
    <t>CGGUCAAAUGUUGUAUAUGAACAG</t>
  </si>
  <si>
    <t>-</t>
    <phoneticPr fontId="1"/>
  </si>
  <si>
    <t>masiRNA_u_1639</t>
  </si>
  <si>
    <t>CUAUAUAAUGUUGACGUGGCACUU</t>
  </si>
  <si>
    <t>masiRNA_u_1640</t>
  </si>
  <si>
    <t>CUAGACAAAAUUGUGUGUGCUCGC</t>
  </si>
  <si>
    <t>masiRNA_u_1641</t>
  </si>
  <si>
    <t>CUUUUUCAAACUGUUAAACGACGU</t>
  </si>
  <si>
    <t>masiRNA_u_1642</t>
  </si>
  <si>
    <t>CUUCCAACGUUGAACCAACUCAUU</t>
  </si>
  <si>
    <t>masiRNA_u_1643</t>
  </si>
  <si>
    <t>CCUUCCAACGUUGAACCAACUCAU</t>
  </si>
  <si>
    <t>masiRNA_u_1644</t>
  </si>
  <si>
    <t>CAAAGGACGAUGGGCUUAAAAGAG</t>
  </si>
  <si>
    <t>masiRNA_u_1645</t>
  </si>
  <si>
    <t>CUUCCUUAAUUAGUCUACCUGAGC</t>
  </si>
  <si>
    <t>masiRNA_u_1646</t>
  </si>
  <si>
    <t>CAUGACAUCGUUGUGCGCCUCACC</t>
  </si>
  <si>
    <t>masiRNA_u_1647</t>
  </si>
  <si>
    <t>CAAAAACGUGACAUAGCUGAUGGA</t>
  </si>
  <si>
    <t>masiRNA_u_1648</t>
  </si>
  <si>
    <t>CUGAUUGCUGAUAUAUAUGAAAAU</t>
  </si>
  <si>
    <t>masiRNA_u_1649</t>
  </si>
  <si>
    <t>CUUAUAUACGCUGUCUGCAAAGAU</t>
  </si>
  <si>
    <t>masiRNA_u_1650</t>
  </si>
  <si>
    <t>CAUGAAAGAACCGAUCCAAACACA</t>
  </si>
  <si>
    <t>masiRNA_u_1651</t>
  </si>
  <si>
    <t>CAUUUAAAAUAUUAAACGUAGACU</t>
  </si>
  <si>
    <t>-</t>
    <phoneticPr fontId="1"/>
  </si>
  <si>
    <t>masiRNA_u_1652</t>
  </si>
  <si>
    <t>CGAAUCUGGACAGACUCCCUGCAC</t>
  </si>
  <si>
    <t>-</t>
    <phoneticPr fontId="1"/>
  </si>
  <si>
    <t>masiRNA_u_1653</t>
  </si>
  <si>
    <t>CACACUGAUCAACUGGAACUUAAG</t>
  </si>
  <si>
    <t>masiRNA_u_1654</t>
  </si>
  <si>
    <t>CAAAGUCUGACAUGUGCGCCCGAU</t>
  </si>
  <si>
    <t>masiRNA_u_1655</t>
  </si>
  <si>
    <t>CAAAUCGUUUCCGAUCGUUGGAUC</t>
  </si>
  <si>
    <t>masiRNA_u_1656</t>
  </si>
  <si>
    <t>CAAAAUACUGUGCUCCUCUGACGU</t>
  </si>
  <si>
    <t>masiRNA_u_1657</t>
  </si>
  <si>
    <t>CUAGAGACUGCAAGAUAAGGACUG</t>
  </si>
  <si>
    <t>masiRNA_u_1658</t>
  </si>
  <si>
    <t>CUAAACGGUGGAUUGAGAUCAAAU</t>
  </si>
  <si>
    <t>masiRNA_u_1659</t>
  </si>
  <si>
    <t>CUAAGAAGACUCUACCGGUGACGC</t>
  </si>
  <si>
    <t>masiRNA_u_1660</t>
  </si>
  <si>
    <t>CGAGACUAAGAAGACUCUACCGGU</t>
  </si>
  <si>
    <t>masiRNA_u_1661</t>
  </si>
  <si>
    <t>CGCUGGGCUGCGGAGAUGGCAGAG</t>
  </si>
  <si>
    <t>masiRNA_u_1662</t>
  </si>
  <si>
    <t>CGACCGAUUGACCGAUCCACCGAC</t>
  </si>
  <si>
    <t>masiRNA_u_1663</t>
  </si>
  <si>
    <t>CUAGGACGUAUCACAUCCAGUGAC</t>
  </si>
  <si>
    <t>masiRNA_u_1664</t>
  </si>
  <si>
    <t>CUAUGAAUUUUGGUGCUAGAACGU</t>
  </si>
  <si>
    <t>masiRNA_u_1665</t>
  </si>
  <si>
    <t>CAAAGGUAAACUUAUCUGGAGACU</t>
  </si>
  <si>
    <t>masiRNA_u_1666</t>
  </si>
  <si>
    <t>CUGGACUGCUAUAUCAUGGGAUAU</t>
  </si>
  <si>
    <t>masiRNA_u_1667</t>
  </si>
  <si>
    <t>CAUAGGAACAUAGGUCACUGACGU</t>
  </si>
  <si>
    <t>masiRNA_u_1668</t>
  </si>
  <si>
    <t>CUAAAUCAACGUGUGGGAUAUAAU</t>
  </si>
  <si>
    <t>masiRNA_u_1669</t>
  </si>
  <si>
    <t>CAAUGAGAAUGUAUUCCUUAGGAC</t>
  </si>
  <si>
    <t>masiRNA_u_1670</t>
  </si>
  <si>
    <t>CUAUAAAACAAAAAACGUGAACUU</t>
  </si>
  <si>
    <t>masiRNA_u_1671</t>
  </si>
  <si>
    <t>CAUCUAAUUGACUGACCGACCAUU</t>
  </si>
  <si>
    <t>masiRNA_u_1672</t>
  </si>
  <si>
    <t>CAGCCUGACAACGUGUUAAACCAG</t>
  </si>
  <si>
    <t>masiRNA_u_1673</t>
  </si>
  <si>
    <t>CCGCAAAAACGUGACAUAGCUGAU</t>
  </si>
  <si>
    <t>masiRNA_u_1674</t>
  </si>
  <si>
    <t>CAACGAAUCUGUACAUACUCUAUG</t>
  </si>
  <si>
    <t>masiRNA_u_1675</t>
  </si>
  <si>
    <t>GCAUAGCGCGGCGAUGACUGAAAU</t>
  </si>
  <si>
    <t>masiRNA_u_1676</t>
  </si>
  <si>
    <t>CUAUAAUUUGUAGUCUGACAUAUG</t>
  </si>
  <si>
    <t>masiRNA_u_1677</t>
  </si>
  <si>
    <t>CAUUCAGACGACUAGCAUAACAGC</t>
  </si>
  <si>
    <t>masiRNA_u_1678</t>
  </si>
  <si>
    <t>CUUCGGACGUCUGAUGGAUAACAG</t>
  </si>
  <si>
    <t>masiRNA_u_1679</t>
  </si>
  <si>
    <t>CAUCAAGAUCUAUUGUAGCCCUAU</t>
  </si>
  <si>
    <t>-</t>
    <phoneticPr fontId="1"/>
  </si>
  <si>
    <t>masiRNA_u_1680</t>
  </si>
  <si>
    <t>CUGUAGCAUAAACUCCAAGACGAU</t>
  </si>
  <si>
    <t>masiRNA_u_1681</t>
  </si>
  <si>
    <t>CAAUCGAUCUUACAGCUCCUGGCC</t>
  </si>
  <si>
    <t>masiRNA_u_1682</t>
  </si>
  <si>
    <t>CGUAAAACUGGAGUGGUAAGAAAU</t>
  </si>
  <si>
    <t>masiRNA_u_1683</t>
  </si>
  <si>
    <t>CCAUCUAACUGAGUGACUGAUCAU</t>
  </si>
  <si>
    <t>masiRNA_u_1684</t>
  </si>
  <si>
    <t>CGGGCACUUGUAUUAUUGAAAGGU</t>
  </si>
  <si>
    <t>-</t>
    <phoneticPr fontId="1"/>
  </si>
  <si>
    <t>masiRNA_u_1685</t>
  </si>
  <si>
    <t>CUAAACUUGUGCGGACGUGUCAUC</t>
  </si>
  <si>
    <t>masiRNA_u_1686</t>
  </si>
  <si>
    <t>CAACUGACGGUAGUGGUAUGAGAG</t>
  </si>
  <si>
    <t>-</t>
    <phoneticPr fontId="1"/>
  </si>
  <si>
    <t>masiRNA_u_1687</t>
  </si>
  <si>
    <t>CUUCUAUAUUUAAGGGACGCAGAU</t>
  </si>
  <si>
    <t>masiRNA_u_1688</t>
  </si>
  <si>
    <t>CCAAUUUAAGUGAAAAUGGACGGU</t>
  </si>
  <si>
    <t>masiRNA_u_1689</t>
  </si>
  <si>
    <t>CAGCCGAUCGAUCCGAGUUAUGAG</t>
  </si>
  <si>
    <t>masiRNA_u_1690</t>
  </si>
  <si>
    <t>CAGUCACUCAACGUCAAAGAACAG</t>
  </si>
  <si>
    <t>masiRNA_u_1691</t>
  </si>
  <si>
    <t>CAAUCCGUCAACGUGUACUGCAGU</t>
  </si>
  <si>
    <t>masiRNA_u_1692</t>
  </si>
  <si>
    <t>CAAGAAUCAUCGGACCCACAUGUU</t>
  </si>
  <si>
    <t>masiRNA_u_1693</t>
  </si>
  <si>
    <t>CAAGUAUUAUUAAUUCGGAGGAAG</t>
  </si>
  <si>
    <t>masiRNA_u_1694</t>
  </si>
  <si>
    <t>CAUCUCCGUCUGUUUAAACCACAC</t>
  </si>
  <si>
    <t>masiRNA_u_1695</t>
  </si>
  <si>
    <t>CUAUCGAACCUGUCGAACUGCGGU</t>
  </si>
  <si>
    <t>masiRNA_u_1696</t>
  </si>
  <si>
    <t>CGACGCAUAAGAACAGAACAAUCC</t>
  </si>
  <si>
    <t>masiRNA_u_1697</t>
  </si>
  <si>
    <t>UGUUGCUUGUGACUCAUGACUGAG</t>
  </si>
  <si>
    <t>masiRNA_u_1698</t>
  </si>
  <si>
    <t>CAUCGAAUGAGAGAAAGAACAGCU</t>
  </si>
  <si>
    <t>masiRNA_u_1699</t>
  </si>
  <si>
    <t>CAAGAACUGUACAACUAUGUGACA</t>
  </si>
  <si>
    <t>masiRNA_u_1700</t>
  </si>
  <si>
    <t>CAAAAUAGUUUGCAAUGGUGGUAG</t>
  </si>
  <si>
    <t>masiRNA_u_1701</t>
  </si>
  <si>
    <t>CGGAAAUAGAGGAACAACAUAAUU</t>
  </si>
  <si>
    <t>masiRNA_u_1702</t>
  </si>
  <si>
    <t>CAAGACGAGUGUCCUCAUGGCCGA</t>
  </si>
  <si>
    <t>masiRNA_u_1703</t>
  </si>
  <si>
    <t>CUAAGAUCUUCUGCACUUUAUGUU</t>
  </si>
  <si>
    <t>masiRNA_u_1704</t>
  </si>
  <si>
    <t>CAUGAGUGGAGACUAUUUUUUAAU</t>
  </si>
  <si>
    <t>masiRNA_u_1705</t>
  </si>
  <si>
    <t>CAACCAAACUGAACUAAACCCCAU</t>
  </si>
  <si>
    <t>masiRNA_u_1706</t>
  </si>
  <si>
    <t>CUACUGUGAGACUCUAAUUUGUUA</t>
  </si>
  <si>
    <t>masiRNA_u_1707</t>
  </si>
  <si>
    <t>CGAGAUCCGACGAUUUACGGUGGA</t>
  </si>
  <si>
    <t>masiRNA_u_1708</t>
  </si>
  <si>
    <t>CAAGGCUGGAUCACUGCGAUAAAU</t>
  </si>
  <si>
    <t>masiRNA_u_1709</t>
  </si>
  <si>
    <t>CAGAGAAAAAGGGAGUUCCAACAG</t>
  </si>
  <si>
    <t>masiRNA_u_1710</t>
  </si>
  <si>
    <t>CAAUCGUCGCCGGGUCAGAUUAAG</t>
  </si>
  <si>
    <t>+</t>
    <phoneticPr fontId="1"/>
  </si>
  <si>
    <t>masiRNA_u_1711</t>
    <phoneticPr fontId="1"/>
  </si>
  <si>
    <t>CAACUUGAUCAGGAAGACUUUACU</t>
  </si>
  <si>
    <t>masiRNA_u_1712</t>
    <phoneticPr fontId="1"/>
  </si>
  <si>
    <t>CGACUAUAUAUGCUCAAUCUUACA</t>
  </si>
  <si>
    <t>intergenic</t>
    <phoneticPr fontId="1"/>
  </si>
  <si>
    <t>masiRNA ID</t>
    <phoneticPr fontId="1"/>
  </si>
  <si>
    <t>Sequence (5'-3')</t>
    <phoneticPr fontId="1"/>
  </si>
  <si>
    <t>WT</t>
    <phoneticPr fontId="1"/>
  </si>
  <si>
    <t>mel1</t>
    <phoneticPr fontId="1"/>
  </si>
  <si>
    <t>eat1-4</t>
    <phoneticPr fontId="1"/>
  </si>
  <si>
    <t>ST.1_1</t>
    <phoneticPr fontId="1"/>
  </si>
  <si>
    <t>ST.2_1</t>
    <phoneticPr fontId="1"/>
  </si>
  <si>
    <t>ST.4_1</t>
    <phoneticPr fontId="1"/>
  </si>
  <si>
    <t>masiRNA_m_0001</t>
  </si>
  <si>
    <t>CUUUCCGACAUCCGAUCAAACAUC</t>
  </si>
  <si>
    <t>masiRNA_m_0002</t>
  </si>
  <si>
    <t>CAGGAUCAAACUGACUGGCACGCC</t>
  </si>
  <si>
    <t>masiRNA_m_0003</t>
  </si>
  <si>
    <t>CAAAUAGCGAAGGAUAAGAGUUGU</t>
  </si>
  <si>
    <t>masiRNA_m_0004</t>
  </si>
  <si>
    <t>CAAACUGACUGGCACGCCCGCAUC</t>
  </si>
  <si>
    <t>masiRNA_m_0005</t>
  </si>
  <si>
    <t>CUAGACAUGUGGAAGUACGGUAGU</t>
  </si>
  <si>
    <t>masiRNA_m_0006</t>
  </si>
  <si>
    <t>CAAAAUGAACUAGAGAUGUAGAGC</t>
  </si>
  <si>
    <t>masiRNA_m_0007</t>
  </si>
  <si>
    <t>CCAACUACUGUUGAGAGAACCAUG</t>
  </si>
  <si>
    <t>masiRNA_m_0008</t>
  </si>
  <si>
    <t>CUAGAUUUCCUGUAGGUUCCACAG</t>
  </si>
  <si>
    <t>masiRNA_m_0009</t>
  </si>
  <si>
    <t>CAACGGCGUUAAAUAUUUAGGGAC</t>
  </si>
  <si>
    <t>masiRNA_m_0010</t>
  </si>
  <si>
    <t>CAGCCACGUCGGGAGACCUCCAAG</t>
  </si>
  <si>
    <t>masiRNA_m_0011</t>
  </si>
  <si>
    <t>CAACCGGGACUAAAGAUGAUCUUU</t>
  </si>
  <si>
    <t>masiRNA_m_0012</t>
  </si>
  <si>
    <t>CAAAUUUUGGAUCACUGGAUGUGC</t>
  </si>
  <si>
    <t>masiRNA_m_0013</t>
  </si>
  <si>
    <t>CUUUUGUAUUUGAGUCCCUGUAAU</t>
  </si>
  <si>
    <t>masiRNA_m_0014</t>
  </si>
  <si>
    <t>CAACUAGGAACCGUGUGCACUCAA</t>
  </si>
  <si>
    <t>masiRNA_m_0015</t>
  </si>
  <si>
    <t>CAAAAUAAACUAGAGAGAUGGAGC</t>
  </si>
  <si>
    <t>masiRNA_m_0016</t>
  </si>
  <si>
    <t>CAUGUACUCUCUCCGUUUCACAAU</t>
  </si>
  <si>
    <t>masiRNA_m_0017</t>
  </si>
  <si>
    <t>CUUUUAGGUCUCGUGCGCUACCCC</t>
  </si>
  <si>
    <t>masiRNA_m_0018</t>
  </si>
  <si>
    <t>CUUUUUUAAAUAUGUUUGACCGUU</t>
  </si>
  <si>
    <t>masiRNA_m_0019</t>
  </si>
  <si>
    <t>CAGUCCAGCAUAUUGUACCUCGAG</t>
  </si>
  <si>
    <t>masiRNA_m_0020</t>
  </si>
  <si>
    <t>CGAUCUGACGUGGUAUGACGUGGC</t>
  </si>
  <si>
    <t>masiRNA_m_0021</t>
  </si>
  <si>
    <t>CAUGUGUAGAUCUAAUGAUGCGUU</t>
  </si>
  <si>
    <t>masiRNA_m_0022</t>
  </si>
  <si>
    <t>CUAUGAAUUUUUUUGUUAGACGGG</t>
  </si>
  <si>
    <t>masiRNA_m_0023</t>
  </si>
  <si>
    <t>CAGGUUGAUGUGAUAGAAAAUGAC</t>
  </si>
  <si>
    <t>masiRNA_m_0024</t>
  </si>
  <si>
    <t>CUUCUAACUUUUCCGUCACAUCGU</t>
  </si>
  <si>
    <t>masiRNA_m_0025</t>
  </si>
  <si>
    <t>CUUUGAUCGUCCGUCUUAUUUGAA</t>
  </si>
  <si>
    <t>masiRNA_m_0026</t>
  </si>
  <si>
    <t>CUAUCACAUCGGAUGUUUGGACAC</t>
  </si>
  <si>
    <t>masiRNA_m_0027</t>
  </si>
  <si>
    <t>CUAUAAAUCUGUAGCCCACUGCUC</t>
  </si>
  <si>
    <t>masiRNA_m_0028</t>
  </si>
  <si>
    <t>CGGUUUCUUGAAGACGUUGCUGAG</t>
  </si>
  <si>
    <t>masiRNA_m_0029</t>
  </si>
  <si>
    <t>CUAGACUAGUACGCCGGUACCCAU</t>
  </si>
  <si>
    <t>masiRNA_m_0030</t>
  </si>
  <si>
    <t>CGGUCAAACGUUGAACGUGAAUAG</t>
  </si>
  <si>
    <t>masiRNA_m_0031</t>
  </si>
  <si>
    <t>CAUCCAGAUUUAUUGUACUAGAAU</t>
  </si>
  <si>
    <t>masiRNA_m_0032</t>
  </si>
  <si>
    <t>CUAAUUUAUAUUUUUGUAGGCGGU</t>
  </si>
  <si>
    <t>masiRNA_m_0033</t>
  </si>
  <si>
    <t>CAAUUCCUGUCAGAAUCCUGUGUU</t>
  </si>
  <si>
    <t>masiRNA_m_0034</t>
  </si>
  <si>
    <t>CGAACUAUCCAAGAAUUAUCCGAU</t>
  </si>
  <si>
    <t>masiRNA_m_0035</t>
  </si>
  <si>
    <t>CAAGCGAUUGUGGGCCCACGUGAG</t>
  </si>
  <si>
    <t>masiRNA_m_0036</t>
  </si>
  <si>
    <t>CAAAAAUAAAAAAUCGGACGUCUC</t>
  </si>
  <si>
    <t>masiRNA_m_0037</t>
  </si>
  <si>
    <t>CAACCGUCUGCCCUCACUUGUGAC</t>
  </si>
  <si>
    <t>masiRNA_m_0038</t>
  </si>
  <si>
    <t>CAGGAAUGUAAGUGUAAAACAGAG</t>
  </si>
  <si>
    <t>masiRNA_m_0039</t>
  </si>
  <si>
    <t>CUGACAUACUGUGUGACCAAUGAG</t>
  </si>
  <si>
    <t>masiRNA_m_0040</t>
  </si>
  <si>
    <t>CGAUCGACUAUACUCUGCAACAGU</t>
  </si>
  <si>
    <t>masiRNA_m_0041</t>
  </si>
  <si>
    <t>CAACCGGGACUAAAGAUCAAUCUU</t>
  </si>
  <si>
    <t>masiRNA_m_0042</t>
  </si>
  <si>
    <t>CAAGGACUACUCGGAUUGUAUCCA</t>
  </si>
  <si>
    <t>masiRNA_m_0043</t>
  </si>
  <si>
    <t>CCACAAAAACGUGACACGGCUGAU</t>
  </si>
  <si>
    <t>masiRNA_m_0044</t>
  </si>
  <si>
    <t>CAACCGGGACUAAAAUUAAACACG</t>
  </si>
  <si>
    <t>masiRNA_m_0045</t>
  </si>
  <si>
    <t>CGACUGUUGGUAUUUCUUAAUGAC</t>
  </si>
  <si>
    <t>masiRNA_m_0046</t>
  </si>
  <si>
    <t>CUGUAAUCUGUAAUUUGGACCAAC</t>
  </si>
  <si>
    <t>masiRNA_m_0047</t>
  </si>
  <si>
    <t>CAAUCUCUCGUAAUUUGGACUAGC</t>
  </si>
  <si>
    <t>masiRNA_m_0048</t>
  </si>
  <si>
    <t>CUUAACUAUGCAAACCGGACGAAU</t>
  </si>
  <si>
    <t>masiRNA_m_0049</t>
  </si>
  <si>
    <t>CAUGCCGACUAUUUUUUGAUGAAA</t>
  </si>
  <si>
    <t>masiRNA_m_0050</t>
  </si>
  <si>
    <t>CAAAGAAUUAAUCUUCGAGUGGGC</t>
  </si>
  <si>
    <t>masiRNA_m_0051</t>
  </si>
  <si>
    <t>CUUCUCUUACCAUAUACAUUGUAG</t>
  </si>
  <si>
    <t>masiRNA_m_0052</t>
  </si>
  <si>
    <t>CUAUCGUUGGAUCGAGAAAUAGAC</t>
  </si>
  <si>
    <t>masiRNA_m_0053</t>
  </si>
  <si>
    <t>CAAUCUCAAGAUAUGUCGGUCUAG</t>
  </si>
  <si>
    <t>masiRNA_m_0054</t>
  </si>
  <si>
    <t>CUUUUACUUGCACUGUUUGACCAC</t>
  </si>
  <si>
    <t>masiRNA_m_0055</t>
  </si>
  <si>
    <t>CAAGACAAGUAAUAUGGGACGAAG</t>
  </si>
  <si>
    <t>masiRNA_m_0056</t>
  </si>
  <si>
    <t>CAAUUCAUCUAUAGCUAAUCUAAU</t>
  </si>
  <si>
    <t>masiRNA_m_0057</t>
  </si>
  <si>
    <t>CAUACAUGUGUUCAAAGAUUCGAU</t>
  </si>
  <si>
    <t>masiRNA_m_0058</t>
  </si>
  <si>
    <t>CUAGAUAAUGUAGAGCUCAUAUCU</t>
  </si>
  <si>
    <t>masiRNA_m_0059</t>
  </si>
  <si>
    <t>CUAAAAUUAGUGGCGCUGAGAUGU</t>
  </si>
  <si>
    <t>masiRNA_m_0060</t>
  </si>
  <si>
    <t>CAUUGCCUCGUUUUUCUCUAUAGA</t>
  </si>
  <si>
    <t>masiRNA_m_0061</t>
  </si>
  <si>
    <t>CUUUAAAAGUGACCCGAAUCUAAU</t>
  </si>
  <si>
    <t>masiRNA_m_0062</t>
  </si>
  <si>
    <t>CUACGAAUCUGAACAUAUAUAUGU</t>
  </si>
  <si>
    <t>masiRNA_m_0063</t>
  </si>
  <si>
    <t>CUUUGACUGUAGCGCUAUGCAAAC</t>
  </si>
  <si>
    <t>masiRNA_m_0064</t>
  </si>
  <si>
    <t>CUUACUUUACUAUUGCGGGUGCUC</t>
  </si>
  <si>
    <t>masiRNA_m_0065</t>
  </si>
  <si>
    <t>CUGAGAACUAAAUAAUGACGUGGC</t>
  </si>
  <si>
    <t>masiRNA_m_0066</t>
  </si>
  <si>
    <t>CUUCGAGAUGUUAUUUUGACCAAC</t>
  </si>
  <si>
    <t>masiRNA_m_0067</t>
  </si>
  <si>
    <t>CUUCCGACAUCUGAUCAAACAUCC</t>
  </si>
  <si>
    <t>masiRNA_m_0068</t>
  </si>
  <si>
    <t>CGAGGUGAGCUAUUAGUACAUGAU</t>
  </si>
  <si>
    <t>masiRNA_m_0069</t>
  </si>
  <si>
    <t>CAAACCACGGAUGUUCGACAGAGU</t>
  </si>
  <si>
    <t>masiRNA_m_0070</t>
  </si>
  <si>
    <t>CAUUCCGUCACUAUUCUGUUUGGU</t>
  </si>
  <si>
    <t>masiRNA_m_0071</t>
  </si>
  <si>
    <t>CUUCCCCGCGCGACUGGACACGUG</t>
  </si>
  <si>
    <t>masiRNA_m_0072</t>
  </si>
  <si>
    <t>CAUCUUUCGUCGGUCGGCCGAAUU</t>
  </si>
  <si>
    <t>masiRNA_m_0073</t>
  </si>
  <si>
    <t>CAUCUGUUGGCAAAAAUAAACAAU</t>
  </si>
  <si>
    <t>masiRNA_m_0074</t>
  </si>
  <si>
    <t>CAUGGCACUAUAGACACUACUUAU</t>
  </si>
  <si>
    <t>masiRNA_m_0075</t>
  </si>
  <si>
    <t>CAAAGAGUGAAAGAGAGAUGGAAC</t>
  </si>
  <si>
    <t>masiRNA_m_0076</t>
  </si>
  <si>
    <t>CUAAGAAUCUGUGAGACCCAUGUG</t>
  </si>
  <si>
    <t>masiRNA_m_0077</t>
  </si>
  <si>
    <t>CAAAAUUUGCUACAGGACACCGAA</t>
  </si>
  <si>
    <t>masiRNA_m_0078</t>
  </si>
  <si>
    <t>CAAUCGGACGAUGUCGAGAACCAG</t>
  </si>
  <si>
    <t>masiRNA_m_0079</t>
  </si>
  <si>
    <t>CUUCCGCUGUUGUUCUCUGAUAGU</t>
  </si>
  <si>
    <t>masiRNA_m_0080</t>
  </si>
  <si>
    <t>CAAGUAAAUUUAGUGACGUGGAAG</t>
  </si>
  <si>
    <t>masiRNA_m_0081</t>
  </si>
  <si>
    <t>CAAUUUAAAAUAGAGGGACGACGA</t>
  </si>
  <si>
    <t>masiRNA_m_0082</t>
  </si>
  <si>
    <t>CAUGAUCUUCGGGUGUCUCACAGU</t>
  </si>
  <si>
    <t>masiRNA_m_0083</t>
  </si>
  <si>
    <t>CUUGCACUGUUUGACCAUUCGUCU</t>
  </si>
  <si>
    <t>masiRNA_m_0084</t>
  </si>
  <si>
    <t>CUAGAAUGACUUAUAUUGUGAAAC</t>
  </si>
  <si>
    <t>masiRNA_m_0085</t>
  </si>
  <si>
    <t>UCAAGUUGUUGCACUCGGACGUUU</t>
  </si>
  <si>
    <t>masiRNA_m_0086</t>
  </si>
  <si>
    <t>CGGGCCUACCAAUUUAUUAGAGAG</t>
  </si>
  <si>
    <t>masiRNA_m_0087</t>
  </si>
  <si>
    <t>CUUAACGGGAUAAAGGAACAACUU</t>
  </si>
  <si>
    <t>masiRNA_m_0088</t>
  </si>
  <si>
    <t>CUAAGAACUGUUGGGGUCCGGGCA</t>
  </si>
  <si>
    <t>masiRNA_m_0089</t>
  </si>
  <si>
    <t>CAAACUGUCCUAGAGCAUCUCAAC</t>
  </si>
  <si>
    <t>masiRNA_m_0090</t>
  </si>
  <si>
    <t>CUUAGAGAUAUGUUUGGGCAAAAG</t>
  </si>
  <si>
    <t>masiRNA_m_0091</t>
  </si>
  <si>
    <t>CAAAUAUCGGAUGGAUGACUAGAU</t>
  </si>
  <si>
    <t>masiRNA_m_0092</t>
  </si>
  <si>
    <t>CAACAACAACUAAUACCCACUGAC</t>
  </si>
  <si>
    <t>masiRNA_m_0093</t>
  </si>
  <si>
    <t>CGAACUGAAAAGACCGAGACCGAG</t>
  </si>
  <si>
    <t>masiRNA_m_0094</t>
  </si>
  <si>
    <t>CAAAAUGAACUAGAGAUGUGAAGC</t>
  </si>
  <si>
    <t>masiRNA_m_0095</t>
  </si>
  <si>
    <t>CAGCUUCUGAGAAUCUGUAGUUAC</t>
  </si>
  <si>
    <t>masiRNA_m_0096</t>
  </si>
  <si>
    <t>CAACGGCGUCAUCUAUUAAAAAAU</t>
  </si>
  <si>
    <t>masiRNA_m_0097</t>
  </si>
  <si>
    <t>CAAAAUAAACUAAAGAGGUGGAGC</t>
  </si>
  <si>
    <t>masiRNA_m_0098</t>
  </si>
  <si>
    <t>CAAGACGUUGUGUGUGUAUGAGAG</t>
  </si>
  <si>
    <t>masiRNA_m_0099</t>
  </si>
  <si>
    <t>CAAACUUUAGAUCUAAACACAGCC</t>
  </si>
  <si>
    <t>masiRNA_m_0100</t>
  </si>
  <si>
    <t>CUAGGUUGCUAUAUUCUGAGACGG</t>
  </si>
  <si>
    <t>masiRNA_m_0101</t>
  </si>
  <si>
    <t>CCAUUCGUCUUAUUCAAAAACUUU</t>
  </si>
  <si>
    <t>masiRNA_m_0102</t>
  </si>
  <si>
    <t>CAACAGGAUGUAGGGUUAUUACCU</t>
  </si>
  <si>
    <t>masiRNA_m_0103</t>
  </si>
  <si>
    <t>CAAGUCUAGGCUGAGGCUCGCAAG</t>
  </si>
  <si>
    <t>masiRNA_m_0104</t>
  </si>
  <si>
    <t>CUAGGACAGUUUGUUGGGAUGCUC</t>
  </si>
  <si>
    <t>masiRNA_m_0105</t>
  </si>
  <si>
    <t>CCACUCCUGUAUGAUUUUCCCAGU</t>
  </si>
  <si>
    <t>masiRNA_m_0106</t>
  </si>
  <si>
    <t>CUAAAUAUUUGACGCCGUUGACUU</t>
  </si>
  <si>
    <t>masiRNA_m_0107</t>
  </si>
  <si>
    <t>CUUUCGUGUCUUCAGUGUCGCUGC</t>
  </si>
  <si>
    <t>masiRNA_m_0108</t>
  </si>
  <si>
    <t>CUAAUAAAUGUAGAGGUAACAUGU</t>
  </si>
  <si>
    <t>masiRNA_m_0109</t>
  </si>
  <si>
    <t>CGAAAGUAGAAACCGUCUGAGAUU</t>
  </si>
  <si>
    <t>masiRNA_m_0110</t>
  </si>
  <si>
    <t>CAAACUUUUAAUUUUAGCGUGAAC</t>
  </si>
  <si>
    <t>masiRNA_m_0111</t>
  </si>
  <si>
    <t>CUAACUGGGCCUAGUACAUGCAAU</t>
  </si>
  <si>
    <t>masiRNA_m_0112</t>
  </si>
  <si>
    <t>CUGAACUAUCUAUACCGGACGAAU</t>
  </si>
  <si>
    <t>masiRNA_m_0113</t>
  </si>
  <si>
    <t>CUACGGGGCGAAGAAAAAUCGGUG</t>
  </si>
  <si>
    <t>masiRNA_m_0114</t>
  </si>
  <si>
    <t>CUACGAUUGUACUGUAAUUACAUC</t>
  </si>
  <si>
    <t>masiRNA_m_0115</t>
  </si>
  <si>
    <t>CUUGAAAACUAUCGUUGGAUCGAG</t>
  </si>
  <si>
    <t>masiRNA_m_0116</t>
  </si>
  <si>
    <t>CAAGCUAAUCAAGAACAAAGAGAG</t>
  </si>
  <si>
    <t>masiRNA_m_0117</t>
  </si>
  <si>
    <t>CUACCGUUAGAUUAAGAUCCAGAG</t>
  </si>
  <si>
    <t>masiRNA_m_0118</t>
  </si>
  <si>
    <t>CUAGGACAUAUAAUGGAUUGUAAU</t>
  </si>
  <si>
    <t>masiRNA_m_0119</t>
  </si>
  <si>
    <t>CUAAAAAACUGUGGCAUGACUAAC</t>
  </si>
  <si>
    <t>masiRNA_m_0120</t>
  </si>
  <si>
    <t>CAACGGCGUCAAAUAUUUAGAAAC</t>
  </si>
  <si>
    <t>masiRNA_m_0121</t>
  </si>
  <si>
    <t>CAGUGACCUGAGUAGUACCCCAAG</t>
  </si>
  <si>
    <t>masiRNA_m_0122</t>
  </si>
  <si>
    <t>CGGGUGCUUGUAUUUACGACUAAU</t>
  </si>
  <si>
    <t>masiRNA_m_0123</t>
  </si>
  <si>
    <t>CUUCAAACUUUUAACUUUUCCAUC</t>
  </si>
  <si>
    <t>masiRNA_m_0124</t>
  </si>
  <si>
    <t>CGGCCUAAAGUAGAGUAAAGCAAG</t>
  </si>
  <si>
    <t>masiRNA_m_0125</t>
  </si>
  <si>
    <t>CAAUAAUACACUCGGCGGAUCAAU</t>
  </si>
  <si>
    <t>masiRNA_m_0126</t>
  </si>
  <si>
    <t>CGAGUAUUUGAACUGGGACUAAAG</t>
  </si>
  <si>
    <t>masiRNA_m_0127</t>
  </si>
  <si>
    <t>CGAUCUAACGUUGGACACAGAAAU</t>
  </si>
  <si>
    <t>masiRNA_m_0128</t>
  </si>
  <si>
    <t>CUAAAAGUGGAUGGAUGCAGAGAC</t>
  </si>
  <si>
    <t>masiRNA_m_0129</t>
  </si>
  <si>
    <t>CUAGGAGGAAGAGAAAUGCUCAAA</t>
  </si>
  <si>
    <t>masiRNA_m_0130</t>
  </si>
  <si>
    <t>CUUUUACCAAAUCUGAAGACUGUG</t>
  </si>
  <si>
    <t>masiRNA_m_0131</t>
  </si>
  <si>
    <t>CAAUGGAGCUCUGACCGUGUUGUC</t>
  </si>
  <si>
    <t>masiRNA_m_0132</t>
  </si>
  <si>
    <t>CAUAGUAUAGUAGUAUAAGGACGA</t>
  </si>
  <si>
    <t>masiRNA_m_0133</t>
  </si>
  <si>
    <t>CAAAGACUUAUGGUAUCUUAGAGU</t>
  </si>
  <si>
    <t>masiRNA_m_0134</t>
  </si>
  <si>
    <t>CUAUCACAUCGGAUGUUUGAAAAU</t>
  </si>
  <si>
    <t>masiRNA_m_0135</t>
  </si>
  <si>
    <t>CUUGGAUAUUGUGUAGAAACCAUG</t>
  </si>
  <si>
    <t>masiRNA_m_0136</t>
  </si>
  <si>
    <t>CUAAUACAACGAAUCUGGACAGAC</t>
  </si>
  <si>
    <t>masiRNA_m_0137</t>
  </si>
  <si>
    <t>CUAUAACUAGUCGGAUAACCAUGC</t>
  </si>
  <si>
    <t>masiRNA_m_0138</t>
  </si>
  <si>
    <t>CUAUGACUUGUAUAUAACUUUGCU</t>
  </si>
  <si>
    <t>masiRNA_m_0139</t>
  </si>
  <si>
    <t>CGAGGCAAUGGAUUAGAGAGCUAU</t>
  </si>
  <si>
    <t>masiRNA_m_0140</t>
  </si>
  <si>
    <t>UCUCGACGCGACCUACAACUUUGU</t>
  </si>
  <si>
    <t>masiRNA_m_0141</t>
  </si>
  <si>
    <t>CGAACUCAAGAUCUCUCACCUCAG</t>
  </si>
  <si>
    <t>masiRNA_m_0142</t>
  </si>
  <si>
    <t>CUACGUGGCGAUGUUGACUCAGUC</t>
  </si>
  <si>
    <t>masiRNA_m_0143</t>
  </si>
  <si>
    <t>CUAAAACUUUUAAGUCCCUAUCAC</t>
  </si>
  <si>
    <t>masiRNA_m_0144</t>
  </si>
  <si>
    <t>CUAUGACUAGUGGGACCAAAAGAG</t>
  </si>
  <si>
    <t>masiRNA_m_0145</t>
  </si>
  <si>
    <t>CAAGUAGAAAAAUAUGCUGACAUG</t>
  </si>
  <si>
    <t>masiRNA_m_0146</t>
  </si>
  <si>
    <t>CAAGACAUGAAGAAGAAUUAUCGG</t>
  </si>
  <si>
    <t>masiRNA_m_0147</t>
  </si>
  <si>
    <t>CAACUGACGGUAGUGACAUGAGAG</t>
  </si>
  <si>
    <t>masiRNA_m_0148</t>
  </si>
  <si>
    <t>CGAAUACAGACGGUACUGAGAAAG</t>
  </si>
  <si>
    <t>masiRNA_m_0149</t>
  </si>
  <si>
    <t>CAAGACGAGAUUGUGAAGACGAAU</t>
  </si>
  <si>
    <t>masiRNA_m_0150</t>
  </si>
  <si>
    <t>CAAAAUGAGAUGGUAGUAACGUGU</t>
  </si>
  <si>
    <t>masiRNA_m_0151</t>
  </si>
  <si>
    <t>CUUCAAACUUUUAACUUUUUCAUC</t>
  </si>
  <si>
    <t>masiRNA_m_0152</t>
  </si>
  <si>
    <t>CAGAGGAUUGCAAAACACAGGAAA</t>
  </si>
  <si>
    <t>masiRNA_m_0153</t>
  </si>
  <si>
    <t>CUUUGUACUGUUAAUGUGGCCCAA</t>
  </si>
  <si>
    <t>masiRNA_m_0154</t>
  </si>
  <si>
    <t>CGAGACUCCGAUUACUUCAUGUAC</t>
  </si>
  <si>
    <t>masiRNA_m_0155</t>
  </si>
  <si>
    <t>CAAACUUUCAAUUUUGACGUGAAC</t>
  </si>
  <si>
    <t>masiRNA_m_0156</t>
  </si>
  <si>
    <t>CAUCCGAAUGUAUUGUAAACUAUU</t>
  </si>
  <si>
    <t>masiRNA_m_0157</t>
  </si>
  <si>
    <t>CUAGAAAGUCUUGCAUUGUGAAAC</t>
  </si>
  <si>
    <t>masiRNA_m_0158</t>
  </si>
  <si>
    <t>CGGCCAUUGAAAUAGGGAACUUAG</t>
  </si>
  <si>
    <t>masiRNA_m_0159</t>
  </si>
  <si>
    <t>CUUCGUCAAUCUGACUCUCAAGUC</t>
  </si>
  <si>
    <t>masiRNA_m_0160</t>
  </si>
  <si>
    <t>CUUUCACCUGUACAGACUUUUACU</t>
  </si>
  <si>
    <t>masiRNA_m_0161</t>
  </si>
  <si>
    <t>CUAAACCCUAAACCCUAAACCCUA</t>
  </si>
  <si>
    <t>masiRNA_m_0162</t>
  </si>
  <si>
    <t>CAUUGACAGGAUGUGGCAAAUCGU</t>
  </si>
  <si>
    <t>masiRNA_m_0163</t>
  </si>
  <si>
    <t>CAAGUAUAUUUGGUGACGUGGAAG</t>
  </si>
  <si>
    <t>masiRNA_m_0164</t>
  </si>
  <si>
    <t>CUUGAUCCAGAAGAGGUAGACCAU</t>
  </si>
  <si>
    <t>masiRNA_m_0165</t>
  </si>
  <si>
    <t>CUAGAUCUUGUAGCACUUAGCAAC</t>
  </si>
  <si>
    <t>masiRNA_m_0166</t>
  </si>
  <si>
    <t>CUACACAGUAUAACAUGAACAGAU</t>
  </si>
  <si>
    <t>masiRNA_m_0167</t>
  </si>
  <si>
    <t>UAUACGGUAGAAUGUGAAUUUGCU</t>
  </si>
  <si>
    <t>masiRNA_m_0168</t>
  </si>
  <si>
    <t>CUAAAUUAAAUUGUUGAUCGGAAU</t>
  </si>
  <si>
    <t>masiRNA_m_0169</t>
  </si>
  <si>
    <t>CAAAAUGUACUAGAGUUGUGGAGC</t>
  </si>
  <si>
    <t>masiRNA_m_0170</t>
  </si>
  <si>
    <t>CAAUCGUGAAUUUCUGUGUCCAAC</t>
  </si>
  <si>
    <t>masiRNA_m_0171</t>
  </si>
  <si>
    <t>CAAACAUCCGAUGUGAUAGGGACU</t>
  </si>
  <si>
    <t>masiRNA_m_0172</t>
  </si>
  <si>
    <t>CGAACCAAAAAGACCGAGACCGAG</t>
  </si>
  <si>
    <t>masiRNA_m_0173</t>
  </si>
  <si>
    <t>CGAUCUAACCGUGAGCGCCAUGAG</t>
  </si>
  <si>
    <t>masiRNA_m_0174</t>
  </si>
  <si>
    <t>CGGGACAUUUCACAGAGAAUCAAU</t>
  </si>
  <si>
    <t>masiRNA_m_0175</t>
  </si>
  <si>
    <t>CUUCCAAUUUUGGCGUGAACUAAA</t>
  </si>
  <si>
    <t>masiRNA_m_0176</t>
  </si>
  <si>
    <t>CAACGUAAAAAUGUCAGGACCGAC</t>
  </si>
  <si>
    <t>masiRNA_m_0177</t>
  </si>
  <si>
    <t>CAAAGCGACGACGGCACUUUCGGC</t>
  </si>
  <si>
    <t>masiRNA_m_0178</t>
  </si>
  <si>
    <t>CUACCACUGAAAGAAUAAUUAGCC</t>
  </si>
  <si>
    <t>masiRNA_m_0179</t>
  </si>
  <si>
    <t>CUUCGGACUAUAGCAUAUAAAGAU</t>
  </si>
  <si>
    <t>masiRNA_m_0180</t>
  </si>
  <si>
    <t>CAAUGAAAAGCUGUAUAGAAACAC</t>
  </si>
  <si>
    <t>masiRNA_m_0181</t>
  </si>
  <si>
    <t>CAAAUCGAAGAACUCUCAAAGUAG</t>
  </si>
  <si>
    <t>masiRNA_m_0182</t>
  </si>
  <si>
    <t>CAUCAAAAAAUAGUCGGCAUGUAU</t>
  </si>
  <si>
    <t>masiRNA_m_0183</t>
  </si>
  <si>
    <t>CAACCGGGACUAAAGAUAAAUCUU</t>
  </si>
  <si>
    <t>masiRNA_m_0184</t>
  </si>
  <si>
    <t>CUUCCGGAUUCACCUAGGCACGAG</t>
  </si>
  <si>
    <t>masiRNA_m_0185</t>
  </si>
  <si>
    <t>CUAUGUGAAUGAGACUGUAUCAAC</t>
  </si>
  <si>
    <t>masiRNA_m_0186</t>
  </si>
  <si>
    <t>CCAUCUUUCGUCGGUCGGCCGAUU</t>
  </si>
  <si>
    <t>masiRNA_m_0187</t>
  </si>
  <si>
    <t>CAUCGAAUAUUUGGACACAUGCAU</t>
  </si>
  <si>
    <t>masiRNA_m_0188</t>
  </si>
  <si>
    <t>CAUCAGAUCCAUAAUAAUAAACUU</t>
  </si>
  <si>
    <t>masiRNA_m_0189</t>
  </si>
  <si>
    <t>CUAUUUUGAACCGGGACUAAAAAU</t>
  </si>
  <si>
    <t>masiRNA_m_0190</t>
  </si>
  <si>
    <t>CUAAUACAACGAAUCUGGACAUAC</t>
  </si>
  <si>
    <t>masiRNA_m_0191</t>
  </si>
  <si>
    <t>CUGGAUCUAUUAGAACAAAAACAU</t>
  </si>
  <si>
    <t>masiRNA_m_0192</t>
  </si>
  <si>
    <t>CUACAAAUCUGUAGCCCGCUGCUC</t>
  </si>
  <si>
    <t>masiRNA_m_0193</t>
  </si>
  <si>
    <t>CUAGAACUAUGUAGCCAAGGAGAU</t>
  </si>
  <si>
    <t>masiRNA_m_0194</t>
  </si>
  <si>
    <t>CGAGACCUAAAAGUGGAUGGAUGU</t>
  </si>
  <si>
    <t>masiRNA_m_0195</t>
  </si>
  <si>
    <t>CUAAAGACAGGGACUAAAGUUAAG</t>
  </si>
  <si>
    <t>masiRNA_m_0196</t>
  </si>
  <si>
    <t>CAUCGAAUGUUUGGACACAUGCAU</t>
  </si>
  <si>
    <t>masiRNA_m_0197</t>
  </si>
  <si>
    <t>UGAUGCGCCGAAGUUGUAUUGGAU</t>
  </si>
  <si>
    <t>masiRNA_m_0198</t>
  </si>
  <si>
    <t>CAUUCCAAGUCCGGCCGGUCUGAG</t>
  </si>
  <si>
    <t>masiRNA_m_0199</t>
  </si>
  <si>
    <t>CCAUCAUCUGUGACGUGCACCAAC</t>
  </si>
  <si>
    <t>masiRNA_m_0200</t>
  </si>
  <si>
    <t>CAAAUCGCGACACCUGUACACAAG</t>
  </si>
  <si>
    <t>masiRNA_m_0201</t>
  </si>
  <si>
    <t>CAAAGUUUGGAUUUUGGUUGAAAU</t>
  </si>
  <si>
    <t>masiRNA_m_0202</t>
  </si>
  <si>
    <t>CCAUCUUUCGUCGGUCGGCCGAAU</t>
  </si>
  <si>
    <t>masiRNA_m_0203</t>
  </si>
  <si>
    <t>CCUAAGGACCUUGUGCGUGACGAG</t>
  </si>
  <si>
    <t>masiRNA_m_0204</t>
  </si>
  <si>
    <t>CUUGGAAACUACUGUUGGAUCGAG</t>
  </si>
  <si>
    <t>masiRNA_m_0205</t>
  </si>
  <si>
    <t>CAUCCCAACAAACUGUCCUAGAGC</t>
  </si>
  <si>
    <t>masiRNA_m_0206</t>
  </si>
  <si>
    <t>CUGACUAGUGACGACUGACGAGAG</t>
  </si>
  <si>
    <t>masiRNA_m_0207</t>
  </si>
  <si>
    <t>CUAUUAGAUUGGCUAUAGAUGAAU</t>
  </si>
  <si>
    <t>masiRNA_m_0208</t>
  </si>
  <si>
    <t>CAAAAUGAACUAGAGAGGUGGAGC</t>
  </si>
  <si>
    <t>masiRNA_m_0209</t>
  </si>
  <si>
    <t>CAGGUUGAUGUGAUGGAAAAUGAC</t>
  </si>
  <si>
    <t>masiRNA_m_0210</t>
  </si>
  <si>
    <t>CUUCAAACUUUCAACUUUUCCAUC</t>
  </si>
  <si>
    <t>masiRNA_m_0211</t>
  </si>
  <si>
    <t>CAAAUAAGACGGACGGUCAAACGU</t>
  </si>
  <si>
    <t>masiRNA_m_0212</t>
  </si>
  <si>
    <t>CUAUUGUGUGAACUAUGUAAUAAU</t>
  </si>
  <si>
    <t>masiRNA_m_0213</t>
  </si>
  <si>
    <t>CUUGCACUGUUUGACCACUCGUCU</t>
  </si>
  <si>
    <t>masiRNA_m_0214</t>
  </si>
  <si>
    <t>CAAGAGGACAAUGAAGACAGGAAG</t>
  </si>
  <si>
    <t>masiRNA_m_0215</t>
  </si>
  <si>
    <t>CAGUGACUUCUAGUCUGUGACGGA</t>
  </si>
  <si>
    <t>masiRNA_m_0216</t>
  </si>
  <si>
    <t>CUAGUACUACGAAUCUGGACAGAG</t>
  </si>
  <si>
    <t>masiRNA_m_0217</t>
  </si>
  <si>
    <t>CUUGGCCUUAUAGAAUUCUUUCAG</t>
  </si>
  <si>
    <t>masiRNA_m_0218</t>
  </si>
  <si>
    <t>CUUGGACAAGGGGACACCUAUGGG</t>
  </si>
  <si>
    <t>masiRNA_m_0219</t>
  </si>
  <si>
    <t>CUUUGAAUCGUUAUUGUAAGACUG</t>
  </si>
  <si>
    <t>masiRNA_m_0220</t>
  </si>
  <si>
    <t>CAAUUUGUUAUUGUGUGCCUCGGC</t>
  </si>
  <si>
    <t>masiRNA_m_0221</t>
  </si>
  <si>
    <t>CCAAAAGUGAACGAUCUUAAAAAC</t>
  </si>
  <si>
    <t>masiRNA_m_0222</t>
  </si>
  <si>
    <t>CUUCUAAUUUUGGCGUGAACUAAA</t>
  </si>
  <si>
    <t>masiRNA_m_0223</t>
  </si>
  <si>
    <t>CAAGACUGAGUACAACCACCGUAC</t>
  </si>
  <si>
    <t>masiRNA_m_0224</t>
  </si>
  <si>
    <t>CUUUUUCAUGUGAACUCUAAUGAA</t>
  </si>
  <si>
    <t>masiRNA_m_0225</t>
  </si>
  <si>
    <t>CAACCGGGACUAAAGAUCAAAAAG</t>
  </si>
  <si>
    <t>masiRNA_m_0226</t>
  </si>
  <si>
    <t>CAAGUAGGAAAAUAUGCUGACAUG</t>
  </si>
  <si>
    <t>masiRNA_m_0227</t>
  </si>
  <si>
    <t>CAAAUCAAUAGAGUGGAGCCAAAU</t>
  </si>
  <si>
    <t>masiRNA_m_0228</t>
  </si>
  <si>
    <t>CUAAAAGUGGAUGGAUGUGGAGAC</t>
  </si>
  <si>
    <t>masiRNA_m_0229</t>
  </si>
  <si>
    <t>CCGGGCACCAUUGUUGAAAUUGAG</t>
  </si>
  <si>
    <t>masiRNA_m_0230</t>
  </si>
  <si>
    <t>CAAAAAUAGGCCGUGGACUCAGCG</t>
  </si>
  <si>
    <t>masiRNA_m_0231</t>
  </si>
  <si>
    <t>CAAACGUUGAACAUGAACAGUGCU</t>
  </si>
  <si>
    <t>masiRNA_m_0232</t>
  </si>
  <si>
    <t>CUAUAAAAUAUAGGACGUAGCGAG</t>
  </si>
  <si>
    <t>masiRNA_m_0233</t>
  </si>
  <si>
    <t>CUAGAUUGUUAUAUUAUGGGACGG</t>
  </si>
  <si>
    <t>masiRNA_m_0234</t>
  </si>
  <si>
    <t>CGAUGGCAUAUUGUAGAACGUGAU</t>
  </si>
  <si>
    <t>masiRNA_m_0235</t>
  </si>
  <si>
    <t>CAAGAAGAAGCUUAGGCCUGACGG</t>
  </si>
  <si>
    <t>masiRNA_m_0236</t>
  </si>
  <si>
    <t>CAUUGACAAGCACUCUAAUCCCAG</t>
  </si>
  <si>
    <t>masiRNA_m_0237</t>
  </si>
  <si>
    <t>CUUAAACUUGUAGAGGUGUGUCAU</t>
  </si>
  <si>
    <t>masiRNA_m_0238</t>
  </si>
  <si>
    <t>CAACGGCUGGUAGAGUUUGGUACC</t>
  </si>
  <si>
    <t>masiRNA_m_0239</t>
  </si>
  <si>
    <t>CAGACUACAGCUUUCCGACACGCC</t>
  </si>
  <si>
    <t>masiRNA_m_0240</t>
  </si>
  <si>
    <t>CAAGCAUAUUUGGUGACGUGGAAG</t>
  </si>
  <si>
    <t>masiRNA_m_0241</t>
  </si>
  <si>
    <t>CUAAAGAUUAGUUUUGGAGACCGU</t>
  </si>
  <si>
    <t>masiRNA_m_0242</t>
  </si>
  <si>
    <t>CUACAGAUCUGUAGCCCGCUGCUC</t>
  </si>
  <si>
    <t>masiRNA_m_0243</t>
  </si>
  <si>
    <t>CAAUGCACUCAACCGGUCUGUGAC</t>
  </si>
  <si>
    <t>masiRNA_m_0244</t>
  </si>
  <si>
    <t>CAAAAUGAACUAGAGUUGUGGAGC</t>
  </si>
  <si>
    <t>masiRNA_m_0245</t>
  </si>
  <si>
    <t>CUAGUCAAGAGGUGUGGAACUAAU</t>
  </si>
  <si>
    <t>masiRNA_m_0246</t>
  </si>
  <si>
    <t>CAUGCCGAGACAGUAUAAAUCACU</t>
  </si>
  <si>
    <t>masiRNA_m_0247</t>
  </si>
  <si>
    <t>CAUAAAAUUUUUGAAUAAGACGAA</t>
  </si>
  <si>
    <t>masiRNA_m_0248</t>
  </si>
  <si>
    <t>CAUAUGGACUAUAACUAUUGUUAU</t>
  </si>
  <si>
    <t>masiRNA_m_0249</t>
  </si>
  <si>
    <t>CUUUAAUAUAUUAUAGGUGUCGGU</t>
  </si>
  <si>
    <t>masiRNA_m_0250</t>
  </si>
  <si>
    <t>CUAUGAACUGUUGGGGUCCGGGCA</t>
  </si>
  <si>
    <t>masiRNA_m_0251</t>
  </si>
  <si>
    <t>CUUAAGACGGCCGCAUGCGAAAAU</t>
  </si>
  <si>
    <t>masiRNA_m_0252</t>
  </si>
  <si>
    <t>CUAACGAGCCUAGUAAUAUAUGAU</t>
  </si>
  <si>
    <t>masiRNA_m_0253</t>
  </si>
  <si>
    <t>CUUCCUCUAUUGGACUAGUCUUUU</t>
  </si>
  <si>
    <t>masiRNA_m_0254</t>
  </si>
  <si>
    <t>CAAGGAUGUUGGCUCUCAUGCAAG</t>
  </si>
  <si>
    <t>masiRNA_m_0255</t>
  </si>
  <si>
    <t>CUUCCGCAUAUUAACUUCUGAAAU</t>
  </si>
  <si>
    <t>masiRNA_m_0256</t>
  </si>
  <si>
    <t>CAAAAACUGGCGGACAAACUCGUC</t>
  </si>
  <si>
    <t>masiRNA_m_0257</t>
  </si>
  <si>
    <t>CUUGGACUAAUUCGCGAGACGAAU</t>
  </si>
  <si>
    <t>masiRNA_m_0258</t>
  </si>
  <si>
    <t>CAUCGAAUCUUUGAACACAUACAU</t>
  </si>
  <si>
    <t>masiRNA_m_0259</t>
  </si>
  <si>
    <t>CAAUGUCUCUUAUACUCUCACACC</t>
  </si>
  <si>
    <t>masiRNA_m_0260</t>
  </si>
  <si>
    <t>CUUGUCCAAGUAGAACUAGGGAAA</t>
  </si>
  <si>
    <t>masiRNA_m_0261</t>
  </si>
  <si>
    <t>CAUCGAACGUUUGAACACCUGCAU</t>
  </si>
  <si>
    <t>masiRNA_m_0262</t>
  </si>
  <si>
    <t>CCGCAAAAACGAGACACGGCUGAU</t>
  </si>
  <si>
    <t>masiRNA_m_0263</t>
  </si>
  <si>
    <t>CUAGGUUGCUAUAUUCUGGGACGG</t>
  </si>
  <si>
    <t>masiRNA_m_0264</t>
  </si>
  <si>
    <t>CGAUCUUUAGUCCCGGAUUGGUAG</t>
  </si>
  <si>
    <t>masiRNA_m_0265</t>
  </si>
  <si>
    <t>CGGGUAUUUGAACCGGGACUAAAG</t>
  </si>
  <si>
    <t>masiRNA_m_0266</t>
  </si>
  <si>
    <t>CUAUUCGAAUAGUUUUACUCUGAU</t>
  </si>
  <si>
    <t>masiRNA_m_0267</t>
  </si>
  <si>
    <t>CUAGCCGACCUAUAAUUUUGCGAU</t>
  </si>
  <si>
    <t>masiRNA_m_0268</t>
  </si>
  <si>
    <t>CCUCAGAAAACACUGUAGCGUGGC</t>
  </si>
  <si>
    <t>masiRNA_m_0269</t>
  </si>
  <si>
    <t>CAAAGAGUGUUAAUGGAUUGAAAC</t>
  </si>
  <si>
    <t>masiRNA_m_0270</t>
  </si>
  <si>
    <t>CUUCCAACUUUUCCGUCACAUCGU</t>
  </si>
  <si>
    <t>masiRNA_m_0271</t>
  </si>
  <si>
    <t>CUAACUCGUGUGCCCUCAAAUAAC</t>
  </si>
  <si>
    <t>masiRNA_m_0272</t>
  </si>
  <si>
    <t>CUAACGAUCAUAUGUGCUCAUGCC</t>
  </si>
  <si>
    <t>masiRNA_m_0273</t>
  </si>
  <si>
    <t>CGAUCCAACGGUGUAGGAUGAGAG</t>
  </si>
  <si>
    <t>masiRNA_m_0274</t>
  </si>
  <si>
    <t>CUAGCUCAUAAAUCUCCACAUCAG</t>
  </si>
  <si>
    <t>masiRNA_m_0275</t>
  </si>
  <si>
    <t>CAUCGAACAUUUGAACACCUACAU</t>
  </si>
  <si>
    <t>masiRNA_m_0276</t>
  </si>
  <si>
    <t>CGAUAAAGUGAUUUGUAAGAUUGU</t>
  </si>
  <si>
    <t>masiRNA_m_0277</t>
  </si>
  <si>
    <t>CAAUGACAUGUGGAUCAGGAUGAC</t>
  </si>
  <si>
    <t>masiRNA_m_0278</t>
  </si>
  <si>
    <t>CUUUUCGUGGACACUGUAAAAAAG</t>
  </si>
  <si>
    <t>masiRNA_m_0279</t>
  </si>
  <si>
    <t>CAACUUUCAUCGUACUGUGCUCUC</t>
  </si>
  <si>
    <t>masiRNA_m_0280</t>
  </si>
  <si>
    <t>CUAUCAAUAGAACUUCGCACCGUC</t>
  </si>
  <si>
    <t>masiRNA_m_0281</t>
  </si>
  <si>
    <t>CAAAGAGAGGUAGACCGAGCAGAG</t>
  </si>
  <si>
    <t>masiRNA_m_0282</t>
  </si>
  <si>
    <t>CUAGGUUUGUUUAUUUUGGGACGG</t>
  </si>
  <si>
    <t>masiRNA_m_0283</t>
  </si>
  <si>
    <t>CGAGACCUAAAAGUGGAUGGAUGC</t>
  </si>
  <si>
    <t>masiRNA_m_0284</t>
  </si>
  <si>
    <t>CAGCGCAUUAUACUGGGACAACGU</t>
  </si>
  <si>
    <t>masiRNA_m_0285</t>
  </si>
  <si>
    <t>CUAAAAGUGGAUGGAUGCGGAGAC</t>
  </si>
  <si>
    <t>masiRNA_m_0286</t>
  </si>
  <si>
    <t>CUGACUCUGAAGGAACUCGUGUGU</t>
  </si>
  <si>
    <t>masiRNA_m_0287</t>
  </si>
  <si>
    <t>CUGAAACUGUUUGGCUGAGCUCCA</t>
  </si>
  <si>
    <t>masiRNA_m_0288</t>
  </si>
  <si>
    <t>CUUUUUGAAUCUGAAUCAGCCGUG</t>
  </si>
  <si>
    <t>masiRNA_m_0289</t>
  </si>
  <si>
    <t>CAGAACCACUGAGACCGAAGAGAG</t>
  </si>
  <si>
    <t>masiRNA_m_0290</t>
  </si>
  <si>
    <t>CAAGUGUGGCCAUCAAAUUUUGAG</t>
  </si>
  <si>
    <t>masiRNA_m_0291</t>
  </si>
  <si>
    <t>CUUUCGAGCCUCGUCGGAAUGUCG</t>
  </si>
  <si>
    <t>masiRNA_m_0292</t>
  </si>
  <si>
    <t>CUUCGACUCCUUGGUACUCCUAGU</t>
  </si>
  <si>
    <t>masiRNA_m_0293</t>
  </si>
  <si>
    <t>CAUCCACUUUUAGGUCUCGUGCGC</t>
  </si>
  <si>
    <t>masiRNA_m_0294</t>
  </si>
  <si>
    <t>CAAAAAGAACCGGGACUAAAGAUU</t>
  </si>
  <si>
    <t>masiRNA_m_0295</t>
  </si>
  <si>
    <t>CAUCCGAUGUGAUAGGGACUUAAA</t>
  </si>
  <si>
    <t>masiRNA_m_0296</t>
  </si>
  <si>
    <t>CUAGAAAGUCUUACAUUAUGAAAC</t>
  </si>
  <si>
    <t>masiRNA_m_0297</t>
  </si>
  <si>
    <t>CAAAAACCUGAUCGCCCGCCCGUC</t>
  </si>
  <si>
    <t>masiRNA_m_0298</t>
  </si>
  <si>
    <t>CUAGACACUACUCUUCCAAUACAA</t>
  </si>
  <si>
    <t>masiRNA_m_0299</t>
  </si>
  <si>
    <t>CCGUUCGUCUUAUUCAAAAACUUU</t>
  </si>
  <si>
    <t>masiRNA_m_0300</t>
  </si>
  <si>
    <t>CAACCGGGACUAAAAAUAGAUCUU</t>
  </si>
  <si>
    <t>masiRNA_m_0301</t>
  </si>
  <si>
    <t>CAGCGAACUGUGGUAUCAUCCCGC</t>
  </si>
  <si>
    <t>masiRNA_m_0302</t>
  </si>
  <si>
    <t>CAACUGACGGUAGUGGCAUGAGAG</t>
  </si>
  <si>
    <t>masiRNA_m_0303</t>
  </si>
  <si>
    <t>CUCUUACUUGUAUUGUACUCCAAG</t>
  </si>
  <si>
    <t>masiRNA_m_0304</t>
  </si>
  <si>
    <t>CUUUGGAUCUUUGAGCUCUUUCUC</t>
  </si>
  <si>
    <t>masiRNA_m_0305</t>
  </si>
  <si>
    <t>CUUGGAAACUACCGUUGGAUCGAG</t>
  </si>
  <si>
    <t>masiRNA_m_0306</t>
  </si>
  <si>
    <t>CUAUCCGACGUGGGCUGAAAGAUU</t>
  </si>
  <si>
    <t>masiRNA_m_0307</t>
  </si>
  <si>
    <t>CUUCGAAUGUAUGAGCGUGCCAGU</t>
  </si>
  <si>
    <t>masiRNA_m_0308</t>
  </si>
  <si>
    <t>CUUCCAUCUGUGACGGCCCAUAAC</t>
  </si>
  <si>
    <t>masiRNA_m_0309</t>
  </si>
  <si>
    <t>CACGAGACCUAAAAGUGGAUGGAU</t>
  </si>
  <si>
    <t>masiRNA_m_0310</t>
  </si>
  <si>
    <t>CUACCGGAUAUAUUAGAAGAAGAG</t>
  </si>
  <si>
    <t>masiRNA_m_0311</t>
  </si>
  <si>
    <t>CUAAAGAACUUUGACGUUAAGUGU</t>
  </si>
  <si>
    <t>masiRNA_m_0312</t>
  </si>
  <si>
    <t>CUAGAAAGUCUUAUAAUAUGAAAU</t>
  </si>
  <si>
    <t>masiRNA_m_0313</t>
  </si>
  <si>
    <t>CUCUCACACUUAGACUCUCAUGAG</t>
  </si>
  <si>
    <t>masiRNA_m_0314</t>
  </si>
  <si>
    <t>UUAACAACGGAAUUUUGCAUCAGA</t>
  </si>
  <si>
    <t>masiRNA_m_0315</t>
  </si>
  <si>
    <t>CAACCGGGACUAAAGAUCAUUUUU</t>
  </si>
  <si>
    <t>masiRNA_m_0316</t>
  </si>
  <si>
    <t>CAAUAAAAAAAUAACGUGUAAGAU</t>
  </si>
  <si>
    <t>masiRNA_m_0317</t>
  </si>
  <si>
    <t>CGACGCGACCUACAACUUUGUAGU</t>
  </si>
  <si>
    <t>masiRNA_m_0318</t>
  </si>
  <si>
    <t>CAACGGCGUCAUCUAUUAAAAAAC</t>
  </si>
  <si>
    <t>masiRNA_m_0319</t>
  </si>
  <si>
    <t>CGACUUUUGCUUAACUUCUACGAU</t>
  </si>
  <si>
    <t>masiRNA_m_0320</t>
  </si>
  <si>
    <t>CUAGAAAGUCUUACAUUGUGAAAC</t>
  </si>
  <si>
    <t>masiRNA_m_0321</t>
  </si>
  <si>
    <t>CUUUUCCUGCUAAUAUAUUGACGU</t>
  </si>
  <si>
    <t>masiRNA_m_0322</t>
  </si>
  <si>
    <t>CAAACUUCAGUCCUUUUCCAUCAC</t>
  </si>
  <si>
    <t>masiRNA_m_0323</t>
  </si>
  <si>
    <t>CUAGAAAGUCUUACAUUGUGAAAU</t>
  </si>
  <si>
    <t>masiRNA_m_0324</t>
  </si>
  <si>
    <t>CAAAGUAAUAUCGUAUCGUAGGAU</t>
  </si>
  <si>
    <t>masiRNA_m_0325</t>
  </si>
  <si>
    <t>CGAUGGCAUAUUGUAGAACGUGAC</t>
  </si>
  <si>
    <t>masiRNA_m_0326</t>
  </si>
  <si>
    <t>CCAAACCUCAUAGACUGUGACUAG</t>
  </si>
  <si>
    <t>masiRNA_m_0327</t>
  </si>
  <si>
    <t>CUUUUUCUCACAUGUUUGACCAUU</t>
  </si>
  <si>
    <t>masiRNA_m_0328</t>
  </si>
  <si>
    <t>CGACCCUAAACUCUAUAUAUCAGU</t>
  </si>
  <si>
    <t>masiRNA_m_0329</t>
  </si>
  <si>
    <t>CUUCGGAUGUAUGAGCGUGCCAGU</t>
  </si>
  <si>
    <t>masiRNA_m_0330</t>
  </si>
  <si>
    <t>CUUUUCUGUUUAGAUUCCGACGUU</t>
  </si>
  <si>
    <t>masiRNA_m_0331</t>
  </si>
  <si>
    <t>CAAGUCCUUGGUGUAAUCUUCAGA</t>
  </si>
  <si>
    <t>masiRNA_m_0332</t>
  </si>
  <si>
    <t>CAUUCCAAGUCCGGCCAGUCUGAG</t>
  </si>
  <si>
    <t>masiRNA_m_0333</t>
  </si>
  <si>
    <t>CUAACUGCUGCUGUCCUACUAACC</t>
  </si>
  <si>
    <t>masiRNA_m_0334</t>
  </si>
  <si>
    <t>CAACCGGGACUAAAGAUCAAAUAU</t>
  </si>
  <si>
    <t>masiRNA_m_0335</t>
  </si>
  <si>
    <t>CUUAAAAUCGUUGCUAGCCGUGGU</t>
  </si>
  <si>
    <t>masiRNA_m_0336</t>
  </si>
  <si>
    <t>CAAACGGCCGCCGAAUCUGCAUAC</t>
  </si>
  <si>
    <t>masiRNA_m_0337</t>
  </si>
  <si>
    <t>CGAGGACUUGGAAACGACGCUGAC</t>
  </si>
  <si>
    <t>masiRNA_m_0338</t>
  </si>
  <si>
    <t>CUGGAAUUUGCGGGCCGUCACAAG</t>
  </si>
  <si>
    <t>masiRNA_m_0339</t>
  </si>
  <si>
    <t>CAACCCACCAAUUAGUAGACUGAU</t>
  </si>
  <si>
    <t>masiRNA_m_0340</t>
  </si>
  <si>
    <t>CAAAGAACAACUAUCGGACAAGAU</t>
  </si>
  <si>
    <t>masiRNA_m_0341</t>
  </si>
  <si>
    <t>CUAGAUAACGUAGAGCUCAUAUCU</t>
  </si>
  <si>
    <t>masiRNA_m_0342</t>
  </si>
  <si>
    <t>CUCGAUCCAACGGUAGUUUCCAAG</t>
  </si>
  <si>
    <t>masiRNA_m_0343</t>
  </si>
  <si>
    <t>CCACUCGAGCUAUUAGAAUCCAUC</t>
  </si>
  <si>
    <t>masiRNA_m_0344</t>
  </si>
  <si>
    <t>CAGAUAACGUUAUCUCUGACGGGU</t>
  </si>
  <si>
    <t>masiRNA_m_0345</t>
  </si>
  <si>
    <t>CAUGAUUUGACAAUGUGGUGCUAC</t>
  </si>
  <si>
    <t>masiRNA_m_0346</t>
  </si>
  <si>
    <t>CUUAAACUUGUAGGGGUGUGUCAU</t>
  </si>
  <si>
    <t>masiRNA_m_0347</t>
  </si>
  <si>
    <t>CUAUCUAUCUAUCUAUCUAUCUAU</t>
  </si>
  <si>
    <t>masiRNA_m_0348</t>
  </si>
  <si>
    <t>CAAAAUUUUUAUAACCGGGACUAA</t>
  </si>
  <si>
    <t>masiRNA_m_0349</t>
  </si>
  <si>
    <t>CGAGACGAAUCUUUUGAGCCUAAU</t>
  </si>
  <si>
    <t>masiRNA_m_0350</t>
  </si>
  <si>
    <t>CCAAAGACUGUCGACAGCCACGAC</t>
  </si>
  <si>
    <t>masiRNA_m_0351</t>
  </si>
  <si>
    <t>CUACGAAUCCGGGACUAAAGAUCG</t>
  </si>
  <si>
    <t>masiRNA_m_0352</t>
  </si>
  <si>
    <t>CAAUAAAAACCGGGGCUAAAGAUG</t>
  </si>
  <si>
    <t>masiRNA_m_0353</t>
  </si>
  <si>
    <t>CCAAAUCUCAUAGACUGUGACUAG</t>
  </si>
  <si>
    <t>masiRNA_m_0354</t>
  </si>
  <si>
    <t>CAAUUCUCGAUCGUUUUCCGUCCG</t>
  </si>
  <si>
    <t>masiRNA_m_0355</t>
  </si>
  <si>
    <t>CAUUUGUUGAACUAUAGGGUAGAU</t>
  </si>
  <si>
    <t>masiRNA_m_0356</t>
  </si>
  <si>
    <t>CAGCCAUCUGUUGAUACAAGAAAC</t>
  </si>
  <si>
    <t>masiRNA_m_0357</t>
  </si>
  <si>
    <t>CAAUCCGGGACUAAAGAUCGCUAU</t>
  </si>
  <si>
    <t>masiRNA_m_0358</t>
  </si>
  <si>
    <t>CUUCGGACGAUUUAUUUUACAAAU</t>
  </si>
  <si>
    <t>masiRNA_m_0359</t>
  </si>
  <si>
    <t>CAAGGGAACGUGUGUGAUUAUCUC</t>
  </si>
  <si>
    <t>masiRNA_m_0360</t>
  </si>
  <si>
    <t>CGGGUGUAUAUUGAUCUGACGAUC</t>
  </si>
  <si>
    <t>masiRNA_m_0361</t>
  </si>
  <si>
    <t>CAACCGGGACUAAAGAGACAAUAG</t>
  </si>
  <si>
    <t>masiRNA_m_0362</t>
  </si>
  <si>
    <t>CGAGGACGCGCUCACCGAACGGGA</t>
  </si>
  <si>
    <t>masiRNA_m_0363</t>
  </si>
  <si>
    <t>CAUCCACUUUAGGUCUCGUACGCU</t>
  </si>
  <si>
    <t>masiRNA_m_0364</t>
  </si>
  <si>
    <t>CUACUAUAUGAUUGUGUGCAUGAG</t>
  </si>
  <si>
    <t>masiRNA_m_0365</t>
  </si>
  <si>
    <t>CAAAUCGUAGACGUGUGAUAAAGU</t>
  </si>
  <si>
    <t>masiRNA_m_0366</t>
  </si>
  <si>
    <t>CAAGUACAAAUGGUUCAUCGGCGU</t>
  </si>
  <si>
    <t>masiRNA_m_0367</t>
  </si>
  <si>
    <t>CAUUAACAUAUAUAUGAAUGUAGG</t>
  </si>
  <si>
    <t>masiRNA_m_0368</t>
  </si>
  <si>
    <t>CGAUGGCAUAUUGUAGAACAUGAU</t>
  </si>
  <si>
    <t>masiRNA_m_0369</t>
  </si>
  <si>
    <t>CAAAUUUGUACUACGGGGGUGGAG</t>
  </si>
  <si>
    <t>masiRNA_m_0370</t>
  </si>
  <si>
    <t>CAACUGACGGGAGUGGCAUGAGAG</t>
  </si>
  <si>
    <t>masiRNA_m_0371</t>
  </si>
  <si>
    <t>CAAGGUAUCAUUAGGAGAAGAGAG</t>
  </si>
  <si>
    <t>masiRNA_m_0372</t>
  </si>
  <si>
    <t>CGAGACGAAUCUAUUGAGCCUAAU</t>
  </si>
  <si>
    <t>masiRNA_m_0373</t>
  </si>
  <si>
    <t>CUUCCGGCUGUAGACUAGCCCUCA</t>
  </si>
  <si>
    <t>masiRNA_m_0374</t>
  </si>
  <si>
    <t>CGAUCUUUAGUCCCGGAUUGGUAC</t>
  </si>
  <si>
    <t>masiRNA_m_0375</t>
  </si>
  <si>
    <t>CUACUGUUUUACUUAUCUUAAAUC</t>
  </si>
  <si>
    <t>masiRNA_m_0376</t>
  </si>
  <si>
    <t>CUAUAGAAUUCUGUGGAAAGCCGU</t>
  </si>
  <si>
    <t>masiRNA_m_0377</t>
  </si>
  <si>
    <t>CAAAACUACAGAUACUAUGACCAA</t>
  </si>
  <si>
    <t>masiRNA_m_0378</t>
  </si>
  <si>
    <t>CAAGUAAAUUUGGUGACGUGGAAG</t>
  </si>
  <si>
    <t>masiRNA_m_0379</t>
  </si>
  <si>
    <t>CGUGGGUGCGUAGUUUUUAACCGG</t>
  </si>
  <si>
    <t>masiRNA_m_0380</t>
  </si>
  <si>
    <t>CAGAUUUGUAGCCAGCUGUAGCAC</t>
  </si>
  <si>
    <t>masiRNA_m_0381</t>
  </si>
  <si>
    <t>CUUCGCUACUGUAUCUUCACGGGA</t>
  </si>
  <si>
    <t>masiRNA_m_0382</t>
  </si>
  <si>
    <t>CUUUUCUUUCCGGUCAAAAACAUC</t>
  </si>
  <si>
    <t>masiRNA_m_0383</t>
  </si>
  <si>
    <t>CCGGGUGUUUAUUGAUCUGACGAU</t>
  </si>
  <si>
    <t>masiRNA_m_0384</t>
  </si>
  <si>
    <t>CAACCGGGACUAAAGAUCGAUCUU</t>
  </si>
  <si>
    <t>masiRNA_m_0385</t>
  </si>
  <si>
    <t>CUUUGAAUCGUAGGAAUGAAAAAA</t>
  </si>
  <si>
    <t>masiRNA_m_0386</t>
  </si>
  <si>
    <t>CUAUCUCAAUCGGGCCACAACUAG</t>
  </si>
  <si>
    <t>masiRNA_m_0387</t>
  </si>
  <si>
    <t>CGGUUAUUUCACCCGGGACUAAAG</t>
  </si>
  <si>
    <t>masiRNA_m_0388</t>
  </si>
  <si>
    <t>CUAAAGAUCGAUCUUUACUCCCGG</t>
  </si>
  <si>
    <t>masiRNA_m_0389</t>
  </si>
  <si>
    <t>CAAGCUCUCUCGGUAUGUGGAAAG</t>
  </si>
  <si>
    <t>masiRNA_m_0390</t>
  </si>
  <si>
    <t>CGAUAAACUCUUAGCUAGAACAAG</t>
  </si>
  <si>
    <t>masiRNA_m_0391</t>
  </si>
  <si>
    <t>CUAACGGAAUAUGCAGAUACAGAU</t>
  </si>
  <si>
    <t>masiRNA_m_0392</t>
  </si>
  <si>
    <t>CGAUCCGUCGUAGUAGAAUUCACC</t>
  </si>
  <si>
    <t>masiRNA_m_0393</t>
  </si>
  <si>
    <t>CAUCUGAUGGACGAGAAGACCAUG</t>
  </si>
  <si>
    <t>masiRNA_m_0394</t>
  </si>
  <si>
    <t>CAACUCGAUCCGGCUUCUGAACGA</t>
  </si>
  <si>
    <t>masiRNA_m_0395</t>
  </si>
  <si>
    <t>CUAAACCCAGCUCCACAACUCUAG</t>
  </si>
  <si>
    <t>masiRNA_m_0396</t>
  </si>
  <si>
    <t>CUUCCCCUAUUGGACUAGUCUUUU</t>
  </si>
  <si>
    <t>masiRNA_m_0397</t>
  </si>
  <si>
    <t>CAACCGGGACUAAAGAUCAUCUUU</t>
  </si>
  <si>
    <t>masiRNA_m_0398</t>
  </si>
  <si>
    <t>CUAAGUGUUGGUGAAGAAGACGAG</t>
  </si>
  <si>
    <t>masiRNA_m_0001_001</t>
  </si>
  <si>
    <t>+</t>
  </si>
  <si>
    <t>masiRNA_m_0001_002</t>
  </si>
  <si>
    <t>masiRNA_m_0001_003</t>
  </si>
  <si>
    <t>masiRNA_m_0002_001</t>
  </si>
  <si>
    <t>-</t>
  </si>
  <si>
    <t>masiRNA_m_0002_002</t>
  </si>
  <si>
    <t>masiRNA_m_0002_003</t>
  </si>
  <si>
    <t>masiRNA_m_0003_001</t>
  </si>
  <si>
    <t>masiRNA_m_0003_002</t>
  </si>
  <si>
    <t>masiRNA_m_0003_003</t>
  </si>
  <si>
    <t>masiRNA_m_0003_004</t>
  </si>
  <si>
    <t>masiRNA_m_0003_005</t>
  </si>
  <si>
    <t>masiRNA_m_0003_006</t>
  </si>
  <si>
    <t>masiRNA_m_0003_007</t>
  </si>
  <si>
    <t>masiRNA_m_0004_001</t>
  </si>
  <si>
    <t>masiRNA_m_0004_002</t>
  </si>
  <si>
    <t>masiRNA_m_0004_003</t>
  </si>
  <si>
    <t>masiRNA_m_0005_001</t>
  </si>
  <si>
    <t>masiRNA_m_0005_002</t>
  </si>
  <si>
    <t>masiRNA_m_0005_003</t>
  </si>
  <si>
    <t>masiRNA_m_0005_004</t>
  </si>
  <si>
    <t>masiRNA_m_0006_001</t>
  </si>
  <si>
    <t>masiRNA_m_0006_002</t>
  </si>
  <si>
    <t>masiRNA_m_0006_003</t>
  </si>
  <si>
    <t>masiRNA_m_0007_001</t>
  </si>
  <si>
    <t>masiRNA_m_0007_002</t>
  </si>
  <si>
    <t>masiRNA_m_0007_003</t>
  </si>
  <si>
    <t>masiRNA_m_0007_004</t>
  </si>
  <si>
    <t>masiRNA_m_0008_001</t>
  </si>
  <si>
    <t>masiRNA_m_0008_002</t>
  </si>
  <si>
    <t>masiRNA_m_0008_003</t>
  </si>
  <si>
    <t>masiRNA_m_0009_001</t>
  </si>
  <si>
    <t>masiRNA_m_0009_002</t>
  </si>
  <si>
    <t>masiRNA_m_0009_003</t>
  </si>
  <si>
    <t>masiRNA_m_0009_004</t>
  </si>
  <si>
    <t>masiRNA_m_0009_005</t>
  </si>
  <si>
    <t>masiRNA_m_0010_001</t>
  </si>
  <si>
    <t>masiRNA_m_0010_002</t>
  </si>
  <si>
    <t>masiRNA_m_0010_003</t>
  </si>
  <si>
    <t>masiRNA_m_0011_001</t>
  </si>
  <si>
    <t>masiRNA_m_0011_002</t>
  </si>
  <si>
    <t>masiRNA_m_0011_003</t>
  </si>
  <si>
    <t>masiRNA_m_0011_004</t>
  </si>
  <si>
    <t>masiRNA_m_0011_005</t>
  </si>
  <si>
    <t>masiRNA_m_0012_001</t>
  </si>
  <si>
    <t>masiRNA_m_0012_002</t>
  </si>
  <si>
    <t>gene</t>
    <phoneticPr fontId="1"/>
  </si>
  <si>
    <t>masiRNA_m_0012_003</t>
  </si>
  <si>
    <t>masiRNA_m_0012_004</t>
  </si>
  <si>
    <t>masiRNA_m_0012_005</t>
  </si>
  <si>
    <t>masiRNA_m_0012_006</t>
  </si>
  <si>
    <t>masiRNA_m_0013_001</t>
  </si>
  <si>
    <t>masiRNA_m_0013_002</t>
  </si>
  <si>
    <t>masiRNA_m_0013_003</t>
  </si>
  <si>
    <t>masiRNA_m_0013_004</t>
  </si>
  <si>
    <t>masiRNA_m_0014_001</t>
  </si>
  <si>
    <t>masiRNA_m_0014_002</t>
  </si>
  <si>
    <t>masiRNA_m_0014_003</t>
  </si>
  <si>
    <t>masiRNA_m_0015_001</t>
  </si>
  <si>
    <t>masiRNA_m_0015_002</t>
  </si>
  <si>
    <t>masiRNA_m_0015_003</t>
  </si>
  <si>
    <t>masiRNA_m_0016_001</t>
  </si>
  <si>
    <t>masiRNA_m_0016_002</t>
  </si>
  <si>
    <t>masiRNA_m_0016_003</t>
  </si>
  <si>
    <t>masiRNA_m_0017_001</t>
  </si>
  <si>
    <t>masiRNA_m_0017_002</t>
  </si>
  <si>
    <t>masiRNA_m_0017_003</t>
  </si>
  <si>
    <t>masiRNA_m_0017_004</t>
  </si>
  <si>
    <t>masiRNA_m_0018_001</t>
  </si>
  <si>
    <t>masiRNA_m_0018_002</t>
  </si>
  <si>
    <t>masiRNA_m_0018_003</t>
  </si>
  <si>
    <t>masiRNA_m_0019_001</t>
  </si>
  <si>
    <t>masiRNA_m_0019_002</t>
  </si>
  <si>
    <t>masiRNA_m_0019_003</t>
  </si>
  <si>
    <t>masiRNA_m_0019_004</t>
  </si>
  <si>
    <t>masiRNA_m_0019_005</t>
  </si>
  <si>
    <t>masiRNA_m_0020_001</t>
  </si>
  <si>
    <t>masiRNA_m_0020_002</t>
  </si>
  <si>
    <t>masiRNA_m_0020_003</t>
  </si>
  <si>
    <t>masiRNA_m_0020_004</t>
  </si>
  <si>
    <t>masiRNA_m_0021_001</t>
  </si>
  <si>
    <t>masiRNA_m_0021_002</t>
  </si>
  <si>
    <t>masiRNA_m_0021_003</t>
  </si>
  <si>
    <t>masiRNA_m_0021_004</t>
  </si>
  <si>
    <t>masiRNA_m_0022_001</t>
  </si>
  <si>
    <t>masiRNA_m_0022_002</t>
  </si>
  <si>
    <t>masiRNA_m_0022_003</t>
  </si>
  <si>
    <t>masiRNA_m_0022_004</t>
  </si>
  <si>
    <t>masiRNA_m_0022_005</t>
  </si>
  <si>
    <t>masiRNA_m_0023_001</t>
  </si>
  <si>
    <t>masiRNA_m_0023_002</t>
  </si>
  <si>
    <t>masiRNA_m_0023_003</t>
  </si>
  <si>
    <t>masiRNA_m_0023_004</t>
  </si>
  <si>
    <t>masiRNA_m_0023_005</t>
  </si>
  <si>
    <t>masiRNA_m_0024_001</t>
  </si>
  <si>
    <t>masiRNA_m_0024_002</t>
  </si>
  <si>
    <t>masiRNA_m_0024_003</t>
  </si>
  <si>
    <t>masiRNA_m_0025_001</t>
  </si>
  <si>
    <t>masiRNA_m_0025_002</t>
  </si>
  <si>
    <t>masiRNA_m_0025_003</t>
  </si>
  <si>
    <t>masiRNA_m_0025_004</t>
  </si>
  <si>
    <t>masiRNA_m_0026_001</t>
  </si>
  <si>
    <t>masiRNA_m_0026_002</t>
  </si>
  <si>
    <t>masiRNA_m_0026_003</t>
  </si>
  <si>
    <t>masiRNA_m_0026_004</t>
  </si>
  <si>
    <t>masiRNA_m_0027_001</t>
  </si>
  <si>
    <t>masiRNA_m_0027_002</t>
  </si>
  <si>
    <t>masiRNA_m_0027_003</t>
  </si>
  <si>
    <t>masiRNA_m_0027_004</t>
  </si>
  <si>
    <t>masiRNA_m_0027_005</t>
  </si>
  <si>
    <t>masiRNA_m_0027_006</t>
  </si>
  <si>
    <t>masiRNA_m_0027_007</t>
  </si>
  <si>
    <t>masiRNA_m_0028_001</t>
  </si>
  <si>
    <t>masiRNA_m_0028_002</t>
  </si>
  <si>
    <t>masiRNA_m_0028_003</t>
  </si>
  <si>
    <t>masiRNA_m_0029_001</t>
  </si>
  <si>
    <t>masiRNA_m_0029_002</t>
  </si>
  <si>
    <t>masiRNA_m_0030_001</t>
  </si>
  <si>
    <t>masiRNA_m_0030_002</t>
  </si>
  <si>
    <t>masiRNA_m_0031_001</t>
  </si>
  <si>
    <t>masiRNA_m_0031_002</t>
  </si>
  <si>
    <t>masiRNA_m_0032_001</t>
  </si>
  <si>
    <t>masiRNA_m_0032_002</t>
  </si>
  <si>
    <t>masiRNA_m_0032_003</t>
  </si>
  <si>
    <t>masiRNA_m_0033_001</t>
  </si>
  <si>
    <t>masiRNA_m_0033_002</t>
  </si>
  <si>
    <t>masiRNA_m_0034_001</t>
  </si>
  <si>
    <t>masiRNA_m_0034_002</t>
  </si>
  <si>
    <t>masiRNA_m_0034_003</t>
  </si>
  <si>
    <t>masiRNA_m_0035_001</t>
  </si>
  <si>
    <t>masiRNA_m_0035_002</t>
  </si>
  <si>
    <t>masiRNA_m_0036_001</t>
  </si>
  <si>
    <t>masiRNA_m_0036_002</t>
  </si>
  <si>
    <t>masiRNA_m_0037_001</t>
  </si>
  <si>
    <t>masiRNA_m_0037_002</t>
  </si>
  <si>
    <t>masiRNA_m_0038_001</t>
  </si>
  <si>
    <t>masiRNA_m_0038_002</t>
  </si>
  <si>
    <t>masiRNA_m_0039_001</t>
  </si>
  <si>
    <t>masiRNA_m_0039_002</t>
  </si>
  <si>
    <t>masiRNA_m_0040_001</t>
  </si>
  <si>
    <t>masiRNA_m_0040_002</t>
  </si>
  <si>
    <t>masiRNA_m_0041_001</t>
  </si>
  <si>
    <t>masiRNA_m_0041_002</t>
  </si>
  <si>
    <t>masiRNA_m_0042_001</t>
  </si>
  <si>
    <t>masiRNA_m_0042_002</t>
  </si>
  <si>
    <t>masiRNA_m_0043_001</t>
  </si>
  <si>
    <t>masiRNA_m_0043_002</t>
  </si>
  <si>
    <t>masiRNA_m_0044_001</t>
  </si>
  <si>
    <t>masiRNA_m_0044_002</t>
  </si>
  <si>
    <t>masiRNA_m_0045_001</t>
  </si>
  <si>
    <t>masiRNA_m_0045_002</t>
  </si>
  <si>
    <t>masiRNA_m_0046_001</t>
  </si>
  <si>
    <t>masiRNA_m_0046_002</t>
  </si>
  <si>
    <t>masiRNA_m_0047_001</t>
  </si>
  <si>
    <t>masiRNA_m_0047_002</t>
  </si>
  <si>
    <t>masiRNA_m_0048_001</t>
  </si>
  <si>
    <t>masiRNA_m_0048_002</t>
  </si>
  <si>
    <t>masiRNA_m_0049_001</t>
  </si>
  <si>
    <t>masiRNA_m_0049_002</t>
  </si>
  <si>
    <t>masiRNA_m_0050_001</t>
  </si>
  <si>
    <t>masiRNA_m_0050_002</t>
  </si>
  <si>
    <t>masiRNA_m_0051_001</t>
  </si>
  <si>
    <t>masiRNA_m_0051_002</t>
  </si>
  <si>
    <t>masiRNA_m_0052_001</t>
  </si>
  <si>
    <t>masiRNA_m_0052_002</t>
  </si>
  <si>
    <t>masiRNA_m_0052_003</t>
  </si>
  <si>
    <t>masiRNA_m_0053_001</t>
  </si>
  <si>
    <t>masiRNA_m_0053_002</t>
  </si>
  <si>
    <t>masiRNA_m_0054_001</t>
  </si>
  <si>
    <t>masiRNA_m_0054_002</t>
  </si>
  <si>
    <t>masiRNA_m_0055_001</t>
  </si>
  <si>
    <t>intergenic</t>
    <phoneticPr fontId="1"/>
  </si>
  <si>
    <t>masiRNA_m_0055_002</t>
  </si>
  <si>
    <t>masiRNA_m_0056_001</t>
  </si>
  <si>
    <t>masiRNA_m_0056_002</t>
  </si>
  <si>
    <t>masiRNA_m_0057_001</t>
  </si>
  <si>
    <t>masiRNA_m_0057_002</t>
  </si>
  <si>
    <t>masiRNA_m_0057_003</t>
  </si>
  <si>
    <t>masiRNA_m_0057_004</t>
  </si>
  <si>
    <t>masiRNA_m_0057_005</t>
  </si>
  <si>
    <t>masiRNA_m_0057_006</t>
  </si>
  <si>
    <t>masiRNA_m_0057_007</t>
  </si>
  <si>
    <t>masiRNA_m_0058_001</t>
  </si>
  <si>
    <t>intergenic</t>
    <phoneticPr fontId="1"/>
  </si>
  <si>
    <t>masiRNA_m_0058_002</t>
  </si>
  <si>
    <t>masiRNA_m_0059_001</t>
  </si>
  <si>
    <t>masiRNA_m_0059_002</t>
  </si>
  <si>
    <t>masiRNA_m_0060_001</t>
  </si>
  <si>
    <t>masiRNA_m_0060_002</t>
  </si>
  <si>
    <t>masiRNA_m_0060_003</t>
  </si>
  <si>
    <t>masiRNA_m_0060_004</t>
  </si>
  <si>
    <t>masiRNA_m_0060_005</t>
  </si>
  <si>
    <t>masiRNA_m_0060_006</t>
  </si>
  <si>
    <t>masiRNA_m_0060_007</t>
  </si>
  <si>
    <t>masiRNA_m_0060_008</t>
  </si>
  <si>
    <t>masiRNA_m_0060_009</t>
  </si>
  <si>
    <t>masiRNA_m_0061_001</t>
  </si>
  <si>
    <t>masiRNA_m_0061_002</t>
  </si>
  <si>
    <t>masiRNA_m_0061_003</t>
  </si>
  <si>
    <t>masiRNA_m_0061_004</t>
  </si>
  <si>
    <t>masiRNA_m_0062_001</t>
  </si>
  <si>
    <t>masiRNA_m_0062_002</t>
  </si>
  <si>
    <t>masiRNA_m_0063_001</t>
  </si>
  <si>
    <t>masiRNA_m_0063_002</t>
  </si>
  <si>
    <t>masiRNA_m_0063_003</t>
  </si>
  <si>
    <t>masiRNA_m_0063_004</t>
  </si>
  <si>
    <t>masiRNA_m_0063_005</t>
  </si>
  <si>
    <t>masiRNA_m_0063_006</t>
  </si>
  <si>
    <t>masiRNA_m_0063_007</t>
  </si>
  <si>
    <t>masiRNA_m_0064_001</t>
  </si>
  <si>
    <t>masiRNA_m_0064_002</t>
  </si>
  <si>
    <t>masiRNA_m_0065_001</t>
  </si>
  <si>
    <t>intergenic</t>
    <phoneticPr fontId="1"/>
  </si>
  <si>
    <t>masiRNA_m_0065_002</t>
  </si>
  <si>
    <t>masiRNA_m_0066_001</t>
  </si>
  <si>
    <t>masiRNA_m_0066_002</t>
  </si>
  <si>
    <t>masiRNA_m_0067_001</t>
  </si>
  <si>
    <t>masiRNA_m_0067_002</t>
  </si>
  <si>
    <t>masiRNA_m_0068_001</t>
  </si>
  <si>
    <t>masiRNA_m_0068_002</t>
  </si>
  <si>
    <t>masiRNA_m_0068_003</t>
  </si>
  <si>
    <t>masiRNA_m_0068_004</t>
  </si>
  <si>
    <t>masiRNA_m_0069_001</t>
  </si>
  <si>
    <t>masiRNA_m_0069_002</t>
  </si>
  <si>
    <t>masiRNA_m_0070_001</t>
  </si>
  <si>
    <t>gene</t>
    <phoneticPr fontId="1"/>
  </si>
  <si>
    <t>masiRNA_m_0070_002</t>
  </si>
  <si>
    <t>intergenic</t>
    <phoneticPr fontId="1"/>
  </si>
  <si>
    <t>masiRNA_m_0071_001</t>
  </si>
  <si>
    <t>masiRNA_m_0071_002</t>
  </si>
  <si>
    <t>masiRNA_m_0072_001</t>
  </si>
  <si>
    <t>masiRNA_m_0072_002</t>
  </si>
  <si>
    <t>masiRNA_m_0072_003</t>
  </si>
  <si>
    <t>masiRNA_m_0072_004</t>
  </si>
  <si>
    <t>masiRNA_m_0073_001</t>
  </si>
  <si>
    <t>masiRNA_m_0073_002</t>
  </si>
  <si>
    <t>masiRNA_m_0073_003</t>
  </si>
  <si>
    <t>masiRNA_m_0073_004</t>
  </si>
  <si>
    <t>masiRNA_m_0073_005</t>
  </si>
  <si>
    <t>masiRNA_m_0074_001</t>
  </si>
  <si>
    <t>masiRNA_m_0074_002</t>
  </si>
  <si>
    <t>masiRNA_m_0074_003</t>
  </si>
  <si>
    <t>masiRNA_m_0074_004</t>
  </si>
  <si>
    <t>masiRNA_m_0075_001</t>
  </si>
  <si>
    <t>masiRNA_m_0075_002</t>
  </si>
  <si>
    <t>masiRNA_m_0075_003</t>
  </si>
  <si>
    <t>masiRNA_m_0076_001</t>
  </si>
  <si>
    <t>intergenic</t>
    <phoneticPr fontId="1"/>
  </si>
  <si>
    <t>masiRNA_m_0076_002</t>
  </si>
  <si>
    <t>masiRNA_m_0077_001</t>
  </si>
  <si>
    <t>masiRNA_m_0077_002</t>
  </si>
  <si>
    <t>masiRNA_m_0077_003</t>
  </si>
  <si>
    <t>masiRNA_m_0078_001</t>
  </si>
  <si>
    <t>masiRNA_m_0078_002</t>
  </si>
  <si>
    <t>masiRNA_m_0078_003</t>
  </si>
  <si>
    <t>masiRNA_m_0078_004</t>
  </si>
  <si>
    <t>masiRNA_m_0078_005</t>
  </si>
  <si>
    <t>masiRNA_m_0079_001</t>
  </si>
  <si>
    <t>masiRNA_m_0079_002</t>
  </si>
  <si>
    <t>masiRNA_m_0079_003</t>
  </si>
  <si>
    <t>masiRNA_m_0080_001</t>
  </si>
  <si>
    <t>masiRNA_m_0080_002</t>
  </si>
  <si>
    <t>masiRNA_m_0080_003</t>
  </si>
  <si>
    <t>masiRNA_m_0081_001</t>
  </si>
  <si>
    <t>masiRNA_m_0081_002</t>
  </si>
  <si>
    <t>masiRNA_m_0082_001</t>
  </si>
  <si>
    <t>masiRNA_m_0082_002</t>
  </si>
  <si>
    <t>masiRNA_m_0083_001</t>
  </si>
  <si>
    <t>masiRNA_m_0083_002</t>
  </si>
  <si>
    <t>masiRNA_m_0083_003</t>
  </si>
  <si>
    <t>masiRNA_m_0084_001</t>
  </si>
  <si>
    <t>masiRNA_m_0084_002</t>
  </si>
  <si>
    <t>masiRNA_m_0084_003</t>
  </si>
  <si>
    <t>masiRNA_m_0084_004</t>
  </si>
  <si>
    <t>masiRNA_m_0084_005</t>
  </si>
  <si>
    <t>masiRNA_m_0084_006</t>
  </si>
  <si>
    <t>masiRNA_m_0084_007</t>
  </si>
  <si>
    <t>masiRNA_m_0084_008</t>
  </si>
  <si>
    <t>masiRNA_m_0084_009</t>
  </si>
  <si>
    <t>masiRNA_m_0084_010</t>
  </si>
  <si>
    <t>masiRNA_m_0084_011</t>
  </si>
  <si>
    <t>masiRNA_m_0084_012</t>
  </si>
  <si>
    <t>masiRNA_m_0084_013</t>
  </si>
  <si>
    <t>masiRNA_m_0084_014</t>
  </si>
  <si>
    <t>intergenic</t>
    <phoneticPr fontId="1"/>
  </si>
  <si>
    <t>masiRNA_m_0084_015</t>
  </si>
  <si>
    <t>masiRNA_m_0084_016</t>
  </si>
  <si>
    <t>masiRNA_m_0084_017</t>
  </si>
  <si>
    <t>masiRNA_m_0084_018</t>
  </si>
  <si>
    <t>masiRNA_m_0084_019</t>
  </si>
  <si>
    <t>masiRNA_m_0084_020</t>
  </si>
  <si>
    <t>masiRNA_m_0084_021</t>
  </si>
  <si>
    <t>masiRNA_m_0084_022</t>
  </si>
  <si>
    <t>masiRNA_m_0084_023</t>
  </si>
  <si>
    <t>masiRNA_m_0084_024</t>
  </si>
  <si>
    <t>masiRNA_m_0084_025</t>
  </si>
  <si>
    <t>masiRNA_m_0084_026</t>
  </si>
  <si>
    <t>masiRNA_m_0084_027</t>
  </si>
  <si>
    <t>masiRNA_m_0084_028</t>
  </si>
  <si>
    <t>masiRNA_m_0084_029</t>
  </si>
  <si>
    <t>masiRNA_m_0084_030</t>
  </si>
  <si>
    <t>masiRNA_m_0084_031</t>
  </si>
  <si>
    <t>masiRNA_m_0084_032</t>
  </si>
  <si>
    <t>masiRNA_m_0084_033</t>
  </si>
  <si>
    <t>masiRNA_m_0084_034</t>
  </si>
  <si>
    <t>masiRNA_m_0084_035</t>
  </si>
  <si>
    <t>masiRNA_m_0084_036</t>
  </si>
  <si>
    <t>masiRNA_m_0084_037</t>
  </si>
  <si>
    <t>masiRNA_m_0084_038</t>
  </si>
  <si>
    <t>masiRNA_m_0084_039</t>
  </si>
  <si>
    <t>masiRNA_m_0084_040</t>
  </si>
  <si>
    <t>masiRNA_m_0084_041</t>
  </si>
  <si>
    <t>masiRNA_m_0084_042</t>
  </si>
  <si>
    <t>masiRNA_m_0084_043</t>
  </si>
  <si>
    <t>masiRNA_m_0084_044</t>
  </si>
  <si>
    <t>masiRNA_m_0084_045</t>
  </si>
  <si>
    <t>masiRNA_m_0084_046</t>
  </si>
  <si>
    <t>masiRNA_m_0084_047</t>
  </si>
  <si>
    <t>masiRNA_m_0084_048</t>
  </si>
  <si>
    <t>masiRNA_m_0084_049</t>
  </si>
  <si>
    <t>masiRNA_m_0084_050</t>
  </si>
  <si>
    <t>masiRNA_m_0084_051</t>
  </si>
  <si>
    <t>masiRNA_m_0084_052</t>
  </si>
  <si>
    <t>masiRNA_m_0084_053</t>
  </si>
  <si>
    <t>masiRNA_m_0084_054</t>
  </si>
  <si>
    <t>masiRNA_m_0084_055</t>
  </si>
  <si>
    <t>masiRNA_m_0084_056</t>
  </si>
  <si>
    <t>masiRNA_m_0084_057</t>
  </si>
  <si>
    <t>masiRNA_m_0084_058</t>
  </si>
  <si>
    <t>masiRNA_m_0084_059</t>
  </si>
  <si>
    <t>masiRNA_m_0084_060</t>
  </si>
  <si>
    <t>masiRNA_m_0084_061</t>
  </si>
  <si>
    <t>masiRNA_m_0084_062</t>
  </si>
  <si>
    <t>masiRNA_m_0084_063</t>
  </si>
  <si>
    <t>masiRNA_m_0084_064</t>
  </si>
  <si>
    <t>masiRNA_m_0084_065</t>
  </si>
  <si>
    <t>masiRNA_m_0084_066</t>
  </si>
  <si>
    <t>masiRNA_m_0084_067</t>
  </si>
  <si>
    <t>masiRNA_m_0084_068</t>
  </si>
  <si>
    <t>masiRNA_m_0084_069</t>
  </si>
  <si>
    <t>masiRNA_m_0084_070</t>
  </si>
  <si>
    <t>masiRNA_m_0084_071</t>
  </si>
  <si>
    <t>masiRNA_m_0084_072</t>
  </si>
  <si>
    <t>masiRNA_m_0084_073</t>
  </si>
  <si>
    <t>masiRNA_m_0084_074</t>
  </si>
  <si>
    <t>masiRNA_m_0084_075</t>
  </si>
  <si>
    <t>masiRNA_m_0084_076</t>
  </si>
  <si>
    <t>masiRNA_m_0084_077</t>
  </si>
  <si>
    <t>masiRNA_m_0084_078</t>
  </si>
  <si>
    <t>masiRNA_m_0084_079</t>
  </si>
  <si>
    <t>masiRNA_m_0084_080</t>
  </si>
  <si>
    <t>masiRNA_m_0084_081</t>
  </si>
  <si>
    <t>masiRNA_m_0084_082</t>
  </si>
  <si>
    <t>masiRNA_m_0084_083</t>
  </si>
  <si>
    <t>masiRNA_m_0084_084</t>
  </si>
  <si>
    <t>masiRNA_m_0084_085</t>
  </si>
  <si>
    <t>masiRNA_m_0084_086</t>
  </si>
  <si>
    <t>masiRNA_m_0084_087</t>
  </si>
  <si>
    <t>masiRNA_m_0084_088</t>
  </si>
  <si>
    <t>masiRNA_m_0084_089</t>
  </si>
  <si>
    <t>masiRNA_m_0084_090</t>
  </si>
  <si>
    <t>masiRNA_m_0084_091</t>
  </si>
  <si>
    <t>masiRNA_m_0084_092</t>
  </si>
  <si>
    <t>masiRNA_m_0084_093</t>
  </si>
  <si>
    <t>masiRNA_m_0084_094</t>
  </si>
  <si>
    <t>masiRNA_m_0084_095</t>
  </si>
  <si>
    <t>masiRNA_m_0084_096</t>
  </si>
  <si>
    <t>masiRNA_m_0084_097</t>
  </si>
  <si>
    <t>masiRNA_m_0084_098</t>
  </si>
  <si>
    <t>masiRNA_m_0084_099</t>
  </si>
  <si>
    <t>masiRNA_m_0084_100</t>
  </si>
  <si>
    <t>masiRNA_m_0084_101</t>
  </si>
  <si>
    <t>masiRNA_m_0084_102</t>
  </si>
  <si>
    <t>masiRNA_m_0084_103</t>
  </si>
  <si>
    <t>masiRNA_m_0084_104</t>
  </si>
  <si>
    <t>masiRNA_m_0084_105</t>
  </si>
  <si>
    <t>masiRNA_m_0084_106</t>
  </si>
  <si>
    <t>masiRNA_m_0084_107</t>
  </si>
  <si>
    <t>masiRNA_m_0084_108</t>
  </si>
  <si>
    <t>masiRNA_m_0084_109</t>
  </si>
  <si>
    <t>masiRNA_m_0084_110</t>
  </si>
  <si>
    <t>masiRNA_m_0084_111</t>
  </si>
  <si>
    <t>masiRNA_m_0084_112</t>
  </si>
  <si>
    <t>masiRNA_m_0084_113</t>
  </si>
  <si>
    <t>masiRNA_m_0084_114</t>
  </si>
  <si>
    <t>masiRNA_m_0084_115</t>
  </si>
  <si>
    <t>masiRNA_m_0084_116</t>
  </si>
  <si>
    <t>masiRNA_m_0084_117</t>
  </si>
  <si>
    <t>masiRNA_m_0084_118</t>
  </si>
  <si>
    <t>masiRNA_m_0084_119</t>
  </si>
  <si>
    <t>masiRNA_m_0084_120</t>
  </si>
  <si>
    <t>masiRNA_m_0084_121</t>
  </si>
  <si>
    <t>masiRNA_m_0084_122</t>
  </si>
  <si>
    <t>masiRNA_m_0084_123</t>
  </si>
  <si>
    <t>masiRNA_m_0084_124</t>
  </si>
  <si>
    <t>masiRNA_m_0084_125</t>
  </si>
  <si>
    <t>masiRNA_m_0084_126</t>
  </si>
  <si>
    <t>masiRNA_m_0084_127</t>
  </si>
  <si>
    <t>masiRNA_m_0084_128</t>
  </si>
  <si>
    <t>masiRNA_m_0084_129</t>
  </si>
  <si>
    <t>masiRNA_m_0084_130</t>
  </si>
  <si>
    <t>masiRNA_m_0084_131</t>
  </si>
  <si>
    <t>masiRNA_m_0084_132</t>
  </si>
  <si>
    <t>masiRNA_m_0084_133</t>
  </si>
  <si>
    <t>masiRNA_m_0084_134</t>
  </si>
  <si>
    <t>masiRNA_m_0085_001</t>
  </si>
  <si>
    <t>masiRNA_m_0085_002</t>
  </si>
  <si>
    <t>masiRNA_m_0086_001</t>
  </si>
  <si>
    <t>masiRNA_m_0086_002</t>
  </si>
  <si>
    <t>masiRNA_m_0087_001</t>
  </si>
  <si>
    <t>masiRNA_m_0087_002</t>
  </si>
  <si>
    <t>masiRNA_m_0088_001</t>
  </si>
  <si>
    <t>masiRNA_m_0088_002</t>
  </si>
  <si>
    <t>masiRNA_m_0088_003</t>
  </si>
  <si>
    <t>masiRNA_m_0088_004</t>
  </si>
  <si>
    <t>masiRNA_m_0088_005</t>
  </si>
  <si>
    <t>masiRNA_m_0088_006</t>
  </si>
  <si>
    <t>masiRNA_m_0088_007</t>
  </si>
  <si>
    <t>masiRNA_m_0088_008</t>
  </si>
  <si>
    <t>masiRNA_m_0088_009</t>
  </si>
  <si>
    <t>masiRNA_m_0088_010</t>
  </si>
  <si>
    <t>masiRNA_m_0088_011</t>
  </si>
  <si>
    <t>masiRNA_m_0089_001</t>
  </si>
  <si>
    <t>masiRNA_m_0089_002</t>
  </si>
  <si>
    <t>masiRNA_m_0089_003</t>
  </si>
  <si>
    <t>masiRNA_m_0090_001</t>
  </si>
  <si>
    <t>masiRNA_m_0090_002</t>
  </si>
  <si>
    <t>masiRNA_m_0090_003</t>
  </si>
  <si>
    <t>masiRNA_m_0091_001</t>
  </si>
  <si>
    <t>masiRNA_m_0091_002</t>
  </si>
  <si>
    <t>masiRNA_m_0091_003</t>
  </si>
  <si>
    <t>masiRNA_m_0091_004</t>
  </si>
  <si>
    <t>masiRNA_m_0092_001</t>
  </si>
  <si>
    <t>masiRNA_m_0092_002</t>
  </si>
  <si>
    <t>masiRNA_m_0092_003</t>
  </si>
  <si>
    <t>masiRNA_m_0092_004</t>
  </si>
  <si>
    <t>masiRNA_m_0093_001</t>
  </si>
  <si>
    <t>masiRNA_m_0093_002</t>
  </si>
  <si>
    <t>masiRNA_m_0093_003</t>
  </si>
  <si>
    <t>masiRNA_m_0093_004</t>
  </si>
  <si>
    <t>masiRNA_m_0094_001</t>
  </si>
  <si>
    <t>masiRNA_m_0094_002</t>
  </si>
  <si>
    <t>masiRNA_m_0094_003</t>
  </si>
  <si>
    <t>masiRNA_m_0095_001</t>
  </si>
  <si>
    <t>masiRNA_m_0095_002</t>
  </si>
  <si>
    <t>masiRNA_m_0095_003</t>
  </si>
  <si>
    <t>masiRNA_m_0095_004</t>
  </si>
  <si>
    <t>masiRNA_m_0096_001</t>
  </si>
  <si>
    <t>masiRNA_m_0096_002</t>
  </si>
  <si>
    <t>masiRNA_m_0096_003</t>
  </si>
  <si>
    <t>masiRNA_m_0097_001</t>
  </si>
  <si>
    <t>masiRNA_m_0097_002</t>
  </si>
  <si>
    <t>masiRNA_m_0097_003</t>
  </si>
  <si>
    <t>masiRNA_m_0097_004</t>
  </si>
  <si>
    <t>masiRNA_m_0097_005</t>
  </si>
  <si>
    <t>masiRNA_m_0098_001</t>
  </si>
  <si>
    <t>masiRNA_m_0098_002</t>
  </si>
  <si>
    <t>masiRNA_m_0098_003</t>
  </si>
  <si>
    <t>masiRNA_m_0098_004</t>
  </si>
  <si>
    <t>masiRNA_m_0099_001</t>
  </si>
  <si>
    <t>masiRNA_m_0099_002</t>
  </si>
  <si>
    <t>masiRNA_m_0099_003</t>
  </si>
  <si>
    <t>masiRNA_m_0100_001</t>
  </si>
  <si>
    <t>masiRNA_m_0100_002</t>
  </si>
  <si>
    <t>masiRNA_m_0100_003</t>
  </si>
  <si>
    <t>masiRNA_m_0101_001</t>
  </si>
  <si>
    <t>masiRNA_m_0101_002</t>
  </si>
  <si>
    <t>masiRNA_m_0101_003</t>
  </si>
  <si>
    <t>masiRNA_m_0102_001</t>
  </si>
  <si>
    <t>masiRNA_m_0102_002</t>
  </si>
  <si>
    <t>masiRNA_m_0102_003</t>
  </si>
  <si>
    <t>masiRNA_m_0103_001</t>
  </si>
  <si>
    <t>masiRNA_m_0103_002</t>
  </si>
  <si>
    <t>masiRNA_m_0103_003</t>
  </si>
  <si>
    <t>masiRNA_m_0104_001</t>
  </si>
  <si>
    <t>masiRNA_m_0104_002</t>
  </si>
  <si>
    <t>masiRNA_m_0104_003</t>
  </si>
  <si>
    <t>masiRNA_m_0105_001</t>
  </si>
  <si>
    <t>masiRNA_m_0105_002</t>
  </si>
  <si>
    <t>masiRNA_m_0105_003</t>
  </si>
  <si>
    <t>masiRNA_m_0105_004</t>
  </si>
  <si>
    <t>masiRNA_m_0105_005</t>
  </si>
  <si>
    <t>masiRNA_m_0105_006</t>
  </si>
  <si>
    <t>masiRNA_m_0106_001</t>
  </si>
  <si>
    <t>masiRNA_m_0106_002</t>
  </si>
  <si>
    <t>masiRNA_m_0106_003</t>
  </si>
  <si>
    <t>masiRNA_m_0106_004</t>
  </si>
  <si>
    <t>masiRNA_m_0106_005</t>
  </si>
  <si>
    <t>masiRNA_m_0106_006</t>
  </si>
  <si>
    <t>masiRNA_m_0106_007</t>
  </si>
  <si>
    <t>masiRNA_m_0106_008</t>
  </si>
  <si>
    <t>masiRNA_m_0107_001</t>
  </si>
  <si>
    <t>masiRNA_m_0107_002</t>
  </si>
  <si>
    <t>masiRNA_m_0107_003</t>
  </si>
  <si>
    <t>masiRNA_m_0108_001</t>
  </si>
  <si>
    <t>masiRNA_m_0108_002</t>
  </si>
  <si>
    <t>masiRNA_m_0108_003</t>
  </si>
  <si>
    <t>masiRNA_m_0108_004</t>
  </si>
  <si>
    <t>masiRNA_m_0108_005</t>
  </si>
  <si>
    <t>masiRNA_m_0108_006</t>
  </si>
  <si>
    <t>masiRNA_m_0108_007</t>
  </si>
  <si>
    <t>masiRNA_m_0108_008</t>
  </si>
  <si>
    <t>masiRNA_m_0108_009</t>
  </si>
  <si>
    <t>masiRNA_m_0109_001</t>
  </si>
  <si>
    <t>masiRNA_m_0109_002</t>
  </si>
  <si>
    <t>masiRNA_m_0109_003</t>
  </si>
  <si>
    <t>masiRNA_m_0109_004</t>
  </si>
  <si>
    <t>masiRNA_m_0109_005</t>
  </si>
  <si>
    <t>masiRNA_m_0109_006</t>
  </si>
  <si>
    <t>masiRNA_m_0109_007</t>
  </si>
  <si>
    <t>masiRNA_m_0109_008</t>
  </si>
  <si>
    <t>masiRNA_m_0109_009</t>
  </si>
  <si>
    <t>masiRNA_m_0109_010</t>
  </si>
  <si>
    <t>masiRNA_m_0109_011</t>
  </si>
  <si>
    <t>masiRNA_m_0109_012</t>
  </si>
  <si>
    <t>masiRNA_m_0110_001</t>
  </si>
  <si>
    <t>masiRNA_m_0110_002</t>
  </si>
  <si>
    <t>masiRNA_m_0110_003</t>
  </si>
  <si>
    <t>masiRNA_m_0111_001</t>
  </si>
  <si>
    <t>masiRNA_m_0111_002</t>
  </si>
  <si>
    <t>masiRNA_m_0111_003</t>
  </si>
  <si>
    <t>masiRNA_m_0112_001</t>
  </si>
  <si>
    <t>masiRNA_m_0112_002</t>
  </si>
  <si>
    <t>masiRNA_m_0112_003</t>
  </si>
  <si>
    <t>masiRNA_m_0113_001</t>
  </si>
  <si>
    <t>masiRNA_m_0113_002</t>
  </si>
  <si>
    <t>masiRNA_m_0113_003</t>
  </si>
  <si>
    <t>masiRNA_m_0113_004</t>
  </si>
  <si>
    <t>masiRNA_m_0114_001</t>
  </si>
  <si>
    <t>masiRNA_m_0114_002</t>
  </si>
  <si>
    <t>masiRNA_m_0115_001</t>
  </si>
  <si>
    <t>masiRNA_m_0115_002</t>
  </si>
  <si>
    <t>masiRNA_m_0116_001</t>
  </si>
  <si>
    <t>intergenic</t>
    <phoneticPr fontId="1"/>
  </si>
  <si>
    <t>masiRNA_m_0116_002</t>
  </si>
  <si>
    <t>masiRNA_m_0117_001</t>
  </si>
  <si>
    <t>masiRNA_m_0117_002</t>
  </si>
  <si>
    <t>masiRNA_m_0117_003</t>
  </si>
  <si>
    <t>gene</t>
    <phoneticPr fontId="1"/>
  </si>
  <si>
    <t>masiRNA_m_0117_004</t>
  </si>
  <si>
    <t>masiRNA_m_0118_001</t>
  </si>
  <si>
    <t>masiRNA_m_0118_002</t>
  </si>
  <si>
    <t>masiRNA_m_0119_001</t>
  </si>
  <si>
    <t>masiRNA_m_0119_002</t>
  </si>
  <si>
    <t>masiRNA_m_0119_003</t>
  </si>
  <si>
    <t>masiRNA_m_0119_004</t>
  </si>
  <si>
    <t>masiRNA_m_0119_005</t>
  </si>
  <si>
    <t>masiRNA_m_0120_001</t>
  </si>
  <si>
    <t>masiRNA_m_0120_002</t>
  </si>
  <si>
    <t>masiRNA_m_0121_001</t>
  </si>
  <si>
    <t>masiRNA_m_0121_002</t>
  </si>
  <si>
    <t>masiRNA_m_0122_001</t>
  </si>
  <si>
    <t>masiRNA_m_0122_002</t>
  </si>
  <si>
    <t>masiRNA_m_0123_001</t>
  </si>
  <si>
    <t>masiRNA_m_0123_002</t>
  </si>
  <si>
    <t>masiRNA_m_0124_001</t>
  </si>
  <si>
    <t>masiRNA_m_0124_002</t>
  </si>
  <si>
    <t>masiRNA_m_0125_001</t>
  </si>
  <si>
    <t>masiRNA_m_0125_002</t>
  </si>
  <si>
    <t>masiRNA_m_0126_001</t>
  </si>
  <si>
    <t>masiRNA_m_0126_002</t>
  </si>
  <si>
    <t>masiRNA_m_0127_001</t>
  </si>
  <si>
    <t>masiRNA_m_0127_002</t>
  </si>
  <si>
    <t>masiRNA_m_0128_001</t>
  </si>
  <si>
    <t>masiRNA_m_0128_002</t>
  </si>
  <si>
    <t>masiRNA_m_0129_001</t>
  </si>
  <si>
    <t>masiRNA_m_0129_002</t>
  </si>
  <si>
    <t>masiRNA_m_0130_001</t>
  </si>
  <si>
    <t>masiRNA_m_0130_002</t>
  </si>
  <si>
    <t>masiRNA_m_0131_001</t>
  </si>
  <si>
    <t>masiRNA_m_0131_002</t>
  </si>
  <si>
    <t>masiRNA_m_0132_001</t>
  </si>
  <si>
    <t>masiRNA_m_0132_002</t>
  </si>
  <si>
    <t>masiRNA_m_0133_001</t>
  </si>
  <si>
    <t>masiRNA_m_0133_002</t>
  </si>
  <si>
    <t>masiRNA_m_0133_003</t>
  </si>
  <si>
    <t>masiRNA_m_0133_004</t>
  </si>
  <si>
    <t>masiRNA_m_0134_001</t>
  </si>
  <si>
    <t>masiRNA_m_0134_002</t>
  </si>
  <si>
    <t>masiRNA_m_0135_001</t>
  </si>
  <si>
    <t>masiRNA_m_0135_002</t>
  </si>
  <si>
    <t>masiRNA_m_0136_001</t>
  </si>
  <si>
    <t>masiRNA_m_0136_002</t>
  </si>
  <si>
    <t>masiRNA_m_0137_001</t>
  </si>
  <si>
    <t>masiRNA_m_0137_002</t>
  </si>
  <si>
    <t>masiRNA_m_0137_003</t>
  </si>
  <si>
    <t>masiRNA_m_0137_004</t>
  </si>
  <si>
    <t>masiRNA_m_0137_005</t>
  </si>
  <si>
    <t>masiRNA_m_0138_001</t>
  </si>
  <si>
    <t>masiRNA_m_0138_002</t>
  </si>
  <si>
    <t>masiRNA_m_0139_001</t>
  </si>
  <si>
    <t>masiRNA_m_0139_002</t>
  </si>
  <si>
    <t>masiRNA_m_0139_003</t>
  </si>
  <si>
    <t>masiRNA_m_0139_004</t>
  </si>
  <si>
    <t>masiRNA_m_0140_001</t>
  </si>
  <si>
    <t>masiRNA_m_0140_002</t>
  </si>
  <si>
    <t>masiRNA_m_0141_001</t>
  </si>
  <si>
    <t>masiRNA_m_0141_002</t>
  </si>
  <si>
    <t>masiRNA_m_0141_003</t>
  </si>
  <si>
    <t>masiRNA_m_0141_004</t>
  </si>
  <si>
    <t>masiRNA_m_0141_005</t>
  </si>
  <si>
    <t>masiRNA_m_0141_006</t>
  </si>
  <si>
    <t>masiRNA_m_0142_001</t>
  </si>
  <si>
    <t>masiRNA_m_0142_002</t>
  </si>
  <si>
    <t>masiRNA_m_0142_003</t>
  </si>
  <si>
    <t>masiRNA_m_0142_004</t>
  </si>
  <si>
    <t>masiRNA_m_0143_001</t>
  </si>
  <si>
    <t>masiRNA_m_0143_002</t>
  </si>
  <si>
    <t>masiRNA_m_0143_003</t>
  </si>
  <si>
    <t>masiRNA_m_0143_004</t>
  </si>
  <si>
    <t>masiRNA_m_0143_005</t>
  </si>
  <si>
    <t>masiRNA_m_0143_006</t>
  </si>
  <si>
    <t>masiRNA_m_0144_001</t>
  </si>
  <si>
    <t>masiRNA_m_0144_002</t>
  </si>
  <si>
    <t>masiRNA_m_0144_003</t>
  </si>
  <si>
    <t>masiRNA_m_0144_004</t>
  </si>
  <si>
    <t>masiRNA_m_0145_001</t>
  </si>
  <si>
    <t>masiRNA_m_0145_002</t>
  </si>
  <si>
    <t>masiRNA_m_0146_001</t>
  </si>
  <si>
    <t>masiRNA_m_0146_002</t>
  </si>
  <si>
    <t>gene</t>
    <phoneticPr fontId="1"/>
  </si>
  <si>
    <t>masiRNA_m_0147_001</t>
  </si>
  <si>
    <t>masiRNA_m_0147_002</t>
  </si>
  <si>
    <t>masiRNA_m_0148_001</t>
  </si>
  <si>
    <t>masiRNA_m_0148_002</t>
  </si>
  <si>
    <t>masiRNA_m_0149_001</t>
  </si>
  <si>
    <t>masiRNA_m_0149_002</t>
  </si>
  <si>
    <t>masiRNA_m_0150_001</t>
  </si>
  <si>
    <t>masiRNA_m_0150_002</t>
  </si>
  <si>
    <t>masiRNA_m_0151_001</t>
  </si>
  <si>
    <t>masiRNA_m_0151_002</t>
  </si>
  <si>
    <t>masiRNA_m_0151_003</t>
  </si>
  <si>
    <t>masiRNA_m_0151_004</t>
  </si>
  <si>
    <t>masiRNA_m_0152_001</t>
  </si>
  <si>
    <t>masiRNA_m_0152_002</t>
  </si>
  <si>
    <t>masiRNA_m_0153_001</t>
  </si>
  <si>
    <t>masiRNA_m_0153_002</t>
  </si>
  <si>
    <t>masiRNA_m_0153_003</t>
  </si>
  <si>
    <t>masiRNA_m_0153_004</t>
  </si>
  <si>
    <t>masiRNA_m_0154_001</t>
  </si>
  <si>
    <t>masiRNA_m_0154_002</t>
  </si>
  <si>
    <t>masiRNA_m_0154_003</t>
  </si>
  <si>
    <t>masiRNA_m_0154_004</t>
  </si>
  <si>
    <t>masiRNA_m_0155_001</t>
  </si>
  <si>
    <t>masiRNA_m_0155_002</t>
  </si>
  <si>
    <t>masiRNA_m_0156_001</t>
  </si>
  <si>
    <t>masiRNA_m_0156_002</t>
  </si>
  <si>
    <t>masiRNA_m_0157_001</t>
  </si>
  <si>
    <t>masiRNA_m_0157_002</t>
  </si>
  <si>
    <t>masiRNA_m_0157_003</t>
  </si>
  <si>
    <t>masiRNA_m_0157_004</t>
  </si>
  <si>
    <t>masiRNA_m_0157_005</t>
  </si>
  <si>
    <t>masiRNA_m_0157_006</t>
  </si>
  <si>
    <t>masiRNA_m_0157_007</t>
  </si>
  <si>
    <t>masiRNA_m_0157_008</t>
  </si>
  <si>
    <t>masiRNA_m_0158_001</t>
  </si>
  <si>
    <t>masiRNA_m_0158_002</t>
  </si>
  <si>
    <t>masiRNA_m_0159_001</t>
  </si>
  <si>
    <t>masiRNA_m_0159_002</t>
  </si>
  <si>
    <t>masiRNA_m_0160_001</t>
  </si>
  <si>
    <t>masiRNA_m_0160_002</t>
  </si>
  <si>
    <t>intergenic</t>
    <phoneticPr fontId="1"/>
  </si>
  <si>
    <t>masiRNA_m_0160_003</t>
  </si>
  <si>
    <t>masiRNA_m_0160_004</t>
  </si>
  <si>
    <t>masiRNA_m_0160_005</t>
  </si>
  <si>
    <t>masiRNA_m_0161_001</t>
  </si>
  <si>
    <t>masiRNA_m_0161_002</t>
  </si>
  <si>
    <t>masiRNA_m_0162_001</t>
  </si>
  <si>
    <t>masiRNA_m_0162_002</t>
  </si>
  <si>
    <t>masiRNA_m_0162_003</t>
  </si>
  <si>
    <t>masiRNA_m_0162_004</t>
  </si>
  <si>
    <t>masiRNA_m_0162_005</t>
  </si>
  <si>
    <t>masiRNA_m_0163_001</t>
  </si>
  <si>
    <t>masiRNA_m_0163_002</t>
  </si>
  <si>
    <t>masiRNA_m_0163_003</t>
  </si>
  <si>
    <t>masiRNA_m_0163_004</t>
  </si>
  <si>
    <t>masiRNA_m_0164_001</t>
  </si>
  <si>
    <t>masiRNA_m_0164_002</t>
  </si>
  <si>
    <t>masiRNA_m_0164_003</t>
  </si>
  <si>
    <t>masiRNA_m_0164_004</t>
  </si>
  <si>
    <t>masiRNA_m_0164_005</t>
  </si>
  <si>
    <t>masiRNA_m_0165_001</t>
  </si>
  <si>
    <t>masiRNA_m_0165_002</t>
  </si>
  <si>
    <t>masiRNA_m_0165_003</t>
  </si>
  <si>
    <t>masiRNA_m_0165_004</t>
  </si>
  <si>
    <t>masiRNA_m_0165_005</t>
  </si>
  <si>
    <t>intergenic</t>
    <phoneticPr fontId="1"/>
  </si>
  <si>
    <t>masiRNA_m_0166_001</t>
  </si>
  <si>
    <t>masiRNA_m_0166_002</t>
  </si>
  <si>
    <t>masiRNA_m_0166_003</t>
  </si>
  <si>
    <t>masiRNA_m_0166_004</t>
  </si>
  <si>
    <t>masiRNA_m_0166_005</t>
  </si>
  <si>
    <t>masiRNA_m_0166_006</t>
  </si>
  <si>
    <t>masiRNA_m_0166_007</t>
  </si>
  <si>
    <t>masiRNA_m_0166_008</t>
  </si>
  <si>
    <t>masiRNA_m_0166_009</t>
  </si>
  <si>
    <t>masiRNA_m_0166_010</t>
  </si>
  <si>
    <t>masiRNA_m_0166_011</t>
  </si>
  <si>
    <t>masiRNA_m_0166_012</t>
  </si>
  <si>
    <t>masiRNA_m_0166_013</t>
  </si>
  <si>
    <t>masiRNA_m_0166_014</t>
  </si>
  <si>
    <t>masiRNA_m_0166_015</t>
  </si>
  <si>
    <t>masiRNA_m_0166_016</t>
  </si>
  <si>
    <t>masiRNA_m_0166_017</t>
  </si>
  <si>
    <t>masiRNA_m_0166_018</t>
  </si>
  <si>
    <t>masiRNA_m_0166_019</t>
  </si>
  <si>
    <t>masiRNA_m_0166_020</t>
  </si>
  <si>
    <t>masiRNA_m_0166_021</t>
  </si>
  <si>
    <t>masiRNA_m_0166_022</t>
  </si>
  <si>
    <t>masiRNA_m_0166_023</t>
  </si>
  <si>
    <t>masiRNA_m_0166_024</t>
  </si>
  <si>
    <t>masiRNA_m_0166_025</t>
  </si>
  <si>
    <t>masiRNA_m_0166_026</t>
  </si>
  <si>
    <t>masiRNA_m_0166_027</t>
  </si>
  <si>
    <t>masiRNA_m_0166_028</t>
  </si>
  <si>
    <t>masiRNA_m_0166_029</t>
  </si>
  <si>
    <t>masiRNA_m_0166_030</t>
  </si>
  <si>
    <t>masiRNA_m_0166_031</t>
  </si>
  <si>
    <t>masiRNA_m_0166_032</t>
  </si>
  <si>
    <t>masiRNA_m_0166_033</t>
  </si>
  <si>
    <t>masiRNA_m_0166_034</t>
  </si>
  <si>
    <t>masiRNA_m_0166_035</t>
  </si>
  <si>
    <t>masiRNA_m_0166_036</t>
  </si>
  <si>
    <t>masiRNA_m_0166_037</t>
  </si>
  <si>
    <t>masiRNA_m_0166_038</t>
  </si>
  <si>
    <t>masiRNA_m_0166_039</t>
  </si>
  <si>
    <t>masiRNA_m_0166_040</t>
  </si>
  <si>
    <t>masiRNA_m_0166_041</t>
  </si>
  <si>
    <t>masiRNA_m_0166_042</t>
  </si>
  <si>
    <t>masiRNA_m_0166_043</t>
  </si>
  <si>
    <t>masiRNA_m_0166_044</t>
  </si>
  <si>
    <t>masiRNA_m_0166_045</t>
  </si>
  <si>
    <t>masiRNA_m_0166_046</t>
  </si>
  <si>
    <t>masiRNA_m_0166_047</t>
  </si>
  <si>
    <t>masiRNA_m_0166_048</t>
  </si>
  <si>
    <t>masiRNA_m_0166_049</t>
  </si>
  <si>
    <t>masiRNA_m_0166_050</t>
  </si>
  <si>
    <t>masiRNA_m_0166_051</t>
  </si>
  <si>
    <t>masiRNA_m_0166_052</t>
  </si>
  <si>
    <t>masiRNA_m_0166_053</t>
  </si>
  <si>
    <t>masiRNA_m_0166_054</t>
  </si>
  <si>
    <t>masiRNA_m_0166_055</t>
  </si>
  <si>
    <t>masiRNA_m_0166_056</t>
  </si>
  <si>
    <t>masiRNA_m_0166_057</t>
  </si>
  <si>
    <t>masiRNA_m_0166_058</t>
  </si>
  <si>
    <t>masiRNA_m_0166_059</t>
  </si>
  <si>
    <t>masiRNA_m_0166_060</t>
  </si>
  <si>
    <t>masiRNA_m_0166_061</t>
  </si>
  <si>
    <t>masiRNA_m_0166_062</t>
  </si>
  <si>
    <t>masiRNA_m_0166_063</t>
  </si>
  <si>
    <t>masiRNA_m_0166_064</t>
  </si>
  <si>
    <t>masiRNA_m_0166_065</t>
  </si>
  <si>
    <t>masiRNA_m_0166_066</t>
  </si>
  <si>
    <t>masiRNA_m_0166_067</t>
  </si>
  <si>
    <t>masiRNA_m_0166_068</t>
  </si>
  <si>
    <t>masiRNA_m_0166_069</t>
  </si>
  <si>
    <t>masiRNA_m_0166_070</t>
  </si>
  <si>
    <t>masiRNA_m_0166_071</t>
  </si>
  <si>
    <t>masiRNA_m_0166_072</t>
  </si>
  <si>
    <t>masiRNA_m_0166_073</t>
  </si>
  <si>
    <t>masiRNA_m_0166_074</t>
  </si>
  <si>
    <t>masiRNA_m_0166_075</t>
  </si>
  <si>
    <t>masiRNA_m_0166_076</t>
  </si>
  <si>
    <t>masiRNA_m_0166_077</t>
  </si>
  <si>
    <t>masiRNA_m_0166_078</t>
  </si>
  <si>
    <t>masiRNA_m_0166_079</t>
  </si>
  <si>
    <t>masiRNA_m_0166_080</t>
  </si>
  <si>
    <t>masiRNA_m_0166_081</t>
  </si>
  <si>
    <t>masiRNA_m_0166_082</t>
  </si>
  <si>
    <t>masiRNA_m_0166_083</t>
  </si>
  <si>
    <t>masiRNA_m_0166_084</t>
  </si>
  <si>
    <t>masiRNA_m_0166_085</t>
  </si>
  <si>
    <t>masiRNA_m_0166_086</t>
  </si>
  <si>
    <t>masiRNA_m_0166_087</t>
  </si>
  <si>
    <t>masiRNA_m_0166_088</t>
  </si>
  <si>
    <t>masiRNA_m_0166_089</t>
  </si>
  <si>
    <t>masiRNA_m_0166_090</t>
  </si>
  <si>
    <t>masiRNA_m_0166_091</t>
  </si>
  <si>
    <t>masiRNA_m_0166_092</t>
  </si>
  <si>
    <t>masiRNA_m_0166_093</t>
  </si>
  <si>
    <t>masiRNA_m_0166_094</t>
  </si>
  <si>
    <t>masiRNA_m_0166_095</t>
  </si>
  <si>
    <t>masiRNA_m_0166_096</t>
  </si>
  <si>
    <t>masiRNA_m_0166_097</t>
  </si>
  <si>
    <t>masiRNA_m_0166_098</t>
  </si>
  <si>
    <t>masiRNA_m_0166_099</t>
  </si>
  <si>
    <t>masiRNA_m_0166_100</t>
  </si>
  <si>
    <t>masiRNA_m_0166_101</t>
  </si>
  <si>
    <t>masiRNA_m_0166_102</t>
  </si>
  <si>
    <t>masiRNA_m_0166_103</t>
  </si>
  <si>
    <t>masiRNA_m_0166_104</t>
  </si>
  <si>
    <t>masiRNA_m_0166_105</t>
  </si>
  <si>
    <t>masiRNA_m_0166_106</t>
  </si>
  <si>
    <t>masiRNA_m_0166_107</t>
  </si>
  <si>
    <t>masiRNA_m_0166_108</t>
  </si>
  <si>
    <t>masiRNA_m_0166_109</t>
  </si>
  <si>
    <t>masiRNA_m_0166_110</t>
  </si>
  <si>
    <t>masiRNA_m_0166_111</t>
  </si>
  <si>
    <t>masiRNA_m_0166_112</t>
  </si>
  <si>
    <t>masiRNA_m_0166_113</t>
  </si>
  <si>
    <t>masiRNA_m_0166_114</t>
  </si>
  <si>
    <t>masiRNA_m_0166_115</t>
  </si>
  <si>
    <t>masiRNA_m_0166_116</t>
  </si>
  <si>
    <t>masiRNA_m_0166_117</t>
  </si>
  <si>
    <t>masiRNA_m_0166_118</t>
  </si>
  <si>
    <t>masiRNA_m_0166_119</t>
  </si>
  <si>
    <t>masiRNA_m_0166_120</t>
  </si>
  <si>
    <t>masiRNA_m_0166_121</t>
  </si>
  <si>
    <t>masiRNA_m_0166_122</t>
  </si>
  <si>
    <t>masiRNA_m_0166_123</t>
  </si>
  <si>
    <t>masiRNA_m_0166_124</t>
  </si>
  <si>
    <t>masiRNA_m_0166_125</t>
  </si>
  <si>
    <t>masiRNA_m_0166_126</t>
  </si>
  <si>
    <t>masiRNA_m_0166_127</t>
  </si>
  <si>
    <t>masiRNA_m_0166_128</t>
  </si>
  <si>
    <t>masiRNA_m_0166_129</t>
  </si>
  <si>
    <t>masiRNA_m_0166_130</t>
  </si>
  <si>
    <t>masiRNA_m_0166_131</t>
  </si>
  <si>
    <t>masiRNA_m_0166_132</t>
  </si>
  <si>
    <t>masiRNA_m_0166_133</t>
  </si>
  <si>
    <t>masiRNA_m_0166_134</t>
  </si>
  <si>
    <t>masiRNA_m_0166_135</t>
  </si>
  <si>
    <t>masiRNA_m_0166_136</t>
  </si>
  <si>
    <t>masiRNA_m_0166_137</t>
  </si>
  <si>
    <t>masiRNA_m_0166_138</t>
  </si>
  <si>
    <t>masiRNA_m_0166_139</t>
  </si>
  <si>
    <t>masiRNA_m_0166_140</t>
  </si>
  <si>
    <t>masiRNA_m_0166_141</t>
  </si>
  <si>
    <t>masiRNA_m_0166_142</t>
  </si>
  <si>
    <t>masiRNA_m_0167_001</t>
  </si>
  <si>
    <t>masiRNA_m_0167_002</t>
  </si>
  <si>
    <t>masiRNA_m_0168_001</t>
  </si>
  <si>
    <t>masiRNA_m_0168_002</t>
  </si>
  <si>
    <t>masiRNA_m_0168_003</t>
  </si>
  <si>
    <t>masiRNA_m_0168_004</t>
  </si>
  <si>
    <t>masiRNA_m_0169_001</t>
  </si>
  <si>
    <t>masiRNA_m_0169_002</t>
  </si>
  <si>
    <t>masiRNA_m_0170_001</t>
  </si>
  <si>
    <t>masiRNA_m_0170_002</t>
  </si>
  <si>
    <t>masiRNA_m_0171_001</t>
  </si>
  <si>
    <t>masiRNA_m_0171_002</t>
  </si>
  <si>
    <t>masiRNA_m_0171_003</t>
  </si>
  <si>
    <t>masiRNA_m_0171_004</t>
  </si>
  <si>
    <t>masiRNA_m_0171_005</t>
  </si>
  <si>
    <t>masiRNA_m_0172_001</t>
  </si>
  <si>
    <t>masiRNA_m_0172_002</t>
  </si>
  <si>
    <t>masiRNA_m_0172_003</t>
  </si>
  <si>
    <t>masiRNA_m_0172_004</t>
  </si>
  <si>
    <t>masiRNA_m_0172_005</t>
  </si>
  <si>
    <t>masiRNA_m_0172_006</t>
  </si>
  <si>
    <t>masiRNA_m_0173_001</t>
  </si>
  <si>
    <t>masiRNA_m_0173_002</t>
  </si>
  <si>
    <t>masiRNA_m_0174_001</t>
  </si>
  <si>
    <t>masiRNA_m_0174_002</t>
  </si>
  <si>
    <t>masiRNA_m_0175_001</t>
  </si>
  <si>
    <t>masiRNA_m_0175_002</t>
  </si>
  <si>
    <t>masiRNA_m_0175_003</t>
  </si>
  <si>
    <t>masiRNA_m_0175_004</t>
  </si>
  <si>
    <t>masiRNA_m_0176_001</t>
  </si>
  <si>
    <t>masiRNA_m_0176_002</t>
  </si>
  <si>
    <t>masiRNA_m_0176_003</t>
  </si>
  <si>
    <t>masiRNA_m_0177_001</t>
  </si>
  <si>
    <t>gene</t>
    <phoneticPr fontId="1"/>
  </si>
  <si>
    <t>masiRNA_m_0177_002</t>
  </si>
  <si>
    <t>masiRNA_m_0178_001</t>
  </si>
  <si>
    <t>masiRNA_m_0178_002</t>
  </si>
  <si>
    <t>masiRNA_m_0178_003</t>
  </si>
  <si>
    <t>masiRNA_m_0179_001</t>
  </si>
  <si>
    <t>masiRNA_m_0179_002</t>
  </si>
  <si>
    <t>masiRNA_m_0179_003</t>
  </si>
  <si>
    <t>masiRNA_m_0179_004</t>
  </si>
  <si>
    <t>masiRNA_m_0179_005</t>
  </si>
  <si>
    <t>masiRNA_m_0179_006</t>
  </si>
  <si>
    <t>masiRNA_m_0179_007</t>
  </si>
  <si>
    <t>masiRNA_m_0179_008</t>
  </si>
  <si>
    <t>masiRNA_m_0180_001</t>
  </si>
  <si>
    <t>masiRNA_m_0180_002</t>
  </si>
  <si>
    <t>masiRNA_m_0180_003</t>
  </si>
  <si>
    <t>masiRNA_m_0180_004</t>
  </si>
  <si>
    <t>masiRNA_m_0181_001</t>
  </si>
  <si>
    <t>masiRNA_m_0181_002</t>
  </si>
  <si>
    <t>masiRNA_m_0182_001</t>
  </si>
  <si>
    <t>masiRNA_m_0182_002</t>
  </si>
  <si>
    <t>masiRNA_m_0183_001</t>
  </si>
  <si>
    <t>masiRNA_m_0183_002</t>
  </si>
  <si>
    <t>masiRNA_m_0183_003</t>
  </si>
  <si>
    <t>masiRNA_m_0184_001</t>
  </si>
  <si>
    <t>masiRNA_m_0184_002</t>
  </si>
  <si>
    <t>masiRNA_m_0184_003</t>
  </si>
  <si>
    <t>masiRNA_m_0185_001</t>
  </si>
  <si>
    <t>masiRNA_m_0185_002</t>
  </si>
  <si>
    <t>masiRNA_m_0186_001</t>
  </si>
  <si>
    <t>masiRNA_m_0186_002</t>
  </si>
  <si>
    <t>masiRNA_m_0187_001</t>
  </si>
  <si>
    <t>masiRNA_m_0187_002</t>
  </si>
  <si>
    <t>masiRNA_m_0188_001</t>
  </si>
  <si>
    <t>gene</t>
    <phoneticPr fontId="1"/>
  </si>
  <si>
    <t>masiRNA_m_0188_002</t>
  </si>
  <si>
    <t>intergenic</t>
    <phoneticPr fontId="1"/>
  </si>
  <si>
    <t>masiRNA_m_0189_001</t>
  </si>
  <si>
    <t>masiRNA_m_0189_002</t>
  </si>
  <si>
    <t>masiRNA_m_0189_003</t>
  </si>
  <si>
    <t>masiRNA_m_0190_001</t>
  </si>
  <si>
    <t>masiRNA_m_0190_002</t>
  </si>
  <si>
    <t>masiRNA_m_0190_003</t>
  </si>
  <si>
    <t>masiRNA_m_0191_001</t>
  </si>
  <si>
    <t>masiRNA_m_0191_002</t>
  </si>
  <si>
    <t>masiRNA_m_0191_003</t>
  </si>
  <si>
    <t>masiRNA_m_0192_001</t>
  </si>
  <si>
    <t>masiRNA_m_0192_002</t>
  </si>
  <si>
    <t>masiRNA_m_0192_003</t>
  </si>
  <si>
    <t>masiRNA_m_0193_001</t>
  </si>
  <si>
    <t>masiRNA_m_0193_002</t>
  </si>
  <si>
    <t>intergenic</t>
    <phoneticPr fontId="1"/>
  </si>
  <si>
    <t>masiRNA_m_0193_003</t>
  </si>
  <si>
    <t>masiRNA_m_0193_004</t>
  </si>
  <si>
    <t>masiRNA_m_0193_005</t>
  </si>
  <si>
    <t>intergenic</t>
    <phoneticPr fontId="1"/>
  </si>
  <si>
    <t>masiRNA_m_0194_001</t>
  </si>
  <si>
    <t>masiRNA_m_0194_002</t>
  </si>
  <si>
    <t>masiRNA_m_0194_003</t>
  </si>
  <si>
    <t>masiRNA_m_0195_001</t>
  </si>
  <si>
    <t>masiRNA_m_0195_002</t>
  </si>
  <si>
    <t>masiRNA_m_0195_003</t>
  </si>
  <si>
    <t>masiRNA_m_0196_001</t>
  </si>
  <si>
    <t>masiRNA_m_0196_002</t>
  </si>
  <si>
    <t>masiRNA_m_0196_003</t>
  </si>
  <si>
    <t>masiRNA_m_0197_001</t>
  </si>
  <si>
    <t>masiRNA_m_0197_002</t>
  </si>
  <si>
    <t>masiRNA_m_0197_003</t>
  </si>
  <si>
    <t>masiRNA_m_0197_004</t>
  </si>
  <si>
    <t>masiRNA_m_0197_005</t>
  </si>
  <si>
    <t>masiRNA_m_0198_001</t>
  </si>
  <si>
    <t>masiRNA_m_0198_002</t>
  </si>
  <si>
    <t>masiRNA_m_0198_003</t>
  </si>
  <si>
    <t>masiRNA_m_0198_004</t>
  </si>
  <si>
    <t>masiRNA_m_0198_005</t>
  </si>
  <si>
    <t>masiRNA_m_0198_006</t>
  </si>
  <si>
    <t>masiRNA_m_0198_007</t>
  </si>
  <si>
    <t>masiRNA_m_0198_008</t>
  </si>
  <si>
    <t>masiRNA_m_0198_009</t>
  </si>
  <si>
    <t>masiRNA_m_0198_010</t>
  </si>
  <si>
    <t>masiRNA_m_0198_011</t>
  </si>
  <si>
    <t>masiRNA_m_0198_012</t>
  </si>
  <si>
    <t>masiRNA_m_0198_013</t>
  </si>
  <si>
    <t>masiRNA_m_0198_014</t>
  </si>
  <si>
    <t>masiRNA_m_0198_015</t>
  </si>
  <si>
    <t>masiRNA_m_0198_016</t>
  </si>
  <si>
    <t>masiRNA_m_0198_017</t>
  </si>
  <si>
    <t>masiRNA_m_0198_018</t>
  </si>
  <si>
    <t>masiRNA_m_0198_019</t>
  </si>
  <si>
    <t>masiRNA_m_0198_020</t>
  </si>
  <si>
    <t>masiRNA_m_0198_021</t>
  </si>
  <si>
    <t>masiRNA_m_0198_022</t>
  </si>
  <si>
    <t>masiRNA_m_0198_023</t>
  </si>
  <si>
    <t>masiRNA_m_0198_024</t>
  </si>
  <si>
    <t>masiRNA_m_0198_025</t>
  </si>
  <si>
    <t>masiRNA_m_0198_026</t>
  </si>
  <si>
    <t>masiRNA_m_0198_027</t>
  </si>
  <si>
    <t>masiRNA_m_0198_028</t>
  </si>
  <si>
    <t>masiRNA_m_0198_029</t>
  </si>
  <si>
    <t>masiRNA_m_0198_030</t>
  </si>
  <si>
    <t>masiRNA_m_0198_031</t>
  </si>
  <si>
    <t>masiRNA_m_0198_032</t>
  </si>
  <si>
    <t>masiRNA_m_0198_033</t>
  </si>
  <si>
    <t>masiRNA_m_0198_034</t>
  </si>
  <si>
    <t>masiRNA_m_0198_035</t>
  </si>
  <si>
    <t>masiRNA_m_0198_036</t>
  </si>
  <si>
    <t>masiRNA_m_0198_037</t>
  </si>
  <si>
    <t>masiRNA_m_0198_038</t>
  </si>
  <si>
    <t>masiRNA_m_0198_039</t>
  </si>
  <si>
    <t>masiRNA_m_0198_040</t>
  </si>
  <si>
    <t>masiRNA_m_0198_041</t>
  </si>
  <si>
    <t>masiRNA_m_0198_042</t>
  </si>
  <si>
    <t>masiRNA_m_0198_043</t>
  </si>
  <si>
    <t>masiRNA_m_0198_044</t>
  </si>
  <si>
    <t>masiRNA_m_0198_045</t>
  </si>
  <si>
    <t>masiRNA_m_0198_046</t>
  </si>
  <si>
    <t>masiRNA_m_0198_047</t>
  </si>
  <si>
    <t>masiRNA_m_0198_048</t>
  </si>
  <si>
    <t>masiRNA_m_0198_049</t>
  </si>
  <si>
    <t>masiRNA_m_0198_050</t>
  </si>
  <si>
    <t>masiRNA_m_0198_051</t>
  </si>
  <si>
    <t>masiRNA_m_0198_052</t>
  </si>
  <si>
    <t>masiRNA_m_0198_053</t>
  </si>
  <si>
    <t>masiRNA_m_0198_054</t>
  </si>
  <si>
    <t>masiRNA_m_0198_055</t>
  </si>
  <si>
    <t>masiRNA_m_0198_056</t>
  </si>
  <si>
    <t>masiRNA_m_0198_057</t>
  </si>
  <si>
    <t>masiRNA_m_0198_058</t>
  </si>
  <si>
    <t>masiRNA_m_0198_059</t>
  </si>
  <si>
    <t>masiRNA_m_0198_060</t>
  </si>
  <si>
    <t>masiRNA_m_0198_061</t>
  </si>
  <si>
    <t>masiRNA_m_0198_062</t>
  </si>
  <si>
    <t>masiRNA_m_0198_063</t>
  </si>
  <si>
    <t>masiRNA_m_0198_064</t>
  </si>
  <si>
    <t>masiRNA_m_0198_065</t>
  </si>
  <si>
    <t>masiRNA_m_0198_066</t>
  </si>
  <si>
    <t>masiRNA_m_0198_067</t>
  </si>
  <si>
    <t>masiRNA_m_0198_068</t>
  </si>
  <si>
    <t>masiRNA_m_0198_069</t>
  </si>
  <si>
    <t>masiRNA_m_0198_070</t>
  </si>
  <si>
    <t>masiRNA_m_0198_071</t>
  </si>
  <si>
    <t>masiRNA_m_0198_072</t>
  </si>
  <si>
    <t>masiRNA_m_0198_073</t>
  </si>
  <si>
    <t>masiRNA_m_0199_001</t>
  </si>
  <si>
    <t>masiRNA_m_0199_002</t>
  </si>
  <si>
    <t>masiRNA_m_0199_003</t>
  </si>
  <si>
    <t>masiRNA_m_0199_004</t>
  </si>
  <si>
    <t>masiRNA_m_0199_005</t>
  </si>
  <si>
    <t>masiRNA_m_0199_006</t>
  </si>
  <si>
    <t>masiRNA_m_0200_001</t>
  </si>
  <si>
    <t>masiRNA_m_0200_002</t>
  </si>
  <si>
    <t>masiRNA_m_0200_003</t>
  </si>
  <si>
    <t>masiRNA_m_0200_004</t>
  </si>
  <si>
    <t>masiRNA_m_0200_005</t>
  </si>
  <si>
    <t>gene</t>
    <phoneticPr fontId="1"/>
  </si>
  <si>
    <t>masiRNA_m_0201_001</t>
  </si>
  <si>
    <t>masiRNA_m_0201_002</t>
  </si>
  <si>
    <t>masiRNA_m_0201_003</t>
  </si>
  <si>
    <t>masiRNA_m_0201_004</t>
  </si>
  <si>
    <t>masiRNA_m_0201_005</t>
  </si>
  <si>
    <t>masiRNA_m_0202_001</t>
  </si>
  <si>
    <t>masiRNA_m_0202_002</t>
  </si>
  <si>
    <t>masiRNA_m_0202_003</t>
  </si>
  <si>
    <t>masiRNA_m_0202_004</t>
  </si>
  <si>
    <t>masiRNA_m_0203_001</t>
  </si>
  <si>
    <t>masiRNA_m_0203_002</t>
  </si>
  <si>
    <t>masiRNA_m_0203_003</t>
  </si>
  <si>
    <t>masiRNA_m_0203_004</t>
  </si>
  <si>
    <t>masiRNA_m_0203_005</t>
  </si>
  <si>
    <t>masiRNA_m_0204_001</t>
  </si>
  <si>
    <t>masiRNA_m_0204_002</t>
  </si>
  <si>
    <t>masiRNA_m_0204_003</t>
  </si>
  <si>
    <t>masiRNA_m_0204_004</t>
  </si>
  <si>
    <t>masiRNA_m_0205_001</t>
  </si>
  <si>
    <t>masiRNA_m_0205_002</t>
  </si>
  <si>
    <t>masiRNA_m_0205_003</t>
  </si>
  <si>
    <t>masiRNA_m_0205_004</t>
  </si>
  <si>
    <t>masiRNA_m_0205_005</t>
  </si>
  <si>
    <t>masiRNA_m_0206_001</t>
  </si>
  <si>
    <t>masiRNA_m_0206_002</t>
  </si>
  <si>
    <t>masiRNA_m_0206_003</t>
  </si>
  <si>
    <t>masiRNA_m_0206_004</t>
  </si>
  <si>
    <t>masiRNA_m_0206_005</t>
  </si>
  <si>
    <t>masiRNA_m_0207_001</t>
  </si>
  <si>
    <t>masiRNA_m_0207_002</t>
  </si>
  <si>
    <t>masiRNA_m_0207_003</t>
  </si>
  <si>
    <t>masiRNA_m_0207_004</t>
  </si>
  <si>
    <t>masiRNA_m_0208_001</t>
  </si>
  <si>
    <t>masiRNA_m_0208_002</t>
  </si>
  <si>
    <t>masiRNA_m_0208_003</t>
  </si>
  <si>
    <t>masiRNA_m_0209_001</t>
  </si>
  <si>
    <t>masiRNA_m_0209_002</t>
  </si>
  <si>
    <t>masiRNA_m_0209_003</t>
  </si>
  <si>
    <t>masiRNA_m_0209_004</t>
  </si>
  <si>
    <t>masiRNA_m_0209_005</t>
  </si>
  <si>
    <t>masiRNA_m_0209_006</t>
  </si>
  <si>
    <t>masiRNA_m_0209_007</t>
  </si>
  <si>
    <t>masiRNA_m_0209_008</t>
  </si>
  <si>
    <t>masiRNA_m_0210_001</t>
  </si>
  <si>
    <t>masiRNA_m_0210_002</t>
  </si>
  <si>
    <t>masiRNA_m_0210_003</t>
  </si>
  <si>
    <t>masiRNA_m_0210_004</t>
  </si>
  <si>
    <t>masiRNA_m_0210_005</t>
  </si>
  <si>
    <t>masiRNA_m_0211_001</t>
  </si>
  <si>
    <t>masiRNA_m_0211_002</t>
  </si>
  <si>
    <t>masiRNA_m_0211_003</t>
  </si>
  <si>
    <t>masiRNA_m_0211_004</t>
  </si>
  <si>
    <t>masiRNA_m_0211_005</t>
  </si>
  <si>
    <t>masiRNA_m_0211_006</t>
  </si>
  <si>
    <t>masiRNA_m_0211_007</t>
  </si>
  <si>
    <t>masiRNA_m_0211_008</t>
  </si>
  <si>
    <t>masiRNA_m_0211_009</t>
  </si>
  <si>
    <t>masiRNA_m_0212_001</t>
  </si>
  <si>
    <t>masiRNA_m_0212_002</t>
  </si>
  <si>
    <t>masiRNA_m_0212_003</t>
  </si>
  <si>
    <t>masiRNA_m_0213_001</t>
  </si>
  <si>
    <t>masiRNA_m_0213_002</t>
  </si>
  <si>
    <t>masiRNA_m_0213_003</t>
  </si>
  <si>
    <t>masiRNA_m_0213_004</t>
  </si>
  <si>
    <t>masiRNA_m_0213_005</t>
  </si>
  <si>
    <t>masiRNA_m_0214_001</t>
  </si>
  <si>
    <t>masiRNA_m_0214_002</t>
  </si>
  <si>
    <t>masiRNA_m_0214_003</t>
  </si>
  <si>
    <t>masiRNA_m_0214_004</t>
  </si>
  <si>
    <t>masiRNA_m_0214_005</t>
  </si>
  <si>
    <t>masiRNA_m_0215_001</t>
  </si>
  <si>
    <t>masiRNA_m_0215_002</t>
  </si>
  <si>
    <t>masiRNA_m_0215_003</t>
  </si>
  <si>
    <t>masiRNA_m_0215_004</t>
  </si>
  <si>
    <t>masiRNA_m_0216_001</t>
  </si>
  <si>
    <t>masiRNA_m_0216_002</t>
  </si>
  <si>
    <t>masiRNA_m_0216_003</t>
  </si>
  <si>
    <t>masiRNA_m_0216_004</t>
  </si>
  <si>
    <t>masiRNA_m_0216_005</t>
  </si>
  <si>
    <t>masiRNA_m_0217_001</t>
  </si>
  <si>
    <t>intergenic</t>
    <phoneticPr fontId="1"/>
  </si>
  <si>
    <t>masiRNA_m_0217_002</t>
  </si>
  <si>
    <t>masiRNA_m_0217_003</t>
  </si>
  <si>
    <t>masiRNA_m_0218_001</t>
  </si>
  <si>
    <t>masiRNA_m_0218_002</t>
  </si>
  <si>
    <t>masiRNA_m_0218_003</t>
  </si>
  <si>
    <t>masiRNA_m_0219_001</t>
  </si>
  <si>
    <t>masiRNA_m_0219_002</t>
  </si>
  <si>
    <t>masiRNA_m_0219_003</t>
  </si>
  <si>
    <t>masiRNA_m_0220_001</t>
  </si>
  <si>
    <t>masiRNA_m_0220_002</t>
  </si>
  <si>
    <t>masiRNA_m_0220_003</t>
  </si>
  <si>
    <t>masiRNA_m_0220_004</t>
  </si>
  <si>
    <t>masiRNA_m_0220_005</t>
  </si>
  <si>
    <t>masiRNA_m_0220_006</t>
  </si>
  <si>
    <t>masiRNA_m_0221_001</t>
  </si>
  <si>
    <t>masiRNA_m_0221_002</t>
  </si>
  <si>
    <t>masiRNA_m_0221_003</t>
  </si>
  <si>
    <t>masiRNA_m_0221_004</t>
  </si>
  <si>
    <t>masiRNA_m_0222_001</t>
  </si>
  <si>
    <t>masiRNA_m_0222_002</t>
  </si>
  <si>
    <t>masiRNA_m_0222_003</t>
  </si>
  <si>
    <t>masiRNA_m_0223_001</t>
  </si>
  <si>
    <t>masiRNA_m_0223_002</t>
  </si>
  <si>
    <t>masiRNA_m_0223_003</t>
  </si>
  <si>
    <t>masiRNA_m_0223_004</t>
  </si>
  <si>
    <t>masiRNA_m_0224_001</t>
  </si>
  <si>
    <t>masiRNA_m_0224_002</t>
  </si>
  <si>
    <t>masiRNA_m_0224_003</t>
  </si>
  <si>
    <t>masiRNA_m_0224_004</t>
  </si>
  <si>
    <t>masiRNA_m_0224_005</t>
  </si>
  <si>
    <t>masiRNA_m_0224_006</t>
  </si>
  <si>
    <t>masiRNA_m_0224_007</t>
  </si>
  <si>
    <t>masiRNA_m_0224_008</t>
  </si>
  <si>
    <t>masiRNA_m_0224_009</t>
  </si>
  <si>
    <t>masiRNA_m_0225_001</t>
  </si>
  <si>
    <t>masiRNA_m_0225_002</t>
  </si>
  <si>
    <t>masiRNA_m_0225_003</t>
  </si>
  <si>
    <t>masiRNA_m_0225_004</t>
  </si>
  <si>
    <t>masiRNA_m_0225_005</t>
  </si>
  <si>
    <t>masiRNA_m_0225_006</t>
  </si>
  <si>
    <t>masiRNA_m_0226_001</t>
  </si>
  <si>
    <t>masiRNA_m_0226_002</t>
  </si>
  <si>
    <t>masiRNA_m_0226_003</t>
  </si>
  <si>
    <t>masiRNA_m_0226_004</t>
  </si>
  <si>
    <t>masiRNA_m_0227_001</t>
  </si>
  <si>
    <t>intergenic</t>
    <phoneticPr fontId="1"/>
  </si>
  <si>
    <t>masiRNA_m_0227_002</t>
  </si>
  <si>
    <t>masiRNA_m_0227_003</t>
  </si>
  <si>
    <t>masiRNA_m_0227_004</t>
  </si>
  <si>
    <t>masiRNA_m_0227_005</t>
  </si>
  <si>
    <t>masiRNA_m_0227_006</t>
  </si>
  <si>
    <t>masiRNA_m_0227_007</t>
  </si>
  <si>
    <t>masiRNA_m_0227_008</t>
  </si>
  <si>
    <t>masiRNA_m_0227_009</t>
  </si>
  <si>
    <t>masiRNA_m_0227_010</t>
  </si>
  <si>
    <t>masiRNA_m_0228_001</t>
  </si>
  <si>
    <t>masiRNA_m_0228_002</t>
  </si>
  <si>
    <t>masiRNA_m_0228_003</t>
  </si>
  <si>
    <t>masiRNA_m_0229_001</t>
  </si>
  <si>
    <t>masiRNA_m_0229_002</t>
  </si>
  <si>
    <t>masiRNA_m_0229_003</t>
  </si>
  <si>
    <t>masiRNA_m_0229_004</t>
  </si>
  <si>
    <t>masiRNA_m_0230_001</t>
  </si>
  <si>
    <t>masiRNA_m_0230_002</t>
  </si>
  <si>
    <t>masiRNA_m_0230_003</t>
  </si>
  <si>
    <t>masiRNA_m_0230_004</t>
  </si>
  <si>
    <t>masiRNA_m_0230_005</t>
  </si>
  <si>
    <t>masiRNA_m_0230_006</t>
  </si>
  <si>
    <t>masiRNA_m_0230_007</t>
  </si>
  <si>
    <t>masiRNA_m_0230_008</t>
  </si>
  <si>
    <t>masiRNA_m_0231_001</t>
  </si>
  <si>
    <t>masiRNA_m_0231_002</t>
  </si>
  <si>
    <t>masiRNA_m_0231_003</t>
  </si>
  <si>
    <t>masiRNA_m_0231_004</t>
  </si>
  <si>
    <t>masiRNA_m_0231_005</t>
  </si>
  <si>
    <t>masiRNA_m_0231_006</t>
  </si>
  <si>
    <t>masiRNA_m_0231_007</t>
  </si>
  <si>
    <t>masiRNA_m_0231_008</t>
  </si>
  <si>
    <t>masiRNA_m_0231_009</t>
  </si>
  <si>
    <t>masiRNA_m_0231_010</t>
  </si>
  <si>
    <t>masiRNA_m_0232_001</t>
  </si>
  <si>
    <t>masiRNA_m_0232_002</t>
  </si>
  <si>
    <t>masiRNA_m_0232_003</t>
  </si>
  <si>
    <t>masiRNA_m_0232_004</t>
  </si>
  <si>
    <t>masiRNA_m_0232_005</t>
  </si>
  <si>
    <t>masiRNA_m_0233_001</t>
  </si>
  <si>
    <t>masiRNA_m_0233_002</t>
  </si>
  <si>
    <t>masiRNA_m_0233_003</t>
  </si>
  <si>
    <t>masiRNA_m_0233_004</t>
  </si>
  <si>
    <t>masiRNA_m_0233_005</t>
  </si>
  <si>
    <t>masiRNA_m_0233_006</t>
  </si>
  <si>
    <t>masiRNA_m_0233_007</t>
  </si>
  <si>
    <t>masiRNA_m_0233_008</t>
  </si>
  <si>
    <t>masiRNA_m_0234_001</t>
  </si>
  <si>
    <t>masiRNA_m_0234_002</t>
  </si>
  <si>
    <t>masiRNA_m_0234_003</t>
  </si>
  <si>
    <t>masiRNA_m_0234_004</t>
  </si>
  <si>
    <t>masiRNA_m_0234_005</t>
  </si>
  <si>
    <t>masiRNA_m_0234_006</t>
  </si>
  <si>
    <t>masiRNA_m_0234_007</t>
  </si>
  <si>
    <t>masiRNA_m_0234_008</t>
  </si>
  <si>
    <t>masiRNA_m_0234_009</t>
  </si>
  <si>
    <t>masiRNA_m_0235_001</t>
  </si>
  <si>
    <t>masiRNA_m_0235_002</t>
  </si>
  <si>
    <t>masiRNA_m_0235_003</t>
  </si>
  <si>
    <t>masiRNA_m_0235_004</t>
  </si>
  <si>
    <t>masiRNA_m_0235_005</t>
  </si>
  <si>
    <t>masiRNA_m_0235_006</t>
  </si>
  <si>
    <t>masiRNA_m_0235_007</t>
  </si>
  <si>
    <t>masiRNA_m_0235_008</t>
  </si>
  <si>
    <t>masiRNA_m_0235_009</t>
  </si>
  <si>
    <t>masiRNA_m_0235_010</t>
  </si>
  <si>
    <t>masiRNA_m_0235_011</t>
  </si>
  <si>
    <t>masiRNA_m_0235_012</t>
  </si>
  <si>
    <t>masiRNA_m_0235_013</t>
  </si>
  <si>
    <t>masiRNA_m_0235_014</t>
  </si>
  <si>
    <t>masiRNA_m_0235_015</t>
  </si>
  <si>
    <t>masiRNA_m_0235_016</t>
  </si>
  <si>
    <t>masiRNA_m_0235_017</t>
  </si>
  <si>
    <t>masiRNA_m_0235_018</t>
  </si>
  <si>
    <t>masiRNA_m_0235_019</t>
  </si>
  <si>
    <t>masiRNA_m_0235_020</t>
  </si>
  <si>
    <t>masiRNA_m_0235_021</t>
  </si>
  <si>
    <t>masiRNA_m_0235_022</t>
  </si>
  <si>
    <t>masiRNA_m_0235_023</t>
  </si>
  <si>
    <t>masiRNA_m_0235_024</t>
  </si>
  <si>
    <t>masiRNA_m_0235_025</t>
  </si>
  <si>
    <t>masiRNA_m_0235_026</t>
  </si>
  <si>
    <t>masiRNA_m_0235_027</t>
  </si>
  <si>
    <t>masiRNA_m_0235_028</t>
  </si>
  <si>
    <t>masiRNA_m_0235_029</t>
  </si>
  <si>
    <t>masiRNA_m_0235_030</t>
  </si>
  <si>
    <t>masiRNA_m_0235_031</t>
  </si>
  <si>
    <t>masiRNA_m_0235_032</t>
  </si>
  <si>
    <t>masiRNA_m_0235_033</t>
  </si>
  <si>
    <t>masiRNA_m_0235_034</t>
  </si>
  <si>
    <t>masiRNA_m_0235_035</t>
  </si>
  <si>
    <t>masiRNA_m_0235_036</t>
  </si>
  <si>
    <t>masiRNA_m_0235_037</t>
  </si>
  <si>
    <t>masiRNA_m_0235_038</t>
  </si>
  <si>
    <t>masiRNA_m_0235_039</t>
  </si>
  <si>
    <t>masiRNA_m_0235_040</t>
  </si>
  <si>
    <t>masiRNA_m_0235_041</t>
  </si>
  <si>
    <t>masiRNA_m_0235_042</t>
  </si>
  <si>
    <t>masiRNA_m_0235_043</t>
  </si>
  <si>
    <t>masiRNA_m_0235_044</t>
  </si>
  <si>
    <t>masiRNA_m_0235_045</t>
  </si>
  <si>
    <t>masiRNA_m_0235_046</t>
  </si>
  <si>
    <t>masiRNA_m_0235_047</t>
  </si>
  <si>
    <t>masiRNA_m_0235_048</t>
  </si>
  <si>
    <t>masiRNA_m_0235_049</t>
  </si>
  <si>
    <t>masiRNA_m_0235_050</t>
  </si>
  <si>
    <t>masiRNA_m_0235_051</t>
  </si>
  <si>
    <t>masiRNA_m_0235_052</t>
  </si>
  <si>
    <t>masiRNA_m_0235_053</t>
  </si>
  <si>
    <t>masiRNA_m_0235_054</t>
  </si>
  <si>
    <t>masiRNA_m_0235_055</t>
  </si>
  <si>
    <t>masiRNA_m_0235_056</t>
  </si>
  <si>
    <t>masiRNA_m_0235_057</t>
  </si>
  <si>
    <t>masiRNA_m_0235_058</t>
  </si>
  <si>
    <t>masiRNA_m_0235_059</t>
  </si>
  <si>
    <t>masiRNA_m_0235_060</t>
  </si>
  <si>
    <t>masiRNA_m_0235_061</t>
  </si>
  <si>
    <t>masiRNA_m_0235_062</t>
  </si>
  <si>
    <t>masiRNA_m_0235_063</t>
  </si>
  <si>
    <t>masiRNA_m_0235_064</t>
  </si>
  <si>
    <t>masiRNA_m_0235_065</t>
  </si>
  <si>
    <t>masiRNA_m_0235_066</t>
  </si>
  <si>
    <t>masiRNA_m_0235_067</t>
  </si>
  <si>
    <t>masiRNA_m_0235_068</t>
  </si>
  <si>
    <t>masiRNA_m_0235_069</t>
  </si>
  <si>
    <t>masiRNA_m_0235_070</t>
  </si>
  <si>
    <t>masiRNA_m_0235_071</t>
  </si>
  <si>
    <t>masiRNA_m_0235_072</t>
  </si>
  <si>
    <t>masiRNA_m_0235_073</t>
  </si>
  <si>
    <t>masiRNA_m_0235_074</t>
  </si>
  <si>
    <t>masiRNA_m_0235_075</t>
  </si>
  <si>
    <t>masiRNA_m_0235_076</t>
  </si>
  <si>
    <t>masiRNA_m_0235_077</t>
  </si>
  <si>
    <t>masiRNA_m_0235_078</t>
  </si>
  <si>
    <t>masiRNA_m_0235_079</t>
  </si>
  <si>
    <t>masiRNA_m_0235_080</t>
  </si>
  <si>
    <t>masiRNA_m_0235_081</t>
  </si>
  <si>
    <t>masiRNA_m_0235_082</t>
  </si>
  <si>
    <t>masiRNA_m_0235_083</t>
  </si>
  <si>
    <t>masiRNA_m_0235_084</t>
  </si>
  <si>
    <t>masiRNA_m_0235_085</t>
  </si>
  <si>
    <t>masiRNA_m_0235_086</t>
  </si>
  <si>
    <t>masiRNA_m_0235_087</t>
  </si>
  <si>
    <t>masiRNA_m_0235_088</t>
  </si>
  <si>
    <t>masiRNA_m_0235_089</t>
  </si>
  <si>
    <t>masiRNA_m_0235_090</t>
  </si>
  <si>
    <t>masiRNA_m_0235_091</t>
  </si>
  <si>
    <t>masiRNA_m_0235_092</t>
  </si>
  <si>
    <t>masiRNA_m_0235_093</t>
  </si>
  <si>
    <t>masiRNA_m_0235_094</t>
  </si>
  <si>
    <t>masiRNA_m_0235_095</t>
  </si>
  <si>
    <t>masiRNA_m_0235_096</t>
  </si>
  <si>
    <t>masiRNA_m_0235_097</t>
  </si>
  <si>
    <t>masiRNA_m_0235_098</t>
  </si>
  <si>
    <t>masiRNA_m_0235_099</t>
  </si>
  <si>
    <t>masiRNA_m_0235_100</t>
  </si>
  <si>
    <t>masiRNA_m_0235_101</t>
  </si>
  <si>
    <t>masiRNA_m_0235_102</t>
  </si>
  <si>
    <t>masiRNA_m_0235_103</t>
  </si>
  <si>
    <t>masiRNA_m_0235_104</t>
  </si>
  <si>
    <t>masiRNA_m_0235_105</t>
  </si>
  <si>
    <t>masiRNA_m_0235_106</t>
  </si>
  <si>
    <t>masiRNA_m_0235_107</t>
  </si>
  <si>
    <t>masiRNA_m_0235_108</t>
  </si>
  <si>
    <t>masiRNA_m_0235_109</t>
  </si>
  <si>
    <t>masiRNA_m_0235_110</t>
  </si>
  <si>
    <t>masiRNA_m_0235_111</t>
  </si>
  <si>
    <t>masiRNA_m_0235_112</t>
  </si>
  <si>
    <t>masiRNA_m_0235_113</t>
  </si>
  <si>
    <t>masiRNA_m_0235_114</t>
  </si>
  <si>
    <t>masiRNA_m_0235_115</t>
  </si>
  <si>
    <t>masiRNA_m_0235_116</t>
  </si>
  <si>
    <t>masiRNA_m_0235_117</t>
  </si>
  <si>
    <t>masiRNA_m_0235_118</t>
  </si>
  <si>
    <t>masiRNA_m_0235_119</t>
  </si>
  <si>
    <t>masiRNA_m_0235_120</t>
  </si>
  <si>
    <t>masiRNA_m_0235_121</t>
  </si>
  <si>
    <t>masiRNA_m_0235_122</t>
  </si>
  <si>
    <t>masiRNA_m_0235_123</t>
  </si>
  <si>
    <t>masiRNA_m_0235_124</t>
  </si>
  <si>
    <t>masiRNA_m_0235_125</t>
  </si>
  <si>
    <t>masiRNA_m_0235_126</t>
  </si>
  <si>
    <t>masiRNA_m_0235_127</t>
  </si>
  <si>
    <t>masiRNA_m_0235_128</t>
  </si>
  <si>
    <t>masiRNA_m_0235_129</t>
  </si>
  <si>
    <t>masiRNA_m_0235_130</t>
  </si>
  <si>
    <t>masiRNA_m_0235_131</t>
  </si>
  <si>
    <t>masiRNA_m_0235_132</t>
  </si>
  <si>
    <t>masiRNA_m_0235_133</t>
  </si>
  <si>
    <t>masiRNA_m_0235_134</t>
  </si>
  <si>
    <t>masiRNA_m_0235_135</t>
  </si>
  <si>
    <t>masiRNA_m_0235_136</t>
  </si>
  <si>
    <t>masiRNA_m_0235_137</t>
  </si>
  <si>
    <t>masiRNA_m_0235_138</t>
  </si>
  <si>
    <t>masiRNA_m_0235_139</t>
  </si>
  <si>
    <t>masiRNA_m_0236_001</t>
  </si>
  <si>
    <t>masiRNA_m_0236_002</t>
  </si>
  <si>
    <t>masiRNA_m_0236_003</t>
  </si>
  <si>
    <t>masiRNA_m_0236_004</t>
  </si>
  <si>
    <t>masiRNA_m_0236_005</t>
  </si>
  <si>
    <t>masiRNA_m_0236_006</t>
  </si>
  <si>
    <t>masiRNA_m_0236_007</t>
  </si>
  <si>
    <t>masiRNA_m_0236_008</t>
  </si>
  <si>
    <t>masiRNA_m_0236_009</t>
  </si>
  <si>
    <t>masiRNA_m_0236_010</t>
  </si>
  <si>
    <t>masiRNA_m_0236_011</t>
  </si>
  <si>
    <t>masiRNA_m_0236_012</t>
  </si>
  <si>
    <t>masiRNA_m_0236_013</t>
  </si>
  <si>
    <t>masiRNA_m_0236_014</t>
  </si>
  <si>
    <t>masiRNA_m_0236_015</t>
  </si>
  <si>
    <t>masiRNA_m_0237_001</t>
  </si>
  <si>
    <t>masiRNA_m_0237_002</t>
  </si>
  <si>
    <t>masiRNA_m_0237_003</t>
  </si>
  <si>
    <t>masiRNA_m_0237_004</t>
  </si>
  <si>
    <t>masiRNA_m_0237_005</t>
  </si>
  <si>
    <t>masiRNA_m_0237_006</t>
  </si>
  <si>
    <t>masiRNA_m_0237_007</t>
  </si>
  <si>
    <t>masiRNA_m_0238_001</t>
  </si>
  <si>
    <t>masiRNA_m_0238_002</t>
  </si>
  <si>
    <t>gene</t>
    <phoneticPr fontId="1"/>
  </si>
  <si>
    <t>masiRNA_m_0238_003</t>
  </si>
  <si>
    <t>masiRNA_m_0238_004</t>
  </si>
  <si>
    <t>masiRNA_m_0238_005</t>
  </si>
  <si>
    <t>gene</t>
    <phoneticPr fontId="1"/>
  </si>
  <si>
    <t>masiRNA_m_0238_006</t>
  </si>
  <si>
    <t>masiRNA_m_0238_007</t>
  </si>
  <si>
    <t>masiRNA_m_0238_008</t>
  </si>
  <si>
    <t>masiRNA_m_0238_009</t>
  </si>
  <si>
    <t>masiRNA_m_0239_001</t>
  </si>
  <si>
    <t>masiRNA_m_0239_002</t>
  </si>
  <si>
    <t>masiRNA_m_0239_003</t>
  </si>
  <si>
    <t>masiRNA_m_0239_004</t>
  </si>
  <si>
    <t>masiRNA_m_0239_005</t>
  </si>
  <si>
    <t>masiRNA_m_0239_006</t>
  </si>
  <si>
    <t>masiRNA_m_0239_007</t>
  </si>
  <si>
    <t>masiRNA_m_0240_001</t>
  </si>
  <si>
    <t>masiRNA_m_0240_002</t>
  </si>
  <si>
    <t>masiRNA_m_0240_003</t>
  </si>
  <si>
    <t>masiRNA_m_0240_004</t>
  </si>
  <si>
    <t>masiRNA_m_0240_005</t>
  </si>
  <si>
    <t>masiRNA_m_0240_006</t>
  </si>
  <si>
    <t>masiRNA_m_0240_007</t>
  </si>
  <si>
    <t>masiRNA_m_0240_008</t>
  </si>
  <si>
    <t>masiRNA_m_0241_001</t>
  </si>
  <si>
    <t>masiRNA_m_0241_002</t>
  </si>
  <si>
    <t>masiRNA_m_0241_003</t>
  </si>
  <si>
    <t>masiRNA_m_0241_004</t>
  </si>
  <si>
    <t>masiRNA_m_0241_005</t>
  </si>
  <si>
    <t>masiRNA_m_0241_006</t>
  </si>
  <si>
    <t>masiRNA_m_0241_007</t>
  </si>
  <si>
    <t>masiRNA_m_0241_008</t>
  </si>
  <si>
    <t>masiRNA_m_0241_009</t>
  </si>
  <si>
    <t>masiRNA_m_0241_010</t>
  </si>
  <si>
    <t>masiRNA_m_0241_011</t>
  </si>
  <si>
    <t>masiRNA_m_0242_001</t>
  </si>
  <si>
    <t>masiRNA_m_0242_002</t>
  </si>
  <si>
    <t>masiRNA_m_0242_003</t>
  </si>
  <si>
    <t>masiRNA_m_0242_004</t>
  </si>
  <si>
    <t>masiRNA_m_0242_005</t>
  </si>
  <si>
    <t>masiRNA_m_0242_006</t>
  </si>
  <si>
    <t>masiRNA_m_0242_007</t>
  </si>
  <si>
    <t>masiRNA_m_0242_008</t>
  </si>
  <si>
    <t>masiRNA_m_0242_009</t>
  </si>
  <si>
    <t>masiRNA_m_0242_010</t>
  </si>
  <si>
    <t>masiRNA_m_0243_001</t>
  </si>
  <si>
    <t>masiRNA_m_0243_002</t>
  </si>
  <si>
    <t>masiRNA_m_0243_003</t>
  </si>
  <si>
    <t>masiRNA_m_0243_004</t>
  </si>
  <si>
    <t>masiRNA_m_0243_005</t>
  </si>
  <si>
    <t>masiRNA_m_0243_006</t>
  </si>
  <si>
    <t>masiRNA_m_0243_007</t>
  </si>
  <si>
    <t>masiRNA_m_0243_008</t>
  </si>
  <si>
    <t>masiRNA_m_0243_009</t>
  </si>
  <si>
    <t>masiRNA_m_0243_010</t>
  </si>
  <si>
    <t>masiRNA_m_0243_011</t>
  </si>
  <si>
    <t>masiRNA_m_0243_012</t>
  </si>
  <si>
    <t>masiRNA_m_0244_001</t>
  </si>
  <si>
    <t>masiRNA_m_0244_002</t>
  </si>
  <si>
    <t>masiRNA_m_0244_003</t>
  </si>
  <si>
    <t>masiRNA_m_0244_004</t>
  </si>
  <si>
    <t>masiRNA_m_0245_001</t>
  </si>
  <si>
    <t>masiRNA_m_0245_002</t>
  </si>
  <si>
    <t>masiRNA_m_0245_003</t>
  </si>
  <si>
    <t>masiRNA_m_0245_004</t>
  </si>
  <si>
    <t>masiRNA_m_0245_005</t>
  </si>
  <si>
    <t>masiRNA_m_0245_006</t>
  </si>
  <si>
    <t>masiRNA_m_0246_001</t>
  </si>
  <si>
    <t>masiRNA_m_0246_002</t>
  </si>
  <si>
    <t>masiRNA_m_0246_003</t>
  </si>
  <si>
    <t>masiRNA_m_0247_001</t>
  </si>
  <si>
    <t>masiRNA_m_0247_002</t>
  </si>
  <si>
    <t>masiRNA_m_0247_003</t>
  </si>
  <si>
    <t>masiRNA_m_0247_004</t>
  </si>
  <si>
    <t>masiRNA_m_0247_005</t>
  </si>
  <si>
    <t>masiRNA_m_0247_006</t>
  </si>
  <si>
    <t>masiRNA_m_0247_007</t>
  </si>
  <si>
    <t>masiRNA_m_0247_008</t>
  </si>
  <si>
    <t>masiRNA_m_0247_009</t>
  </si>
  <si>
    <t>masiRNA_m_0247_010</t>
  </si>
  <si>
    <t>masiRNA_m_0248_001</t>
  </si>
  <si>
    <t>masiRNA_m_0248_002</t>
  </si>
  <si>
    <t>masiRNA_m_0248_003</t>
  </si>
  <si>
    <t>masiRNA_m_0248_004</t>
  </si>
  <si>
    <t>masiRNA_m_0249_001</t>
  </si>
  <si>
    <t>masiRNA_m_0249_002</t>
  </si>
  <si>
    <t>masiRNA_m_0249_003</t>
  </si>
  <si>
    <t>masiRNA_m_0249_004</t>
  </si>
  <si>
    <t>masiRNA_m_0249_005</t>
  </si>
  <si>
    <t>masiRNA_m_0249_006</t>
  </si>
  <si>
    <t>masiRNA_m_0249_007</t>
  </si>
  <si>
    <t>masiRNA_m_0250_001</t>
  </si>
  <si>
    <t>masiRNA_m_0250_002</t>
  </si>
  <si>
    <t>masiRNA_m_0250_003</t>
  </si>
  <si>
    <t>masiRNA_m_0250_004</t>
  </si>
  <si>
    <t>masiRNA_m_0250_005</t>
  </si>
  <si>
    <t>masiRNA_m_0250_006</t>
  </si>
  <si>
    <t>masiRNA_m_0250_007</t>
  </si>
  <si>
    <t>masiRNA_m_0250_008</t>
  </si>
  <si>
    <t>masiRNA_m_0250_009</t>
  </si>
  <si>
    <t>masiRNA_m_0250_010</t>
  </si>
  <si>
    <t>masiRNA_m_0250_011</t>
  </si>
  <si>
    <t>masiRNA_m_0250_012</t>
  </si>
  <si>
    <t>masiRNA_m_0250_013</t>
  </si>
  <si>
    <t>masiRNA_m_0250_014</t>
  </si>
  <si>
    <t>masiRNA_m_0250_015</t>
  </si>
  <si>
    <t>masiRNA_m_0250_016</t>
  </si>
  <si>
    <t>masiRNA_m_0250_017</t>
  </si>
  <si>
    <t>masiRNA_m_0251_001</t>
  </si>
  <si>
    <t>masiRNA_m_0251_002</t>
  </si>
  <si>
    <t>masiRNA_m_0251_003</t>
  </si>
  <si>
    <t>masiRNA_m_0251_004</t>
  </si>
  <si>
    <t>masiRNA_m_0251_005</t>
  </si>
  <si>
    <t>masiRNA_m_0251_006</t>
  </si>
  <si>
    <t>masiRNA_m_0251_007</t>
  </si>
  <si>
    <t>masiRNA_m_0251_008</t>
  </si>
  <si>
    <t>masiRNA_m_0251_009</t>
  </si>
  <si>
    <t>masiRNA_m_0251_010</t>
  </si>
  <si>
    <t>masiRNA_m_0251_011</t>
  </si>
  <si>
    <t>masiRNA_m_0251_012</t>
  </si>
  <si>
    <t>masiRNA_m_0251_013</t>
  </si>
  <si>
    <t>masiRNA_m_0251_014</t>
  </si>
  <si>
    <t>masiRNA_m_0251_015</t>
  </si>
  <si>
    <t>masiRNA_m_0251_016</t>
  </si>
  <si>
    <t>masiRNA_m_0251_017</t>
  </si>
  <si>
    <t>masiRNA_m_0251_018</t>
  </si>
  <si>
    <t>masiRNA_m_0251_019</t>
  </si>
  <si>
    <t>masiRNA_m_0251_020</t>
  </si>
  <si>
    <t>masiRNA_m_0251_021</t>
  </si>
  <si>
    <t>masiRNA_m_0251_022</t>
  </si>
  <si>
    <t>masiRNA_m_0251_023</t>
  </si>
  <si>
    <t>masiRNA_m_0251_024</t>
  </si>
  <si>
    <t>masiRNA_m_0251_025</t>
  </si>
  <si>
    <t>masiRNA_m_0251_026</t>
  </si>
  <si>
    <t>masiRNA_m_0251_027</t>
  </si>
  <si>
    <t>masiRNA_m_0251_028</t>
  </si>
  <si>
    <t>masiRNA_m_0251_029</t>
  </si>
  <si>
    <t>masiRNA_m_0251_030</t>
  </si>
  <si>
    <t>masiRNA_m_0251_031</t>
  </si>
  <si>
    <t>masiRNA_m_0251_032</t>
  </si>
  <si>
    <t>masiRNA_m_0251_033</t>
  </si>
  <si>
    <t>masiRNA_m_0251_034</t>
  </si>
  <si>
    <t>masiRNA_m_0251_035</t>
  </si>
  <si>
    <t>masiRNA_m_0251_036</t>
  </si>
  <si>
    <t>masiRNA_m_0251_037</t>
  </si>
  <si>
    <t>masiRNA_m_0251_038</t>
  </si>
  <si>
    <t>masiRNA_m_0251_039</t>
  </si>
  <si>
    <t>masiRNA_m_0251_040</t>
  </si>
  <si>
    <t>masiRNA_m_0251_041</t>
  </si>
  <si>
    <t>masiRNA_m_0252_001</t>
  </si>
  <si>
    <t>masiRNA_m_0252_002</t>
  </si>
  <si>
    <t>masiRNA_m_0252_003</t>
  </si>
  <si>
    <t>masiRNA_m_0252_004</t>
  </si>
  <si>
    <t>masiRNA_m_0252_005</t>
  </si>
  <si>
    <t>masiRNA_m_0252_006</t>
  </si>
  <si>
    <t>masiRNA_m_0252_007</t>
  </si>
  <si>
    <t>masiRNA_m_0252_008</t>
  </si>
  <si>
    <t>masiRNA_m_0252_009</t>
  </si>
  <si>
    <t>masiRNA_m_0252_010</t>
  </si>
  <si>
    <t>masiRNA_m_0252_011</t>
  </si>
  <si>
    <t>masiRNA_m_0252_012</t>
  </si>
  <si>
    <t>masiRNA_m_0253_001</t>
  </si>
  <si>
    <t>masiRNA_m_0253_002</t>
  </si>
  <si>
    <t>masiRNA_m_0253_003</t>
  </si>
  <si>
    <t>masiRNA_m_0253_004</t>
  </si>
  <si>
    <t>masiRNA_m_0253_005</t>
  </si>
  <si>
    <t>masiRNA_m_0253_006</t>
  </si>
  <si>
    <t>masiRNA_m_0253_007</t>
  </si>
  <si>
    <t>masiRNA_m_0253_008</t>
  </si>
  <si>
    <t>masiRNA_m_0254_001</t>
  </si>
  <si>
    <t>masiRNA_m_0254_002</t>
  </si>
  <si>
    <t>masiRNA_m_0254_003</t>
  </si>
  <si>
    <t>masiRNA_m_0254_004</t>
  </si>
  <si>
    <t>masiRNA_m_0254_005</t>
  </si>
  <si>
    <t>masiRNA_m_0254_006</t>
  </si>
  <si>
    <t>masiRNA_m_0254_007</t>
  </si>
  <si>
    <t>masiRNA_m_0254_008</t>
  </si>
  <si>
    <t>masiRNA_m_0254_009</t>
  </si>
  <si>
    <t>masiRNA_m_0255_001</t>
  </si>
  <si>
    <t>masiRNA_m_0255_002</t>
  </si>
  <si>
    <t>masiRNA_m_0255_003</t>
  </si>
  <si>
    <t>masiRNA_m_0255_004</t>
  </si>
  <si>
    <t>masiRNA_m_0255_005</t>
  </si>
  <si>
    <t>masiRNA_m_0255_006</t>
  </si>
  <si>
    <t>masiRNA_m_0255_007</t>
  </si>
  <si>
    <t>masiRNA_m_0255_008</t>
  </si>
  <si>
    <t>masiRNA_m_0256_001</t>
  </si>
  <si>
    <t>masiRNA_m_0256_002</t>
  </si>
  <si>
    <t>masiRNA_m_0256_003</t>
  </si>
  <si>
    <t>masiRNA_m_0256_004</t>
  </si>
  <si>
    <t>masiRNA_m_0256_005</t>
  </si>
  <si>
    <t>masiRNA_m_0256_006</t>
  </si>
  <si>
    <t>masiRNA_m_0256_007</t>
  </si>
  <si>
    <t>masiRNA_m_0257_001</t>
  </si>
  <si>
    <t>masiRNA_m_0257_002</t>
  </si>
  <si>
    <t>masiRNA_m_0257_003</t>
  </si>
  <si>
    <t>masiRNA_m_0257_004</t>
  </si>
  <si>
    <t>masiRNA_m_0257_005</t>
  </si>
  <si>
    <t>masiRNA_m_0257_006</t>
  </si>
  <si>
    <t>masiRNA_m_0257_007</t>
  </si>
  <si>
    <t>masiRNA_m_0257_008</t>
  </si>
  <si>
    <t>masiRNA_m_0258_001</t>
  </si>
  <si>
    <t>masiRNA_m_0258_002</t>
  </si>
  <si>
    <t>masiRNA_m_0258_003</t>
  </si>
  <si>
    <t>masiRNA_m_0258_004</t>
  </si>
  <si>
    <t>masiRNA_m_0258_005</t>
  </si>
  <si>
    <t>masiRNA_m_0258_006</t>
  </si>
  <si>
    <t>masiRNA_m_0258_007</t>
  </si>
  <si>
    <t>masiRNA_m_0259_001</t>
  </si>
  <si>
    <t>masiRNA_m_0259_002</t>
  </si>
  <si>
    <t>masiRNA_m_0259_003</t>
  </si>
  <si>
    <t>masiRNA_m_0259_004</t>
  </si>
  <si>
    <t>masiRNA_m_0259_005</t>
  </si>
  <si>
    <t>masiRNA_m_0259_006</t>
  </si>
  <si>
    <t>masiRNA_m_0259_007</t>
  </si>
  <si>
    <t>masiRNA_m_0259_008</t>
  </si>
  <si>
    <t>masiRNA_m_0259_009</t>
  </si>
  <si>
    <t>masiRNA_m_0259_010</t>
  </si>
  <si>
    <t>masiRNA_m_0260_001</t>
  </si>
  <si>
    <t>masiRNA_m_0260_002</t>
  </si>
  <si>
    <t>masiRNA_m_0260_003</t>
  </si>
  <si>
    <t>masiRNA_m_0261_001</t>
  </si>
  <si>
    <t>masiRNA_m_0261_002</t>
  </si>
  <si>
    <t>masiRNA_m_0261_003</t>
  </si>
  <si>
    <t>masiRNA_m_0262_001</t>
  </si>
  <si>
    <t>masiRNA_m_0262_002</t>
  </si>
  <si>
    <t>masiRNA_m_0262_003</t>
  </si>
  <si>
    <t>masiRNA_m_0262_004</t>
  </si>
  <si>
    <t>masiRNA_m_0262_005</t>
  </si>
  <si>
    <t>masiRNA_m_0262_006</t>
  </si>
  <si>
    <t>masiRNA_m_0262_007</t>
  </si>
  <si>
    <t>masiRNA_m_0263_001</t>
  </si>
  <si>
    <t>masiRNA_m_0263_002</t>
  </si>
  <si>
    <t>masiRNA_m_0263_003</t>
  </si>
  <si>
    <t>masiRNA_m_0263_004</t>
  </si>
  <si>
    <t>masiRNA_m_0263_005</t>
  </si>
  <si>
    <t>masiRNA_m_0263_006</t>
  </si>
  <si>
    <t>masiRNA_m_0263_007</t>
  </si>
  <si>
    <t>masiRNA_m_0263_008</t>
  </si>
  <si>
    <t>masiRNA_m_0263_009</t>
  </si>
  <si>
    <t>masiRNA_m_0264_001</t>
  </si>
  <si>
    <t>masiRNA_m_0264_002</t>
  </si>
  <si>
    <t>masiRNA_m_0264_003</t>
  </si>
  <si>
    <t>masiRNA_m_0264_004</t>
  </si>
  <si>
    <t>masiRNA_m_0264_005</t>
  </si>
  <si>
    <t>masiRNA_m_0264_006</t>
  </si>
  <si>
    <t>masiRNA_m_0264_007</t>
  </si>
  <si>
    <t>masiRNA_m_0264_008</t>
  </si>
  <si>
    <t>masiRNA_m_0264_009</t>
  </si>
  <si>
    <t>masiRNA_m_0265_001</t>
  </si>
  <si>
    <t>masiRNA_m_0265_002</t>
  </si>
  <si>
    <t>masiRNA_m_0265_003</t>
  </si>
  <si>
    <t>masiRNA_m_0265_004</t>
  </si>
  <si>
    <t>masiRNA_m_0265_005</t>
  </si>
  <si>
    <t>masiRNA_m_0265_006</t>
  </si>
  <si>
    <t>masiRNA_m_0265_007</t>
  </si>
  <si>
    <t>masiRNA_m_0265_008</t>
  </si>
  <si>
    <t>masiRNA_m_0265_009</t>
  </si>
  <si>
    <t>masiRNA_m_0266_001</t>
  </si>
  <si>
    <t>masiRNA_m_0266_002</t>
  </si>
  <si>
    <t>masiRNA_m_0266_003</t>
  </si>
  <si>
    <t>masiRNA_m_0266_004</t>
  </si>
  <si>
    <t>masiRNA_m_0266_005</t>
  </si>
  <si>
    <t>masiRNA_m_0266_006</t>
  </si>
  <si>
    <t>masiRNA_m_0266_007</t>
  </si>
  <si>
    <t>masiRNA_m_0266_008</t>
  </si>
  <si>
    <t>masiRNA_m_0267_001</t>
  </si>
  <si>
    <t>masiRNA_m_0267_002</t>
  </si>
  <si>
    <t>masiRNA_m_0267_003</t>
  </si>
  <si>
    <t>masiRNA_m_0267_004</t>
  </si>
  <si>
    <t>masiRNA_m_0267_005</t>
  </si>
  <si>
    <t>masiRNA_m_0267_006</t>
  </si>
  <si>
    <t>masiRNA_m_0268_001</t>
  </si>
  <si>
    <t>gene</t>
    <phoneticPr fontId="1"/>
  </si>
  <si>
    <t>masiRNA_m_0268_002</t>
  </si>
  <si>
    <t>intergenic</t>
    <phoneticPr fontId="1"/>
  </si>
  <si>
    <t>masiRNA_m_0268_003</t>
  </si>
  <si>
    <t>masiRNA_m_0268_004</t>
  </si>
  <si>
    <t>masiRNA_m_0269_001</t>
  </si>
  <si>
    <t>masiRNA_m_0269_002</t>
  </si>
  <si>
    <t>masiRNA_m_0269_003</t>
  </si>
  <si>
    <t>masiRNA_m_0269_004</t>
  </si>
  <si>
    <t>masiRNA_m_0269_005</t>
  </si>
  <si>
    <t>masiRNA_m_0269_006</t>
  </si>
  <si>
    <t>masiRNA_m_0269_007</t>
  </si>
  <si>
    <t>masiRNA_m_0269_008</t>
  </si>
  <si>
    <t>masiRNA_m_0270_001</t>
  </si>
  <si>
    <t>masiRNA_m_0270_002</t>
  </si>
  <si>
    <t>masiRNA_m_0270_003</t>
  </si>
  <si>
    <t>masiRNA_m_0270_004</t>
  </si>
  <si>
    <t>masiRNA_m_0270_005</t>
  </si>
  <si>
    <t>masiRNA_m_0270_006</t>
  </si>
  <si>
    <t>masiRNA_m_0270_007</t>
  </si>
  <si>
    <t>masiRNA_m_0271_001</t>
  </si>
  <si>
    <t>masiRNA_m_0271_002</t>
  </si>
  <si>
    <t>masiRNA_m_0271_003</t>
  </si>
  <si>
    <t>masiRNA_m_0271_004</t>
  </si>
  <si>
    <t>masiRNA_m_0271_005</t>
  </si>
  <si>
    <t>masiRNA_m_0271_006</t>
  </si>
  <si>
    <t>masiRNA_m_0272_001</t>
  </si>
  <si>
    <t>masiRNA_m_0272_002</t>
  </si>
  <si>
    <t>masiRNA_m_0272_003</t>
  </si>
  <si>
    <t>masiRNA_m_0272_004</t>
  </si>
  <si>
    <t>masiRNA_m_0272_005</t>
  </si>
  <si>
    <t>masiRNA_m_0272_006</t>
  </si>
  <si>
    <t>masiRNA_m_0272_007</t>
  </si>
  <si>
    <t>masiRNA_m_0272_008</t>
  </si>
  <si>
    <t>masiRNA_m_0273_001</t>
  </si>
  <si>
    <t>masiRNA_m_0273_002</t>
  </si>
  <si>
    <t>masiRNA_m_0273_003</t>
  </si>
  <si>
    <t>masiRNA_m_0273_004</t>
  </si>
  <si>
    <t>masiRNA_m_0273_005</t>
  </si>
  <si>
    <t>masiRNA_m_0273_006</t>
  </si>
  <si>
    <t>masiRNA_m_0273_007</t>
  </si>
  <si>
    <t>masiRNA_m_0274_001</t>
  </si>
  <si>
    <t>masiRNA_m_0274_002</t>
  </si>
  <si>
    <t>masiRNA_m_0274_003</t>
  </si>
  <si>
    <t>gene</t>
    <phoneticPr fontId="1"/>
  </si>
  <si>
    <t>masiRNA_m_0274_004</t>
  </si>
  <si>
    <t>masiRNA_m_0274_005</t>
  </si>
  <si>
    <t>masiRNA_m_0274_006</t>
  </si>
  <si>
    <t>masiRNA_m_0274_007</t>
  </si>
  <si>
    <t>masiRNA_m_0274_008</t>
  </si>
  <si>
    <t>masiRNA_m_0274_009</t>
  </si>
  <si>
    <t>masiRNA_m_0274_010</t>
  </si>
  <si>
    <t>masiRNA_m_0274_011</t>
  </si>
  <si>
    <t>intergenic</t>
    <phoneticPr fontId="1"/>
  </si>
  <si>
    <t>masiRNA_m_0274_012</t>
  </si>
  <si>
    <t>masiRNA_m_0275_001</t>
  </si>
  <si>
    <t>masiRNA_m_0275_002</t>
  </si>
  <si>
    <t>masiRNA_m_0275_003</t>
  </si>
  <si>
    <t>masiRNA_m_0275_004</t>
  </si>
  <si>
    <t>masiRNA_m_0275_005</t>
  </si>
  <si>
    <t>masiRNA_m_0275_006</t>
  </si>
  <si>
    <t>masiRNA_m_0275_007</t>
  </si>
  <si>
    <t>masiRNA_m_0275_008</t>
  </si>
  <si>
    <t>masiRNA_m_0276_001</t>
  </si>
  <si>
    <t>masiRNA_m_0276_002</t>
  </si>
  <si>
    <t>masiRNA_m_0276_003</t>
  </si>
  <si>
    <t>masiRNA_m_0276_004</t>
  </si>
  <si>
    <t>masiRNA_m_0276_005</t>
  </si>
  <si>
    <t>masiRNA_m_0276_006</t>
  </si>
  <si>
    <t>masiRNA_m_0277_001</t>
  </si>
  <si>
    <t>masiRNA_m_0277_002</t>
  </si>
  <si>
    <t>masiRNA_m_0277_003</t>
  </si>
  <si>
    <t>masiRNA_m_0278_001</t>
  </si>
  <si>
    <t>masiRNA_m_0278_002</t>
  </si>
  <si>
    <t>masiRNA_m_0278_003</t>
  </si>
  <si>
    <t>masiRNA_m_0278_004</t>
  </si>
  <si>
    <t>masiRNA_m_0278_005</t>
  </si>
  <si>
    <t>masiRNA_m_0278_006</t>
  </si>
  <si>
    <t>masiRNA_m_0279_001</t>
  </si>
  <si>
    <t>masiRNA_m_0279_002</t>
  </si>
  <si>
    <t>masiRNA_m_0279_003</t>
  </si>
  <si>
    <t>masiRNA_m_0279_004</t>
  </si>
  <si>
    <t>masiRNA_m_0279_005</t>
  </si>
  <si>
    <t>masiRNA_m_0279_006</t>
  </si>
  <si>
    <t>masiRNA_m_0279_007</t>
  </si>
  <si>
    <t>masiRNA_m_0279_008</t>
  </si>
  <si>
    <t>masiRNA_m_0279_009</t>
  </si>
  <si>
    <t>masiRNA_m_0279_010</t>
  </si>
  <si>
    <t>masiRNA_m_0280_001</t>
  </si>
  <si>
    <t>masiRNA_m_0280_002</t>
  </si>
  <si>
    <t>masiRNA_m_0280_003</t>
  </si>
  <si>
    <t>masiRNA_m_0280_004</t>
  </si>
  <si>
    <t>masiRNA_m_0280_005</t>
  </si>
  <si>
    <t>masiRNA_m_0280_006</t>
  </si>
  <si>
    <t>masiRNA_m_0280_007</t>
  </si>
  <si>
    <t>masiRNA_m_0280_008</t>
  </si>
  <si>
    <t>masiRNA_m_0280_009</t>
  </si>
  <si>
    <t>masiRNA_m_0280_010</t>
  </si>
  <si>
    <t>masiRNA_m_0281_001</t>
  </si>
  <si>
    <t>masiRNA_m_0281_002</t>
  </si>
  <si>
    <t>masiRNA_m_0281_003</t>
  </si>
  <si>
    <t>masiRNA_m_0281_004</t>
  </si>
  <si>
    <t>masiRNA_m_0282_001</t>
  </si>
  <si>
    <t>masiRNA_m_0282_002</t>
  </si>
  <si>
    <t>masiRNA_m_0282_003</t>
  </si>
  <si>
    <t>masiRNA_m_0283_001</t>
  </si>
  <si>
    <t>masiRNA_m_0283_002</t>
  </si>
  <si>
    <t>masiRNA_m_0283_003</t>
  </si>
  <si>
    <t>masiRNA_m_0283_004</t>
  </si>
  <si>
    <t>masiRNA_m_0284_001</t>
  </si>
  <si>
    <t>masiRNA_m_0284_002</t>
  </si>
  <si>
    <t>masiRNA_m_0284_003</t>
  </si>
  <si>
    <t>masiRNA_m_0284_004</t>
  </si>
  <si>
    <t>masiRNA_m_0284_005</t>
  </si>
  <si>
    <t>masiRNA_m_0284_006</t>
  </si>
  <si>
    <t>masiRNA_m_0284_007</t>
  </si>
  <si>
    <t>intergenic</t>
    <phoneticPr fontId="1"/>
  </si>
  <si>
    <t>masiRNA_m_0285_001</t>
  </si>
  <si>
    <t>masiRNA_m_0285_002</t>
  </si>
  <si>
    <t>masiRNA_m_0285_003</t>
  </si>
  <si>
    <t>masiRNA_m_0286_001</t>
  </si>
  <si>
    <t>masiRNA_m_0286_002</t>
  </si>
  <si>
    <t>masiRNA_m_0286_003</t>
  </si>
  <si>
    <t>masiRNA_m_0286_004</t>
  </si>
  <si>
    <t>masiRNA_m_0286_005</t>
  </si>
  <si>
    <t>masiRNA_m_0286_006</t>
  </si>
  <si>
    <t>masiRNA_m_0286_007</t>
  </si>
  <si>
    <t>masiRNA_m_0287_001</t>
  </si>
  <si>
    <t>masiRNA_m_0287_002</t>
  </si>
  <si>
    <t>masiRNA_m_0287_003</t>
  </si>
  <si>
    <t>masiRNA_m_0287_004</t>
  </si>
  <si>
    <t>masiRNA_m_0287_005</t>
  </si>
  <si>
    <t>masiRNA_m_0287_006</t>
  </si>
  <si>
    <t>masiRNA_m_0287_007</t>
  </si>
  <si>
    <t>masiRNA_m_0287_008</t>
  </si>
  <si>
    <t>masiRNA_m_0288_001</t>
  </si>
  <si>
    <t>masiRNA_m_0288_002</t>
  </si>
  <si>
    <t>masiRNA_m_0288_003</t>
  </si>
  <si>
    <t>masiRNA_m_0288_004</t>
  </si>
  <si>
    <t>masiRNA_m_0288_005</t>
  </si>
  <si>
    <t>masiRNA_m_0289_001</t>
  </si>
  <si>
    <t>masiRNA_m_0289_002</t>
  </si>
  <si>
    <t>masiRNA_m_0289_003</t>
  </si>
  <si>
    <t>masiRNA_m_0289_004</t>
  </si>
  <si>
    <t>masiRNA_m_0289_005</t>
  </si>
  <si>
    <t>masiRNA_m_0289_006</t>
  </si>
  <si>
    <t>masiRNA_m_0289_007</t>
  </si>
  <si>
    <t>masiRNA_m_0289_008</t>
  </si>
  <si>
    <t>masiRNA_m_0290_001</t>
  </si>
  <si>
    <t>masiRNA_m_0290_002</t>
  </si>
  <si>
    <t>masiRNA_m_0290_003</t>
  </si>
  <si>
    <t>masiRNA_m_0290_004</t>
  </si>
  <si>
    <t>masiRNA_m_0290_005</t>
  </si>
  <si>
    <t>masiRNA_m_0290_006</t>
  </si>
  <si>
    <t>masiRNA_m_0291_001</t>
  </si>
  <si>
    <t>masiRNA_m_0291_002</t>
  </si>
  <si>
    <t>masiRNA_m_0291_003</t>
  </si>
  <si>
    <t>masiRNA_m_0292_001</t>
  </si>
  <si>
    <t>masiRNA_m_0292_002</t>
  </si>
  <si>
    <t>masiRNA_m_0292_003</t>
  </si>
  <si>
    <t>masiRNA_m_0292_004</t>
  </si>
  <si>
    <t>masiRNA_m_0292_005</t>
  </si>
  <si>
    <t>masiRNA_m_0292_006</t>
  </si>
  <si>
    <t>masiRNA_m_0292_007</t>
  </si>
  <si>
    <t>masiRNA_m_0292_008</t>
  </si>
  <si>
    <t>masiRNA_m_0292_009</t>
  </si>
  <si>
    <t>masiRNA_m_0292_010</t>
  </si>
  <si>
    <t>masiRNA_m_0292_011</t>
  </si>
  <si>
    <t>masiRNA_m_0292_012</t>
  </si>
  <si>
    <t>masiRNA_m_0292_013</t>
  </si>
  <si>
    <t>masiRNA_m_0292_014</t>
  </si>
  <si>
    <t>masiRNA_m_0292_015</t>
  </si>
  <si>
    <t>masiRNA_m_0293_001</t>
  </si>
  <si>
    <t>masiRNA_m_0293_002</t>
  </si>
  <si>
    <t>masiRNA_m_0293_003</t>
  </si>
  <si>
    <t>masiRNA_m_0293_004</t>
  </si>
  <si>
    <t>masiRNA_m_0293_005</t>
  </si>
  <si>
    <t>masiRNA_m_0294_001</t>
  </si>
  <si>
    <t>masiRNA_m_0294_002</t>
  </si>
  <si>
    <t>masiRNA_m_0294_003</t>
  </si>
  <si>
    <t>masiRNA_m_0294_004</t>
  </si>
  <si>
    <t>masiRNA_m_0294_005</t>
  </si>
  <si>
    <t>masiRNA_m_0294_006</t>
  </si>
  <si>
    <t>masiRNA_m_0295_001</t>
  </si>
  <si>
    <t>masiRNA_m_0295_002</t>
  </si>
  <si>
    <t>masiRNA_m_0295_003</t>
  </si>
  <si>
    <t>masiRNA_m_0295_004</t>
  </si>
  <si>
    <t>masiRNA_m_0295_005</t>
  </si>
  <si>
    <t>masiRNA_m_0296_001</t>
  </si>
  <si>
    <t>masiRNA_m_0296_002</t>
  </si>
  <si>
    <t>masiRNA_m_0296_003</t>
  </si>
  <si>
    <t>masiRNA_m_0296_004</t>
  </si>
  <si>
    <t>masiRNA_m_0296_005</t>
  </si>
  <si>
    <t>masiRNA_m_0296_006</t>
  </si>
  <si>
    <t>masiRNA_m_0296_007</t>
  </si>
  <si>
    <t>masiRNA_m_0296_008</t>
  </si>
  <si>
    <t>masiRNA_m_0296_009</t>
  </si>
  <si>
    <t>masiRNA_m_0296_010</t>
  </si>
  <si>
    <t>masiRNA_m_0296_011</t>
  </si>
  <si>
    <t>masiRNA_m_0296_012</t>
  </si>
  <si>
    <t>masiRNA_m_0296_013</t>
  </si>
  <si>
    <t>masiRNA_m_0296_014</t>
  </si>
  <si>
    <t>masiRNA_m_0296_015</t>
  </si>
  <si>
    <t>masiRNA_m_0296_016</t>
  </si>
  <si>
    <t>masiRNA_m_0296_017</t>
  </si>
  <si>
    <t>masiRNA_m_0296_018</t>
  </si>
  <si>
    <t>masiRNA_m_0296_019</t>
  </si>
  <si>
    <t>masiRNA_m_0296_020</t>
  </si>
  <si>
    <t>masiRNA_m_0296_021</t>
  </si>
  <si>
    <t>masiRNA_m_0296_022</t>
  </si>
  <si>
    <t>masiRNA_m_0296_023</t>
  </si>
  <si>
    <t>masiRNA_m_0296_024</t>
  </si>
  <si>
    <t>masiRNA_m_0296_025</t>
  </si>
  <si>
    <t>masiRNA_m_0296_026</t>
  </si>
  <si>
    <t>masiRNA_m_0296_027</t>
  </si>
  <si>
    <t>masiRNA_m_0296_028</t>
  </si>
  <si>
    <t>masiRNA_m_0296_029</t>
  </si>
  <si>
    <t>masiRNA_m_0296_030</t>
  </si>
  <si>
    <t>masiRNA_m_0296_031</t>
  </si>
  <si>
    <t>masiRNA_m_0296_032</t>
  </si>
  <si>
    <t>masiRNA_m_0296_033</t>
  </si>
  <si>
    <t>masiRNA_m_0296_034</t>
  </si>
  <si>
    <t>masiRNA_m_0296_035</t>
  </si>
  <si>
    <t>masiRNA_m_0296_036</t>
  </si>
  <si>
    <t>masiRNA_m_0296_037</t>
  </si>
  <si>
    <t>masiRNA_m_0296_038</t>
  </si>
  <si>
    <t>masiRNA_m_0296_039</t>
  </si>
  <si>
    <t>masiRNA_m_0296_040</t>
  </si>
  <si>
    <t>masiRNA_m_0296_041</t>
  </si>
  <si>
    <t>masiRNA_m_0296_042</t>
  </si>
  <si>
    <t>masiRNA_m_0296_043</t>
  </si>
  <si>
    <t>masiRNA_m_0296_044</t>
  </si>
  <si>
    <t>masiRNA_m_0296_045</t>
  </si>
  <si>
    <t>masiRNA_m_0296_046</t>
  </si>
  <si>
    <t>masiRNA_m_0296_047</t>
  </si>
  <si>
    <t>masiRNA_m_0296_048</t>
  </si>
  <si>
    <t>masiRNA_m_0296_049</t>
  </si>
  <si>
    <t>masiRNA_m_0296_050</t>
  </si>
  <si>
    <t>masiRNA_m_0296_051</t>
  </si>
  <si>
    <t>masiRNA_m_0296_052</t>
  </si>
  <si>
    <t>masiRNA_m_0296_053</t>
  </si>
  <si>
    <t>masiRNA_m_0296_054</t>
  </si>
  <si>
    <t>masiRNA_m_0296_055</t>
  </si>
  <si>
    <t>masiRNA_m_0296_056</t>
  </si>
  <si>
    <t>masiRNA_m_0296_057</t>
  </si>
  <si>
    <t>masiRNA_m_0296_058</t>
  </si>
  <si>
    <t>masiRNA_m_0296_059</t>
  </si>
  <si>
    <t>masiRNA_m_0296_060</t>
  </si>
  <si>
    <t>masiRNA_m_0296_061</t>
  </si>
  <si>
    <t>masiRNA_m_0296_062</t>
  </si>
  <si>
    <t>masiRNA_m_0296_063</t>
  </si>
  <si>
    <t>masiRNA_m_0296_064</t>
  </si>
  <si>
    <t>masiRNA_m_0296_065</t>
  </si>
  <si>
    <t>masiRNA_m_0296_066</t>
  </si>
  <si>
    <t>masiRNA_m_0296_067</t>
  </si>
  <si>
    <t>masiRNA_m_0296_068</t>
  </si>
  <si>
    <t>masiRNA_m_0296_069</t>
  </si>
  <si>
    <t>masiRNA_m_0296_070</t>
  </si>
  <si>
    <t>masiRNA_m_0296_071</t>
  </si>
  <si>
    <t>masiRNA_m_0296_072</t>
  </si>
  <si>
    <t>masiRNA_m_0296_073</t>
  </si>
  <si>
    <t>masiRNA_m_0296_074</t>
  </si>
  <si>
    <t>masiRNA_m_0296_075</t>
  </si>
  <si>
    <t>masiRNA_m_0296_076</t>
  </si>
  <si>
    <t>masiRNA_m_0296_077</t>
  </si>
  <si>
    <t>masiRNA_m_0296_078</t>
  </si>
  <si>
    <t>masiRNA_m_0296_079</t>
  </si>
  <si>
    <t>masiRNA_m_0296_080</t>
  </si>
  <si>
    <t>masiRNA_m_0296_081</t>
  </si>
  <si>
    <t>masiRNA_m_0296_082</t>
  </si>
  <si>
    <t>masiRNA_m_0296_083</t>
  </si>
  <si>
    <t>masiRNA_m_0296_084</t>
  </si>
  <si>
    <t>masiRNA_m_0296_085</t>
  </si>
  <si>
    <t>masiRNA_m_0296_086</t>
  </si>
  <si>
    <t>masiRNA_m_0296_087</t>
  </si>
  <si>
    <t>masiRNA_m_0296_088</t>
  </si>
  <si>
    <t>masiRNA_m_0296_089</t>
  </si>
  <si>
    <t>masiRNA_m_0296_090</t>
  </si>
  <si>
    <t>masiRNA_m_0296_091</t>
  </si>
  <si>
    <t>masiRNA_m_0296_092</t>
  </si>
  <si>
    <t>masiRNA_m_0296_093</t>
  </si>
  <si>
    <t>masiRNA_m_0296_094</t>
  </si>
  <si>
    <t>masiRNA_m_0296_095</t>
  </si>
  <si>
    <t>masiRNA_m_0296_096</t>
  </si>
  <si>
    <t>masiRNA_m_0296_097</t>
  </si>
  <si>
    <t>masiRNA_m_0296_098</t>
  </si>
  <si>
    <t>masiRNA_m_0296_099</t>
  </si>
  <si>
    <t>masiRNA_m_0296_100</t>
  </si>
  <si>
    <t>masiRNA_m_0296_101</t>
  </si>
  <si>
    <t>masiRNA_m_0296_102</t>
  </si>
  <si>
    <t>masiRNA_m_0296_103</t>
  </si>
  <si>
    <t>masiRNA_m_0296_104</t>
  </si>
  <si>
    <t>masiRNA_m_0296_105</t>
  </si>
  <si>
    <t>masiRNA_m_0296_106</t>
  </si>
  <si>
    <t>masiRNA_m_0296_107</t>
  </si>
  <si>
    <t>masiRNA_m_0296_108</t>
  </si>
  <si>
    <t>masiRNA_m_0296_109</t>
  </si>
  <si>
    <t>masiRNA_m_0296_110</t>
  </si>
  <si>
    <t>masiRNA_m_0296_111</t>
  </si>
  <si>
    <t>masiRNA_m_0296_112</t>
  </si>
  <si>
    <t>masiRNA_m_0296_113</t>
  </si>
  <si>
    <t>masiRNA_m_0296_114</t>
  </si>
  <si>
    <t>masiRNA_m_0296_115</t>
  </si>
  <si>
    <t>masiRNA_m_0296_116</t>
  </si>
  <si>
    <t>masiRNA_m_0296_117</t>
  </si>
  <si>
    <t>masiRNA_m_0296_118</t>
  </si>
  <si>
    <t>masiRNA_m_0296_119</t>
  </si>
  <si>
    <t>masiRNA_m_0296_120</t>
  </si>
  <si>
    <t>masiRNA_m_0296_121</t>
  </si>
  <si>
    <t>masiRNA_m_0297_001</t>
  </si>
  <si>
    <t>masiRNA_m_0297_002</t>
  </si>
  <si>
    <t>masiRNA_m_0297_003</t>
  </si>
  <si>
    <t>masiRNA_m_0297_004</t>
  </si>
  <si>
    <t>masiRNA_m_0297_005</t>
  </si>
  <si>
    <t>masiRNA_m_0297_006</t>
  </si>
  <si>
    <t>masiRNA_m_0297_007</t>
  </si>
  <si>
    <t>masiRNA_m_0297_008</t>
  </si>
  <si>
    <t>masiRNA_m_0297_009</t>
  </si>
  <si>
    <t>masiRNA_m_0297_010</t>
  </si>
  <si>
    <t>masiRNA_m_0297_011</t>
  </si>
  <si>
    <t>masiRNA_m_0297_012</t>
  </si>
  <si>
    <t>masiRNA_m_0297_013</t>
  </si>
  <si>
    <t>masiRNA_m_0297_014</t>
  </si>
  <si>
    <t>masiRNA_m_0297_015</t>
  </si>
  <si>
    <t>masiRNA_m_0297_016</t>
  </si>
  <si>
    <t>masiRNA_m_0297_017</t>
  </si>
  <si>
    <t>masiRNA_m_0297_018</t>
  </si>
  <si>
    <t>masiRNA_m_0297_019</t>
  </si>
  <si>
    <t>masiRNA_m_0297_020</t>
  </si>
  <si>
    <t>masiRNA_m_0297_021</t>
  </si>
  <si>
    <t>masiRNA_m_0297_022</t>
  </si>
  <si>
    <t>masiRNA_m_0297_023</t>
  </si>
  <si>
    <t>masiRNA_m_0297_024</t>
  </si>
  <si>
    <t>masiRNA_m_0297_025</t>
  </si>
  <si>
    <t>masiRNA_m_0297_026</t>
  </si>
  <si>
    <t>masiRNA_m_0297_027</t>
  </si>
  <si>
    <t>masiRNA_m_0297_028</t>
  </si>
  <si>
    <t>masiRNA_m_0297_029</t>
  </si>
  <si>
    <t>masiRNA_m_0297_030</t>
  </si>
  <si>
    <t>masiRNA_m_0297_031</t>
  </si>
  <si>
    <t>masiRNA_m_0297_032</t>
  </si>
  <si>
    <t>masiRNA_m_0297_033</t>
  </si>
  <si>
    <t>masiRNA_m_0297_034</t>
  </si>
  <si>
    <t>masiRNA_m_0297_035</t>
  </si>
  <si>
    <t>masiRNA_m_0297_036</t>
  </si>
  <si>
    <t>masiRNA_m_0297_037</t>
  </si>
  <si>
    <t>masiRNA_m_0297_038</t>
  </si>
  <si>
    <t>masiRNA_m_0297_039</t>
  </si>
  <si>
    <t>masiRNA_m_0297_040</t>
  </si>
  <si>
    <t>masiRNA_m_0297_041</t>
  </si>
  <si>
    <t>masiRNA_m_0297_042</t>
  </si>
  <si>
    <t>masiRNA_m_0297_043</t>
  </si>
  <si>
    <t>masiRNA_m_0297_044</t>
  </si>
  <si>
    <t>masiRNA_m_0297_045</t>
  </si>
  <si>
    <t>masiRNA_m_0297_046</t>
  </si>
  <si>
    <t>masiRNA_m_0297_047</t>
  </si>
  <si>
    <t>masiRNA_m_0297_048</t>
  </si>
  <si>
    <t>masiRNA_m_0297_049</t>
  </si>
  <si>
    <t>masiRNA_m_0297_050</t>
  </si>
  <si>
    <t>masiRNA_m_0297_051</t>
  </si>
  <si>
    <t>masiRNA_m_0297_052</t>
  </si>
  <si>
    <t>masiRNA_m_0297_053</t>
  </si>
  <si>
    <t>masiRNA_m_0297_054</t>
  </si>
  <si>
    <t>masiRNA_m_0297_055</t>
  </si>
  <si>
    <t>masiRNA_m_0297_056</t>
  </si>
  <si>
    <t>masiRNA_m_0297_057</t>
  </si>
  <si>
    <t>masiRNA_m_0297_058</t>
  </si>
  <si>
    <t>masiRNA_m_0297_059</t>
  </si>
  <si>
    <t>masiRNA_m_0297_060</t>
  </si>
  <si>
    <t>masiRNA_m_0297_061</t>
  </si>
  <si>
    <t>masiRNA_m_0297_062</t>
  </si>
  <si>
    <t>masiRNA_m_0297_063</t>
  </si>
  <si>
    <t>masiRNA_m_0297_064</t>
  </si>
  <si>
    <t>masiRNA_m_0297_065</t>
  </si>
  <si>
    <t>masiRNA_m_0297_066</t>
  </si>
  <si>
    <t>masiRNA_m_0297_067</t>
  </si>
  <si>
    <t>masiRNA_m_0297_068</t>
  </si>
  <si>
    <t>masiRNA_m_0297_069</t>
  </si>
  <si>
    <t>masiRNA_m_0297_070</t>
  </si>
  <si>
    <t>masiRNA_m_0297_071</t>
  </si>
  <si>
    <t>masiRNA_m_0297_072</t>
  </si>
  <si>
    <t>masiRNA_m_0297_073</t>
  </si>
  <si>
    <t>masiRNA_m_0297_074</t>
  </si>
  <si>
    <t>masiRNA_m_0297_075</t>
  </si>
  <si>
    <t>masiRNA_m_0297_076</t>
  </si>
  <si>
    <t>masiRNA_m_0297_077</t>
  </si>
  <si>
    <t>masiRNA_m_0297_078</t>
  </si>
  <si>
    <t>masiRNA_m_0298_001</t>
  </si>
  <si>
    <t>masiRNA_m_0298_002</t>
  </si>
  <si>
    <t>masiRNA_m_0298_003</t>
  </si>
  <si>
    <t>masiRNA_m_0298_004</t>
  </si>
  <si>
    <t>masiRNA_m_0298_005</t>
  </si>
  <si>
    <t>masiRNA_m_0298_006</t>
  </si>
  <si>
    <t>masiRNA_m_0298_007</t>
  </si>
  <si>
    <t>masiRNA_m_0298_008</t>
  </si>
  <si>
    <t>masiRNA_m_0298_009</t>
  </si>
  <si>
    <t>masiRNA_m_0298_010</t>
  </si>
  <si>
    <t>masiRNA_m_0298_011</t>
  </si>
  <si>
    <t>masiRNA_m_0298_012</t>
  </si>
  <si>
    <t>masiRNA_m_0298_013</t>
  </si>
  <si>
    <t>masiRNA_m_0298_014</t>
  </si>
  <si>
    <t>masiRNA_m_0298_015</t>
  </si>
  <si>
    <t>masiRNA_m_0298_016</t>
  </si>
  <si>
    <t>masiRNA_m_0298_017</t>
  </si>
  <si>
    <t>masiRNA_m_0298_018</t>
  </si>
  <si>
    <t>masiRNA_m_0299_001</t>
  </si>
  <si>
    <t>masiRNA_m_0299_002</t>
  </si>
  <si>
    <t>masiRNA_m_0299_003</t>
  </si>
  <si>
    <t>masiRNA_m_0299_004</t>
  </si>
  <si>
    <t>masiRNA_m_0299_005</t>
  </si>
  <si>
    <t>masiRNA_m_0299_006</t>
  </si>
  <si>
    <t>masiRNA_m_0299_007</t>
  </si>
  <si>
    <t>masiRNA_m_0299_008</t>
  </si>
  <si>
    <t>masiRNA_m_0299_009</t>
  </si>
  <si>
    <t>masiRNA_m_0299_010</t>
  </si>
  <si>
    <t>masiRNA_m_0299_011</t>
  </si>
  <si>
    <t>masiRNA_m_0299_012</t>
  </si>
  <si>
    <t>masiRNA_m_0299_013</t>
  </si>
  <si>
    <t>masiRNA_m_0299_014</t>
  </si>
  <si>
    <t>masiRNA_m_0300_001</t>
  </si>
  <si>
    <t>masiRNA_m_0300_002</t>
  </si>
  <si>
    <t>masiRNA_m_0300_003</t>
  </si>
  <si>
    <t>masiRNA_m_0300_004</t>
  </si>
  <si>
    <t>masiRNA_m_0300_005</t>
  </si>
  <si>
    <t>intergenic</t>
    <phoneticPr fontId="1"/>
  </si>
  <si>
    <t>masiRNA_m_0300_006</t>
  </si>
  <si>
    <t>masiRNA_m_0300_007</t>
  </si>
  <si>
    <t>masiRNA_m_0300_008</t>
  </si>
  <si>
    <t>masiRNA_m_0300_009</t>
  </si>
  <si>
    <t>masiRNA_m_0300_010</t>
  </si>
  <si>
    <t>masiRNA_m_0300_011</t>
  </si>
  <si>
    <t>masiRNA_m_0300_012</t>
  </si>
  <si>
    <t>masiRNA_m_0300_013</t>
  </si>
  <si>
    <t>masiRNA_m_0300_014</t>
  </si>
  <si>
    <t>masiRNA_m_0301_001</t>
  </si>
  <si>
    <t>masiRNA_m_0301_002</t>
  </si>
  <si>
    <t>masiRNA_m_0301_003</t>
  </si>
  <si>
    <t>masiRNA_m_0301_004</t>
  </si>
  <si>
    <t>masiRNA_m_0301_005</t>
  </si>
  <si>
    <t>masiRNA_m_0301_006</t>
  </si>
  <si>
    <t>masiRNA_m_0301_007</t>
  </si>
  <si>
    <t>masiRNA_m_0301_008</t>
  </si>
  <si>
    <t>masiRNA_m_0301_009</t>
  </si>
  <si>
    <t>masiRNA_m_0301_010</t>
  </si>
  <si>
    <t>masiRNA_m_0301_011</t>
  </si>
  <si>
    <t>masiRNA_m_0301_012</t>
  </si>
  <si>
    <t>masiRNA_m_0301_013</t>
  </si>
  <si>
    <t>masiRNA_m_0301_014</t>
  </si>
  <si>
    <t>masiRNA_m_0301_015</t>
  </si>
  <si>
    <t>masiRNA_m_0301_016</t>
  </si>
  <si>
    <t>masiRNA_m_0302_001</t>
  </si>
  <si>
    <t>masiRNA_m_0302_002</t>
  </si>
  <si>
    <t>masiRNA_m_0302_003</t>
  </si>
  <si>
    <t>masiRNA_m_0302_004</t>
  </si>
  <si>
    <t>masiRNA_m_0302_005</t>
  </si>
  <si>
    <t>masiRNA_m_0302_006</t>
  </si>
  <si>
    <t>masiRNA_m_0302_007</t>
  </si>
  <si>
    <t>masiRNA_m_0302_008</t>
  </si>
  <si>
    <t>masiRNA_m_0302_009</t>
  </si>
  <si>
    <t>masiRNA_m_0302_010</t>
  </si>
  <si>
    <t>masiRNA_m_0302_011</t>
  </si>
  <si>
    <t>masiRNA_m_0303_001</t>
  </si>
  <si>
    <t>masiRNA_m_0303_002</t>
  </si>
  <si>
    <t>masiRNA_m_0303_003</t>
  </si>
  <si>
    <t>masiRNA_m_0303_004</t>
  </si>
  <si>
    <t>masiRNA_m_0303_005</t>
  </si>
  <si>
    <t>masiRNA_m_0303_006</t>
  </si>
  <si>
    <t>masiRNA_m_0303_007</t>
  </si>
  <si>
    <t>masiRNA_m_0303_008</t>
  </si>
  <si>
    <t>masiRNA_m_0303_009</t>
  </si>
  <si>
    <t>masiRNA_m_0303_010</t>
  </si>
  <si>
    <t>masiRNA_m_0303_011</t>
  </si>
  <si>
    <t>masiRNA_m_0304_001</t>
  </si>
  <si>
    <t>masiRNA_m_0304_002</t>
  </si>
  <si>
    <t>masiRNA_m_0304_003</t>
  </si>
  <si>
    <t>masiRNA_m_0304_004</t>
  </si>
  <si>
    <t>masiRNA_m_0304_005</t>
  </si>
  <si>
    <t>masiRNA_m_0304_006</t>
  </si>
  <si>
    <t>masiRNA_m_0304_007</t>
  </si>
  <si>
    <t>masiRNA_m_0304_008</t>
  </si>
  <si>
    <t>masiRNA_m_0304_009</t>
  </si>
  <si>
    <t>masiRNA_m_0304_010</t>
  </si>
  <si>
    <t>masiRNA_m_0304_011</t>
  </si>
  <si>
    <t>masiRNA_m_0304_012</t>
  </si>
  <si>
    <t>masiRNA_m_0304_013</t>
  </si>
  <si>
    <t>masiRNA_m_0304_014</t>
  </si>
  <si>
    <t>masiRNA_m_0304_015</t>
  </si>
  <si>
    <t>masiRNA_m_0304_016</t>
  </si>
  <si>
    <t>masiRNA_m_0304_017</t>
  </si>
  <si>
    <t>masiRNA_m_0304_018</t>
  </si>
  <si>
    <t>masiRNA_m_0304_019</t>
  </si>
  <si>
    <t>masiRNA_m_0304_020</t>
  </si>
  <si>
    <t>masiRNA_m_0304_021</t>
  </si>
  <si>
    <t>masiRNA_m_0304_022</t>
  </si>
  <si>
    <t>masiRNA_m_0304_023</t>
  </si>
  <si>
    <t>masiRNA_m_0304_024</t>
  </si>
  <si>
    <t>masiRNA_m_0304_025</t>
  </si>
  <si>
    <t>masiRNA_m_0304_026</t>
  </si>
  <si>
    <t>masiRNA_m_0304_027</t>
  </si>
  <si>
    <t>masiRNA_m_0304_028</t>
  </si>
  <si>
    <t>masiRNA_m_0304_029</t>
  </si>
  <si>
    <t>masiRNA_m_0304_030</t>
  </si>
  <si>
    <t>masiRNA_m_0304_031</t>
  </si>
  <si>
    <t>masiRNA_m_0305_001</t>
  </si>
  <si>
    <t>masiRNA_m_0305_002</t>
  </si>
  <si>
    <t>masiRNA_m_0305_003</t>
  </si>
  <si>
    <t>masiRNA_m_0305_004</t>
  </si>
  <si>
    <t>masiRNA_m_0305_005</t>
  </si>
  <si>
    <t>masiRNA_m_0305_006</t>
  </si>
  <si>
    <t>masiRNA_m_0305_007</t>
  </si>
  <si>
    <t>masiRNA_m_0305_008</t>
  </si>
  <si>
    <t>masiRNA_m_0305_009</t>
  </si>
  <si>
    <t>masiRNA_m_0305_010</t>
  </si>
  <si>
    <t>masiRNA_m_0305_011</t>
  </si>
  <si>
    <t>masiRNA_m_0305_012</t>
  </si>
  <si>
    <t>masiRNA_m_0305_013</t>
  </si>
  <si>
    <t>masiRNA_m_0305_014</t>
  </si>
  <si>
    <t>masiRNA_m_0305_015</t>
  </si>
  <si>
    <t>masiRNA_m_0305_016</t>
  </si>
  <si>
    <t>masiRNA_m_0305_017</t>
  </si>
  <si>
    <t>masiRNA_m_0305_018</t>
  </si>
  <si>
    <t>masiRNA_m_0305_019</t>
  </si>
  <si>
    <t>masiRNA_m_0305_020</t>
  </si>
  <si>
    <t>masiRNA_m_0305_021</t>
  </si>
  <si>
    <t>masiRNA_m_0305_022</t>
  </si>
  <si>
    <t>masiRNA_m_0305_023</t>
  </si>
  <si>
    <t>masiRNA_m_0306_001</t>
  </si>
  <si>
    <t>masiRNA_m_0306_002</t>
  </si>
  <si>
    <t>masiRNA_m_0306_003</t>
  </si>
  <si>
    <t>masiRNA_m_0306_004</t>
  </si>
  <si>
    <t>masiRNA_m_0306_005</t>
  </si>
  <si>
    <t>masiRNA_m_0306_006</t>
  </si>
  <si>
    <t>masiRNA_m_0306_007</t>
  </si>
  <si>
    <t>masiRNA_m_0306_008</t>
  </si>
  <si>
    <t>masiRNA_m_0306_009</t>
  </si>
  <si>
    <t>masiRNA_m_0306_010</t>
  </si>
  <si>
    <t>masiRNA_m_0306_011</t>
  </si>
  <si>
    <t>masiRNA_m_0306_012</t>
  </si>
  <si>
    <t>masiRNA_m_0306_013</t>
  </si>
  <si>
    <t>masiRNA_m_0306_014</t>
  </si>
  <si>
    <t>masiRNA_m_0306_015</t>
  </si>
  <si>
    <t>masiRNA_m_0306_016</t>
  </si>
  <si>
    <t>masiRNA_m_0306_017</t>
  </si>
  <si>
    <t>masiRNA_m_0306_018</t>
  </si>
  <si>
    <t>masiRNA_m_0306_019</t>
  </si>
  <si>
    <t>masiRNA_m_0306_020</t>
  </si>
  <si>
    <t>masiRNA_m_0306_021</t>
  </si>
  <si>
    <t>masiRNA_m_0306_022</t>
  </si>
  <si>
    <t>masiRNA_m_0306_023</t>
  </si>
  <si>
    <t>masiRNA_m_0306_024</t>
  </si>
  <si>
    <t>masiRNA_m_0306_025</t>
  </si>
  <si>
    <t>masiRNA_m_0306_026</t>
  </si>
  <si>
    <t>masiRNA_m_0306_027</t>
  </si>
  <si>
    <t>masiRNA_m_0306_028</t>
  </si>
  <si>
    <t>masiRNA_m_0306_029</t>
  </si>
  <si>
    <t>masiRNA_m_0306_030</t>
  </si>
  <si>
    <t>masiRNA_m_0306_031</t>
  </si>
  <si>
    <t>masiRNA_m_0306_032</t>
  </si>
  <si>
    <t>masiRNA_m_0306_033</t>
  </si>
  <si>
    <t>masiRNA_m_0307_001</t>
  </si>
  <si>
    <t>masiRNA_m_0307_002</t>
  </si>
  <si>
    <t>masiRNA_m_0307_003</t>
  </si>
  <si>
    <t>masiRNA_m_0307_004</t>
  </si>
  <si>
    <t>masiRNA_m_0307_005</t>
  </si>
  <si>
    <t>masiRNA_m_0307_006</t>
  </si>
  <si>
    <t>masiRNA_m_0307_007</t>
  </si>
  <si>
    <t>masiRNA_m_0307_008</t>
  </si>
  <si>
    <t>masiRNA_m_0307_009</t>
  </si>
  <si>
    <t>masiRNA_m_0307_010</t>
  </si>
  <si>
    <t>masiRNA_m_0307_011</t>
  </si>
  <si>
    <t>masiRNA_m_0307_012</t>
  </si>
  <si>
    <t>masiRNA_m_0307_013</t>
  </si>
  <si>
    <t>masiRNA_m_0307_014</t>
  </si>
  <si>
    <t>masiRNA_m_0307_015</t>
  </si>
  <si>
    <t>masiRNA_m_0307_016</t>
  </si>
  <si>
    <t>masiRNA_m_0307_017</t>
  </si>
  <si>
    <t>masiRNA_m_0307_018</t>
  </si>
  <si>
    <t>masiRNA_m_0307_019</t>
  </si>
  <si>
    <t>masiRNA_m_0307_020</t>
  </si>
  <si>
    <t>masiRNA_m_0307_021</t>
  </si>
  <si>
    <t>masiRNA_m_0307_022</t>
  </si>
  <si>
    <t>masiRNA_m_0307_023</t>
  </si>
  <si>
    <t>masiRNA_m_0307_024</t>
  </si>
  <si>
    <t>masiRNA_m_0307_025</t>
  </si>
  <si>
    <t>masiRNA_m_0307_026</t>
  </si>
  <si>
    <t>masiRNA_m_0307_027</t>
  </si>
  <si>
    <t>masiRNA_m_0307_028</t>
  </si>
  <si>
    <t>masiRNA_m_0307_029</t>
  </si>
  <si>
    <t>masiRNA_m_0307_030</t>
  </si>
  <si>
    <t>masiRNA_m_0307_031</t>
  </si>
  <si>
    <t>masiRNA_m_0307_032</t>
  </si>
  <si>
    <t>masiRNA_m_0307_033</t>
  </si>
  <si>
    <t>masiRNA_m_0307_034</t>
  </si>
  <si>
    <t>masiRNA_m_0307_035</t>
  </si>
  <si>
    <t>masiRNA_m_0307_036</t>
  </si>
  <si>
    <t>masiRNA_m_0307_037</t>
  </si>
  <si>
    <t>masiRNA_m_0307_038</t>
  </si>
  <si>
    <t>masiRNA_m_0307_039</t>
  </si>
  <si>
    <t>masiRNA_m_0307_040</t>
  </si>
  <si>
    <t>masiRNA_m_0307_041</t>
  </si>
  <si>
    <t>masiRNA_m_0307_042</t>
  </si>
  <si>
    <t>masiRNA_m_0307_043</t>
  </si>
  <si>
    <t>masiRNA_m_0307_044</t>
  </si>
  <si>
    <t>masiRNA_m_0308_001</t>
  </si>
  <si>
    <t>masiRNA_m_0308_002</t>
  </si>
  <si>
    <t>masiRNA_m_0308_003</t>
  </si>
  <si>
    <t>masiRNA_m_0308_004</t>
  </si>
  <si>
    <t>masiRNA_m_0308_005</t>
  </si>
  <si>
    <t>masiRNA_m_0308_006</t>
  </si>
  <si>
    <t>masiRNA_m_0308_007</t>
  </si>
  <si>
    <t>masiRNA_m_0308_008</t>
  </si>
  <si>
    <t>masiRNA_m_0308_009</t>
  </si>
  <si>
    <t>masiRNA_m_0308_010</t>
  </si>
  <si>
    <t>masiRNA_m_0308_011</t>
  </si>
  <si>
    <t>masiRNA_m_0308_012</t>
  </si>
  <si>
    <t>masiRNA_m_0308_013</t>
  </si>
  <si>
    <t>masiRNA_m_0308_014</t>
  </si>
  <si>
    <t>masiRNA_m_0308_015</t>
  </si>
  <si>
    <t>masiRNA_m_0308_016</t>
  </si>
  <si>
    <t>masiRNA_m_0308_017</t>
  </si>
  <si>
    <t>masiRNA_m_0308_018</t>
  </si>
  <si>
    <t>masiRNA_m_0308_019</t>
  </si>
  <si>
    <t>masiRNA_m_0308_020</t>
  </si>
  <si>
    <t>masiRNA_m_0308_021</t>
  </si>
  <si>
    <t>masiRNA_m_0308_022</t>
  </si>
  <si>
    <t>masiRNA_m_0308_023</t>
  </si>
  <si>
    <t>masiRNA_m_0308_024</t>
  </si>
  <si>
    <t>masiRNA_m_0308_025</t>
  </si>
  <si>
    <t>masiRNA_m_0308_026</t>
  </si>
  <si>
    <t>masiRNA_m_0308_027</t>
  </si>
  <si>
    <t>masiRNA_m_0308_028</t>
  </si>
  <si>
    <t>masiRNA_m_0308_029</t>
  </si>
  <si>
    <t>masiRNA_m_0308_030</t>
  </si>
  <si>
    <t>masiRNA_m_0308_031</t>
  </si>
  <si>
    <t>masiRNA_m_0308_032</t>
  </si>
  <si>
    <t>masiRNA_m_0308_033</t>
  </si>
  <si>
    <t>masiRNA_m_0309_001</t>
  </si>
  <si>
    <t>masiRNA_m_0309_002</t>
  </si>
  <si>
    <t>masiRNA_m_0309_003</t>
  </si>
  <si>
    <t>masiRNA_m_0309_004</t>
  </si>
  <si>
    <t>masiRNA_m_0309_005</t>
  </si>
  <si>
    <t>masiRNA_m_0309_006</t>
  </si>
  <si>
    <t>masiRNA_m_0310_001</t>
  </si>
  <si>
    <t>gene</t>
    <phoneticPr fontId="1"/>
  </si>
  <si>
    <t>masiRNA_m_0310_002</t>
  </si>
  <si>
    <t>intergenic</t>
    <phoneticPr fontId="1"/>
  </si>
  <si>
    <t>masiRNA_m_0310_003</t>
  </si>
  <si>
    <t>masiRNA_m_0310_004</t>
  </si>
  <si>
    <t>gene</t>
    <phoneticPr fontId="1"/>
  </si>
  <si>
    <t>masiRNA_m_0310_005</t>
  </si>
  <si>
    <t>masiRNA_m_0310_006</t>
  </si>
  <si>
    <t>masiRNA_m_0310_007</t>
  </si>
  <si>
    <t>masiRNA_m_0310_008</t>
  </si>
  <si>
    <t>masiRNA_m_0310_009</t>
  </si>
  <si>
    <t>masiRNA_m_0310_010</t>
  </si>
  <si>
    <t>masiRNA_m_0310_011</t>
  </si>
  <si>
    <t>masiRNA_m_0310_012</t>
  </si>
  <si>
    <t>masiRNA_m_0310_013</t>
  </si>
  <si>
    <t>masiRNA_m_0310_014</t>
  </si>
  <si>
    <t>intergenic</t>
    <phoneticPr fontId="1"/>
  </si>
  <si>
    <t>masiRNA_m_0310_015</t>
  </si>
  <si>
    <t>masiRNA_m_0311_001</t>
  </si>
  <si>
    <t>masiRNA_m_0311_002</t>
  </si>
  <si>
    <t>masiRNA_m_0311_003</t>
  </si>
  <si>
    <t>masiRNA_m_0311_004</t>
  </si>
  <si>
    <t>masiRNA_m_0311_005</t>
  </si>
  <si>
    <t>masiRNA_m_0311_006</t>
  </si>
  <si>
    <t>masiRNA_m_0311_007</t>
  </si>
  <si>
    <t>masiRNA_m_0311_008</t>
  </si>
  <si>
    <t>masiRNA_m_0311_009</t>
  </si>
  <si>
    <t>masiRNA_m_0311_010</t>
  </si>
  <si>
    <t>masiRNA_m_0311_011</t>
  </si>
  <si>
    <t>masiRNA_m_0311_012</t>
  </si>
  <si>
    <t>masiRNA_m_0311_013</t>
  </si>
  <si>
    <t>masiRNA_m_0312_001</t>
  </si>
  <si>
    <t>masiRNA_m_0312_002</t>
  </si>
  <si>
    <t>masiRNA_m_0312_003</t>
  </si>
  <si>
    <t>masiRNA_m_0312_004</t>
  </si>
  <si>
    <t>masiRNA_m_0312_005</t>
  </si>
  <si>
    <t>masiRNA_m_0312_006</t>
  </si>
  <si>
    <t>masiRNA_m_0312_007</t>
  </si>
  <si>
    <t>masiRNA_m_0312_008</t>
  </si>
  <si>
    <t>masiRNA_m_0312_009</t>
  </si>
  <si>
    <t>masiRNA_m_0312_010</t>
  </si>
  <si>
    <t>masiRNA_m_0312_011</t>
  </si>
  <si>
    <t>masiRNA_m_0312_012</t>
  </si>
  <si>
    <t>masiRNA_m_0312_013</t>
  </si>
  <si>
    <t>masiRNA_m_0312_014</t>
  </si>
  <si>
    <t>masiRNA_m_0312_015</t>
  </si>
  <si>
    <t>masiRNA_m_0312_016</t>
  </si>
  <si>
    <t>masiRNA_m_0312_017</t>
  </si>
  <si>
    <t>masiRNA_m_0312_018</t>
  </si>
  <si>
    <t>masiRNA_m_0312_019</t>
  </si>
  <si>
    <t>masiRNA_m_0312_020</t>
  </si>
  <si>
    <t>masiRNA_m_0312_021</t>
  </si>
  <si>
    <t>masiRNA_m_0312_022</t>
  </si>
  <si>
    <t>masiRNA_m_0312_023</t>
  </si>
  <si>
    <t>masiRNA_m_0312_024</t>
  </si>
  <si>
    <t>masiRNA_m_0312_025</t>
  </si>
  <si>
    <t>masiRNA_m_0313_001</t>
  </si>
  <si>
    <t>intergenic</t>
    <phoneticPr fontId="1"/>
  </si>
  <si>
    <t>masiRNA_m_0313_002</t>
  </si>
  <si>
    <t>masiRNA_m_0313_003</t>
  </si>
  <si>
    <t>masiRNA_m_0313_004</t>
  </si>
  <si>
    <t>masiRNA_m_0313_005</t>
  </si>
  <si>
    <t>masiRNA_m_0313_006</t>
  </si>
  <si>
    <t>masiRNA_m_0313_007</t>
  </si>
  <si>
    <t>masiRNA_m_0313_008</t>
  </si>
  <si>
    <t>masiRNA_m_0313_009</t>
  </si>
  <si>
    <t>masiRNA_m_0313_010</t>
  </si>
  <si>
    <t>masiRNA_m_0313_011</t>
  </si>
  <si>
    <t>masiRNA_m_0313_012</t>
  </si>
  <si>
    <t>masiRNA_m_0313_013</t>
  </si>
  <si>
    <t>masiRNA_m_0313_014</t>
  </si>
  <si>
    <t>masiRNA_m_0313_015</t>
  </si>
  <si>
    <t>masiRNA_m_0314_001</t>
  </si>
  <si>
    <t>masiRNA_m_0314_002</t>
  </si>
  <si>
    <t>gene</t>
    <phoneticPr fontId="1"/>
  </si>
  <si>
    <t>masiRNA_m_0314_003</t>
  </si>
  <si>
    <t>masiRNA_m_0314_004</t>
  </si>
  <si>
    <t>masiRNA_m_0314_005</t>
  </si>
  <si>
    <t>masiRNA_m_0314_006</t>
  </si>
  <si>
    <t>masiRNA_m_0314_007</t>
  </si>
  <si>
    <t>masiRNA_m_0314_008</t>
  </si>
  <si>
    <t>masiRNA_m_0314_009</t>
  </si>
  <si>
    <t>masiRNA_m_0314_010</t>
  </si>
  <si>
    <t>masiRNA_m_0314_011</t>
  </si>
  <si>
    <t>masiRNA_m_0315_001</t>
  </si>
  <si>
    <t>masiRNA_m_0315_002</t>
  </si>
  <si>
    <t>masiRNA_m_0315_003</t>
  </si>
  <si>
    <t>masiRNA_m_0315_004</t>
  </si>
  <si>
    <t>masiRNA_m_0315_005</t>
  </si>
  <si>
    <t>masiRNA_m_0315_006</t>
  </si>
  <si>
    <t>masiRNA_m_0315_007</t>
  </si>
  <si>
    <t>masiRNA_m_0315_008</t>
  </si>
  <si>
    <t>masiRNA_m_0315_009</t>
  </si>
  <si>
    <t>masiRNA_m_0315_010</t>
  </si>
  <si>
    <t>masiRNA_m_0315_011</t>
  </si>
  <si>
    <t>masiRNA_m_0315_012</t>
  </si>
  <si>
    <t>masiRNA_m_0315_013</t>
  </si>
  <si>
    <t>masiRNA_m_0315_014</t>
  </si>
  <si>
    <t>masiRNA_m_0315_015</t>
  </si>
  <si>
    <t>masiRNA_m_0315_016</t>
  </si>
  <si>
    <t>masiRNA_m_0315_017</t>
  </si>
  <si>
    <t>masiRNA_m_0315_018</t>
  </si>
  <si>
    <t>masiRNA_m_0315_019</t>
  </si>
  <si>
    <t>masiRNA_m_0315_020</t>
  </si>
  <si>
    <t>masiRNA_m_0315_021</t>
  </si>
  <si>
    <t>masiRNA_m_0315_022</t>
  </si>
  <si>
    <t>masiRNA_m_0315_023</t>
  </si>
  <si>
    <t>masiRNA_m_0315_024</t>
  </si>
  <si>
    <t>masiRNA_m_0315_025</t>
  </si>
  <si>
    <t>masiRNA_m_0315_026</t>
  </si>
  <si>
    <t>masiRNA_m_0315_027</t>
  </si>
  <si>
    <t>masiRNA_m_0315_028</t>
  </si>
  <si>
    <t>masiRNA_m_0315_029</t>
  </si>
  <si>
    <t>masiRNA_m_0315_030</t>
  </si>
  <si>
    <t>masiRNA_m_0315_031</t>
  </si>
  <si>
    <t>masiRNA_m_0315_032</t>
  </si>
  <si>
    <t>masiRNA_m_0315_033</t>
  </si>
  <si>
    <t>masiRNA_m_0315_034</t>
  </si>
  <si>
    <t>masiRNA_m_0315_035</t>
  </si>
  <si>
    <t>masiRNA_m_0315_036</t>
  </si>
  <si>
    <t>masiRNA_m_0316_001</t>
  </si>
  <si>
    <t>masiRNA_m_0316_002</t>
  </si>
  <si>
    <t>masiRNA_m_0316_003</t>
  </si>
  <si>
    <t>masiRNA_m_0316_004</t>
  </si>
  <si>
    <t>masiRNA_m_0316_005</t>
  </si>
  <si>
    <t>masiRNA_m_0316_006</t>
  </si>
  <si>
    <t>masiRNA_m_0316_007</t>
  </si>
  <si>
    <t>masiRNA_m_0316_008</t>
  </si>
  <si>
    <t>masiRNA_m_0316_009</t>
  </si>
  <si>
    <t>masiRNA_m_0316_010</t>
  </si>
  <si>
    <t>masiRNA_m_0316_011</t>
  </si>
  <si>
    <t>masiRNA_m_0316_012</t>
  </si>
  <si>
    <t>masiRNA_m_0316_013</t>
  </si>
  <si>
    <t>masiRNA_m_0316_014</t>
  </si>
  <si>
    <t>masiRNA_m_0316_015</t>
  </si>
  <si>
    <t>masiRNA_m_0316_016</t>
  </si>
  <si>
    <t>masiRNA_m_0316_017</t>
  </si>
  <si>
    <t>masiRNA_m_0316_018</t>
  </si>
  <si>
    <t>masiRNA_m_0316_019</t>
  </si>
  <si>
    <t>masiRNA_m_0316_020</t>
  </si>
  <si>
    <t>masiRNA_m_0316_021</t>
  </si>
  <si>
    <t>masiRNA_m_0317_001</t>
  </si>
  <si>
    <t>masiRNA_m_0317_002</t>
  </si>
  <si>
    <t>masiRNA_m_0317_003</t>
  </si>
  <si>
    <t>masiRNA_m_0317_004</t>
  </si>
  <si>
    <t>masiRNA_m_0317_005</t>
  </si>
  <si>
    <t>masiRNA_m_0317_006</t>
  </si>
  <si>
    <t>masiRNA_m_0317_007</t>
  </si>
  <si>
    <t>masiRNA_m_0317_008</t>
  </si>
  <si>
    <t>masiRNA_m_0317_009</t>
  </si>
  <si>
    <t>masiRNA_m_0317_010</t>
  </si>
  <si>
    <t>masiRNA_m_0317_011</t>
  </si>
  <si>
    <t>masiRNA_m_0317_012</t>
  </si>
  <si>
    <t>masiRNA_m_0317_013</t>
  </si>
  <si>
    <t>masiRNA_m_0317_014</t>
  </si>
  <si>
    <t>masiRNA_m_0317_015</t>
  </si>
  <si>
    <t>masiRNA_m_0317_016</t>
  </si>
  <si>
    <t>masiRNA_m_0317_017</t>
  </si>
  <si>
    <t>masiRNA_m_0317_018</t>
  </si>
  <si>
    <t>masiRNA_m_0317_019</t>
  </si>
  <si>
    <t>masiRNA_m_0317_020</t>
  </si>
  <si>
    <t>masiRNA_m_0317_021</t>
  </si>
  <si>
    <t>masiRNA_m_0317_022</t>
  </si>
  <si>
    <t>masiRNA_m_0317_023</t>
  </si>
  <si>
    <t>masiRNA_m_0317_024</t>
  </si>
  <si>
    <t>masiRNA_m_0317_025</t>
  </si>
  <si>
    <t>masiRNA_m_0317_026</t>
  </si>
  <si>
    <t>masiRNA_m_0317_027</t>
  </si>
  <si>
    <t>masiRNA_m_0317_028</t>
  </si>
  <si>
    <t>masiRNA_m_0318_001</t>
  </si>
  <si>
    <t>masiRNA_m_0318_002</t>
  </si>
  <si>
    <t>masiRNA_m_0318_003</t>
  </si>
  <si>
    <t>masiRNA_m_0318_004</t>
  </si>
  <si>
    <t>masiRNA_m_0318_005</t>
  </si>
  <si>
    <t>masiRNA_m_0318_006</t>
  </si>
  <si>
    <t>masiRNA_m_0318_007</t>
  </si>
  <si>
    <t>masiRNA_m_0318_008</t>
  </si>
  <si>
    <t>masiRNA_m_0318_009</t>
  </si>
  <si>
    <t>masiRNA_m_0318_010</t>
  </si>
  <si>
    <t>masiRNA_m_0318_011</t>
  </si>
  <si>
    <t>masiRNA_m_0318_012</t>
  </si>
  <si>
    <t>masiRNA_m_0318_013</t>
  </si>
  <si>
    <t>masiRNA_m_0318_014</t>
  </si>
  <si>
    <t>masiRNA_m_0318_015</t>
  </si>
  <si>
    <t>masiRNA_m_0318_016</t>
  </si>
  <si>
    <t>masiRNA_m_0318_017</t>
  </si>
  <si>
    <t>masiRNA_m_0318_018</t>
  </si>
  <si>
    <t>masiRNA_m_0318_019</t>
  </si>
  <si>
    <t>masiRNA_m_0318_020</t>
  </si>
  <si>
    <t>masiRNA_m_0318_021</t>
  </si>
  <si>
    <t>masiRNA_m_0318_022</t>
  </si>
  <si>
    <t>masiRNA_m_0318_023</t>
  </si>
  <si>
    <t>masiRNA_m_0318_024</t>
  </si>
  <si>
    <t>masiRNA_m_0318_025</t>
  </si>
  <si>
    <t>masiRNA_m_0318_026</t>
  </si>
  <si>
    <t>masiRNA_m_0318_027</t>
  </si>
  <si>
    <t>masiRNA_m_0318_028</t>
  </si>
  <si>
    <t>masiRNA_m_0318_029</t>
  </si>
  <si>
    <t>masiRNA_m_0318_030</t>
  </si>
  <si>
    <t>masiRNA_m_0319_001</t>
  </si>
  <si>
    <t>masiRNA_m_0319_002</t>
  </si>
  <si>
    <t>masiRNA_m_0319_003</t>
  </si>
  <si>
    <t>masiRNA_m_0319_004</t>
  </si>
  <si>
    <t>masiRNA_m_0319_005</t>
  </si>
  <si>
    <t>masiRNA_m_0319_006</t>
  </si>
  <si>
    <t>masiRNA_m_0319_007</t>
  </si>
  <si>
    <t>masiRNA_m_0319_008</t>
  </si>
  <si>
    <t>masiRNA_m_0319_009</t>
  </si>
  <si>
    <t>masiRNA_m_0319_010</t>
  </si>
  <si>
    <t>masiRNA_m_0319_011</t>
  </si>
  <si>
    <t>masiRNA_m_0319_012</t>
  </si>
  <si>
    <t>masiRNA_m_0319_013</t>
  </si>
  <si>
    <t>masiRNA_m_0319_014</t>
  </si>
  <si>
    <t>masiRNA_m_0319_015</t>
  </si>
  <si>
    <t>masiRNA_m_0319_016</t>
  </si>
  <si>
    <t>masiRNA_m_0319_017</t>
  </si>
  <si>
    <t>masiRNA_m_0319_018</t>
  </si>
  <si>
    <t>masiRNA_m_0319_019</t>
  </si>
  <si>
    <t>masiRNA_m_0319_020</t>
  </si>
  <si>
    <t>masiRNA_m_0319_021</t>
  </si>
  <si>
    <t>masiRNA_m_0319_022</t>
  </si>
  <si>
    <t>masiRNA_m_0319_023</t>
  </si>
  <si>
    <t>masiRNA_m_0319_024</t>
  </si>
  <si>
    <t>masiRNA_m_0319_025</t>
  </si>
  <si>
    <t>masiRNA_m_0319_026</t>
  </si>
  <si>
    <t>masiRNA_m_0319_027</t>
  </si>
  <si>
    <t>masiRNA_m_0319_028</t>
  </si>
  <si>
    <t>masiRNA_m_0319_029</t>
  </si>
  <si>
    <t>masiRNA_m_0319_030</t>
  </si>
  <si>
    <t>masiRNA_m_0319_031</t>
  </si>
  <si>
    <t>masiRNA_m_0319_032</t>
  </si>
  <si>
    <t>masiRNA_m_0319_033</t>
  </si>
  <si>
    <t>masiRNA_m_0319_034</t>
  </si>
  <si>
    <t>masiRNA_m_0319_035</t>
  </si>
  <si>
    <t>masiRNA_m_0319_036</t>
  </si>
  <si>
    <t>masiRNA_m_0319_037</t>
  </si>
  <si>
    <t>masiRNA_m_0319_038</t>
  </si>
  <si>
    <t>masiRNA_m_0319_039</t>
  </si>
  <si>
    <t>masiRNA_m_0319_040</t>
  </si>
  <si>
    <t>masiRNA_m_0319_041</t>
  </si>
  <si>
    <t>masiRNA_m_0319_042</t>
  </si>
  <si>
    <t>masiRNA_m_0319_043</t>
  </si>
  <si>
    <t>masiRNA_m_0319_044</t>
  </si>
  <si>
    <t>masiRNA_m_0319_045</t>
  </si>
  <si>
    <t>masiRNA_m_0319_046</t>
  </si>
  <si>
    <t>masiRNA_m_0319_047</t>
  </si>
  <si>
    <t>masiRNA_m_0319_048</t>
  </si>
  <si>
    <t>masiRNA_m_0319_049</t>
  </si>
  <si>
    <t>masiRNA_m_0319_050</t>
  </si>
  <si>
    <t>masiRNA_m_0319_051</t>
  </si>
  <si>
    <t>masiRNA_m_0319_052</t>
  </si>
  <si>
    <t>masiRNA_m_0319_053</t>
  </si>
  <si>
    <t>masiRNA_m_0319_054</t>
  </si>
  <si>
    <t>masiRNA_m_0319_055</t>
  </si>
  <si>
    <t>masiRNA_m_0319_056</t>
  </si>
  <si>
    <t>masiRNA_m_0319_057</t>
  </si>
  <si>
    <t>masiRNA_m_0320_001</t>
  </si>
  <si>
    <t>masiRNA_m_0320_002</t>
  </si>
  <si>
    <t>masiRNA_m_0320_003</t>
  </si>
  <si>
    <t>masiRNA_m_0320_004</t>
  </si>
  <si>
    <t>masiRNA_m_0320_005</t>
  </si>
  <si>
    <t>masiRNA_m_0320_006</t>
  </si>
  <si>
    <t>masiRNA_m_0320_007</t>
  </si>
  <si>
    <t>masiRNA_m_0320_008</t>
  </si>
  <si>
    <t>masiRNA_m_0320_009</t>
  </si>
  <si>
    <t>masiRNA_m_0320_010</t>
  </si>
  <si>
    <t>masiRNA_m_0320_011</t>
  </si>
  <si>
    <t>masiRNA_m_0320_012</t>
  </si>
  <si>
    <t>masiRNA_m_0320_013</t>
  </si>
  <si>
    <t>masiRNA_m_0320_014</t>
  </si>
  <si>
    <t>masiRNA_m_0320_015</t>
  </si>
  <si>
    <t>masiRNA_m_0320_016</t>
  </si>
  <si>
    <t>masiRNA_m_0320_017</t>
  </si>
  <si>
    <t>masiRNA_m_0320_018</t>
  </si>
  <si>
    <t>masiRNA_m_0320_019</t>
  </si>
  <si>
    <t>masiRNA_m_0320_020</t>
  </si>
  <si>
    <t>masiRNA_m_0320_021</t>
  </si>
  <si>
    <t>masiRNA_m_0320_022</t>
  </si>
  <si>
    <t>masiRNA_m_0320_023</t>
  </si>
  <si>
    <t>masiRNA_m_0320_024</t>
  </si>
  <si>
    <t>masiRNA_m_0320_025</t>
  </si>
  <si>
    <t>masiRNA_m_0320_026</t>
  </si>
  <si>
    <t>masiRNA_m_0320_027</t>
  </si>
  <si>
    <t>masiRNA_m_0320_028</t>
  </si>
  <si>
    <t>masiRNA_m_0320_029</t>
  </si>
  <si>
    <t>masiRNA_m_0320_030</t>
  </si>
  <si>
    <t>masiRNA_m_0320_031</t>
  </si>
  <si>
    <t>masiRNA_m_0320_032</t>
  </si>
  <si>
    <t>masiRNA_m_0320_033</t>
  </si>
  <si>
    <t>masiRNA_m_0320_034</t>
  </si>
  <si>
    <t>masiRNA_m_0320_035</t>
  </si>
  <si>
    <t>masiRNA_m_0320_036</t>
  </si>
  <si>
    <t>masiRNA_m_0320_037</t>
  </si>
  <si>
    <t>masiRNA_m_0320_038</t>
  </si>
  <si>
    <t>masiRNA_m_0320_039</t>
  </si>
  <si>
    <t>masiRNA_m_0320_040</t>
  </si>
  <si>
    <t>masiRNA_m_0320_041</t>
  </si>
  <si>
    <t>masiRNA_m_0320_042</t>
  </si>
  <si>
    <t>masiRNA_m_0320_043</t>
  </si>
  <si>
    <t>masiRNA_m_0320_044</t>
  </si>
  <si>
    <t>masiRNA_m_0320_045</t>
  </si>
  <si>
    <t>masiRNA_m_0320_046</t>
  </si>
  <si>
    <t>masiRNA_m_0320_047</t>
  </si>
  <si>
    <t>masiRNA_m_0320_048</t>
  </si>
  <si>
    <t>masiRNA_m_0320_049</t>
  </si>
  <si>
    <t>masiRNA_m_0320_050</t>
  </si>
  <si>
    <t>masiRNA_m_0320_051</t>
  </si>
  <si>
    <t>masiRNA_m_0320_052</t>
  </si>
  <si>
    <t>masiRNA_m_0320_053</t>
  </si>
  <si>
    <t>masiRNA_m_0320_054</t>
  </si>
  <si>
    <t>masiRNA_m_0320_055</t>
  </si>
  <si>
    <t>masiRNA_m_0320_056</t>
  </si>
  <si>
    <t>masiRNA_m_0320_057</t>
  </si>
  <si>
    <t>masiRNA_m_0320_058</t>
  </si>
  <si>
    <t>masiRNA_m_0320_059</t>
  </si>
  <si>
    <t>masiRNA_m_0320_060</t>
  </si>
  <si>
    <t>masiRNA_m_0320_061</t>
  </si>
  <si>
    <t>masiRNA_m_0320_062</t>
  </si>
  <si>
    <t>masiRNA_m_0320_063</t>
  </si>
  <si>
    <t>masiRNA_m_0320_064</t>
  </si>
  <si>
    <t>masiRNA_m_0320_065</t>
  </si>
  <si>
    <t>masiRNA_m_0320_066</t>
  </si>
  <si>
    <t>masiRNA_m_0320_067</t>
  </si>
  <si>
    <t>masiRNA_m_0320_068</t>
  </si>
  <si>
    <t>masiRNA_m_0320_069</t>
  </si>
  <si>
    <t>masiRNA_m_0320_070</t>
  </si>
  <si>
    <t>masiRNA_m_0320_071</t>
  </si>
  <si>
    <t>masiRNA_m_0320_072</t>
  </si>
  <si>
    <t>masiRNA_m_0320_073</t>
  </si>
  <si>
    <t>masiRNA_m_0320_074</t>
  </si>
  <si>
    <t>masiRNA_m_0320_075</t>
  </si>
  <si>
    <t>masiRNA_m_0320_076</t>
  </si>
  <si>
    <t>masiRNA_m_0320_077</t>
  </si>
  <si>
    <t>masiRNA_m_0320_078</t>
  </si>
  <si>
    <t>masiRNA_m_0320_079</t>
  </si>
  <si>
    <t>masiRNA_m_0320_080</t>
  </si>
  <si>
    <t>masiRNA_m_0320_081</t>
  </si>
  <si>
    <t>masiRNA_m_0320_082</t>
  </si>
  <si>
    <t>masiRNA_m_0320_083</t>
  </si>
  <si>
    <t>masiRNA_m_0320_084</t>
  </si>
  <si>
    <t>masiRNA_m_0320_085</t>
  </si>
  <si>
    <t>masiRNA_m_0320_086</t>
  </si>
  <si>
    <t>masiRNA_m_0320_087</t>
  </si>
  <si>
    <t>masiRNA_m_0320_088</t>
  </si>
  <si>
    <t>masiRNA_m_0320_089</t>
  </si>
  <si>
    <t>masiRNA_m_0320_090</t>
  </si>
  <si>
    <t>masiRNA_m_0320_091</t>
  </si>
  <si>
    <t>masiRNA_m_0320_092</t>
  </si>
  <si>
    <t>masiRNA_m_0320_093</t>
  </si>
  <si>
    <t>masiRNA_m_0320_094</t>
  </si>
  <si>
    <t>masiRNA_m_0320_095</t>
  </si>
  <si>
    <t>masiRNA_m_0320_096</t>
  </si>
  <si>
    <t>masiRNA_m_0320_097</t>
  </si>
  <si>
    <t>masiRNA_m_0320_098</t>
  </si>
  <si>
    <t>masiRNA_m_0320_099</t>
  </si>
  <si>
    <t>masiRNA_m_0320_100</t>
  </si>
  <si>
    <t>masiRNA_m_0320_101</t>
  </si>
  <si>
    <t>masiRNA_m_0320_102</t>
  </si>
  <si>
    <t>masiRNA_m_0320_103</t>
  </si>
  <si>
    <t>masiRNA_m_0320_104</t>
  </si>
  <si>
    <t>masiRNA_m_0320_105</t>
  </si>
  <si>
    <t>masiRNA_m_0320_106</t>
  </si>
  <si>
    <t>masiRNA_m_0320_107</t>
  </si>
  <si>
    <t>masiRNA_m_0320_108</t>
  </si>
  <si>
    <t>masiRNA_m_0320_109</t>
  </si>
  <si>
    <t>masiRNA_m_0320_110</t>
  </si>
  <si>
    <t>masiRNA_m_0320_111</t>
  </si>
  <si>
    <t>masiRNA_m_0320_112</t>
  </si>
  <si>
    <t>masiRNA_m_0320_113</t>
  </si>
  <si>
    <t>masiRNA_m_0320_114</t>
  </si>
  <si>
    <t>masiRNA_m_0320_115</t>
  </si>
  <si>
    <t>masiRNA_m_0320_116</t>
  </si>
  <si>
    <t>masiRNA_m_0320_117</t>
  </si>
  <si>
    <t>masiRNA_m_0320_118</t>
  </si>
  <si>
    <t>masiRNA_m_0320_119</t>
  </si>
  <si>
    <t>masiRNA_m_0320_120</t>
  </si>
  <si>
    <t>masiRNA_m_0320_121</t>
  </si>
  <si>
    <t>masiRNA_m_0320_122</t>
  </si>
  <si>
    <t>masiRNA_m_0320_123</t>
  </si>
  <si>
    <t>masiRNA_m_0320_124</t>
  </si>
  <si>
    <t>masiRNA_m_0320_125</t>
  </si>
  <si>
    <t>masiRNA_m_0320_126</t>
  </si>
  <si>
    <t>masiRNA_m_0320_127</t>
  </si>
  <si>
    <t>masiRNA_m_0320_128</t>
  </si>
  <si>
    <t>masiRNA_m_0320_129</t>
  </si>
  <si>
    <t>intergenic</t>
    <phoneticPr fontId="1"/>
  </si>
  <si>
    <t>masiRNA_m_0320_130</t>
  </si>
  <si>
    <t>masiRNA_m_0320_131</t>
  </si>
  <si>
    <t>masiRNA_m_0320_132</t>
  </si>
  <si>
    <t>masiRNA_m_0320_133</t>
  </si>
  <si>
    <t>masiRNA_m_0320_134</t>
  </si>
  <si>
    <t>masiRNA_m_0320_135</t>
  </si>
  <si>
    <t>masiRNA_m_0320_136</t>
  </si>
  <si>
    <t>masiRNA_m_0320_137</t>
  </si>
  <si>
    <t>masiRNA_m_0320_138</t>
  </si>
  <si>
    <t>masiRNA_m_0320_139</t>
  </si>
  <si>
    <t>masiRNA_m_0320_140</t>
  </si>
  <si>
    <t>masiRNA_m_0320_141</t>
  </si>
  <si>
    <t>masiRNA_m_0320_142</t>
  </si>
  <si>
    <t>masiRNA_m_0320_143</t>
  </si>
  <si>
    <t>masiRNA_m_0320_144</t>
  </si>
  <si>
    <t>masiRNA_m_0320_145</t>
  </si>
  <si>
    <t>masiRNA_m_0320_146</t>
  </si>
  <si>
    <t>masiRNA_m_0320_147</t>
  </si>
  <si>
    <t>masiRNA_m_0320_148</t>
  </si>
  <si>
    <t>masiRNA_m_0320_149</t>
  </si>
  <si>
    <t>masiRNA_m_0320_150</t>
  </si>
  <si>
    <t>masiRNA_m_0320_151</t>
  </si>
  <si>
    <t>masiRNA_m_0320_152</t>
  </si>
  <si>
    <t>masiRNA_m_0320_153</t>
  </si>
  <si>
    <t>masiRNA_m_0320_154</t>
  </si>
  <si>
    <t>masiRNA_m_0320_155</t>
  </si>
  <si>
    <t>masiRNA_m_0320_156</t>
  </si>
  <si>
    <t>masiRNA_m_0320_157</t>
  </si>
  <si>
    <t>masiRNA_m_0320_158</t>
  </si>
  <si>
    <t>masiRNA_m_0320_159</t>
  </si>
  <si>
    <t>masiRNA_m_0320_160</t>
  </si>
  <si>
    <t>masiRNA_m_0320_161</t>
  </si>
  <si>
    <t>masiRNA_m_0320_162</t>
  </si>
  <si>
    <t>masiRNA_m_0320_163</t>
  </si>
  <si>
    <t>masiRNA_m_0320_164</t>
  </si>
  <si>
    <t>masiRNA_m_0320_165</t>
  </si>
  <si>
    <t>masiRNA_m_0320_166</t>
  </si>
  <si>
    <t>masiRNA_m_0320_167</t>
  </si>
  <si>
    <t>masiRNA_m_0320_168</t>
  </si>
  <si>
    <t>masiRNA_m_0320_169</t>
  </si>
  <si>
    <t>masiRNA_m_0320_170</t>
  </si>
  <si>
    <t>masiRNA_m_0320_171</t>
  </si>
  <si>
    <t>masiRNA_m_0320_172</t>
  </si>
  <si>
    <t>masiRNA_m_0320_173</t>
  </si>
  <si>
    <t>masiRNA_m_0320_174</t>
  </si>
  <si>
    <t>masiRNA_m_0320_175</t>
  </si>
  <si>
    <t>masiRNA_m_0320_176</t>
  </si>
  <si>
    <t>masiRNA_m_0320_177</t>
  </si>
  <si>
    <t>masiRNA_m_0320_178</t>
  </si>
  <si>
    <t>masiRNA_m_0320_179</t>
  </si>
  <si>
    <t>masiRNA_m_0320_180</t>
  </si>
  <si>
    <t>masiRNA_m_0320_181</t>
  </si>
  <si>
    <t>masiRNA_m_0320_182</t>
  </si>
  <si>
    <t>masiRNA_m_0320_183</t>
  </si>
  <si>
    <t>masiRNA_m_0320_184</t>
  </si>
  <si>
    <t>masiRNA_m_0320_185</t>
  </si>
  <si>
    <t>masiRNA_m_0320_186</t>
  </si>
  <si>
    <t>masiRNA_m_0320_187</t>
  </si>
  <si>
    <t>masiRNA_m_0320_188</t>
  </si>
  <si>
    <t>masiRNA_m_0320_189</t>
  </si>
  <si>
    <t>masiRNA_m_0320_190</t>
  </si>
  <si>
    <t>masiRNA_m_0320_191</t>
  </si>
  <si>
    <t>masiRNA_m_0320_192</t>
  </si>
  <si>
    <t>masiRNA_m_0320_193</t>
  </si>
  <si>
    <t>masiRNA_m_0320_194</t>
  </si>
  <si>
    <t>masiRNA_m_0320_195</t>
  </si>
  <si>
    <t>masiRNA_m_0320_196</t>
  </si>
  <si>
    <t>masiRNA_m_0320_197</t>
  </si>
  <si>
    <t>masiRNA_m_0320_198</t>
  </si>
  <si>
    <t>masiRNA_m_0320_199</t>
  </si>
  <si>
    <t>masiRNA_m_0320_200</t>
  </si>
  <si>
    <t>masiRNA_m_0320_201</t>
  </si>
  <si>
    <t>masiRNA_m_0320_202</t>
  </si>
  <si>
    <t>masiRNA_m_0320_203</t>
  </si>
  <si>
    <t>masiRNA_m_0320_204</t>
  </si>
  <si>
    <t>masiRNA_m_0320_205</t>
  </si>
  <si>
    <t>masiRNA_m_0320_206</t>
  </si>
  <si>
    <t>masiRNA_m_0320_207</t>
  </si>
  <si>
    <t>masiRNA_m_0320_208</t>
  </si>
  <si>
    <t>masiRNA_m_0320_209</t>
  </si>
  <si>
    <t>masiRNA_m_0320_210</t>
  </si>
  <si>
    <t>masiRNA_m_0320_211</t>
  </si>
  <si>
    <t>masiRNA_m_0320_212</t>
  </si>
  <si>
    <t>masiRNA_m_0320_213</t>
  </si>
  <si>
    <t>masiRNA_m_0320_214</t>
  </si>
  <si>
    <t>masiRNA_m_0320_215</t>
  </si>
  <si>
    <t>masiRNA_m_0320_216</t>
  </si>
  <si>
    <t>masiRNA_m_0320_217</t>
  </si>
  <si>
    <t>masiRNA_m_0320_218</t>
  </si>
  <si>
    <t>masiRNA_m_0320_219</t>
  </si>
  <si>
    <t>masiRNA_m_0320_220</t>
  </si>
  <si>
    <t>masiRNA_m_0320_221</t>
  </si>
  <si>
    <t>masiRNA_m_0320_222</t>
  </si>
  <si>
    <t>masiRNA_m_0320_223</t>
  </si>
  <si>
    <t>masiRNA_m_0320_224</t>
  </si>
  <si>
    <t>masiRNA_m_0320_225</t>
  </si>
  <si>
    <t>masiRNA_m_0320_226</t>
  </si>
  <si>
    <t>masiRNA_m_0320_227</t>
  </si>
  <si>
    <t>masiRNA_m_0320_228</t>
  </si>
  <si>
    <t>masiRNA_m_0320_229</t>
  </si>
  <si>
    <t>masiRNA_m_0320_230</t>
  </si>
  <si>
    <t>masiRNA_m_0320_231</t>
  </si>
  <si>
    <t>masiRNA_m_0320_232</t>
  </si>
  <si>
    <t>masiRNA_m_0320_233</t>
  </si>
  <si>
    <t>masiRNA_m_0320_234</t>
  </si>
  <si>
    <t>masiRNA_m_0320_235</t>
  </si>
  <si>
    <t>masiRNA_m_0320_236</t>
  </si>
  <si>
    <t>masiRNA_m_0320_237</t>
  </si>
  <si>
    <t>masiRNA_m_0320_238</t>
  </si>
  <si>
    <t>masiRNA_m_0320_239</t>
  </si>
  <si>
    <t>masiRNA_m_0320_240</t>
  </si>
  <si>
    <t>masiRNA_m_0320_241</t>
  </si>
  <si>
    <t>masiRNA_m_0320_242</t>
  </si>
  <si>
    <t>masiRNA_m_0320_243</t>
  </si>
  <si>
    <t>masiRNA_m_0320_244</t>
  </si>
  <si>
    <t>masiRNA_m_0320_245</t>
  </si>
  <si>
    <t>masiRNA_m_0320_246</t>
  </si>
  <si>
    <t>masiRNA_m_0320_247</t>
  </si>
  <si>
    <t>masiRNA_m_0320_248</t>
  </si>
  <si>
    <t>masiRNA_m_0320_249</t>
  </si>
  <si>
    <t>masiRNA_m_0320_250</t>
  </si>
  <si>
    <t>masiRNA_m_0320_251</t>
  </si>
  <si>
    <t>masiRNA_m_0320_252</t>
  </si>
  <si>
    <t>masiRNA_m_0320_253</t>
  </si>
  <si>
    <t>masiRNA_m_0320_254</t>
  </si>
  <si>
    <t>masiRNA_m_0320_255</t>
  </si>
  <si>
    <t>masiRNA_m_0320_256</t>
  </si>
  <si>
    <t>masiRNA_m_0320_257</t>
  </si>
  <si>
    <t>masiRNA_m_0320_258</t>
  </si>
  <si>
    <t>masiRNA_m_0320_259</t>
  </si>
  <si>
    <t>masiRNA_m_0320_260</t>
  </si>
  <si>
    <t>masiRNA_m_0320_261</t>
  </si>
  <si>
    <t>masiRNA_m_0320_262</t>
  </si>
  <si>
    <t>masiRNA_m_0320_263</t>
  </si>
  <si>
    <t>masiRNA_m_0320_264</t>
  </si>
  <si>
    <t>masiRNA_m_0320_265</t>
  </si>
  <si>
    <t>masiRNA_m_0320_266</t>
  </si>
  <si>
    <t>masiRNA_m_0320_267</t>
  </si>
  <si>
    <t>masiRNA_m_0320_268</t>
  </si>
  <si>
    <t>intergenic</t>
    <phoneticPr fontId="1"/>
  </si>
  <si>
    <t>masiRNA_m_0320_269</t>
  </si>
  <si>
    <t>masiRNA_m_0321_001</t>
  </si>
  <si>
    <t>gene</t>
    <phoneticPr fontId="1"/>
  </si>
  <si>
    <t>masiRNA_m_0321_002</t>
  </si>
  <si>
    <t>masiRNA_m_0321_003</t>
  </si>
  <si>
    <t>masiRNA_m_0321_004</t>
  </si>
  <si>
    <t>intergenic</t>
    <phoneticPr fontId="1"/>
  </si>
  <si>
    <t>masiRNA_m_0321_005</t>
  </si>
  <si>
    <t>masiRNA_m_0321_006</t>
  </si>
  <si>
    <t>masiRNA_m_0321_007</t>
  </si>
  <si>
    <t>masiRNA_m_0321_008</t>
  </si>
  <si>
    <t>masiRNA_m_0321_009</t>
  </si>
  <si>
    <t>masiRNA_m_0321_010</t>
  </si>
  <si>
    <t>masiRNA_m_0321_011</t>
  </si>
  <si>
    <t>masiRNA_m_0321_012</t>
  </si>
  <si>
    <t>masiRNA_m_0321_013</t>
  </si>
  <si>
    <t>masiRNA_m_0321_014</t>
  </si>
  <si>
    <t>intergenic</t>
    <phoneticPr fontId="1"/>
  </si>
  <si>
    <t>masiRNA_m_0321_015</t>
  </si>
  <si>
    <t>masiRNA_m_0321_016</t>
  </si>
  <si>
    <t>masiRNA_m_0321_017</t>
  </si>
  <si>
    <t>masiRNA_m_0322_001</t>
  </si>
  <si>
    <t>masiRNA_m_0322_002</t>
  </si>
  <si>
    <t>masiRNA_m_0322_003</t>
  </si>
  <si>
    <t>masiRNA_m_0322_004</t>
  </si>
  <si>
    <t>masiRNA_m_0322_005</t>
  </si>
  <si>
    <t>masiRNA_m_0322_006</t>
  </si>
  <si>
    <t>masiRNA_m_0322_007</t>
  </si>
  <si>
    <t>masiRNA_m_0322_008</t>
  </si>
  <si>
    <t>masiRNA_m_0322_009</t>
  </si>
  <si>
    <t>masiRNA_m_0322_010</t>
  </si>
  <si>
    <t>masiRNA_m_0322_011</t>
  </si>
  <si>
    <t>masiRNA_m_0322_012</t>
  </si>
  <si>
    <t>masiRNA_m_0323_001</t>
  </si>
  <si>
    <t>masiRNA_m_0323_002</t>
  </si>
  <si>
    <t>masiRNA_m_0323_003</t>
  </si>
  <si>
    <t>masiRNA_m_0323_004</t>
  </si>
  <si>
    <t>masiRNA_m_0323_005</t>
  </si>
  <si>
    <t>masiRNA_m_0323_006</t>
  </si>
  <si>
    <t>masiRNA_m_0323_007</t>
  </si>
  <si>
    <t>masiRNA_m_0323_008</t>
  </si>
  <si>
    <t>masiRNA_m_0323_009</t>
  </si>
  <si>
    <t>masiRNA_m_0323_010</t>
  </si>
  <si>
    <t>masiRNA_m_0323_011</t>
  </si>
  <si>
    <t>masiRNA_m_0323_012</t>
  </si>
  <si>
    <t>masiRNA_m_0323_013</t>
  </si>
  <si>
    <t>masiRNA_m_0323_014</t>
  </si>
  <si>
    <t>masiRNA_m_0323_015</t>
  </si>
  <si>
    <t>masiRNA_m_0323_016</t>
  </si>
  <si>
    <t>masiRNA_m_0323_017</t>
  </si>
  <si>
    <t>masiRNA_m_0323_018</t>
  </si>
  <si>
    <t>masiRNA_m_0323_019</t>
  </si>
  <si>
    <t>masiRNA_m_0324_001</t>
  </si>
  <si>
    <t>masiRNA_m_0324_002</t>
  </si>
  <si>
    <t>masiRNA_m_0324_003</t>
  </si>
  <si>
    <t>masiRNA_m_0324_004</t>
  </si>
  <si>
    <t>masiRNA_m_0324_005</t>
  </si>
  <si>
    <t>masiRNA_m_0324_006</t>
  </si>
  <si>
    <t>masiRNA_m_0324_007</t>
  </si>
  <si>
    <t>masiRNA_m_0324_008</t>
  </si>
  <si>
    <t>masiRNA_m_0324_009</t>
  </si>
  <si>
    <t>masiRNA_m_0324_010</t>
  </si>
  <si>
    <t>masiRNA_m_0324_011</t>
  </si>
  <si>
    <t>masiRNA_m_0324_012</t>
  </si>
  <si>
    <t>masiRNA_m_0324_013</t>
  </si>
  <si>
    <t>masiRNA_m_0324_014</t>
  </si>
  <si>
    <t>masiRNA_m_0324_015</t>
  </si>
  <si>
    <t>masiRNA_m_0324_016</t>
  </si>
  <si>
    <t>masiRNA_m_0324_017</t>
  </si>
  <si>
    <t>masiRNA_m_0324_018</t>
  </si>
  <si>
    <t>masiRNA_m_0324_019</t>
  </si>
  <si>
    <t>masiRNA_m_0324_020</t>
  </si>
  <si>
    <t>masiRNA_m_0324_021</t>
  </si>
  <si>
    <t>masiRNA_m_0324_022</t>
  </si>
  <si>
    <t>masiRNA_m_0325_001</t>
  </si>
  <si>
    <t>masiRNA_m_0325_002</t>
  </si>
  <si>
    <t>masiRNA_m_0325_003</t>
  </si>
  <si>
    <t>masiRNA_m_0325_004</t>
  </si>
  <si>
    <t>masiRNA_m_0325_005</t>
  </si>
  <si>
    <t>masiRNA_m_0325_006</t>
  </si>
  <si>
    <t>masiRNA_m_0325_007</t>
  </si>
  <si>
    <t>masiRNA_m_0325_008</t>
  </si>
  <si>
    <t>masiRNA_m_0325_009</t>
  </si>
  <si>
    <t>masiRNA_m_0325_010</t>
  </si>
  <si>
    <t>masiRNA_m_0325_011</t>
  </si>
  <si>
    <t>masiRNA_m_0325_012</t>
  </si>
  <si>
    <t>masiRNA_m_0325_013</t>
  </si>
  <si>
    <t>masiRNA_m_0325_014</t>
  </si>
  <si>
    <t>masiRNA_m_0325_015</t>
  </si>
  <si>
    <t>masiRNA_m_0325_016</t>
  </si>
  <si>
    <t>masiRNA_m_0325_017</t>
  </si>
  <si>
    <t>masiRNA_m_0325_018</t>
  </si>
  <si>
    <t>masiRNA_m_0325_019</t>
  </si>
  <si>
    <t>masiRNA_m_0325_020</t>
  </si>
  <si>
    <t>masiRNA_m_0325_021</t>
  </si>
  <si>
    <t>masiRNA_m_0325_022</t>
  </si>
  <si>
    <t>masiRNA_m_0325_023</t>
  </si>
  <si>
    <t>masiRNA_m_0325_024</t>
  </si>
  <si>
    <t>masiRNA_m_0325_025</t>
  </si>
  <si>
    <t>masiRNA_m_0325_026</t>
  </si>
  <si>
    <t>masiRNA_m_0325_027</t>
  </si>
  <si>
    <t>masiRNA_m_0325_028</t>
  </si>
  <si>
    <t>masiRNA_m_0325_029</t>
  </si>
  <si>
    <t>masiRNA_m_0325_030</t>
  </si>
  <si>
    <t>masiRNA_m_0325_031</t>
  </si>
  <si>
    <t>masiRNA_m_0326_001</t>
  </si>
  <si>
    <t>masiRNA_m_0326_002</t>
  </si>
  <si>
    <t>masiRNA_m_0326_003</t>
  </si>
  <si>
    <t>masiRNA_m_0326_004</t>
  </si>
  <si>
    <t>masiRNA_m_0326_005</t>
  </si>
  <si>
    <t>masiRNA_m_0326_006</t>
  </si>
  <si>
    <t>masiRNA_m_0326_007</t>
  </si>
  <si>
    <t>masiRNA_m_0326_008</t>
  </si>
  <si>
    <t>masiRNA_m_0326_009</t>
  </si>
  <si>
    <t>masiRNA_m_0326_010</t>
  </si>
  <si>
    <t>masiRNA_m_0326_011</t>
  </si>
  <si>
    <t>masiRNA_m_0326_012</t>
  </si>
  <si>
    <t>masiRNA_m_0326_013</t>
  </si>
  <si>
    <t>masiRNA_m_0326_014</t>
  </si>
  <si>
    <t>masiRNA_m_0326_015</t>
  </si>
  <si>
    <t>masiRNA_m_0326_016</t>
  </si>
  <si>
    <t>masiRNA_m_0326_017</t>
  </si>
  <si>
    <t>masiRNA_m_0326_018</t>
  </si>
  <si>
    <t>masiRNA_m_0326_019</t>
  </si>
  <si>
    <t>masiRNA_m_0326_020</t>
  </si>
  <si>
    <t>masiRNA_m_0326_021</t>
  </si>
  <si>
    <t>masiRNA_m_0326_022</t>
  </si>
  <si>
    <t>masiRNA_m_0326_023</t>
  </si>
  <si>
    <t>masiRNA_m_0326_024</t>
  </si>
  <si>
    <t>masiRNA_m_0326_025</t>
  </si>
  <si>
    <t>masiRNA_m_0326_026</t>
  </si>
  <si>
    <t>masiRNA_m_0326_027</t>
  </si>
  <si>
    <t>masiRNA_m_0326_028</t>
  </si>
  <si>
    <t>masiRNA_m_0326_029</t>
  </si>
  <si>
    <t>masiRNA_m_0326_030</t>
  </si>
  <si>
    <t>masiRNA_m_0326_031</t>
  </si>
  <si>
    <t>masiRNA_m_0326_032</t>
  </si>
  <si>
    <t>masiRNA_m_0326_033</t>
  </si>
  <si>
    <t>masiRNA_m_0326_034</t>
  </si>
  <si>
    <t>masiRNA_m_0326_035</t>
  </si>
  <si>
    <t>masiRNA_m_0326_036</t>
  </si>
  <si>
    <t>masiRNA_m_0326_037</t>
  </si>
  <si>
    <t>masiRNA_m_0326_038</t>
  </si>
  <si>
    <t>masiRNA_m_0326_039</t>
  </si>
  <si>
    <t>masiRNA_m_0326_040</t>
  </si>
  <si>
    <t>masiRNA_m_0326_041</t>
  </si>
  <si>
    <t>masiRNA_m_0326_042</t>
  </si>
  <si>
    <t>masiRNA_m_0326_043</t>
  </si>
  <si>
    <t>masiRNA_m_0326_044</t>
  </si>
  <si>
    <t>masiRNA_m_0326_045</t>
  </si>
  <si>
    <t>masiRNA_m_0326_046</t>
  </si>
  <si>
    <t>masiRNA_m_0326_047</t>
  </si>
  <si>
    <t>masiRNA_m_0326_048</t>
  </si>
  <si>
    <t>masiRNA_m_0327_001</t>
  </si>
  <si>
    <t>masiRNA_m_0327_002</t>
  </si>
  <si>
    <t>masiRNA_m_0327_003</t>
  </si>
  <si>
    <t>masiRNA_m_0327_004</t>
  </si>
  <si>
    <t>masiRNA_m_0327_005</t>
  </si>
  <si>
    <t>masiRNA_m_0327_006</t>
  </si>
  <si>
    <t>masiRNA_m_0327_007</t>
  </si>
  <si>
    <t>masiRNA_m_0327_008</t>
  </si>
  <si>
    <t>masiRNA_m_0327_009</t>
  </si>
  <si>
    <t>masiRNA_m_0327_010</t>
  </si>
  <si>
    <t>masiRNA_m_0327_011</t>
  </si>
  <si>
    <t>masiRNA_m_0327_012</t>
  </si>
  <si>
    <t>masiRNA_m_0327_013</t>
  </si>
  <si>
    <t>masiRNA_m_0327_014</t>
  </si>
  <si>
    <t>masiRNA_m_0327_015</t>
  </si>
  <si>
    <t>masiRNA_m_0327_016</t>
  </si>
  <si>
    <t>masiRNA_m_0327_017</t>
  </si>
  <si>
    <t>masiRNA_m_0327_018</t>
  </si>
  <si>
    <t>masiRNA_m_0327_019</t>
  </si>
  <si>
    <t>masiRNA_m_0327_020</t>
  </si>
  <si>
    <t>masiRNA_m_0327_021</t>
  </si>
  <si>
    <t>masiRNA_m_0327_022</t>
  </si>
  <si>
    <t>masiRNA_m_0327_023</t>
  </si>
  <si>
    <t>masiRNA_m_0327_024</t>
  </si>
  <si>
    <t>masiRNA_m_0327_025</t>
  </si>
  <si>
    <t>masiRNA_m_0327_026</t>
  </si>
  <si>
    <t>masiRNA_m_0327_027</t>
  </si>
  <si>
    <t>masiRNA_m_0327_028</t>
  </si>
  <si>
    <t>masiRNA_m_0327_029</t>
  </si>
  <si>
    <t>masiRNA_m_0327_030</t>
  </si>
  <si>
    <t>masiRNA_m_0327_031</t>
  </si>
  <si>
    <t>masiRNA_m_0327_032</t>
  </si>
  <si>
    <t>masiRNA_m_0327_033</t>
  </si>
  <si>
    <t>masiRNA_m_0327_034</t>
  </si>
  <si>
    <t>masiRNA_m_0327_035</t>
  </si>
  <si>
    <t>masiRNA_m_0327_036</t>
  </si>
  <si>
    <t>masiRNA_m_0327_037</t>
  </si>
  <si>
    <t>masiRNA_m_0327_038</t>
  </si>
  <si>
    <t>masiRNA_m_0328_001</t>
  </si>
  <si>
    <t>masiRNA_m_0328_002</t>
  </si>
  <si>
    <t>masiRNA_m_0328_003</t>
  </si>
  <si>
    <t>masiRNA_m_0328_004</t>
  </si>
  <si>
    <t>masiRNA_m_0328_005</t>
  </si>
  <si>
    <t>masiRNA_m_0328_006</t>
  </si>
  <si>
    <t>masiRNA_m_0328_007</t>
  </si>
  <si>
    <t>masiRNA_m_0328_008</t>
  </si>
  <si>
    <t>masiRNA_m_0328_009</t>
  </si>
  <si>
    <t>masiRNA_m_0328_010</t>
  </si>
  <si>
    <t>masiRNA_m_0328_011</t>
  </si>
  <si>
    <t>masiRNA_m_0328_012</t>
  </si>
  <si>
    <t>masiRNA_m_0328_013</t>
  </si>
  <si>
    <t>masiRNA_m_0328_014</t>
  </si>
  <si>
    <t>masiRNA_m_0328_015</t>
  </si>
  <si>
    <t>masiRNA_m_0328_016</t>
  </si>
  <si>
    <t>masiRNA_m_0328_017</t>
  </si>
  <si>
    <t>masiRNA_m_0328_018</t>
  </si>
  <si>
    <t>masiRNA_m_0328_019</t>
  </si>
  <si>
    <t>masiRNA_m_0328_020</t>
  </si>
  <si>
    <t>masiRNA_m_0328_021</t>
  </si>
  <si>
    <t>masiRNA_m_0328_022</t>
  </si>
  <si>
    <t>masiRNA_m_0328_023</t>
  </si>
  <si>
    <t>masiRNA_m_0328_024</t>
  </si>
  <si>
    <t>masiRNA_m_0328_025</t>
  </si>
  <si>
    <t>masiRNA_m_0328_026</t>
  </si>
  <si>
    <t>masiRNA_m_0328_027</t>
  </si>
  <si>
    <t>masiRNA_m_0328_028</t>
  </si>
  <si>
    <t>masiRNA_m_0328_029</t>
  </si>
  <si>
    <t>masiRNA_m_0328_030</t>
  </si>
  <si>
    <t>masiRNA_m_0328_031</t>
  </si>
  <si>
    <t>masiRNA_m_0328_032</t>
  </si>
  <si>
    <t>masiRNA_m_0328_033</t>
  </si>
  <si>
    <t>masiRNA_m_0328_034</t>
  </si>
  <si>
    <t>masiRNA_m_0328_035</t>
  </si>
  <si>
    <t>masiRNA_m_0328_036</t>
  </si>
  <si>
    <t>masiRNA_m_0328_037</t>
  </si>
  <si>
    <t>masiRNA_m_0328_038</t>
  </si>
  <si>
    <t>masiRNA_m_0328_039</t>
  </si>
  <si>
    <t>masiRNA_m_0328_040</t>
  </si>
  <si>
    <t>masiRNA_m_0328_041</t>
  </si>
  <si>
    <t>masiRNA_m_0328_042</t>
  </si>
  <si>
    <t>masiRNA_m_0328_043</t>
  </si>
  <si>
    <t>masiRNA_m_0328_044</t>
  </si>
  <si>
    <t>masiRNA_m_0328_045</t>
  </si>
  <si>
    <t>masiRNA_m_0328_046</t>
  </si>
  <si>
    <t>masiRNA_m_0328_047</t>
  </si>
  <si>
    <t>masiRNA_m_0328_048</t>
  </si>
  <si>
    <t>masiRNA_m_0328_049</t>
  </si>
  <si>
    <t>masiRNA_m_0328_050</t>
  </si>
  <si>
    <t>masiRNA_m_0329_001</t>
  </si>
  <si>
    <t>masiRNA_m_0329_002</t>
  </si>
  <si>
    <t>masiRNA_m_0329_003</t>
  </si>
  <si>
    <t>masiRNA_m_0329_004</t>
  </si>
  <si>
    <t>masiRNA_m_0329_005</t>
  </si>
  <si>
    <t>masiRNA_m_0329_006</t>
  </si>
  <si>
    <t>masiRNA_m_0329_007</t>
  </si>
  <si>
    <t>masiRNA_m_0329_008</t>
  </si>
  <si>
    <t>masiRNA_m_0329_009</t>
  </si>
  <si>
    <t>masiRNA_m_0329_010</t>
  </si>
  <si>
    <t>masiRNA_m_0329_011</t>
  </si>
  <si>
    <t>masiRNA_m_0329_012</t>
  </si>
  <si>
    <t>masiRNA_m_0329_013</t>
  </si>
  <si>
    <t>masiRNA_m_0329_014</t>
  </si>
  <si>
    <t>masiRNA_m_0329_015</t>
  </si>
  <si>
    <t>masiRNA_m_0329_016</t>
  </si>
  <si>
    <t>masiRNA_m_0329_017</t>
  </si>
  <si>
    <t>masiRNA_m_0329_018</t>
  </si>
  <si>
    <t>masiRNA_m_0329_019</t>
  </si>
  <si>
    <t>masiRNA_m_0329_020</t>
  </si>
  <si>
    <t>masiRNA_m_0329_021</t>
  </si>
  <si>
    <t>masiRNA_m_0329_022</t>
  </si>
  <si>
    <t>masiRNA_m_0329_023</t>
  </si>
  <si>
    <t>masiRNA_m_0329_024</t>
  </si>
  <si>
    <t>masiRNA_m_0329_025</t>
  </si>
  <si>
    <t>masiRNA_m_0329_026</t>
  </si>
  <si>
    <t>masiRNA_m_0329_027</t>
  </si>
  <si>
    <t>masiRNA_m_0329_028</t>
  </si>
  <si>
    <t>masiRNA_m_0329_029</t>
  </si>
  <si>
    <t>masiRNA_m_0329_030</t>
  </si>
  <si>
    <t>masiRNA_m_0329_031</t>
  </si>
  <si>
    <t>masiRNA_m_0329_032</t>
  </si>
  <si>
    <t>masiRNA_m_0329_033</t>
  </si>
  <si>
    <t>masiRNA_m_0329_034</t>
  </si>
  <si>
    <t>masiRNA_m_0329_035</t>
  </si>
  <si>
    <t>masiRNA_m_0329_036</t>
  </si>
  <si>
    <t>masiRNA_m_0329_037</t>
  </si>
  <si>
    <t>masiRNA_m_0329_038</t>
  </si>
  <si>
    <t>masiRNA_m_0329_039</t>
  </si>
  <si>
    <t>masiRNA_m_0329_040</t>
  </si>
  <si>
    <t>masiRNA_m_0329_041</t>
  </si>
  <si>
    <t>masiRNA_m_0329_042</t>
  </si>
  <si>
    <t>masiRNA_m_0329_043</t>
  </si>
  <si>
    <t>masiRNA_m_0329_044</t>
  </si>
  <si>
    <t>masiRNA_m_0329_045</t>
  </si>
  <si>
    <t>masiRNA_m_0329_046</t>
  </si>
  <si>
    <t>masiRNA_m_0329_047</t>
  </si>
  <si>
    <t>masiRNA_m_0329_048</t>
  </si>
  <si>
    <t>masiRNA_m_0329_049</t>
  </si>
  <si>
    <t>masiRNA_m_0329_050</t>
  </si>
  <si>
    <t>masiRNA_m_0330_001</t>
  </si>
  <si>
    <t>masiRNA_m_0330_002</t>
  </si>
  <si>
    <t>masiRNA_m_0330_003</t>
  </si>
  <si>
    <t>masiRNA_m_0330_004</t>
  </si>
  <si>
    <t>masiRNA_m_0330_005</t>
  </si>
  <si>
    <t>masiRNA_m_0330_006</t>
  </si>
  <si>
    <t>masiRNA_m_0330_007</t>
  </si>
  <si>
    <t>masiRNA_m_0330_008</t>
  </si>
  <si>
    <t>masiRNA_m_0330_009</t>
  </si>
  <si>
    <t>masiRNA_m_0330_010</t>
  </si>
  <si>
    <t>masiRNA_m_0330_011</t>
  </si>
  <si>
    <t>masiRNA_m_0330_012</t>
  </si>
  <si>
    <t>masiRNA_m_0330_013</t>
  </si>
  <si>
    <t>masiRNA_m_0330_014</t>
  </si>
  <si>
    <t>masiRNA_m_0330_015</t>
  </si>
  <si>
    <t>masiRNA_m_0330_016</t>
  </si>
  <si>
    <t>masiRNA_m_0330_017</t>
  </si>
  <si>
    <t>masiRNA_m_0330_018</t>
  </si>
  <si>
    <t>masiRNA_m_0330_019</t>
  </si>
  <si>
    <t>masiRNA_m_0330_020</t>
  </si>
  <si>
    <t>masiRNA_m_0330_021</t>
  </si>
  <si>
    <t>masiRNA_m_0330_022</t>
  </si>
  <si>
    <t>masiRNA_m_0330_023</t>
  </si>
  <si>
    <t>masiRNA_m_0330_024</t>
  </si>
  <si>
    <t>masiRNA_m_0330_025</t>
  </si>
  <si>
    <t>masiRNA_m_0330_026</t>
  </si>
  <si>
    <t>masiRNA_m_0330_027</t>
  </si>
  <si>
    <t>masiRNA_m_0330_028</t>
  </si>
  <si>
    <t>masiRNA_m_0330_029</t>
  </si>
  <si>
    <t>masiRNA_m_0330_030</t>
  </si>
  <si>
    <t>masiRNA_m_0330_031</t>
  </si>
  <si>
    <t>masiRNA_m_0330_032</t>
  </si>
  <si>
    <t>masiRNA_m_0330_033</t>
  </si>
  <si>
    <t>masiRNA_m_0330_034</t>
  </si>
  <si>
    <t>masiRNA_m_0330_035</t>
  </si>
  <si>
    <t>masiRNA_m_0330_036</t>
  </si>
  <si>
    <t>masiRNA_m_0330_037</t>
  </si>
  <si>
    <t>masiRNA_m_0330_038</t>
  </si>
  <si>
    <t>masiRNA_m_0330_039</t>
  </si>
  <si>
    <t>masiRNA_m_0330_040</t>
  </si>
  <si>
    <t>masiRNA_m_0330_041</t>
  </si>
  <si>
    <t>masiRNA_m_0330_042</t>
  </si>
  <si>
    <t>masiRNA_m_0330_043</t>
  </si>
  <si>
    <t>masiRNA_m_0330_044</t>
  </si>
  <si>
    <t>masiRNA_m_0330_045</t>
  </si>
  <si>
    <t>masiRNA_m_0330_046</t>
  </si>
  <si>
    <t>masiRNA_m_0330_047</t>
  </si>
  <si>
    <t>masiRNA_m_0330_048</t>
  </si>
  <si>
    <t>masiRNA_m_0330_049</t>
  </si>
  <si>
    <t>masiRNA_m_0330_050</t>
  </si>
  <si>
    <t>masiRNA_m_0330_051</t>
  </si>
  <si>
    <t>masiRNA_m_0330_052</t>
  </si>
  <si>
    <t>masiRNA_m_0330_053</t>
  </si>
  <si>
    <t>masiRNA_m_0330_054</t>
  </si>
  <si>
    <t>masiRNA_m_0330_055</t>
  </si>
  <si>
    <t>masiRNA_m_0330_056</t>
  </si>
  <si>
    <t>masiRNA_m_0330_057</t>
  </si>
  <si>
    <t>masiRNA_m_0330_058</t>
  </si>
  <si>
    <t>masiRNA_m_0330_059</t>
  </si>
  <si>
    <t>masiRNA_m_0330_060</t>
  </si>
  <si>
    <t>masiRNA_m_0330_061</t>
  </si>
  <si>
    <t>masiRNA_m_0330_062</t>
  </si>
  <si>
    <t>masiRNA_m_0330_063</t>
  </si>
  <si>
    <t>masiRNA_m_0330_064</t>
  </si>
  <si>
    <t>masiRNA_m_0330_065</t>
  </si>
  <si>
    <t>masiRNA_m_0330_066</t>
  </si>
  <si>
    <t>masiRNA_m_0330_067</t>
  </si>
  <si>
    <t>masiRNA_m_0330_068</t>
  </si>
  <si>
    <t>masiRNA_m_0330_069</t>
  </si>
  <si>
    <t>masiRNA_m_0330_070</t>
  </si>
  <si>
    <t>masiRNA_m_0330_071</t>
  </si>
  <si>
    <t>masiRNA_m_0330_072</t>
  </si>
  <si>
    <t>masiRNA_m_0330_073</t>
  </si>
  <si>
    <t>masiRNA_m_0330_074</t>
  </si>
  <si>
    <t>masiRNA_m_0330_075</t>
  </si>
  <si>
    <t>masiRNA_m_0330_076</t>
  </si>
  <si>
    <t>masiRNA_m_0330_077</t>
  </si>
  <si>
    <t>masiRNA_m_0330_078</t>
  </si>
  <si>
    <t>masiRNA_m_0330_079</t>
  </si>
  <si>
    <t>masiRNA_m_0330_080</t>
  </si>
  <si>
    <t>masiRNA_m_0330_081</t>
  </si>
  <si>
    <t>masiRNA_m_0330_082</t>
  </si>
  <si>
    <t>masiRNA_m_0330_083</t>
  </si>
  <si>
    <t>masiRNA_m_0330_084</t>
  </si>
  <si>
    <t>masiRNA_m_0330_085</t>
  </si>
  <si>
    <t>masiRNA_m_0330_086</t>
  </si>
  <si>
    <t>masiRNA_m_0330_087</t>
  </si>
  <si>
    <t>masiRNA_m_0330_088</t>
  </si>
  <si>
    <t>masiRNA_m_0330_089</t>
  </si>
  <si>
    <t>masiRNA_m_0331_001</t>
  </si>
  <si>
    <t>masiRNA_m_0331_002</t>
  </si>
  <si>
    <t>intergenic</t>
    <phoneticPr fontId="1"/>
  </si>
  <si>
    <t>masiRNA_m_0331_003</t>
  </si>
  <si>
    <t>masiRNA_m_0331_004</t>
  </si>
  <si>
    <t>masiRNA_m_0331_005</t>
  </si>
  <si>
    <t>masiRNA_m_0331_006</t>
  </si>
  <si>
    <t>masiRNA_m_0331_007</t>
  </si>
  <si>
    <t>masiRNA_m_0331_008</t>
  </si>
  <si>
    <t>intergenic</t>
    <phoneticPr fontId="1"/>
  </si>
  <si>
    <t>masiRNA_m_0331_009</t>
  </si>
  <si>
    <t>intergenic</t>
    <phoneticPr fontId="1"/>
  </si>
  <si>
    <t>masiRNA_m_0331_010</t>
  </si>
  <si>
    <t>masiRNA_m_0331_011</t>
  </si>
  <si>
    <t>masiRNA_m_0331_012</t>
  </si>
  <si>
    <t>masiRNA_m_0331_013</t>
  </si>
  <si>
    <t>masiRNA_m_0331_014</t>
  </si>
  <si>
    <t>masiRNA_m_0331_015</t>
  </si>
  <si>
    <t>masiRNA_m_0331_016</t>
  </si>
  <si>
    <t>masiRNA_m_0332_001</t>
  </si>
  <si>
    <t>masiRNA_m_0332_002</t>
  </si>
  <si>
    <t>masiRNA_m_0332_003</t>
  </si>
  <si>
    <t>masiRNA_m_0332_004</t>
  </si>
  <si>
    <t>masiRNA_m_0332_005</t>
  </si>
  <si>
    <t>masiRNA_m_0332_006</t>
  </si>
  <si>
    <t>masiRNA_m_0332_007</t>
  </si>
  <si>
    <t>masiRNA_m_0332_008</t>
  </si>
  <si>
    <t>masiRNA_m_0332_009</t>
  </si>
  <si>
    <t>masiRNA_m_0332_010</t>
  </si>
  <si>
    <t>masiRNA_m_0332_011</t>
  </si>
  <si>
    <t>masiRNA_m_0332_012</t>
  </si>
  <si>
    <t>masiRNA_m_0332_013</t>
  </si>
  <si>
    <t>masiRNA_m_0332_014</t>
  </si>
  <si>
    <t>masiRNA_m_0332_015</t>
  </si>
  <si>
    <t>masiRNA_m_0332_016</t>
  </si>
  <si>
    <t>masiRNA_m_0332_017</t>
  </si>
  <si>
    <t>masiRNA_m_0332_018</t>
  </si>
  <si>
    <t>masiRNA_m_0332_019</t>
  </si>
  <si>
    <t>masiRNA_m_0332_020</t>
  </si>
  <si>
    <t>masiRNA_m_0332_021</t>
  </si>
  <si>
    <t>masiRNA_m_0332_022</t>
  </si>
  <si>
    <t>masiRNA_m_0332_023</t>
  </si>
  <si>
    <t>masiRNA_m_0332_024</t>
  </si>
  <si>
    <t>masiRNA_m_0332_025</t>
  </si>
  <si>
    <t>masiRNA_m_0332_026</t>
  </si>
  <si>
    <t>masiRNA_m_0332_027</t>
  </si>
  <si>
    <t>masiRNA_m_0332_028</t>
  </si>
  <si>
    <t>masiRNA_m_0332_029</t>
  </si>
  <si>
    <t>masiRNA_m_0332_030</t>
  </si>
  <si>
    <t>masiRNA_m_0332_031</t>
  </si>
  <si>
    <t>masiRNA_m_0332_032</t>
  </si>
  <si>
    <t>masiRNA_m_0332_033</t>
  </si>
  <si>
    <t>masiRNA_m_0332_034</t>
  </si>
  <si>
    <t>masiRNA_m_0332_035</t>
  </si>
  <si>
    <t>masiRNA_m_0332_036</t>
  </si>
  <si>
    <t>masiRNA_m_0332_037</t>
  </si>
  <si>
    <t>masiRNA_m_0332_038</t>
  </si>
  <si>
    <t>masiRNA_m_0332_039</t>
  </si>
  <si>
    <t>masiRNA_m_0332_040</t>
  </si>
  <si>
    <t>masiRNA_m_0332_041</t>
  </si>
  <si>
    <t>masiRNA_m_0332_042</t>
  </si>
  <si>
    <t>masiRNA_m_0332_043</t>
  </si>
  <si>
    <t>masiRNA_m_0332_044</t>
  </si>
  <si>
    <t>masiRNA_m_0332_045</t>
  </si>
  <si>
    <t>masiRNA_m_0332_046</t>
  </si>
  <si>
    <t>masiRNA_m_0332_047</t>
  </si>
  <si>
    <t>masiRNA_m_0332_048</t>
  </si>
  <si>
    <t>masiRNA_m_0332_049</t>
  </si>
  <si>
    <t>masiRNA_m_0332_050</t>
  </si>
  <si>
    <t>masiRNA_m_0332_051</t>
  </si>
  <si>
    <t>masiRNA_m_0332_052</t>
  </si>
  <si>
    <t>masiRNA_m_0332_053</t>
  </si>
  <si>
    <t>masiRNA_m_0332_054</t>
  </si>
  <si>
    <t>masiRNA_m_0332_055</t>
  </si>
  <si>
    <t>masiRNA_m_0332_056</t>
  </si>
  <si>
    <t>masiRNA_m_0332_057</t>
  </si>
  <si>
    <t>masiRNA_m_0332_058</t>
  </si>
  <si>
    <t>masiRNA_m_0332_059</t>
  </si>
  <si>
    <t>masiRNA_m_0332_060</t>
  </si>
  <si>
    <t>masiRNA_m_0332_061</t>
  </si>
  <si>
    <t>masiRNA_m_0332_062</t>
  </si>
  <si>
    <t>masiRNA_m_0332_063</t>
  </si>
  <si>
    <t>masiRNA_m_0332_064</t>
  </si>
  <si>
    <t>masiRNA_m_0332_065</t>
  </si>
  <si>
    <t>masiRNA_m_0332_066</t>
  </si>
  <si>
    <t>masiRNA_m_0332_067</t>
  </si>
  <si>
    <t>masiRNA_m_0332_068</t>
  </si>
  <si>
    <t>masiRNA_m_0332_069</t>
  </si>
  <si>
    <t>masiRNA_m_0332_070</t>
  </si>
  <si>
    <t>masiRNA_m_0332_071</t>
  </si>
  <si>
    <t>masiRNA_m_0332_072</t>
  </si>
  <si>
    <t>masiRNA_m_0332_073</t>
  </si>
  <si>
    <t>masiRNA_m_0332_074</t>
  </si>
  <si>
    <t>masiRNA_m_0332_075</t>
  </si>
  <si>
    <t>masiRNA_m_0332_076</t>
  </si>
  <si>
    <t>masiRNA_m_0332_077</t>
  </si>
  <si>
    <t>masiRNA_m_0332_078</t>
  </si>
  <si>
    <t>masiRNA_m_0332_079</t>
  </si>
  <si>
    <t>masiRNA_m_0332_080</t>
  </si>
  <si>
    <t>masiRNA_m_0332_081</t>
  </si>
  <si>
    <t>masiRNA_m_0332_082</t>
  </si>
  <si>
    <t>masiRNA_m_0332_083</t>
  </si>
  <si>
    <t>masiRNA_m_0332_084</t>
  </si>
  <si>
    <t>masiRNA_m_0332_085</t>
  </si>
  <si>
    <t>masiRNA_m_0332_086</t>
  </si>
  <si>
    <t>masiRNA_m_0332_087</t>
  </si>
  <si>
    <t>masiRNA_m_0332_088</t>
  </si>
  <si>
    <t>masiRNA_m_0332_089</t>
  </si>
  <si>
    <t>masiRNA_m_0332_090</t>
  </si>
  <si>
    <t>masiRNA_m_0332_091</t>
  </si>
  <si>
    <t>masiRNA_m_0332_092</t>
  </si>
  <si>
    <t>masiRNA_m_0332_093</t>
  </si>
  <si>
    <t>masiRNA_m_0332_094</t>
  </si>
  <si>
    <t>masiRNA_m_0332_095</t>
  </si>
  <si>
    <t>masiRNA_m_0332_096</t>
  </si>
  <si>
    <t>masiRNA_m_0332_097</t>
  </si>
  <si>
    <t>masiRNA_m_0332_098</t>
  </si>
  <si>
    <t>masiRNA_m_0332_099</t>
  </si>
  <si>
    <t>masiRNA_m_0332_100</t>
  </si>
  <si>
    <t>masiRNA_m_0332_101</t>
  </si>
  <si>
    <t>masiRNA_m_0332_102</t>
  </si>
  <si>
    <t>masiRNA_m_0332_103</t>
  </si>
  <si>
    <t>masiRNA_m_0332_104</t>
  </si>
  <si>
    <t>masiRNA_m_0332_105</t>
  </si>
  <si>
    <t>masiRNA_m_0332_106</t>
  </si>
  <si>
    <t>masiRNA_m_0332_107</t>
  </si>
  <si>
    <t>masiRNA_m_0332_108</t>
  </si>
  <si>
    <t>masiRNA_m_0332_109</t>
  </si>
  <si>
    <t>masiRNA_m_0332_110</t>
  </si>
  <si>
    <t>masiRNA_m_0332_111</t>
  </si>
  <si>
    <t>masiRNA_m_0332_112</t>
  </si>
  <si>
    <t>masiRNA_m_0332_113</t>
  </si>
  <si>
    <t>masiRNA_m_0332_114</t>
  </si>
  <si>
    <t>masiRNA_m_0332_115</t>
  </si>
  <si>
    <t>masiRNA_m_0332_116</t>
  </si>
  <si>
    <t>masiRNA_m_0332_117</t>
  </si>
  <si>
    <t>masiRNA_m_0332_118</t>
  </si>
  <si>
    <t>masiRNA_m_0333_001</t>
  </si>
  <si>
    <t>masiRNA_m_0333_002</t>
  </si>
  <si>
    <t>masiRNA_m_0333_003</t>
  </si>
  <si>
    <t>masiRNA_m_0333_004</t>
  </si>
  <si>
    <t>masiRNA_m_0333_005</t>
  </si>
  <si>
    <t>masiRNA_m_0333_006</t>
  </si>
  <si>
    <t>masiRNA_m_0333_007</t>
  </si>
  <si>
    <t>masiRNA_m_0333_008</t>
  </si>
  <si>
    <t>masiRNA_m_0333_009</t>
  </si>
  <si>
    <t>masiRNA_m_0333_010</t>
  </si>
  <si>
    <t>masiRNA_m_0333_011</t>
  </si>
  <si>
    <t>masiRNA_m_0333_012</t>
  </si>
  <si>
    <t>masiRNA_m_0333_013</t>
  </si>
  <si>
    <t>masiRNA_m_0333_014</t>
  </si>
  <si>
    <t>masiRNA_m_0333_015</t>
  </si>
  <si>
    <t>masiRNA_m_0333_016</t>
  </si>
  <si>
    <t>masiRNA_m_0333_017</t>
  </si>
  <si>
    <t>masiRNA_m_0333_018</t>
  </si>
  <si>
    <t>masiRNA_m_0333_019</t>
  </si>
  <si>
    <t>masiRNA_m_0333_020</t>
  </si>
  <si>
    <t>masiRNA_m_0333_021</t>
  </si>
  <si>
    <t>masiRNA_m_0333_022</t>
  </si>
  <si>
    <t>masiRNA_m_0333_023</t>
  </si>
  <si>
    <t>masiRNA_m_0333_024</t>
  </si>
  <si>
    <t>masiRNA_m_0333_025</t>
  </si>
  <si>
    <t>masiRNA_m_0333_026</t>
  </si>
  <si>
    <t>masiRNA_m_0333_027</t>
  </si>
  <si>
    <t>masiRNA_m_0333_028</t>
  </si>
  <si>
    <t>masiRNA_m_0333_029</t>
  </si>
  <si>
    <t>masiRNA_m_0333_030</t>
  </si>
  <si>
    <t>masiRNA_m_0333_031</t>
  </si>
  <si>
    <t>masiRNA_m_0333_032</t>
  </si>
  <si>
    <t>masiRNA_m_0333_033</t>
  </si>
  <si>
    <t>masiRNA_m_0334_001</t>
  </si>
  <si>
    <t>masiRNA_m_0334_002</t>
  </si>
  <si>
    <t>masiRNA_m_0334_003</t>
  </si>
  <si>
    <t>masiRNA_m_0334_004</t>
  </si>
  <si>
    <t>masiRNA_m_0334_005</t>
  </si>
  <si>
    <t>masiRNA_m_0334_006</t>
  </si>
  <si>
    <t>masiRNA_m_0334_007</t>
  </si>
  <si>
    <t>masiRNA_m_0334_008</t>
  </si>
  <si>
    <t>masiRNA_m_0334_009</t>
  </si>
  <si>
    <t>masiRNA_m_0334_010</t>
  </si>
  <si>
    <t>masiRNA_m_0334_011</t>
  </si>
  <si>
    <t>masiRNA_m_0334_012</t>
  </si>
  <si>
    <t>masiRNA_m_0334_013</t>
  </si>
  <si>
    <t>masiRNA_m_0334_014</t>
  </si>
  <si>
    <t>masiRNA_m_0334_015</t>
  </si>
  <si>
    <t>masiRNA_m_0334_016</t>
  </si>
  <si>
    <t>masiRNA_m_0334_017</t>
  </si>
  <si>
    <t>masiRNA_m_0334_018</t>
  </si>
  <si>
    <t>masiRNA_m_0334_019</t>
  </si>
  <si>
    <t>masiRNA_m_0334_020</t>
  </si>
  <si>
    <t>masiRNA_m_0334_021</t>
  </si>
  <si>
    <t>masiRNA_m_0334_022</t>
  </si>
  <si>
    <t>masiRNA_m_0334_023</t>
  </si>
  <si>
    <t>masiRNA_m_0334_024</t>
  </si>
  <si>
    <t>masiRNA_m_0335_001</t>
  </si>
  <si>
    <t>masiRNA_m_0335_002</t>
  </si>
  <si>
    <t>masiRNA_m_0335_003</t>
  </si>
  <si>
    <t>masiRNA_m_0335_004</t>
  </si>
  <si>
    <t>masiRNA_m_0335_005</t>
  </si>
  <si>
    <t>masiRNA_m_0335_006</t>
  </si>
  <si>
    <t>masiRNA_m_0335_007</t>
  </si>
  <si>
    <t>masiRNA_m_0335_008</t>
  </si>
  <si>
    <t>masiRNA_m_0335_009</t>
  </si>
  <si>
    <t>masiRNA_m_0335_010</t>
  </si>
  <si>
    <t>masiRNA_m_0335_011</t>
  </si>
  <si>
    <t>masiRNA_m_0335_012</t>
  </si>
  <si>
    <t>masiRNA_m_0335_013</t>
  </si>
  <si>
    <t>masiRNA_m_0335_014</t>
  </si>
  <si>
    <t>masiRNA_m_0335_015</t>
  </si>
  <si>
    <t>masiRNA_m_0335_016</t>
  </si>
  <si>
    <t>masiRNA_m_0335_017</t>
  </si>
  <si>
    <t>masiRNA_m_0336_001</t>
  </si>
  <si>
    <t>masiRNA_m_0336_002</t>
  </si>
  <si>
    <t>masiRNA_m_0336_003</t>
  </si>
  <si>
    <t>masiRNA_m_0336_004</t>
  </si>
  <si>
    <t>masiRNA_m_0336_005</t>
  </si>
  <si>
    <t>masiRNA_m_0336_006</t>
  </si>
  <si>
    <t>masiRNA_m_0336_007</t>
  </si>
  <si>
    <t>masiRNA_m_0336_008</t>
  </si>
  <si>
    <t>masiRNA_m_0336_009</t>
  </si>
  <si>
    <t>masiRNA_m_0336_010</t>
  </si>
  <si>
    <t>masiRNA_m_0336_011</t>
  </si>
  <si>
    <t>masiRNA_m_0336_012</t>
  </si>
  <si>
    <t>masiRNA_m_0336_013</t>
  </si>
  <si>
    <t>masiRNA_m_0336_014</t>
  </si>
  <si>
    <t>masiRNA_m_0336_015</t>
  </si>
  <si>
    <t>masiRNA_m_0336_016</t>
  </si>
  <si>
    <t>masiRNA_m_0336_017</t>
  </si>
  <si>
    <t>masiRNA_m_0336_018</t>
  </si>
  <si>
    <t>masiRNA_m_0336_019</t>
  </si>
  <si>
    <t>masiRNA_m_0336_020</t>
  </si>
  <si>
    <t>masiRNA_m_0336_021</t>
  </si>
  <si>
    <t>masiRNA_m_0336_022</t>
  </si>
  <si>
    <t>masiRNA_m_0336_023</t>
  </si>
  <si>
    <t>masiRNA_m_0336_024</t>
  </si>
  <si>
    <t>masiRNA_m_0336_025</t>
  </si>
  <si>
    <t>masiRNA_m_0336_026</t>
  </si>
  <si>
    <t>masiRNA_m_0336_027</t>
  </si>
  <si>
    <t>masiRNA_m_0336_028</t>
  </si>
  <si>
    <t>masiRNA_m_0336_029</t>
  </si>
  <si>
    <t>masiRNA_m_0336_030</t>
  </si>
  <si>
    <t>masiRNA_m_0336_031</t>
  </si>
  <si>
    <t>masiRNA_m_0336_032</t>
  </si>
  <si>
    <t>masiRNA_m_0336_033</t>
  </si>
  <si>
    <t>masiRNA_m_0336_034</t>
  </si>
  <si>
    <t>masiRNA_m_0336_035</t>
  </si>
  <si>
    <t>masiRNA_m_0336_036</t>
  </si>
  <si>
    <t>masiRNA_m_0336_037</t>
  </si>
  <si>
    <t>masiRNA_m_0336_038</t>
  </si>
  <si>
    <t>masiRNA_m_0336_039</t>
  </si>
  <si>
    <t>masiRNA_m_0336_040</t>
  </si>
  <si>
    <t>masiRNA_m_0336_041</t>
  </si>
  <si>
    <t>masiRNA_m_0336_042</t>
  </si>
  <si>
    <t>masiRNA_m_0336_043</t>
  </si>
  <si>
    <t>masiRNA_m_0336_044</t>
  </si>
  <si>
    <t>masiRNA_m_0336_045</t>
  </si>
  <si>
    <t>masiRNA_m_0336_046</t>
  </si>
  <si>
    <t>masiRNA_m_0337_001</t>
  </si>
  <si>
    <t>masiRNA_m_0337_002</t>
  </si>
  <si>
    <t>masiRNA_m_0337_003</t>
  </si>
  <si>
    <t>masiRNA_m_0337_004</t>
  </si>
  <si>
    <t>masiRNA_m_0337_005</t>
  </si>
  <si>
    <t>masiRNA_m_0337_006</t>
  </si>
  <si>
    <t>masiRNA_m_0337_007</t>
  </si>
  <si>
    <t>masiRNA_m_0337_008</t>
  </si>
  <si>
    <t>masiRNA_m_0337_009</t>
  </si>
  <si>
    <t>masiRNA_m_0337_010</t>
  </si>
  <si>
    <t>masiRNA_m_0337_011</t>
  </si>
  <si>
    <t>masiRNA_m_0337_012</t>
  </si>
  <si>
    <t>masiRNA_m_0337_013</t>
  </si>
  <si>
    <t>masiRNA_m_0337_014</t>
  </si>
  <si>
    <t>masiRNA_m_0337_015</t>
  </si>
  <si>
    <t>masiRNA_m_0337_016</t>
  </si>
  <si>
    <t>masiRNA_m_0337_017</t>
  </si>
  <si>
    <t>masiRNA_m_0337_018</t>
  </si>
  <si>
    <t>masiRNA_m_0337_019</t>
  </si>
  <si>
    <t>masiRNA_m_0337_020</t>
  </si>
  <si>
    <t>masiRNA_m_0337_021</t>
  </si>
  <si>
    <t>masiRNA_m_0337_022</t>
  </si>
  <si>
    <t>masiRNA_m_0337_023</t>
  </si>
  <si>
    <t>masiRNA_m_0337_024</t>
  </si>
  <si>
    <t>masiRNA_m_0337_025</t>
  </si>
  <si>
    <t>masiRNA_m_0337_026</t>
  </si>
  <si>
    <t>masiRNA_m_0337_027</t>
  </si>
  <si>
    <t>masiRNA_m_0337_028</t>
  </si>
  <si>
    <t>masiRNA_m_0337_029</t>
  </si>
  <si>
    <t>masiRNA_m_0337_030</t>
  </si>
  <si>
    <t>masiRNA_m_0337_031</t>
  </si>
  <si>
    <t>masiRNA_m_0337_032</t>
  </si>
  <si>
    <t>masiRNA_m_0337_033</t>
  </si>
  <si>
    <t>masiRNA_m_0337_034</t>
  </si>
  <si>
    <t>masiRNA_m_0337_035</t>
  </si>
  <si>
    <t>masiRNA_m_0337_036</t>
  </si>
  <si>
    <t>masiRNA_m_0337_037</t>
  </si>
  <si>
    <t>masiRNA_m_0337_038</t>
  </si>
  <si>
    <t>masiRNA_m_0337_039</t>
  </si>
  <si>
    <t>masiRNA_m_0337_040</t>
  </si>
  <si>
    <t>masiRNA_m_0337_041</t>
  </si>
  <si>
    <t>masiRNA_m_0337_042</t>
  </si>
  <si>
    <t>masiRNA_m_0337_043</t>
  </si>
  <si>
    <t>masiRNA_m_0337_044</t>
  </si>
  <si>
    <t>masiRNA_m_0337_045</t>
  </si>
  <si>
    <t>masiRNA_m_0337_046</t>
  </si>
  <si>
    <t>masiRNA_m_0337_047</t>
  </si>
  <si>
    <t>masiRNA_m_0337_048</t>
  </si>
  <si>
    <t>masiRNA_m_0337_049</t>
  </si>
  <si>
    <t>masiRNA_m_0337_050</t>
  </si>
  <si>
    <t>masiRNA_m_0337_051</t>
  </si>
  <si>
    <t>masiRNA_m_0337_052</t>
  </si>
  <si>
    <t>masiRNA_m_0338_001</t>
  </si>
  <si>
    <t>masiRNA_m_0338_002</t>
  </si>
  <si>
    <t>masiRNA_m_0338_003</t>
  </si>
  <si>
    <t>masiRNA_m_0338_004</t>
  </si>
  <si>
    <t>masiRNA_m_0338_005</t>
  </si>
  <si>
    <t>masiRNA_m_0338_006</t>
  </si>
  <si>
    <t>masiRNA_m_0338_007</t>
  </si>
  <si>
    <t>masiRNA_m_0338_008</t>
  </si>
  <si>
    <t>masiRNA_m_0338_009</t>
  </si>
  <si>
    <t>masiRNA_m_0338_010</t>
  </si>
  <si>
    <t>masiRNA_m_0338_011</t>
  </si>
  <si>
    <t>masiRNA_m_0338_012</t>
  </si>
  <si>
    <t>masiRNA_m_0338_013</t>
  </si>
  <si>
    <t>masiRNA_m_0338_014</t>
  </si>
  <si>
    <t>masiRNA_m_0338_015</t>
  </si>
  <si>
    <t>masiRNA_m_0338_016</t>
  </si>
  <si>
    <t>masiRNA_m_0338_017</t>
  </si>
  <si>
    <t>masiRNA_m_0338_018</t>
  </si>
  <si>
    <t>masiRNA_m_0338_019</t>
  </si>
  <si>
    <t>masiRNA_m_0338_020</t>
  </si>
  <si>
    <t>masiRNA_m_0338_021</t>
  </si>
  <si>
    <t>masiRNA_m_0338_022</t>
  </si>
  <si>
    <t>masiRNA_m_0338_023</t>
  </si>
  <si>
    <t>masiRNA_m_0338_024</t>
  </si>
  <si>
    <t>masiRNA_m_0338_025</t>
  </si>
  <si>
    <t>masiRNA_m_0338_026</t>
  </si>
  <si>
    <t>masiRNA_m_0338_027</t>
  </si>
  <si>
    <t>masiRNA_m_0338_028</t>
  </si>
  <si>
    <t>masiRNA_m_0338_029</t>
  </si>
  <si>
    <t>masiRNA_m_0338_030</t>
  </si>
  <si>
    <t>masiRNA_m_0338_031</t>
  </si>
  <si>
    <t>masiRNA_m_0338_032</t>
  </si>
  <si>
    <t>masiRNA_m_0338_033</t>
  </si>
  <si>
    <t>masiRNA_m_0338_034</t>
  </si>
  <si>
    <t>masiRNA_m_0338_035</t>
  </si>
  <si>
    <t>masiRNA_m_0338_036</t>
  </si>
  <si>
    <t>masiRNA_m_0338_037</t>
  </si>
  <si>
    <t>masiRNA_m_0338_038</t>
  </si>
  <si>
    <t>masiRNA_m_0339_001</t>
  </si>
  <si>
    <t>masiRNA_m_0339_002</t>
  </si>
  <si>
    <t>masiRNA_m_0339_003</t>
  </si>
  <si>
    <t>masiRNA_m_0339_004</t>
  </si>
  <si>
    <t>masiRNA_m_0339_005</t>
  </si>
  <si>
    <t>masiRNA_m_0339_006</t>
  </si>
  <si>
    <t>masiRNA_m_0339_007</t>
  </si>
  <si>
    <t>masiRNA_m_0339_008</t>
  </si>
  <si>
    <t>masiRNA_m_0339_009</t>
  </si>
  <si>
    <t>masiRNA_m_0339_010</t>
  </si>
  <si>
    <t>masiRNA_m_0339_011</t>
  </si>
  <si>
    <t>masiRNA_m_0339_012</t>
  </si>
  <si>
    <t>masiRNA_m_0339_013</t>
  </si>
  <si>
    <t>masiRNA_m_0339_014</t>
  </si>
  <si>
    <t>masiRNA_m_0339_015</t>
  </si>
  <si>
    <t>masiRNA_m_0339_016</t>
  </si>
  <si>
    <t>masiRNA_m_0339_017</t>
  </si>
  <si>
    <t>masiRNA_m_0339_018</t>
  </si>
  <si>
    <t>masiRNA_m_0339_019</t>
  </si>
  <si>
    <t>masiRNA_m_0339_020</t>
  </si>
  <si>
    <t>masiRNA_m_0339_021</t>
  </si>
  <si>
    <t>masiRNA_m_0339_022</t>
  </si>
  <si>
    <t>masiRNA_m_0339_023</t>
  </si>
  <si>
    <t>masiRNA_m_0339_024</t>
  </si>
  <si>
    <t>masiRNA_m_0339_025</t>
  </si>
  <si>
    <t>masiRNA_m_0339_026</t>
  </si>
  <si>
    <t>masiRNA_m_0339_027</t>
  </si>
  <si>
    <t>masiRNA_m_0339_028</t>
  </si>
  <si>
    <t>masiRNA_m_0339_029</t>
  </si>
  <si>
    <t>masiRNA_m_0339_030</t>
  </si>
  <si>
    <t>masiRNA_m_0339_031</t>
  </si>
  <si>
    <t>masiRNA_m_0339_032</t>
  </si>
  <si>
    <t>masiRNA_m_0339_033</t>
  </si>
  <si>
    <t>masiRNA_m_0339_034</t>
  </si>
  <si>
    <t>masiRNA_m_0339_035</t>
  </si>
  <si>
    <t>masiRNA_m_0339_036</t>
  </si>
  <si>
    <t>masiRNA_m_0339_037</t>
  </si>
  <si>
    <t>masiRNA_m_0339_038</t>
  </si>
  <si>
    <t>masiRNA_m_0339_039</t>
  </si>
  <si>
    <t>masiRNA_m_0339_040</t>
  </si>
  <si>
    <t>masiRNA_m_0339_041</t>
  </si>
  <si>
    <t>masiRNA_m_0339_042</t>
  </si>
  <si>
    <t>masiRNA_m_0339_043</t>
  </si>
  <si>
    <t>masiRNA_m_0339_044</t>
  </si>
  <si>
    <t>masiRNA_m_0339_045</t>
  </si>
  <si>
    <t>masiRNA_m_0339_046</t>
  </si>
  <si>
    <t>masiRNA_m_0339_047</t>
  </si>
  <si>
    <t>masiRNA_m_0339_048</t>
  </si>
  <si>
    <t>masiRNA_m_0339_049</t>
  </si>
  <si>
    <t>masiRNA_m_0339_050</t>
  </si>
  <si>
    <t>masiRNA_m_0339_051</t>
  </si>
  <si>
    <t>masiRNA_m_0339_052</t>
  </si>
  <si>
    <t>masiRNA_m_0339_053</t>
  </si>
  <si>
    <t>masiRNA_m_0339_054</t>
  </si>
  <si>
    <t>masiRNA_m_0339_055</t>
  </si>
  <si>
    <t>masiRNA_m_0339_056</t>
  </si>
  <si>
    <t>masiRNA_m_0339_057</t>
  </si>
  <si>
    <t>masiRNA_m_0339_058</t>
  </si>
  <si>
    <t>masiRNA_m_0339_059</t>
  </si>
  <si>
    <t>masiRNA_m_0339_060</t>
  </si>
  <si>
    <t>masiRNA_m_0339_061</t>
  </si>
  <si>
    <t>masiRNA_m_0339_062</t>
  </si>
  <si>
    <t>masiRNA_m_0339_063</t>
  </si>
  <si>
    <t>masiRNA_m_0339_064</t>
  </si>
  <si>
    <t>masiRNA_m_0339_065</t>
  </si>
  <si>
    <t>masiRNA_m_0339_066</t>
  </si>
  <si>
    <t>masiRNA_m_0339_067</t>
  </si>
  <si>
    <t>masiRNA_m_0339_068</t>
  </si>
  <si>
    <t>masiRNA_m_0339_069</t>
  </si>
  <si>
    <t>masiRNA_m_0339_070</t>
  </si>
  <si>
    <t>masiRNA_m_0340_001</t>
  </si>
  <si>
    <t>masiRNA_m_0340_002</t>
  </si>
  <si>
    <t>masiRNA_m_0340_003</t>
  </si>
  <si>
    <t>masiRNA_m_0340_004</t>
  </si>
  <si>
    <t>masiRNA_m_0340_005</t>
  </si>
  <si>
    <t>masiRNA_m_0340_006</t>
  </si>
  <si>
    <t>masiRNA_m_0340_007</t>
  </si>
  <si>
    <t>masiRNA_m_0340_008</t>
  </si>
  <si>
    <t>masiRNA_m_0340_009</t>
  </si>
  <si>
    <t>masiRNA_m_0340_010</t>
  </si>
  <si>
    <t>gene</t>
    <phoneticPr fontId="1"/>
  </si>
  <si>
    <t>masiRNA_m_0340_011</t>
  </si>
  <si>
    <t>masiRNA_m_0340_012</t>
  </si>
  <si>
    <t>masiRNA_m_0340_013</t>
  </si>
  <si>
    <t>masiRNA_m_0340_014</t>
  </si>
  <si>
    <t>masiRNA_m_0340_015</t>
  </si>
  <si>
    <t>masiRNA_m_0340_016</t>
  </si>
  <si>
    <t>masiRNA_m_0340_017</t>
  </si>
  <si>
    <t>masiRNA_m_0340_018</t>
  </si>
  <si>
    <t>masiRNA_m_0340_019</t>
  </si>
  <si>
    <t>masiRNA_m_0340_020</t>
  </si>
  <si>
    <t>masiRNA_m_0340_021</t>
  </si>
  <si>
    <t>masiRNA_m_0340_022</t>
  </si>
  <si>
    <t>masiRNA_m_0340_023</t>
  </si>
  <si>
    <t>masiRNA_m_0340_024</t>
  </si>
  <si>
    <t>masiRNA_m_0340_025</t>
  </si>
  <si>
    <t>masiRNA_m_0340_026</t>
  </si>
  <si>
    <t>masiRNA_m_0340_027</t>
  </si>
  <si>
    <t>masiRNA_m_0340_028</t>
  </si>
  <si>
    <t>masiRNA_m_0340_029</t>
  </si>
  <si>
    <t>masiRNA_m_0341_001</t>
  </si>
  <si>
    <t>gene</t>
    <phoneticPr fontId="1"/>
  </si>
  <si>
    <t>masiRNA_m_0341_002</t>
  </si>
  <si>
    <t>intergenic</t>
    <phoneticPr fontId="1"/>
  </si>
  <si>
    <t>masiRNA_m_0341_003</t>
  </si>
  <si>
    <t>masiRNA_m_0341_004</t>
  </si>
  <si>
    <t>masiRNA_m_0341_005</t>
  </si>
  <si>
    <t>masiRNA_m_0341_006</t>
  </si>
  <si>
    <t>masiRNA_m_0341_007</t>
  </si>
  <si>
    <t>masiRNA_m_0341_008</t>
  </si>
  <si>
    <t>masiRNA_m_0341_009</t>
  </si>
  <si>
    <t>masiRNA_m_0341_010</t>
  </si>
  <si>
    <t>masiRNA_m_0341_011</t>
  </si>
  <si>
    <t>masiRNA_m_0341_012</t>
  </si>
  <si>
    <t>masiRNA_m_0341_013</t>
  </si>
  <si>
    <t>masiRNA_m_0342_001</t>
  </si>
  <si>
    <t>masiRNA_m_0342_002</t>
  </si>
  <si>
    <t>masiRNA_m_0342_003</t>
  </si>
  <si>
    <t>masiRNA_m_0342_004</t>
  </si>
  <si>
    <t>masiRNA_m_0342_005</t>
  </si>
  <si>
    <t>masiRNA_m_0342_006</t>
  </si>
  <si>
    <t>masiRNA_m_0342_007</t>
  </si>
  <si>
    <t>masiRNA_m_0342_008</t>
  </si>
  <si>
    <t>masiRNA_m_0342_009</t>
  </si>
  <si>
    <t>masiRNA_m_0342_010</t>
  </si>
  <si>
    <t>masiRNA_m_0342_011</t>
  </si>
  <si>
    <t>masiRNA_m_0342_012</t>
  </si>
  <si>
    <t>masiRNA_m_0342_013</t>
  </si>
  <si>
    <t>masiRNA_m_0342_014</t>
  </si>
  <si>
    <t>masiRNA_m_0342_015</t>
  </si>
  <si>
    <t>masiRNA_m_0342_016</t>
  </si>
  <si>
    <t>masiRNA_m_0342_017</t>
  </si>
  <si>
    <t>masiRNA_m_0342_018</t>
  </si>
  <si>
    <t>masiRNA_m_0342_019</t>
  </si>
  <si>
    <t>masiRNA_m_0342_020</t>
  </si>
  <si>
    <t>masiRNA_m_0342_021</t>
  </si>
  <si>
    <t>masiRNA_m_0342_022</t>
  </si>
  <si>
    <t>masiRNA_m_0342_023</t>
  </si>
  <si>
    <t>masiRNA_m_0343_001</t>
  </si>
  <si>
    <t>masiRNA_m_0343_002</t>
  </si>
  <si>
    <t>masiRNA_m_0343_003</t>
  </si>
  <si>
    <t>masiRNA_m_0343_004</t>
  </si>
  <si>
    <t>masiRNA_m_0343_005</t>
  </si>
  <si>
    <t>masiRNA_m_0343_006</t>
  </si>
  <si>
    <t>masiRNA_m_0343_007</t>
  </si>
  <si>
    <t>masiRNA_m_0343_008</t>
  </si>
  <si>
    <t>masiRNA_m_0343_009</t>
  </si>
  <si>
    <t>masiRNA_m_0343_010</t>
  </si>
  <si>
    <t>masiRNA_m_0343_011</t>
  </si>
  <si>
    <t>masiRNA_m_0343_012</t>
  </si>
  <si>
    <t>masiRNA_m_0343_013</t>
  </si>
  <si>
    <t>masiRNA_m_0343_014</t>
  </si>
  <si>
    <t>masiRNA_m_0343_015</t>
  </si>
  <si>
    <t>masiRNA_m_0343_016</t>
  </si>
  <si>
    <t>masiRNA_m_0343_017</t>
  </si>
  <si>
    <t>masiRNA_m_0343_018</t>
  </si>
  <si>
    <t>masiRNA_m_0343_019</t>
  </si>
  <si>
    <t>masiRNA_m_0343_020</t>
  </si>
  <si>
    <t>masiRNA_m_0343_021</t>
  </si>
  <si>
    <t>masiRNA_m_0343_022</t>
  </si>
  <si>
    <t>masiRNA_m_0343_023</t>
  </si>
  <si>
    <t>masiRNA_m_0343_024</t>
  </si>
  <si>
    <t>masiRNA_m_0343_025</t>
  </si>
  <si>
    <t>masiRNA_m_0343_026</t>
  </si>
  <si>
    <t>masiRNA_m_0343_027</t>
  </si>
  <si>
    <t>masiRNA_m_0343_028</t>
  </si>
  <si>
    <t>masiRNA_m_0343_029</t>
  </si>
  <si>
    <t>masiRNA_m_0344_001</t>
  </si>
  <si>
    <t>masiRNA_m_0344_002</t>
  </si>
  <si>
    <t>intergenic</t>
    <phoneticPr fontId="1"/>
  </si>
  <si>
    <t>masiRNA_m_0344_003</t>
  </si>
  <si>
    <t>masiRNA_m_0344_004</t>
  </si>
  <si>
    <t>masiRNA_m_0344_005</t>
  </si>
  <si>
    <t>masiRNA_m_0344_006</t>
  </si>
  <si>
    <t>masiRNA_m_0344_007</t>
  </si>
  <si>
    <t>masiRNA_m_0344_008</t>
  </si>
  <si>
    <t>gene</t>
    <phoneticPr fontId="1"/>
  </si>
  <si>
    <t>masiRNA_m_0344_009</t>
  </si>
  <si>
    <t>masiRNA_m_0344_010</t>
  </si>
  <si>
    <t>masiRNA_m_0344_011</t>
  </si>
  <si>
    <t>masiRNA_m_0344_012</t>
  </si>
  <si>
    <t>masiRNA_m_0344_013</t>
  </si>
  <si>
    <t>masiRNA_m_0344_014</t>
  </si>
  <si>
    <t>masiRNA_m_0344_015</t>
  </si>
  <si>
    <t>masiRNA_m_0344_016</t>
  </si>
  <si>
    <t>masiRNA_m_0344_017</t>
  </si>
  <si>
    <t>masiRNA_m_0344_018</t>
  </si>
  <si>
    <t>masiRNA_m_0344_019</t>
  </si>
  <si>
    <t>masiRNA_m_0344_020</t>
  </si>
  <si>
    <t>masiRNA_m_0345_001</t>
  </si>
  <si>
    <t>masiRNA_m_0345_002</t>
  </si>
  <si>
    <t>masiRNA_m_0345_003</t>
  </si>
  <si>
    <t>masiRNA_m_0345_004</t>
  </si>
  <si>
    <t>masiRNA_m_0345_005</t>
  </si>
  <si>
    <t>masiRNA_m_0345_006</t>
  </si>
  <si>
    <t>masiRNA_m_0345_007</t>
  </si>
  <si>
    <t>masiRNA_m_0345_008</t>
  </si>
  <si>
    <t>masiRNA_m_0345_009</t>
  </si>
  <si>
    <t>masiRNA_m_0345_010</t>
  </si>
  <si>
    <t>masiRNA_m_0345_011</t>
  </si>
  <si>
    <t>masiRNA_m_0345_012</t>
  </si>
  <si>
    <t>masiRNA_m_0345_013</t>
  </si>
  <si>
    <t>masiRNA_m_0345_014</t>
  </si>
  <si>
    <t>masiRNA_m_0345_015</t>
  </si>
  <si>
    <t>masiRNA_m_0345_016</t>
  </si>
  <si>
    <t>masiRNA_m_0345_017</t>
  </si>
  <si>
    <t>masiRNA_m_0345_018</t>
  </si>
  <si>
    <t>masiRNA_m_0345_019</t>
  </si>
  <si>
    <t>masiRNA_m_0345_020</t>
  </si>
  <si>
    <t>masiRNA_m_0345_021</t>
  </si>
  <si>
    <t>masiRNA_m_0345_022</t>
  </si>
  <si>
    <t>masiRNA_m_0345_023</t>
  </si>
  <si>
    <t>masiRNA_m_0345_024</t>
  </si>
  <si>
    <t>masiRNA_m_0345_025</t>
  </si>
  <si>
    <t>masiRNA_m_0346_001</t>
  </si>
  <si>
    <t>masiRNA_m_0346_002</t>
  </si>
  <si>
    <t>masiRNA_m_0346_003</t>
  </si>
  <si>
    <t>masiRNA_m_0346_004</t>
  </si>
  <si>
    <t>masiRNA_m_0346_005</t>
  </si>
  <si>
    <t>masiRNA_m_0346_006</t>
  </si>
  <si>
    <t>masiRNA_m_0346_007</t>
  </si>
  <si>
    <t>masiRNA_m_0346_008</t>
  </si>
  <si>
    <t>masiRNA_m_0346_009</t>
  </si>
  <si>
    <t>masiRNA_m_0346_010</t>
  </si>
  <si>
    <t>masiRNA_m_0346_011</t>
  </si>
  <si>
    <t>masiRNA_m_0346_012</t>
  </si>
  <si>
    <t>masiRNA_m_0346_013</t>
  </si>
  <si>
    <t>masiRNA_m_0346_014</t>
  </si>
  <si>
    <t>masiRNA_m_0346_015</t>
  </si>
  <si>
    <t>masiRNA_m_0346_016</t>
  </si>
  <si>
    <t>masiRNA_m_0346_017</t>
  </si>
  <si>
    <t>masiRNA_m_0346_018</t>
  </si>
  <si>
    <t>masiRNA_m_0346_019</t>
  </si>
  <si>
    <t>masiRNA_m_0346_020</t>
  </si>
  <si>
    <t>masiRNA_m_0346_021</t>
  </si>
  <si>
    <t>masiRNA_m_0346_022</t>
  </si>
  <si>
    <t>masiRNA_m_0346_023</t>
  </si>
  <si>
    <t>masiRNA_m_0347_001</t>
  </si>
  <si>
    <t>masiRNA_m_0347_002</t>
  </si>
  <si>
    <t>masiRNA_m_0347_003</t>
  </si>
  <si>
    <t>masiRNA_m_0347_004</t>
  </si>
  <si>
    <t>masiRNA_m_0347_005</t>
  </si>
  <si>
    <t>masiRNA_m_0347_006</t>
  </si>
  <si>
    <t>masiRNA_m_0347_007</t>
  </si>
  <si>
    <t>masiRNA_m_0347_008</t>
  </si>
  <si>
    <t>masiRNA_m_0347_009</t>
  </si>
  <si>
    <t>masiRNA_m_0347_010</t>
  </si>
  <si>
    <t>masiRNA_m_0347_011</t>
  </si>
  <si>
    <t>masiRNA_m_0347_012</t>
  </si>
  <si>
    <t>masiRNA_m_0347_013</t>
  </si>
  <si>
    <t>masiRNA_m_0347_014</t>
  </si>
  <si>
    <t>masiRNA_m_0347_015</t>
  </si>
  <si>
    <t>masiRNA_m_0347_016</t>
  </si>
  <si>
    <t>masiRNA_m_0347_017</t>
  </si>
  <si>
    <t>masiRNA_m_0347_018</t>
  </si>
  <si>
    <t>masiRNA_m_0347_019</t>
  </si>
  <si>
    <t>masiRNA_m_0347_020</t>
  </si>
  <si>
    <t>masiRNA_m_0347_021</t>
  </si>
  <si>
    <t>masiRNA_m_0347_022</t>
  </si>
  <si>
    <t>masiRNA_m_0347_023</t>
  </si>
  <si>
    <t>masiRNA_m_0347_024</t>
  </si>
  <si>
    <t>masiRNA_m_0347_025</t>
  </si>
  <si>
    <t>masiRNA_m_0347_026</t>
  </si>
  <si>
    <t>masiRNA_m_0347_027</t>
  </si>
  <si>
    <t>masiRNA_m_0347_028</t>
  </si>
  <si>
    <t>masiRNA_m_0347_029</t>
  </si>
  <si>
    <t>masiRNA_m_0347_030</t>
  </si>
  <si>
    <t>masiRNA_m_0347_031</t>
  </si>
  <si>
    <t>masiRNA_m_0347_032</t>
  </si>
  <si>
    <t>masiRNA_m_0347_033</t>
  </si>
  <si>
    <t>masiRNA_m_0347_034</t>
  </si>
  <si>
    <t>masiRNA_m_0347_035</t>
  </si>
  <si>
    <t>masiRNA_m_0347_036</t>
  </si>
  <si>
    <t>masiRNA_m_0348_001</t>
  </si>
  <si>
    <t>masiRNA_m_0348_002</t>
  </si>
  <si>
    <t>masiRNA_m_0348_003</t>
  </si>
  <si>
    <t>masiRNA_m_0348_004</t>
  </si>
  <si>
    <t>masiRNA_m_0348_005</t>
  </si>
  <si>
    <t>masiRNA_m_0348_006</t>
  </si>
  <si>
    <t>masiRNA_m_0348_007</t>
  </si>
  <si>
    <t>masiRNA_m_0348_008</t>
  </si>
  <si>
    <t>masiRNA_m_0348_009</t>
  </si>
  <si>
    <t>masiRNA_m_0348_010</t>
  </si>
  <si>
    <t>masiRNA_m_0348_011</t>
  </si>
  <si>
    <t>masiRNA_m_0349_001</t>
  </si>
  <si>
    <t>masiRNA_m_0349_002</t>
  </si>
  <si>
    <t>masiRNA_m_0349_003</t>
  </si>
  <si>
    <t>masiRNA_m_0349_004</t>
  </si>
  <si>
    <t>masiRNA_m_0349_005</t>
  </si>
  <si>
    <t>masiRNA_m_0349_006</t>
  </si>
  <si>
    <t>masiRNA_m_0349_007</t>
  </si>
  <si>
    <t>masiRNA_m_0349_008</t>
  </si>
  <si>
    <t>masiRNA_m_0349_009</t>
  </si>
  <si>
    <t>masiRNA_m_0349_010</t>
  </si>
  <si>
    <t>masiRNA_m_0349_011</t>
  </si>
  <si>
    <t>masiRNA_m_0349_012</t>
  </si>
  <si>
    <t>masiRNA_m_0349_013</t>
  </si>
  <si>
    <t>masiRNA_m_0349_014</t>
  </si>
  <si>
    <t>masiRNA_m_0349_015</t>
  </si>
  <si>
    <t>masiRNA_m_0349_016</t>
  </si>
  <si>
    <t>masiRNA_m_0349_017</t>
  </si>
  <si>
    <t>masiRNA_m_0349_018</t>
  </si>
  <si>
    <t>masiRNA_m_0349_019</t>
  </si>
  <si>
    <t>masiRNA_m_0349_020</t>
  </si>
  <si>
    <t>masiRNA_m_0349_021</t>
  </si>
  <si>
    <t>masiRNA_m_0349_022</t>
  </si>
  <si>
    <t>masiRNA_m_0349_023</t>
  </si>
  <si>
    <t>masiRNA_m_0350_001</t>
  </si>
  <si>
    <t>masiRNA_m_0350_002</t>
  </si>
  <si>
    <t>masiRNA_m_0350_003</t>
  </si>
  <si>
    <t>masiRNA_m_0350_004</t>
  </si>
  <si>
    <t>masiRNA_m_0350_005</t>
  </si>
  <si>
    <t>masiRNA_m_0350_006</t>
  </si>
  <si>
    <t>masiRNA_m_0350_007</t>
  </si>
  <si>
    <t>masiRNA_m_0350_008</t>
  </si>
  <si>
    <t>masiRNA_m_0350_009</t>
  </si>
  <si>
    <t>masiRNA_m_0350_010</t>
  </si>
  <si>
    <t>masiRNA_m_0350_011</t>
  </si>
  <si>
    <t>masiRNA_m_0350_012</t>
  </si>
  <si>
    <t>masiRNA_m_0350_013</t>
  </si>
  <si>
    <t>masiRNA_m_0350_014</t>
  </si>
  <si>
    <t>masiRNA_m_0350_015</t>
  </si>
  <si>
    <t>masiRNA_m_0350_016</t>
  </si>
  <si>
    <t>masiRNA_m_0350_017</t>
  </si>
  <si>
    <t>masiRNA_m_0350_018</t>
  </si>
  <si>
    <t>masiRNA_m_0350_019</t>
  </si>
  <si>
    <t>masiRNA_m_0350_020</t>
  </si>
  <si>
    <t>masiRNA_m_0350_021</t>
  </si>
  <si>
    <t>masiRNA_m_0350_022</t>
  </si>
  <si>
    <t>masiRNA_m_0350_023</t>
  </si>
  <si>
    <t>masiRNA_m_0350_024</t>
  </si>
  <si>
    <t>masiRNA_m_0350_025</t>
  </si>
  <si>
    <t>masiRNA_m_0350_026</t>
  </si>
  <si>
    <t>masiRNA_m_0350_027</t>
  </si>
  <si>
    <t>masiRNA_m_0350_028</t>
  </si>
  <si>
    <t>masiRNA_m_0350_029</t>
  </si>
  <si>
    <t>masiRNA_m_0350_030</t>
  </si>
  <si>
    <t>masiRNA_m_0350_031</t>
  </si>
  <si>
    <t>masiRNA_m_0350_032</t>
  </si>
  <si>
    <t>masiRNA_m_0350_033</t>
  </si>
  <si>
    <t>masiRNA_m_0350_034</t>
  </si>
  <si>
    <t>masiRNA_m_0350_035</t>
  </si>
  <si>
    <t>masiRNA_m_0350_036</t>
  </si>
  <si>
    <t>masiRNA_m_0350_037</t>
  </si>
  <si>
    <t>masiRNA_m_0350_038</t>
  </si>
  <si>
    <t>masiRNA_m_0350_039</t>
  </si>
  <si>
    <t>masiRNA_m_0350_040</t>
  </si>
  <si>
    <t>masiRNA_m_0350_041</t>
  </si>
  <si>
    <t>masiRNA_m_0350_042</t>
  </si>
  <si>
    <t>masiRNA_m_0350_043</t>
  </si>
  <si>
    <t>masiRNA_m_0350_044</t>
  </si>
  <si>
    <t>masiRNA_m_0350_045</t>
  </si>
  <si>
    <t>masiRNA_m_0351_001</t>
  </si>
  <si>
    <t>masiRNA_m_0351_002</t>
  </si>
  <si>
    <t>masiRNA_m_0351_003</t>
  </si>
  <si>
    <t>masiRNA_m_0351_004</t>
  </si>
  <si>
    <t>masiRNA_m_0351_005</t>
  </si>
  <si>
    <t>masiRNA_m_0351_006</t>
  </si>
  <si>
    <t>masiRNA_m_0351_007</t>
  </si>
  <si>
    <t>masiRNA_m_0351_008</t>
  </si>
  <si>
    <t>masiRNA_m_0351_009</t>
  </si>
  <si>
    <t>masiRNA_m_0351_010</t>
  </si>
  <si>
    <t>masiRNA_m_0351_011</t>
  </si>
  <si>
    <t>masiRNA_m_0351_012</t>
  </si>
  <si>
    <t>masiRNA_m_0351_013</t>
  </si>
  <si>
    <t>masiRNA_m_0351_014</t>
  </si>
  <si>
    <t>masiRNA_m_0351_015</t>
  </si>
  <si>
    <t>masiRNA_m_0351_016</t>
  </si>
  <si>
    <t>masiRNA_m_0352_001</t>
  </si>
  <si>
    <t>masiRNA_m_0352_002</t>
  </si>
  <si>
    <t>masiRNA_m_0352_003</t>
  </si>
  <si>
    <t>masiRNA_m_0352_004</t>
  </si>
  <si>
    <t>masiRNA_m_0352_005</t>
  </si>
  <si>
    <t>masiRNA_m_0352_006</t>
  </si>
  <si>
    <t>masiRNA_m_0352_007</t>
  </si>
  <si>
    <t>masiRNA_m_0352_008</t>
  </si>
  <si>
    <t>masiRNA_m_0352_009</t>
  </si>
  <si>
    <t>masiRNA_m_0352_010</t>
  </si>
  <si>
    <t>masiRNA_m_0352_011</t>
  </si>
  <si>
    <t>masiRNA_m_0352_012</t>
  </si>
  <si>
    <t>masiRNA_m_0352_013</t>
  </si>
  <si>
    <t>masiRNA_m_0352_014</t>
  </si>
  <si>
    <t>masiRNA_m_0352_015</t>
  </si>
  <si>
    <t>masiRNA_m_0352_016</t>
  </si>
  <si>
    <t>masiRNA_m_0353_001</t>
  </si>
  <si>
    <t>masiRNA_m_0353_002</t>
  </si>
  <si>
    <t>masiRNA_m_0353_003</t>
  </si>
  <si>
    <t>masiRNA_m_0353_004</t>
  </si>
  <si>
    <t>masiRNA_m_0353_005</t>
  </si>
  <si>
    <t>masiRNA_m_0353_006</t>
  </si>
  <si>
    <t>masiRNA_m_0353_007</t>
  </si>
  <si>
    <t>masiRNA_m_0353_008</t>
  </si>
  <si>
    <t>masiRNA_m_0353_009</t>
  </si>
  <si>
    <t>masiRNA_m_0353_010</t>
  </si>
  <si>
    <t>masiRNA_m_0353_011</t>
  </si>
  <si>
    <t>masiRNA_m_0353_012</t>
  </si>
  <si>
    <t>masiRNA_m_0353_013</t>
  </si>
  <si>
    <t>masiRNA_m_0353_014</t>
  </si>
  <si>
    <t>masiRNA_m_0353_015</t>
  </si>
  <si>
    <t>masiRNA_m_0353_016</t>
  </si>
  <si>
    <t>masiRNA_m_0353_017</t>
  </si>
  <si>
    <t>masiRNA_m_0353_018</t>
  </si>
  <si>
    <t>masiRNA_m_0353_019</t>
  </si>
  <si>
    <t>masiRNA_m_0353_020</t>
  </si>
  <si>
    <t>masiRNA_m_0353_021</t>
  </si>
  <si>
    <t>masiRNA_m_0353_022</t>
  </si>
  <si>
    <t>masiRNA_m_0353_023</t>
  </si>
  <si>
    <t>masiRNA_m_0353_024</t>
  </si>
  <si>
    <t>masiRNA_m_0353_025</t>
  </si>
  <si>
    <t>masiRNA_m_0353_026</t>
  </si>
  <si>
    <t>masiRNA_m_0353_027</t>
  </si>
  <si>
    <t>masiRNA_m_0353_028</t>
  </si>
  <si>
    <t>masiRNA_m_0353_029</t>
  </si>
  <si>
    <t>masiRNA_m_0353_030</t>
  </si>
  <si>
    <t>masiRNA_m_0353_031</t>
  </si>
  <si>
    <t>masiRNA_m_0353_032</t>
  </si>
  <si>
    <t>masiRNA_m_0353_033</t>
  </si>
  <si>
    <t>masiRNA_m_0353_034</t>
  </si>
  <si>
    <t>masiRNA_m_0353_035</t>
  </si>
  <si>
    <t>masiRNA_m_0353_036</t>
  </si>
  <si>
    <t>masiRNA_m_0353_037</t>
  </si>
  <si>
    <t>masiRNA_m_0353_038</t>
  </si>
  <si>
    <t>masiRNA_m_0353_039</t>
  </si>
  <si>
    <t>masiRNA_m_0353_040</t>
  </si>
  <si>
    <t>masiRNA_m_0353_041</t>
  </si>
  <si>
    <t>masiRNA_m_0353_042</t>
  </si>
  <si>
    <t>masiRNA_m_0353_043</t>
  </si>
  <si>
    <t>masiRNA_m_0353_044</t>
  </si>
  <si>
    <t>masiRNA_m_0353_045</t>
  </si>
  <si>
    <t>masiRNA_m_0353_046</t>
  </si>
  <si>
    <t>masiRNA_m_0354_001</t>
  </si>
  <si>
    <t>masiRNA_m_0354_002</t>
  </si>
  <si>
    <t>masiRNA_m_0354_003</t>
  </si>
  <si>
    <t>masiRNA_m_0354_004</t>
  </si>
  <si>
    <t>masiRNA_m_0354_005</t>
  </si>
  <si>
    <t>masiRNA_m_0354_006</t>
  </si>
  <si>
    <t>masiRNA_m_0354_007</t>
  </si>
  <si>
    <t>masiRNA_m_0354_008</t>
  </si>
  <si>
    <t>masiRNA_m_0354_009</t>
  </si>
  <si>
    <t>masiRNA_m_0354_010</t>
  </si>
  <si>
    <t>masiRNA_m_0354_011</t>
  </si>
  <si>
    <t>masiRNA_m_0354_012</t>
  </si>
  <si>
    <t>masiRNA_m_0354_013</t>
  </si>
  <si>
    <t>masiRNA_m_0354_014</t>
  </si>
  <si>
    <t>masiRNA_m_0354_015</t>
  </si>
  <si>
    <t>masiRNA_m_0354_016</t>
  </si>
  <si>
    <t>masiRNA_m_0354_017</t>
  </si>
  <si>
    <t>masiRNA_m_0354_018</t>
  </si>
  <si>
    <t>masiRNA_m_0354_019</t>
  </si>
  <si>
    <t>masiRNA_m_0354_020</t>
  </si>
  <si>
    <t>masiRNA_m_0354_021</t>
  </si>
  <si>
    <t>masiRNA_m_0354_022</t>
  </si>
  <si>
    <t>masiRNA_m_0354_023</t>
  </si>
  <si>
    <t>masiRNA_m_0354_024</t>
  </si>
  <si>
    <t>masiRNA_m_0354_025</t>
  </si>
  <si>
    <t>masiRNA_m_0354_026</t>
  </si>
  <si>
    <t>masiRNA_m_0354_027</t>
  </si>
  <si>
    <t>masiRNA_m_0354_028</t>
  </si>
  <si>
    <t>masiRNA_m_0354_029</t>
  </si>
  <si>
    <t>masiRNA_m_0354_030</t>
  </si>
  <si>
    <t>masiRNA_m_0354_031</t>
  </si>
  <si>
    <t>masiRNA_m_0354_032</t>
  </si>
  <si>
    <t>masiRNA_m_0354_033</t>
  </si>
  <si>
    <t>masiRNA_m_0354_034</t>
  </si>
  <si>
    <t>masiRNA_m_0354_035</t>
  </si>
  <si>
    <t>masiRNA_m_0354_036</t>
  </si>
  <si>
    <t>masiRNA_m_0354_037</t>
  </si>
  <si>
    <t>masiRNA_m_0354_038</t>
  </si>
  <si>
    <t>masiRNA_m_0354_039</t>
  </si>
  <si>
    <t>masiRNA_m_0354_040</t>
  </si>
  <si>
    <t>masiRNA_m_0354_041</t>
  </si>
  <si>
    <t>masiRNA_m_0354_042</t>
  </si>
  <si>
    <t>masiRNA_m_0354_043</t>
  </si>
  <si>
    <t>masiRNA_m_0354_044</t>
  </si>
  <si>
    <t>masiRNA_m_0354_045</t>
  </si>
  <si>
    <t>masiRNA_m_0354_046</t>
  </si>
  <si>
    <t>masiRNA_m_0354_047</t>
  </si>
  <si>
    <t>masiRNA_m_0354_048</t>
  </si>
  <si>
    <t>masiRNA_m_0354_049</t>
  </si>
  <si>
    <t>masiRNA_m_0355_001</t>
  </si>
  <si>
    <t>masiRNA_m_0355_002</t>
  </si>
  <si>
    <t>masiRNA_m_0355_003</t>
  </si>
  <si>
    <t>masiRNA_m_0355_004</t>
  </si>
  <si>
    <t>masiRNA_m_0355_005</t>
  </si>
  <si>
    <t>masiRNA_m_0355_006</t>
  </si>
  <si>
    <t>masiRNA_m_0355_007</t>
  </si>
  <si>
    <t>masiRNA_m_0355_008</t>
  </si>
  <si>
    <t>masiRNA_m_0355_009</t>
  </si>
  <si>
    <t>masiRNA_m_0355_010</t>
  </si>
  <si>
    <t>masiRNA_m_0355_011</t>
  </si>
  <si>
    <t>masiRNA_m_0355_012</t>
  </si>
  <si>
    <t>masiRNA_m_0355_013</t>
  </si>
  <si>
    <t>masiRNA_m_0356_001</t>
  </si>
  <si>
    <t>masiRNA_m_0356_002</t>
  </si>
  <si>
    <t>masiRNA_m_0356_003</t>
  </si>
  <si>
    <t>masiRNA_m_0356_004</t>
  </si>
  <si>
    <t>masiRNA_m_0356_005</t>
  </si>
  <si>
    <t>masiRNA_m_0356_006</t>
  </si>
  <si>
    <t>masiRNA_m_0356_007</t>
  </si>
  <si>
    <t>masiRNA_m_0356_008</t>
  </si>
  <si>
    <t>masiRNA_m_0356_009</t>
  </si>
  <si>
    <t>masiRNA_m_0356_010</t>
  </si>
  <si>
    <t>masiRNA_m_0356_011</t>
  </si>
  <si>
    <t>masiRNA_m_0356_012</t>
  </si>
  <si>
    <t>masiRNA_m_0356_013</t>
  </si>
  <si>
    <t>masiRNA_m_0356_014</t>
  </si>
  <si>
    <t>masiRNA_m_0356_015</t>
  </si>
  <si>
    <t>masiRNA_m_0356_016</t>
  </si>
  <si>
    <t>masiRNA_m_0356_017</t>
  </si>
  <si>
    <t>masiRNA_m_0356_018</t>
  </si>
  <si>
    <t>masiRNA_m_0356_019</t>
  </si>
  <si>
    <t>masiRNA_m_0356_020</t>
  </si>
  <si>
    <t>masiRNA_m_0356_021</t>
  </si>
  <si>
    <t>masiRNA_m_0356_022</t>
  </si>
  <si>
    <t>masiRNA_m_0356_023</t>
  </si>
  <si>
    <t>masiRNA_m_0356_024</t>
  </si>
  <si>
    <t>masiRNA_m_0356_025</t>
  </si>
  <si>
    <t>masiRNA_m_0356_026</t>
  </si>
  <si>
    <t>masiRNA_m_0356_027</t>
  </si>
  <si>
    <t>masiRNA_m_0356_028</t>
  </si>
  <si>
    <t>masiRNA_m_0356_029</t>
  </si>
  <si>
    <t>masiRNA_m_0356_030</t>
  </si>
  <si>
    <t>masiRNA_m_0356_031</t>
  </si>
  <si>
    <t>masiRNA_m_0356_032</t>
  </si>
  <si>
    <t>masiRNA_m_0356_033</t>
  </si>
  <si>
    <t>masiRNA_m_0356_034</t>
  </si>
  <si>
    <t>masiRNA_m_0356_035</t>
  </si>
  <si>
    <t>masiRNA_m_0356_036</t>
  </si>
  <si>
    <t>masiRNA_m_0356_037</t>
  </si>
  <si>
    <t>masiRNA_m_0356_038</t>
  </si>
  <si>
    <t>masiRNA_m_0356_039</t>
  </si>
  <si>
    <t>masiRNA_m_0356_040</t>
  </si>
  <si>
    <t>masiRNA_m_0356_041</t>
  </si>
  <si>
    <t>masiRNA_m_0356_042</t>
  </si>
  <si>
    <t>masiRNA_m_0356_043</t>
  </si>
  <si>
    <t>masiRNA_m_0356_044</t>
  </si>
  <si>
    <t>masiRNA_m_0356_045</t>
  </si>
  <si>
    <t>masiRNA_m_0356_046</t>
  </si>
  <si>
    <t>masiRNA_m_0356_047</t>
  </si>
  <si>
    <t>masiRNA_m_0356_048</t>
  </si>
  <si>
    <t>masiRNA_m_0356_049</t>
  </si>
  <si>
    <t>masiRNA_m_0356_050</t>
  </si>
  <si>
    <t>masiRNA_m_0356_051</t>
  </si>
  <si>
    <t>masiRNA_m_0356_052</t>
  </si>
  <si>
    <t>masiRNA_m_0356_053</t>
  </si>
  <si>
    <t>masiRNA_m_0356_054</t>
  </si>
  <si>
    <t>masiRNA_m_0356_055</t>
  </si>
  <si>
    <t>masiRNA_m_0356_056</t>
  </si>
  <si>
    <t>masiRNA_m_0356_057</t>
  </si>
  <si>
    <t>masiRNA_m_0356_058</t>
  </si>
  <si>
    <t>masiRNA_m_0356_059</t>
  </si>
  <si>
    <t>masiRNA_m_0356_060</t>
  </si>
  <si>
    <t>masiRNA_m_0356_061</t>
  </si>
  <si>
    <t>masiRNA_m_0356_062</t>
  </si>
  <si>
    <t>masiRNA_m_0356_063</t>
  </si>
  <si>
    <t>masiRNA_m_0356_064</t>
  </si>
  <si>
    <t>masiRNA_m_0356_065</t>
  </si>
  <si>
    <t>masiRNA_m_0356_066</t>
  </si>
  <si>
    <t>masiRNA_m_0356_067</t>
  </si>
  <si>
    <t>masiRNA_m_0356_068</t>
  </si>
  <si>
    <t>masiRNA_m_0356_069</t>
  </si>
  <si>
    <t>masiRNA_m_0356_070</t>
  </si>
  <si>
    <t>masiRNA_m_0356_071</t>
  </si>
  <si>
    <t>masiRNA_m_0356_072</t>
  </si>
  <si>
    <t>masiRNA_m_0356_073</t>
  </si>
  <si>
    <t>masiRNA_m_0356_074</t>
  </si>
  <si>
    <t>masiRNA_m_0356_075</t>
  </si>
  <si>
    <t>masiRNA_m_0356_076</t>
  </si>
  <si>
    <t>masiRNA_m_0356_077</t>
  </si>
  <si>
    <t>masiRNA_m_0356_078</t>
  </si>
  <si>
    <t>masiRNA_m_0356_079</t>
  </si>
  <si>
    <t>masiRNA_m_0356_080</t>
  </si>
  <si>
    <t>masiRNA_m_0356_081</t>
  </si>
  <si>
    <t>masiRNA_m_0356_082</t>
  </si>
  <si>
    <t>masiRNA_m_0356_083</t>
  </si>
  <si>
    <t>masiRNA_m_0356_084</t>
  </si>
  <si>
    <t>masiRNA_m_0356_085</t>
  </si>
  <si>
    <t>masiRNA_m_0356_086</t>
  </si>
  <si>
    <t>masiRNA_m_0356_087</t>
  </si>
  <si>
    <t>masiRNA_m_0356_088</t>
  </si>
  <si>
    <t>masiRNA_m_0356_089</t>
  </si>
  <si>
    <t>masiRNA_m_0356_090</t>
  </si>
  <si>
    <t>masiRNA_m_0356_091</t>
  </si>
  <si>
    <t>masiRNA_m_0356_092</t>
  </si>
  <si>
    <t>masiRNA_m_0356_093</t>
  </si>
  <si>
    <t>masiRNA_m_0356_094</t>
  </si>
  <si>
    <t>masiRNA_m_0356_095</t>
  </si>
  <si>
    <t>masiRNA_m_0356_096</t>
  </si>
  <si>
    <t>masiRNA_m_0356_097</t>
  </si>
  <si>
    <t>masiRNA_m_0356_098</t>
  </si>
  <si>
    <t>masiRNA_m_0356_099</t>
  </si>
  <si>
    <t>masiRNA_m_0356_100</t>
  </si>
  <si>
    <t>masiRNA_m_0356_101</t>
  </si>
  <si>
    <t>masiRNA_m_0356_102</t>
  </si>
  <si>
    <t>masiRNA_m_0356_103</t>
  </si>
  <si>
    <t>masiRNA_m_0356_104</t>
  </si>
  <si>
    <t>masiRNA_m_0356_105</t>
  </si>
  <si>
    <t>masiRNA_m_0356_106</t>
  </si>
  <si>
    <t>masiRNA_m_0356_107</t>
  </si>
  <si>
    <t>masiRNA_m_0356_108</t>
  </si>
  <si>
    <t>masiRNA_m_0356_109</t>
  </si>
  <si>
    <t>masiRNA_m_0356_110</t>
  </si>
  <si>
    <t>masiRNA_m_0356_111</t>
  </si>
  <si>
    <t>masiRNA_m_0356_112</t>
  </si>
  <si>
    <t>masiRNA_m_0356_113</t>
  </si>
  <si>
    <t>masiRNA_m_0356_114</t>
  </si>
  <si>
    <t>masiRNA_m_0356_115</t>
  </si>
  <si>
    <t>masiRNA_m_0356_116</t>
  </si>
  <si>
    <t>masiRNA_m_0356_117</t>
  </si>
  <si>
    <t>masiRNA_m_0356_118</t>
  </si>
  <si>
    <t>masiRNA_m_0356_119</t>
  </si>
  <si>
    <t>masiRNA_m_0356_120</t>
  </si>
  <si>
    <t>masiRNA_m_0356_121</t>
  </si>
  <si>
    <t>masiRNA_m_0356_122</t>
  </si>
  <si>
    <t>gene</t>
    <phoneticPr fontId="1"/>
  </si>
  <si>
    <t>masiRNA_m_0356_123</t>
  </si>
  <si>
    <t>masiRNA_m_0356_124</t>
  </si>
  <si>
    <t>masiRNA_m_0356_125</t>
  </si>
  <si>
    <t>masiRNA_m_0356_126</t>
  </si>
  <si>
    <t>masiRNA_m_0356_127</t>
  </si>
  <si>
    <t>masiRNA_m_0356_128</t>
  </si>
  <si>
    <t>masiRNA_m_0356_129</t>
  </si>
  <si>
    <t>masiRNA_m_0356_130</t>
  </si>
  <si>
    <t>masiRNA_m_0356_131</t>
  </si>
  <si>
    <t>masiRNA_m_0356_132</t>
  </si>
  <si>
    <t>masiRNA_m_0356_133</t>
  </si>
  <si>
    <t>masiRNA_m_0356_134</t>
  </si>
  <si>
    <t>masiRNA_m_0356_135</t>
  </si>
  <si>
    <t>masiRNA_m_0356_136</t>
  </si>
  <si>
    <t>masiRNA_m_0356_137</t>
  </si>
  <si>
    <t>masiRNA_m_0356_138</t>
  </si>
  <si>
    <t>masiRNA_m_0356_139</t>
  </si>
  <si>
    <t>masiRNA_m_0356_140</t>
  </si>
  <si>
    <t>masiRNA_m_0356_141</t>
  </si>
  <si>
    <t>masiRNA_m_0356_142</t>
  </si>
  <si>
    <t>masiRNA_m_0356_143</t>
  </si>
  <si>
    <t>masiRNA_m_0356_144</t>
  </si>
  <si>
    <t>gene</t>
    <phoneticPr fontId="1"/>
  </si>
  <si>
    <t>masiRNA_m_0356_145</t>
  </si>
  <si>
    <t>masiRNA_m_0356_146</t>
  </si>
  <si>
    <t>masiRNA_m_0356_147</t>
  </si>
  <si>
    <t>masiRNA_m_0356_148</t>
  </si>
  <si>
    <t>masiRNA_m_0356_149</t>
  </si>
  <si>
    <t>masiRNA_m_0356_150</t>
  </si>
  <si>
    <t>masiRNA_m_0356_151</t>
  </si>
  <si>
    <t>masiRNA_m_0356_152</t>
  </si>
  <si>
    <t>masiRNA_m_0356_153</t>
  </si>
  <si>
    <t>masiRNA_m_0356_154</t>
  </si>
  <si>
    <t>masiRNA_m_0356_155</t>
  </si>
  <si>
    <t>masiRNA_m_0356_156</t>
  </si>
  <si>
    <t>masiRNA_m_0356_157</t>
  </si>
  <si>
    <t>masiRNA_m_0356_158</t>
  </si>
  <si>
    <t>masiRNA_m_0356_159</t>
  </si>
  <si>
    <t>masiRNA_m_0356_160</t>
  </si>
  <si>
    <t>masiRNA_m_0356_161</t>
  </si>
  <si>
    <t>masiRNA_m_0356_162</t>
  </si>
  <si>
    <t>masiRNA_m_0356_163</t>
  </si>
  <si>
    <t>masiRNA_m_0356_164</t>
  </si>
  <si>
    <t>masiRNA_m_0356_165</t>
  </si>
  <si>
    <t>masiRNA_m_0356_166</t>
  </si>
  <si>
    <t>masiRNA_m_0356_167</t>
  </si>
  <si>
    <t>masiRNA_m_0356_168</t>
  </si>
  <si>
    <t>masiRNA_m_0356_169</t>
  </si>
  <si>
    <t>masiRNA_m_0356_170</t>
  </si>
  <si>
    <t>masiRNA_m_0356_171</t>
  </si>
  <si>
    <t>masiRNA_m_0356_172</t>
  </si>
  <si>
    <t>masiRNA_m_0356_173</t>
  </si>
  <si>
    <t>masiRNA_m_0356_174</t>
  </si>
  <si>
    <t>masiRNA_m_0356_175</t>
  </si>
  <si>
    <t>masiRNA_m_0356_176</t>
  </si>
  <si>
    <t>masiRNA_m_0356_177</t>
  </si>
  <si>
    <t>masiRNA_m_0356_178</t>
  </si>
  <si>
    <t>masiRNA_m_0356_179</t>
  </si>
  <si>
    <t>masiRNA_m_0356_180</t>
  </si>
  <si>
    <t>masiRNA_m_0356_181</t>
  </si>
  <si>
    <t>masiRNA_m_0356_182</t>
  </si>
  <si>
    <t>masiRNA_m_0356_183</t>
  </si>
  <si>
    <t>masiRNA_m_0356_184</t>
  </si>
  <si>
    <t>masiRNA_m_0356_185</t>
  </si>
  <si>
    <t>masiRNA_m_0356_186</t>
  </si>
  <si>
    <t>masiRNA_m_0356_187</t>
  </si>
  <si>
    <t>masiRNA_m_0356_188</t>
  </si>
  <si>
    <t>masiRNA_m_0356_189</t>
  </si>
  <si>
    <t>masiRNA_m_0356_190</t>
  </si>
  <si>
    <t>masiRNA_m_0356_191</t>
  </si>
  <si>
    <t>masiRNA_m_0356_192</t>
  </si>
  <si>
    <t>masiRNA_m_0356_193</t>
  </si>
  <si>
    <t>masiRNA_m_0356_194</t>
  </si>
  <si>
    <t>masiRNA_m_0356_195</t>
  </si>
  <si>
    <t>masiRNA_m_0356_196</t>
  </si>
  <si>
    <t>masiRNA_m_0356_197</t>
  </si>
  <si>
    <t>masiRNA_m_0356_198</t>
  </si>
  <si>
    <t>masiRNA_m_0356_199</t>
  </si>
  <si>
    <t>masiRNA_m_0356_200</t>
  </si>
  <si>
    <t>masiRNA_m_0356_201</t>
  </si>
  <si>
    <t>masiRNA_m_0356_202</t>
  </si>
  <si>
    <t>masiRNA_m_0356_203</t>
  </si>
  <si>
    <t>masiRNA_m_0356_204</t>
  </si>
  <si>
    <t>masiRNA_m_0356_205</t>
  </si>
  <si>
    <t>masiRNA_m_0356_206</t>
  </si>
  <si>
    <t>masiRNA_m_0356_207</t>
  </si>
  <si>
    <t>masiRNA_m_0356_208</t>
  </si>
  <si>
    <t>masiRNA_m_0356_209</t>
  </si>
  <si>
    <t>masiRNA_m_0356_210</t>
  </si>
  <si>
    <t>masiRNA_m_0356_211</t>
  </si>
  <si>
    <t>masiRNA_m_0356_212</t>
  </si>
  <si>
    <t>masiRNA_m_0356_213</t>
  </si>
  <si>
    <t>masiRNA_m_0356_214</t>
  </si>
  <si>
    <t>masiRNA_m_0356_215</t>
  </si>
  <si>
    <t>masiRNA_m_0356_216</t>
  </si>
  <si>
    <t>masiRNA_m_0356_217</t>
  </si>
  <si>
    <t>masiRNA_m_0356_218</t>
  </si>
  <si>
    <t>masiRNA_m_0356_219</t>
  </si>
  <si>
    <t>masiRNA_m_0356_220</t>
  </si>
  <si>
    <t>masiRNA_m_0356_221</t>
  </si>
  <si>
    <t>masiRNA_m_0356_222</t>
  </si>
  <si>
    <t>masiRNA_m_0356_223</t>
  </si>
  <si>
    <t>masiRNA_m_0356_224</t>
  </si>
  <si>
    <t>masiRNA_m_0356_225</t>
  </si>
  <si>
    <t>masiRNA_m_0356_226</t>
  </si>
  <si>
    <t>masiRNA_m_0356_227</t>
  </si>
  <si>
    <t>masiRNA_m_0356_228</t>
  </si>
  <si>
    <t>masiRNA_m_0356_229</t>
  </si>
  <si>
    <t>masiRNA_m_0356_230</t>
  </si>
  <si>
    <t>masiRNA_m_0356_231</t>
  </si>
  <si>
    <t>masiRNA_m_0356_232</t>
  </si>
  <si>
    <t>masiRNA_m_0356_233</t>
  </si>
  <si>
    <t>masiRNA_m_0356_234</t>
  </si>
  <si>
    <t>masiRNA_m_0356_235</t>
  </si>
  <si>
    <t>masiRNA_m_0356_236</t>
  </si>
  <si>
    <t>masiRNA_m_0356_237</t>
  </si>
  <si>
    <t>masiRNA_m_0356_238</t>
  </si>
  <si>
    <t>masiRNA_m_0356_239</t>
  </si>
  <si>
    <t>masiRNA_m_0356_240</t>
  </si>
  <si>
    <t>masiRNA_m_0356_241</t>
  </si>
  <si>
    <t>masiRNA_m_0356_242</t>
  </si>
  <si>
    <t>masiRNA_m_0356_243</t>
  </si>
  <si>
    <t>masiRNA_m_0356_244</t>
  </si>
  <si>
    <t>masiRNA_m_0356_245</t>
  </si>
  <si>
    <t>masiRNA_m_0356_246</t>
  </si>
  <si>
    <t>masiRNA_m_0356_247</t>
  </si>
  <si>
    <t>masiRNA_m_0356_248</t>
  </si>
  <si>
    <t>masiRNA_m_0356_249</t>
  </si>
  <si>
    <t>masiRNA_m_0356_250</t>
  </si>
  <si>
    <t>masiRNA_m_0356_251</t>
  </si>
  <si>
    <t>masiRNA_m_0356_252</t>
  </si>
  <si>
    <t>masiRNA_m_0356_253</t>
  </si>
  <si>
    <t>masiRNA_m_0356_254</t>
  </si>
  <si>
    <t>masiRNA_m_0356_255</t>
  </si>
  <si>
    <t>masiRNA_m_0356_256</t>
  </si>
  <si>
    <t>masiRNA_m_0356_257</t>
  </si>
  <si>
    <t>masiRNA_m_0356_258</t>
  </si>
  <si>
    <t>masiRNA_m_0356_259</t>
  </si>
  <si>
    <t>masiRNA_m_0356_260</t>
  </si>
  <si>
    <t>masiRNA_m_0356_261</t>
  </si>
  <si>
    <t>masiRNA_m_0356_262</t>
  </si>
  <si>
    <t>masiRNA_m_0356_263</t>
  </si>
  <si>
    <t>masiRNA_m_0356_264</t>
  </si>
  <si>
    <t>masiRNA_m_0356_265</t>
  </si>
  <si>
    <t>masiRNA_m_0356_266</t>
  </si>
  <si>
    <t>masiRNA_m_0356_267</t>
  </si>
  <si>
    <t>masiRNA_m_0356_268</t>
  </si>
  <si>
    <t>masiRNA_m_0356_269</t>
  </si>
  <si>
    <t>masiRNA_m_0357_001</t>
  </si>
  <si>
    <t>masiRNA_m_0357_002</t>
  </si>
  <si>
    <t>masiRNA_m_0357_003</t>
  </si>
  <si>
    <t>masiRNA_m_0357_004</t>
  </si>
  <si>
    <t>masiRNA_m_0357_005</t>
  </si>
  <si>
    <t>masiRNA_m_0357_006</t>
  </si>
  <si>
    <t>masiRNA_m_0357_007</t>
  </si>
  <si>
    <t>masiRNA_m_0357_008</t>
  </si>
  <si>
    <t>masiRNA_m_0357_009</t>
  </si>
  <si>
    <t>masiRNA_m_0357_010</t>
  </si>
  <si>
    <t>masiRNA_m_0357_011</t>
  </si>
  <si>
    <t>masiRNA_m_0357_012</t>
  </si>
  <si>
    <t>masiRNA_m_0357_013</t>
  </si>
  <si>
    <t>masiRNA_m_0357_014</t>
  </si>
  <si>
    <t>masiRNA_m_0357_015</t>
  </si>
  <si>
    <t>masiRNA_m_0357_016</t>
  </si>
  <si>
    <t>masiRNA_m_0357_017</t>
  </si>
  <si>
    <t>masiRNA_m_0357_018</t>
  </si>
  <si>
    <t>masiRNA_m_0357_019</t>
  </si>
  <si>
    <t>masiRNA_m_0357_020</t>
  </si>
  <si>
    <t>masiRNA_m_0357_021</t>
  </si>
  <si>
    <t>masiRNA_m_0357_022</t>
  </si>
  <si>
    <t>masiRNA_m_0357_023</t>
  </si>
  <si>
    <t>masiRNA_m_0357_024</t>
  </si>
  <si>
    <t>masiRNA_m_0357_025</t>
  </si>
  <si>
    <t>masiRNA_m_0357_026</t>
  </si>
  <si>
    <t>masiRNA_m_0357_027</t>
  </si>
  <si>
    <t>masiRNA_m_0357_028</t>
  </si>
  <si>
    <t>masiRNA_m_0357_029</t>
  </si>
  <si>
    <t>masiRNA_m_0357_030</t>
  </si>
  <si>
    <t>masiRNA_m_0357_031</t>
  </si>
  <si>
    <t>masiRNA_m_0358_001</t>
  </si>
  <si>
    <t>masiRNA_m_0358_002</t>
  </si>
  <si>
    <t>masiRNA_m_0358_003</t>
  </si>
  <si>
    <t>masiRNA_m_0358_004</t>
  </si>
  <si>
    <t>masiRNA_m_0358_005</t>
  </si>
  <si>
    <t>masiRNA_m_0358_006</t>
  </si>
  <si>
    <t>masiRNA_m_0358_007</t>
  </si>
  <si>
    <t>masiRNA_m_0358_008</t>
  </si>
  <si>
    <t>masiRNA_m_0358_009</t>
  </si>
  <si>
    <t>masiRNA_m_0358_010</t>
  </si>
  <si>
    <t>masiRNA_m_0358_011</t>
  </si>
  <si>
    <t>masiRNA_m_0358_012</t>
  </si>
  <si>
    <t>masiRNA_m_0358_013</t>
  </si>
  <si>
    <t>masiRNA_m_0358_014</t>
  </si>
  <si>
    <t>masiRNA_m_0358_015</t>
  </si>
  <si>
    <t>masiRNA_m_0359_001</t>
  </si>
  <si>
    <t>masiRNA_m_0359_002</t>
  </si>
  <si>
    <t>masiRNA_m_0359_003</t>
  </si>
  <si>
    <t>masiRNA_m_0359_004</t>
  </si>
  <si>
    <t>masiRNA_m_0359_005</t>
  </si>
  <si>
    <t>masiRNA_m_0359_006</t>
  </si>
  <si>
    <t>masiRNA_m_0359_007</t>
  </si>
  <si>
    <t>masiRNA_m_0359_008</t>
  </si>
  <si>
    <t>masiRNA_m_0359_009</t>
  </si>
  <si>
    <t>masiRNA_m_0359_010</t>
  </si>
  <si>
    <t>masiRNA_m_0359_011</t>
  </si>
  <si>
    <t>masiRNA_m_0359_012</t>
  </si>
  <si>
    <t>masiRNA_m_0359_013</t>
  </si>
  <si>
    <t>masiRNA_m_0359_014</t>
  </si>
  <si>
    <t>masiRNA_m_0359_015</t>
  </si>
  <si>
    <t>masiRNA_m_0359_016</t>
  </si>
  <si>
    <t>masiRNA_m_0359_017</t>
  </si>
  <si>
    <t>masiRNA_m_0359_018</t>
  </si>
  <si>
    <t>masiRNA_m_0359_019</t>
  </si>
  <si>
    <t>masiRNA_m_0359_020</t>
  </si>
  <si>
    <t>masiRNA_m_0359_021</t>
  </si>
  <si>
    <t>masiRNA_m_0359_022</t>
  </si>
  <si>
    <t>masiRNA_m_0359_023</t>
  </si>
  <si>
    <t>masiRNA_m_0359_024</t>
  </si>
  <si>
    <t>masiRNA_m_0360_001</t>
  </si>
  <si>
    <t>masiRNA_m_0360_002</t>
  </si>
  <si>
    <t>masiRNA_m_0360_003</t>
  </si>
  <si>
    <t>masiRNA_m_0360_004</t>
  </si>
  <si>
    <t>masiRNA_m_0360_005</t>
  </si>
  <si>
    <t>masiRNA_m_0360_006</t>
  </si>
  <si>
    <t>masiRNA_m_0360_007</t>
  </si>
  <si>
    <t>masiRNA_m_0360_008</t>
  </si>
  <si>
    <t>masiRNA_m_0360_009</t>
  </si>
  <si>
    <t>masiRNA_m_0360_010</t>
  </si>
  <si>
    <t>masiRNA_m_0360_011</t>
  </si>
  <si>
    <t>masiRNA_m_0360_012</t>
  </si>
  <si>
    <t>masiRNA_m_0360_013</t>
  </si>
  <si>
    <t>masiRNA_m_0360_014</t>
  </si>
  <si>
    <t>masiRNA_m_0360_015</t>
  </si>
  <si>
    <t>masiRNA_m_0360_016</t>
  </si>
  <si>
    <t>masiRNA_m_0360_017</t>
  </si>
  <si>
    <t>masiRNA_m_0360_018</t>
  </si>
  <si>
    <t>masiRNA_m_0360_019</t>
  </si>
  <si>
    <t>masiRNA_m_0360_020</t>
  </si>
  <si>
    <t>masiRNA_m_0360_021</t>
  </si>
  <si>
    <t>masiRNA_m_0360_022</t>
  </si>
  <si>
    <t>masiRNA_m_0360_023</t>
  </si>
  <si>
    <t>masiRNA_m_0360_024</t>
  </si>
  <si>
    <t>masiRNA_m_0360_025</t>
  </si>
  <si>
    <t>masiRNA_m_0360_026</t>
  </si>
  <si>
    <t>masiRNA_m_0361_001</t>
  </si>
  <si>
    <t>masiRNA_m_0361_002</t>
  </si>
  <si>
    <t>masiRNA_m_0361_003</t>
  </si>
  <si>
    <t>masiRNA_m_0361_004</t>
  </si>
  <si>
    <t>masiRNA_m_0361_005</t>
  </si>
  <si>
    <t>masiRNA_m_0361_006</t>
  </si>
  <si>
    <t>masiRNA_m_0361_007</t>
  </si>
  <si>
    <t>masiRNA_m_0361_008</t>
  </si>
  <si>
    <t>masiRNA_m_0361_009</t>
  </si>
  <si>
    <t>masiRNA_m_0361_010</t>
  </si>
  <si>
    <t>masiRNA_m_0361_011</t>
  </si>
  <si>
    <t>masiRNA_m_0361_012</t>
  </si>
  <si>
    <t>masiRNA_m_0361_013</t>
  </si>
  <si>
    <t>masiRNA_m_0361_014</t>
  </si>
  <si>
    <t>masiRNA_m_0361_015</t>
  </si>
  <si>
    <t>masiRNA_m_0362_001</t>
  </si>
  <si>
    <t>masiRNA_m_0362_002</t>
  </si>
  <si>
    <t>masiRNA_m_0362_003</t>
  </si>
  <si>
    <t>masiRNA_m_0362_004</t>
  </si>
  <si>
    <t>masiRNA_m_0362_005</t>
  </si>
  <si>
    <t>masiRNA_m_0362_006</t>
  </si>
  <si>
    <t>masiRNA_m_0362_007</t>
  </si>
  <si>
    <t>masiRNA_m_0362_008</t>
  </si>
  <si>
    <t>masiRNA_m_0362_009</t>
  </si>
  <si>
    <t>masiRNA_m_0362_010</t>
  </si>
  <si>
    <t>masiRNA_m_0362_011</t>
  </si>
  <si>
    <t>masiRNA_m_0362_012</t>
  </si>
  <si>
    <t>masiRNA_m_0362_013</t>
  </si>
  <si>
    <t>masiRNA_m_0362_014</t>
  </si>
  <si>
    <t>masiRNA_m_0362_015</t>
  </si>
  <si>
    <t>masiRNA_m_0362_016</t>
  </si>
  <si>
    <t>masiRNA_m_0362_017</t>
  </si>
  <si>
    <t>masiRNA_m_0362_018</t>
  </si>
  <si>
    <t>masiRNA_m_0362_019</t>
  </si>
  <si>
    <t>masiRNA_m_0362_020</t>
  </si>
  <si>
    <t>masiRNA_m_0362_021</t>
  </si>
  <si>
    <t>masiRNA_m_0362_022</t>
  </si>
  <si>
    <t>masiRNA_m_0362_023</t>
  </si>
  <si>
    <t>masiRNA_m_0362_024</t>
  </si>
  <si>
    <t>masiRNA_m_0362_025</t>
  </si>
  <si>
    <t>masiRNA_m_0362_026</t>
  </si>
  <si>
    <t>masiRNA_m_0362_027</t>
  </si>
  <si>
    <t>masiRNA_m_0363_001</t>
  </si>
  <si>
    <t>masiRNA_m_0363_002</t>
  </si>
  <si>
    <t>masiRNA_m_0363_003</t>
  </si>
  <si>
    <t>masiRNA_m_0363_004</t>
  </si>
  <si>
    <t>masiRNA_m_0363_005</t>
  </si>
  <si>
    <t>masiRNA_m_0363_006</t>
  </si>
  <si>
    <t>masiRNA_m_0363_007</t>
  </si>
  <si>
    <t>masiRNA_m_0363_008</t>
  </si>
  <si>
    <t>masiRNA_m_0363_009</t>
  </si>
  <si>
    <t>masiRNA_m_0363_010</t>
  </si>
  <si>
    <t>masiRNA_m_0363_011</t>
  </si>
  <si>
    <t>masiRNA_m_0363_012</t>
  </si>
  <si>
    <t>masiRNA_m_0363_013</t>
  </si>
  <si>
    <t>masiRNA_m_0363_014</t>
  </si>
  <si>
    <t>masiRNA_m_0363_015</t>
  </si>
  <si>
    <t>masiRNA_m_0363_016</t>
  </si>
  <si>
    <t>masiRNA_m_0363_017</t>
  </si>
  <si>
    <t>masiRNA_m_0363_018</t>
  </si>
  <si>
    <t>masiRNA_m_0363_019</t>
  </si>
  <si>
    <t>masiRNA_m_0363_020</t>
  </si>
  <si>
    <t>masiRNA_m_0363_021</t>
  </si>
  <si>
    <t>masiRNA_m_0363_022</t>
  </si>
  <si>
    <t>masiRNA_m_0363_023</t>
  </si>
  <si>
    <t>masiRNA_m_0363_024</t>
  </si>
  <si>
    <t>masiRNA_m_0363_025</t>
  </si>
  <si>
    <t>masiRNA_m_0363_026</t>
  </si>
  <si>
    <t>masiRNA_m_0363_027</t>
  </si>
  <si>
    <t>masiRNA_m_0363_028</t>
  </si>
  <si>
    <t>masiRNA_m_0363_029</t>
  </si>
  <si>
    <t>masiRNA_m_0363_030</t>
  </si>
  <si>
    <t>masiRNA_m_0363_031</t>
  </si>
  <si>
    <t>masiRNA_m_0363_032</t>
  </si>
  <si>
    <t>masiRNA_m_0363_033</t>
  </si>
  <si>
    <t>masiRNA_m_0363_034</t>
  </si>
  <si>
    <t>masiRNA_m_0364_001</t>
  </si>
  <si>
    <t>masiRNA_m_0364_002</t>
  </si>
  <si>
    <t>masiRNA_m_0364_003</t>
  </si>
  <si>
    <t>masiRNA_m_0364_004</t>
  </si>
  <si>
    <t>masiRNA_m_0364_005</t>
  </si>
  <si>
    <t>masiRNA_m_0364_006</t>
  </si>
  <si>
    <t>masiRNA_m_0364_007</t>
  </si>
  <si>
    <t>masiRNA_m_0364_008</t>
  </si>
  <si>
    <t>masiRNA_m_0364_009</t>
  </si>
  <si>
    <t>masiRNA_m_0364_010</t>
  </si>
  <si>
    <t>masiRNA_m_0364_011</t>
  </si>
  <si>
    <t>masiRNA_m_0364_012</t>
  </si>
  <si>
    <t>masiRNA_m_0364_013</t>
  </si>
  <si>
    <t>masiRNA_m_0365_001</t>
  </si>
  <si>
    <t>masiRNA_m_0365_002</t>
  </si>
  <si>
    <t>masiRNA_m_0365_003</t>
  </si>
  <si>
    <t>masiRNA_m_0365_004</t>
  </si>
  <si>
    <t>masiRNA_m_0365_005</t>
  </si>
  <si>
    <t>masiRNA_m_0365_006</t>
  </si>
  <si>
    <t>masiRNA_m_0365_007</t>
  </si>
  <si>
    <t>masiRNA_m_0365_008</t>
  </si>
  <si>
    <t>masiRNA_m_0365_009</t>
  </si>
  <si>
    <t>masiRNA_m_0365_010</t>
  </si>
  <si>
    <t>masiRNA_m_0365_011</t>
  </si>
  <si>
    <t>masiRNA_m_0365_012</t>
  </si>
  <si>
    <t>masiRNA_m_0365_013</t>
  </si>
  <si>
    <t>masiRNA_m_0365_014</t>
  </si>
  <si>
    <t>masiRNA_m_0365_015</t>
  </si>
  <si>
    <t>masiRNA_m_0366_001</t>
  </si>
  <si>
    <t>masiRNA_m_0366_002</t>
  </si>
  <si>
    <t>masiRNA_m_0366_003</t>
  </si>
  <si>
    <t>masiRNA_m_0366_004</t>
  </si>
  <si>
    <t>masiRNA_m_0366_005</t>
  </si>
  <si>
    <t>masiRNA_m_0366_006</t>
  </si>
  <si>
    <t>masiRNA_m_0366_007</t>
  </si>
  <si>
    <t>masiRNA_m_0366_008</t>
  </si>
  <si>
    <t>masiRNA_m_0366_009</t>
  </si>
  <si>
    <t>masiRNA_m_0366_010</t>
  </si>
  <si>
    <t>masiRNA_m_0366_011</t>
  </si>
  <si>
    <t>masiRNA_m_0366_012</t>
  </si>
  <si>
    <t>masiRNA_m_0366_013</t>
  </si>
  <si>
    <t>masiRNA_m_0366_014</t>
  </si>
  <si>
    <t>masiRNA_m_0366_015</t>
  </si>
  <si>
    <t>masiRNA_m_0366_016</t>
  </si>
  <si>
    <t>masiRNA_m_0366_017</t>
  </si>
  <si>
    <t>masiRNA_m_0366_018</t>
  </si>
  <si>
    <t>masiRNA_m_0366_019</t>
  </si>
  <si>
    <t>masiRNA_m_0366_020</t>
  </si>
  <si>
    <t>masiRNA_m_0366_021</t>
  </si>
  <si>
    <t>masiRNA_m_0366_022</t>
  </si>
  <si>
    <t>masiRNA_m_0366_023</t>
  </si>
  <si>
    <t>masiRNA_m_0366_024</t>
  </si>
  <si>
    <t>masiRNA_m_0366_025</t>
  </si>
  <si>
    <t>masiRNA_m_0366_026</t>
  </si>
  <si>
    <t>masiRNA_m_0366_027</t>
  </si>
  <si>
    <t>masiRNA_m_0366_028</t>
  </si>
  <si>
    <t>masiRNA_m_0366_029</t>
  </si>
  <si>
    <t>masiRNA_m_0366_030</t>
  </si>
  <si>
    <t>masiRNA_m_0366_031</t>
  </si>
  <si>
    <t>masiRNA_m_0366_032</t>
  </si>
  <si>
    <t>masiRNA_m_0366_033</t>
  </si>
  <si>
    <t>masiRNA_m_0366_034</t>
  </si>
  <si>
    <t>masiRNA_m_0366_035</t>
  </si>
  <si>
    <t>masiRNA_m_0366_036</t>
  </si>
  <si>
    <t>masiRNA_m_0366_037</t>
  </si>
  <si>
    <t>masiRNA_m_0366_038</t>
  </si>
  <si>
    <t>masiRNA_m_0366_039</t>
  </si>
  <si>
    <t>masiRNA_m_0366_040</t>
  </si>
  <si>
    <t>masiRNA_m_0366_041</t>
  </si>
  <si>
    <t>masiRNA_m_0366_042</t>
  </si>
  <si>
    <t>masiRNA_m_0367_001</t>
  </si>
  <si>
    <t>masiRNA_m_0367_002</t>
  </si>
  <si>
    <t>masiRNA_m_0367_003</t>
  </si>
  <si>
    <t>masiRNA_m_0367_004</t>
  </si>
  <si>
    <t>masiRNA_m_0367_005</t>
  </si>
  <si>
    <t>masiRNA_m_0367_006</t>
  </si>
  <si>
    <t>masiRNA_m_0367_007</t>
  </si>
  <si>
    <t>masiRNA_m_0367_008</t>
  </si>
  <si>
    <t>masiRNA_m_0367_009</t>
  </si>
  <si>
    <t>masiRNA_m_0367_010</t>
  </si>
  <si>
    <t>masiRNA_m_0367_011</t>
  </si>
  <si>
    <t>masiRNA_m_0367_012</t>
  </si>
  <si>
    <t>masiRNA_m_0368_001</t>
  </si>
  <si>
    <t>masiRNA_m_0368_002</t>
  </si>
  <si>
    <t>masiRNA_m_0368_003</t>
  </si>
  <si>
    <t>masiRNA_m_0368_004</t>
  </si>
  <si>
    <t>masiRNA_m_0368_005</t>
  </si>
  <si>
    <t>masiRNA_m_0368_006</t>
  </si>
  <si>
    <t>masiRNA_m_0368_007</t>
  </si>
  <si>
    <t>masiRNA_m_0368_008</t>
  </si>
  <si>
    <t>masiRNA_m_0368_009</t>
  </si>
  <si>
    <t>masiRNA_m_0368_010</t>
  </si>
  <si>
    <t>masiRNA_m_0368_011</t>
  </si>
  <si>
    <t>masiRNA_m_0368_012</t>
  </si>
  <si>
    <t>masiRNA_m_0368_013</t>
  </si>
  <si>
    <t>masiRNA_m_0368_014</t>
  </si>
  <si>
    <t>masiRNA_m_0368_015</t>
  </si>
  <si>
    <t>masiRNA_m_0369_001</t>
  </si>
  <si>
    <t>masiRNA_m_0369_002</t>
  </si>
  <si>
    <t>masiRNA_m_0369_003</t>
  </si>
  <si>
    <t>masiRNA_m_0369_004</t>
  </si>
  <si>
    <t>masiRNA_m_0369_005</t>
  </si>
  <si>
    <t>masiRNA_m_0369_006</t>
  </si>
  <si>
    <t>masiRNA_m_0369_007</t>
  </si>
  <si>
    <t>masiRNA_m_0369_008</t>
  </si>
  <si>
    <t>masiRNA_m_0369_009</t>
  </si>
  <si>
    <t>masiRNA_m_0369_010</t>
  </si>
  <si>
    <t>masiRNA_m_0369_011</t>
  </si>
  <si>
    <t>masiRNA_m_0369_012</t>
  </si>
  <si>
    <t>masiRNA_m_0369_013</t>
  </si>
  <si>
    <t>masiRNA_m_0369_014</t>
  </si>
  <si>
    <t>masiRNA_m_0369_015</t>
  </si>
  <si>
    <t>masiRNA_m_0369_016</t>
  </si>
  <si>
    <t>masiRNA_m_0369_017</t>
  </si>
  <si>
    <t>masiRNA_m_0369_018</t>
  </si>
  <si>
    <t>masiRNA_m_0369_019</t>
  </si>
  <si>
    <t>masiRNA_m_0369_020</t>
  </si>
  <si>
    <t>masiRNA_m_0370_001</t>
  </si>
  <si>
    <t>masiRNA_m_0370_002</t>
  </si>
  <si>
    <t>masiRNA_m_0370_003</t>
  </si>
  <si>
    <t>masiRNA_m_0370_004</t>
  </si>
  <si>
    <t>masiRNA_m_0370_005</t>
  </si>
  <si>
    <t>masiRNA_m_0370_006</t>
  </si>
  <si>
    <t>masiRNA_m_0370_007</t>
  </si>
  <si>
    <t>masiRNA_m_0370_008</t>
  </si>
  <si>
    <t>masiRNA_m_0370_009</t>
  </si>
  <si>
    <t>masiRNA_m_0370_010</t>
  </si>
  <si>
    <t>masiRNA_m_0370_011</t>
  </si>
  <si>
    <t>masiRNA_m_0370_012</t>
  </si>
  <si>
    <t>masiRNA_m_0370_013</t>
  </si>
  <si>
    <t>masiRNA_m_0370_014</t>
  </si>
  <si>
    <t>masiRNA_m_0371_001</t>
  </si>
  <si>
    <t>masiRNA_m_0371_002</t>
  </si>
  <si>
    <t>masiRNA_m_0371_003</t>
  </si>
  <si>
    <t>masiRNA_m_0371_004</t>
  </si>
  <si>
    <t>masiRNA_m_0371_005</t>
  </si>
  <si>
    <t>masiRNA_m_0371_006</t>
  </si>
  <si>
    <t>masiRNA_m_0371_007</t>
  </si>
  <si>
    <t>masiRNA_m_0371_008</t>
  </si>
  <si>
    <t>masiRNA_m_0371_009</t>
  </si>
  <si>
    <t>masiRNA_m_0371_010</t>
  </si>
  <si>
    <t>masiRNA_m_0371_011</t>
  </si>
  <si>
    <t>masiRNA_m_0371_012</t>
  </si>
  <si>
    <t>masiRNA_m_0371_013</t>
  </si>
  <si>
    <t>masiRNA_m_0371_014</t>
  </si>
  <si>
    <t>masiRNA_m_0371_015</t>
  </si>
  <si>
    <t>masiRNA_m_0372_001</t>
  </si>
  <si>
    <t>masiRNA_m_0372_002</t>
  </si>
  <si>
    <t>masiRNA_m_0372_003</t>
  </si>
  <si>
    <t>masiRNA_m_0372_004</t>
  </si>
  <si>
    <t>masiRNA_m_0372_005</t>
  </si>
  <si>
    <t>masiRNA_m_0372_006</t>
  </si>
  <si>
    <t>masiRNA_m_0373_001</t>
  </si>
  <si>
    <t>masiRNA_m_0373_002</t>
  </si>
  <si>
    <t>masiRNA_m_0373_003</t>
  </si>
  <si>
    <t>masiRNA_m_0373_004</t>
  </si>
  <si>
    <t>masiRNA_m_0373_005</t>
  </si>
  <si>
    <t>masiRNA_m_0373_006</t>
  </si>
  <si>
    <t>masiRNA_m_0373_007</t>
  </si>
  <si>
    <t>masiRNA_m_0373_008</t>
  </si>
  <si>
    <t>masiRNA_m_0373_009</t>
  </si>
  <si>
    <t>masiRNA_m_0373_010</t>
  </si>
  <si>
    <t>masiRNA_m_0373_011</t>
  </si>
  <si>
    <t>masiRNA_m_0373_012</t>
  </si>
  <si>
    <t>masiRNA_m_0373_013</t>
  </si>
  <si>
    <t>masiRNA_m_0373_014</t>
  </si>
  <si>
    <t>masiRNA_m_0373_015</t>
  </si>
  <si>
    <t>masiRNA_m_0373_016</t>
  </si>
  <si>
    <t>masiRNA_m_0373_017</t>
  </si>
  <si>
    <t>masiRNA_m_0373_018</t>
  </si>
  <si>
    <t>masiRNA_m_0373_019</t>
  </si>
  <si>
    <t>masiRNA_m_0373_020</t>
  </si>
  <si>
    <t>masiRNA_m_0373_021</t>
  </si>
  <si>
    <t>masiRNA_m_0373_022</t>
  </si>
  <si>
    <t>masiRNA_m_0373_023</t>
  </si>
  <si>
    <t>masiRNA_m_0373_024</t>
  </si>
  <si>
    <t>masiRNA_m_0373_025</t>
  </si>
  <si>
    <t>masiRNA_m_0373_026</t>
  </si>
  <si>
    <t>masiRNA_m_0373_027</t>
  </si>
  <si>
    <t>masiRNA_m_0373_028</t>
  </si>
  <si>
    <t>masiRNA_m_0373_029</t>
  </si>
  <si>
    <t>masiRNA_m_0373_030</t>
  </si>
  <si>
    <t>masiRNA_m_0373_031</t>
  </si>
  <si>
    <t>masiRNA_m_0373_032</t>
  </si>
  <si>
    <t>masiRNA_m_0373_033</t>
  </si>
  <si>
    <t>masiRNA_m_0373_034</t>
  </si>
  <si>
    <t>masiRNA_m_0373_035</t>
  </si>
  <si>
    <t>masiRNA_m_0373_036</t>
  </si>
  <si>
    <t>masiRNA_m_0373_037</t>
  </si>
  <si>
    <t>masiRNA_m_0373_038</t>
  </si>
  <si>
    <t>masiRNA_m_0373_039</t>
  </si>
  <si>
    <t>masiRNA_m_0373_040</t>
  </si>
  <si>
    <t>masiRNA_m_0373_041</t>
  </si>
  <si>
    <t>masiRNA_m_0373_042</t>
  </si>
  <si>
    <t>masiRNA_m_0373_043</t>
  </si>
  <si>
    <t>masiRNA_m_0373_044</t>
  </si>
  <si>
    <t>masiRNA_m_0373_045</t>
  </si>
  <si>
    <t>masiRNA_m_0373_046</t>
  </si>
  <si>
    <t>masiRNA_m_0373_047</t>
  </si>
  <si>
    <t>masiRNA_m_0373_048</t>
  </si>
  <si>
    <t>masiRNA_m_0373_049</t>
  </si>
  <si>
    <t>masiRNA_m_0373_050</t>
  </si>
  <si>
    <t>masiRNA_m_0373_051</t>
  </si>
  <si>
    <t>masiRNA_m_0373_052</t>
  </si>
  <si>
    <t>masiRNA_m_0373_053</t>
  </si>
  <si>
    <t>masiRNA_m_0373_054</t>
  </si>
  <si>
    <t>masiRNA_m_0373_055</t>
  </si>
  <si>
    <t>masiRNA_m_0373_056</t>
  </si>
  <si>
    <t>masiRNA_m_0373_057</t>
  </si>
  <si>
    <t>masiRNA_m_0373_058</t>
  </si>
  <si>
    <t>masiRNA_m_0373_059</t>
  </si>
  <si>
    <t>masiRNA_m_0373_060</t>
  </si>
  <si>
    <t>masiRNA_m_0373_061</t>
  </si>
  <si>
    <t>masiRNA_m_0373_062</t>
  </si>
  <si>
    <t>masiRNA_m_0373_063</t>
  </si>
  <si>
    <t>masiRNA_m_0373_064</t>
  </si>
  <si>
    <t>masiRNA_m_0373_065</t>
  </si>
  <si>
    <t>masiRNA_m_0373_066</t>
  </si>
  <si>
    <t>masiRNA_m_0373_067</t>
  </si>
  <si>
    <t>masiRNA_m_0373_068</t>
  </si>
  <si>
    <t>masiRNA_m_0373_069</t>
  </si>
  <si>
    <t>masiRNA_m_0373_070</t>
  </si>
  <si>
    <t>masiRNA_m_0373_071</t>
  </si>
  <si>
    <t>masiRNA_m_0373_072</t>
  </si>
  <si>
    <t>masiRNA_m_0373_073</t>
  </si>
  <si>
    <t>masiRNA_m_0373_074</t>
  </si>
  <si>
    <t>masiRNA_m_0373_075</t>
  </si>
  <si>
    <t>masiRNA_m_0373_076</t>
  </si>
  <si>
    <t>masiRNA_m_0373_077</t>
  </si>
  <si>
    <t>masiRNA_m_0373_078</t>
  </si>
  <si>
    <t>masiRNA_m_0373_079</t>
  </si>
  <si>
    <t>masiRNA_m_0373_080</t>
  </si>
  <si>
    <t>masiRNA_m_0373_081</t>
  </si>
  <si>
    <t>masiRNA_m_0373_082</t>
  </si>
  <si>
    <t>masiRNA_m_0373_083</t>
  </si>
  <si>
    <t>masiRNA_m_0373_084</t>
  </si>
  <si>
    <t>masiRNA_m_0373_085</t>
  </si>
  <si>
    <t>masiRNA_m_0373_086</t>
  </si>
  <si>
    <t>intergenic</t>
    <phoneticPr fontId="1"/>
  </si>
  <si>
    <t>masiRNA_m_0373_087</t>
  </si>
  <si>
    <t>masiRNA_m_0373_088</t>
  </si>
  <si>
    <t>masiRNA_m_0373_089</t>
  </si>
  <si>
    <t>masiRNA_m_0373_090</t>
  </si>
  <si>
    <t>masiRNA_m_0373_091</t>
  </si>
  <si>
    <t>masiRNA_m_0373_092</t>
  </si>
  <si>
    <t>masiRNA_m_0373_093</t>
  </si>
  <si>
    <t>masiRNA_m_0373_094</t>
  </si>
  <si>
    <t>masiRNA_m_0373_095</t>
  </si>
  <si>
    <t>masiRNA_m_0373_096</t>
  </si>
  <si>
    <t>masiRNA_m_0373_097</t>
  </si>
  <si>
    <t>masiRNA_m_0373_098</t>
  </si>
  <si>
    <t>masiRNA_m_0374_001</t>
  </si>
  <si>
    <t>masiRNA_m_0374_002</t>
  </si>
  <si>
    <t>masiRNA_m_0374_003</t>
  </si>
  <si>
    <t>masiRNA_m_0374_004</t>
  </si>
  <si>
    <t>masiRNA_m_0374_005</t>
  </si>
  <si>
    <t>masiRNA_m_0374_006</t>
  </si>
  <si>
    <t>masiRNA_m_0374_007</t>
  </si>
  <si>
    <t>masiRNA_m_0374_008</t>
  </si>
  <si>
    <t>masiRNA_m_0374_009</t>
  </si>
  <si>
    <t>intergenic</t>
    <phoneticPr fontId="1"/>
  </si>
  <si>
    <t>masiRNA_m_0374_010</t>
  </si>
  <si>
    <t>masiRNA_m_0374_011</t>
  </si>
  <si>
    <t>masiRNA_m_0374_012</t>
  </si>
  <si>
    <t>masiRNA_m_0374_013</t>
  </si>
  <si>
    <t>masiRNA_m_0374_014</t>
  </si>
  <si>
    <t>masiRNA_m_0374_015</t>
  </si>
  <si>
    <t>masiRNA_m_0374_016</t>
  </si>
  <si>
    <t>masiRNA_m_0374_017</t>
  </si>
  <si>
    <t>masiRNA_m_0374_018</t>
  </si>
  <si>
    <t>masiRNA_m_0374_019</t>
  </si>
  <si>
    <t>masiRNA_m_0374_020</t>
  </si>
  <si>
    <t>masiRNA_m_0374_021</t>
  </si>
  <si>
    <t>masiRNA_m_0374_022</t>
  </si>
  <si>
    <t>masiRNA_m_0374_023</t>
  </si>
  <si>
    <t>masiRNA_m_0374_024</t>
  </si>
  <si>
    <t>masiRNA_m_0375_001</t>
  </si>
  <si>
    <t>masiRNA_m_0375_002</t>
  </si>
  <si>
    <t>masiRNA_m_0375_003</t>
  </si>
  <si>
    <t>masiRNA_m_0375_004</t>
  </si>
  <si>
    <t>masiRNA_m_0375_005</t>
  </si>
  <si>
    <t>masiRNA_m_0375_006</t>
  </si>
  <si>
    <t>masiRNA_m_0375_007</t>
  </si>
  <si>
    <t>masiRNA_m_0375_008</t>
  </si>
  <si>
    <t>masiRNA_m_0375_009</t>
  </si>
  <si>
    <t>masiRNA_m_0375_010</t>
  </si>
  <si>
    <t>masiRNA_m_0375_011</t>
  </si>
  <si>
    <t>masiRNA_m_0375_012</t>
  </si>
  <si>
    <t>masiRNA_m_0375_013</t>
  </si>
  <si>
    <t>masiRNA_m_0375_014</t>
  </si>
  <si>
    <t>masiRNA_m_0375_015</t>
  </si>
  <si>
    <t>masiRNA_m_0375_016</t>
  </si>
  <si>
    <t>masiRNA_m_0375_017</t>
  </si>
  <si>
    <t>masiRNA_m_0375_018</t>
  </si>
  <si>
    <t>masiRNA_m_0375_019</t>
  </si>
  <si>
    <t>masiRNA_m_0375_020</t>
  </si>
  <si>
    <t>masiRNA_m_0375_021</t>
  </si>
  <si>
    <t>masiRNA_m_0375_022</t>
  </si>
  <si>
    <t>masiRNA_m_0375_023</t>
  </si>
  <si>
    <t>masiRNA_m_0375_024</t>
  </si>
  <si>
    <t>masiRNA_m_0375_025</t>
  </si>
  <si>
    <t>masiRNA_m_0375_026</t>
  </si>
  <si>
    <t>masiRNA_m_0375_027</t>
  </si>
  <si>
    <t>masiRNA_m_0375_028</t>
  </si>
  <si>
    <t>masiRNA_m_0375_029</t>
  </si>
  <si>
    <t>masiRNA_m_0375_030</t>
  </si>
  <si>
    <t>masiRNA_m_0375_031</t>
  </si>
  <si>
    <t>masiRNA_m_0375_032</t>
  </si>
  <si>
    <t>masiRNA_m_0375_033</t>
  </si>
  <si>
    <t>masiRNA_m_0376_001</t>
  </si>
  <si>
    <t>masiRNA_m_0376_002</t>
  </si>
  <si>
    <t>intergenic</t>
    <phoneticPr fontId="1"/>
  </si>
  <si>
    <t>masiRNA_m_0376_003</t>
  </si>
  <si>
    <t>masiRNA_m_0376_004</t>
  </si>
  <si>
    <t>masiRNA_m_0376_005</t>
  </si>
  <si>
    <t>masiRNA_m_0376_006</t>
  </si>
  <si>
    <t>masiRNA_m_0376_007</t>
  </si>
  <si>
    <t>masiRNA_m_0376_008</t>
  </si>
  <si>
    <t>masiRNA_m_0376_009</t>
  </si>
  <si>
    <t>masiRNA_m_0376_010</t>
  </si>
  <si>
    <t>masiRNA_m_0376_011</t>
  </si>
  <si>
    <t>masiRNA_m_0377_001</t>
  </si>
  <si>
    <t>masiRNA_m_0377_002</t>
  </si>
  <si>
    <t>masiRNA_m_0377_003</t>
  </si>
  <si>
    <t>masiRNA_m_0377_004</t>
  </si>
  <si>
    <t>masiRNA_m_0377_005</t>
  </si>
  <si>
    <t>masiRNA_m_0377_006</t>
  </si>
  <si>
    <t>masiRNA_m_0377_007</t>
  </si>
  <si>
    <t>masiRNA_m_0377_008</t>
  </si>
  <si>
    <t>masiRNA_m_0377_009</t>
  </si>
  <si>
    <t>masiRNA_m_0377_010</t>
  </si>
  <si>
    <t>masiRNA_m_0377_011</t>
  </si>
  <si>
    <t>masiRNA_m_0377_012</t>
  </si>
  <si>
    <t>masiRNA_m_0377_013</t>
  </si>
  <si>
    <t>masiRNA_m_0377_014</t>
  </si>
  <si>
    <t>masiRNA_m_0377_015</t>
  </si>
  <si>
    <t>masiRNA_m_0377_016</t>
  </si>
  <si>
    <t>masiRNA_m_0377_017</t>
  </si>
  <si>
    <t>masiRNA_m_0377_018</t>
  </si>
  <si>
    <t>masiRNA_m_0377_019</t>
  </si>
  <si>
    <t>masiRNA_m_0377_020</t>
  </si>
  <si>
    <t>masiRNA_m_0377_021</t>
  </si>
  <si>
    <t>masiRNA_m_0377_022</t>
  </si>
  <si>
    <t>masiRNA_m_0378_001</t>
  </si>
  <si>
    <t>masiRNA_m_0378_002</t>
  </si>
  <si>
    <t>masiRNA_m_0378_003</t>
  </si>
  <si>
    <t>masiRNA_m_0378_004</t>
  </si>
  <si>
    <t>intergenic</t>
    <phoneticPr fontId="1"/>
  </si>
  <si>
    <t>masiRNA_m_0378_005</t>
  </si>
  <si>
    <t>masiRNA_m_0378_006</t>
  </si>
  <si>
    <t>masiRNA_m_0378_007</t>
  </si>
  <si>
    <t>masiRNA_m_0378_008</t>
  </si>
  <si>
    <t>masiRNA_m_0378_009</t>
  </si>
  <si>
    <t>masiRNA_m_0378_010</t>
  </si>
  <si>
    <t>masiRNA_m_0378_011</t>
  </si>
  <si>
    <t>gene</t>
    <phoneticPr fontId="1"/>
  </si>
  <si>
    <t>masiRNA_m_0379_001</t>
  </si>
  <si>
    <t>masiRNA_m_0379_002</t>
  </si>
  <si>
    <t>masiRNA_m_0379_003</t>
  </si>
  <si>
    <t>masiRNA_m_0379_004</t>
  </si>
  <si>
    <t>masiRNA_m_0379_005</t>
  </si>
  <si>
    <t>masiRNA_m_0379_006</t>
  </si>
  <si>
    <t>masiRNA_m_0379_007</t>
  </si>
  <si>
    <t>masiRNA_m_0379_008</t>
  </si>
  <si>
    <t>masiRNA_m_0379_009</t>
  </si>
  <si>
    <t>masiRNA_m_0379_010</t>
  </si>
  <si>
    <t>masiRNA_m_0379_011</t>
  </si>
  <si>
    <t>masiRNA_m_0379_012</t>
  </si>
  <si>
    <t>masiRNA_m_0379_013</t>
  </si>
  <si>
    <t>masiRNA_m_0379_014</t>
  </si>
  <si>
    <t>masiRNA_m_0379_015</t>
  </si>
  <si>
    <t>masiRNA_m_0379_016</t>
  </si>
  <si>
    <t>masiRNA_m_0379_017</t>
  </si>
  <si>
    <t>masiRNA_m_0379_018</t>
  </si>
  <si>
    <t>masiRNA_m_0379_019</t>
  </si>
  <si>
    <t>masiRNA_m_0379_020</t>
  </si>
  <si>
    <t>masiRNA_m_0379_021</t>
  </si>
  <si>
    <t>masiRNA_m_0379_022</t>
  </si>
  <si>
    <t>masiRNA_m_0379_023</t>
  </si>
  <si>
    <t>masiRNA_m_0380_001</t>
  </si>
  <si>
    <t>masiRNA_m_0380_002</t>
  </si>
  <si>
    <t>masiRNA_m_0380_003</t>
  </si>
  <si>
    <t>masiRNA_m_0380_004</t>
  </si>
  <si>
    <t>masiRNA_m_0380_005</t>
  </si>
  <si>
    <t>masiRNA_m_0380_006</t>
  </si>
  <si>
    <t>masiRNA_m_0381_001</t>
  </si>
  <si>
    <t>masiRNA_m_0381_002</t>
  </si>
  <si>
    <t>masiRNA_m_0381_003</t>
  </si>
  <si>
    <t>masiRNA_m_0381_004</t>
  </si>
  <si>
    <t>masiRNA_m_0381_005</t>
  </si>
  <si>
    <t>masiRNA_m_0381_006</t>
  </si>
  <si>
    <t>masiRNA_m_0381_007</t>
  </si>
  <si>
    <t>masiRNA_m_0381_008</t>
  </si>
  <si>
    <t>masiRNA_m_0381_009</t>
  </si>
  <si>
    <t>masiRNA_m_0381_010</t>
  </si>
  <si>
    <t>masiRNA_m_0381_011</t>
  </si>
  <si>
    <t>masiRNA_m_0381_012</t>
  </si>
  <si>
    <t>masiRNA_m_0381_013</t>
  </si>
  <si>
    <t>masiRNA_m_0381_014</t>
  </si>
  <si>
    <t>masiRNA_m_0381_015</t>
  </si>
  <si>
    <t>masiRNA_m_0381_016</t>
  </si>
  <si>
    <t>masiRNA_m_0382_001</t>
  </si>
  <si>
    <t>masiRNA_m_0382_002</t>
  </si>
  <si>
    <t>masiRNA_m_0382_003</t>
  </si>
  <si>
    <t>masiRNA_m_0382_004</t>
  </si>
  <si>
    <t>masiRNA_m_0382_005</t>
  </si>
  <si>
    <t>masiRNA_m_0382_006</t>
  </si>
  <si>
    <t>masiRNA_m_0382_007</t>
  </si>
  <si>
    <t>masiRNA_m_0382_008</t>
  </si>
  <si>
    <t>masiRNA_m_0382_009</t>
  </si>
  <si>
    <t>masiRNA_m_0382_010</t>
  </si>
  <si>
    <t>masiRNA_m_0382_011</t>
  </si>
  <si>
    <t>masiRNA_m_0382_012</t>
  </si>
  <si>
    <t>masiRNA_m_0382_013</t>
  </si>
  <si>
    <t>masiRNA_m_0382_014</t>
  </si>
  <si>
    <t>masiRNA_m_0382_015</t>
  </si>
  <si>
    <t>masiRNA_m_0382_016</t>
  </si>
  <si>
    <t>masiRNA_m_0382_017</t>
  </si>
  <si>
    <t>masiRNA_m_0382_018</t>
  </si>
  <si>
    <t>masiRNA_m_0382_019</t>
  </si>
  <si>
    <t>masiRNA_m_0382_020</t>
  </si>
  <si>
    <t>masiRNA_m_0382_021</t>
  </si>
  <si>
    <t>masiRNA_m_0382_022</t>
  </si>
  <si>
    <t>masiRNA_m_0382_023</t>
  </si>
  <si>
    <t>masiRNA_m_0382_024</t>
  </si>
  <si>
    <t>masiRNA_m_0382_025</t>
  </si>
  <si>
    <t>masiRNA_m_0382_026</t>
  </si>
  <si>
    <t>masiRNA_m_0382_027</t>
  </si>
  <si>
    <t>masiRNA_m_0382_028</t>
  </si>
  <si>
    <t>masiRNA_m_0382_029</t>
  </si>
  <si>
    <t>masiRNA_m_0382_030</t>
  </si>
  <si>
    <t>masiRNA_m_0382_031</t>
  </si>
  <si>
    <t>masiRNA_m_0382_032</t>
  </si>
  <si>
    <t>masiRNA_m_0382_033</t>
  </si>
  <si>
    <t>masiRNA_m_0382_034</t>
  </si>
  <si>
    <t>masiRNA_m_0382_035</t>
  </si>
  <si>
    <t>masiRNA_m_0382_036</t>
  </si>
  <si>
    <t>masiRNA_m_0382_037</t>
  </si>
  <si>
    <t>masiRNA_m_0382_038</t>
  </si>
  <si>
    <t>masiRNA_m_0382_039</t>
  </si>
  <si>
    <t>masiRNA_m_0382_040</t>
  </si>
  <si>
    <t>masiRNA_m_0382_041</t>
  </si>
  <si>
    <t>masiRNA_m_0382_042</t>
  </si>
  <si>
    <t>masiRNA_m_0382_043</t>
  </si>
  <si>
    <t>masiRNA_m_0382_044</t>
  </si>
  <si>
    <t>masiRNA_m_0382_045</t>
  </si>
  <si>
    <t>masiRNA_m_0382_046</t>
  </si>
  <si>
    <t>masiRNA_m_0382_047</t>
  </si>
  <si>
    <t>masiRNA_m_0383_001</t>
  </si>
  <si>
    <t>masiRNA_m_0383_002</t>
  </si>
  <si>
    <t>masiRNA_m_0383_003</t>
  </si>
  <si>
    <t>masiRNA_m_0383_004</t>
  </si>
  <si>
    <t>masiRNA_m_0383_005</t>
  </si>
  <si>
    <t>masiRNA_m_0383_006</t>
  </si>
  <si>
    <t>masiRNA_m_0383_007</t>
  </si>
  <si>
    <t>masiRNA_m_0383_008</t>
  </si>
  <si>
    <t>masiRNA_m_0383_009</t>
  </si>
  <si>
    <t>masiRNA_m_0383_010</t>
  </si>
  <si>
    <t>masiRNA_m_0383_011</t>
  </si>
  <si>
    <t>masiRNA_m_0384_001</t>
  </si>
  <si>
    <t>masiRNA_m_0384_002</t>
  </si>
  <si>
    <t>masiRNA_m_0384_003</t>
  </si>
  <si>
    <t>masiRNA_m_0384_004</t>
  </si>
  <si>
    <t>masiRNA_m_0384_005</t>
  </si>
  <si>
    <t>masiRNA_m_0384_006</t>
  </si>
  <si>
    <t>masiRNA_m_0384_007</t>
  </si>
  <si>
    <t>masiRNA_m_0384_008</t>
  </si>
  <si>
    <t>masiRNA_m_0384_009</t>
  </si>
  <si>
    <t>masiRNA_m_0384_010</t>
  </si>
  <si>
    <t>masiRNA_m_0384_011</t>
  </si>
  <si>
    <t>masiRNA_m_0384_012</t>
  </si>
  <si>
    <t>masiRNA_m_0384_013</t>
  </si>
  <si>
    <t>masiRNA_m_0384_014</t>
  </si>
  <si>
    <t>masiRNA_m_0384_015</t>
  </si>
  <si>
    <t>masiRNA_m_0384_016</t>
  </si>
  <si>
    <t>masiRNA_m_0384_017</t>
  </si>
  <si>
    <t>masiRNA_m_0384_018</t>
  </si>
  <si>
    <t>masiRNA_m_0384_019</t>
  </si>
  <si>
    <t>masiRNA_m_0384_020</t>
  </si>
  <si>
    <t>masiRNA_m_0384_021</t>
  </si>
  <si>
    <t>masiRNA_m_0384_022</t>
  </si>
  <si>
    <t>masiRNA_m_0384_023</t>
  </si>
  <si>
    <t>masiRNA_m_0384_024</t>
  </si>
  <si>
    <t>masiRNA_m_0384_025</t>
  </si>
  <si>
    <t>masiRNA_m_0384_026</t>
  </si>
  <si>
    <t>masiRNA_m_0384_027</t>
  </si>
  <si>
    <t>masiRNA_m_0384_028</t>
  </si>
  <si>
    <t>masiRNA_m_0384_029</t>
  </si>
  <si>
    <t>masiRNA_m_0384_030</t>
  </si>
  <si>
    <t>masiRNA_m_0384_031</t>
  </si>
  <si>
    <t>masiRNA_m_0384_032</t>
  </si>
  <si>
    <t>masiRNA_m_0384_033</t>
  </si>
  <si>
    <t>masiRNA_m_0384_034</t>
  </si>
  <si>
    <t>masiRNA_m_0384_035</t>
  </si>
  <si>
    <t>masiRNA_m_0384_036</t>
  </si>
  <si>
    <t>masiRNA_m_0384_037</t>
  </si>
  <si>
    <t>masiRNA_m_0384_038</t>
  </si>
  <si>
    <t>masiRNA_m_0384_039</t>
  </si>
  <si>
    <t>masiRNA_m_0384_040</t>
  </si>
  <si>
    <t>masiRNA_m_0384_041</t>
  </si>
  <si>
    <t>masiRNA_m_0384_042</t>
  </si>
  <si>
    <t>masiRNA_m_0384_043</t>
  </si>
  <si>
    <t>masiRNA_m_0384_044</t>
  </si>
  <si>
    <t>masiRNA_m_0384_045</t>
  </si>
  <si>
    <t>masiRNA_m_0384_046</t>
  </si>
  <si>
    <t>masiRNA_m_0384_047</t>
  </si>
  <si>
    <t>masiRNA_m_0384_048</t>
  </si>
  <si>
    <t>masiRNA_m_0384_049</t>
  </si>
  <si>
    <t>masiRNA_m_0384_050</t>
  </si>
  <si>
    <t>masiRNA_m_0384_051</t>
  </si>
  <si>
    <t>masiRNA_m_0384_052</t>
  </si>
  <si>
    <t>masiRNA_m_0384_053</t>
  </si>
  <si>
    <t>masiRNA_m_0384_054</t>
  </si>
  <si>
    <t>masiRNA_m_0384_055</t>
  </si>
  <si>
    <t>masiRNA_m_0384_056</t>
  </si>
  <si>
    <t>masiRNA_m_0384_057</t>
  </si>
  <si>
    <t>masiRNA_m_0384_058</t>
  </si>
  <si>
    <t>masiRNA_m_0384_059</t>
  </si>
  <si>
    <t>masiRNA_m_0384_060</t>
  </si>
  <si>
    <t>masiRNA_m_0384_061</t>
  </si>
  <si>
    <t>masiRNA_m_0384_062</t>
  </si>
  <si>
    <t>masiRNA_m_0384_063</t>
  </si>
  <si>
    <t>masiRNA_m_0384_064</t>
  </si>
  <si>
    <t>masiRNA_m_0384_065</t>
  </si>
  <si>
    <t>masiRNA_m_0384_066</t>
  </si>
  <si>
    <t>masiRNA_m_0384_067</t>
  </si>
  <si>
    <t>masiRNA_m_0384_068</t>
  </si>
  <si>
    <t>masiRNA_m_0384_069</t>
  </si>
  <si>
    <t>masiRNA_m_0384_070</t>
  </si>
  <si>
    <t>masiRNA_m_0384_071</t>
  </si>
  <si>
    <t>masiRNA_m_0384_072</t>
  </si>
  <si>
    <t>masiRNA_m_0384_073</t>
  </si>
  <si>
    <t>masiRNA_m_0384_074</t>
  </si>
  <si>
    <t>masiRNA_m_0384_075</t>
  </si>
  <si>
    <t>masiRNA_m_0384_076</t>
  </si>
  <si>
    <t>masiRNA_m_0384_077</t>
  </si>
  <si>
    <t>masiRNA_m_0384_078</t>
  </si>
  <si>
    <t>masiRNA_m_0384_079</t>
  </si>
  <si>
    <t>masiRNA_m_0384_080</t>
  </si>
  <si>
    <t>masiRNA_m_0384_081</t>
  </si>
  <si>
    <t>masiRNA_m_0384_082</t>
  </si>
  <si>
    <t>masiRNA_m_0384_083</t>
  </si>
  <si>
    <t>masiRNA_m_0384_084</t>
  </si>
  <si>
    <t>masiRNA_m_0384_085</t>
  </si>
  <si>
    <t>masiRNA_m_0384_086</t>
  </si>
  <si>
    <t>masiRNA_m_0385_001</t>
  </si>
  <si>
    <t>masiRNA_m_0385_002</t>
  </si>
  <si>
    <t>masiRNA_m_0385_003</t>
  </si>
  <si>
    <t>masiRNA_m_0385_004</t>
  </si>
  <si>
    <t>masiRNA_m_0385_005</t>
  </si>
  <si>
    <t>masiRNA_m_0385_006</t>
  </si>
  <si>
    <t>masiRNA_m_0385_007</t>
  </si>
  <si>
    <t>masiRNA_m_0385_008</t>
  </si>
  <si>
    <t>masiRNA_m_0385_009</t>
  </si>
  <si>
    <t>masiRNA_m_0385_010</t>
  </si>
  <si>
    <t>masiRNA_m_0385_011</t>
  </si>
  <si>
    <t>masiRNA_m_0385_012</t>
  </si>
  <si>
    <t>masiRNA_m_0385_013</t>
  </si>
  <si>
    <t>masiRNA_m_0385_014</t>
  </si>
  <si>
    <t>masiRNA_m_0385_015</t>
  </si>
  <si>
    <t>masiRNA_m_0385_016</t>
  </si>
  <si>
    <t>masiRNA_m_0385_017</t>
  </si>
  <si>
    <t>masiRNA_m_0385_018</t>
  </si>
  <si>
    <t>masiRNA_m_0385_019</t>
  </si>
  <si>
    <t>masiRNA_m_0385_020</t>
  </si>
  <si>
    <t>masiRNA_m_0385_021</t>
  </si>
  <si>
    <t>masiRNA_m_0385_022</t>
  </si>
  <si>
    <t>masiRNA_m_0385_023</t>
  </si>
  <si>
    <t>masiRNA_m_0385_024</t>
  </si>
  <si>
    <t>masiRNA_m_0385_025</t>
  </si>
  <si>
    <t>masiRNA_m_0385_026</t>
  </si>
  <si>
    <t>masiRNA_m_0385_027</t>
  </si>
  <si>
    <t>masiRNA_m_0385_028</t>
  </si>
  <si>
    <t>masiRNA_m_0385_029</t>
  </si>
  <si>
    <t>masiRNA_m_0385_030</t>
  </si>
  <si>
    <t>masiRNA_m_0385_031</t>
  </si>
  <si>
    <t>masiRNA_m_0385_032</t>
  </si>
  <si>
    <t>masiRNA_m_0385_033</t>
  </si>
  <si>
    <t>masiRNA_m_0385_034</t>
  </si>
  <si>
    <t>masiRNA_m_0385_035</t>
  </si>
  <si>
    <t>masiRNA_m_0385_036</t>
  </si>
  <si>
    <t>masiRNA_m_0385_037</t>
  </si>
  <si>
    <t>masiRNA_m_0385_038</t>
  </si>
  <si>
    <t>masiRNA_m_0385_039</t>
  </si>
  <si>
    <t>masiRNA_m_0385_040</t>
  </si>
  <si>
    <t>masiRNA_m_0385_041</t>
  </si>
  <si>
    <t>masiRNA_m_0385_042</t>
  </si>
  <si>
    <t>masiRNA_m_0385_043</t>
  </si>
  <si>
    <t>masiRNA_m_0385_044</t>
  </si>
  <si>
    <t>masiRNA_m_0385_045</t>
  </si>
  <si>
    <t>masiRNA_m_0385_046</t>
  </si>
  <si>
    <t>masiRNA_m_0385_047</t>
  </si>
  <si>
    <t>masiRNA_m_0385_048</t>
  </si>
  <si>
    <t>masiRNA_m_0385_049</t>
  </si>
  <si>
    <t>masiRNA_m_0385_050</t>
  </si>
  <si>
    <t>masiRNA_m_0385_051</t>
  </si>
  <si>
    <t>masiRNA_m_0385_052</t>
  </si>
  <si>
    <t>masiRNA_m_0386_001</t>
  </si>
  <si>
    <t>masiRNA_m_0386_002</t>
  </si>
  <si>
    <t>masiRNA_m_0386_003</t>
  </si>
  <si>
    <t>masiRNA_m_0386_004</t>
  </si>
  <si>
    <t>masiRNA_m_0386_005</t>
  </si>
  <si>
    <t>masiRNA_m_0386_006</t>
  </si>
  <si>
    <t>masiRNA_m_0386_007</t>
  </si>
  <si>
    <t>masiRNA_m_0386_008</t>
  </si>
  <si>
    <t>masiRNA_m_0386_009</t>
  </si>
  <si>
    <t>masiRNA_m_0386_010</t>
  </si>
  <si>
    <t>masiRNA_m_0386_011</t>
  </si>
  <si>
    <t>masiRNA_m_0386_012</t>
  </si>
  <si>
    <t>masiRNA_m_0386_013</t>
  </si>
  <si>
    <t>masiRNA_m_0386_014</t>
  </si>
  <si>
    <t>masiRNA_m_0386_015</t>
  </si>
  <si>
    <t>masiRNA_m_0386_016</t>
  </si>
  <si>
    <t>masiRNA_m_0386_017</t>
  </si>
  <si>
    <t>masiRNA_m_0386_018</t>
  </si>
  <si>
    <t>masiRNA_m_0386_019</t>
  </si>
  <si>
    <t>masiRNA_m_0386_020</t>
  </si>
  <si>
    <t>masiRNA_m_0386_021</t>
  </si>
  <si>
    <t>masiRNA_m_0386_022</t>
  </si>
  <si>
    <t>masiRNA_m_0386_023</t>
  </si>
  <si>
    <t>masiRNA_m_0386_024</t>
  </si>
  <si>
    <t>masiRNA_m_0386_025</t>
  </si>
  <si>
    <t>masiRNA_m_0386_026</t>
  </si>
  <si>
    <t>masiRNA_m_0386_027</t>
  </si>
  <si>
    <t>masiRNA_m_0386_028</t>
  </si>
  <si>
    <t>masiRNA_m_0386_029</t>
  </si>
  <si>
    <t>masiRNA_m_0386_030</t>
  </si>
  <si>
    <t>masiRNA_m_0386_031</t>
  </si>
  <si>
    <t>masiRNA_m_0386_032</t>
  </si>
  <si>
    <t>masiRNA_m_0386_033</t>
  </si>
  <si>
    <t>masiRNA_m_0386_034</t>
  </si>
  <si>
    <t>masiRNA_m_0386_035</t>
  </si>
  <si>
    <t>masiRNA_m_0386_036</t>
  </si>
  <si>
    <t>masiRNA_m_0386_037</t>
  </si>
  <si>
    <t>masiRNA_m_0386_038</t>
  </si>
  <si>
    <t>masiRNA_m_0386_039</t>
  </si>
  <si>
    <t>masiRNA_m_0386_040</t>
  </si>
  <si>
    <t>masiRNA_m_0386_041</t>
  </si>
  <si>
    <t>masiRNA_m_0386_042</t>
  </si>
  <si>
    <t>masiRNA_m_0386_043</t>
  </si>
  <si>
    <t>masiRNA_m_0386_044</t>
  </si>
  <si>
    <t>masiRNA_m_0386_045</t>
  </si>
  <si>
    <t>masiRNA_m_0386_046</t>
  </si>
  <si>
    <t>masiRNA_m_0386_047</t>
  </si>
  <si>
    <t>masiRNA_m_0386_048</t>
  </si>
  <si>
    <t>masiRNA_m_0386_049</t>
  </si>
  <si>
    <t>masiRNA_m_0386_050</t>
  </si>
  <si>
    <t>masiRNA_m_0386_051</t>
  </si>
  <si>
    <t>masiRNA_m_0386_052</t>
  </si>
  <si>
    <t>masiRNA_m_0386_053</t>
  </si>
  <si>
    <t>masiRNA_m_0386_054</t>
  </si>
  <si>
    <t>masiRNA_m_0387_001</t>
  </si>
  <si>
    <t>masiRNA_m_0387_002</t>
  </si>
  <si>
    <t>masiRNA_m_0387_003</t>
  </si>
  <si>
    <t>masiRNA_m_0387_004</t>
  </si>
  <si>
    <t>masiRNA_m_0387_005</t>
  </si>
  <si>
    <t>masiRNA_m_0387_006</t>
  </si>
  <si>
    <t>masiRNA_m_0387_007</t>
  </si>
  <si>
    <t>masiRNA_m_0387_008</t>
  </si>
  <si>
    <t>masiRNA_m_0387_009</t>
  </si>
  <si>
    <t>masiRNA_m_0387_010</t>
  </si>
  <si>
    <t>masiRNA_m_0387_011</t>
  </si>
  <si>
    <t>masiRNA_m_0387_012</t>
  </si>
  <si>
    <t>masiRNA_m_0387_013</t>
  </si>
  <si>
    <t>masiRNA_m_0387_014</t>
  </si>
  <si>
    <t>masiRNA_m_0387_015</t>
  </si>
  <si>
    <t>masiRNA_m_0387_016</t>
  </si>
  <si>
    <t>masiRNA_m_0387_017</t>
  </si>
  <si>
    <t>masiRNA_m_0387_018</t>
  </si>
  <si>
    <t>masiRNA_m_0387_019</t>
  </si>
  <si>
    <t>masiRNA_m_0387_020</t>
  </si>
  <si>
    <t>masiRNA_m_0387_021</t>
  </si>
  <si>
    <t>masiRNA_m_0387_022</t>
  </si>
  <si>
    <t>masiRNA_m_0387_023</t>
  </si>
  <si>
    <t>masiRNA_m_0387_024</t>
  </si>
  <si>
    <t>masiRNA_m_0387_025</t>
  </si>
  <si>
    <t>masiRNA_m_0387_026</t>
  </si>
  <si>
    <t>masiRNA_m_0387_027</t>
  </si>
  <si>
    <t>masiRNA_m_0387_028</t>
  </si>
  <si>
    <t>masiRNA_m_0387_029</t>
  </si>
  <si>
    <t>masiRNA_m_0387_030</t>
  </si>
  <si>
    <t>masiRNA_m_0387_031</t>
  </si>
  <si>
    <t>masiRNA_m_0387_032</t>
  </si>
  <si>
    <t>masiRNA_m_0387_033</t>
  </si>
  <si>
    <t>masiRNA_m_0387_034</t>
  </si>
  <si>
    <t>masiRNA_m_0387_035</t>
  </si>
  <si>
    <t>masiRNA_m_0387_036</t>
  </si>
  <si>
    <t>masiRNA_m_0387_037</t>
  </si>
  <si>
    <t>masiRNA_m_0387_038</t>
  </si>
  <si>
    <t>masiRNA_m_0387_039</t>
  </si>
  <si>
    <t>masiRNA_m_0387_040</t>
  </si>
  <si>
    <t>masiRNA_m_0387_041</t>
  </si>
  <si>
    <t>masiRNA_m_0387_042</t>
  </si>
  <si>
    <t>masiRNA_m_0387_043</t>
  </si>
  <si>
    <t>masiRNA_m_0387_044</t>
  </si>
  <si>
    <t>masiRNA_m_0387_045</t>
  </si>
  <si>
    <t>masiRNA_m_0387_046</t>
  </si>
  <si>
    <t>masiRNA_m_0387_047</t>
  </si>
  <si>
    <t>masiRNA_m_0387_048</t>
  </si>
  <si>
    <t>masiRNA_m_0387_049</t>
  </si>
  <si>
    <t>masiRNA_m_0387_050</t>
  </si>
  <si>
    <t>masiRNA_m_0387_051</t>
  </si>
  <si>
    <t>masiRNA_m_0387_052</t>
  </si>
  <si>
    <t>masiRNA_m_0388_001</t>
  </si>
  <si>
    <t>masiRNA_m_0388_002</t>
  </si>
  <si>
    <t>masiRNA_m_0388_003</t>
  </si>
  <si>
    <t>masiRNA_m_0388_004</t>
  </si>
  <si>
    <t>masiRNA_m_0388_005</t>
  </si>
  <si>
    <t>masiRNA_m_0388_006</t>
  </si>
  <si>
    <t>masiRNA_m_0388_007</t>
  </si>
  <si>
    <t>masiRNA_m_0388_008</t>
  </si>
  <si>
    <t>masiRNA_m_0388_009</t>
  </si>
  <si>
    <t>masiRNA_m_0388_010</t>
  </si>
  <si>
    <t>masiRNA_m_0388_011</t>
  </si>
  <si>
    <t>masiRNA_m_0388_012</t>
  </si>
  <si>
    <t>masiRNA_m_0388_013</t>
  </si>
  <si>
    <t>masiRNA_m_0388_014</t>
  </si>
  <si>
    <t>masiRNA_m_0388_015</t>
  </si>
  <si>
    <t>masiRNA_m_0388_016</t>
  </si>
  <si>
    <t>masiRNA_m_0388_017</t>
  </si>
  <si>
    <t>masiRNA_m_0388_018</t>
  </si>
  <si>
    <t>masiRNA_m_0388_019</t>
  </si>
  <si>
    <t>masiRNA_m_0388_020</t>
  </si>
  <si>
    <t>masiRNA_m_0388_021</t>
  </si>
  <si>
    <t>masiRNA_m_0388_022</t>
  </si>
  <si>
    <t>masiRNA_m_0388_023</t>
  </si>
  <si>
    <t>masiRNA_m_0388_024</t>
  </si>
  <si>
    <t>masiRNA_m_0388_025</t>
  </si>
  <si>
    <t>masiRNA_m_0388_026</t>
  </si>
  <si>
    <t>masiRNA_m_0388_027</t>
  </si>
  <si>
    <t>masiRNA_m_0388_028</t>
  </si>
  <si>
    <t>masiRNA_m_0388_029</t>
  </si>
  <si>
    <t>masiRNA_m_0388_030</t>
  </si>
  <si>
    <t>masiRNA_m_0388_031</t>
  </si>
  <si>
    <t>masiRNA_m_0388_032</t>
  </si>
  <si>
    <t>masiRNA_m_0388_033</t>
  </si>
  <si>
    <t>masiRNA_m_0388_034</t>
  </si>
  <si>
    <t>masiRNA_m_0388_035</t>
  </si>
  <si>
    <t>masiRNA_m_0388_036</t>
  </si>
  <si>
    <t>masiRNA_m_0388_037</t>
  </si>
  <si>
    <t>masiRNA_m_0388_038</t>
  </si>
  <si>
    <t>masiRNA_m_0388_039</t>
  </si>
  <si>
    <t>masiRNA_m_0388_040</t>
  </si>
  <si>
    <t>masiRNA_m_0388_041</t>
  </si>
  <si>
    <t>masiRNA_m_0388_042</t>
  </si>
  <si>
    <t>masiRNA_m_0388_043</t>
  </si>
  <si>
    <t>masiRNA_m_0388_044</t>
  </si>
  <si>
    <t>masiRNA_m_0388_045</t>
  </si>
  <si>
    <t>masiRNA_m_0388_046</t>
  </si>
  <si>
    <t>masiRNA_m_0388_047</t>
  </si>
  <si>
    <t>masiRNA_m_0388_048</t>
  </si>
  <si>
    <t>masiRNA_m_0388_049</t>
  </si>
  <si>
    <t>masiRNA_m_0388_050</t>
  </si>
  <si>
    <t>masiRNA_m_0388_051</t>
  </si>
  <si>
    <t>masiRNA_m_0388_052</t>
  </si>
  <si>
    <t>masiRNA_m_0388_053</t>
  </si>
  <si>
    <t>masiRNA_m_0388_054</t>
  </si>
  <si>
    <t>masiRNA_m_0388_055</t>
  </si>
  <si>
    <t>masiRNA_m_0388_056</t>
  </si>
  <si>
    <t>masiRNA_m_0388_057</t>
  </si>
  <si>
    <t>masiRNA_m_0388_058</t>
  </si>
  <si>
    <t>masiRNA_m_0388_059</t>
  </si>
  <si>
    <t>masiRNA_m_0388_060</t>
  </si>
  <si>
    <t>masiRNA_m_0388_061</t>
  </si>
  <si>
    <t>masiRNA_m_0388_062</t>
  </si>
  <si>
    <t>masiRNA_m_0389_001</t>
  </si>
  <si>
    <t>masiRNA_m_0389_002</t>
  </si>
  <si>
    <t>masiRNA_m_0389_003</t>
  </si>
  <si>
    <t>masiRNA_m_0389_004</t>
  </si>
  <si>
    <t>masiRNA_m_0389_005</t>
  </si>
  <si>
    <t>masiRNA_m_0389_006</t>
  </si>
  <si>
    <t>masiRNA_m_0389_007</t>
  </si>
  <si>
    <t>masiRNA_m_0389_008</t>
  </si>
  <si>
    <t>masiRNA_m_0389_009</t>
  </si>
  <si>
    <t>masiRNA_m_0389_010</t>
  </si>
  <si>
    <t>masiRNA_m_0389_011</t>
  </si>
  <si>
    <t>masiRNA_m_0389_012</t>
  </si>
  <si>
    <t>masiRNA_m_0389_013</t>
  </si>
  <si>
    <t>masiRNA_m_0389_014</t>
  </si>
  <si>
    <t>masiRNA_m_0389_015</t>
  </si>
  <si>
    <t>masiRNA_m_0389_016</t>
  </si>
  <si>
    <t>masiRNA_m_0389_017</t>
  </si>
  <si>
    <t>masiRNA_m_0389_018</t>
  </si>
  <si>
    <t>masiRNA_m_0389_019</t>
  </si>
  <si>
    <t>masiRNA_m_0389_020</t>
  </si>
  <si>
    <t>masiRNA_m_0389_021</t>
  </si>
  <si>
    <t>masiRNA_m_0389_022</t>
  </si>
  <si>
    <t>masiRNA_m_0389_023</t>
  </si>
  <si>
    <t>masiRNA_m_0389_024</t>
  </si>
  <si>
    <t>masiRNA_m_0389_025</t>
  </si>
  <si>
    <t>masiRNA_m_0389_026</t>
  </si>
  <si>
    <t>masiRNA_m_0389_027</t>
  </si>
  <si>
    <t>masiRNA_m_0389_028</t>
  </si>
  <si>
    <t>masiRNA_m_0389_029</t>
  </si>
  <si>
    <t>masiRNA_m_0389_030</t>
  </si>
  <si>
    <t>masiRNA_m_0389_031</t>
  </si>
  <si>
    <t>masiRNA_m_0389_032</t>
  </si>
  <si>
    <t>masiRNA_m_0389_033</t>
  </si>
  <si>
    <t>masiRNA_m_0389_034</t>
  </si>
  <si>
    <t>masiRNA_m_0389_035</t>
  </si>
  <si>
    <t>masiRNA_m_0389_036</t>
  </si>
  <si>
    <t>masiRNA_m_0389_037</t>
  </si>
  <si>
    <t>masiRNA_m_0389_038</t>
  </si>
  <si>
    <t>masiRNA_m_0389_039</t>
  </si>
  <si>
    <t>masiRNA_m_0389_040</t>
  </si>
  <si>
    <t>masiRNA_m_0389_041</t>
  </si>
  <si>
    <t>masiRNA_m_0389_042</t>
  </si>
  <si>
    <t>masiRNA_m_0389_043</t>
  </si>
  <si>
    <t>masiRNA_m_0389_044</t>
  </si>
  <si>
    <t>masiRNA_m_0389_045</t>
  </si>
  <si>
    <t>masiRNA_m_0389_046</t>
  </si>
  <si>
    <t>masiRNA_m_0389_047</t>
  </si>
  <si>
    <t>masiRNA_m_0389_048</t>
  </si>
  <si>
    <t>masiRNA_m_0389_049</t>
  </si>
  <si>
    <t>masiRNA_m_0389_050</t>
  </si>
  <si>
    <t>masiRNA_m_0389_051</t>
  </si>
  <si>
    <t>masiRNA_m_0390_001</t>
  </si>
  <si>
    <t>masiRNA_m_0390_002</t>
  </si>
  <si>
    <t>masiRNA_m_0390_003</t>
  </si>
  <si>
    <t>masiRNA_m_0390_004</t>
  </si>
  <si>
    <t>masiRNA_m_0390_005</t>
  </si>
  <si>
    <t>masiRNA_m_0390_006</t>
  </si>
  <si>
    <t>masiRNA_m_0390_007</t>
  </si>
  <si>
    <t>masiRNA_m_0390_008</t>
  </si>
  <si>
    <t>masiRNA_m_0390_009</t>
  </si>
  <si>
    <t>masiRNA_m_0390_010</t>
  </si>
  <si>
    <t>masiRNA_m_0390_011</t>
  </si>
  <si>
    <t>masiRNA_m_0390_012</t>
  </si>
  <si>
    <t>masiRNA_m_0390_013</t>
  </si>
  <si>
    <t>masiRNA_m_0390_014</t>
  </si>
  <si>
    <t>masiRNA_m_0390_015</t>
  </si>
  <si>
    <t>masiRNA_m_0390_016</t>
  </si>
  <si>
    <t>masiRNA_m_0390_017</t>
  </si>
  <si>
    <t>masiRNA_m_0390_018</t>
  </si>
  <si>
    <t>masiRNA_m_0390_019</t>
  </si>
  <si>
    <t>masiRNA_m_0390_020</t>
  </si>
  <si>
    <t>masiRNA_m_0390_021</t>
  </si>
  <si>
    <t>masiRNA_m_0390_022</t>
  </si>
  <si>
    <t>masiRNA_m_0390_023</t>
  </si>
  <si>
    <t>masiRNA_m_0390_024</t>
  </si>
  <si>
    <t>masiRNA_m_0390_025</t>
  </si>
  <si>
    <t>masiRNA_m_0390_026</t>
  </si>
  <si>
    <t>masiRNA_m_0390_027</t>
  </si>
  <si>
    <t>masiRNA_m_0390_028</t>
  </si>
  <si>
    <t>masiRNA_m_0390_029</t>
  </si>
  <si>
    <t>masiRNA_m_0390_030</t>
  </si>
  <si>
    <t>masiRNA_m_0390_031</t>
  </si>
  <si>
    <t>masiRNA_m_0390_032</t>
  </si>
  <si>
    <t>masiRNA_m_0390_033</t>
  </si>
  <si>
    <t>masiRNA_m_0390_034</t>
  </si>
  <si>
    <t>masiRNA_m_0390_035</t>
  </si>
  <si>
    <t>masiRNA_m_0390_036</t>
  </si>
  <si>
    <t>masiRNA_m_0390_037</t>
  </si>
  <si>
    <t>masiRNA_m_0390_038</t>
  </si>
  <si>
    <t>masiRNA_m_0390_039</t>
  </si>
  <si>
    <t>masiRNA_m_0390_040</t>
  </si>
  <si>
    <t>masiRNA_m_0390_041</t>
  </si>
  <si>
    <t>masiRNA_m_0390_042</t>
  </si>
  <si>
    <t>masiRNA_m_0390_043</t>
  </si>
  <si>
    <t>masiRNA_m_0390_044</t>
  </si>
  <si>
    <t>masiRNA_m_0390_045</t>
  </si>
  <si>
    <t>masiRNA_m_0390_046</t>
  </si>
  <si>
    <t>masiRNA_m_0390_047</t>
  </si>
  <si>
    <t>masiRNA_m_0390_048</t>
  </si>
  <si>
    <t>masiRNA_m_0390_049</t>
  </si>
  <si>
    <t>masiRNA_m_0390_050</t>
  </si>
  <si>
    <t>masiRNA_m_0390_051</t>
  </si>
  <si>
    <t>masiRNA_m_0390_052</t>
  </si>
  <si>
    <t>masiRNA_m_0391_001</t>
  </si>
  <si>
    <t>masiRNA_m_0391_002</t>
  </si>
  <si>
    <t>masiRNA_m_0391_003</t>
  </si>
  <si>
    <t>masiRNA_m_0391_004</t>
  </si>
  <si>
    <t>masiRNA_m_0391_005</t>
  </si>
  <si>
    <t>masiRNA_m_0391_006</t>
  </si>
  <si>
    <t>masiRNA_m_0391_007</t>
  </si>
  <si>
    <t>masiRNA_m_0391_008</t>
  </si>
  <si>
    <t>masiRNA_m_0391_009</t>
  </si>
  <si>
    <t>masiRNA_m_0391_010</t>
  </si>
  <si>
    <t>masiRNA_m_0391_011</t>
  </si>
  <si>
    <t>masiRNA_m_0391_012</t>
  </si>
  <si>
    <t>masiRNA_m_0391_013</t>
  </si>
  <si>
    <t>masiRNA_m_0391_014</t>
  </si>
  <si>
    <t>masiRNA_m_0391_015</t>
  </si>
  <si>
    <t>masiRNA_m_0391_016</t>
  </si>
  <si>
    <t>masiRNA_m_0391_017</t>
  </si>
  <si>
    <t>masiRNA_m_0391_018</t>
  </si>
  <si>
    <t>masiRNA_m_0391_019</t>
  </si>
  <si>
    <t>masiRNA_m_0391_020</t>
  </si>
  <si>
    <t>masiRNA_m_0391_021</t>
  </si>
  <si>
    <t>masiRNA_m_0391_022</t>
  </si>
  <si>
    <t>masiRNA_m_0391_023</t>
  </si>
  <si>
    <t>masiRNA_m_0391_024</t>
  </si>
  <si>
    <t>masiRNA_m_0391_025</t>
  </si>
  <si>
    <t>masiRNA_m_0391_026</t>
  </si>
  <si>
    <t>masiRNA_m_0391_027</t>
  </si>
  <si>
    <t>masiRNA_m_0391_028</t>
  </si>
  <si>
    <t>masiRNA_m_0391_029</t>
  </si>
  <si>
    <t>masiRNA_m_0391_030</t>
  </si>
  <si>
    <t>masiRNA_m_0391_031</t>
  </si>
  <si>
    <t>masiRNA_m_0391_032</t>
  </si>
  <si>
    <t>masiRNA_m_0391_033</t>
  </si>
  <si>
    <t>masiRNA_m_0391_034</t>
  </si>
  <si>
    <t>masiRNA_m_0391_035</t>
  </si>
  <si>
    <t>masiRNA_m_0391_036</t>
  </si>
  <si>
    <t>masiRNA_m_0391_037</t>
  </si>
  <si>
    <t>masiRNA_m_0391_038</t>
  </si>
  <si>
    <t>masiRNA_m_0391_039</t>
  </si>
  <si>
    <t>masiRNA_m_0391_040</t>
  </si>
  <si>
    <t>masiRNA_m_0391_041</t>
  </si>
  <si>
    <t>masiRNA_m_0391_042</t>
  </si>
  <si>
    <t>masiRNA_m_0391_043</t>
  </si>
  <si>
    <t>masiRNA_m_0391_044</t>
  </si>
  <si>
    <t>masiRNA_m_0391_045</t>
  </si>
  <si>
    <t>masiRNA_m_0391_046</t>
  </si>
  <si>
    <t>masiRNA_m_0391_047</t>
  </si>
  <si>
    <t>masiRNA_m_0391_048</t>
  </si>
  <si>
    <t>masiRNA_m_0391_049</t>
  </si>
  <si>
    <t>masiRNA_m_0391_050</t>
  </si>
  <si>
    <t>masiRNA_m_0391_051</t>
  </si>
  <si>
    <t>masiRNA_m_0391_052</t>
  </si>
  <si>
    <t>masiRNA_m_0392_001</t>
  </si>
  <si>
    <t>masiRNA_m_0392_002</t>
  </si>
  <si>
    <t>masiRNA_m_0392_003</t>
  </si>
  <si>
    <t>masiRNA_m_0392_004</t>
  </si>
  <si>
    <t>masiRNA_m_0392_005</t>
  </si>
  <si>
    <t>masiRNA_m_0392_006</t>
  </si>
  <si>
    <t>masiRNA_m_0392_007</t>
  </si>
  <si>
    <t>masiRNA_m_0392_008</t>
  </si>
  <si>
    <t>masiRNA_m_0392_009</t>
  </si>
  <si>
    <t>masiRNA_m_0392_010</t>
  </si>
  <si>
    <t>masiRNA_m_0392_011</t>
  </si>
  <si>
    <t>masiRNA_m_0392_012</t>
  </si>
  <si>
    <t>masiRNA_m_0392_013</t>
  </si>
  <si>
    <t>masiRNA_m_0392_014</t>
  </si>
  <si>
    <t>masiRNA_m_0392_015</t>
  </si>
  <si>
    <t>masiRNA_m_0392_016</t>
  </si>
  <si>
    <t>masiRNA_m_0392_017</t>
  </si>
  <si>
    <t>masiRNA_m_0392_018</t>
  </si>
  <si>
    <t>masiRNA_m_0392_019</t>
  </si>
  <si>
    <t>masiRNA_m_0392_020</t>
  </si>
  <si>
    <t>masiRNA_m_0392_021</t>
  </si>
  <si>
    <t>masiRNA_m_0392_022</t>
  </si>
  <si>
    <t>masiRNA_m_0392_023</t>
  </si>
  <si>
    <t>masiRNA_m_0392_024</t>
  </si>
  <si>
    <t>masiRNA_m_0392_025</t>
  </si>
  <si>
    <t>masiRNA_m_0392_026</t>
  </si>
  <si>
    <t>masiRNA_m_0392_027</t>
  </si>
  <si>
    <t>masiRNA_m_0392_028</t>
  </si>
  <si>
    <t>masiRNA_m_0392_029</t>
  </si>
  <si>
    <t>masiRNA_m_0392_030</t>
  </si>
  <si>
    <t>masiRNA_m_0392_031</t>
  </si>
  <si>
    <t>masiRNA_m_0392_032</t>
  </si>
  <si>
    <t>masiRNA_m_0392_033</t>
  </si>
  <si>
    <t>masiRNA_m_0392_034</t>
  </si>
  <si>
    <t>masiRNA_m_0392_035</t>
  </si>
  <si>
    <t>masiRNA_m_0392_036</t>
  </si>
  <si>
    <t>masiRNA_m_0392_037</t>
  </si>
  <si>
    <t>masiRNA_m_0392_038</t>
  </si>
  <si>
    <t>masiRNA_m_0392_039</t>
  </si>
  <si>
    <t>masiRNA_m_0392_040</t>
  </si>
  <si>
    <t>masiRNA_m_0392_041</t>
  </si>
  <si>
    <t>masiRNA_m_0392_042</t>
  </si>
  <si>
    <t>masiRNA_m_0392_043</t>
  </si>
  <si>
    <t>masiRNA_m_0392_044</t>
  </si>
  <si>
    <t>masiRNA_m_0392_045</t>
  </si>
  <si>
    <t>masiRNA_m_0392_046</t>
  </si>
  <si>
    <t>masiRNA_m_0392_047</t>
  </si>
  <si>
    <t>masiRNA_m_0392_048</t>
  </si>
  <si>
    <t>masiRNA_m_0392_049</t>
  </si>
  <si>
    <t>masiRNA_m_0392_050</t>
  </si>
  <si>
    <t>masiRNA_m_0392_051</t>
  </si>
  <si>
    <t>masiRNA_m_0392_052</t>
  </si>
  <si>
    <t>masiRNA_m_0392_053</t>
  </si>
  <si>
    <t>masiRNA_m_0392_054</t>
  </si>
  <si>
    <t>masiRNA_m_0392_055</t>
  </si>
  <si>
    <t>masiRNA_m_0392_056</t>
  </si>
  <si>
    <t>masiRNA_m_0392_057</t>
  </si>
  <si>
    <t>masiRNA_m_0392_058</t>
  </si>
  <si>
    <t>masiRNA_m_0393_001</t>
  </si>
  <si>
    <t>masiRNA_m_0393_002</t>
  </si>
  <si>
    <t>masiRNA_m_0393_003</t>
  </si>
  <si>
    <t>masiRNA_m_0393_004</t>
  </si>
  <si>
    <t>masiRNA_m_0393_005</t>
  </si>
  <si>
    <t>masiRNA_m_0393_006</t>
  </si>
  <si>
    <t>masiRNA_m_0393_007</t>
  </si>
  <si>
    <t>masiRNA_m_0393_008</t>
  </si>
  <si>
    <t>masiRNA_m_0393_009</t>
  </si>
  <si>
    <t>masiRNA_m_0393_010</t>
  </si>
  <si>
    <t>masiRNA_m_0393_011</t>
  </si>
  <si>
    <t>masiRNA_m_0393_012</t>
  </si>
  <si>
    <t>masiRNA_m_0393_013</t>
  </si>
  <si>
    <t>masiRNA_m_0393_014</t>
  </si>
  <si>
    <t>masiRNA_m_0393_015</t>
  </si>
  <si>
    <t>masiRNA_m_0393_016</t>
  </si>
  <si>
    <t>masiRNA_m_0393_017</t>
  </si>
  <si>
    <t>masiRNA_m_0393_018</t>
  </si>
  <si>
    <t>masiRNA_m_0393_019</t>
  </si>
  <si>
    <t>masiRNA_m_0393_020</t>
  </si>
  <si>
    <t>masiRNA_m_0393_021</t>
  </si>
  <si>
    <t>masiRNA_m_0393_022</t>
  </si>
  <si>
    <t>masiRNA_m_0393_023</t>
  </si>
  <si>
    <t>masiRNA_m_0393_024</t>
  </si>
  <si>
    <t>masiRNA_m_0393_025</t>
  </si>
  <si>
    <t>masiRNA_m_0393_026</t>
  </si>
  <si>
    <t>masiRNA_m_0393_027</t>
  </si>
  <si>
    <t>masiRNA_m_0393_028</t>
  </si>
  <si>
    <t>masiRNA_m_0393_029</t>
  </si>
  <si>
    <t>masiRNA_m_0393_030</t>
  </si>
  <si>
    <t>masiRNA_m_0393_031</t>
  </si>
  <si>
    <t>masiRNA_m_0393_032</t>
  </si>
  <si>
    <t>masiRNA_m_0393_033</t>
  </si>
  <si>
    <t>masiRNA_m_0393_034</t>
  </si>
  <si>
    <t>masiRNA_m_0393_035</t>
  </si>
  <si>
    <t>masiRNA_m_0393_036</t>
  </si>
  <si>
    <t>masiRNA_m_0393_037</t>
  </si>
  <si>
    <t>masiRNA_m_0393_038</t>
  </si>
  <si>
    <t>masiRNA_m_0393_039</t>
  </si>
  <si>
    <t>masiRNA_m_0393_040</t>
  </si>
  <si>
    <t>masiRNA_m_0393_041</t>
  </si>
  <si>
    <t>masiRNA_m_0393_042</t>
  </si>
  <si>
    <t>masiRNA_m_0393_043</t>
  </si>
  <si>
    <t>masiRNA_m_0393_044</t>
  </si>
  <si>
    <t>masiRNA_m_0393_045</t>
  </si>
  <si>
    <t>masiRNA_m_0393_046</t>
  </si>
  <si>
    <t>masiRNA_m_0393_047</t>
  </si>
  <si>
    <t>masiRNA_m_0393_048</t>
  </si>
  <si>
    <t>masiRNA_m_0393_049</t>
  </si>
  <si>
    <t>masiRNA_m_0393_050</t>
  </si>
  <si>
    <t>masiRNA_m_0393_051</t>
  </si>
  <si>
    <t>masiRNA_m_0393_052</t>
  </si>
  <si>
    <t>masiRNA_m_0393_053</t>
  </si>
  <si>
    <t>masiRNA_m_0393_054</t>
  </si>
  <si>
    <t>masiRNA_m_0393_055</t>
  </si>
  <si>
    <t>masiRNA_m_0393_056</t>
  </si>
  <si>
    <t>masiRNA_m_0393_057</t>
  </si>
  <si>
    <t>masiRNA_m_0393_058</t>
  </si>
  <si>
    <t>masiRNA_m_0393_059</t>
  </si>
  <si>
    <t>masiRNA_m_0393_060</t>
  </si>
  <si>
    <t>masiRNA_m_0393_061</t>
  </si>
  <si>
    <t>masiRNA_m_0393_062</t>
  </si>
  <si>
    <t>masiRNA_m_0393_063</t>
  </si>
  <si>
    <t>masiRNA_m_0393_064</t>
  </si>
  <si>
    <t>masiRNA_m_0393_065</t>
  </si>
  <si>
    <t>masiRNA_m_0393_066</t>
  </si>
  <si>
    <t>masiRNA_m_0393_067</t>
  </si>
  <si>
    <t>masiRNA_m_0393_068</t>
  </si>
  <si>
    <t>masiRNA_m_0393_069</t>
  </si>
  <si>
    <t>masiRNA_m_0393_070</t>
  </si>
  <si>
    <t>masiRNA_m_0393_071</t>
  </si>
  <si>
    <t>masiRNA_m_0393_072</t>
  </si>
  <si>
    <t>masiRNA_m_0393_073</t>
  </si>
  <si>
    <t>masiRNA_m_0393_074</t>
  </si>
  <si>
    <t>masiRNA_m_0393_075</t>
  </si>
  <si>
    <t>masiRNA_m_0393_076</t>
  </si>
  <si>
    <t>masiRNA_m_0393_077</t>
  </si>
  <si>
    <t>masiRNA_m_0393_078</t>
  </si>
  <si>
    <t>masiRNA_m_0393_079</t>
  </si>
  <si>
    <t>masiRNA_m_0393_080</t>
  </si>
  <si>
    <t>masiRNA_m_0393_081</t>
  </si>
  <si>
    <t>masiRNA_m_0393_082</t>
  </si>
  <si>
    <t>masiRNA_m_0393_083</t>
  </si>
  <si>
    <t>masiRNA_m_0393_084</t>
  </si>
  <si>
    <t>masiRNA_m_0393_085</t>
  </si>
  <si>
    <t>masiRNA_m_0393_086</t>
  </si>
  <si>
    <t>masiRNA_m_0393_087</t>
  </si>
  <si>
    <t>masiRNA_m_0394_001</t>
  </si>
  <si>
    <t>masiRNA_m_0394_002</t>
  </si>
  <si>
    <t>masiRNA_m_0394_003</t>
  </si>
  <si>
    <t>masiRNA_m_0394_004</t>
  </si>
  <si>
    <t>masiRNA_m_0394_005</t>
  </si>
  <si>
    <t>masiRNA_m_0394_006</t>
  </si>
  <si>
    <t>masiRNA_m_0394_007</t>
  </si>
  <si>
    <t>masiRNA_m_0394_008</t>
  </si>
  <si>
    <t>masiRNA_m_0394_009</t>
  </si>
  <si>
    <t>masiRNA_m_0394_010</t>
  </si>
  <si>
    <t>masiRNA_m_0394_011</t>
  </si>
  <si>
    <t>masiRNA_m_0394_012</t>
  </si>
  <si>
    <t>masiRNA_m_0394_013</t>
  </si>
  <si>
    <t>masiRNA_m_0394_014</t>
  </si>
  <si>
    <t>masiRNA_m_0394_015</t>
  </si>
  <si>
    <t>masiRNA_m_0394_016</t>
  </si>
  <si>
    <t>masiRNA_m_0394_017</t>
  </si>
  <si>
    <t>masiRNA_m_0394_018</t>
  </si>
  <si>
    <t>masiRNA_m_0394_019</t>
  </si>
  <si>
    <t>masiRNA_m_0394_020</t>
  </si>
  <si>
    <t>masiRNA_m_0394_021</t>
  </si>
  <si>
    <t>masiRNA_m_0394_022</t>
  </si>
  <si>
    <t>masiRNA_m_0394_023</t>
  </si>
  <si>
    <t>masiRNA_m_0394_024</t>
  </si>
  <si>
    <t>masiRNA_m_0394_025</t>
  </si>
  <si>
    <t>masiRNA_m_0394_026</t>
  </si>
  <si>
    <t>masiRNA_m_0394_027</t>
  </si>
  <si>
    <t>masiRNA_m_0394_028</t>
  </si>
  <si>
    <t>masiRNA_m_0394_029</t>
  </si>
  <si>
    <t>masiRNA_m_0394_030</t>
  </si>
  <si>
    <t>masiRNA_m_0394_031</t>
  </si>
  <si>
    <t>masiRNA_m_0394_032</t>
  </si>
  <si>
    <t>masiRNA_m_0394_033</t>
  </si>
  <si>
    <t>masiRNA_m_0394_034</t>
  </si>
  <si>
    <t>masiRNA_m_0394_035</t>
  </si>
  <si>
    <t>masiRNA_m_0394_036</t>
  </si>
  <si>
    <t>masiRNA_m_0394_037</t>
  </si>
  <si>
    <t>masiRNA_m_0394_038</t>
  </si>
  <si>
    <t>masiRNA_m_0394_039</t>
  </si>
  <si>
    <t>masiRNA_m_0394_040</t>
  </si>
  <si>
    <t>masiRNA_m_0394_041</t>
  </si>
  <si>
    <t>masiRNA_m_0394_042</t>
  </si>
  <si>
    <t>masiRNA_m_0394_043</t>
  </si>
  <si>
    <t>masiRNA_m_0394_044</t>
  </si>
  <si>
    <t>masiRNA_m_0394_045</t>
  </si>
  <si>
    <t>masiRNA_m_0394_046</t>
  </si>
  <si>
    <t>masiRNA_m_0394_047</t>
  </si>
  <si>
    <t>masiRNA_m_0394_048</t>
  </si>
  <si>
    <t>masiRNA_m_0394_049</t>
  </si>
  <si>
    <t>masiRNA_m_0394_050</t>
  </si>
  <si>
    <t>masiRNA_m_0394_051</t>
  </si>
  <si>
    <t>masiRNA_m_0394_052</t>
  </si>
  <si>
    <t>masiRNA_m_0394_053</t>
  </si>
  <si>
    <t>masiRNA_m_0394_054</t>
  </si>
  <si>
    <t>masiRNA_m_0394_055</t>
  </si>
  <si>
    <t>masiRNA_m_0394_056</t>
  </si>
  <si>
    <t>masiRNA_m_0394_057</t>
  </si>
  <si>
    <t>masiRNA_m_0394_058</t>
  </si>
  <si>
    <t>masiRNA_m_0394_059</t>
  </si>
  <si>
    <t>masiRNA_m_0394_060</t>
  </si>
  <si>
    <t>masiRNA_m_0394_061</t>
  </si>
  <si>
    <t>masiRNA_m_0394_062</t>
  </si>
  <si>
    <t>masiRNA_m_0395_001</t>
  </si>
  <si>
    <t>masiRNA_m_0395_002</t>
  </si>
  <si>
    <t>masiRNA_m_0395_003</t>
  </si>
  <si>
    <t>masiRNA_m_0395_004</t>
  </si>
  <si>
    <t>masiRNA_m_0395_005</t>
  </si>
  <si>
    <t>masiRNA_m_0395_006</t>
  </si>
  <si>
    <t>masiRNA_m_0395_007</t>
  </si>
  <si>
    <t>masiRNA_m_0395_008</t>
  </si>
  <si>
    <t>masiRNA_m_0395_009</t>
  </si>
  <si>
    <t>masiRNA_m_0395_010</t>
  </si>
  <si>
    <t>masiRNA_m_0395_011</t>
  </si>
  <si>
    <t>masiRNA_m_0395_012</t>
  </si>
  <si>
    <t>masiRNA_m_0395_013</t>
  </si>
  <si>
    <t>masiRNA_m_0395_014</t>
  </si>
  <si>
    <t>masiRNA_m_0395_015</t>
  </si>
  <si>
    <t>masiRNA_m_0395_016</t>
  </si>
  <si>
    <t>masiRNA_m_0395_017</t>
  </si>
  <si>
    <t>masiRNA_m_0395_018</t>
  </si>
  <si>
    <t>masiRNA_m_0395_019</t>
  </si>
  <si>
    <t>masiRNA_m_0395_020</t>
  </si>
  <si>
    <t>masiRNA_m_0395_021</t>
  </si>
  <si>
    <t>masiRNA_m_0395_022</t>
  </si>
  <si>
    <t>masiRNA_m_0395_023</t>
  </si>
  <si>
    <t>masiRNA_m_0395_024</t>
  </si>
  <si>
    <t>masiRNA_m_0395_025</t>
  </si>
  <si>
    <t>masiRNA_m_0395_026</t>
  </si>
  <si>
    <t>masiRNA_m_0395_027</t>
  </si>
  <si>
    <t>masiRNA_m_0395_028</t>
  </si>
  <si>
    <t>masiRNA_m_0395_029</t>
  </si>
  <si>
    <t>masiRNA_m_0395_030</t>
  </si>
  <si>
    <t>masiRNA_m_0395_031</t>
  </si>
  <si>
    <t>masiRNA_m_0395_032</t>
  </si>
  <si>
    <t>masiRNA_m_0395_033</t>
  </si>
  <si>
    <t>masiRNA_m_0395_034</t>
  </si>
  <si>
    <t>masiRNA_m_0395_035</t>
  </si>
  <si>
    <t>masiRNA_m_0395_036</t>
  </si>
  <si>
    <t>masiRNA_m_0395_037</t>
  </si>
  <si>
    <t>masiRNA_m_0395_038</t>
  </si>
  <si>
    <t>masiRNA_m_0395_039</t>
  </si>
  <si>
    <t>masiRNA_m_0395_040</t>
  </si>
  <si>
    <t>masiRNA_m_0395_041</t>
  </si>
  <si>
    <t>masiRNA_m_0395_042</t>
  </si>
  <si>
    <t>masiRNA_m_0395_043</t>
  </si>
  <si>
    <t>masiRNA_m_0395_044</t>
  </si>
  <si>
    <t>masiRNA_m_0395_045</t>
  </si>
  <si>
    <t>masiRNA_m_0395_046</t>
  </si>
  <si>
    <t>masiRNA_m_0395_047</t>
  </si>
  <si>
    <t>masiRNA_m_0395_048</t>
  </si>
  <si>
    <t>masiRNA_m_0395_049</t>
  </si>
  <si>
    <t>masiRNA_m_0395_050</t>
  </si>
  <si>
    <t>masiRNA_m_0395_051</t>
  </si>
  <si>
    <t>masiRNA_m_0395_052</t>
  </si>
  <si>
    <t>masiRNA_m_0395_053</t>
  </si>
  <si>
    <t>masiRNA_m_0395_054</t>
  </si>
  <si>
    <t>masiRNA_m_0395_055</t>
  </si>
  <si>
    <t>masiRNA_m_0395_056</t>
  </si>
  <si>
    <t>masiRNA_m_0395_057</t>
  </si>
  <si>
    <t>masiRNA_m_0395_058</t>
  </si>
  <si>
    <t>masiRNA_m_0395_059</t>
  </si>
  <si>
    <t>masiRNA_m_0395_060</t>
  </si>
  <si>
    <t>masiRNA_m_0395_061</t>
  </si>
  <si>
    <t>masiRNA_m_0395_062</t>
  </si>
  <si>
    <t>masiRNA_m_0395_063</t>
  </si>
  <si>
    <t>masiRNA_m_0395_064</t>
  </si>
  <si>
    <t>masiRNA_m_0395_065</t>
  </si>
  <si>
    <t>masiRNA_m_0395_066</t>
  </si>
  <si>
    <t>masiRNA_m_0395_067</t>
  </si>
  <si>
    <t>masiRNA_m_0395_068</t>
  </si>
  <si>
    <t>masiRNA_m_0395_069</t>
  </si>
  <si>
    <t>masiRNA_m_0395_070</t>
  </si>
  <si>
    <t>masiRNA_m_0396_001</t>
  </si>
  <si>
    <t>masiRNA_m_0396_002</t>
  </si>
  <si>
    <t>masiRNA_m_0396_003</t>
  </si>
  <si>
    <t>masiRNA_m_0396_004</t>
  </si>
  <si>
    <t>masiRNA_m_0396_005</t>
  </si>
  <si>
    <t>masiRNA_m_0396_006</t>
  </si>
  <si>
    <t>masiRNA_m_0396_007</t>
  </si>
  <si>
    <t>masiRNA_m_0396_008</t>
  </si>
  <si>
    <t>masiRNA_m_0396_009</t>
  </si>
  <si>
    <t>masiRNA_m_0396_010</t>
  </si>
  <si>
    <t>masiRNA_m_0396_011</t>
  </si>
  <si>
    <t>masiRNA_m_0396_012</t>
  </si>
  <si>
    <t>masiRNA_m_0396_013</t>
  </si>
  <si>
    <t>masiRNA_m_0396_014</t>
  </si>
  <si>
    <t>intergenic</t>
    <phoneticPr fontId="1"/>
  </si>
  <si>
    <t>masiRNA_m_0396_015</t>
  </si>
  <si>
    <t>masiRNA_m_0396_016</t>
  </si>
  <si>
    <t>masiRNA_m_0396_017</t>
  </si>
  <si>
    <t>masiRNA_m_0396_018</t>
  </si>
  <si>
    <t>masiRNA_m_0396_019</t>
  </si>
  <si>
    <t>masiRNA_m_0396_020</t>
  </si>
  <si>
    <t>masiRNA_m_0396_021</t>
  </si>
  <si>
    <t>masiRNA_m_0396_022</t>
  </si>
  <si>
    <t>masiRNA_m_0396_023</t>
  </si>
  <si>
    <t>masiRNA_m_0396_024</t>
  </si>
  <si>
    <t>masiRNA_m_0396_025</t>
  </si>
  <si>
    <t>masiRNA_m_0396_026</t>
  </si>
  <si>
    <t>masiRNA_m_0396_027</t>
  </si>
  <si>
    <t>masiRNA_m_0396_028</t>
  </si>
  <si>
    <t>masiRNA_m_0396_029</t>
  </si>
  <si>
    <t>masiRNA_m_0396_030</t>
  </si>
  <si>
    <t>masiRNA_m_0396_031</t>
  </si>
  <si>
    <t>masiRNA_m_0396_032</t>
  </si>
  <si>
    <t>masiRNA_m_0396_033</t>
  </si>
  <si>
    <t>masiRNA_m_0396_034</t>
  </si>
  <si>
    <t>masiRNA_m_0396_035</t>
  </si>
  <si>
    <t>masiRNA_m_0396_036</t>
  </si>
  <si>
    <t>masiRNA_m_0396_037</t>
  </si>
  <si>
    <t>masiRNA_m_0396_038</t>
  </si>
  <si>
    <t>masiRNA_m_0396_039</t>
  </si>
  <si>
    <t>masiRNA_m_0396_040</t>
  </si>
  <si>
    <t>masiRNA_m_0396_041</t>
  </si>
  <si>
    <t>masiRNA_m_0396_042</t>
  </si>
  <si>
    <t>masiRNA_m_0396_043</t>
  </si>
  <si>
    <t>masiRNA_m_0396_044</t>
  </si>
  <si>
    <t>masiRNA_m_0396_045</t>
  </si>
  <si>
    <t>masiRNA_m_0396_046</t>
  </si>
  <si>
    <t>masiRNA_m_0396_047</t>
  </si>
  <si>
    <t>masiRNA_m_0396_048</t>
  </si>
  <si>
    <t>masiRNA_m_0396_049</t>
  </si>
  <si>
    <t>masiRNA_m_0396_050</t>
  </si>
  <si>
    <t>masiRNA_m_0396_051</t>
  </si>
  <si>
    <t>masiRNA_m_0396_052</t>
  </si>
  <si>
    <t>masiRNA_m_0396_053</t>
  </si>
  <si>
    <t>masiRNA_m_0396_054</t>
  </si>
  <si>
    <t>masiRNA_m_0396_055</t>
  </si>
  <si>
    <t>masiRNA_m_0396_056</t>
  </si>
  <si>
    <t>masiRNA_m_0396_057</t>
  </si>
  <si>
    <t>masiRNA_m_0396_058</t>
  </si>
  <si>
    <t>masiRNA_m_0396_059</t>
  </si>
  <si>
    <t>masiRNA_m_0397_001</t>
  </si>
  <si>
    <t>masiRNA_m_0397_002</t>
  </si>
  <si>
    <t>masiRNA_m_0397_003</t>
  </si>
  <si>
    <t>masiRNA_m_0397_004</t>
  </si>
  <si>
    <t>masiRNA_m_0397_005</t>
  </si>
  <si>
    <t>masiRNA_m_0397_006</t>
  </si>
  <si>
    <t>masiRNA_m_0397_007</t>
  </si>
  <si>
    <t>masiRNA_m_0397_008</t>
  </si>
  <si>
    <t>masiRNA_m_0397_009</t>
  </si>
  <si>
    <t>masiRNA_m_0397_010</t>
  </si>
  <si>
    <t>masiRNA_m_0397_011</t>
  </si>
  <si>
    <t>masiRNA_m_0397_012</t>
  </si>
  <si>
    <t>masiRNA_m_0397_013</t>
  </si>
  <si>
    <t>masiRNA_m_0397_014</t>
  </si>
  <si>
    <t>masiRNA_m_0397_015</t>
  </si>
  <si>
    <t>masiRNA_m_0397_016</t>
  </si>
  <si>
    <t>masiRNA_m_0397_017</t>
  </si>
  <si>
    <t>masiRNA_m_0397_018</t>
  </si>
  <si>
    <t>masiRNA_m_0397_019</t>
  </si>
  <si>
    <t>masiRNA_m_0397_020</t>
  </si>
  <si>
    <t>masiRNA_m_0397_021</t>
  </si>
  <si>
    <t>masiRNA_m_0397_022</t>
  </si>
  <si>
    <t>masiRNA_m_0397_023</t>
  </si>
  <si>
    <t>masiRNA_m_0397_024</t>
  </si>
  <si>
    <t>masiRNA_m_0397_025</t>
  </si>
  <si>
    <t>masiRNA_m_0397_026</t>
  </si>
  <si>
    <t>masiRNA_m_0397_027</t>
  </si>
  <si>
    <t>masiRNA_m_0397_028</t>
  </si>
  <si>
    <t>masiRNA_m_0397_029</t>
  </si>
  <si>
    <t>masiRNA_m_0397_030</t>
  </si>
  <si>
    <t>masiRNA_m_0397_031</t>
  </si>
  <si>
    <t>masiRNA_m_0397_032</t>
  </si>
  <si>
    <t>masiRNA_m_0397_033</t>
  </si>
  <si>
    <t>masiRNA_m_0397_034</t>
  </si>
  <si>
    <t>masiRNA_m_0397_035</t>
  </si>
  <si>
    <t>masiRNA_m_0397_036</t>
  </si>
  <si>
    <t>masiRNA_m_0397_037</t>
  </si>
  <si>
    <t>masiRNA_m_0397_038</t>
  </si>
  <si>
    <t>masiRNA_m_0397_039</t>
  </si>
  <si>
    <t>masiRNA_m_0397_040</t>
  </si>
  <si>
    <t>masiRNA_m_0397_041</t>
  </si>
  <si>
    <t>masiRNA_m_0397_042</t>
  </si>
  <si>
    <t>masiRNA_m_0397_043</t>
  </si>
  <si>
    <t>masiRNA_m_0397_044</t>
  </si>
  <si>
    <t>masiRNA_m_0397_045</t>
  </si>
  <si>
    <t>masiRNA_m_0397_046</t>
  </si>
  <si>
    <t>masiRNA_m_0397_047</t>
  </si>
  <si>
    <t>masiRNA_m_0397_048</t>
  </si>
  <si>
    <t>masiRNA_m_0397_049</t>
  </si>
  <si>
    <t>masiRNA_m_0397_050</t>
  </si>
  <si>
    <t>masiRNA_m_0397_051</t>
  </si>
  <si>
    <t>masiRNA_m_0397_052</t>
  </si>
  <si>
    <t>masiRNA_m_0397_053</t>
  </si>
  <si>
    <t>masiRNA_m_0397_054</t>
  </si>
  <si>
    <t>masiRNA_m_0397_055</t>
  </si>
  <si>
    <t>masiRNA_m_0397_056</t>
  </si>
  <si>
    <t>masiRNA_m_0397_057</t>
  </si>
  <si>
    <t>masiRNA_m_0397_058</t>
  </si>
  <si>
    <t>masiRNA_m_0397_059</t>
  </si>
  <si>
    <t>masiRNA_m_0397_060</t>
  </si>
  <si>
    <t>masiRNA_m_0397_061</t>
  </si>
  <si>
    <t>masiRNA_m_0397_062</t>
  </si>
  <si>
    <t>masiRNA_m_0397_063</t>
  </si>
  <si>
    <t>masiRNA_m_0397_064</t>
  </si>
  <si>
    <t>masiRNA_m_0397_065</t>
  </si>
  <si>
    <t>masiRNA_m_0397_066</t>
  </si>
  <si>
    <t>masiRNA_m_0397_067</t>
  </si>
  <si>
    <t>masiRNA_m_0397_068</t>
  </si>
  <si>
    <t>masiRNA_m_0397_069</t>
  </si>
  <si>
    <t>masiRNA_m_0397_070</t>
  </si>
  <si>
    <t>masiRNA_m_0397_071</t>
  </si>
  <si>
    <t>masiRNA_m_0397_072</t>
  </si>
  <si>
    <t>masiRNA_m_0397_073</t>
  </si>
  <si>
    <t>masiRNA_m_0397_074</t>
  </si>
  <si>
    <t>masiRNA_m_0397_075</t>
  </si>
  <si>
    <t>masiRNA_m_0397_076</t>
  </si>
  <si>
    <t>masiRNA_m_0397_077</t>
  </si>
  <si>
    <t>masiRNA_m_0397_078</t>
  </si>
  <si>
    <t>masiRNA_m_0397_079</t>
  </si>
  <si>
    <t>masiRNA_m_0397_080</t>
  </si>
  <si>
    <t>masiRNA_m_0397_081</t>
  </si>
  <si>
    <t>masiRNA_m_0397_082</t>
  </si>
  <si>
    <t>masiRNA_m_0397_083</t>
  </si>
  <si>
    <t>masiRNA_m_0397_084</t>
  </si>
  <si>
    <t>masiRNA_m_0397_085</t>
  </si>
  <si>
    <t>masiRNA_m_0397_086</t>
  </si>
  <si>
    <t>masiRNA_m_0397_087</t>
  </si>
  <si>
    <t>masiRNA_m_0397_088</t>
  </si>
  <si>
    <t>masiRNA_m_0397_089</t>
  </si>
  <si>
    <t>masiRNA_m_0397_090</t>
  </si>
  <si>
    <t>masiRNA_m_0397_091</t>
  </si>
  <si>
    <t>masiRNA_m_0397_092</t>
  </si>
  <si>
    <t>masiRNA_m_0397_093</t>
  </si>
  <si>
    <t>masiRNA_m_0397_094</t>
  </si>
  <si>
    <t>masiRNA_m_0397_095</t>
  </si>
  <si>
    <t>masiRNA_m_0397_096</t>
  </si>
  <si>
    <t>masiRNA_m_0397_097</t>
  </si>
  <si>
    <t>masiRNA_m_0397_098</t>
  </si>
  <si>
    <t>masiRNA_m_0397_099</t>
  </si>
  <si>
    <t>masiRNA_m_0397_100</t>
  </si>
  <si>
    <t>masiRNA_m_0397_101</t>
  </si>
  <si>
    <t>masiRNA_m_0397_102</t>
  </si>
  <si>
    <t>masiRNA_m_0397_103</t>
  </si>
  <si>
    <t>masiRNA_m_0397_104</t>
  </si>
  <si>
    <t>masiRNA_m_0397_105</t>
  </si>
  <si>
    <t>masiRNA_m_0397_106</t>
  </si>
  <si>
    <t>masiRNA_m_0397_107</t>
  </si>
  <si>
    <t>masiRNA_m_0397_108</t>
  </si>
  <si>
    <t>masiRNA_m_0397_109</t>
  </si>
  <si>
    <t>masiRNA_m_0397_110</t>
  </si>
  <si>
    <t>masiRNA_m_0397_111</t>
  </si>
  <si>
    <t>masiRNA_m_0397_112</t>
  </si>
  <si>
    <t>masiRNA_m_0398_001</t>
  </si>
  <si>
    <t>masiRNA_m_0398_002</t>
  </si>
  <si>
    <t>masiRNA_m_0398_003</t>
  </si>
  <si>
    <t>masiRNA_m_0398_004</t>
  </si>
  <si>
    <t>masiRNA_m_0398_005</t>
  </si>
  <si>
    <t>masiRNA_m_0398_006</t>
  </si>
  <si>
    <t>masiRNA_m_0398_007</t>
  </si>
  <si>
    <t>masiRNA_m_0398_008</t>
  </si>
  <si>
    <t>masiRNA_m_0398_009</t>
  </si>
  <si>
    <t>masiRNA_m_0398_010</t>
  </si>
  <si>
    <t>masiRNA_m_0398_011</t>
  </si>
  <si>
    <t>masiRNA_m_0398_012</t>
  </si>
  <si>
    <t>masiRNA_m_0398_013</t>
  </si>
  <si>
    <t>masiRNA_m_0398_014</t>
  </si>
  <si>
    <t>masiRNA_m_0398_015</t>
  </si>
  <si>
    <t>masiRNA_m_0398_016</t>
  </si>
  <si>
    <t>masiRNA_m_0398_017</t>
  </si>
  <si>
    <t>masiRNA_m_0398_018</t>
  </si>
  <si>
    <t>masiRNA_m_0398_019</t>
  </si>
  <si>
    <t>masiRNA_m_0398_020</t>
  </si>
  <si>
    <t>masiRNA_m_0398_021</t>
  </si>
  <si>
    <t>masiRNA_m_0398_022</t>
  </si>
  <si>
    <t>masiRNA_m_0398_023</t>
  </si>
  <si>
    <t>masiRNA_m_0398_024</t>
  </si>
  <si>
    <t>masiRNA_m_0398_025</t>
  </si>
  <si>
    <t>masiRNA_m_0398_026</t>
  </si>
  <si>
    <t>masiRNA_m_0398_027</t>
  </si>
  <si>
    <t>masiRNA_m_0398_028</t>
  </si>
  <si>
    <t>masiRNA_m_0398_029</t>
  </si>
  <si>
    <t>masiRNA_m_0398_030</t>
  </si>
  <si>
    <t>masiRNA_m_0398_031</t>
  </si>
  <si>
    <t>masiRNA_m_0398_032</t>
  </si>
  <si>
    <t>masiRNA_m_0398_033</t>
  </si>
  <si>
    <t>masiRNA_m_0398_034</t>
  </si>
  <si>
    <t>masiRNA_m_0398_035</t>
  </si>
  <si>
    <t>masiRNA_m_0398_036</t>
  </si>
  <si>
    <t>masiRNA_m_0398_037</t>
  </si>
  <si>
    <t>masiRNA_m_0398_038</t>
  </si>
  <si>
    <t>masiRNA_m_0398_039</t>
  </si>
  <si>
    <t>masiRNA_m_0398_040</t>
  </si>
  <si>
    <t>masiRNA_m_0398_041</t>
  </si>
  <si>
    <t>masiRNA_m_0398_042</t>
  </si>
  <si>
    <t>masiRNA_m_0398_043</t>
  </si>
  <si>
    <t>masiRNA_m_0398_044</t>
  </si>
  <si>
    <t>masiRNA_m_0398_045</t>
  </si>
  <si>
    <t>masiRNA_m_0398_046</t>
  </si>
  <si>
    <t>masiRNA_m_0398_047</t>
  </si>
  <si>
    <t>masiRNA_m_0398_048</t>
  </si>
  <si>
    <t>masiRNA_m_0398_049</t>
  </si>
  <si>
    <t>masiRNA_m_0398_050</t>
  </si>
  <si>
    <t>masiRNA_m_0398_051</t>
  </si>
  <si>
    <t>masiRNA_m_0398_052</t>
  </si>
  <si>
    <t>masiRNA_m_0398_053</t>
  </si>
  <si>
    <t>masiRNA_m_0398_054</t>
  </si>
  <si>
    <t>masiRNA_m_0398_055</t>
  </si>
  <si>
    <t>masiRNA_m_0398_056</t>
  </si>
  <si>
    <t>masiRNA_m_0398_057</t>
  </si>
  <si>
    <t>masiRNA_m_0398_058</t>
  </si>
  <si>
    <t>masiRNA_m_0398_059</t>
  </si>
  <si>
    <t>masiRNA_m_0398_060</t>
  </si>
  <si>
    <t>masiRNA_m_0398_061</t>
  </si>
  <si>
    <t>masiRNA_m_0398_062</t>
  </si>
  <si>
    <t>masiRNA_m_0398_063</t>
  </si>
  <si>
    <t>masiRNA_m_0398_064</t>
  </si>
  <si>
    <t>masiRNA_m_0398_065</t>
  </si>
  <si>
    <t>masiRNA_m_0398_066</t>
  </si>
  <si>
    <t>masiRNA_m_0398_067</t>
  </si>
  <si>
    <t>masiRNA_m_0398_068</t>
  </si>
  <si>
    <t>masiRNA_m_0398_069</t>
  </si>
  <si>
    <t>masiRNA_m_0398_070</t>
  </si>
  <si>
    <t>masiRNA_m_0398_071</t>
  </si>
  <si>
    <t>masiRNA_m_0398_072</t>
  </si>
  <si>
    <t>masiRNA_m_0398_073</t>
  </si>
  <si>
    <t>masiRNA_m_0398_074</t>
  </si>
  <si>
    <t>masiRNA_m_0398_075</t>
  </si>
  <si>
    <t>masiRNA_m_0398_076</t>
  </si>
  <si>
    <t>masiRNA_m_0398_077</t>
  </si>
  <si>
    <t>masiRNA_m_0398_078</t>
  </si>
  <si>
    <t>masiRNA_m_0398_079</t>
  </si>
  <si>
    <t>masiRNA_m_0398_080</t>
  </si>
  <si>
    <t>masiRNA_m_0398_081</t>
  </si>
  <si>
    <t>masiRNA_m_0398_082</t>
  </si>
  <si>
    <t>masiRNA_m_0398_083</t>
  </si>
  <si>
    <t>masiRNA_m_0398_084</t>
  </si>
  <si>
    <t>masiRNA_m_0398_085</t>
  </si>
  <si>
    <t>masiRNA_m_0398_086</t>
  </si>
  <si>
    <t>masiRNA_m_0398_087</t>
  </si>
  <si>
    <t>masiRNA_m_0398_088</t>
  </si>
  <si>
    <t>masiRNA_m_0398_089</t>
  </si>
  <si>
    <t>masiRNA_m_0398_090</t>
  </si>
  <si>
    <t>masiRNA_m_0398_091</t>
  </si>
  <si>
    <t>masiRNA_m_0398_092</t>
  </si>
  <si>
    <t>masiRNA_m_0398_093</t>
  </si>
  <si>
    <t>masiRNA_m_0398_094</t>
  </si>
  <si>
    <t>masiRNA_m_0398_095</t>
  </si>
  <si>
    <t>masiRNA_m_0398_096</t>
  </si>
  <si>
    <t>masiRNA_m_0398_097</t>
  </si>
  <si>
    <t>masiRNA_m_0398_098</t>
  </si>
  <si>
    <t>masiRNA_m_0398_099</t>
  </si>
  <si>
    <t>masiRNA_m_0398_100</t>
  </si>
  <si>
    <t>masiRNA_m_0398_101</t>
  </si>
  <si>
    <t>masiRNA_m_0398_102</t>
  </si>
  <si>
    <t>masiRNA_m_0398_103</t>
  </si>
  <si>
    <t>masiRNA_m_0398_104</t>
  </si>
  <si>
    <t>masiRNA_m_0398_105</t>
  </si>
  <si>
    <t>masiRNA_m_0398_106</t>
  </si>
  <si>
    <t>masiRNA_m_0398_107</t>
  </si>
  <si>
    <t>masiRNA_m_0398_108</t>
  </si>
  <si>
    <t>masiRNA_m_0398_109</t>
  </si>
  <si>
    <t>masiRNA_m_0398_110</t>
  </si>
  <si>
    <t>masiRNA_m_0398_111</t>
  </si>
  <si>
    <t>masiRNA_m_0398_112</t>
  </si>
  <si>
    <t>masiRNA_m_0398_113</t>
  </si>
  <si>
    <t>masiRNA_m_0398_114</t>
  </si>
  <si>
    <t>masiRNA_m_0398_115</t>
  </si>
  <si>
    <t>masiRNA_m_0398_116</t>
  </si>
  <si>
    <t>masiRNA_m_0398_117</t>
  </si>
  <si>
    <t>masiRNA_m_0398_118</t>
  </si>
  <si>
    <t>masiRNA_m_0398_119</t>
  </si>
  <si>
    <t>masiRNA_m_0398_120</t>
  </si>
  <si>
    <t>masiRNA_m_0398_121</t>
  </si>
  <si>
    <t>masiRNA_m_0398_122</t>
  </si>
  <si>
    <t>Overlap to</t>
    <phoneticPr fontId="1"/>
  </si>
  <si>
    <t>No. of sites</t>
    <phoneticPr fontId="1"/>
  </si>
  <si>
    <t>%</t>
    <phoneticPr fontId="1"/>
  </si>
  <si>
    <t>24-PHAS</t>
    <phoneticPr fontId="1"/>
  </si>
  <si>
    <t>repeat</t>
    <phoneticPr fontId="1"/>
  </si>
  <si>
    <t>Total</t>
    <phoneticPr fontId="1"/>
  </si>
  <si>
    <t>from</t>
  </si>
  <si>
    <t>to</t>
  </si>
  <si>
    <r>
      <rPr>
        <i/>
        <sz val="12"/>
        <color theme="1"/>
        <rFont val="ＭＳ Ｐゴシック"/>
        <family val="3"/>
        <charset val="128"/>
        <scheme val="minor"/>
      </rPr>
      <t>EAT1</t>
    </r>
    <r>
      <rPr>
        <sz val="12"/>
        <color theme="1"/>
        <rFont val="ＭＳ Ｐゴシック"/>
        <family val="2"/>
        <charset val="128"/>
        <scheme val="minor"/>
      </rPr>
      <t xml:space="preserve"> expression</t>
    </r>
    <phoneticPr fontId="1"/>
  </si>
  <si>
    <t>Reporter</t>
  </si>
  <si>
    <t>Effector1</t>
  </si>
  <si>
    <t>Effector2</t>
  </si>
  <si>
    <t>Raw luminescenece intensity</t>
  </si>
  <si>
    <t>FLuc</t>
  </si>
  <si>
    <t>RLuc (internal control)</t>
  </si>
  <si>
    <t>FLuc/RLuc</t>
  </si>
  <si>
    <t>SD</t>
  </si>
  <si>
    <t>Fold change</t>
  </si>
  <si>
    <t>P value (t-test)</t>
  </si>
  <si>
    <t>rep2</t>
  </si>
  <si>
    <t>rep3</t>
  </si>
  <si>
    <t>Reporter</t>
    <phoneticPr fontId="1"/>
  </si>
  <si>
    <t>Effector1</t>
    <phoneticPr fontId="1"/>
  </si>
  <si>
    <t>Effector2</t>
    <phoneticPr fontId="1"/>
  </si>
  <si>
    <t>Replicates</t>
    <phoneticPr fontId="1"/>
  </si>
  <si>
    <t>Raw luminescenece intensity</t>
    <phoneticPr fontId="1"/>
  </si>
  <si>
    <t>Rerative Luciferase activity</t>
  </si>
  <si>
    <t>FLuc</t>
    <phoneticPr fontId="1"/>
  </si>
  <si>
    <t>RLuc (internal control)</t>
    <phoneticPr fontId="1"/>
  </si>
  <si>
    <t>FLuc/RLuc</t>
    <phoneticPr fontId="1"/>
  </si>
  <si>
    <t>Mean</t>
    <phoneticPr fontId="1"/>
  </si>
  <si>
    <t>SD</t>
    <phoneticPr fontId="1"/>
  </si>
  <si>
    <t>Fold change</t>
    <phoneticPr fontId="1"/>
  </si>
  <si>
    <t>t-value</t>
    <phoneticPr fontId="1"/>
  </si>
  <si>
    <r>
      <t>P valu</t>
    </r>
    <r>
      <rPr>
        <sz val="12"/>
        <color theme="1"/>
        <rFont val="Euphemia UCAS"/>
      </rPr>
      <t>e</t>
    </r>
    <phoneticPr fontId="1"/>
  </si>
  <si>
    <r>
      <rPr>
        <i/>
        <sz val="12"/>
        <color theme="1"/>
        <rFont val="ＭＳ Ｐゴシック"/>
        <family val="3"/>
        <charset val="128"/>
        <scheme val="minor"/>
      </rPr>
      <t>chr5-20</t>
    </r>
    <r>
      <rPr>
        <sz val="12"/>
        <color theme="1"/>
        <rFont val="ＭＳ Ｐゴシック"/>
        <family val="2"/>
        <charset val="128"/>
        <scheme val="minor"/>
      </rPr>
      <t>pro-FLuc</t>
    </r>
    <phoneticPr fontId="1"/>
  </si>
  <si>
    <t>-</t>
    <phoneticPr fontId="1"/>
  </si>
  <si>
    <t>rep1</t>
    <phoneticPr fontId="1"/>
  </si>
  <si>
    <t>EAT1</t>
    <phoneticPr fontId="1"/>
  </si>
  <si>
    <t>EAT1</t>
    <phoneticPr fontId="1"/>
  </si>
  <si>
    <t>TIP2</t>
    <phoneticPr fontId="1"/>
  </si>
  <si>
    <t>rep1</t>
    <phoneticPr fontId="1"/>
  </si>
  <si>
    <t>TDR</t>
    <phoneticPr fontId="1"/>
  </si>
  <si>
    <t>EAT1</t>
    <phoneticPr fontId="1"/>
  </si>
  <si>
    <t>UDT1</t>
    <phoneticPr fontId="1"/>
  </si>
  <si>
    <t>rep1</t>
    <phoneticPr fontId="1"/>
  </si>
  <si>
    <t>TIP2</t>
    <phoneticPr fontId="1"/>
  </si>
  <si>
    <t>TIP2</t>
    <phoneticPr fontId="1"/>
  </si>
  <si>
    <t>TDR</t>
    <phoneticPr fontId="1"/>
  </si>
  <si>
    <t>rep1</t>
    <phoneticPr fontId="1"/>
  </si>
  <si>
    <t>UDT1</t>
    <phoneticPr fontId="1"/>
  </si>
  <si>
    <t>TDR</t>
    <phoneticPr fontId="1"/>
  </si>
  <si>
    <t>-</t>
    <phoneticPr fontId="1"/>
  </si>
  <si>
    <t>rep1</t>
    <phoneticPr fontId="1"/>
  </si>
  <si>
    <t>TDR</t>
    <phoneticPr fontId="1"/>
  </si>
  <si>
    <t>t-value</t>
    <phoneticPr fontId="1"/>
  </si>
  <si>
    <r>
      <rPr>
        <i/>
        <sz val="12"/>
        <color theme="1"/>
        <rFont val="ＭＳ Ｐゴシック"/>
        <family val="3"/>
        <charset val="128"/>
        <scheme val="minor"/>
      </rPr>
      <t>chr6-97</t>
    </r>
    <r>
      <rPr>
        <sz val="12"/>
        <color theme="1"/>
        <rFont val="ＭＳ Ｐゴシック"/>
        <family val="2"/>
        <charset val="128"/>
        <scheme val="minor"/>
      </rPr>
      <t>pro-FLuc</t>
    </r>
    <phoneticPr fontId="1"/>
  </si>
  <si>
    <t>EAT1</t>
    <phoneticPr fontId="1"/>
  </si>
  <si>
    <t>EAT1</t>
    <phoneticPr fontId="1"/>
  </si>
  <si>
    <t>UDT1</t>
    <phoneticPr fontId="1"/>
  </si>
  <si>
    <t>rep1</t>
    <phoneticPr fontId="1"/>
  </si>
  <si>
    <t>TIP2</t>
    <phoneticPr fontId="1"/>
  </si>
  <si>
    <t>-</t>
    <phoneticPr fontId="1"/>
  </si>
  <si>
    <t>rep1</t>
    <phoneticPr fontId="1"/>
  </si>
  <si>
    <t>TIP2</t>
    <phoneticPr fontId="1"/>
  </si>
  <si>
    <t>TDR</t>
    <phoneticPr fontId="1"/>
  </si>
  <si>
    <t>UDT1</t>
    <phoneticPr fontId="1"/>
  </si>
  <si>
    <t>rep1</t>
    <phoneticPr fontId="1"/>
  </si>
  <si>
    <t>t-value</t>
    <phoneticPr fontId="1"/>
  </si>
  <si>
    <r>
      <rPr>
        <i/>
        <sz val="12"/>
        <color theme="1"/>
        <rFont val="ＭＳ Ｐゴシック"/>
        <family val="3"/>
        <charset val="128"/>
        <scheme val="minor"/>
      </rPr>
      <t>DCL5</t>
    </r>
    <r>
      <rPr>
        <sz val="12"/>
        <color theme="1"/>
        <rFont val="ＭＳ Ｐゴシック"/>
        <family val="2"/>
        <charset val="128"/>
        <scheme val="minor"/>
      </rPr>
      <t>pro-FLuc</t>
    </r>
    <phoneticPr fontId="1"/>
  </si>
  <si>
    <t>-</t>
    <phoneticPr fontId="1"/>
  </si>
  <si>
    <t>EAT1</t>
    <phoneticPr fontId="1"/>
  </si>
  <si>
    <t>EAT1</t>
    <phoneticPr fontId="1"/>
  </si>
  <si>
    <t>TDR</t>
    <phoneticPr fontId="1"/>
  </si>
  <si>
    <t>rep1</t>
    <phoneticPr fontId="1"/>
  </si>
  <si>
    <t>UDT1</t>
    <phoneticPr fontId="1"/>
  </si>
  <si>
    <t>TIP2</t>
    <phoneticPr fontId="1"/>
  </si>
  <si>
    <t>-</t>
    <phoneticPr fontId="1"/>
  </si>
  <si>
    <t>rep1</t>
    <phoneticPr fontId="1"/>
  </si>
  <si>
    <t>TDR</t>
    <phoneticPr fontId="1"/>
  </si>
  <si>
    <t>TDR</t>
    <phoneticPr fontId="1"/>
  </si>
  <si>
    <t>UDT1</t>
    <phoneticPr fontId="1"/>
  </si>
  <si>
    <t>rep1</t>
    <phoneticPr fontId="1"/>
  </si>
  <si>
    <t>-</t>
    <phoneticPr fontId="1"/>
  </si>
  <si>
    <t>t-value</t>
    <phoneticPr fontId="1"/>
  </si>
  <si>
    <r>
      <rPr>
        <i/>
        <sz val="12"/>
        <color theme="1"/>
        <rFont val="ＭＳ Ｐゴシック"/>
        <family val="3"/>
        <charset val="128"/>
        <scheme val="minor"/>
      </rPr>
      <t>EAT1</t>
    </r>
    <r>
      <rPr>
        <sz val="12"/>
        <color theme="1"/>
        <rFont val="ＭＳ Ｐゴシック"/>
        <family val="2"/>
        <charset val="128"/>
        <scheme val="minor"/>
      </rPr>
      <t>pro-FLuc</t>
    </r>
    <phoneticPr fontId="1"/>
  </si>
  <si>
    <t>EAT1</t>
    <phoneticPr fontId="1"/>
  </si>
  <si>
    <t>EAT1</t>
    <phoneticPr fontId="1"/>
  </si>
  <si>
    <t>TIP2</t>
    <phoneticPr fontId="1"/>
  </si>
  <si>
    <t>rep1</t>
    <phoneticPr fontId="1"/>
  </si>
  <si>
    <t>UDT1</t>
    <phoneticPr fontId="1"/>
  </si>
  <si>
    <t>TIP2</t>
    <phoneticPr fontId="1"/>
  </si>
  <si>
    <t>TIP2</t>
    <phoneticPr fontId="1"/>
  </si>
  <si>
    <t>TDR</t>
    <phoneticPr fontId="1"/>
  </si>
  <si>
    <t>rep1</t>
    <phoneticPr fontId="1"/>
  </si>
  <si>
    <t>UDT1</t>
    <phoneticPr fontId="1"/>
  </si>
  <si>
    <t>TDR</t>
    <phoneticPr fontId="1"/>
  </si>
  <si>
    <t>-</t>
    <phoneticPr fontId="1"/>
  </si>
  <si>
    <t>rep1</t>
    <phoneticPr fontId="1"/>
  </si>
  <si>
    <t>-</t>
    <phoneticPr fontId="1"/>
  </si>
  <si>
    <t>t-value</t>
    <phoneticPr fontId="1"/>
  </si>
  <si>
    <r>
      <rPr>
        <i/>
        <sz val="12"/>
        <color theme="1"/>
        <rFont val="ＭＳ Ｐゴシック"/>
        <family val="3"/>
        <charset val="128"/>
        <scheme val="minor"/>
      </rPr>
      <t>DCL3</t>
    </r>
    <r>
      <rPr>
        <sz val="12"/>
        <color theme="1"/>
        <rFont val="ＭＳ Ｐゴシック"/>
        <family val="2"/>
        <charset val="128"/>
        <scheme val="minor"/>
      </rPr>
      <t>apro-FLuc</t>
    </r>
    <phoneticPr fontId="1"/>
  </si>
  <si>
    <t>EAT1</t>
    <phoneticPr fontId="1"/>
  </si>
  <si>
    <t>EAT1</t>
    <phoneticPr fontId="1"/>
  </si>
  <si>
    <t>TDR</t>
    <phoneticPr fontId="1"/>
  </si>
  <si>
    <t>rep1</t>
    <phoneticPr fontId="1"/>
  </si>
  <si>
    <t>UDT1</t>
    <phoneticPr fontId="1"/>
  </si>
  <si>
    <t>TIP2</t>
    <phoneticPr fontId="1"/>
  </si>
  <si>
    <t>-</t>
    <phoneticPr fontId="1"/>
  </si>
  <si>
    <t>TIP2</t>
    <phoneticPr fontId="1"/>
  </si>
  <si>
    <t>TDR</t>
    <phoneticPr fontId="1"/>
  </si>
  <si>
    <t>Fig 5B</t>
    <phoneticPr fontId="1"/>
  </si>
  <si>
    <t>Fig 6B</t>
    <phoneticPr fontId="1"/>
  </si>
  <si>
    <t>Fig 7 Position of multi-hit 24-nt masiRNAs</t>
    <phoneticPr fontId="1"/>
  </si>
  <si>
    <t>Fig 7 Unique 24-nt masiRNAs</t>
    <phoneticPr fontId="1"/>
  </si>
  <si>
    <t>Fig S7B</t>
    <phoneticPr fontId="1"/>
  </si>
  <si>
    <t>Fig S7C</t>
    <phoneticPr fontId="1"/>
  </si>
  <si>
    <t>Fig S7D</t>
    <phoneticPr fontId="1"/>
  </si>
  <si>
    <t>Fig S8A</t>
    <phoneticPr fontId="1"/>
  </si>
  <si>
    <t>Fig S8B</t>
    <phoneticPr fontId="1"/>
  </si>
  <si>
    <t>Fig S8D</t>
    <phoneticPr fontId="1"/>
  </si>
  <si>
    <t>Fig S8E</t>
    <phoneticPr fontId="1"/>
  </si>
  <si>
    <t>Fig S9F</t>
    <phoneticPr fontId="1"/>
  </si>
  <si>
    <t>Fig S9G</t>
    <phoneticPr fontId="1"/>
  </si>
  <si>
    <t>24PHAS_loci</t>
    <phoneticPr fontId="1"/>
  </si>
  <si>
    <t>Frequency (B/A)</t>
    <phoneticPr fontId="1"/>
  </si>
  <si>
    <t>Total reads</t>
    <phoneticPr fontId="1"/>
  </si>
  <si>
    <t>In-phase reads</t>
    <phoneticPr fontId="1"/>
  </si>
  <si>
    <t>Frequency</t>
    <phoneticPr fontId="1"/>
  </si>
  <si>
    <t>In-phase reads</t>
  </si>
  <si>
    <t xml:space="preserve">Frequency </t>
  </si>
  <si>
    <t>WT_ST.4_1</t>
    <phoneticPr fontId="1"/>
  </si>
  <si>
    <t>WT_ST.4_2</t>
  </si>
  <si>
    <t>WT_ST.4_3</t>
  </si>
  <si>
    <t>WT_ST.2_1</t>
    <phoneticPr fontId="1"/>
  </si>
  <si>
    <t>WT_ST.2_2</t>
  </si>
  <si>
    <t>WT_ST.2_3</t>
  </si>
  <si>
    <t>WT_ST.1_1</t>
    <phoneticPr fontId="1"/>
  </si>
  <si>
    <t>WT_ST.1_2</t>
  </si>
  <si>
    <t>WT_ST.1_3</t>
  </si>
  <si>
    <t>ST.4_total</t>
    <phoneticPr fontId="1"/>
  </si>
  <si>
    <t>ST.2_total</t>
    <phoneticPr fontId="1"/>
  </si>
  <si>
    <t>ST.4&amp;ST.2</t>
  </si>
  <si>
    <t>Average</t>
    <phoneticPr fontId="1"/>
  </si>
  <si>
    <t>-</t>
    <phoneticPr fontId="1"/>
  </si>
  <si>
    <t>Mean</t>
    <phoneticPr fontId="1"/>
  </si>
  <si>
    <t>Mean</t>
    <phoneticPr fontId="1"/>
  </si>
  <si>
    <t>Median</t>
    <phoneticPr fontId="1"/>
  </si>
  <si>
    <t>-</t>
    <phoneticPr fontId="1"/>
  </si>
  <si>
    <t>Frequency (B/A)</t>
    <phoneticPr fontId="1"/>
  </si>
  <si>
    <t>Total reads</t>
    <phoneticPr fontId="1"/>
  </si>
  <si>
    <t>In-phase reads</t>
    <phoneticPr fontId="1"/>
  </si>
  <si>
    <t>Frequency</t>
    <phoneticPr fontId="1"/>
  </si>
  <si>
    <t xml:space="preserve">Frequency </t>
    <phoneticPr fontId="1"/>
  </si>
  <si>
    <t>WT_ST.4_1</t>
    <phoneticPr fontId="1"/>
  </si>
  <si>
    <t>WT_ST.2_1</t>
    <phoneticPr fontId="1"/>
  </si>
  <si>
    <t>WT_ST.1_1</t>
    <phoneticPr fontId="1"/>
  </si>
  <si>
    <t>ST.4_total</t>
    <phoneticPr fontId="1"/>
  </si>
  <si>
    <t>ST.2_total</t>
    <phoneticPr fontId="1"/>
  </si>
  <si>
    <t>ST.4&amp;ST.2</t>
    <phoneticPr fontId="1"/>
  </si>
  <si>
    <t>93 loci_total</t>
    <phoneticPr fontId="1"/>
  </si>
  <si>
    <t>Fig S6</t>
    <phoneticPr fontId="1"/>
  </si>
  <si>
    <t xml:space="preserve">A + B </t>
    <phoneticPr fontId="1"/>
  </si>
  <si>
    <t>A; unique hit</t>
    <phoneticPr fontId="1"/>
  </si>
  <si>
    <t>24-PHAS</t>
    <phoneticPr fontId="1"/>
  </si>
  <si>
    <t>Genes</t>
    <phoneticPr fontId="1"/>
  </si>
  <si>
    <t>Intergenic</t>
    <phoneticPr fontId="1"/>
  </si>
  <si>
    <t>Repeats</t>
    <phoneticPr fontId="1"/>
  </si>
  <si>
    <t>WT_ST1</t>
    <phoneticPr fontId="1"/>
  </si>
  <si>
    <t>B; multi-hit (normalized with loci number)</t>
    <phoneticPr fontId="1"/>
  </si>
  <si>
    <t>WT_ST2</t>
    <phoneticPr fontId="1"/>
  </si>
  <si>
    <t>WT_ST4</t>
    <phoneticPr fontId="1"/>
  </si>
  <si>
    <t>Ratio</t>
    <phoneticPr fontId="1"/>
  </si>
  <si>
    <t>eat1_ST1</t>
    <phoneticPr fontId="1"/>
  </si>
  <si>
    <t>eat1_ST2</t>
    <phoneticPr fontId="1"/>
  </si>
  <si>
    <t>eat1_ST4</t>
    <phoneticPr fontId="1"/>
  </si>
  <si>
    <t>masiRNA origin</t>
    <phoneticPr fontId="1"/>
  </si>
  <si>
    <t>Fig 7B</t>
    <phoneticPr fontId="1"/>
  </si>
  <si>
    <t>Number of masiRNA reads</t>
    <phoneticPr fontId="1"/>
  </si>
  <si>
    <t>Number of masiRNA reads</t>
    <phoneticPr fontId="1"/>
  </si>
  <si>
    <t>%</t>
    <phoneticPr fontId="1"/>
  </si>
  <si>
    <t>Total</t>
    <phoneticPr fontId="1"/>
  </si>
  <si>
    <t>Total</t>
    <phoneticPr fontId="1"/>
  </si>
  <si>
    <t>Fig S12A</t>
    <phoneticPr fontId="1"/>
  </si>
  <si>
    <t>Fig. S10B</t>
    <phoneticPr fontId="1"/>
  </si>
  <si>
    <t>Fig 7 Reads of multi-hit 24-nt masiRNAs</t>
    <phoneticPr fontId="1"/>
  </si>
  <si>
    <t>(A) 24-nt sRNA reads in each locus</t>
    <phoneticPr fontId="1"/>
  </si>
  <si>
    <t>(A) 24-nt sRNA reads in 93 24-PHAS loci</t>
    <phoneticPr fontId="1"/>
  </si>
  <si>
    <t xml:space="preserve">(B) 24-nt sRNA reads showing match to 24-nt phasing from predicted miR2275 cleavage site </t>
    <phoneticPr fontId="1"/>
  </si>
  <si>
    <t xml:space="preserve">(B) 24-nt sRNA reads showing match to 24-nt phasing from predicted miR2275 cleavage site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</si>
</sst>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0000"/>
    <numFmt numFmtId="177" formatCode="0.0000"/>
    <numFmt numFmtId="178" formatCode="0.000E+00"/>
    <numFmt numFmtId="179" formatCode="0.00.E+00"/>
    <numFmt numFmtId="180" formatCode="0.00_);[Red]\(0.00\)"/>
    <numFmt numFmtId="181" formatCode="0.000000"/>
    <numFmt numFmtId="182" formatCode="0.0"/>
  </numFmts>
  <fonts count="14" x14ac:knownFonts="1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i/>
      <sz val="12"/>
      <color theme="1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i/>
      <sz val="12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</font>
    <font>
      <sz val="12"/>
      <color rgb="FF000000"/>
      <name val="ＭＳ Ｐゴシック"/>
      <family val="3"/>
      <charset val="128"/>
    </font>
    <font>
      <i/>
      <sz val="12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12"/>
      <color theme="1"/>
      <name val="Euphemia UCAS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4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45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77" fontId="0" fillId="0" borderId="0" xfId="0" applyNumberFormat="1"/>
    <xf numFmtId="177" fontId="0" fillId="0" borderId="0" xfId="0" applyNumberFormat="1" applyAlignment="1">
      <alignment horizontal="right" vertical="center"/>
    </xf>
    <xf numFmtId="0" fontId="6" fillId="0" borderId="0" xfId="0" applyFont="1"/>
    <xf numFmtId="0" fontId="5" fillId="0" borderId="0" xfId="0" applyFont="1" applyAlignment="1">
      <alignment horizontal="center" vertical="center"/>
    </xf>
    <xf numFmtId="11" fontId="0" fillId="0" borderId="0" xfId="0" applyNumberFormat="1"/>
    <xf numFmtId="11" fontId="6" fillId="0" borderId="0" xfId="0" applyNumberFormat="1" applyFont="1"/>
    <xf numFmtId="11" fontId="8" fillId="0" borderId="0" xfId="0" applyNumberFormat="1" applyFont="1" applyAlignment="1">
      <alignment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7" fontId="6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177" fontId="0" fillId="0" borderId="0" xfId="0" applyNumberFormat="1" applyAlignment="1">
      <alignment horizontal="right" vertical="center"/>
    </xf>
    <xf numFmtId="179" fontId="0" fillId="0" borderId="0" xfId="0" applyNumberFormat="1"/>
    <xf numFmtId="179" fontId="6" fillId="0" borderId="0" xfId="0" applyNumberFormat="1" applyFont="1"/>
    <xf numFmtId="0" fontId="9" fillId="0" borderId="0" xfId="0" applyFont="1"/>
    <xf numFmtId="0" fontId="10" fillId="0" borderId="0" xfId="0" applyFont="1"/>
    <xf numFmtId="11" fontId="10" fillId="0" borderId="0" xfId="0" applyNumberFormat="1" applyFont="1"/>
    <xf numFmtId="11" fontId="9" fillId="0" borderId="0" xfId="0" applyNumberFormat="1" applyFont="1"/>
    <xf numFmtId="0" fontId="9" fillId="0" borderId="0" xfId="0" applyFont="1" applyAlignment="1">
      <alignment horizontal="left" vertical="center"/>
    </xf>
    <xf numFmtId="11" fontId="9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77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7" fontId="6" fillId="0" borderId="0" xfId="0" applyNumberFormat="1" applyFont="1" applyAlignment="1">
      <alignment horizontal="right" vertical="center"/>
    </xf>
    <xf numFmtId="11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9" fillId="0" borderId="1" xfId="0" applyFont="1" applyBorder="1"/>
    <xf numFmtId="0" fontId="10" fillId="0" borderId="1" xfId="0" applyFont="1" applyBorder="1"/>
    <xf numFmtId="11" fontId="10" fillId="0" borderId="1" xfId="0" applyNumberFormat="1" applyFont="1" applyBorder="1"/>
    <xf numFmtId="11" fontId="9" fillId="0" borderId="1" xfId="0" applyNumberFormat="1" applyFont="1" applyBorder="1"/>
    <xf numFmtId="0" fontId="0" fillId="0" borderId="1" xfId="0" applyBorder="1"/>
    <xf numFmtId="0" fontId="0" fillId="0" borderId="1" xfId="0" applyNumberFormat="1" applyBorder="1"/>
    <xf numFmtId="179" fontId="0" fillId="0" borderId="1" xfId="0" applyNumberFormat="1" applyBorder="1"/>
    <xf numFmtId="179" fontId="4" fillId="0" borderId="1" xfId="0" applyNumberFormat="1" applyFont="1" applyBorder="1"/>
    <xf numFmtId="0" fontId="0" fillId="0" borderId="0" xfId="0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Border="1"/>
    <xf numFmtId="179" fontId="0" fillId="0" borderId="0" xfId="0" applyNumberFormat="1" applyBorder="1"/>
    <xf numFmtId="177" fontId="0" fillId="0" borderId="0" xfId="0" applyNumberFormat="1" applyBorder="1" applyAlignment="1">
      <alignment horizontal="right" vertical="center"/>
    </xf>
    <xf numFmtId="0" fontId="6" fillId="0" borderId="1" xfId="0" applyFont="1" applyBorder="1"/>
    <xf numFmtId="179" fontId="6" fillId="0" borderId="1" xfId="0" applyNumberFormat="1" applyFont="1" applyBorder="1"/>
    <xf numFmtId="179" fontId="8" fillId="0" borderId="1" xfId="0" applyNumberFormat="1" applyFont="1" applyBorder="1"/>
    <xf numFmtId="177" fontId="0" fillId="0" borderId="1" xfId="0" applyNumberFormat="1" applyBorder="1"/>
    <xf numFmtId="176" fontId="0" fillId="0" borderId="1" xfId="0" applyNumberFormat="1" applyBorder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Border="1"/>
    <xf numFmtId="176" fontId="0" fillId="0" borderId="0" xfId="0" applyNumberFormat="1" applyBorder="1"/>
    <xf numFmtId="177" fontId="0" fillId="0" borderId="0" xfId="0" applyNumberFormat="1" applyBorder="1"/>
    <xf numFmtId="177" fontId="6" fillId="0" borderId="0" xfId="0" applyNumberFormat="1" applyFont="1" applyBorder="1" applyAlignment="1">
      <alignment horizontal="right" vertical="center"/>
    </xf>
    <xf numFmtId="11" fontId="0" fillId="0" borderId="1" xfId="0" applyNumberFormat="1" applyBorder="1"/>
    <xf numFmtId="178" fontId="0" fillId="0" borderId="1" xfId="0" applyNumberFormat="1" applyBorder="1"/>
    <xf numFmtId="11" fontId="6" fillId="0" borderId="1" xfId="0" applyNumberFormat="1" applyFont="1" applyBorder="1"/>
    <xf numFmtId="11" fontId="0" fillId="0" borderId="0" xfId="0" applyNumberFormat="1" applyBorder="1"/>
    <xf numFmtId="11" fontId="0" fillId="0" borderId="1" xfId="0" quotePrefix="1" applyNumberFormat="1" applyBorder="1"/>
    <xf numFmtId="0" fontId="0" fillId="0" borderId="1" xfId="0" quotePrefix="1" applyBorder="1"/>
    <xf numFmtId="177" fontId="6" fillId="0" borderId="1" xfId="0" quotePrefix="1" applyNumberFormat="1" applyFont="1" applyBorder="1"/>
    <xf numFmtId="11" fontId="4" fillId="0" borderId="1" xfId="0" applyNumberFormat="1" applyFont="1" applyBorder="1"/>
    <xf numFmtId="11" fontId="8" fillId="0" borderId="1" xfId="0" applyNumberFormat="1" applyFont="1" applyBorder="1" applyAlignment="1">
      <alignment vertical="center"/>
    </xf>
    <xf numFmtId="0" fontId="12" fillId="0" borderId="0" xfId="0" applyFont="1"/>
    <xf numFmtId="0" fontId="12" fillId="0" borderId="5" xfId="0" applyFont="1" applyBorder="1"/>
    <xf numFmtId="0" fontId="12" fillId="0" borderId="1" xfId="0" applyFont="1" applyBorder="1"/>
    <xf numFmtId="180" fontId="12" fillId="0" borderId="1" xfId="0" applyNumberFormat="1" applyFont="1" applyBorder="1"/>
    <xf numFmtId="0" fontId="12" fillId="0" borderId="0" xfId="0" applyFont="1" applyBorder="1"/>
    <xf numFmtId="0" fontId="12" fillId="0" borderId="1" xfId="0" quotePrefix="1" applyFont="1" applyBorder="1"/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0" fillId="0" borderId="8" xfId="0" applyBorder="1"/>
    <xf numFmtId="181" fontId="0" fillId="0" borderId="1" xfId="0" applyNumberFormat="1" applyBorder="1"/>
    <xf numFmtId="11" fontId="0" fillId="0" borderId="0" xfId="0" applyNumberForma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8" xfId="0" applyNumberFormat="1" applyBorder="1"/>
    <xf numFmtId="0" fontId="0" fillId="0" borderId="6" xfId="0" applyBorder="1"/>
    <xf numFmtId="0" fontId="6" fillId="0" borderId="8" xfId="0" applyFont="1" applyBorder="1"/>
    <xf numFmtId="0" fontId="6" fillId="0" borderId="6" xfId="0" applyFont="1" applyBorder="1"/>
    <xf numFmtId="0" fontId="6" fillId="0" borderId="7" xfId="0" applyFont="1" applyBorder="1"/>
    <xf numFmtId="0" fontId="0" fillId="0" borderId="0" xfId="0" applyFill="1" applyBorder="1"/>
    <xf numFmtId="0" fontId="0" fillId="0" borderId="7" xfId="0" applyFill="1" applyBorder="1"/>
    <xf numFmtId="1" fontId="0" fillId="0" borderId="0" xfId="0" applyNumberFormat="1"/>
    <xf numFmtId="182" fontId="0" fillId="0" borderId="0" xfId="0" applyNumberFormat="1"/>
    <xf numFmtId="2" fontId="0" fillId="0" borderId="0" xfId="0" applyNumberFormat="1"/>
    <xf numFmtId="1" fontId="0" fillId="0" borderId="7" xfId="0" applyNumberFormat="1" applyBorder="1"/>
    <xf numFmtId="2" fontId="0" fillId="0" borderId="7" xfId="0" applyNumberFormat="1" applyBorder="1"/>
    <xf numFmtId="182" fontId="0" fillId="0" borderId="7" xfId="0" applyNumberFormat="1" applyBorder="1"/>
    <xf numFmtId="0" fontId="7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7" fontId="6" fillId="0" borderId="1" xfId="0" applyNumberFormat="1" applyFont="1" applyBorder="1" applyAlignment="1">
      <alignment horizontal="right" vertical="center"/>
    </xf>
    <xf numFmtId="177" fontId="9" fillId="0" borderId="1" xfId="0" applyNumberFormat="1" applyFont="1" applyBorder="1" applyAlignment="1">
      <alignment vertical="center"/>
    </xf>
    <xf numFmtId="177" fontId="9" fillId="0" borderId="1" xfId="0" applyNumberFormat="1" applyFont="1" applyBorder="1" applyAlignment="1">
      <alignment horizontal="right" vertical="center"/>
    </xf>
    <xf numFmtId="177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11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1" fontId="0" fillId="0" borderId="2" xfId="0" applyNumberFormat="1" applyBorder="1" applyAlignment="1">
      <alignment horizontal="left" vertical="center"/>
    </xf>
    <xf numFmtId="11" fontId="0" fillId="0" borderId="3" xfId="0" applyNumberFormat="1" applyBorder="1" applyAlignment="1">
      <alignment horizontal="left" vertical="center"/>
    </xf>
    <xf numFmtId="11" fontId="0" fillId="0" borderId="4" xfId="0" applyNumberForma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1" xfId="0" applyBorder="1" applyAlignment="1">
      <alignment horizontal="left" vertical="top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8" xfId="0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177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77" fontId="0" fillId="0" borderId="2" xfId="0" applyNumberFormat="1" applyBorder="1" applyAlignment="1">
      <alignment horizontal="center" vertical="center"/>
    </xf>
    <xf numFmtId="177" fontId="0" fillId="0" borderId="3" xfId="0" applyNumberFormat="1" applyBorder="1" applyAlignment="1">
      <alignment horizontal="center" vertical="center"/>
    </xf>
    <xf numFmtId="177" fontId="0" fillId="0" borderId="4" xfId="0" applyNumberForma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177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textRotation="90"/>
    </xf>
    <xf numFmtId="0" fontId="9" fillId="0" borderId="1" xfId="0" applyFont="1" applyBorder="1" applyAlignment="1">
      <alignment horizontal="center" vertical="center"/>
    </xf>
    <xf numFmtId="11" fontId="6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176" fontId="0" fillId="0" borderId="1" xfId="0" applyNumberFormat="1" applyBorder="1" applyAlignment="1">
      <alignment horizontal="left" vertical="center"/>
    </xf>
    <xf numFmtId="181" fontId="0" fillId="0" borderId="2" xfId="0" applyNumberFormat="1" applyBorder="1" applyAlignment="1">
      <alignment horizontal="left" vertical="center"/>
    </xf>
    <xf numFmtId="181" fontId="0" fillId="0" borderId="3" xfId="0" applyNumberFormat="1" applyBorder="1" applyAlignment="1">
      <alignment horizontal="left" vertical="center"/>
    </xf>
    <xf numFmtId="181" fontId="0" fillId="0" borderId="4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176" fontId="0" fillId="0" borderId="3" xfId="0" applyNumberFormat="1" applyBorder="1" applyAlignment="1">
      <alignment horizontal="left" vertical="center"/>
    </xf>
    <xf numFmtId="176" fontId="0" fillId="0" borderId="4" xfId="0" applyNumberFormat="1" applyBorder="1" applyAlignment="1">
      <alignment horizontal="left" vertical="center"/>
    </xf>
    <xf numFmtId="181" fontId="0" fillId="0" borderId="1" xfId="0" applyNumberFormat="1" applyBorder="1" applyAlignment="1">
      <alignment horizontal="left" vertical="center"/>
    </xf>
  </cellXfs>
  <cellStyles count="343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ハイパーリンク" xfId="241" builtinId="8" hidden="1"/>
    <cellStyle name="ハイパーリンク" xfId="243" builtinId="8" hidden="1"/>
    <cellStyle name="ハイパーリンク" xfId="245" builtinId="8" hidden="1"/>
    <cellStyle name="ハイパーリンク" xfId="247" builtinId="8" hidden="1"/>
    <cellStyle name="ハイパーリンク" xfId="249" builtinId="8" hidden="1"/>
    <cellStyle name="ハイパーリンク" xfId="251" builtinId="8" hidden="1"/>
    <cellStyle name="ハイパーリンク" xfId="253" builtinId="8" hidden="1"/>
    <cellStyle name="ハイパーリンク" xfId="255" builtinId="8" hidden="1"/>
    <cellStyle name="ハイパーリンク" xfId="257" builtinId="8" hidden="1"/>
    <cellStyle name="ハイパーリンク" xfId="259" builtinId="8" hidden="1"/>
    <cellStyle name="ハイパーリンク" xfId="261" builtinId="8" hidden="1"/>
    <cellStyle name="ハイパーリンク" xfId="263" builtinId="8" hidden="1"/>
    <cellStyle name="ハイパーリンク" xfId="265" builtinId="8" hidden="1"/>
    <cellStyle name="ハイパーリンク" xfId="267" builtinId="8" hidden="1"/>
    <cellStyle name="ハイパーリンク" xfId="269" builtinId="8" hidden="1"/>
    <cellStyle name="ハイパーリンク" xfId="271" builtinId="8" hidden="1"/>
    <cellStyle name="ハイパーリンク" xfId="273" builtinId="8" hidden="1"/>
    <cellStyle name="ハイパーリンク" xfId="275" builtinId="8" hidden="1"/>
    <cellStyle name="ハイパーリンク" xfId="277" builtinId="8" hidden="1"/>
    <cellStyle name="ハイパーリンク" xfId="279" builtinId="8" hidden="1"/>
    <cellStyle name="ハイパーリンク" xfId="281" builtinId="8" hidden="1"/>
    <cellStyle name="ハイパーリンク" xfId="283" builtinId="8" hidden="1"/>
    <cellStyle name="ハイパーリンク" xfId="285" builtinId="8" hidden="1"/>
    <cellStyle name="ハイパーリンク" xfId="287" builtinId="8" hidden="1"/>
    <cellStyle name="ハイパーリンク" xfId="289" builtinId="8" hidden="1"/>
    <cellStyle name="ハイパーリンク" xfId="291" builtinId="8" hidden="1"/>
    <cellStyle name="ハイパーリンク" xfId="293" builtinId="8" hidden="1"/>
    <cellStyle name="ハイパーリンク" xfId="295" builtinId="8" hidden="1"/>
    <cellStyle name="ハイパーリンク" xfId="297" builtinId="8" hidden="1"/>
    <cellStyle name="ハイパーリンク" xfId="299" builtinId="8" hidden="1"/>
    <cellStyle name="ハイパーリンク" xfId="301" builtinId="8" hidden="1"/>
    <cellStyle name="ハイパーリンク" xfId="303" builtinId="8" hidden="1"/>
    <cellStyle name="ハイパーリンク" xfId="305" builtinId="8" hidden="1"/>
    <cellStyle name="ハイパーリンク" xfId="307" builtinId="8" hidden="1"/>
    <cellStyle name="ハイパーリンク" xfId="309" builtinId="8" hidden="1"/>
    <cellStyle name="ハイパーリンク" xfId="311" builtinId="8" hidden="1"/>
    <cellStyle name="ハイパーリンク" xfId="313" builtinId="8" hidden="1"/>
    <cellStyle name="ハイパーリンク" xfId="315" builtinId="8" hidden="1"/>
    <cellStyle name="ハイパーリンク" xfId="317" builtinId="8" hidden="1"/>
    <cellStyle name="ハイパーリンク" xfId="319" builtinId="8" hidden="1"/>
    <cellStyle name="ハイパーリンク" xfId="321" builtinId="8" hidden="1"/>
    <cellStyle name="ハイパーリンク" xfId="323" builtinId="8" hidden="1"/>
    <cellStyle name="ハイパーリンク" xfId="325" builtinId="8" hidden="1"/>
    <cellStyle name="ハイパーリンク" xfId="327" builtinId="8" hidden="1"/>
    <cellStyle name="ハイパーリンク" xfId="329" builtinId="8" hidden="1"/>
    <cellStyle name="ハイパーリンク" xfId="331" builtinId="8" hidden="1"/>
    <cellStyle name="ハイパーリンク" xfId="333" builtinId="8" hidden="1"/>
    <cellStyle name="ハイパーリンク" xfId="335" builtinId="8" hidden="1"/>
    <cellStyle name="ハイパーリンク" xfId="337" builtinId="8" hidden="1"/>
    <cellStyle name="ハイパーリンク" xfId="339" builtinId="8" hidden="1"/>
    <cellStyle name="ハイパーリンク" xfId="341" builtinId="8" hidden="1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  <cellStyle name="表示済みのハイパーリンク" xfId="242" builtinId="9" hidden="1"/>
    <cellStyle name="表示済みのハイパーリンク" xfId="244" builtinId="9" hidden="1"/>
    <cellStyle name="表示済みのハイパーリンク" xfId="246" builtinId="9" hidden="1"/>
    <cellStyle name="表示済みのハイパーリンク" xfId="248" builtinId="9" hidden="1"/>
    <cellStyle name="表示済みのハイパーリンク" xfId="250" builtinId="9" hidden="1"/>
    <cellStyle name="表示済みのハイパーリンク" xfId="252" builtinId="9" hidden="1"/>
    <cellStyle name="表示済みのハイパーリンク" xfId="254" builtinId="9" hidden="1"/>
    <cellStyle name="表示済みのハイパーリンク" xfId="256" builtinId="9" hidden="1"/>
    <cellStyle name="表示済みのハイパーリンク" xfId="258" builtinId="9" hidden="1"/>
    <cellStyle name="表示済みのハイパーリンク" xfId="260" builtinId="9" hidden="1"/>
    <cellStyle name="表示済みのハイパーリンク" xfId="262" builtinId="9" hidden="1"/>
    <cellStyle name="表示済みのハイパーリンク" xfId="264" builtinId="9" hidden="1"/>
    <cellStyle name="表示済みのハイパーリンク" xfId="266" builtinId="9" hidden="1"/>
    <cellStyle name="表示済みのハイパーリンク" xfId="268" builtinId="9" hidden="1"/>
    <cellStyle name="表示済みのハイパーリンク" xfId="270" builtinId="9" hidden="1"/>
    <cellStyle name="表示済みのハイパーリンク" xfId="272" builtinId="9" hidden="1"/>
    <cellStyle name="表示済みのハイパーリンク" xfId="274" builtinId="9" hidden="1"/>
    <cellStyle name="表示済みのハイパーリンク" xfId="276" builtinId="9" hidden="1"/>
    <cellStyle name="表示済みのハイパーリンク" xfId="278" builtinId="9" hidden="1"/>
    <cellStyle name="表示済みのハイパーリンク" xfId="280" builtinId="9" hidden="1"/>
    <cellStyle name="表示済みのハイパーリンク" xfId="282" builtinId="9" hidden="1"/>
    <cellStyle name="表示済みのハイパーリンク" xfId="284" builtinId="9" hidden="1"/>
    <cellStyle name="表示済みのハイパーリンク" xfId="286" builtinId="9" hidden="1"/>
    <cellStyle name="表示済みのハイパーリンク" xfId="288" builtinId="9" hidden="1"/>
    <cellStyle name="表示済みのハイパーリンク" xfId="290" builtinId="9" hidden="1"/>
    <cellStyle name="表示済みのハイパーリンク" xfId="292" builtinId="9" hidden="1"/>
    <cellStyle name="表示済みのハイパーリンク" xfId="294" builtinId="9" hidden="1"/>
    <cellStyle name="表示済みのハイパーリンク" xfId="296" builtinId="9" hidden="1"/>
    <cellStyle name="表示済みのハイパーリンク" xfId="298" builtinId="9" hidden="1"/>
    <cellStyle name="表示済みのハイパーリンク" xfId="300" builtinId="9" hidden="1"/>
    <cellStyle name="表示済みのハイパーリンク" xfId="302" builtinId="9" hidden="1"/>
    <cellStyle name="表示済みのハイパーリンク" xfId="304" builtinId="9" hidden="1"/>
    <cellStyle name="表示済みのハイパーリンク" xfId="306" builtinId="9" hidden="1"/>
    <cellStyle name="表示済みのハイパーリンク" xfId="308" builtinId="9" hidden="1"/>
    <cellStyle name="表示済みのハイパーリンク" xfId="310" builtinId="9" hidden="1"/>
    <cellStyle name="表示済みのハイパーリンク" xfId="312" builtinId="9" hidden="1"/>
    <cellStyle name="表示済みのハイパーリンク" xfId="314" builtinId="9" hidden="1"/>
    <cellStyle name="表示済みのハイパーリンク" xfId="316" builtinId="9" hidden="1"/>
    <cellStyle name="表示済みのハイパーリンク" xfId="318" builtinId="9" hidden="1"/>
    <cellStyle name="表示済みのハイパーリンク" xfId="320" builtinId="9" hidden="1"/>
    <cellStyle name="表示済みのハイパーリンク" xfId="322" builtinId="9" hidden="1"/>
    <cellStyle name="表示済みのハイパーリンク" xfId="324" builtinId="9" hidden="1"/>
    <cellStyle name="表示済みのハイパーリンク" xfId="326" builtinId="9" hidden="1"/>
    <cellStyle name="表示済みのハイパーリンク" xfId="328" builtinId="9" hidden="1"/>
    <cellStyle name="表示済みのハイパーリンク" xfId="330" builtinId="9" hidden="1"/>
    <cellStyle name="表示済みのハイパーリンク" xfId="332" builtinId="9" hidden="1"/>
    <cellStyle name="表示済みのハイパーリンク" xfId="334" builtinId="9" hidden="1"/>
    <cellStyle name="表示済みのハイパーリンク" xfId="336" builtinId="9" hidden="1"/>
    <cellStyle name="表示済みのハイパーリンク" xfId="338" builtinId="9" hidden="1"/>
    <cellStyle name="表示済みのハイパーリンク" xfId="340" builtinId="9" hidden="1"/>
    <cellStyle name="表示済みのハイパーリンク" xfId="342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tyles" Target="styles.xml"/><Relationship Id="rId21" Type="http://schemas.openxmlformats.org/officeDocument/2006/relationships/sharedStrings" Target="sharedStrings.xml"/><Relationship Id="rId22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theme" Target="theme/theme1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02"/>
  <sheetViews>
    <sheetView workbookViewId="0">
      <selection activeCell="G24" sqref="G24:G26"/>
    </sheetView>
  </sheetViews>
  <sheetFormatPr baseColWidth="12" defaultRowHeight="15" x14ac:dyDescent="0.15"/>
  <cols>
    <col min="3" max="3" width="11.6640625" customWidth="1"/>
  </cols>
  <sheetData>
    <row r="2" spans="1:11" x14ac:dyDescent="0.15">
      <c r="A2" t="s">
        <v>91</v>
      </c>
    </row>
    <row r="3" spans="1:11" x14ac:dyDescent="0.15">
      <c r="A3" s="46" t="s">
        <v>52</v>
      </c>
      <c r="B3" s="46" t="s">
        <v>54</v>
      </c>
      <c r="C3" s="46" t="s">
        <v>56</v>
      </c>
      <c r="D3" s="46" t="s">
        <v>58</v>
      </c>
      <c r="E3" s="46" t="s">
        <v>19</v>
      </c>
      <c r="F3" s="46" t="s">
        <v>22</v>
      </c>
      <c r="G3" s="46" t="s">
        <v>26</v>
      </c>
      <c r="H3" s="46" t="s">
        <v>24</v>
      </c>
      <c r="I3" s="37"/>
      <c r="J3" s="37" t="s">
        <v>72</v>
      </c>
      <c r="K3" s="46" t="s">
        <v>19</v>
      </c>
    </row>
    <row r="4" spans="1:11" x14ac:dyDescent="0.15">
      <c r="A4" s="95" t="s">
        <v>16</v>
      </c>
      <c r="B4" s="94" t="s">
        <v>79</v>
      </c>
      <c r="C4" s="95" t="s">
        <v>0</v>
      </c>
      <c r="D4" s="46" t="s">
        <v>2</v>
      </c>
      <c r="E4" s="57">
        <v>4.8829999999999997E-6</v>
      </c>
      <c r="F4" s="57">
        <v>9.3472434915773338E-4</v>
      </c>
      <c r="G4" s="96">
        <v>9.0531516019811125E-4</v>
      </c>
      <c r="H4" s="96">
        <v>4.4987588845945176E-4</v>
      </c>
      <c r="I4" s="37"/>
      <c r="J4" s="94" t="s">
        <v>18</v>
      </c>
      <c r="K4" s="57">
        <v>5.2240000000000003E-3</v>
      </c>
    </row>
    <row r="5" spans="1:11" x14ac:dyDescent="0.15">
      <c r="A5" s="95"/>
      <c r="B5" s="94"/>
      <c r="C5" s="95"/>
      <c r="D5" s="46" t="s">
        <v>4</v>
      </c>
      <c r="E5" s="57">
        <v>1.2109999999999999E-6</v>
      </c>
      <c r="F5" s="57">
        <v>1.1181902123730378E-4</v>
      </c>
      <c r="G5" s="96"/>
      <c r="H5" s="96"/>
      <c r="I5" s="37"/>
      <c r="J5" s="94"/>
      <c r="K5" s="57">
        <v>1.0829999999999999E-2</v>
      </c>
    </row>
    <row r="6" spans="1:11" x14ac:dyDescent="0.15">
      <c r="A6" s="95"/>
      <c r="B6" s="94"/>
      <c r="C6" s="95"/>
      <c r="D6" s="46" t="s">
        <v>5</v>
      </c>
      <c r="E6" s="57">
        <v>1.4239999999999999E-5</v>
      </c>
      <c r="F6" s="57">
        <v>1.6694021101992967E-3</v>
      </c>
      <c r="G6" s="96"/>
      <c r="H6" s="96"/>
      <c r="I6" s="37"/>
      <c r="J6" s="94"/>
      <c r="K6" s="57">
        <v>8.5299999999999994E-3</v>
      </c>
    </row>
    <row r="7" spans="1:11" x14ac:dyDescent="0.15">
      <c r="A7" s="95"/>
      <c r="B7" s="94"/>
      <c r="C7" s="95" t="s">
        <v>6</v>
      </c>
      <c r="D7" s="46" t="s">
        <v>2</v>
      </c>
      <c r="E7" s="57">
        <v>5.8170000000000001E-3</v>
      </c>
      <c r="F7" s="57">
        <v>0.24257714762301918</v>
      </c>
      <c r="G7" s="96">
        <v>0.36423155197686291</v>
      </c>
      <c r="H7" s="96">
        <v>7.7040648203001535E-2</v>
      </c>
      <c r="I7" s="37"/>
      <c r="J7" s="94"/>
      <c r="K7" s="57">
        <v>2.3980000000000001E-2</v>
      </c>
    </row>
    <row r="8" spans="1:11" x14ac:dyDescent="0.15">
      <c r="A8" s="95"/>
      <c r="B8" s="94"/>
      <c r="C8" s="95"/>
      <c r="D8" s="46" t="s">
        <v>4</v>
      </c>
      <c r="E8" s="57">
        <v>3.4290000000000002E-3</v>
      </c>
      <c r="F8" s="57">
        <v>0.50694855115316384</v>
      </c>
      <c r="G8" s="96"/>
      <c r="H8" s="96"/>
      <c r="I8" s="37"/>
      <c r="J8" s="94"/>
      <c r="K8" s="57">
        <v>6.764E-3</v>
      </c>
    </row>
    <row r="9" spans="1:11" x14ac:dyDescent="0.15">
      <c r="A9" s="95"/>
      <c r="B9" s="94"/>
      <c r="C9" s="95"/>
      <c r="D9" s="46" t="s">
        <v>5</v>
      </c>
      <c r="E9" s="57">
        <v>2.5469999999999998E-3</v>
      </c>
      <c r="F9" s="57">
        <v>0.34316895715440582</v>
      </c>
      <c r="G9" s="96"/>
      <c r="H9" s="96"/>
      <c r="I9" s="37"/>
      <c r="J9" s="94"/>
      <c r="K9" s="57">
        <v>7.4219999999999998E-3</v>
      </c>
    </row>
    <row r="10" spans="1:11" x14ac:dyDescent="0.15">
      <c r="A10" s="95"/>
      <c r="B10" s="94"/>
      <c r="C10" s="95" t="s">
        <v>8</v>
      </c>
      <c r="D10" s="46" t="s">
        <v>2</v>
      </c>
      <c r="E10" s="57">
        <v>5.7409999999999996E-3</v>
      </c>
      <c r="F10" s="57">
        <v>0.42875280059746074</v>
      </c>
      <c r="G10" s="96">
        <v>0.37363562207266759</v>
      </c>
      <c r="H10" s="96">
        <v>2.7941874551464282E-2</v>
      </c>
      <c r="I10" s="37"/>
      <c r="J10" s="94"/>
      <c r="K10" s="57">
        <v>1.3390000000000001E-2</v>
      </c>
    </row>
    <row r="11" spans="1:11" x14ac:dyDescent="0.15">
      <c r="A11" s="95"/>
      <c r="B11" s="94"/>
      <c r="C11" s="95"/>
      <c r="D11" s="46" t="s">
        <v>4</v>
      </c>
      <c r="E11" s="57">
        <v>4.9639999999999997E-3</v>
      </c>
      <c r="F11" s="57">
        <v>0.35406562054208274</v>
      </c>
      <c r="G11" s="96"/>
      <c r="H11" s="96"/>
      <c r="I11" s="37"/>
      <c r="J11" s="94"/>
      <c r="K11" s="57">
        <v>1.4019999999999999E-2</v>
      </c>
    </row>
    <row r="12" spans="1:11" x14ac:dyDescent="0.15">
      <c r="A12" s="95"/>
      <c r="B12" s="94"/>
      <c r="C12" s="95"/>
      <c r="D12" s="46" t="s">
        <v>5</v>
      </c>
      <c r="E12" s="57">
        <v>4.7400000000000003E-3</v>
      </c>
      <c r="F12" s="57">
        <v>0.33808844507845937</v>
      </c>
      <c r="G12" s="96"/>
      <c r="H12" s="96"/>
      <c r="I12" s="37"/>
      <c r="J12" s="94"/>
      <c r="K12" s="57">
        <v>1.4019999999999999E-2</v>
      </c>
    </row>
    <row r="13" spans="1:11" x14ac:dyDescent="0.15">
      <c r="A13" s="95"/>
      <c r="B13" s="94"/>
      <c r="C13" s="95" t="s">
        <v>10</v>
      </c>
      <c r="D13" s="46" t="s">
        <v>2</v>
      </c>
      <c r="E13" s="57">
        <v>3.6390000000000002E-7</v>
      </c>
      <c r="F13" s="57">
        <v>1.4877350776778416E-5</v>
      </c>
      <c r="G13" s="96">
        <v>1.5172788025238446E-4</v>
      </c>
      <c r="H13" s="96">
        <v>1.2407498911296379E-4</v>
      </c>
      <c r="I13" s="37"/>
      <c r="J13" s="94"/>
      <c r="K13" s="57">
        <v>2.4459999999999999E-2</v>
      </c>
    </row>
    <row r="14" spans="1:11" x14ac:dyDescent="0.15">
      <c r="A14" s="95"/>
      <c r="B14" s="94"/>
      <c r="C14" s="95"/>
      <c r="D14" s="46" t="s">
        <v>4</v>
      </c>
      <c r="E14" s="57">
        <v>1.1080000000000001E-5</v>
      </c>
      <c r="F14" s="57">
        <v>3.9942321557317952E-4</v>
      </c>
      <c r="G14" s="96"/>
      <c r="H14" s="96"/>
      <c r="I14" s="37"/>
      <c r="J14" s="94"/>
      <c r="K14" s="57">
        <v>2.7740000000000001E-2</v>
      </c>
    </row>
    <row r="15" spans="1:11" x14ac:dyDescent="0.15">
      <c r="A15" s="95"/>
      <c r="B15" s="94"/>
      <c r="C15" s="95"/>
      <c r="D15" s="46" t="s">
        <v>5</v>
      </c>
      <c r="E15" s="57">
        <v>9.9999999999999995E-7</v>
      </c>
      <c r="F15" s="57">
        <v>4.088307440719542E-5</v>
      </c>
      <c r="G15" s="96"/>
      <c r="H15" s="96"/>
      <c r="I15" s="37"/>
      <c r="J15" s="94"/>
      <c r="K15" s="57">
        <v>2.4459999999999999E-2</v>
      </c>
    </row>
    <row r="16" spans="1:11" x14ac:dyDescent="0.15">
      <c r="A16" s="95"/>
      <c r="B16" s="94"/>
      <c r="C16" s="95" t="s">
        <v>12</v>
      </c>
      <c r="D16" s="46" t="s">
        <v>2</v>
      </c>
      <c r="E16" s="57">
        <v>3.157E-6</v>
      </c>
      <c r="F16" s="57">
        <v>2.038089089735313E-4</v>
      </c>
      <c r="G16" s="96">
        <v>7.0074814576284565E-4</v>
      </c>
      <c r="H16" s="96">
        <v>3.5745914639027682E-4</v>
      </c>
      <c r="I16" s="37"/>
      <c r="J16" s="94"/>
      <c r="K16" s="57">
        <v>1.549E-2</v>
      </c>
    </row>
    <row r="17" spans="1:11" x14ac:dyDescent="0.15">
      <c r="A17" s="95"/>
      <c r="B17" s="94"/>
      <c r="C17" s="95"/>
      <c r="D17" s="46" t="s">
        <v>4</v>
      </c>
      <c r="E17" s="57">
        <v>7.6020000000000002E-6</v>
      </c>
      <c r="F17" s="57">
        <v>5.0411140583554379E-4</v>
      </c>
      <c r="G17" s="96"/>
      <c r="H17" s="96"/>
      <c r="I17" s="37"/>
      <c r="J17" s="94"/>
      <c r="K17" s="57">
        <v>1.508E-2</v>
      </c>
    </row>
    <row r="18" spans="1:11" x14ac:dyDescent="0.15">
      <c r="A18" s="95"/>
      <c r="B18" s="94"/>
      <c r="C18" s="95"/>
      <c r="D18" s="46" t="s">
        <v>5</v>
      </c>
      <c r="E18" s="57">
        <v>1.8669999999999999E-5</v>
      </c>
      <c r="F18" s="57">
        <v>1.3943241224794621E-3</v>
      </c>
      <c r="G18" s="96"/>
      <c r="H18" s="96"/>
      <c r="I18" s="37"/>
      <c r="J18" s="94"/>
      <c r="K18" s="57">
        <v>1.3390000000000001E-2</v>
      </c>
    </row>
    <row r="19" spans="1:11" x14ac:dyDescent="0.15">
      <c r="A19" s="95"/>
      <c r="B19" s="94"/>
      <c r="C19" s="95" t="s">
        <v>14</v>
      </c>
      <c r="D19" s="46" t="s">
        <v>2</v>
      </c>
      <c r="E19" s="57">
        <v>1.093E-5</v>
      </c>
      <c r="F19" s="57">
        <v>2.2503603047148444E-3</v>
      </c>
      <c r="G19" s="96">
        <v>1.5468987774420646E-3</v>
      </c>
      <c r="H19" s="96">
        <v>6.6735283827375452E-4</v>
      </c>
      <c r="I19" s="37"/>
      <c r="J19" s="94"/>
      <c r="K19" s="57">
        <v>4.8570000000000002E-3</v>
      </c>
    </row>
    <row r="20" spans="1:11" x14ac:dyDescent="0.15">
      <c r="A20" s="95"/>
      <c r="B20" s="94"/>
      <c r="C20" s="95"/>
      <c r="D20" s="46" t="s">
        <v>4</v>
      </c>
      <c r="E20" s="57">
        <v>1.168E-5</v>
      </c>
      <c r="F20" s="57">
        <v>2.1774794929157347E-3</v>
      </c>
      <c r="G20" s="96"/>
      <c r="H20" s="96"/>
      <c r="I20" s="37"/>
      <c r="J20" s="94"/>
      <c r="K20" s="57">
        <v>5.3639999999999998E-3</v>
      </c>
    </row>
    <row r="21" spans="1:11" x14ac:dyDescent="0.15">
      <c r="A21" s="95"/>
      <c r="B21" s="94"/>
      <c r="C21" s="95"/>
      <c r="D21" s="46" t="s">
        <v>5</v>
      </c>
      <c r="E21" s="57">
        <v>9.9999999999999995E-7</v>
      </c>
      <c r="F21" s="57">
        <v>2.1285653469561516E-4</v>
      </c>
      <c r="G21" s="96"/>
      <c r="H21" s="96"/>
      <c r="I21" s="37"/>
      <c r="J21" s="94"/>
      <c r="K21" s="57">
        <v>4.6979999999999999E-3</v>
      </c>
    </row>
    <row r="22" spans="1:11" x14ac:dyDescent="0.15">
      <c r="A22" s="29"/>
      <c r="B22" s="28"/>
      <c r="C22" s="29"/>
      <c r="D22" s="6"/>
      <c r="E22" s="8"/>
      <c r="F22" s="8"/>
      <c r="G22" s="30"/>
      <c r="H22" s="30"/>
      <c r="J22" s="28"/>
      <c r="K22" s="8"/>
    </row>
    <row r="23" spans="1:11" x14ac:dyDescent="0.15">
      <c r="A23" s="46" t="s">
        <v>52</v>
      </c>
      <c r="B23" s="46" t="s">
        <v>54</v>
      </c>
      <c r="C23" s="46" t="s">
        <v>56</v>
      </c>
      <c r="D23" s="46" t="s">
        <v>58</v>
      </c>
      <c r="E23" s="46" t="s">
        <v>19</v>
      </c>
      <c r="F23" s="46" t="s">
        <v>22</v>
      </c>
      <c r="G23" s="46" t="s">
        <v>26</v>
      </c>
      <c r="H23" s="46" t="s">
        <v>24</v>
      </c>
      <c r="I23" s="37"/>
      <c r="J23" s="37" t="s">
        <v>72</v>
      </c>
      <c r="K23" s="46" t="s">
        <v>19</v>
      </c>
    </row>
    <row r="24" spans="1:11" x14ac:dyDescent="0.15">
      <c r="A24" s="94" t="s">
        <v>36</v>
      </c>
      <c r="B24" s="94" t="s">
        <v>79</v>
      </c>
      <c r="C24" s="95" t="s">
        <v>0</v>
      </c>
      <c r="D24" s="46" t="s">
        <v>2</v>
      </c>
      <c r="E24" s="57">
        <v>1.172E-8</v>
      </c>
      <c r="F24" s="57">
        <v>1.9137818419333768E-6</v>
      </c>
      <c r="G24" s="96">
        <v>4.8755883540643578E-4</v>
      </c>
      <c r="H24" s="96">
        <v>4.8316143568432289E-4</v>
      </c>
      <c r="I24" s="37"/>
      <c r="J24" s="94" t="s">
        <v>18</v>
      </c>
      <c r="K24" s="57">
        <v>6.1240000000000001E-3</v>
      </c>
    </row>
    <row r="25" spans="1:11" x14ac:dyDescent="0.15">
      <c r="A25" s="94"/>
      <c r="B25" s="94"/>
      <c r="C25" s="95"/>
      <c r="D25" s="46" t="s">
        <v>4</v>
      </c>
      <c r="E25" s="57">
        <v>1.1080000000000001E-5</v>
      </c>
      <c r="F25" s="57">
        <v>1.4538774439049995E-3</v>
      </c>
      <c r="G25" s="96"/>
      <c r="H25" s="96"/>
      <c r="I25" s="37"/>
      <c r="J25" s="94"/>
      <c r="K25" s="57">
        <v>7.6210000000000002E-3</v>
      </c>
    </row>
    <row r="26" spans="1:11" x14ac:dyDescent="0.15">
      <c r="A26" s="94"/>
      <c r="B26" s="94"/>
      <c r="C26" s="95"/>
      <c r="D26" s="46" t="s">
        <v>5</v>
      </c>
      <c r="E26" s="57">
        <v>6.5299999999999996E-8</v>
      </c>
      <c r="F26" s="57">
        <v>6.8852804723745252E-6</v>
      </c>
      <c r="G26" s="96"/>
      <c r="H26" s="96"/>
      <c r="I26" s="37"/>
      <c r="J26" s="94"/>
      <c r="K26" s="57">
        <v>9.4839999999999994E-3</v>
      </c>
    </row>
    <row r="27" spans="1:11" x14ac:dyDescent="0.15">
      <c r="A27" s="94"/>
      <c r="B27" s="94"/>
      <c r="C27" s="95" t="s">
        <v>6</v>
      </c>
      <c r="D27" s="46" t="s">
        <v>2</v>
      </c>
      <c r="E27" s="57">
        <v>9.9999999999999995E-7</v>
      </c>
      <c r="F27" s="57">
        <v>8.703220191470844E-5</v>
      </c>
      <c r="G27" s="96">
        <v>1.4611507631981198E-4</v>
      </c>
      <c r="H27" s="96">
        <v>2.9728148450180812E-5</v>
      </c>
      <c r="I27" s="37"/>
      <c r="J27" s="94"/>
      <c r="K27" s="57">
        <v>1.149E-2</v>
      </c>
    </row>
    <row r="28" spans="1:11" x14ac:dyDescent="0.15">
      <c r="A28" s="94"/>
      <c r="B28" s="94"/>
      <c r="C28" s="95"/>
      <c r="D28" s="46" t="s">
        <v>4</v>
      </c>
      <c r="E28" s="57">
        <v>9.9999999999999995E-7</v>
      </c>
      <c r="F28" s="57">
        <v>1.6989466530750933E-4</v>
      </c>
      <c r="G28" s="96"/>
      <c r="H28" s="96"/>
      <c r="I28" s="37"/>
      <c r="J28" s="94"/>
      <c r="K28" s="57">
        <v>5.8859999999999997E-3</v>
      </c>
    </row>
    <row r="29" spans="1:11" x14ac:dyDescent="0.15">
      <c r="A29" s="94"/>
      <c r="B29" s="94"/>
      <c r="C29" s="95"/>
      <c r="D29" s="46" t="s">
        <v>5</v>
      </c>
      <c r="E29" s="57">
        <v>1.3200000000000001E-6</v>
      </c>
      <c r="F29" s="57">
        <v>1.8141836173721825E-4</v>
      </c>
      <c r="G29" s="96"/>
      <c r="H29" s="96"/>
      <c r="I29" s="37"/>
      <c r="J29" s="94"/>
      <c r="K29" s="57">
        <v>7.2760000000000003E-3</v>
      </c>
    </row>
    <row r="30" spans="1:11" x14ac:dyDescent="0.15">
      <c r="A30" s="94"/>
      <c r="B30" s="94"/>
      <c r="C30" s="95" t="s">
        <v>8</v>
      </c>
      <c r="D30" s="46" t="s">
        <v>2</v>
      </c>
      <c r="E30" s="57">
        <v>1.164E-8</v>
      </c>
      <c r="F30" s="57">
        <v>7.0802919708029202E-7</v>
      </c>
      <c r="G30" s="96">
        <v>1.1240909400543239E-4</v>
      </c>
      <c r="H30" s="96">
        <v>6.4417364480195974E-5</v>
      </c>
      <c r="I30" s="37"/>
      <c r="J30" s="94"/>
      <c r="K30" s="57">
        <v>1.644E-2</v>
      </c>
    </row>
    <row r="31" spans="1:11" x14ac:dyDescent="0.15">
      <c r="A31" s="94"/>
      <c r="B31" s="94"/>
      <c r="C31" s="95"/>
      <c r="D31" s="46" t="s">
        <v>4</v>
      </c>
      <c r="E31" s="57">
        <v>2.2989999999999999E-6</v>
      </c>
      <c r="F31" s="57">
        <v>2.2385589094449853E-4</v>
      </c>
      <c r="G31" s="96"/>
      <c r="H31" s="96"/>
      <c r="I31" s="37"/>
      <c r="J31" s="94"/>
      <c r="K31" s="57">
        <v>1.027E-2</v>
      </c>
    </row>
    <row r="32" spans="1:11" x14ac:dyDescent="0.15">
      <c r="A32" s="94"/>
      <c r="B32" s="94"/>
      <c r="C32" s="95"/>
      <c r="D32" s="46" t="s">
        <v>5</v>
      </c>
      <c r="E32" s="57">
        <v>9.9999999999999995E-7</v>
      </c>
      <c r="F32" s="57">
        <v>1.1266336187471833E-4</v>
      </c>
      <c r="G32" s="96"/>
      <c r="H32" s="96"/>
      <c r="I32" s="37"/>
      <c r="J32" s="94"/>
      <c r="K32" s="57">
        <v>8.8760000000000002E-3</v>
      </c>
    </row>
    <row r="33" spans="1:11" x14ac:dyDescent="0.15">
      <c r="A33" s="94"/>
      <c r="B33" s="94"/>
      <c r="C33" s="95" t="s">
        <v>10</v>
      </c>
      <c r="D33" s="46" t="s">
        <v>2</v>
      </c>
      <c r="E33" s="57">
        <v>1.187E-6</v>
      </c>
      <c r="F33" s="57">
        <v>4.9832073887489504E-5</v>
      </c>
      <c r="G33" s="96">
        <v>2.84072121442818E-4</v>
      </c>
      <c r="H33" s="96">
        <v>2.4784257176993377E-4</v>
      </c>
      <c r="I33" s="37"/>
      <c r="J33" s="94"/>
      <c r="K33" s="57">
        <v>2.3820000000000001E-2</v>
      </c>
    </row>
    <row r="34" spans="1:11" x14ac:dyDescent="0.15">
      <c r="A34" s="94"/>
      <c r="B34" s="94"/>
      <c r="C34" s="95"/>
      <c r="D34" s="46" t="s">
        <v>4</v>
      </c>
      <c r="E34" s="57">
        <v>1.2480000000000001E-5</v>
      </c>
      <c r="F34" s="57">
        <v>7.7951280449718935E-4</v>
      </c>
      <c r="G34" s="96"/>
      <c r="H34" s="96"/>
      <c r="I34" s="37"/>
      <c r="J34" s="94"/>
      <c r="K34" s="57">
        <v>1.601E-2</v>
      </c>
    </row>
    <row r="35" spans="1:11" x14ac:dyDescent="0.15">
      <c r="A35" s="94"/>
      <c r="B35" s="94"/>
      <c r="C35" s="95"/>
      <c r="D35" s="46" t="s">
        <v>5</v>
      </c>
      <c r="E35" s="57">
        <v>4.5559999999999998E-7</v>
      </c>
      <c r="F35" s="57">
        <v>2.2871485943775099E-5</v>
      </c>
      <c r="G35" s="96"/>
      <c r="H35" s="96"/>
      <c r="I35" s="37"/>
      <c r="J35" s="94"/>
      <c r="K35" s="57">
        <v>1.992E-2</v>
      </c>
    </row>
    <row r="36" spans="1:11" x14ac:dyDescent="0.15">
      <c r="A36" s="94"/>
      <c r="B36" s="94"/>
      <c r="C36" s="95" t="s">
        <v>12</v>
      </c>
      <c r="D36" s="46" t="s">
        <v>2</v>
      </c>
      <c r="E36" s="57">
        <v>1.0930000000000001E-7</v>
      </c>
      <c r="F36" s="57">
        <v>1.2813599062133647E-5</v>
      </c>
      <c r="G36" s="96">
        <v>9.9685769968256783E-4</v>
      </c>
      <c r="H36" s="96">
        <v>9.6369896285932106E-4</v>
      </c>
      <c r="I36" s="37"/>
      <c r="J36" s="94"/>
      <c r="K36" s="57">
        <v>8.5299999999999994E-3</v>
      </c>
    </row>
    <row r="37" spans="1:11" x14ac:dyDescent="0.15">
      <c r="A37" s="94"/>
      <c r="B37" s="94"/>
      <c r="C37" s="95"/>
      <c r="D37" s="46" t="s">
        <v>4</v>
      </c>
      <c r="E37" s="57">
        <v>3.044E-5</v>
      </c>
      <c r="F37" s="57">
        <v>2.924111431316042E-3</v>
      </c>
      <c r="G37" s="96"/>
      <c r="H37" s="96"/>
      <c r="I37" s="37"/>
      <c r="J37" s="94"/>
      <c r="K37" s="57">
        <v>1.0410000000000001E-2</v>
      </c>
    </row>
    <row r="38" spans="1:11" x14ac:dyDescent="0.15">
      <c r="A38" s="94"/>
      <c r="B38" s="94"/>
      <c r="C38" s="95"/>
      <c r="D38" s="46" t="s">
        <v>5</v>
      </c>
      <c r="E38" s="57">
        <v>9.9999999999999995E-7</v>
      </c>
      <c r="F38" s="57">
        <v>5.3648068669527894E-5</v>
      </c>
      <c r="G38" s="96"/>
      <c r="H38" s="96"/>
      <c r="I38" s="37"/>
      <c r="J38" s="94"/>
      <c r="K38" s="57">
        <v>1.864E-2</v>
      </c>
    </row>
    <row r="39" spans="1:11" x14ac:dyDescent="0.15">
      <c r="A39" s="94"/>
      <c r="B39" s="94"/>
      <c r="C39" s="95" t="s">
        <v>14</v>
      </c>
      <c r="D39" s="46" t="s">
        <v>2</v>
      </c>
      <c r="E39" s="57">
        <v>3.9650000000000003E-9</v>
      </c>
      <c r="F39" s="57">
        <v>3.8872549019607845E-7</v>
      </c>
      <c r="G39" s="96">
        <v>1.6551026882126834E-4</v>
      </c>
      <c r="H39" s="96">
        <v>1.134026500071097E-4</v>
      </c>
      <c r="I39" s="37"/>
      <c r="J39" s="94"/>
      <c r="K39" s="57">
        <v>1.0200000000000001E-2</v>
      </c>
    </row>
    <row r="40" spans="1:11" x14ac:dyDescent="0.15">
      <c r="A40" s="94"/>
      <c r="B40" s="94"/>
      <c r="C40" s="95"/>
      <c r="D40" s="46" t="s">
        <v>4</v>
      </c>
      <c r="E40" s="57">
        <v>9.9999999999999995E-7</v>
      </c>
      <c r="F40" s="57">
        <v>1.1341726210729273E-4</v>
      </c>
      <c r="G40" s="96"/>
      <c r="H40" s="96"/>
      <c r="I40" s="37"/>
      <c r="J40" s="94"/>
      <c r="K40" s="57">
        <v>8.8170000000000002E-3</v>
      </c>
    </row>
    <row r="41" spans="1:11" x14ac:dyDescent="0.15">
      <c r="A41" s="94"/>
      <c r="B41" s="94"/>
      <c r="C41" s="95"/>
      <c r="D41" s="46" t="s">
        <v>5</v>
      </c>
      <c r="E41" s="57">
        <v>2.694E-6</v>
      </c>
      <c r="F41" s="57">
        <v>3.827248188663162E-4</v>
      </c>
      <c r="G41" s="96"/>
      <c r="H41" s="96"/>
      <c r="I41" s="37"/>
      <c r="J41" s="94"/>
      <c r="K41" s="57">
        <v>7.0390000000000001E-3</v>
      </c>
    </row>
    <row r="42" spans="1:11" x14ac:dyDescent="0.15">
      <c r="A42" s="6"/>
      <c r="B42" s="6"/>
      <c r="C42" s="6"/>
      <c r="D42" s="6"/>
      <c r="E42" s="6"/>
      <c r="F42" s="6"/>
      <c r="G42" s="6"/>
      <c r="H42" s="6"/>
    </row>
    <row r="43" spans="1:11" x14ac:dyDescent="0.15">
      <c r="A43" s="46" t="s">
        <v>52</v>
      </c>
      <c r="B43" s="46" t="s">
        <v>54</v>
      </c>
      <c r="C43" s="46" t="s">
        <v>56</v>
      </c>
      <c r="D43" s="46" t="s">
        <v>58</v>
      </c>
      <c r="E43" s="46" t="s">
        <v>19</v>
      </c>
      <c r="F43" s="46" t="s">
        <v>22</v>
      </c>
      <c r="G43" s="46" t="s">
        <v>26</v>
      </c>
      <c r="H43" s="46" t="s">
        <v>24</v>
      </c>
      <c r="I43" s="37"/>
      <c r="J43" s="37" t="s">
        <v>72</v>
      </c>
      <c r="K43" s="46" t="s">
        <v>19</v>
      </c>
    </row>
    <row r="44" spans="1:11" x14ac:dyDescent="0.15">
      <c r="A44" s="95" t="s">
        <v>16</v>
      </c>
      <c r="B44" s="94" t="s">
        <v>92</v>
      </c>
      <c r="C44" s="95" t="s">
        <v>0</v>
      </c>
      <c r="D44" s="46" t="s">
        <v>2</v>
      </c>
      <c r="E44" s="57">
        <v>8.7509999999999997E-6</v>
      </c>
      <c r="F44" s="57">
        <v>1.2240872849349558E-3</v>
      </c>
      <c r="G44" s="96">
        <v>1.0792828449550267E-3</v>
      </c>
      <c r="H44" s="96">
        <v>4.9255641605185888E-4</v>
      </c>
      <c r="I44" s="37"/>
      <c r="J44" s="94" t="s">
        <v>18</v>
      </c>
      <c r="K44" s="57">
        <v>7.149E-3</v>
      </c>
    </row>
    <row r="45" spans="1:11" x14ac:dyDescent="0.15">
      <c r="A45" s="95"/>
      <c r="B45" s="94"/>
      <c r="C45" s="95"/>
      <c r="D45" s="46" t="s">
        <v>4</v>
      </c>
      <c r="E45" s="57">
        <v>1.7409999999999999E-6</v>
      </c>
      <c r="F45" s="57">
        <v>1.6301498127340824E-4</v>
      </c>
      <c r="G45" s="96"/>
      <c r="H45" s="96"/>
      <c r="I45" s="37"/>
      <c r="J45" s="94"/>
      <c r="K45" s="57">
        <v>1.068E-2</v>
      </c>
    </row>
    <row r="46" spans="1:11" x14ac:dyDescent="0.15">
      <c r="A46" s="95"/>
      <c r="B46" s="94"/>
      <c r="C46" s="95"/>
      <c r="D46" s="46" t="s">
        <v>5</v>
      </c>
      <c r="E46" s="57">
        <v>1.6120000000000002E-5</v>
      </c>
      <c r="F46" s="57">
        <v>1.8507462686567163E-3</v>
      </c>
      <c r="G46" s="96"/>
      <c r="H46" s="96"/>
      <c r="I46" s="37"/>
      <c r="J46" s="94"/>
      <c r="K46" s="57">
        <v>8.7100000000000007E-3</v>
      </c>
    </row>
    <row r="47" spans="1:11" x14ac:dyDescent="0.15">
      <c r="A47" s="95"/>
      <c r="B47" s="94"/>
      <c r="C47" s="95" t="s">
        <v>6</v>
      </c>
      <c r="D47" s="46" t="s">
        <v>2</v>
      </c>
      <c r="E47" s="57">
        <v>1.4409999999999999E-2</v>
      </c>
      <c r="F47" s="57">
        <v>0.66805748725081127</v>
      </c>
      <c r="G47" s="96">
        <v>0.84162716587951703</v>
      </c>
      <c r="H47" s="96">
        <v>9.2389051405307232E-2</v>
      </c>
      <c r="I47" s="37"/>
      <c r="J47" s="94"/>
      <c r="K47" s="57">
        <v>2.1569999999999999E-2</v>
      </c>
    </row>
    <row r="48" spans="1:11" x14ac:dyDescent="0.15">
      <c r="A48" s="95"/>
      <c r="B48" s="94"/>
      <c r="C48" s="95"/>
      <c r="D48" s="46" t="s">
        <v>4</v>
      </c>
      <c r="E48" s="57">
        <v>7.7120000000000001E-3</v>
      </c>
      <c r="F48" s="57">
        <v>0.98329720770113482</v>
      </c>
      <c r="G48" s="96"/>
      <c r="H48" s="96"/>
      <c r="I48" s="37"/>
      <c r="J48" s="94"/>
      <c r="K48" s="57">
        <v>7.8429999999999993E-3</v>
      </c>
    </row>
    <row r="49" spans="1:11" x14ac:dyDescent="0.15">
      <c r="A49" s="95"/>
      <c r="B49" s="94"/>
      <c r="C49" s="95"/>
      <c r="D49" s="46" t="s">
        <v>5</v>
      </c>
      <c r="E49" s="57">
        <v>6.8929999999999998E-3</v>
      </c>
      <c r="F49" s="57">
        <v>0.87352680268660488</v>
      </c>
      <c r="G49" s="96"/>
      <c r="H49" s="96"/>
      <c r="I49" s="37"/>
      <c r="J49" s="94"/>
      <c r="K49" s="57">
        <v>7.8910000000000004E-3</v>
      </c>
    </row>
    <row r="50" spans="1:11" x14ac:dyDescent="0.15">
      <c r="A50" s="95"/>
      <c r="B50" s="94"/>
      <c r="C50" s="95" t="s">
        <v>8</v>
      </c>
      <c r="D50" s="46" t="s">
        <v>2</v>
      </c>
      <c r="E50" s="57">
        <v>1.7659999999999999E-2</v>
      </c>
      <c r="F50" s="57">
        <v>1.1284345047923321</v>
      </c>
      <c r="G50" s="96">
        <v>1.1689419394444027</v>
      </c>
      <c r="H50" s="96">
        <v>7.9873422864265534E-2</v>
      </c>
      <c r="I50" s="37"/>
      <c r="J50" s="94"/>
      <c r="K50" s="57">
        <v>1.5650000000000001E-2</v>
      </c>
    </row>
    <row r="51" spans="1:11" x14ac:dyDescent="0.15">
      <c r="A51" s="95"/>
      <c r="B51" s="94"/>
      <c r="C51" s="95"/>
      <c r="D51" s="46" t="s">
        <v>4</v>
      </c>
      <c r="E51" s="57">
        <v>1.753E-2</v>
      </c>
      <c r="F51" s="57">
        <v>1.3230188679245283</v>
      </c>
      <c r="G51" s="96"/>
      <c r="H51" s="96"/>
      <c r="I51" s="37"/>
      <c r="J51" s="94"/>
      <c r="K51" s="57">
        <v>1.325E-2</v>
      </c>
    </row>
    <row r="52" spans="1:11" x14ac:dyDescent="0.15">
      <c r="A52" s="95"/>
      <c r="B52" s="94"/>
      <c r="C52" s="95"/>
      <c r="D52" s="46" t="s">
        <v>5</v>
      </c>
      <c r="E52" s="57">
        <v>1.601E-2</v>
      </c>
      <c r="F52" s="57">
        <v>1.055372445616348</v>
      </c>
      <c r="G52" s="96"/>
      <c r="H52" s="96"/>
      <c r="I52" s="37"/>
      <c r="J52" s="94"/>
      <c r="K52" s="57">
        <v>1.5169999999999999E-2</v>
      </c>
    </row>
    <row r="53" spans="1:11" x14ac:dyDescent="0.15">
      <c r="A53" s="95"/>
      <c r="B53" s="94"/>
      <c r="C53" s="95" t="s">
        <v>10</v>
      </c>
      <c r="D53" s="46" t="s">
        <v>2</v>
      </c>
      <c r="E53" s="57">
        <v>2.491E-6</v>
      </c>
      <c r="F53" s="57">
        <v>9.658782473827064E-5</v>
      </c>
      <c r="G53" s="96">
        <v>3.4510710747856803E-4</v>
      </c>
      <c r="H53" s="96">
        <v>1.6838038947811985E-4</v>
      </c>
      <c r="I53" s="37"/>
      <c r="J53" s="94"/>
      <c r="K53" s="57">
        <v>2.579E-2</v>
      </c>
    </row>
    <row r="54" spans="1:11" x14ac:dyDescent="0.15">
      <c r="A54" s="95"/>
      <c r="B54" s="94"/>
      <c r="C54" s="95"/>
      <c r="D54" s="46" t="s">
        <v>4</v>
      </c>
      <c r="E54" s="57">
        <v>1.8159999999999999E-5</v>
      </c>
      <c r="F54" s="57">
        <v>6.6617754952311072E-4</v>
      </c>
      <c r="G54" s="96"/>
      <c r="H54" s="96"/>
      <c r="I54" s="37"/>
      <c r="J54" s="94"/>
      <c r="K54" s="57">
        <v>2.726E-2</v>
      </c>
    </row>
    <row r="55" spans="1:11" x14ac:dyDescent="0.15">
      <c r="A55" s="95"/>
      <c r="B55" s="94"/>
      <c r="C55" s="95"/>
      <c r="D55" s="46" t="s">
        <v>5</v>
      </c>
      <c r="E55" s="57">
        <v>6.9419999999999998E-6</v>
      </c>
      <c r="F55" s="57">
        <v>2.725559481743227E-4</v>
      </c>
      <c r="G55" s="96"/>
      <c r="H55" s="96"/>
      <c r="I55" s="37"/>
      <c r="J55" s="94"/>
      <c r="K55" s="57">
        <v>2.547E-2</v>
      </c>
    </row>
    <row r="56" spans="1:11" x14ac:dyDescent="0.15">
      <c r="A56" s="95"/>
      <c r="B56" s="94"/>
      <c r="C56" s="95" t="s">
        <v>12</v>
      </c>
      <c r="D56" s="46" t="s">
        <v>2</v>
      </c>
      <c r="E56" s="57">
        <v>2.3059999999999999E-5</v>
      </c>
      <c r="F56" s="57">
        <v>1.6069686411149826E-3</v>
      </c>
      <c r="G56" s="96">
        <v>1.5371646235234854E-3</v>
      </c>
      <c r="H56" s="96">
        <v>1.730438686338906E-4</v>
      </c>
      <c r="I56" s="37"/>
      <c r="J56" s="94"/>
      <c r="K56" s="57">
        <v>1.435E-2</v>
      </c>
    </row>
    <row r="57" spans="1:11" x14ac:dyDescent="0.15">
      <c r="A57" s="95"/>
      <c r="B57" s="94"/>
      <c r="C57" s="95"/>
      <c r="D57" s="46" t="s">
        <v>4</v>
      </c>
      <c r="E57" s="57">
        <v>1.7779999999999999E-5</v>
      </c>
      <c r="F57" s="57">
        <v>1.2087015635622025E-3</v>
      </c>
      <c r="G57" s="96"/>
      <c r="H57" s="96"/>
      <c r="I57" s="37"/>
      <c r="J57" s="94"/>
      <c r="K57" s="57">
        <v>1.4710000000000001E-2</v>
      </c>
    </row>
    <row r="58" spans="1:11" x14ac:dyDescent="0.15">
      <c r="A58" s="95"/>
      <c r="B58" s="94"/>
      <c r="C58" s="95"/>
      <c r="D58" s="46" t="s">
        <v>5</v>
      </c>
      <c r="E58" s="57">
        <v>2.3220000000000001E-5</v>
      </c>
      <c r="F58" s="57">
        <v>1.7958236658932715E-3</v>
      </c>
      <c r="G58" s="96"/>
      <c r="H58" s="96"/>
      <c r="I58" s="37"/>
      <c r="J58" s="94"/>
      <c r="K58" s="57">
        <v>1.2930000000000001E-2</v>
      </c>
    </row>
    <row r="59" spans="1:11" x14ac:dyDescent="0.15">
      <c r="A59" s="95"/>
      <c r="B59" s="94"/>
      <c r="C59" s="95" t="s">
        <v>14</v>
      </c>
      <c r="D59" s="46" t="s">
        <v>2</v>
      </c>
      <c r="E59" s="57">
        <v>6.6549999999999997E-8</v>
      </c>
      <c r="F59" s="57">
        <v>1.274904214559387E-5</v>
      </c>
      <c r="G59" s="96">
        <v>5.6453636679714553E-4</v>
      </c>
      <c r="H59" s="96">
        <v>3.1338434994576534E-4</v>
      </c>
      <c r="I59" s="37"/>
      <c r="J59" s="94"/>
      <c r="K59" s="57">
        <v>5.2199999999999998E-3</v>
      </c>
    </row>
    <row r="60" spans="1:11" x14ac:dyDescent="0.15">
      <c r="A60" s="95"/>
      <c r="B60" s="94"/>
      <c r="C60" s="95"/>
      <c r="D60" s="46" t="s">
        <v>4</v>
      </c>
      <c r="E60" s="57">
        <v>3.6389999999999998E-6</v>
      </c>
      <c r="F60" s="57">
        <v>5.8298622236462668E-4</v>
      </c>
      <c r="G60" s="96"/>
      <c r="H60" s="96"/>
      <c r="I60" s="37"/>
      <c r="J60" s="94"/>
      <c r="K60" s="57">
        <v>6.2420000000000002E-3</v>
      </c>
    </row>
    <row r="61" spans="1:11" x14ac:dyDescent="0.15">
      <c r="A61" s="95"/>
      <c r="B61" s="94"/>
      <c r="C61" s="95"/>
      <c r="D61" s="46" t="s">
        <v>5</v>
      </c>
      <c r="E61" s="57">
        <v>6.2480000000000001E-6</v>
      </c>
      <c r="F61" s="57">
        <v>1.0978738358812161E-3</v>
      </c>
      <c r="G61" s="96"/>
      <c r="H61" s="96"/>
      <c r="I61" s="37"/>
      <c r="J61" s="94"/>
      <c r="K61" s="57">
        <v>5.6909999999999999E-3</v>
      </c>
    </row>
    <row r="62" spans="1:11" x14ac:dyDescent="0.15">
      <c r="A62" s="51"/>
      <c r="B62" s="52"/>
      <c r="C62" s="51"/>
      <c r="D62" s="53"/>
      <c r="E62" s="60"/>
      <c r="F62" s="60"/>
      <c r="G62" s="56"/>
      <c r="H62" s="56"/>
      <c r="I62" s="43"/>
      <c r="J62" s="52"/>
      <c r="K62" s="60"/>
    </row>
    <row r="63" spans="1:11" x14ac:dyDescent="0.15">
      <c r="A63" s="46" t="s">
        <v>52</v>
      </c>
      <c r="B63" s="46" t="s">
        <v>54</v>
      </c>
      <c r="C63" s="46" t="s">
        <v>56</v>
      </c>
      <c r="D63" s="46" t="s">
        <v>58</v>
      </c>
      <c r="E63" s="46" t="s">
        <v>19</v>
      </c>
      <c r="F63" s="46" t="s">
        <v>22</v>
      </c>
      <c r="G63" s="46" t="s">
        <v>26</v>
      </c>
      <c r="H63" s="46" t="s">
        <v>24</v>
      </c>
      <c r="I63" s="37"/>
      <c r="J63" s="37" t="s">
        <v>72</v>
      </c>
      <c r="K63" s="46" t="s">
        <v>19</v>
      </c>
    </row>
    <row r="64" spans="1:11" x14ac:dyDescent="0.15">
      <c r="A64" s="94" t="s">
        <v>36</v>
      </c>
      <c r="B64" s="94" t="s">
        <v>92</v>
      </c>
      <c r="C64" s="95" t="s">
        <v>0</v>
      </c>
      <c r="D64" s="46" t="s">
        <v>2</v>
      </c>
      <c r="E64" s="57">
        <v>2.1339999999999999E-7</v>
      </c>
      <c r="F64" s="57">
        <v>2.9850328717303117E-5</v>
      </c>
      <c r="G64" s="96">
        <v>2.7100698753010246E-4</v>
      </c>
      <c r="H64" s="96">
        <v>2.0018E-4</v>
      </c>
      <c r="I64" s="37"/>
      <c r="J64" s="94" t="s">
        <v>18</v>
      </c>
      <c r="K64" s="57">
        <v>7.149E-3</v>
      </c>
    </row>
    <row r="65" spans="1:11" x14ac:dyDescent="0.15">
      <c r="A65" s="94"/>
      <c r="B65" s="94"/>
      <c r="C65" s="95"/>
      <c r="D65" s="46" t="s">
        <v>4</v>
      </c>
      <c r="E65" s="57">
        <v>9.9999999999999995E-7</v>
      </c>
      <c r="F65" s="57">
        <v>1.1481056257175659E-4</v>
      </c>
      <c r="G65" s="96"/>
      <c r="H65" s="96"/>
      <c r="I65" s="37"/>
      <c r="J65" s="94"/>
      <c r="K65" s="57">
        <v>8.7100000000000007E-3</v>
      </c>
    </row>
    <row r="66" spans="1:11" x14ac:dyDescent="0.15">
      <c r="A66" s="94"/>
      <c r="B66" s="94"/>
      <c r="C66" s="95"/>
      <c r="D66" s="46" t="s">
        <v>5</v>
      </c>
      <c r="E66" s="57">
        <v>7.4989999999999997E-6</v>
      </c>
      <c r="F66" s="57">
        <v>6.6836007130124768E-4</v>
      </c>
      <c r="G66" s="96"/>
      <c r="H66" s="96"/>
      <c r="I66" s="37"/>
      <c r="J66" s="94"/>
      <c r="K66" s="57">
        <v>1.1220000000000001E-2</v>
      </c>
    </row>
    <row r="67" spans="1:11" x14ac:dyDescent="0.15">
      <c r="A67" s="94"/>
      <c r="B67" s="94"/>
      <c r="C67" s="95" t="s">
        <v>6</v>
      </c>
      <c r="D67" s="46" t="s">
        <v>2</v>
      </c>
      <c r="E67" s="57">
        <v>2.4390000000000002E-3</v>
      </c>
      <c r="F67" s="57">
        <v>0.17855051244509518</v>
      </c>
      <c r="G67" s="96">
        <v>0.12076104678340242</v>
      </c>
      <c r="H67" s="96">
        <v>5.8951572444626218E-2</v>
      </c>
      <c r="I67" s="37"/>
      <c r="J67" s="94"/>
      <c r="K67" s="57">
        <v>1.366E-2</v>
      </c>
    </row>
    <row r="68" spans="1:11" x14ac:dyDescent="0.15">
      <c r="A68" s="94"/>
      <c r="B68" s="94"/>
      <c r="C68" s="95"/>
      <c r="D68" s="46" t="s">
        <v>4</v>
      </c>
      <c r="E68" s="57">
        <v>1.9619999999999998E-5</v>
      </c>
      <c r="F68" s="57">
        <v>2.8654885351248722E-3</v>
      </c>
      <c r="G68" s="96"/>
      <c r="H68" s="96"/>
      <c r="I68" s="37"/>
      <c r="J68" s="94"/>
      <c r="K68" s="57">
        <v>6.8469999999999998E-3</v>
      </c>
    </row>
    <row r="69" spans="1:11" x14ac:dyDescent="0.15">
      <c r="A69" s="94"/>
      <c r="B69" s="94"/>
      <c r="C69" s="95"/>
      <c r="D69" s="46" t="s">
        <v>5</v>
      </c>
      <c r="E69" s="57">
        <v>1.5560000000000001E-3</v>
      </c>
      <c r="F69" s="57">
        <v>0.18086713936998725</v>
      </c>
      <c r="G69" s="96"/>
      <c r="H69" s="96"/>
      <c r="I69" s="37"/>
      <c r="J69" s="94"/>
      <c r="K69" s="57">
        <v>8.6029999999999995E-3</v>
      </c>
    </row>
    <row r="70" spans="1:11" x14ac:dyDescent="0.15">
      <c r="A70" s="94"/>
      <c r="B70" s="94"/>
      <c r="C70" s="95" t="s">
        <v>8</v>
      </c>
      <c r="D70" s="46" t="s">
        <v>2</v>
      </c>
      <c r="E70" s="57">
        <v>2.1050000000000001E-3</v>
      </c>
      <c r="F70" s="57">
        <v>9.8826291079812209E-2</v>
      </c>
      <c r="G70" s="96">
        <v>0.24226089281944171</v>
      </c>
      <c r="H70" s="96">
        <v>0.10534250975946548</v>
      </c>
      <c r="I70" s="37"/>
      <c r="J70" s="94"/>
      <c r="K70" s="57">
        <v>2.1299999999999999E-2</v>
      </c>
    </row>
    <row r="71" spans="1:11" x14ac:dyDescent="0.15">
      <c r="A71" s="94"/>
      <c r="B71" s="94"/>
      <c r="C71" s="95"/>
      <c r="D71" s="46" t="s">
        <v>4</v>
      </c>
      <c r="E71" s="57">
        <v>2.274E-3</v>
      </c>
      <c r="F71" s="57">
        <v>0.18033306899286281</v>
      </c>
      <c r="G71" s="96"/>
      <c r="H71" s="96"/>
      <c r="I71" s="37"/>
      <c r="J71" s="94"/>
      <c r="K71" s="57">
        <v>1.261E-2</v>
      </c>
    </row>
    <row r="72" spans="1:11" x14ac:dyDescent="0.15">
      <c r="A72" s="94"/>
      <c r="B72" s="94"/>
      <c r="C72" s="95"/>
      <c r="D72" s="46" t="s">
        <v>5</v>
      </c>
      <c r="E72" s="57">
        <v>4.9909999999999998E-3</v>
      </c>
      <c r="F72" s="57">
        <v>0.44762331838565017</v>
      </c>
      <c r="G72" s="96"/>
      <c r="H72" s="96"/>
      <c r="I72" s="37"/>
      <c r="J72" s="94"/>
      <c r="K72" s="57">
        <v>1.115E-2</v>
      </c>
    </row>
    <row r="73" spans="1:11" x14ac:dyDescent="0.15">
      <c r="A73" s="94"/>
      <c r="B73" s="94"/>
      <c r="C73" s="95" t="s">
        <v>10</v>
      </c>
      <c r="D73" s="46" t="s">
        <v>2</v>
      </c>
      <c r="E73" s="57">
        <v>7.1389999999999998E-6</v>
      </c>
      <c r="F73" s="57">
        <v>3.1560565870910692E-5</v>
      </c>
      <c r="G73" s="96">
        <v>4.1055326880513691E-5</v>
      </c>
      <c r="H73" s="96">
        <v>5.0273224070986258E-6</v>
      </c>
      <c r="I73" s="37"/>
      <c r="J73" s="94"/>
      <c r="K73" s="57">
        <v>0.22620000000000001</v>
      </c>
    </row>
    <row r="74" spans="1:11" x14ac:dyDescent="0.15">
      <c r="A74" s="94"/>
      <c r="B74" s="94"/>
      <c r="C74" s="95"/>
      <c r="D74" s="46" t="s">
        <v>4</v>
      </c>
      <c r="E74" s="57">
        <v>8.3900000000000004E-7</v>
      </c>
      <c r="F74" s="57">
        <v>4.2937563971340845E-5</v>
      </c>
      <c r="G74" s="96"/>
      <c r="H74" s="96"/>
      <c r="I74" s="37"/>
      <c r="J74" s="94"/>
      <c r="K74" s="57">
        <v>1.9539999999999998E-2</v>
      </c>
    </row>
    <row r="75" spans="1:11" x14ac:dyDescent="0.15">
      <c r="A75" s="94"/>
      <c r="B75" s="94"/>
      <c r="C75" s="95"/>
      <c r="D75" s="46" t="s">
        <v>5</v>
      </c>
      <c r="E75" s="57">
        <v>1.096E-6</v>
      </c>
      <c r="F75" s="57">
        <v>4.866785079928952E-5</v>
      </c>
      <c r="G75" s="96"/>
      <c r="H75" s="96"/>
      <c r="I75" s="37"/>
      <c r="J75" s="94"/>
      <c r="K75" s="57">
        <v>2.2519999999999998E-2</v>
      </c>
    </row>
    <row r="76" spans="1:11" x14ac:dyDescent="0.15">
      <c r="A76" s="94"/>
      <c r="B76" s="94"/>
      <c r="C76" s="95" t="s">
        <v>12</v>
      </c>
      <c r="D76" s="46" t="s">
        <v>2</v>
      </c>
      <c r="E76" s="57">
        <v>1.306E-5</v>
      </c>
      <c r="F76" s="57">
        <v>1.4450099579553001E-3</v>
      </c>
      <c r="G76" s="96">
        <v>8.0592307527892302E-4</v>
      </c>
      <c r="H76" s="96">
        <v>4.2536813071395314E-4</v>
      </c>
      <c r="I76" s="37"/>
      <c r="J76" s="94"/>
      <c r="K76" s="57">
        <v>9.0379999999999992E-3</v>
      </c>
    </row>
    <row r="77" spans="1:11" x14ac:dyDescent="0.15">
      <c r="A77" s="94"/>
      <c r="B77" s="94"/>
      <c r="C77" s="95"/>
      <c r="D77" s="46" t="s">
        <v>4</v>
      </c>
      <c r="E77" s="57">
        <v>1.1749999999999999E-5</v>
      </c>
      <c r="F77" s="57">
        <v>9.7268211920529797E-4</v>
      </c>
      <c r="G77" s="96"/>
      <c r="H77" s="96"/>
      <c r="I77" s="37"/>
      <c r="J77" s="94"/>
      <c r="K77" s="57">
        <v>1.208E-2</v>
      </c>
    </row>
    <row r="78" spans="1:11" x14ac:dyDescent="0.15">
      <c r="A78" s="94"/>
      <c r="B78" s="94"/>
      <c r="C78" s="95"/>
      <c r="D78" s="46" t="s">
        <v>5</v>
      </c>
      <c r="E78" s="57">
        <v>1.8939999999999999E-9</v>
      </c>
      <c r="F78" s="57">
        <v>7.7148676171079427E-8</v>
      </c>
      <c r="G78" s="96"/>
      <c r="H78" s="96"/>
      <c r="I78" s="37"/>
      <c r="J78" s="94"/>
      <c r="K78" s="57">
        <v>2.4549999999999999E-2</v>
      </c>
    </row>
    <row r="79" spans="1:11" x14ac:dyDescent="0.15">
      <c r="A79" s="94"/>
      <c r="B79" s="94"/>
      <c r="C79" s="95" t="s">
        <v>14</v>
      </c>
      <c r="D79" s="46" t="s">
        <v>2</v>
      </c>
      <c r="E79" s="57">
        <v>6.2040000000000002E-6</v>
      </c>
      <c r="F79" s="57">
        <v>6.0704500978473581E-4</v>
      </c>
      <c r="G79" s="96">
        <v>7.7548200288518826E-4</v>
      </c>
      <c r="H79" s="96">
        <v>3.4306291074756139E-4</v>
      </c>
      <c r="I79" s="37"/>
      <c r="J79" s="94"/>
      <c r="K79" s="57">
        <v>1.022E-2</v>
      </c>
    </row>
    <row r="80" spans="1:11" x14ac:dyDescent="0.15">
      <c r="A80" s="94"/>
      <c r="B80" s="94"/>
      <c r="C80" s="95"/>
      <c r="D80" s="46" t="s">
        <v>4</v>
      </c>
      <c r="E80" s="57">
        <v>2.9900000000000002E-6</v>
      </c>
      <c r="F80" s="57">
        <v>2.8368121442125238E-4</v>
      </c>
      <c r="G80" s="96"/>
      <c r="H80" s="96"/>
      <c r="I80" s="37"/>
      <c r="J80" s="94"/>
      <c r="K80" s="57">
        <v>1.0540000000000001E-2</v>
      </c>
    </row>
    <row r="81" spans="1:11" x14ac:dyDescent="0.15">
      <c r="A81" s="94"/>
      <c r="B81" s="94"/>
      <c r="C81" s="95"/>
      <c r="D81" s="46" t="s">
        <v>5</v>
      </c>
      <c r="E81" s="57">
        <v>1.119E-5</v>
      </c>
      <c r="F81" s="57">
        <v>1.4357197844495765E-3</v>
      </c>
      <c r="G81" s="96"/>
      <c r="H81" s="96"/>
      <c r="I81" s="37"/>
      <c r="J81" s="94"/>
      <c r="K81" s="57">
        <v>7.7939999999999997E-3</v>
      </c>
    </row>
    <row r="82" spans="1:11" x14ac:dyDescent="0.15">
      <c r="A82" s="6"/>
      <c r="B82" s="6"/>
      <c r="C82" s="6"/>
      <c r="D82" s="6"/>
      <c r="E82" s="6"/>
      <c r="F82" s="6"/>
      <c r="G82" s="6"/>
      <c r="H82" s="6"/>
    </row>
    <row r="83" spans="1:11" x14ac:dyDescent="0.15">
      <c r="A83" s="46" t="s">
        <v>52</v>
      </c>
      <c r="B83" s="46" t="s">
        <v>54</v>
      </c>
      <c r="C83" s="46" t="s">
        <v>56</v>
      </c>
      <c r="D83" s="46" t="s">
        <v>58</v>
      </c>
      <c r="E83" s="46" t="s">
        <v>19</v>
      </c>
      <c r="F83" s="46" t="s">
        <v>22</v>
      </c>
      <c r="G83" s="46" t="s">
        <v>26</v>
      </c>
      <c r="H83" s="46" t="s">
        <v>24</v>
      </c>
      <c r="I83" s="37"/>
      <c r="J83" s="37" t="s">
        <v>72</v>
      </c>
      <c r="K83" s="46" t="s">
        <v>19</v>
      </c>
    </row>
    <row r="84" spans="1:11" x14ac:dyDescent="0.15">
      <c r="A84" s="95" t="s">
        <v>16</v>
      </c>
      <c r="B84" s="94" t="s">
        <v>93</v>
      </c>
      <c r="C84" s="95" t="s">
        <v>0</v>
      </c>
      <c r="D84" s="46" t="s">
        <v>2</v>
      </c>
      <c r="E84" s="57">
        <v>1.0809999999999999E-6</v>
      </c>
      <c r="F84" s="57">
        <v>8.8606557377049163E-5</v>
      </c>
      <c r="G84" s="96">
        <v>1.7262399262412041E-4</v>
      </c>
      <c r="H84" s="96">
        <v>8.5181318320511887E-5</v>
      </c>
      <c r="I84" s="37"/>
      <c r="J84" s="94" t="s">
        <v>18</v>
      </c>
      <c r="K84" s="57">
        <v>1.2200000000000001E-2</v>
      </c>
    </row>
    <row r="85" spans="1:11" x14ac:dyDescent="0.15">
      <c r="A85" s="95"/>
      <c r="B85" s="94"/>
      <c r="C85" s="95"/>
      <c r="D85" s="46" t="s">
        <v>4</v>
      </c>
      <c r="E85" s="57">
        <v>7.7879999999999996E-7</v>
      </c>
      <c r="F85" s="57">
        <v>8.628406824728562E-5</v>
      </c>
      <c r="G85" s="96"/>
      <c r="H85" s="96"/>
      <c r="I85" s="37"/>
      <c r="J85" s="94"/>
      <c r="K85" s="57">
        <v>9.0259999999999993E-3</v>
      </c>
    </row>
    <row r="86" spans="1:11" x14ac:dyDescent="0.15">
      <c r="A86" s="95"/>
      <c r="B86" s="94"/>
      <c r="C86" s="95"/>
      <c r="D86" s="46" t="s">
        <v>5</v>
      </c>
      <c r="E86" s="57">
        <v>2.9979999999999999E-6</v>
      </c>
      <c r="F86" s="57">
        <v>3.429813522480265E-4</v>
      </c>
      <c r="G86" s="96"/>
      <c r="H86" s="96"/>
      <c r="I86" s="37"/>
      <c r="J86" s="94"/>
      <c r="K86" s="57">
        <v>8.7410000000000005E-3</v>
      </c>
    </row>
    <row r="87" spans="1:11" x14ac:dyDescent="0.15">
      <c r="A87" s="95"/>
      <c r="B87" s="94"/>
      <c r="C87" s="95" t="s">
        <v>6</v>
      </c>
      <c r="D87" s="46" t="s">
        <v>2</v>
      </c>
      <c r="E87" s="57">
        <v>1.308E-2</v>
      </c>
      <c r="F87" s="57">
        <v>0.67180277349768869</v>
      </c>
      <c r="G87" s="96">
        <v>1.4011610714230127</v>
      </c>
      <c r="H87" s="96">
        <v>0.3691467814757215</v>
      </c>
      <c r="I87" s="37"/>
      <c r="J87" s="94"/>
      <c r="K87" s="57">
        <v>1.9470000000000001E-2</v>
      </c>
    </row>
    <row r="88" spans="1:11" x14ac:dyDescent="0.15">
      <c r="A88" s="95"/>
      <c r="B88" s="94"/>
      <c r="C88" s="95"/>
      <c r="D88" s="46" t="s">
        <v>4</v>
      </c>
      <c r="E88" s="57">
        <v>1.354E-2</v>
      </c>
      <c r="F88" s="57">
        <v>1.8650137741046833</v>
      </c>
      <c r="G88" s="96"/>
      <c r="H88" s="96"/>
      <c r="I88" s="37"/>
      <c r="J88" s="94"/>
      <c r="K88" s="57">
        <v>7.26E-3</v>
      </c>
    </row>
    <row r="89" spans="1:11" x14ac:dyDescent="0.15">
      <c r="A89" s="95"/>
      <c r="B89" s="94"/>
      <c r="C89" s="95"/>
      <c r="D89" s="46" t="s">
        <v>5</v>
      </c>
      <c r="E89" s="57">
        <v>1.5140000000000001E-2</v>
      </c>
      <c r="F89" s="57">
        <v>1.6666666666666667</v>
      </c>
      <c r="G89" s="96"/>
      <c r="H89" s="96"/>
      <c r="I89" s="37"/>
      <c r="J89" s="94"/>
      <c r="K89" s="57">
        <v>9.0840000000000001E-3</v>
      </c>
    </row>
    <row r="90" spans="1:11" x14ac:dyDescent="0.15">
      <c r="A90" s="95"/>
      <c r="B90" s="94"/>
      <c r="C90" s="95" t="s">
        <v>8</v>
      </c>
      <c r="D90" s="46" t="s">
        <v>2</v>
      </c>
      <c r="E90" s="57">
        <v>1.6930000000000001E-2</v>
      </c>
      <c r="F90" s="57">
        <v>1.2606105733432615</v>
      </c>
      <c r="G90" s="96">
        <v>1.7494519718375188</v>
      </c>
      <c r="H90" s="96">
        <v>0.36526750768165567</v>
      </c>
      <c r="I90" s="37"/>
      <c r="J90" s="94"/>
      <c r="K90" s="57">
        <v>1.3429999999999999E-2</v>
      </c>
    </row>
    <row r="91" spans="1:11" x14ac:dyDescent="0.15">
      <c r="A91" s="95"/>
      <c r="B91" s="94"/>
      <c r="C91" s="95"/>
      <c r="D91" s="46" t="s">
        <v>4</v>
      </c>
      <c r="E91" s="57">
        <v>1.7659999999999999E-2</v>
      </c>
      <c r="F91" s="57">
        <v>1.5237273511647971</v>
      </c>
      <c r="G91" s="96"/>
      <c r="H91" s="96"/>
      <c r="I91" s="37"/>
      <c r="J91" s="94"/>
      <c r="K91" s="57">
        <v>1.159E-2</v>
      </c>
    </row>
    <row r="92" spans="1:11" x14ac:dyDescent="0.15">
      <c r="A92" s="95"/>
      <c r="B92" s="94"/>
      <c r="C92" s="95"/>
      <c r="D92" s="46" t="s">
        <v>5</v>
      </c>
      <c r="E92" s="57">
        <v>3.2870000000000003E-2</v>
      </c>
      <c r="F92" s="57">
        <v>2.4640179910044981</v>
      </c>
      <c r="G92" s="96"/>
      <c r="H92" s="96"/>
      <c r="I92" s="37"/>
      <c r="J92" s="94"/>
      <c r="K92" s="57">
        <v>1.3339999999999999E-2</v>
      </c>
    </row>
    <row r="93" spans="1:11" x14ac:dyDescent="0.15">
      <c r="A93" s="95"/>
      <c r="B93" s="94"/>
      <c r="C93" s="95" t="s">
        <v>10</v>
      </c>
      <c r="D93" s="46" t="s">
        <v>2</v>
      </c>
      <c r="E93" s="57">
        <v>8.0809999999999994E-6</v>
      </c>
      <c r="F93" s="57">
        <v>2.937477280988731E-4</v>
      </c>
      <c r="G93" s="96">
        <v>1.8090342305092543E-4</v>
      </c>
      <c r="H93" s="96">
        <v>5.6697370026753984E-5</v>
      </c>
      <c r="I93" s="37"/>
      <c r="J93" s="94"/>
      <c r="K93" s="57">
        <v>2.751E-2</v>
      </c>
    </row>
    <row r="94" spans="1:11" x14ac:dyDescent="0.15">
      <c r="A94" s="95"/>
      <c r="B94" s="94"/>
      <c r="C94" s="95"/>
      <c r="D94" s="46" t="s">
        <v>4</v>
      </c>
      <c r="E94" s="57">
        <v>3.9090000000000002E-6</v>
      </c>
      <c r="F94" s="57">
        <v>1.3414550446122169E-4</v>
      </c>
      <c r="G94" s="96"/>
      <c r="H94" s="96"/>
      <c r="I94" s="37"/>
      <c r="J94" s="94"/>
      <c r="K94" s="57">
        <v>2.9139999999999999E-2</v>
      </c>
    </row>
    <row r="95" spans="1:11" x14ac:dyDescent="0.15">
      <c r="A95" s="95"/>
      <c r="B95" s="94"/>
      <c r="C95" s="95"/>
      <c r="D95" s="46" t="s">
        <v>5</v>
      </c>
      <c r="E95" s="57">
        <v>3.8279999999999996E-6</v>
      </c>
      <c r="F95" s="57">
        <v>1.1481703659268145E-4</v>
      </c>
      <c r="G95" s="96"/>
      <c r="H95" s="96"/>
      <c r="I95" s="37"/>
      <c r="J95" s="94"/>
      <c r="K95" s="57">
        <v>3.3340000000000002E-2</v>
      </c>
    </row>
    <row r="96" spans="1:11" x14ac:dyDescent="0.15">
      <c r="A96" s="95"/>
      <c r="B96" s="94"/>
      <c r="C96" s="95" t="s">
        <v>12</v>
      </c>
      <c r="D96" s="46" t="s">
        <v>2</v>
      </c>
      <c r="E96" s="57">
        <v>8.3100000000000001E-6</v>
      </c>
      <c r="F96" s="57">
        <v>5.5511022044088174E-4</v>
      </c>
      <c r="G96" s="96">
        <v>5.6759410983780946E-4</v>
      </c>
      <c r="H96" s="96">
        <v>1.0943642286258485E-4</v>
      </c>
      <c r="I96" s="37"/>
      <c r="J96" s="94"/>
      <c r="K96" s="57">
        <v>1.4970000000000001E-2</v>
      </c>
    </row>
    <row r="97" spans="1:11" x14ac:dyDescent="0.15">
      <c r="A97" s="95"/>
      <c r="B97" s="94"/>
      <c r="C97" s="95"/>
      <c r="D97" s="46" t="s">
        <v>4</v>
      </c>
      <c r="E97" s="57">
        <v>9.4239999999999999E-6</v>
      </c>
      <c r="F97" s="57">
        <v>7.6307692307692307E-4</v>
      </c>
      <c r="G97" s="96"/>
      <c r="H97" s="96"/>
      <c r="I97" s="37"/>
      <c r="J97" s="94"/>
      <c r="K97" s="57">
        <v>1.235E-2</v>
      </c>
    </row>
    <row r="98" spans="1:11" x14ac:dyDescent="0.15">
      <c r="A98" s="95"/>
      <c r="B98" s="94"/>
      <c r="C98" s="95"/>
      <c r="D98" s="46" t="s">
        <v>5</v>
      </c>
      <c r="E98" s="57">
        <v>8.7879999999999995E-6</v>
      </c>
      <c r="F98" s="57">
        <v>3.8459518599562363E-4</v>
      </c>
      <c r="G98" s="96"/>
      <c r="H98" s="96"/>
      <c r="I98" s="37"/>
      <c r="J98" s="94"/>
      <c r="K98" s="57">
        <v>2.2849999999999999E-2</v>
      </c>
    </row>
    <row r="99" spans="1:11" x14ac:dyDescent="0.15">
      <c r="A99" s="95"/>
      <c r="B99" s="94"/>
      <c r="C99" s="95" t="s">
        <v>14</v>
      </c>
      <c r="D99" s="46" t="s">
        <v>2</v>
      </c>
      <c r="E99" s="57">
        <v>9.6229999999999992E-6</v>
      </c>
      <c r="F99" s="65">
        <v>2.0500000000000002E-3</v>
      </c>
      <c r="G99" s="96">
        <v>9.6361801095262223E-4</v>
      </c>
      <c r="H99" s="96">
        <v>5.5102157418407828E-4</v>
      </c>
      <c r="I99" s="37"/>
      <c r="J99" s="94"/>
      <c r="K99" s="57">
        <v>4.6959999999999997E-3</v>
      </c>
    </row>
    <row r="100" spans="1:11" x14ac:dyDescent="0.15">
      <c r="A100" s="95"/>
      <c r="B100" s="94"/>
      <c r="C100" s="95"/>
      <c r="D100" s="46" t="s">
        <v>4</v>
      </c>
      <c r="E100" s="57">
        <v>1.3430000000000001E-6</v>
      </c>
      <c r="F100" s="65">
        <v>2.5599999999999999E-4</v>
      </c>
      <c r="G100" s="96"/>
      <c r="H100" s="96"/>
      <c r="I100" s="37"/>
      <c r="J100" s="94"/>
      <c r="K100" s="57">
        <v>5.2370000000000003E-3</v>
      </c>
    </row>
    <row r="101" spans="1:11" x14ac:dyDescent="0.15">
      <c r="A101" s="95"/>
      <c r="B101" s="94"/>
      <c r="C101" s="95"/>
      <c r="D101" s="46" t="s">
        <v>5</v>
      </c>
      <c r="E101" s="57">
        <v>3.1039999999999998E-6</v>
      </c>
      <c r="F101" s="65">
        <v>5.8500000000000002E-4</v>
      </c>
      <c r="G101" s="96"/>
      <c r="H101" s="96"/>
      <c r="I101" s="37"/>
      <c r="J101" s="94"/>
      <c r="K101" s="57">
        <v>5.3039999999999997E-3</v>
      </c>
    </row>
    <row r="102" spans="1:11" x14ac:dyDescent="0.15">
      <c r="A102" s="29"/>
      <c r="B102" s="28"/>
      <c r="C102" s="29"/>
      <c r="D102" s="6"/>
      <c r="E102" s="8"/>
      <c r="F102" s="10"/>
      <c r="G102" s="30"/>
      <c r="H102" s="30"/>
      <c r="J102" s="28"/>
      <c r="K102" s="8"/>
    </row>
    <row r="103" spans="1:11" x14ac:dyDescent="0.15">
      <c r="A103" s="46" t="s">
        <v>52</v>
      </c>
      <c r="B103" s="46" t="s">
        <v>54</v>
      </c>
      <c r="C103" s="46" t="s">
        <v>56</v>
      </c>
      <c r="D103" s="46" t="s">
        <v>58</v>
      </c>
      <c r="E103" s="46" t="s">
        <v>19</v>
      </c>
      <c r="F103" s="46" t="s">
        <v>22</v>
      </c>
      <c r="G103" s="46" t="s">
        <v>26</v>
      </c>
      <c r="H103" s="46" t="s">
        <v>24</v>
      </c>
      <c r="I103" s="37"/>
      <c r="J103" s="37" t="s">
        <v>72</v>
      </c>
      <c r="K103" s="46" t="s">
        <v>19</v>
      </c>
    </row>
    <row r="104" spans="1:11" x14ac:dyDescent="0.15">
      <c r="A104" s="94" t="s">
        <v>36</v>
      </c>
      <c r="B104" s="94" t="s">
        <v>93</v>
      </c>
      <c r="C104" s="95" t="s">
        <v>0</v>
      </c>
      <c r="D104" s="46" t="s">
        <v>2</v>
      </c>
      <c r="E104" s="57">
        <v>8.3100000000000001E-6</v>
      </c>
      <c r="F104" s="57">
        <v>1.0806241872561768E-3</v>
      </c>
      <c r="G104" s="96">
        <v>1.0025117030187328E-3</v>
      </c>
      <c r="H104" s="96">
        <v>3.4337936507298155E-4</v>
      </c>
      <c r="I104" s="37"/>
      <c r="J104" s="94" t="s">
        <v>18</v>
      </c>
      <c r="K104" s="57">
        <v>7.6899999999999998E-3</v>
      </c>
    </row>
    <row r="105" spans="1:11" x14ac:dyDescent="0.15">
      <c r="A105" s="94"/>
      <c r="B105" s="94"/>
      <c r="C105" s="95"/>
      <c r="D105" s="46" t="s">
        <v>4</v>
      </c>
      <c r="E105" s="57">
        <v>1.114E-5</v>
      </c>
      <c r="F105" s="57">
        <v>1.554346309473978E-3</v>
      </c>
      <c r="G105" s="96"/>
      <c r="H105" s="96"/>
      <c r="I105" s="37"/>
      <c r="J105" s="94"/>
      <c r="K105" s="57">
        <v>7.1669999999999998E-3</v>
      </c>
    </row>
    <row r="106" spans="1:11" x14ac:dyDescent="0.15">
      <c r="A106" s="94"/>
      <c r="B106" s="94"/>
      <c r="C106" s="95"/>
      <c r="D106" s="46" t="s">
        <v>5</v>
      </c>
      <c r="E106" s="57">
        <v>3.7479999999999999E-6</v>
      </c>
      <c r="F106" s="57">
        <v>3.7256461232604374E-4</v>
      </c>
      <c r="G106" s="96"/>
      <c r="H106" s="96"/>
      <c r="I106" s="37"/>
      <c r="J106" s="94"/>
      <c r="K106" s="57">
        <v>1.0059999999999999E-2</v>
      </c>
    </row>
    <row r="107" spans="1:11" x14ac:dyDescent="0.15">
      <c r="A107" s="94"/>
      <c r="B107" s="94"/>
      <c r="C107" s="95" t="s">
        <v>6</v>
      </c>
      <c r="D107" s="46" t="s">
        <v>2</v>
      </c>
      <c r="E107" s="57">
        <v>1.127E-3</v>
      </c>
      <c r="F107" s="57">
        <v>0.11342592592592592</v>
      </c>
      <c r="G107" s="96">
        <v>5.7725625707318963E-2</v>
      </c>
      <c r="H107" s="96">
        <v>3.1416346308862642E-2</v>
      </c>
      <c r="I107" s="37"/>
      <c r="J107" s="94"/>
      <c r="K107" s="57">
        <v>9.9360000000000004E-3</v>
      </c>
    </row>
    <row r="108" spans="1:11" x14ac:dyDescent="0.15">
      <c r="A108" s="94"/>
      <c r="B108" s="94"/>
      <c r="C108" s="95"/>
      <c r="D108" s="46" t="s">
        <v>4</v>
      </c>
      <c r="E108" s="57">
        <v>3.43E-5</v>
      </c>
      <c r="F108" s="57">
        <v>4.6947714207500688E-3</v>
      </c>
      <c r="G108" s="96"/>
      <c r="H108" s="96"/>
      <c r="I108" s="37"/>
      <c r="J108" s="94"/>
      <c r="K108" s="57">
        <v>7.306E-3</v>
      </c>
    </row>
    <row r="109" spans="1:11" x14ac:dyDescent="0.15">
      <c r="A109" s="94"/>
      <c r="B109" s="94"/>
      <c r="C109" s="95"/>
      <c r="D109" s="46" t="s">
        <v>5</v>
      </c>
      <c r="E109" s="57">
        <v>3.8709999999999998E-4</v>
      </c>
      <c r="F109" s="57">
        <v>5.5056179775280899E-2</v>
      </c>
      <c r="G109" s="96"/>
      <c r="H109" s="96"/>
      <c r="I109" s="37"/>
      <c r="J109" s="94"/>
      <c r="K109" s="57">
        <v>7.0309999999999999E-3</v>
      </c>
    </row>
    <row r="110" spans="1:11" x14ac:dyDescent="0.15">
      <c r="A110" s="94"/>
      <c r="B110" s="94"/>
      <c r="C110" s="95" t="s">
        <v>8</v>
      </c>
      <c r="D110" s="46" t="s">
        <v>2</v>
      </c>
      <c r="E110" s="57">
        <v>6.6739999999999996E-4</v>
      </c>
      <c r="F110" s="57">
        <v>3.5405835543766577E-2</v>
      </c>
      <c r="G110" s="96">
        <v>4.1311134645645613E-2</v>
      </c>
      <c r="H110" s="96">
        <v>1.564398804297229E-2</v>
      </c>
      <c r="I110" s="37"/>
      <c r="J110" s="94"/>
      <c r="K110" s="57">
        <v>1.8849999999999999E-2</v>
      </c>
    </row>
    <row r="111" spans="1:11" x14ac:dyDescent="0.15">
      <c r="A111" s="94"/>
      <c r="B111" s="94"/>
      <c r="C111" s="95"/>
      <c r="D111" s="46" t="s">
        <v>4</v>
      </c>
      <c r="E111" s="57">
        <v>2.341E-4</v>
      </c>
      <c r="F111" s="57">
        <v>1.7654600301659128E-2</v>
      </c>
      <c r="G111" s="96"/>
      <c r="H111" s="96"/>
      <c r="I111" s="37"/>
      <c r="J111" s="94"/>
      <c r="K111" s="57">
        <v>1.3259999999999999E-2</v>
      </c>
    </row>
    <row r="112" spans="1:11" x14ac:dyDescent="0.15">
      <c r="A112" s="94"/>
      <c r="B112" s="94"/>
      <c r="C112" s="95"/>
      <c r="D112" s="46" t="s">
        <v>5</v>
      </c>
      <c r="E112" s="57">
        <v>5.886E-4</v>
      </c>
      <c r="F112" s="57">
        <v>7.087296809151114E-2</v>
      </c>
      <c r="G112" s="96"/>
      <c r="H112" s="96"/>
      <c r="I112" s="37"/>
      <c r="J112" s="94"/>
      <c r="K112" s="57">
        <v>8.3049999999999999E-3</v>
      </c>
    </row>
    <row r="113" spans="1:11" x14ac:dyDescent="0.15">
      <c r="A113" s="94"/>
      <c r="B113" s="94"/>
      <c r="C113" s="95" t="s">
        <v>10</v>
      </c>
      <c r="D113" s="46" t="s">
        <v>2</v>
      </c>
      <c r="E113" s="57">
        <v>3.9639999999999997E-6</v>
      </c>
      <c r="F113" s="57">
        <v>1.3603294440631434E-4</v>
      </c>
      <c r="G113" s="96">
        <v>1.8305173673310664E-4</v>
      </c>
      <c r="H113" s="96">
        <v>8.046457656967294E-5</v>
      </c>
      <c r="I113" s="37"/>
      <c r="J113" s="94"/>
      <c r="K113" s="57">
        <v>2.9139999999999999E-2</v>
      </c>
    </row>
    <row r="114" spans="1:11" x14ac:dyDescent="0.15">
      <c r="A114" s="94"/>
      <c r="B114" s="94"/>
      <c r="C114" s="95"/>
      <c r="D114" s="46" t="s">
        <v>4</v>
      </c>
      <c r="E114" s="57">
        <v>5.3900000000000001E-6</v>
      </c>
      <c r="F114" s="57">
        <v>3.3984867591424972E-4</v>
      </c>
      <c r="G114" s="96"/>
      <c r="H114" s="96"/>
      <c r="I114" s="37"/>
      <c r="J114" s="94"/>
      <c r="K114" s="57">
        <v>1.5859999999999999E-2</v>
      </c>
    </row>
    <row r="115" spans="1:11" x14ac:dyDescent="0.15">
      <c r="A115" s="94"/>
      <c r="B115" s="94"/>
      <c r="C115" s="95"/>
      <c r="D115" s="46" t="s">
        <v>5</v>
      </c>
      <c r="E115" s="57">
        <v>1.39E-6</v>
      </c>
      <c r="F115" s="57">
        <v>7.3273589878755923E-5</v>
      </c>
      <c r="G115" s="96"/>
      <c r="H115" s="96"/>
      <c r="I115" s="37"/>
      <c r="J115" s="94"/>
      <c r="K115" s="57">
        <v>1.8970000000000001E-2</v>
      </c>
    </row>
    <row r="116" spans="1:11" x14ac:dyDescent="0.15">
      <c r="A116" s="94"/>
      <c r="B116" s="94"/>
      <c r="C116" s="95" t="s">
        <v>12</v>
      </c>
      <c r="D116" s="46" t="s">
        <v>2</v>
      </c>
      <c r="E116" s="57">
        <v>2.921E-5</v>
      </c>
      <c r="F116" s="57">
        <v>3.0354359347396862E-3</v>
      </c>
      <c r="G116" s="96">
        <v>2.0952074436695685E-3</v>
      </c>
      <c r="H116" s="96">
        <v>6.8235896134675241E-4</v>
      </c>
      <c r="I116" s="37"/>
      <c r="J116" s="94"/>
      <c r="K116" s="57">
        <v>9.6229999999999996E-3</v>
      </c>
    </row>
    <row r="117" spans="1:11" x14ac:dyDescent="0.15">
      <c r="A117" s="94"/>
      <c r="B117" s="94"/>
      <c r="C117" s="95"/>
      <c r="D117" s="46" t="s">
        <v>4</v>
      </c>
      <c r="E117" s="57">
        <v>8.1380000000000007E-6</v>
      </c>
      <c r="F117" s="57">
        <v>7.6846081208687442E-4</v>
      </c>
      <c r="G117" s="96"/>
      <c r="H117" s="96"/>
      <c r="I117" s="37"/>
      <c r="J117" s="94"/>
      <c r="K117" s="57">
        <v>1.059E-2</v>
      </c>
    </row>
    <row r="118" spans="1:11" x14ac:dyDescent="0.15">
      <c r="A118" s="94"/>
      <c r="B118" s="94"/>
      <c r="C118" s="95"/>
      <c r="D118" s="46" t="s">
        <v>5</v>
      </c>
      <c r="E118" s="57">
        <v>4.142E-5</v>
      </c>
      <c r="F118" s="57">
        <v>2.4817255841821451E-3</v>
      </c>
      <c r="G118" s="96"/>
      <c r="H118" s="96"/>
      <c r="I118" s="37"/>
      <c r="J118" s="94"/>
      <c r="K118" s="57">
        <v>1.669E-2</v>
      </c>
    </row>
    <row r="119" spans="1:11" x14ac:dyDescent="0.15">
      <c r="A119" s="94"/>
      <c r="B119" s="94"/>
      <c r="C119" s="95" t="s">
        <v>14</v>
      </c>
      <c r="D119" s="46" t="s">
        <v>2</v>
      </c>
      <c r="E119" s="57">
        <v>9.2280000000000004E-6</v>
      </c>
      <c r="F119" s="57">
        <v>5.0536692223439219E-4</v>
      </c>
      <c r="G119" s="96">
        <v>1.6981992509136512E-3</v>
      </c>
      <c r="H119" s="96">
        <v>9.6171131343922723E-4</v>
      </c>
      <c r="I119" s="37"/>
      <c r="J119" s="94"/>
      <c r="K119" s="57">
        <v>1.8259999999999998E-2</v>
      </c>
    </row>
    <row r="120" spans="1:11" x14ac:dyDescent="0.15">
      <c r="A120" s="94"/>
      <c r="B120" s="94"/>
      <c r="C120" s="95"/>
      <c r="D120" s="46" t="s">
        <v>4</v>
      </c>
      <c r="E120" s="57">
        <v>8.9740000000000008E-6</v>
      </c>
      <c r="F120" s="57">
        <v>9.8789079700572439E-4</v>
      </c>
      <c r="G120" s="96"/>
      <c r="H120" s="96"/>
      <c r="I120" s="37"/>
      <c r="J120" s="94"/>
      <c r="K120" s="57">
        <v>9.0840000000000001E-3</v>
      </c>
    </row>
    <row r="121" spans="1:11" x14ac:dyDescent="0.15">
      <c r="A121" s="94"/>
      <c r="B121" s="94"/>
      <c r="C121" s="95"/>
      <c r="D121" s="46" t="s">
        <v>5</v>
      </c>
      <c r="E121" s="57">
        <v>1.9349999999999999E-5</v>
      </c>
      <c r="F121" s="57">
        <v>3.6013400335008373E-3</v>
      </c>
      <c r="G121" s="96"/>
      <c r="H121" s="96"/>
      <c r="I121" s="37"/>
      <c r="J121" s="94"/>
      <c r="K121" s="57">
        <v>5.3730000000000002E-3</v>
      </c>
    </row>
    <row r="122" spans="1:11" x14ac:dyDescent="0.15">
      <c r="A122" s="6"/>
      <c r="B122" s="6"/>
      <c r="C122" s="6"/>
      <c r="D122" s="6"/>
      <c r="E122" s="6"/>
      <c r="F122" s="6"/>
      <c r="G122" s="6"/>
      <c r="H122" s="6"/>
    </row>
    <row r="123" spans="1:11" x14ac:dyDescent="0.15">
      <c r="A123" s="46" t="s">
        <v>52</v>
      </c>
      <c r="B123" s="46" t="s">
        <v>54</v>
      </c>
      <c r="C123" s="46" t="s">
        <v>56</v>
      </c>
      <c r="D123" s="46" t="s">
        <v>58</v>
      </c>
      <c r="E123" s="46" t="s">
        <v>19</v>
      </c>
      <c r="F123" s="46" t="s">
        <v>22</v>
      </c>
      <c r="G123" s="46" t="s">
        <v>26</v>
      </c>
      <c r="H123" s="46" t="s">
        <v>24</v>
      </c>
      <c r="I123" s="37"/>
      <c r="J123" s="37" t="s">
        <v>72</v>
      </c>
      <c r="K123" s="46" t="s">
        <v>19</v>
      </c>
    </row>
    <row r="124" spans="1:11" x14ac:dyDescent="0.15">
      <c r="A124" s="95" t="s">
        <v>16</v>
      </c>
      <c r="B124" s="94" t="s">
        <v>94</v>
      </c>
      <c r="C124" s="95" t="s">
        <v>0</v>
      </c>
      <c r="D124" s="46" t="s">
        <v>2</v>
      </c>
      <c r="E124" s="57">
        <v>1.102E-5</v>
      </c>
      <c r="F124" s="57">
        <v>1.8671636733310741E-3</v>
      </c>
      <c r="G124" s="96">
        <v>1.3467937081577017E-3</v>
      </c>
      <c r="H124" s="96">
        <v>4.1627528530496457E-4</v>
      </c>
      <c r="I124" s="37"/>
      <c r="J124" s="94" t="s">
        <v>18</v>
      </c>
      <c r="K124" s="57">
        <v>5.9020000000000001E-3</v>
      </c>
    </row>
    <row r="125" spans="1:11" x14ac:dyDescent="0.15">
      <c r="A125" s="95"/>
      <c r="B125" s="94"/>
      <c r="C125" s="95"/>
      <c r="D125" s="46" t="s">
        <v>4</v>
      </c>
      <c r="E125" s="57">
        <v>4.7339999999999999E-6</v>
      </c>
      <c r="F125" s="57">
        <v>5.2378844877185222E-4</v>
      </c>
      <c r="G125" s="96"/>
      <c r="H125" s="96"/>
      <c r="I125" s="37"/>
      <c r="J125" s="94"/>
      <c r="K125" s="57">
        <v>9.0379999999999992E-3</v>
      </c>
    </row>
    <row r="126" spans="1:11" x14ac:dyDescent="0.15">
      <c r="A126" s="95"/>
      <c r="B126" s="94"/>
      <c r="C126" s="95"/>
      <c r="D126" s="46" t="s">
        <v>5</v>
      </c>
      <c r="E126" s="57">
        <v>1.5310000000000001E-5</v>
      </c>
      <c r="F126" s="57">
        <v>1.6494290023701789E-3</v>
      </c>
      <c r="G126" s="96"/>
      <c r="H126" s="96"/>
      <c r="I126" s="37"/>
      <c r="J126" s="94"/>
      <c r="K126" s="57">
        <v>9.2820000000000003E-3</v>
      </c>
    </row>
    <row r="127" spans="1:11" x14ac:dyDescent="0.15">
      <c r="A127" s="95"/>
      <c r="B127" s="94"/>
      <c r="C127" s="95" t="s">
        <v>6</v>
      </c>
      <c r="D127" s="46" t="s">
        <v>2</v>
      </c>
      <c r="E127" s="57">
        <v>2.044E-2</v>
      </c>
      <c r="F127" s="57">
        <v>1.031281533804238</v>
      </c>
      <c r="G127" s="96">
        <v>1.5665240580367774</v>
      </c>
      <c r="H127" s="96">
        <v>0.30415836890693693</v>
      </c>
      <c r="I127" s="37"/>
      <c r="J127" s="94"/>
      <c r="K127" s="57">
        <v>1.9820000000000001E-2</v>
      </c>
    </row>
    <row r="128" spans="1:11" x14ac:dyDescent="0.15">
      <c r="A128" s="95"/>
      <c r="B128" s="94"/>
      <c r="C128" s="95"/>
      <c r="D128" s="46" t="s">
        <v>4</v>
      </c>
      <c r="E128" s="57">
        <v>1.5740000000000001E-2</v>
      </c>
      <c r="F128" s="57">
        <v>2.0844921202489735</v>
      </c>
      <c r="G128" s="96"/>
      <c r="H128" s="96"/>
      <c r="I128" s="37"/>
      <c r="J128" s="94"/>
      <c r="K128" s="57">
        <v>7.5510000000000004E-3</v>
      </c>
    </row>
    <row r="129" spans="1:11" x14ac:dyDescent="0.15">
      <c r="A129" s="95"/>
      <c r="B129" s="94"/>
      <c r="C129" s="95"/>
      <c r="D129" s="46" t="s">
        <v>5</v>
      </c>
      <c r="E129" s="57">
        <v>1.2200000000000001E-2</v>
      </c>
      <c r="F129" s="57">
        <v>1.5837985200571207</v>
      </c>
      <c r="G129" s="96"/>
      <c r="H129" s="96"/>
      <c r="I129" s="37"/>
      <c r="J129" s="94"/>
      <c r="K129" s="57">
        <v>7.7029999999999998E-3</v>
      </c>
    </row>
    <row r="130" spans="1:11" x14ac:dyDescent="0.15">
      <c r="A130" s="95"/>
      <c r="B130" s="94"/>
      <c r="C130" s="95" t="s">
        <v>8</v>
      </c>
      <c r="D130" s="46" t="s">
        <v>2</v>
      </c>
      <c r="E130" s="57">
        <v>2.8400000000000002E-2</v>
      </c>
      <c r="F130" s="57">
        <v>2.208398133748056</v>
      </c>
      <c r="G130" s="96">
        <v>2.2489779922958939</v>
      </c>
      <c r="H130" s="96">
        <v>3.3748076928611391E-2</v>
      </c>
      <c r="I130" s="37"/>
      <c r="J130" s="94"/>
      <c r="K130" s="57">
        <v>1.286E-2</v>
      </c>
    </row>
    <row r="131" spans="1:11" x14ac:dyDescent="0.15">
      <c r="A131" s="95"/>
      <c r="B131" s="94"/>
      <c r="C131" s="95"/>
      <c r="D131" s="46" t="s">
        <v>4</v>
      </c>
      <c r="E131" s="57">
        <v>3.2469999999999999E-2</v>
      </c>
      <c r="F131" s="57">
        <v>2.3159771754636234</v>
      </c>
      <c r="G131" s="96"/>
      <c r="H131" s="96"/>
      <c r="I131" s="37"/>
      <c r="J131" s="94"/>
      <c r="K131" s="57">
        <v>1.4019999999999999E-2</v>
      </c>
    </row>
    <row r="132" spans="1:11" x14ac:dyDescent="0.15">
      <c r="A132" s="95"/>
      <c r="B132" s="94"/>
      <c r="C132" s="95"/>
      <c r="D132" s="46" t="s">
        <v>5</v>
      </c>
      <c r="E132" s="57">
        <v>2.9360000000000001E-2</v>
      </c>
      <c r="F132" s="57">
        <v>2.2225586676760032</v>
      </c>
      <c r="G132" s="96"/>
      <c r="H132" s="96"/>
      <c r="I132" s="37"/>
      <c r="J132" s="94"/>
      <c r="K132" s="57">
        <v>1.321E-2</v>
      </c>
    </row>
    <row r="133" spans="1:11" x14ac:dyDescent="0.15">
      <c r="A133" s="95"/>
      <c r="B133" s="94"/>
      <c r="C133" s="95" t="s">
        <v>10</v>
      </c>
      <c r="D133" s="46" t="s">
        <v>2</v>
      </c>
      <c r="E133" s="57">
        <v>8.7559999999999995E-5</v>
      </c>
      <c r="F133" s="57">
        <v>3.4070038910505832E-3</v>
      </c>
      <c r="G133" s="96">
        <v>2.8572853003249483E-3</v>
      </c>
      <c r="H133" s="96">
        <v>4.0780010117098028E-4</v>
      </c>
      <c r="I133" s="37"/>
      <c r="J133" s="94"/>
      <c r="K133" s="57">
        <v>2.5700000000000001E-2</v>
      </c>
    </row>
    <row r="134" spans="1:11" x14ac:dyDescent="0.15">
      <c r="A134" s="95"/>
      <c r="B134" s="94"/>
      <c r="C134" s="95"/>
      <c r="D134" s="46" t="s">
        <v>4</v>
      </c>
      <c r="E134" s="57">
        <v>5.4030000000000003E-5</v>
      </c>
      <c r="F134" s="57">
        <v>2.0606407322654465E-3</v>
      </c>
      <c r="G134" s="96"/>
      <c r="H134" s="96"/>
      <c r="I134" s="37"/>
      <c r="J134" s="94"/>
      <c r="K134" s="57">
        <v>2.622E-2</v>
      </c>
    </row>
    <row r="135" spans="1:11" x14ac:dyDescent="0.15">
      <c r="A135" s="95"/>
      <c r="B135" s="94"/>
      <c r="C135" s="95"/>
      <c r="D135" s="46" t="s">
        <v>5</v>
      </c>
      <c r="E135" s="57">
        <v>8.6979999999999997E-5</v>
      </c>
      <c r="F135" s="57">
        <v>3.1042112776588152E-3</v>
      </c>
      <c r="G135" s="96"/>
      <c r="H135" s="96"/>
      <c r="I135" s="37"/>
      <c r="J135" s="94"/>
      <c r="K135" s="57">
        <v>2.802E-2</v>
      </c>
    </row>
    <row r="136" spans="1:11" x14ac:dyDescent="0.15">
      <c r="A136" s="95"/>
      <c r="B136" s="94"/>
      <c r="C136" s="95" t="s">
        <v>12</v>
      </c>
      <c r="D136" s="46" t="s">
        <v>2</v>
      </c>
      <c r="E136" s="57">
        <v>3.2020000000000002E-5</v>
      </c>
      <c r="F136" s="57">
        <v>1.9208158368326335E-3</v>
      </c>
      <c r="G136" s="96">
        <v>1.6505081778527414E-3</v>
      </c>
      <c r="H136" s="96">
        <v>3.6759690825383643E-4</v>
      </c>
      <c r="I136" s="37"/>
      <c r="J136" s="94"/>
      <c r="K136" s="57">
        <v>1.6670000000000001E-2</v>
      </c>
    </row>
    <row r="137" spans="1:11" x14ac:dyDescent="0.15">
      <c r="A137" s="95"/>
      <c r="B137" s="94"/>
      <c r="C137" s="95"/>
      <c r="D137" s="46" t="s">
        <v>4</v>
      </c>
      <c r="E137" s="57">
        <v>3.1380000000000001E-5</v>
      </c>
      <c r="F137" s="57">
        <v>2.1074546675621223E-3</v>
      </c>
      <c r="G137" s="96"/>
      <c r="H137" s="96"/>
      <c r="I137" s="37"/>
      <c r="J137" s="94"/>
      <c r="K137" s="57">
        <v>1.489E-2</v>
      </c>
    </row>
    <row r="138" spans="1:11" x14ac:dyDescent="0.15">
      <c r="A138" s="95"/>
      <c r="B138" s="94"/>
      <c r="C138" s="95"/>
      <c r="D138" s="46" t="s">
        <v>5</v>
      </c>
      <c r="E138" s="57">
        <v>1.203E-5</v>
      </c>
      <c r="F138" s="57">
        <v>9.2325402916346893E-4</v>
      </c>
      <c r="G138" s="96"/>
      <c r="H138" s="96"/>
      <c r="I138" s="37"/>
      <c r="J138" s="94"/>
      <c r="K138" s="57">
        <v>1.303E-2</v>
      </c>
    </row>
    <row r="139" spans="1:11" x14ac:dyDescent="0.15">
      <c r="A139" s="95"/>
      <c r="B139" s="94"/>
      <c r="C139" s="95" t="s">
        <v>14</v>
      </c>
      <c r="D139" s="46" t="s">
        <v>2</v>
      </c>
      <c r="E139" s="57">
        <v>8.952E-6</v>
      </c>
      <c r="F139" s="57">
        <v>2.087686567164179E-3</v>
      </c>
      <c r="G139" s="96">
        <v>2.4952127754353948E-3</v>
      </c>
      <c r="H139" s="96">
        <v>2.1624660890307034E-4</v>
      </c>
      <c r="I139" s="37"/>
      <c r="J139" s="94"/>
      <c r="K139" s="57">
        <v>4.2880000000000001E-3</v>
      </c>
    </row>
    <row r="140" spans="1:11" x14ac:dyDescent="0.15">
      <c r="A140" s="95"/>
      <c r="B140" s="94"/>
      <c r="C140" s="95"/>
      <c r="D140" s="46" t="s">
        <v>4</v>
      </c>
      <c r="E140" s="57">
        <v>1.312E-5</v>
      </c>
      <c r="F140" s="57">
        <v>2.573558258140447E-3</v>
      </c>
      <c r="G140" s="96"/>
      <c r="H140" s="96"/>
      <c r="I140" s="37"/>
      <c r="J140" s="94"/>
      <c r="K140" s="57">
        <v>5.0980000000000001E-3</v>
      </c>
    </row>
    <row r="141" spans="1:11" x14ac:dyDescent="0.15">
      <c r="A141" s="95"/>
      <c r="B141" s="94"/>
      <c r="C141" s="95"/>
      <c r="D141" s="46" t="s">
        <v>5</v>
      </c>
      <c r="E141" s="57">
        <v>1.269E-5</v>
      </c>
      <c r="F141" s="57">
        <v>2.8243935010015585E-3</v>
      </c>
      <c r="G141" s="96"/>
      <c r="H141" s="96"/>
      <c r="I141" s="37"/>
      <c r="J141" s="94"/>
      <c r="K141" s="57">
        <v>4.4929999999999996E-3</v>
      </c>
    </row>
    <row r="142" spans="1:11" x14ac:dyDescent="0.15">
      <c r="A142" s="29"/>
      <c r="B142" s="28"/>
      <c r="C142" s="29"/>
      <c r="D142" s="6"/>
      <c r="E142" s="8"/>
      <c r="F142" s="8"/>
      <c r="G142" s="30"/>
      <c r="H142" s="30"/>
      <c r="J142" s="28"/>
      <c r="K142" s="8"/>
    </row>
    <row r="143" spans="1:11" x14ac:dyDescent="0.15">
      <c r="A143" s="46" t="s">
        <v>52</v>
      </c>
      <c r="B143" s="46" t="s">
        <v>54</v>
      </c>
      <c r="C143" s="46" t="s">
        <v>56</v>
      </c>
      <c r="D143" s="46" t="s">
        <v>58</v>
      </c>
      <c r="E143" s="46" t="s">
        <v>19</v>
      </c>
      <c r="F143" s="46" t="s">
        <v>22</v>
      </c>
      <c r="G143" s="46" t="s">
        <v>26</v>
      </c>
      <c r="H143" s="46" t="s">
        <v>24</v>
      </c>
      <c r="I143" s="37"/>
      <c r="J143" s="37" t="s">
        <v>72</v>
      </c>
      <c r="K143" s="46" t="s">
        <v>19</v>
      </c>
    </row>
    <row r="144" spans="1:11" x14ac:dyDescent="0.15">
      <c r="A144" s="94" t="s">
        <v>36</v>
      </c>
      <c r="B144" s="94" t="s">
        <v>94</v>
      </c>
      <c r="C144" s="95" t="s">
        <v>0</v>
      </c>
      <c r="D144" s="46" t="s">
        <v>2</v>
      </c>
      <c r="E144" s="57">
        <v>2.2589999999999999E-5</v>
      </c>
      <c r="F144" s="57">
        <v>3.2839075447012645E-3</v>
      </c>
      <c r="G144" s="96">
        <v>3.0182174286276261E-3</v>
      </c>
      <c r="H144" s="96">
        <v>2.2767969537512955E-4</v>
      </c>
      <c r="I144" s="37"/>
      <c r="J144" s="94" t="s">
        <v>18</v>
      </c>
      <c r="K144" s="57">
        <v>6.8789999999999997E-3</v>
      </c>
    </row>
    <row r="145" spans="1:11" x14ac:dyDescent="0.15">
      <c r="A145" s="94"/>
      <c r="B145" s="94"/>
      <c r="C145" s="95"/>
      <c r="D145" s="46" t="s">
        <v>4</v>
      </c>
      <c r="E145" s="57">
        <v>2.0979999999999999E-5</v>
      </c>
      <c r="F145" s="57">
        <v>2.5651057586502015E-3</v>
      </c>
      <c r="G145" s="96"/>
      <c r="H145" s="96"/>
      <c r="I145" s="37"/>
      <c r="J145" s="94"/>
      <c r="K145" s="57">
        <v>8.1790000000000005E-3</v>
      </c>
    </row>
    <row r="146" spans="1:11" x14ac:dyDescent="0.15">
      <c r="A146" s="94"/>
      <c r="B146" s="94"/>
      <c r="C146" s="95"/>
      <c r="D146" s="46" t="s">
        <v>5</v>
      </c>
      <c r="E146" s="57">
        <v>3.1380000000000001E-5</v>
      </c>
      <c r="F146" s="57">
        <v>3.2056389825314128E-3</v>
      </c>
      <c r="G146" s="96"/>
      <c r="H146" s="96"/>
      <c r="I146" s="37"/>
      <c r="J146" s="94"/>
      <c r="K146" s="57">
        <v>9.7890000000000008E-3</v>
      </c>
    </row>
    <row r="147" spans="1:11" x14ac:dyDescent="0.15">
      <c r="A147" s="94"/>
      <c r="B147" s="94"/>
      <c r="C147" s="95" t="s">
        <v>6</v>
      </c>
      <c r="D147" s="46" t="s">
        <v>2</v>
      </c>
      <c r="E147" s="57">
        <v>3.3649999999999999E-3</v>
      </c>
      <c r="F147" s="57">
        <v>0.29699911738746693</v>
      </c>
      <c r="G147" s="96">
        <v>0.1724077579639659</v>
      </c>
      <c r="H147" s="96">
        <v>7.5495095605834506E-2</v>
      </c>
      <c r="I147" s="37"/>
      <c r="J147" s="94"/>
      <c r="K147" s="57">
        <v>1.133E-2</v>
      </c>
    </row>
    <row r="148" spans="1:11" x14ac:dyDescent="0.15">
      <c r="A148" s="94"/>
      <c r="B148" s="94"/>
      <c r="C148" s="95"/>
      <c r="D148" s="46" t="s">
        <v>4</v>
      </c>
      <c r="E148" s="57">
        <v>2.5099999999999998E-4</v>
      </c>
      <c r="F148" s="57">
        <v>3.6245487364620937E-2</v>
      </c>
      <c r="G148" s="96"/>
      <c r="H148" s="96"/>
      <c r="I148" s="37"/>
      <c r="J148" s="94"/>
      <c r="K148" s="57">
        <v>6.9249999999999997E-3</v>
      </c>
    </row>
    <row r="149" spans="1:11" x14ac:dyDescent="0.15">
      <c r="A149" s="94"/>
      <c r="B149" s="94"/>
      <c r="C149" s="95"/>
      <c r="D149" s="46" t="s">
        <v>5</v>
      </c>
      <c r="E149" s="57">
        <v>1.5870000000000001E-3</v>
      </c>
      <c r="F149" s="57">
        <v>0.1839786691398099</v>
      </c>
      <c r="G149" s="96"/>
      <c r="H149" s="96"/>
      <c r="I149" s="37"/>
      <c r="J149" s="94"/>
      <c r="K149" s="57">
        <v>8.626E-3</v>
      </c>
    </row>
    <row r="150" spans="1:11" x14ac:dyDescent="0.15">
      <c r="A150" s="94"/>
      <c r="B150" s="94"/>
      <c r="C150" s="95" t="s">
        <v>8</v>
      </c>
      <c r="D150" s="46" t="s">
        <v>2</v>
      </c>
      <c r="E150" s="57">
        <v>9.9259999999999995E-4</v>
      </c>
      <c r="F150" s="57">
        <v>6.6217478318879253E-2</v>
      </c>
      <c r="G150" s="96">
        <v>0.15768462863969926</v>
      </c>
      <c r="H150" s="96">
        <v>6.967567886234359E-2</v>
      </c>
      <c r="I150" s="37"/>
      <c r="J150" s="94"/>
      <c r="K150" s="57">
        <v>1.499E-2</v>
      </c>
    </row>
    <row r="151" spans="1:11" x14ac:dyDescent="0.15">
      <c r="A151" s="94"/>
      <c r="B151" s="94"/>
      <c r="C151" s="95"/>
      <c r="D151" s="46" t="s">
        <v>4</v>
      </c>
      <c r="E151" s="57">
        <v>1.426E-3</v>
      </c>
      <c r="F151" s="57">
        <v>0.1123719464144996</v>
      </c>
      <c r="G151" s="96"/>
      <c r="H151" s="96"/>
      <c r="I151" s="37"/>
      <c r="J151" s="94"/>
      <c r="K151" s="57">
        <v>1.269E-2</v>
      </c>
    </row>
    <row r="152" spans="1:11" x14ac:dyDescent="0.15">
      <c r="A152" s="94"/>
      <c r="B152" s="94"/>
      <c r="C152" s="95"/>
      <c r="D152" s="46" t="s">
        <v>5</v>
      </c>
      <c r="E152" s="57">
        <v>2.6970000000000002E-3</v>
      </c>
      <c r="F152" s="57">
        <v>0.29446446118571895</v>
      </c>
      <c r="G152" s="96"/>
      <c r="H152" s="96"/>
      <c r="I152" s="37"/>
      <c r="J152" s="94"/>
      <c r="K152" s="57">
        <v>9.1590000000000005E-3</v>
      </c>
    </row>
    <row r="153" spans="1:11" x14ac:dyDescent="0.15">
      <c r="A153" s="94"/>
      <c r="B153" s="94"/>
      <c r="C153" s="95" t="s">
        <v>10</v>
      </c>
      <c r="D153" s="46" t="s">
        <v>2</v>
      </c>
      <c r="E153" s="57">
        <v>3.0750000000000002E-5</v>
      </c>
      <c r="F153" s="57">
        <v>1.3758389261744968E-3</v>
      </c>
      <c r="G153" s="96">
        <v>1.5121186968343676E-3</v>
      </c>
      <c r="H153" s="96">
        <v>3.7733782870081239E-4</v>
      </c>
      <c r="I153" s="37"/>
      <c r="J153" s="94"/>
      <c r="K153" s="57">
        <v>2.2349999999999998E-2</v>
      </c>
    </row>
    <row r="154" spans="1:11" x14ac:dyDescent="0.15">
      <c r="A154" s="94"/>
      <c r="B154" s="94"/>
      <c r="C154" s="95"/>
      <c r="D154" s="46" t="s">
        <v>4</v>
      </c>
      <c r="E154" s="57">
        <v>3.1590000000000001E-5</v>
      </c>
      <c r="F154" s="57">
        <v>2.2230823363828291E-3</v>
      </c>
      <c r="G154" s="96"/>
      <c r="H154" s="96"/>
      <c r="I154" s="37"/>
      <c r="J154" s="94"/>
      <c r="K154" s="57">
        <v>1.421E-2</v>
      </c>
    </row>
    <row r="155" spans="1:11" x14ac:dyDescent="0.15">
      <c r="A155" s="94"/>
      <c r="B155" s="94"/>
      <c r="C155" s="95"/>
      <c r="D155" s="46" t="s">
        <v>5</v>
      </c>
      <c r="E155" s="57">
        <v>1.7980000000000001E-5</v>
      </c>
      <c r="F155" s="57">
        <v>9.3743482794577694E-4</v>
      </c>
      <c r="G155" s="96"/>
      <c r="H155" s="96"/>
      <c r="I155" s="37"/>
      <c r="J155" s="94"/>
      <c r="K155" s="57">
        <v>1.9179999999999999E-2</v>
      </c>
    </row>
    <row r="156" spans="1:11" x14ac:dyDescent="0.15">
      <c r="A156" s="94"/>
      <c r="B156" s="94"/>
      <c r="C156" s="95" t="s">
        <v>12</v>
      </c>
      <c r="D156" s="46" t="s">
        <v>2</v>
      </c>
      <c r="E156" s="57">
        <v>3.837E-5</v>
      </c>
      <c r="F156" s="57">
        <v>4.4777687011319876E-3</v>
      </c>
      <c r="G156" s="96">
        <v>2.9175936357445646E-3</v>
      </c>
      <c r="H156" s="96">
        <v>7.8817290932045028E-4</v>
      </c>
      <c r="I156" s="37"/>
      <c r="J156" s="94"/>
      <c r="K156" s="57">
        <v>8.5690000000000002E-3</v>
      </c>
    </row>
    <row r="157" spans="1:11" x14ac:dyDescent="0.15">
      <c r="A157" s="94"/>
      <c r="B157" s="94"/>
      <c r="C157" s="95"/>
      <c r="D157" s="46" t="s">
        <v>4</v>
      </c>
      <c r="E157" s="57">
        <v>2.5660000000000002E-5</v>
      </c>
      <c r="F157" s="57">
        <v>1.9424678274034823E-3</v>
      </c>
      <c r="G157" s="96"/>
      <c r="H157" s="96"/>
      <c r="I157" s="37"/>
      <c r="J157" s="94"/>
      <c r="K157" s="57">
        <v>1.321E-2</v>
      </c>
    </row>
    <row r="158" spans="1:11" x14ac:dyDescent="0.15">
      <c r="A158" s="94"/>
      <c r="B158" s="94"/>
      <c r="C158" s="95"/>
      <c r="D158" s="46" t="s">
        <v>5</v>
      </c>
      <c r="E158" s="57">
        <v>3.9419999999999999E-5</v>
      </c>
      <c r="F158" s="57">
        <v>2.3325443786982249E-3</v>
      </c>
      <c r="G158" s="96"/>
      <c r="H158" s="96"/>
      <c r="I158" s="37"/>
      <c r="J158" s="94"/>
      <c r="K158" s="57">
        <v>1.6899999999999998E-2</v>
      </c>
    </row>
    <row r="159" spans="1:11" x14ac:dyDescent="0.15">
      <c r="A159" s="94"/>
      <c r="B159" s="94"/>
      <c r="C159" s="95" t="s">
        <v>14</v>
      </c>
      <c r="D159" s="46" t="s">
        <v>2</v>
      </c>
      <c r="E159" s="57">
        <v>2.0570000000000001E-5</v>
      </c>
      <c r="F159" s="57">
        <v>1.888888888888889E-3</v>
      </c>
      <c r="G159" s="96">
        <v>2.5392933366245956E-3</v>
      </c>
      <c r="H159" s="96">
        <v>1.064124424807214E-3</v>
      </c>
      <c r="I159" s="37"/>
      <c r="J159" s="94"/>
      <c r="K159" s="57">
        <v>1.089E-2</v>
      </c>
    </row>
    <row r="160" spans="1:11" x14ac:dyDescent="0.15">
      <c r="A160" s="94"/>
      <c r="B160" s="94"/>
      <c r="C160" s="95"/>
      <c r="D160" s="46" t="s">
        <v>4</v>
      </c>
      <c r="E160" s="57">
        <v>9.1959999999999997E-6</v>
      </c>
      <c r="F160" s="57">
        <v>1.1095559845559844E-3</v>
      </c>
      <c r="G160" s="96"/>
      <c r="H160" s="96"/>
      <c r="I160" s="37"/>
      <c r="J160" s="94"/>
      <c r="K160" s="57">
        <v>8.2880000000000002E-3</v>
      </c>
    </row>
    <row r="161" spans="1:11" x14ac:dyDescent="0.15">
      <c r="A161" s="94"/>
      <c r="B161" s="94"/>
      <c r="C161" s="95"/>
      <c r="D161" s="46" t="s">
        <v>5</v>
      </c>
      <c r="E161" s="57">
        <v>2.8949999999999999E-5</v>
      </c>
      <c r="F161" s="57">
        <v>4.6194351364289132E-3</v>
      </c>
      <c r="G161" s="96"/>
      <c r="H161" s="96"/>
      <c r="I161" s="37"/>
      <c r="J161" s="94"/>
      <c r="K161" s="57">
        <v>6.267E-3</v>
      </c>
    </row>
    <row r="162" spans="1:11" x14ac:dyDescent="0.15">
      <c r="A162" s="6"/>
      <c r="B162" s="6"/>
      <c r="C162" s="6"/>
      <c r="D162" s="6"/>
      <c r="E162" s="6"/>
      <c r="F162" s="6"/>
      <c r="G162" s="6"/>
      <c r="H162" s="6"/>
    </row>
    <row r="163" spans="1:11" x14ac:dyDescent="0.15">
      <c r="A163" s="46" t="s">
        <v>52</v>
      </c>
      <c r="B163" s="46" t="s">
        <v>54</v>
      </c>
      <c r="C163" s="46" t="s">
        <v>56</v>
      </c>
      <c r="D163" s="46" t="s">
        <v>58</v>
      </c>
      <c r="E163" s="46" t="s">
        <v>19</v>
      </c>
      <c r="F163" s="46" t="s">
        <v>22</v>
      </c>
      <c r="G163" s="46" t="s">
        <v>26</v>
      </c>
      <c r="H163" s="46" t="s">
        <v>24</v>
      </c>
      <c r="I163" s="37"/>
      <c r="J163" s="37" t="s">
        <v>72</v>
      </c>
      <c r="K163" s="46" t="s">
        <v>19</v>
      </c>
    </row>
    <row r="164" spans="1:11" x14ac:dyDescent="0.15">
      <c r="A164" s="95" t="s">
        <v>16</v>
      </c>
      <c r="B164" s="94" t="s">
        <v>95</v>
      </c>
      <c r="C164" s="95" t="s">
        <v>0</v>
      </c>
      <c r="D164" s="46" t="s">
        <v>2</v>
      </c>
      <c r="E164" s="57">
        <v>5.7939999999999998E-5</v>
      </c>
      <c r="F164" s="57">
        <v>8.6542195668409243E-3</v>
      </c>
      <c r="G164" s="96">
        <v>8.0603589105609514E-3</v>
      </c>
      <c r="H164" s="96">
        <v>1.4447412461663378E-3</v>
      </c>
      <c r="I164" s="37"/>
      <c r="J164" s="94" t="s">
        <v>18</v>
      </c>
      <c r="K164" s="57">
        <v>6.6950000000000004E-3</v>
      </c>
    </row>
    <row r="165" spans="1:11" x14ac:dyDescent="0.15">
      <c r="A165" s="95"/>
      <c r="B165" s="94"/>
      <c r="C165" s="95"/>
      <c r="D165" s="46" t="s">
        <v>4</v>
      </c>
      <c r="E165" s="57">
        <v>5.3569999999999997E-5</v>
      </c>
      <c r="F165" s="57">
        <v>5.3144841269841267E-3</v>
      </c>
      <c r="G165" s="96"/>
      <c r="H165" s="96"/>
      <c r="I165" s="37"/>
      <c r="J165" s="94"/>
      <c r="K165" s="57">
        <v>1.008E-2</v>
      </c>
    </row>
    <row r="166" spans="1:11" x14ac:dyDescent="0.15">
      <c r="A166" s="95"/>
      <c r="B166" s="94"/>
      <c r="C166" s="95"/>
      <c r="D166" s="46" t="s">
        <v>5</v>
      </c>
      <c r="E166" s="57">
        <v>8.8480000000000007E-5</v>
      </c>
      <c r="F166" s="57">
        <v>1.0212373037857804E-2</v>
      </c>
      <c r="G166" s="96"/>
      <c r="H166" s="96"/>
      <c r="I166" s="37"/>
      <c r="J166" s="94"/>
      <c r="K166" s="57">
        <v>8.6639999999999998E-3</v>
      </c>
    </row>
    <row r="167" spans="1:11" x14ac:dyDescent="0.15">
      <c r="A167" s="95"/>
      <c r="B167" s="94"/>
      <c r="C167" s="95" t="s">
        <v>6</v>
      </c>
      <c r="D167" s="46" t="s">
        <v>2</v>
      </c>
      <c r="E167" s="57">
        <v>4.4650000000000002E-3</v>
      </c>
      <c r="F167" s="57">
        <v>0.21363636363636365</v>
      </c>
      <c r="G167" s="96">
        <v>0.27457630344668532</v>
      </c>
      <c r="H167" s="96">
        <v>3.0523050548354792E-2</v>
      </c>
      <c r="I167" s="37"/>
      <c r="J167" s="94"/>
      <c r="K167" s="57">
        <v>2.0899999999999998E-2</v>
      </c>
    </row>
    <row r="168" spans="1:11" x14ac:dyDescent="0.15">
      <c r="A168" s="95"/>
      <c r="B168" s="94"/>
      <c r="C168" s="95"/>
      <c r="D168" s="46" t="s">
        <v>4</v>
      </c>
      <c r="E168" s="57">
        <v>2.519E-3</v>
      </c>
      <c r="F168" s="57">
        <v>0.30192976147668704</v>
      </c>
      <c r="G168" s="96"/>
      <c r="H168" s="96"/>
      <c r="I168" s="37"/>
      <c r="J168" s="94"/>
      <c r="K168" s="57">
        <v>8.3429999999999997E-3</v>
      </c>
    </row>
    <row r="169" spans="1:11" x14ac:dyDescent="0.15">
      <c r="A169" s="95"/>
      <c r="B169" s="94"/>
      <c r="C169" s="95"/>
      <c r="D169" s="46" t="s">
        <v>5</v>
      </c>
      <c r="E169" s="57">
        <v>2.6199999999999999E-3</v>
      </c>
      <c r="F169" s="57">
        <v>0.30816278522700541</v>
      </c>
      <c r="G169" s="96"/>
      <c r="H169" s="96"/>
      <c r="I169" s="37"/>
      <c r="J169" s="94"/>
      <c r="K169" s="57">
        <v>8.5019999999999991E-3</v>
      </c>
    </row>
    <row r="170" spans="1:11" x14ac:dyDescent="0.15">
      <c r="A170" s="95"/>
      <c r="B170" s="94"/>
      <c r="C170" s="95" t="s">
        <v>8</v>
      </c>
      <c r="D170" s="46" t="s">
        <v>2</v>
      </c>
      <c r="E170" s="57">
        <v>1.2279999999999999E-2</v>
      </c>
      <c r="F170" s="57">
        <v>0.91847419596110691</v>
      </c>
      <c r="G170" s="96">
        <v>0.91492081357587074</v>
      </c>
      <c r="H170" s="96">
        <v>4.0771674197431121E-2</v>
      </c>
      <c r="I170" s="37"/>
      <c r="J170" s="94"/>
      <c r="K170" s="57">
        <v>1.337E-2</v>
      </c>
    </row>
    <row r="171" spans="1:11" x14ac:dyDescent="0.15">
      <c r="A171" s="95"/>
      <c r="B171" s="94"/>
      <c r="C171" s="95"/>
      <c r="D171" s="46" t="s">
        <v>4</v>
      </c>
      <c r="E171" s="57">
        <v>1.0919999999999999E-2</v>
      </c>
      <c r="F171" s="57">
        <v>0.84259259259259256</v>
      </c>
      <c r="G171" s="96"/>
      <c r="H171" s="96"/>
      <c r="I171" s="37"/>
      <c r="J171" s="94"/>
      <c r="K171" s="57">
        <v>1.2959999999999999E-2</v>
      </c>
    </row>
    <row r="172" spans="1:11" x14ac:dyDescent="0.15">
      <c r="A172" s="95"/>
      <c r="B172" s="94"/>
      <c r="C172" s="95"/>
      <c r="D172" s="46" t="s">
        <v>5</v>
      </c>
      <c r="E172" s="57">
        <v>1.2670000000000001E-2</v>
      </c>
      <c r="F172" s="57">
        <v>0.98369565217391308</v>
      </c>
      <c r="G172" s="96"/>
      <c r="H172" s="96"/>
      <c r="I172" s="37"/>
      <c r="J172" s="94"/>
      <c r="K172" s="57">
        <v>1.2880000000000001E-2</v>
      </c>
    </row>
    <row r="173" spans="1:11" x14ac:dyDescent="0.15">
      <c r="A173" s="95"/>
      <c r="B173" s="94"/>
      <c r="C173" s="95" t="s">
        <v>10</v>
      </c>
      <c r="D173" s="46" t="s">
        <v>2</v>
      </c>
      <c r="E173" s="57">
        <v>9.0589999999999998E-5</v>
      </c>
      <c r="F173" s="57">
        <v>3.7279835390946502E-3</v>
      </c>
      <c r="G173" s="96">
        <v>3.4294338645475997E-3</v>
      </c>
      <c r="H173" s="96">
        <v>4.2809637176593557E-4</v>
      </c>
      <c r="I173" s="37"/>
      <c r="J173" s="94"/>
      <c r="K173" s="57">
        <v>2.4299999999999999E-2</v>
      </c>
    </row>
    <row r="174" spans="1:11" x14ac:dyDescent="0.15">
      <c r="A174" s="95"/>
      <c r="B174" s="94"/>
      <c r="C174" s="95"/>
      <c r="D174" s="46" t="s">
        <v>4</v>
      </c>
      <c r="E174" s="57">
        <v>6.9930000000000003E-5</v>
      </c>
      <c r="F174" s="57">
        <v>2.5852125693160812E-3</v>
      </c>
      <c r="G174" s="96"/>
      <c r="H174" s="96"/>
      <c r="I174" s="37"/>
      <c r="J174" s="94"/>
      <c r="K174" s="57">
        <v>2.7050000000000001E-2</v>
      </c>
    </row>
    <row r="175" spans="1:11" x14ac:dyDescent="0.15">
      <c r="A175" s="95"/>
      <c r="B175" s="94"/>
      <c r="C175" s="95"/>
      <c r="D175" s="46" t="s">
        <v>5</v>
      </c>
      <c r="E175" s="57">
        <v>9.4209999999999994E-5</v>
      </c>
      <c r="F175" s="57">
        <v>3.9751054852320677E-3</v>
      </c>
      <c r="G175" s="96"/>
      <c r="H175" s="96"/>
      <c r="I175" s="37"/>
      <c r="J175" s="94"/>
      <c r="K175" s="57">
        <v>2.3699999999999999E-2</v>
      </c>
    </row>
    <row r="176" spans="1:11" x14ac:dyDescent="0.15">
      <c r="A176" s="95"/>
      <c r="B176" s="94"/>
      <c r="C176" s="95" t="s">
        <v>12</v>
      </c>
      <c r="D176" s="46" t="s">
        <v>2</v>
      </c>
      <c r="E176" s="57">
        <v>5.2729999999999998E-5</v>
      </c>
      <c r="F176" s="57">
        <v>3.7962562994960404E-3</v>
      </c>
      <c r="G176" s="96">
        <v>5.4444754404000531E-3</v>
      </c>
      <c r="H176" s="96">
        <v>9.3851355749285372E-4</v>
      </c>
      <c r="I176" s="37"/>
      <c r="J176" s="94"/>
      <c r="K176" s="57">
        <v>1.389E-2</v>
      </c>
    </row>
    <row r="177" spans="1:11" x14ac:dyDescent="0.15">
      <c r="A177" s="95"/>
      <c r="B177" s="94"/>
      <c r="C177" s="95"/>
      <c r="D177" s="46" t="s">
        <v>4</v>
      </c>
      <c r="E177" s="57">
        <v>9.4209999999999994E-5</v>
      </c>
      <c r="F177" s="57">
        <v>7.0463724756918474E-3</v>
      </c>
      <c r="G177" s="96"/>
      <c r="H177" s="96"/>
      <c r="I177" s="37"/>
      <c r="J177" s="94"/>
      <c r="K177" s="57">
        <v>1.337E-2</v>
      </c>
    </row>
    <row r="178" spans="1:11" x14ac:dyDescent="0.15">
      <c r="A178" s="95"/>
      <c r="B178" s="94"/>
      <c r="C178" s="95"/>
      <c r="D178" s="46" t="s">
        <v>5</v>
      </c>
      <c r="E178" s="57">
        <v>7.1600000000000006E-5</v>
      </c>
      <c r="F178" s="57">
        <v>5.4907975460122705E-3</v>
      </c>
      <c r="G178" s="96"/>
      <c r="H178" s="96"/>
      <c r="I178" s="37"/>
      <c r="J178" s="94"/>
      <c r="K178" s="57">
        <v>1.304E-2</v>
      </c>
    </row>
    <row r="179" spans="1:11" x14ac:dyDescent="0.15">
      <c r="A179" s="95"/>
      <c r="B179" s="94"/>
      <c r="C179" s="95" t="s">
        <v>14</v>
      </c>
      <c r="D179" s="46" t="s">
        <v>2</v>
      </c>
      <c r="E179" s="57">
        <v>5.2729999999999998E-5</v>
      </c>
      <c r="F179" s="57">
        <v>1.0256759385333592E-2</v>
      </c>
      <c r="G179" s="96">
        <v>1.15E-2</v>
      </c>
      <c r="H179" s="96">
        <v>1.1598021692259934E-3</v>
      </c>
      <c r="I179" s="37"/>
      <c r="J179" s="94"/>
      <c r="K179" s="57">
        <v>5.1409999999999997E-3</v>
      </c>
    </row>
    <row r="180" spans="1:11" x14ac:dyDescent="0.15">
      <c r="A180" s="95"/>
      <c r="B180" s="94"/>
      <c r="C180" s="95"/>
      <c r="D180" s="46" t="s">
        <v>4</v>
      </c>
      <c r="E180" s="57">
        <v>6.3650000000000002E-5</v>
      </c>
      <c r="F180" s="57">
        <v>1.0513709943838784E-2</v>
      </c>
      <c r="G180" s="96"/>
      <c r="H180" s="96"/>
      <c r="I180" s="37"/>
      <c r="J180" s="94"/>
      <c r="K180" s="57">
        <v>6.0540000000000004E-3</v>
      </c>
    </row>
    <row r="181" spans="1:11" x14ac:dyDescent="0.15">
      <c r="A181" s="95"/>
      <c r="B181" s="94"/>
      <c r="C181" s="95"/>
      <c r="D181" s="46" t="s">
        <v>5</v>
      </c>
      <c r="E181" s="57">
        <v>8.4419999999999995E-5</v>
      </c>
      <c r="F181" s="57">
        <v>1.3857518056467497E-2</v>
      </c>
      <c r="G181" s="96"/>
      <c r="H181" s="96"/>
      <c r="I181" s="37"/>
      <c r="J181" s="94"/>
      <c r="K181" s="57">
        <v>6.0920000000000002E-3</v>
      </c>
    </row>
    <row r="182" spans="1:11" x14ac:dyDescent="0.15">
      <c r="A182" s="29"/>
      <c r="B182" s="28"/>
      <c r="C182" s="29"/>
      <c r="D182" s="6"/>
      <c r="E182" s="8"/>
      <c r="F182" s="8"/>
      <c r="G182" s="30"/>
      <c r="H182" s="30"/>
      <c r="J182" s="28"/>
      <c r="K182" s="8"/>
    </row>
    <row r="183" spans="1:11" x14ac:dyDescent="0.15">
      <c r="A183" s="46" t="s">
        <v>52</v>
      </c>
      <c r="B183" s="46" t="s">
        <v>54</v>
      </c>
      <c r="C183" s="46" t="s">
        <v>56</v>
      </c>
      <c r="D183" s="46" t="s">
        <v>58</v>
      </c>
      <c r="E183" s="46" t="s">
        <v>19</v>
      </c>
      <c r="F183" s="46" t="s">
        <v>22</v>
      </c>
      <c r="G183" s="46" t="s">
        <v>26</v>
      </c>
      <c r="H183" s="46" t="s">
        <v>24</v>
      </c>
      <c r="I183" s="37"/>
      <c r="J183" s="37" t="s">
        <v>72</v>
      </c>
      <c r="K183" s="46" t="s">
        <v>19</v>
      </c>
    </row>
    <row r="184" spans="1:11" x14ac:dyDescent="0.15">
      <c r="A184" s="94" t="s">
        <v>36</v>
      </c>
      <c r="B184" s="94" t="s">
        <v>95</v>
      </c>
      <c r="C184" s="95" t="s">
        <v>0</v>
      </c>
      <c r="D184" s="46" t="s">
        <v>2</v>
      </c>
      <c r="E184" s="57">
        <v>6.9389999999999998E-5</v>
      </c>
      <c r="F184" s="57">
        <v>1.090009425070688E-2</v>
      </c>
      <c r="G184" s="96">
        <v>9.1505442862976436E-3</v>
      </c>
      <c r="H184" s="96">
        <v>1.0240888113544971E-3</v>
      </c>
      <c r="I184" s="37"/>
      <c r="J184" s="94" t="s">
        <v>18</v>
      </c>
      <c r="K184" s="57">
        <v>6.3660000000000001E-3</v>
      </c>
    </row>
    <row r="185" spans="1:11" x14ac:dyDescent="0.15">
      <c r="A185" s="94"/>
      <c r="B185" s="94"/>
      <c r="C185" s="95"/>
      <c r="D185" s="46" t="s">
        <v>4</v>
      </c>
      <c r="E185" s="57">
        <v>6.9389999999999998E-5</v>
      </c>
      <c r="F185" s="57">
        <v>9.1980381760339344E-3</v>
      </c>
      <c r="G185" s="96"/>
      <c r="H185" s="96"/>
      <c r="I185" s="37"/>
      <c r="J185" s="94"/>
      <c r="K185" s="57">
        <v>7.5440000000000004E-3</v>
      </c>
    </row>
    <row r="186" spans="1:11" x14ac:dyDescent="0.15">
      <c r="A186" s="94"/>
      <c r="B186" s="94"/>
      <c r="C186" s="95"/>
      <c r="D186" s="46" t="s">
        <v>5</v>
      </c>
      <c r="E186" s="57">
        <v>8.5080000000000005E-5</v>
      </c>
      <c r="F186" s="57">
        <v>7.3535004321521177E-3</v>
      </c>
      <c r="G186" s="96"/>
      <c r="H186" s="96"/>
      <c r="I186" s="37"/>
      <c r="J186" s="94"/>
      <c r="K186" s="57">
        <v>1.157E-2</v>
      </c>
    </row>
    <row r="187" spans="1:11" x14ac:dyDescent="0.15">
      <c r="A187" s="94"/>
      <c r="B187" s="94"/>
      <c r="C187" s="95" t="s">
        <v>6</v>
      </c>
      <c r="D187" s="46" t="s">
        <v>2</v>
      </c>
      <c r="E187" s="57">
        <v>4.7920000000000003E-3</v>
      </c>
      <c r="F187" s="57">
        <v>0.3472463768115942</v>
      </c>
      <c r="G187" s="96">
        <v>0.19817689201783042</v>
      </c>
      <c r="H187" s="96">
        <v>9.8273519179830182E-2</v>
      </c>
      <c r="I187" s="37"/>
      <c r="J187" s="94"/>
      <c r="K187" s="57">
        <v>1.38E-2</v>
      </c>
    </row>
    <row r="188" spans="1:11" x14ac:dyDescent="0.15">
      <c r="A188" s="94"/>
      <c r="B188" s="94"/>
      <c r="C188" s="95"/>
      <c r="D188" s="46" t="s">
        <v>4</v>
      </c>
      <c r="E188" s="57">
        <v>9.3480000000000006E-5</v>
      </c>
      <c r="F188" s="57">
        <v>1.270626614109012E-2</v>
      </c>
      <c r="G188" s="96"/>
      <c r="H188" s="96"/>
      <c r="I188" s="37"/>
      <c r="J188" s="94"/>
      <c r="K188" s="57">
        <v>7.3569999999999998E-3</v>
      </c>
    </row>
    <row r="189" spans="1:11" x14ac:dyDescent="0.15">
      <c r="A189" s="94"/>
      <c r="B189" s="94"/>
      <c r="C189" s="95"/>
      <c r="D189" s="46" t="s">
        <v>5</v>
      </c>
      <c r="E189" s="57">
        <v>1.7149999999999999E-3</v>
      </c>
      <c r="F189" s="57">
        <v>0.23457803310080699</v>
      </c>
      <c r="G189" s="96"/>
      <c r="H189" s="96"/>
      <c r="I189" s="37"/>
      <c r="J189" s="94"/>
      <c r="K189" s="57">
        <v>7.3109999999999998E-3</v>
      </c>
    </row>
    <row r="190" spans="1:11" x14ac:dyDescent="0.15">
      <c r="A190" s="94"/>
      <c r="B190" s="94"/>
      <c r="C190" s="95" t="s">
        <v>8</v>
      </c>
      <c r="D190" s="46" t="s">
        <v>2</v>
      </c>
      <c r="E190" s="57">
        <v>3.5850000000000001E-3</v>
      </c>
      <c r="F190" s="57">
        <v>0.21377459749552774</v>
      </c>
      <c r="G190" s="96">
        <v>0.349708262770908</v>
      </c>
      <c r="H190" s="96">
        <v>9.4581294887694664E-2</v>
      </c>
      <c r="I190" s="37"/>
      <c r="J190" s="94"/>
      <c r="K190" s="57">
        <v>1.677E-2</v>
      </c>
    </row>
    <row r="191" spans="1:11" x14ac:dyDescent="0.15">
      <c r="A191" s="94"/>
      <c r="B191" s="94"/>
      <c r="C191" s="95"/>
      <c r="D191" s="46" t="s">
        <v>4</v>
      </c>
      <c r="E191" s="57">
        <v>5.9220000000000002E-3</v>
      </c>
      <c r="F191" s="57">
        <v>0.5315978456014363</v>
      </c>
      <c r="G191" s="96"/>
      <c r="H191" s="96"/>
      <c r="I191" s="37"/>
      <c r="J191" s="94"/>
      <c r="K191" s="57">
        <v>1.1140000000000001E-2</v>
      </c>
    </row>
    <row r="192" spans="1:11" x14ac:dyDescent="0.15">
      <c r="A192" s="94"/>
      <c r="B192" s="94"/>
      <c r="C192" s="95"/>
      <c r="D192" s="46" t="s">
        <v>5</v>
      </c>
      <c r="E192" s="57">
        <v>3.238E-3</v>
      </c>
      <c r="F192" s="57">
        <v>0.30375234521575989</v>
      </c>
      <c r="G192" s="96"/>
      <c r="H192" s="96"/>
      <c r="I192" s="37"/>
      <c r="J192" s="94"/>
      <c r="K192" s="57">
        <v>1.0659999999999999E-2</v>
      </c>
    </row>
    <row r="193" spans="1:11" x14ac:dyDescent="0.15">
      <c r="A193" s="94"/>
      <c r="B193" s="94"/>
      <c r="C193" s="95" t="s">
        <v>10</v>
      </c>
      <c r="D193" s="46" t="s">
        <v>2</v>
      </c>
      <c r="E193" s="57">
        <v>1.164E-4</v>
      </c>
      <c r="F193" s="57">
        <v>5.32967032967033E-3</v>
      </c>
      <c r="G193" s="96">
        <v>4.8170471331434482E-3</v>
      </c>
      <c r="H193" s="96">
        <v>6.6051994841594781E-4</v>
      </c>
      <c r="I193" s="37"/>
      <c r="J193" s="94"/>
      <c r="K193" s="57">
        <v>2.1839999999999998E-2</v>
      </c>
    </row>
    <row r="194" spans="1:11" x14ac:dyDescent="0.15">
      <c r="A194" s="94"/>
      <c r="B194" s="94"/>
      <c r="C194" s="95"/>
      <c r="D194" s="46" t="s">
        <v>4</v>
      </c>
      <c r="E194" s="57">
        <v>1.0679999999999999E-4</v>
      </c>
      <c r="F194" s="57">
        <v>5.6151419558359622E-3</v>
      </c>
      <c r="G194" s="96"/>
      <c r="H194" s="96"/>
      <c r="I194" s="37"/>
      <c r="J194" s="94"/>
      <c r="K194" s="57">
        <v>1.9019999999999999E-2</v>
      </c>
    </row>
    <row r="195" spans="1:11" x14ac:dyDescent="0.15">
      <c r="A195" s="94"/>
      <c r="B195" s="94"/>
      <c r="C195" s="95"/>
      <c r="D195" s="46" t="s">
        <v>5</v>
      </c>
      <c r="E195" s="57">
        <v>8.3100000000000001E-5</v>
      </c>
      <c r="F195" s="57">
        <v>3.5063291139240506E-3</v>
      </c>
      <c r="G195" s="96"/>
      <c r="H195" s="96"/>
      <c r="I195" s="37"/>
      <c r="J195" s="94"/>
      <c r="K195" s="57">
        <v>2.3699999999999999E-2</v>
      </c>
    </row>
    <row r="196" spans="1:11" x14ac:dyDescent="0.15">
      <c r="A196" s="94"/>
      <c r="B196" s="94"/>
      <c r="C196" s="95" t="s">
        <v>12</v>
      </c>
      <c r="D196" s="46" t="s">
        <v>2</v>
      </c>
      <c r="E196" s="57">
        <v>1.003E-4</v>
      </c>
      <c r="F196" s="57">
        <v>1.0600295920524201E-2</v>
      </c>
      <c r="G196" s="96">
        <v>7.2224001566778559E-3</v>
      </c>
      <c r="H196" s="96">
        <v>1.7765804663053574E-3</v>
      </c>
      <c r="I196" s="37"/>
      <c r="J196" s="94"/>
      <c r="K196" s="57">
        <v>9.4619999999999999E-3</v>
      </c>
    </row>
    <row r="197" spans="1:11" x14ac:dyDescent="0.15">
      <c r="A197" s="94"/>
      <c r="B197" s="94"/>
      <c r="C197" s="95"/>
      <c r="D197" s="46" t="s">
        <v>4</v>
      </c>
      <c r="E197" s="57">
        <v>7.2730000000000003E-5</v>
      </c>
      <c r="F197" s="57">
        <v>6.4879571810883144E-3</v>
      </c>
      <c r="G197" s="96"/>
      <c r="H197" s="96"/>
      <c r="I197" s="37"/>
      <c r="J197" s="94"/>
      <c r="K197" s="57">
        <v>1.1209999999999999E-2</v>
      </c>
    </row>
    <row r="198" spans="1:11" x14ac:dyDescent="0.15">
      <c r="A198" s="94"/>
      <c r="B198" s="94"/>
      <c r="C198" s="95"/>
      <c r="D198" s="46" t="s">
        <v>5</v>
      </c>
      <c r="E198" s="57">
        <v>9.5699999999999995E-5</v>
      </c>
      <c r="F198" s="57">
        <v>4.5789473684210531E-3</v>
      </c>
      <c r="G198" s="96"/>
      <c r="H198" s="96"/>
      <c r="I198" s="37"/>
      <c r="J198" s="94"/>
      <c r="K198" s="57">
        <v>2.0899999999999998E-2</v>
      </c>
    </row>
    <row r="199" spans="1:11" x14ac:dyDescent="0.15">
      <c r="A199" s="94"/>
      <c r="B199" s="94"/>
      <c r="C199" s="95" t="s">
        <v>14</v>
      </c>
      <c r="D199" s="46" t="s">
        <v>2</v>
      </c>
      <c r="E199" s="57">
        <v>9.2020000000000003E-5</v>
      </c>
      <c r="F199" s="57">
        <v>7.5179738562091512E-3</v>
      </c>
      <c r="G199" s="96">
        <v>8.4460399253456445E-3</v>
      </c>
      <c r="H199" s="96">
        <v>1.3483705004795417E-3</v>
      </c>
      <c r="I199" s="37"/>
      <c r="J199" s="94"/>
      <c r="K199" s="57">
        <v>1.2239999999999999E-2</v>
      </c>
    </row>
    <row r="200" spans="1:11" x14ac:dyDescent="0.15">
      <c r="A200" s="94"/>
      <c r="B200" s="94"/>
      <c r="C200" s="95"/>
      <c r="D200" s="46" t="s">
        <v>4</v>
      </c>
      <c r="E200" s="57">
        <v>6.724E-5</v>
      </c>
      <c r="F200" s="57">
        <v>6.7172827172827174E-3</v>
      </c>
      <c r="G200" s="96"/>
      <c r="H200" s="96"/>
      <c r="I200" s="37"/>
      <c r="J200" s="94"/>
      <c r="K200" s="57">
        <v>1.001E-2</v>
      </c>
    </row>
    <row r="201" spans="1:11" x14ac:dyDescent="0.15">
      <c r="A201" s="94"/>
      <c r="B201" s="94"/>
      <c r="C201" s="95"/>
      <c r="D201" s="46" t="s">
        <v>5</v>
      </c>
      <c r="E201" s="57">
        <v>8.3759999999999998E-5</v>
      </c>
      <c r="F201" s="57">
        <v>1.1102863202545069E-2</v>
      </c>
      <c r="G201" s="96"/>
      <c r="H201" s="96"/>
      <c r="I201" s="37"/>
      <c r="J201" s="94"/>
      <c r="K201" s="57">
        <v>7.5440000000000004E-3</v>
      </c>
    </row>
    <row r="202" spans="1:11" x14ac:dyDescent="0.15">
      <c r="A202" s="6"/>
      <c r="B202" s="6"/>
      <c r="C202" s="6"/>
      <c r="D202" s="6"/>
      <c r="E202" s="6"/>
      <c r="F202" s="6"/>
      <c r="G202" s="6"/>
      <c r="H202" s="6"/>
    </row>
  </sheetData>
  <mergeCells count="210">
    <mergeCell ref="J184:J201"/>
    <mergeCell ref="C187:C189"/>
    <mergeCell ref="G187:G189"/>
    <mergeCell ref="H187:H189"/>
    <mergeCell ref="C190:C192"/>
    <mergeCell ref="G190:G192"/>
    <mergeCell ref="H190:H192"/>
    <mergeCell ref="C193:C195"/>
    <mergeCell ref="G193:G195"/>
    <mergeCell ref="H193:H195"/>
    <mergeCell ref="A184:A201"/>
    <mergeCell ref="B184:B201"/>
    <mergeCell ref="C184:C186"/>
    <mergeCell ref="G184:G186"/>
    <mergeCell ref="H184:H186"/>
    <mergeCell ref="C196:C198"/>
    <mergeCell ref="G196:G198"/>
    <mergeCell ref="H196:H198"/>
    <mergeCell ref="C199:C201"/>
    <mergeCell ref="G199:G201"/>
    <mergeCell ref="H199:H201"/>
    <mergeCell ref="H153:H155"/>
    <mergeCell ref="G170:G172"/>
    <mergeCell ref="H170:H172"/>
    <mergeCell ref="C173:C175"/>
    <mergeCell ref="G173:G175"/>
    <mergeCell ref="H173:H175"/>
    <mergeCell ref="C176:C178"/>
    <mergeCell ref="G176:G178"/>
    <mergeCell ref="A164:A181"/>
    <mergeCell ref="B164:B181"/>
    <mergeCell ref="C164:C166"/>
    <mergeCell ref="G164:G166"/>
    <mergeCell ref="H164:H166"/>
    <mergeCell ref="C179:C181"/>
    <mergeCell ref="G179:G181"/>
    <mergeCell ref="H179:H181"/>
    <mergeCell ref="H176:H178"/>
    <mergeCell ref="A144:A161"/>
    <mergeCell ref="B144:B161"/>
    <mergeCell ref="C144:C146"/>
    <mergeCell ref="G144:G146"/>
    <mergeCell ref="J104:J121"/>
    <mergeCell ref="C107:C109"/>
    <mergeCell ref="G107:G109"/>
    <mergeCell ref="H144:H146"/>
    <mergeCell ref="J164:J181"/>
    <mergeCell ref="C167:C169"/>
    <mergeCell ref="G167:G169"/>
    <mergeCell ref="H167:H169"/>
    <mergeCell ref="C170:C172"/>
    <mergeCell ref="C156:C158"/>
    <mergeCell ref="G156:G158"/>
    <mergeCell ref="H156:H158"/>
    <mergeCell ref="C159:C161"/>
    <mergeCell ref="G159:G161"/>
    <mergeCell ref="H159:H161"/>
    <mergeCell ref="J144:J161"/>
    <mergeCell ref="C147:C149"/>
    <mergeCell ref="G147:G149"/>
    <mergeCell ref="H147:H149"/>
    <mergeCell ref="C150:C152"/>
    <mergeCell ref="G150:G152"/>
    <mergeCell ref="H150:H152"/>
    <mergeCell ref="C153:C155"/>
    <mergeCell ref="G153:G155"/>
    <mergeCell ref="A124:A141"/>
    <mergeCell ref="B124:B141"/>
    <mergeCell ref="C124:C126"/>
    <mergeCell ref="G124:G126"/>
    <mergeCell ref="H124:H126"/>
    <mergeCell ref="C136:C138"/>
    <mergeCell ref="J124:J141"/>
    <mergeCell ref="C127:C129"/>
    <mergeCell ref="G127:G129"/>
    <mergeCell ref="H127:H129"/>
    <mergeCell ref="C130:C132"/>
    <mergeCell ref="G130:G132"/>
    <mergeCell ref="H130:H132"/>
    <mergeCell ref="C133:C135"/>
    <mergeCell ref="G133:G135"/>
    <mergeCell ref="H133:H135"/>
    <mergeCell ref="G136:G138"/>
    <mergeCell ref="H136:H138"/>
    <mergeCell ref="C139:C141"/>
    <mergeCell ref="G139:G141"/>
    <mergeCell ref="H139:H141"/>
    <mergeCell ref="A64:A81"/>
    <mergeCell ref="B64:B81"/>
    <mergeCell ref="C64:C66"/>
    <mergeCell ref="G64:G66"/>
    <mergeCell ref="H64:H66"/>
    <mergeCell ref="A44:A61"/>
    <mergeCell ref="B44:B61"/>
    <mergeCell ref="H107:H109"/>
    <mergeCell ref="C110:C112"/>
    <mergeCell ref="G110:G112"/>
    <mergeCell ref="H110:H112"/>
    <mergeCell ref="G73:G75"/>
    <mergeCell ref="H73:H75"/>
    <mergeCell ref="H90:H92"/>
    <mergeCell ref="C93:C95"/>
    <mergeCell ref="G93:G95"/>
    <mergeCell ref="H93:H95"/>
    <mergeCell ref="C96:C98"/>
    <mergeCell ref="G96:G98"/>
    <mergeCell ref="C44:C46"/>
    <mergeCell ref="G44:G46"/>
    <mergeCell ref="H44:H46"/>
    <mergeCell ref="C56:C58"/>
    <mergeCell ref="H119:H121"/>
    <mergeCell ref="A84:A101"/>
    <mergeCell ref="B84:B101"/>
    <mergeCell ref="C84:C86"/>
    <mergeCell ref="G84:G86"/>
    <mergeCell ref="H84:H86"/>
    <mergeCell ref="C99:C101"/>
    <mergeCell ref="G99:G101"/>
    <mergeCell ref="H99:H101"/>
    <mergeCell ref="A104:A121"/>
    <mergeCell ref="B104:B121"/>
    <mergeCell ref="C104:C106"/>
    <mergeCell ref="G104:G106"/>
    <mergeCell ref="H104:H106"/>
    <mergeCell ref="C116:C118"/>
    <mergeCell ref="G116:G118"/>
    <mergeCell ref="H96:H98"/>
    <mergeCell ref="C113:C115"/>
    <mergeCell ref="G113:G115"/>
    <mergeCell ref="H113:H115"/>
    <mergeCell ref="H116:H118"/>
    <mergeCell ref="C119:C121"/>
    <mergeCell ref="G119:G121"/>
    <mergeCell ref="G90:G92"/>
    <mergeCell ref="J24:J41"/>
    <mergeCell ref="C27:C29"/>
    <mergeCell ref="G27:G29"/>
    <mergeCell ref="H27:H29"/>
    <mergeCell ref="C30:C32"/>
    <mergeCell ref="J84:J101"/>
    <mergeCell ref="C87:C89"/>
    <mergeCell ref="G87:G89"/>
    <mergeCell ref="H87:H89"/>
    <mergeCell ref="C90:C92"/>
    <mergeCell ref="C76:C78"/>
    <mergeCell ref="G76:G78"/>
    <mergeCell ref="H76:H78"/>
    <mergeCell ref="C79:C81"/>
    <mergeCell ref="G79:G81"/>
    <mergeCell ref="H79:H81"/>
    <mergeCell ref="J64:J81"/>
    <mergeCell ref="C67:C69"/>
    <mergeCell ref="G67:G69"/>
    <mergeCell ref="H67:H69"/>
    <mergeCell ref="C70:C72"/>
    <mergeCell ref="G70:G72"/>
    <mergeCell ref="H70:H72"/>
    <mergeCell ref="C73:C75"/>
    <mergeCell ref="J44:J61"/>
    <mergeCell ref="C47:C49"/>
    <mergeCell ref="G47:G49"/>
    <mergeCell ref="H47:H49"/>
    <mergeCell ref="C50:C52"/>
    <mergeCell ref="G50:G52"/>
    <mergeCell ref="H50:H52"/>
    <mergeCell ref="C53:C55"/>
    <mergeCell ref="G53:G55"/>
    <mergeCell ref="H53:H55"/>
    <mergeCell ref="G56:G58"/>
    <mergeCell ref="H56:H58"/>
    <mergeCell ref="C59:C61"/>
    <mergeCell ref="G59:G61"/>
    <mergeCell ref="H59:H61"/>
    <mergeCell ref="A4:A21"/>
    <mergeCell ref="B4:B21"/>
    <mergeCell ref="C4:C6"/>
    <mergeCell ref="G4:G6"/>
    <mergeCell ref="H4:H6"/>
    <mergeCell ref="C19:C21"/>
    <mergeCell ref="G19:G21"/>
    <mergeCell ref="H19:H21"/>
    <mergeCell ref="A24:A41"/>
    <mergeCell ref="B24:B41"/>
    <mergeCell ref="C24:C26"/>
    <mergeCell ref="G24:G26"/>
    <mergeCell ref="H24:H26"/>
    <mergeCell ref="C36:C38"/>
    <mergeCell ref="G36:G38"/>
    <mergeCell ref="G30:G32"/>
    <mergeCell ref="H30:H32"/>
    <mergeCell ref="C33:C35"/>
    <mergeCell ref="G33:G35"/>
    <mergeCell ref="H33:H35"/>
    <mergeCell ref="H36:H38"/>
    <mergeCell ref="C39:C41"/>
    <mergeCell ref="G39:G41"/>
    <mergeCell ref="H39:H41"/>
    <mergeCell ref="J4:J21"/>
    <mergeCell ref="C7:C9"/>
    <mergeCell ref="G7:G9"/>
    <mergeCell ref="H7:H9"/>
    <mergeCell ref="C10:C12"/>
    <mergeCell ref="G10:G12"/>
    <mergeCell ref="H10:H12"/>
    <mergeCell ref="C13:C15"/>
    <mergeCell ref="G13:G15"/>
    <mergeCell ref="H13:H15"/>
    <mergeCell ref="C16:C18"/>
    <mergeCell ref="G16:G18"/>
    <mergeCell ref="H16:H18"/>
  </mergeCells>
  <phoneticPr fontId="1"/>
  <pageMargins left="0.7" right="0.7" top="0.75" bottom="0.75" header="0.3" footer="0.3"/>
  <pageSetup paperSize="9" orientation="portrait" horizontalDpi="4294967292" verticalDpi="429496729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37"/>
  <sheetViews>
    <sheetView topLeftCell="A118" workbookViewId="0">
      <selection activeCell="K98" sqref="K98"/>
    </sheetView>
  </sheetViews>
  <sheetFormatPr baseColWidth="12" defaultRowHeight="15" x14ac:dyDescent="0.15"/>
  <cols>
    <col min="6" max="6" width="15.83203125" customWidth="1"/>
    <col min="7" max="8" width="14" bestFit="1" customWidth="1"/>
    <col min="10" max="10" width="16.5" customWidth="1"/>
  </cols>
  <sheetData>
    <row r="2" spans="1:8" x14ac:dyDescent="0.15">
      <c r="A2" t="s">
        <v>31</v>
      </c>
    </row>
    <row r="3" spans="1:8" x14ac:dyDescent="0.15">
      <c r="A3" s="37" t="s">
        <v>53</v>
      </c>
      <c r="B3" s="37" t="s">
        <v>55</v>
      </c>
      <c r="C3" s="37" t="s">
        <v>57</v>
      </c>
      <c r="D3" s="37" t="s">
        <v>59</v>
      </c>
      <c r="E3" s="38" t="s">
        <v>20</v>
      </c>
      <c r="F3" s="38" t="s">
        <v>23</v>
      </c>
      <c r="G3" s="38" t="s">
        <v>27</v>
      </c>
      <c r="H3" s="38" t="s">
        <v>25</v>
      </c>
    </row>
    <row r="4" spans="1:8" x14ac:dyDescent="0.15">
      <c r="A4" s="123" t="s">
        <v>17</v>
      </c>
      <c r="B4" s="121" t="s">
        <v>61</v>
      </c>
      <c r="C4" s="123" t="s">
        <v>51</v>
      </c>
      <c r="D4" s="37" t="s">
        <v>32</v>
      </c>
      <c r="E4" s="39">
        <v>1.48</v>
      </c>
      <c r="F4" s="39"/>
      <c r="G4" s="124"/>
      <c r="H4" s="124"/>
    </row>
    <row r="5" spans="1:8" x14ac:dyDescent="0.15">
      <c r="A5" s="123"/>
      <c r="B5" s="121"/>
      <c r="C5" s="123"/>
      <c r="D5" s="37" t="s">
        <v>4</v>
      </c>
      <c r="E5" s="39">
        <v>1.43</v>
      </c>
      <c r="F5" s="39"/>
      <c r="G5" s="124"/>
      <c r="H5" s="124"/>
    </row>
    <row r="6" spans="1:8" x14ac:dyDescent="0.15">
      <c r="A6" s="123"/>
      <c r="B6" s="121"/>
      <c r="C6" s="123"/>
      <c r="D6" s="37" t="s">
        <v>5</v>
      </c>
      <c r="E6" s="39">
        <v>1.29</v>
      </c>
      <c r="F6" s="39"/>
      <c r="G6" s="124"/>
      <c r="H6" s="124"/>
    </row>
    <row r="7" spans="1:8" x14ac:dyDescent="0.15">
      <c r="A7" s="123"/>
      <c r="B7" s="121" t="s">
        <v>33</v>
      </c>
      <c r="C7" s="123" t="s">
        <v>51</v>
      </c>
      <c r="D7" s="37" t="s">
        <v>32</v>
      </c>
      <c r="E7" s="39">
        <v>0.68600000000000005</v>
      </c>
      <c r="F7" s="39">
        <v>0.46351351351351355</v>
      </c>
      <c r="G7" s="122">
        <v>0.5020497241427474</v>
      </c>
      <c r="H7" s="122">
        <v>2.2863577293873453E-2</v>
      </c>
    </row>
    <row r="8" spans="1:8" x14ac:dyDescent="0.15">
      <c r="A8" s="123"/>
      <c r="B8" s="121"/>
      <c r="C8" s="123"/>
      <c r="D8" s="37" t="s">
        <v>4</v>
      </c>
      <c r="E8" s="39">
        <v>0.71499999999999997</v>
      </c>
      <c r="F8" s="39">
        <v>0.5</v>
      </c>
      <c r="G8" s="122"/>
      <c r="H8" s="122">
        <v>2.2863577293873453E-2</v>
      </c>
    </row>
    <row r="9" spans="1:8" x14ac:dyDescent="0.15">
      <c r="A9" s="123"/>
      <c r="B9" s="121"/>
      <c r="C9" s="123"/>
      <c r="D9" s="37" t="s">
        <v>5</v>
      </c>
      <c r="E9" s="39">
        <v>0.7</v>
      </c>
      <c r="F9" s="39">
        <v>0.54263565891472865</v>
      </c>
      <c r="G9" s="122"/>
      <c r="H9" s="122">
        <v>2.2863577293873453E-2</v>
      </c>
    </row>
    <row r="10" spans="1:8" x14ac:dyDescent="0.15">
      <c r="A10" s="123"/>
      <c r="B10" s="121" t="s">
        <v>34</v>
      </c>
      <c r="C10" s="123" t="s">
        <v>51</v>
      </c>
      <c r="D10" s="37" t="s">
        <v>32</v>
      </c>
      <c r="E10" s="39">
        <v>0.92500000000000004</v>
      </c>
      <c r="F10" s="39">
        <v>0.625</v>
      </c>
      <c r="G10" s="122">
        <v>0.66099410924992319</v>
      </c>
      <c r="H10" s="122">
        <v>1.9556987445516781E-2</v>
      </c>
    </row>
    <row r="11" spans="1:8" x14ac:dyDescent="0.15">
      <c r="A11" s="123"/>
      <c r="B11" s="121"/>
      <c r="C11" s="123"/>
      <c r="D11" s="37" t="s">
        <v>4</v>
      </c>
      <c r="E11" s="39">
        <v>0.95199999999999996</v>
      </c>
      <c r="F11" s="39">
        <v>0.66573426573426575</v>
      </c>
      <c r="G11" s="122"/>
      <c r="H11" s="122">
        <v>1.9556987445516781E-2</v>
      </c>
    </row>
    <row r="12" spans="1:8" x14ac:dyDescent="0.15">
      <c r="A12" s="123"/>
      <c r="B12" s="121"/>
      <c r="C12" s="123"/>
      <c r="D12" s="37" t="s">
        <v>5</v>
      </c>
      <c r="E12" s="39">
        <v>0.89300000000000002</v>
      </c>
      <c r="F12" s="39">
        <v>0.69224806201550382</v>
      </c>
      <c r="G12" s="122"/>
      <c r="H12" s="122">
        <v>1.9556987445516781E-2</v>
      </c>
    </row>
    <row r="13" spans="1:8" x14ac:dyDescent="0.15">
      <c r="A13" s="123"/>
      <c r="B13" s="121" t="s">
        <v>35</v>
      </c>
      <c r="C13" s="123" t="s">
        <v>51</v>
      </c>
      <c r="D13" s="37" t="s">
        <v>32</v>
      </c>
      <c r="E13" s="39">
        <v>1.76</v>
      </c>
      <c r="F13" s="39">
        <v>1.1891891891891893</v>
      </c>
      <c r="G13" s="122">
        <v>1.256771163747908</v>
      </c>
      <c r="H13" s="122">
        <v>5.4371633542161804E-2</v>
      </c>
    </row>
    <row r="14" spans="1:8" x14ac:dyDescent="0.15">
      <c r="A14" s="123"/>
      <c r="B14" s="121"/>
      <c r="C14" s="123"/>
      <c r="D14" s="37" t="s">
        <v>4</v>
      </c>
      <c r="E14" s="39">
        <v>1.74</v>
      </c>
      <c r="F14" s="39">
        <v>1.2167832167832169</v>
      </c>
      <c r="G14" s="122"/>
      <c r="H14" s="122">
        <v>5.4371633542161804E-2</v>
      </c>
    </row>
    <row r="15" spans="1:8" x14ac:dyDescent="0.15">
      <c r="A15" s="123"/>
      <c r="B15" s="121"/>
      <c r="C15" s="123"/>
      <c r="D15" s="37" t="s">
        <v>5</v>
      </c>
      <c r="E15" s="39">
        <v>1.76</v>
      </c>
      <c r="F15" s="39">
        <v>1.3643410852713178</v>
      </c>
      <c r="G15" s="122"/>
      <c r="H15" s="122">
        <v>5.4371633542161804E-2</v>
      </c>
    </row>
    <row r="16" spans="1:8" x14ac:dyDescent="0.15">
      <c r="A16" s="121" t="s">
        <v>37</v>
      </c>
      <c r="B16" s="121" t="s">
        <v>60</v>
      </c>
      <c r="C16" s="123" t="s">
        <v>51</v>
      </c>
      <c r="D16" s="37" t="s">
        <v>32</v>
      </c>
      <c r="E16" s="39">
        <v>1.19</v>
      </c>
      <c r="F16" s="39"/>
      <c r="G16" s="122"/>
      <c r="H16" s="122"/>
    </row>
    <row r="17" spans="1:14" x14ac:dyDescent="0.15">
      <c r="A17" s="121"/>
      <c r="B17" s="121"/>
      <c r="C17" s="123"/>
      <c r="D17" s="37" t="s">
        <v>4</v>
      </c>
      <c r="E17" s="39">
        <v>1.04</v>
      </c>
      <c r="F17" s="39"/>
      <c r="G17" s="122"/>
      <c r="H17" s="122"/>
    </row>
    <row r="18" spans="1:14" x14ac:dyDescent="0.15">
      <c r="A18" s="121"/>
      <c r="B18" s="121"/>
      <c r="C18" s="123"/>
      <c r="D18" s="37" t="s">
        <v>5</v>
      </c>
      <c r="E18" s="39">
        <v>1.34</v>
      </c>
      <c r="F18" s="39"/>
      <c r="G18" s="122"/>
      <c r="H18" s="122"/>
    </row>
    <row r="19" spans="1:14" x14ac:dyDescent="0.15">
      <c r="A19" s="121"/>
      <c r="B19" s="121" t="s">
        <v>33</v>
      </c>
      <c r="C19" s="123" t="s">
        <v>51</v>
      </c>
      <c r="D19" s="37" t="s">
        <v>32</v>
      </c>
      <c r="E19" s="39">
        <v>1.73</v>
      </c>
      <c r="F19" s="39">
        <v>1.453781512605042</v>
      </c>
      <c r="G19" s="122">
        <v>1.4355123220355879</v>
      </c>
      <c r="H19" s="122">
        <v>1.2962590992147412E-2</v>
      </c>
    </row>
    <row r="20" spans="1:14" x14ac:dyDescent="0.15">
      <c r="A20" s="121"/>
      <c r="B20" s="121"/>
      <c r="C20" s="123"/>
      <c r="D20" s="37" t="s">
        <v>4</v>
      </c>
      <c r="E20" s="39">
        <v>1.5</v>
      </c>
      <c r="F20" s="39">
        <v>1.4423076923076923</v>
      </c>
      <c r="G20" s="122"/>
      <c r="H20" s="122">
        <v>1.2962590992147412E-2</v>
      </c>
    </row>
    <row r="21" spans="1:14" x14ac:dyDescent="0.15">
      <c r="A21" s="121"/>
      <c r="B21" s="121"/>
      <c r="C21" s="123"/>
      <c r="D21" s="37" t="s">
        <v>5</v>
      </c>
      <c r="E21" s="39">
        <v>1.89</v>
      </c>
      <c r="F21" s="39">
        <v>1.4104477611940296</v>
      </c>
      <c r="G21" s="122"/>
      <c r="H21" s="122">
        <v>1.2962590992147412E-2</v>
      </c>
    </row>
    <row r="22" spans="1:14" x14ac:dyDescent="0.15">
      <c r="A22" s="121"/>
      <c r="B22" s="121" t="s">
        <v>34</v>
      </c>
      <c r="C22" s="123" t="s">
        <v>51</v>
      </c>
      <c r="D22" s="37" t="s">
        <v>32</v>
      </c>
      <c r="E22" s="39">
        <v>1.3699999999999999E-3</v>
      </c>
      <c r="F22" s="39">
        <v>1.1512605042016807E-3</v>
      </c>
      <c r="G22" s="122">
        <v>1.2089544198850607E-3</v>
      </c>
      <c r="H22" s="122">
        <v>1.0791311016867947E-4</v>
      </c>
    </row>
    <row r="23" spans="1:14" x14ac:dyDescent="0.15">
      <c r="A23" s="121"/>
      <c r="B23" s="121"/>
      <c r="C23" s="123"/>
      <c r="D23" s="37" t="s">
        <v>4</v>
      </c>
      <c r="E23" s="39">
        <v>1.1000000000000001E-3</v>
      </c>
      <c r="F23" s="39">
        <v>1.0576923076923077E-3</v>
      </c>
      <c r="G23" s="122"/>
      <c r="H23" s="122">
        <v>1.0791311016867947E-4</v>
      </c>
    </row>
    <row r="24" spans="1:14" x14ac:dyDescent="0.15">
      <c r="A24" s="121"/>
      <c r="B24" s="121"/>
      <c r="C24" s="123"/>
      <c r="D24" s="37" t="s">
        <v>5</v>
      </c>
      <c r="E24" s="39">
        <v>1.9E-3</v>
      </c>
      <c r="F24" s="39">
        <v>1.4179104477611939E-3</v>
      </c>
      <c r="G24" s="122"/>
      <c r="H24" s="122">
        <v>1.0791311016867947E-4</v>
      </c>
    </row>
    <row r="25" spans="1:14" x14ac:dyDescent="0.15">
      <c r="A25" s="121"/>
      <c r="B25" s="121" t="s">
        <v>35</v>
      </c>
      <c r="C25" s="123" t="s">
        <v>51</v>
      </c>
      <c r="D25" s="37" t="s">
        <v>32</v>
      </c>
      <c r="E25" s="39">
        <v>2.8600000000000001E-3</v>
      </c>
      <c r="F25" s="39">
        <v>2.4033613445378155E-3</v>
      </c>
      <c r="G25" s="122">
        <v>3.5885295564839024E-3</v>
      </c>
      <c r="H25" s="122">
        <v>6.1681412562689824E-4</v>
      </c>
    </row>
    <row r="26" spans="1:14" x14ac:dyDescent="0.15">
      <c r="A26" s="121"/>
      <c r="B26" s="121"/>
      <c r="C26" s="123"/>
      <c r="D26" s="37" t="s">
        <v>4</v>
      </c>
      <c r="E26" s="39">
        <v>4.0400000000000002E-3</v>
      </c>
      <c r="F26" s="39">
        <v>3.8846153846153848E-3</v>
      </c>
      <c r="G26" s="122"/>
      <c r="H26" s="122">
        <v>6.1681412562689824E-4</v>
      </c>
    </row>
    <row r="27" spans="1:14" x14ac:dyDescent="0.15">
      <c r="A27" s="121"/>
      <c r="B27" s="121"/>
      <c r="C27" s="123"/>
      <c r="D27" s="37" t="s">
        <v>5</v>
      </c>
      <c r="E27" s="39">
        <v>6.0000000000000001E-3</v>
      </c>
      <c r="F27" s="39">
        <v>4.4776119402985069E-3</v>
      </c>
      <c r="G27" s="122"/>
      <c r="H27" s="122">
        <v>6.1681412562689824E-4</v>
      </c>
    </row>
    <row r="29" spans="1:14" x14ac:dyDescent="0.15">
      <c r="A29" t="s">
        <v>38</v>
      </c>
    </row>
    <row r="31" spans="1:14" x14ac:dyDescent="0.15">
      <c r="A31" s="37" t="s">
        <v>53</v>
      </c>
      <c r="B31" s="37" t="s">
        <v>57</v>
      </c>
      <c r="C31" s="37" t="s">
        <v>59</v>
      </c>
      <c r="D31" s="37" t="s">
        <v>55</v>
      </c>
      <c r="E31" s="38" t="s">
        <v>20</v>
      </c>
      <c r="F31" s="38" t="s">
        <v>23</v>
      </c>
      <c r="G31" s="38" t="s">
        <v>27</v>
      </c>
      <c r="H31" s="38" t="s">
        <v>25</v>
      </c>
      <c r="I31" s="37"/>
      <c r="J31" s="37" t="s">
        <v>72</v>
      </c>
      <c r="K31" s="38" t="s">
        <v>20</v>
      </c>
      <c r="L31" s="1"/>
      <c r="M31" s="1"/>
      <c r="N31" s="1"/>
    </row>
    <row r="32" spans="1:14" x14ac:dyDescent="0.15">
      <c r="A32" s="123" t="s">
        <v>17</v>
      </c>
      <c r="B32" s="123" t="s">
        <v>1</v>
      </c>
      <c r="C32" s="37" t="s">
        <v>3</v>
      </c>
      <c r="D32" s="121" t="s">
        <v>30</v>
      </c>
      <c r="E32" s="39">
        <v>1.7779999999999999E-5</v>
      </c>
      <c r="F32" s="39">
        <v>2.4187185416950072E-3</v>
      </c>
      <c r="G32" s="122">
        <v>2.8732737884775449E-3</v>
      </c>
      <c r="H32" s="122">
        <v>7.7595687752170836E-4</v>
      </c>
      <c r="I32" s="37"/>
      <c r="J32" s="121" t="s">
        <v>61</v>
      </c>
      <c r="K32" s="39">
        <v>7.3509999999999999E-3</v>
      </c>
      <c r="L32" s="1"/>
    </row>
    <row r="33" spans="1:12" x14ac:dyDescent="0.15">
      <c r="A33" s="123"/>
      <c r="B33" s="123"/>
      <c r="C33" s="37" t="s">
        <v>4</v>
      </c>
      <c r="D33" s="121"/>
      <c r="E33" s="39">
        <v>1.9680000000000001E-5</v>
      </c>
      <c r="F33" s="39">
        <v>1.8154981549815498E-3</v>
      </c>
      <c r="G33" s="122"/>
      <c r="H33" s="122"/>
      <c r="I33" s="37"/>
      <c r="J33" s="121"/>
      <c r="K33" s="39">
        <v>1.0840000000000001E-2</v>
      </c>
      <c r="L33" s="1"/>
    </row>
    <row r="34" spans="1:12" x14ac:dyDescent="0.15">
      <c r="A34" s="123"/>
      <c r="B34" s="123"/>
      <c r="C34" s="37" t="s">
        <v>5</v>
      </c>
      <c r="D34" s="121"/>
      <c r="E34" s="39">
        <v>4.0580000000000001E-5</v>
      </c>
      <c r="F34" s="39">
        <v>4.3856046687560787E-3</v>
      </c>
      <c r="G34" s="122"/>
      <c r="H34" s="122"/>
      <c r="I34" s="37"/>
      <c r="J34" s="121"/>
      <c r="K34" s="39">
        <v>9.2530000000000008E-3</v>
      </c>
      <c r="L34" s="1"/>
    </row>
    <row r="35" spans="1:12" x14ac:dyDescent="0.15">
      <c r="A35" s="123"/>
      <c r="B35" s="123" t="s">
        <v>7</v>
      </c>
      <c r="C35" s="37" t="s">
        <v>3</v>
      </c>
      <c r="D35" s="121"/>
      <c r="E35" s="39">
        <v>7.7119999999999994E-2</v>
      </c>
      <c r="F35" s="39">
        <v>3.9387129724208374</v>
      </c>
      <c r="G35" s="122">
        <v>3.7440272056565802</v>
      </c>
      <c r="H35" s="122">
        <v>0.35762701364050092</v>
      </c>
      <c r="I35" s="37"/>
      <c r="J35" s="121"/>
      <c r="K35" s="39">
        <v>1.958E-2</v>
      </c>
      <c r="L35" s="1"/>
    </row>
    <row r="36" spans="1:12" x14ac:dyDescent="0.15">
      <c r="A36" s="123"/>
      <c r="B36" s="123"/>
      <c r="C36" s="37" t="s">
        <v>4</v>
      </c>
      <c r="D36" s="121"/>
      <c r="E36" s="39">
        <v>3.8490000000000003E-2</v>
      </c>
      <c r="F36" s="39">
        <v>4.2427248677248679</v>
      </c>
      <c r="G36" s="122"/>
      <c r="H36" s="122"/>
      <c r="I36" s="37"/>
      <c r="J36" s="121"/>
      <c r="K36" s="39">
        <v>9.0720000000000002E-3</v>
      </c>
      <c r="L36" s="1"/>
    </row>
    <row r="37" spans="1:12" x14ac:dyDescent="0.15">
      <c r="A37" s="123"/>
      <c r="B37" s="123"/>
      <c r="C37" s="37" t="s">
        <v>5</v>
      </c>
      <c r="D37" s="121"/>
      <c r="E37" s="39">
        <v>3.5540000000000002E-2</v>
      </c>
      <c r="F37" s="39">
        <v>3.0506437768240344</v>
      </c>
      <c r="G37" s="122"/>
      <c r="H37" s="122"/>
      <c r="I37" s="37"/>
      <c r="J37" s="121"/>
      <c r="K37" s="39">
        <v>1.1650000000000001E-2</v>
      </c>
      <c r="L37" s="1"/>
    </row>
    <row r="38" spans="1:12" x14ac:dyDescent="0.15">
      <c r="A38" s="123"/>
      <c r="B38" s="123" t="s">
        <v>9</v>
      </c>
      <c r="C38" s="37" t="s">
        <v>3</v>
      </c>
      <c r="D38" s="121"/>
      <c r="E38" s="39">
        <v>6.2059999999999997E-2</v>
      </c>
      <c r="F38" s="39">
        <v>4.7628549501151189</v>
      </c>
      <c r="G38" s="122">
        <v>4.4636168882418277</v>
      </c>
      <c r="H38" s="122">
        <v>0.17339319860850097</v>
      </c>
      <c r="I38" s="37"/>
      <c r="J38" s="121"/>
      <c r="K38" s="39">
        <v>1.303E-2</v>
      </c>
      <c r="L38" s="1"/>
    </row>
    <row r="39" spans="1:12" x14ac:dyDescent="0.15">
      <c r="A39" s="123"/>
      <c r="B39" s="123"/>
      <c r="C39" s="37" t="s">
        <v>4</v>
      </c>
      <c r="D39" s="121"/>
      <c r="E39" s="39">
        <v>6.7210000000000006E-2</v>
      </c>
      <c r="F39" s="39">
        <v>4.465780730897011</v>
      </c>
      <c r="G39" s="122"/>
      <c r="H39" s="122"/>
      <c r="I39" s="37"/>
      <c r="J39" s="121"/>
      <c r="K39" s="39">
        <v>1.5049999999999999E-2</v>
      </c>
      <c r="L39" s="1"/>
    </row>
    <row r="40" spans="1:12" x14ac:dyDescent="0.15">
      <c r="A40" s="123"/>
      <c r="B40" s="123"/>
      <c r="C40" s="37" t="s">
        <v>5</v>
      </c>
      <c r="D40" s="121"/>
      <c r="E40" s="39">
        <v>6.3890000000000002E-2</v>
      </c>
      <c r="F40" s="39">
        <v>4.1622149837133549</v>
      </c>
      <c r="G40" s="122"/>
      <c r="H40" s="122"/>
      <c r="I40" s="37"/>
      <c r="J40" s="121"/>
      <c r="K40" s="39">
        <v>1.5350000000000001E-2</v>
      </c>
      <c r="L40" s="1"/>
    </row>
    <row r="41" spans="1:12" x14ac:dyDescent="0.15">
      <c r="A41" s="123"/>
      <c r="B41" s="123" t="s">
        <v>11</v>
      </c>
      <c r="C41" s="37" t="s">
        <v>3</v>
      </c>
      <c r="D41" s="121"/>
      <c r="E41" s="39">
        <v>1.4279999999999999E-2</v>
      </c>
      <c r="F41" s="39">
        <v>0.56779324055666003</v>
      </c>
      <c r="G41" s="122">
        <v>0.48834469440622796</v>
      </c>
      <c r="H41" s="122">
        <v>6.3986475048237956E-2</v>
      </c>
      <c r="I41" s="37"/>
      <c r="J41" s="121"/>
      <c r="K41" s="39">
        <v>2.5149999999999999E-2</v>
      </c>
      <c r="L41" s="1"/>
    </row>
    <row r="42" spans="1:12" x14ac:dyDescent="0.15">
      <c r="A42" s="123"/>
      <c r="B42" s="123"/>
      <c r="C42" s="37" t="s">
        <v>4</v>
      </c>
      <c r="D42" s="121"/>
      <c r="E42" s="39">
        <v>1.546E-2</v>
      </c>
      <c r="F42" s="39">
        <v>0.53550398337374439</v>
      </c>
      <c r="G42" s="122"/>
      <c r="H42" s="122"/>
      <c r="I42" s="37"/>
      <c r="J42" s="121"/>
      <c r="K42" s="39">
        <v>2.887E-2</v>
      </c>
      <c r="L42" s="1"/>
    </row>
    <row r="43" spans="1:12" x14ac:dyDescent="0.15">
      <c r="A43" s="123"/>
      <c r="B43" s="123"/>
      <c r="C43" s="37" t="s">
        <v>5</v>
      </c>
      <c r="D43" s="121"/>
      <c r="E43" s="39">
        <v>1.108E-2</v>
      </c>
      <c r="F43" s="39">
        <v>0.36173685928827942</v>
      </c>
      <c r="G43" s="122"/>
      <c r="H43" s="122"/>
      <c r="I43" s="37"/>
      <c r="J43" s="121"/>
      <c r="K43" s="39">
        <v>3.0630000000000001E-2</v>
      </c>
      <c r="L43" s="1"/>
    </row>
    <row r="44" spans="1:12" x14ac:dyDescent="0.15">
      <c r="A44" s="123"/>
      <c r="B44" s="123" t="s">
        <v>13</v>
      </c>
      <c r="C44" s="37" t="s">
        <v>3</v>
      </c>
      <c r="D44" s="121"/>
      <c r="E44" s="39">
        <v>2.5850000000000001E-2</v>
      </c>
      <c r="F44" s="39">
        <v>2.0370370370370372</v>
      </c>
      <c r="G44" s="122">
        <v>4.3302063442042753</v>
      </c>
      <c r="H44" s="122">
        <v>2.2323833583201305</v>
      </c>
      <c r="I44" s="37"/>
      <c r="J44" s="121"/>
      <c r="K44" s="39">
        <v>1.269E-2</v>
      </c>
      <c r="L44" s="1"/>
    </row>
    <row r="45" spans="1:12" x14ac:dyDescent="0.15">
      <c r="A45" s="123"/>
      <c r="B45" s="123"/>
      <c r="C45" s="37" t="s">
        <v>4</v>
      </c>
      <c r="D45" s="121"/>
      <c r="E45" s="39">
        <v>3.934E-2</v>
      </c>
      <c r="F45" s="39">
        <v>2.1591657519209662</v>
      </c>
      <c r="G45" s="122"/>
      <c r="H45" s="122"/>
      <c r="I45" s="37"/>
      <c r="J45" s="121"/>
      <c r="K45" s="39">
        <v>1.822E-2</v>
      </c>
      <c r="L45" s="1"/>
    </row>
    <row r="46" spans="1:12" x14ac:dyDescent="0.15">
      <c r="A46" s="123"/>
      <c r="B46" s="123"/>
      <c r="C46" s="37" t="s">
        <v>5</v>
      </c>
      <c r="D46" s="121"/>
      <c r="E46" s="40">
        <v>0.1386</v>
      </c>
      <c r="F46" s="39">
        <v>8.7944162436548226</v>
      </c>
      <c r="G46" s="122"/>
      <c r="H46" s="122"/>
      <c r="I46" s="37"/>
      <c r="J46" s="121"/>
      <c r="K46" s="39">
        <v>1.576E-2</v>
      </c>
      <c r="L46" s="1"/>
    </row>
    <row r="47" spans="1:12" x14ac:dyDescent="0.15">
      <c r="A47" s="123"/>
      <c r="B47" s="123" t="s">
        <v>15</v>
      </c>
      <c r="C47" s="37" t="s">
        <v>3</v>
      </c>
      <c r="D47" s="121"/>
      <c r="E47" s="39">
        <v>2.759E-2</v>
      </c>
      <c r="F47" s="39">
        <v>5.3897245555772608</v>
      </c>
      <c r="G47" s="122">
        <v>3.8036906153552561</v>
      </c>
      <c r="H47" s="122">
        <v>1.0306811574970736</v>
      </c>
      <c r="I47" s="37"/>
      <c r="J47" s="121"/>
      <c r="K47" s="39">
        <v>5.1190000000000003E-3</v>
      </c>
      <c r="L47" s="1"/>
    </row>
    <row r="48" spans="1:12" x14ac:dyDescent="0.15">
      <c r="A48" s="123"/>
      <c r="B48" s="123"/>
      <c r="C48" s="37" t="s">
        <v>4</v>
      </c>
      <c r="D48" s="121"/>
      <c r="E48" s="39">
        <v>2.623E-2</v>
      </c>
      <c r="F48" s="39">
        <v>4.150973255261909</v>
      </c>
      <c r="G48" s="122"/>
      <c r="H48" s="122"/>
      <c r="I48" s="37"/>
      <c r="J48" s="121"/>
      <c r="K48" s="39">
        <v>6.319E-3</v>
      </c>
      <c r="L48" s="1"/>
    </row>
    <row r="49" spans="1:14" x14ac:dyDescent="0.15">
      <c r="A49" s="123"/>
      <c r="B49" s="123"/>
      <c r="C49" s="37" t="s">
        <v>5</v>
      </c>
      <c r="D49" s="121"/>
      <c r="E49" s="39">
        <v>9.4509999999999993E-3</v>
      </c>
      <c r="F49" s="39">
        <v>1.8703740352265978</v>
      </c>
      <c r="G49" s="122"/>
      <c r="H49" s="122"/>
      <c r="I49" s="37"/>
      <c r="J49" s="121"/>
      <c r="K49" s="39">
        <v>5.0530000000000002E-3</v>
      </c>
      <c r="L49" s="1"/>
    </row>
    <row r="50" spans="1:14" x14ac:dyDescent="0.15">
      <c r="A50" s="27"/>
      <c r="B50" s="27"/>
      <c r="D50" s="25"/>
      <c r="E50" s="17"/>
      <c r="F50" s="17"/>
      <c r="G50" s="26"/>
      <c r="H50" s="26"/>
      <c r="J50" s="25"/>
      <c r="K50" s="17"/>
      <c r="L50" s="1"/>
    </row>
    <row r="51" spans="1:14" x14ac:dyDescent="0.15">
      <c r="A51" s="37" t="s">
        <v>53</v>
      </c>
      <c r="B51" s="37" t="s">
        <v>57</v>
      </c>
      <c r="C51" s="37" t="s">
        <v>59</v>
      </c>
      <c r="D51" s="37" t="s">
        <v>55</v>
      </c>
      <c r="E51" s="38" t="s">
        <v>20</v>
      </c>
      <c r="F51" s="38" t="s">
        <v>23</v>
      </c>
      <c r="G51" s="38" t="s">
        <v>27</v>
      </c>
      <c r="H51" s="38" t="s">
        <v>25</v>
      </c>
      <c r="I51" s="37"/>
      <c r="J51" s="37" t="s">
        <v>72</v>
      </c>
      <c r="K51" s="38" t="s">
        <v>20</v>
      </c>
      <c r="L51" s="1"/>
      <c r="M51" s="1"/>
      <c r="N51" s="1"/>
    </row>
    <row r="52" spans="1:14" x14ac:dyDescent="0.15">
      <c r="A52" s="121" t="s">
        <v>39</v>
      </c>
      <c r="B52" s="123" t="s">
        <v>1</v>
      </c>
      <c r="C52" s="37" t="s">
        <v>3</v>
      </c>
      <c r="D52" s="121" t="s">
        <v>30</v>
      </c>
      <c r="E52" s="39">
        <v>6.2199999999999994E-5</v>
      </c>
      <c r="F52" s="39">
        <v>9.0962269669493997E-3</v>
      </c>
      <c r="G52" s="122">
        <v>5.7902179380561608E-3</v>
      </c>
      <c r="H52" s="122">
        <v>1.7886069611942783E-3</v>
      </c>
      <c r="I52" s="37"/>
      <c r="J52" s="121" t="s">
        <v>60</v>
      </c>
      <c r="K52" s="39">
        <v>6.8380000000000003E-3</v>
      </c>
    </row>
    <row r="53" spans="1:14" x14ac:dyDescent="0.15">
      <c r="A53" s="121"/>
      <c r="B53" s="123"/>
      <c r="C53" s="37" t="s">
        <v>4</v>
      </c>
      <c r="D53" s="121"/>
      <c r="E53" s="39">
        <v>3.8850000000000002E-5</v>
      </c>
      <c r="F53" s="39">
        <v>5.3204601479046841E-3</v>
      </c>
      <c r="G53" s="122"/>
      <c r="H53" s="122"/>
      <c r="I53" s="37"/>
      <c r="J53" s="121"/>
      <c r="K53" s="39">
        <v>7.3020000000000003E-3</v>
      </c>
    </row>
    <row r="54" spans="1:14" x14ac:dyDescent="0.15">
      <c r="A54" s="121"/>
      <c r="B54" s="123"/>
      <c r="C54" s="37" t="s">
        <v>5</v>
      </c>
      <c r="D54" s="121"/>
      <c r="E54" s="39">
        <v>3.0159999999999999E-5</v>
      </c>
      <c r="F54" s="39">
        <v>2.9539666993143973E-3</v>
      </c>
      <c r="G54" s="122"/>
      <c r="H54" s="122"/>
      <c r="I54" s="37"/>
      <c r="J54" s="121"/>
      <c r="K54" s="39">
        <v>1.021E-2</v>
      </c>
    </row>
    <row r="55" spans="1:14" x14ac:dyDescent="0.15">
      <c r="A55" s="121"/>
      <c r="B55" s="123" t="s">
        <v>7</v>
      </c>
      <c r="C55" s="37" t="s">
        <v>3</v>
      </c>
      <c r="D55" s="121"/>
      <c r="E55" s="39">
        <v>1.0399999999999999E-4</v>
      </c>
      <c r="F55" s="39">
        <v>6.5122103944896667E-3</v>
      </c>
      <c r="G55" s="122">
        <v>1.1333868708228894E-2</v>
      </c>
      <c r="H55" s="122">
        <v>2.5531675114798527E-3</v>
      </c>
      <c r="I55" s="37"/>
      <c r="J55" s="121"/>
      <c r="K55" s="39">
        <v>1.5970000000000002E-2</v>
      </c>
    </row>
    <row r="56" spans="1:14" x14ac:dyDescent="0.15">
      <c r="A56" s="121"/>
      <c r="B56" s="123"/>
      <c r="C56" s="37" t="s">
        <v>4</v>
      </c>
      <c r="D56" s="121"/>
      <c r="E56" s="39">
        <v>9.3960000000000002E-5</v>
      </c>
      <c r="F56" s="39">
        <v>1.2288778446246403E-2</v>
      </c>
      <c r="G56" s="122"/>
      <c r="H56" s="122"/>
      <c r="I56" s="37"/>
      <c r="J56" s="121"/>
      <c r="K56" s="39">
        <v>7.646E-3</v>
      </c>
    </row>
    <row r="57" spans="1:14" x14ac:dyDescent="0.15">
      <c r="A57" s="121"/>
      <c r="B57" s="123"/>
      <c r="C57" s="37" t="s">
        <v>5</v>
      </c>
      <c r="D57" s="121"/>
      <c r="E57" s="39">
        <v>1.3789999999999999E-4</v>
      </c>
      <c r="F57" s="39">
        <v>1.5200617283950616E-2</v>
      </c>
      <c r="G57" s="122"/>
      <c r="H57" s="122"/>
      <c r="I57" s="37"/>
      <c r="J57" s="121"/>
      <c r="K57" s="39">
        <v>9.0720000000000002E-3</v>
      </c>
    </row>
    <row r="58" spans="1:14" x14ac:dyDescent="0.15">
      <c r="A58" s="121"/>
      <c r="B58" s="123" t="s">
        <v>9</v>
      </c>
      <c r="C58" s="37" t="s">
        <v>3</v>
      </c>
      <c r="D58" s="121"/>
      <c r="E58" s="39">
        <v>2.3059999999999999E-4</v>
      </c>
      <c r="F58" s="39">
        <v>1.3516998827667059E-2</v>
      </c>
      <c r="G58" s="122">
        <v>1.0986064695327926E-2</v>
      </c>
      <c r="H58" s="122">
        <v>2.1915159999174273E-3</v>
      </c>
      <c r="I58" s="37"/>
      <c r="J58" s="121"/>
      <c r="K58" s="39">
        <v>1.7059999999999999E-2</v>
      </c>
    </row>
    <row r="59" spans="1:14" x14ac:dyDescent="0.15">
      <c r="A59" s="121"/>
      <c r="B59" s="123"/>
      <c r="C59" s="37" t="s">
        <v>4</v>
      </c>
      <c r="D59" s="121"/>
      <c r="E59" s="39">
        <v>9.3960000000000002E-5</v>
      </c>
      <c r="F59" s="39">
        <v>6.6215644820295985E-3</v>
      </c>
      <c r="G59" s="122"/>
      <c r="H59" s="122"/>
      <c r="I59" s="37"/>
      <c r="J59" s="121"/>
      <c r="K59" s="39">
        <v>1.4189999999999999E-2</v>
      </c>
    </row>
    <row r="60" spans="1:14" x14ac:dyDescent="0.15">
      <c r="A60" s="121"/>
      <c r="B60" s="123"/>
      <c r="C60" s="37" t="s">
        <v>5</v>
      </c>
      <c r="D60" s="121"/>
      <c r="E60" s="39">
        <v>1.1179999999999999E-4</v>
      </c>
      <c r="F60" s="39">
        <v>1.2819630776287123E-2</v>
      </c>
      <c r="G60" s="122"/>
      <c r="H60" s="122"/>
      <c r="I60" s="37"/>
      <c r="J60" s="121"/>
      <c r="K60" s="39">
        <v>8.7209999999999996E-3</v>
      </c>
    </row>
    <row r="61" spans="1:14" x14ac:dyDescent="0.15">
      <c r="A61" s="121"/>
      <c r="B61" s="123" t="s">
        <v>11</v>
      </c>
      <c r="C61" s="37" t="s">
        <v>3</v>
      </c>
      <c r="D61" s="121"/>
      <c r="E61" s="39">
        <v>5.6199999999999997E-5</v>
      </c>
      <c r="F61" s="39">
        <v>2.1766072811773818E-3</v>
      </c>
      <c r="G61" s="122">
        <v>2.5845146308168577E-2</v>
      </c>
      <c r="H61" s="122">
        <v>1.3118762380171945E-2</v>
      </c>
      <c r="I61" s="37"/>
      <c r="J61" s="121"/>
      <c r="K61" s="39">
        <v>2.5819999999999999E-2</v>
      </c>
    </row>
    <row r="62" spans="1:14" x14ac:dyDescent="0.15">
      <c r="A62" s="121"/>
      <c r="B62" s="123"/>
      <c r="C62" s="37" t="s">
        <v>4</v>
      </c>
      <c r="D62" s="121"/>
      <c r="E62" s="39">
        <v>5.1119999999999996E-4</v>
      </c>
      <c r="F62" s="39">
        <v>2.787350054525627E-2</v>
      </c>
      <c r="G62" s="122"/>
      <c r="H62" s="122"/>
      <c r="I62" s="37"/>
      <c r="J62" s="121"/>
      <c r="K62" s="39">
        <v>1.8339999999999999E-2</v>
      </c>
    </row>
    <row r="63" spans="1:14" x14ac:dyDescent="0.15">
      <c r="A63" s="121"/>
      <c r="B63" s="123"/>
      <c r="C63" s="37" t="s">
        <v>5</v>
      </c>
      <c r="D63" s="121"/>
      <c r="E63" s="39">
        <v>1.1329999999999999E-3</v>
      </c>
      <c r="F63" s="39">
        <v>4.7485331098072084E-2</v>
      </c>
      <c r="G63" s="122"/>
      <c r="H63" s="122"/>
      <c r="I63" s="37"/>
      <c r="J63" s="121"/>
      <c r="K63" s="39">
        <v>2.3859999999999999E-2</v>
      </c>
    </row>
    <row r="64" spans="1:14" x14ac:dyDescent="0.15">
      <c r="A64" s="121"/>
      <c r="B64" s="123" t="s">
        <v>13</v>
      </c>
      <c r="C64" s="37" t="s">
        <v>3</v>
      </c>
      <c r="D64" s="121"/>
      <c r="E64" s="39">
        <v>3.2850000000000002E-3</v>
      </c>
      <c r="F64" s="39">
        <v>0.34126324537710373</v>
      </c>
      <c r="G64" s="122">
        <v>0.35320856039112503</v>
      </c>
      <c r="H64" s="122">
        <v>5.2187414457094121E-2</v>
      </c>
      <c r="I64" s="37"/>
      <c r="J64" s="121"/>
      <c r="K64" s="39">
        <v>9.6259999999999991E-3</v>
      </c>
    </row>
    <row r="65" spans="1:11" x14ac:dyDescent="0.15">
      <c r="A65" s="121"/>
      <c r="B65" s="123"/>
      <c r="C65" s="37" t="s">
        <v>4</v>
      </c>
      <c r="D65" s="121"/>
      <c r="E65" s="39">
        <v>2.8419999999999999E-3</v>
      </c>
      <c r="F65" s="39">
        <v>0.26938388625592413</v>
      </c>
      <c r="G65" s="122"/>
      <c r="H65" s="122"/>
      <c r="I65" s="37"/>
      <c r="J65" s="121"/>
      <c r="K65" s="39">
        <v>1.055E-2</v>
      </c>
    </row>
    <row r="66" spans="1:11" x14ac:dyDescent="0.15">
      <c r="A66" s="121"/>
      <c r="B66" s="123"/>
      <c r="C66" s="37" t="s">
        <v>5</v>
      </c>
      <c r="D66" s="121"/>
      <c r="E66" s="39">
        <v>8.7910000000000002E-3</v>
      </c>
      <c r="F66" s="39">
        <v>0.44897854954034733</v>
      </c>
      <c r="G66" s="122"/>
      <c r="H66" s="122"/>
      <c r="I66" s="37"/>
      <c r="J66" s="121"/>
      <c r="K66" s="39">
        <v>1.958E-2</v>
      </c>
    </row>
    <row r="67" spans="1:11" x14ac:dyDescent="0.15">
      <c r="A67" s="121"/>
      <c r="B67" s="123" t="s">
        <v>15</v>
      </c>
      <c r="C67" s="37" t="s">
        <v>3</v>
      </c>
      <c r="D67" s="121"/>
      <c r="E67" s="39">
        <v>9.7360000000000003E-4</v>
      </c>
      <c r="F67" s="39">
        <v>7.4263920671243322E-2</v>
      </c>
      <c r="G67" s="122">
        <v>5.7128543009714573E-2</v>
      </c>
      <c r="H67" s="122">
        <v>1.1217984260430977E-2</v>
      </c>
      <c r="I67" s="37"/>
      <c r="J67" s="121"/>
      <c r="K67" s="39">
        <v>1.311E-2</v>
      </c>
    </row>
    <row r="68" spans="1:11" x14ac:dyDescent="0.15">
      <c r="A68" s="121"/>
      <c r="B68" s="123"/>
      <c r="C68" s="37" t="s">
        <v>4</v>
      </c>
      <c r="D68" s="121"/>
      <c r="E68" s="39">
        <v>6.9780000000000005E-4</v>
      </c>
      <c r="F68" s="39">
        <v>6.1103327495621723E-2</v>
      </c>
      <c r="G68" s="122"/>
      <c r="H68" s="122"/>
      <c r="I68" s="37"/>
      <c r="J68" s="121"/>
      <c r="K68" s="39">
        <v>1.142E-2</v>
      </c>
    </row>
    <row r="69" spans="1:11" x14ac:dyDescent="0.15">
      <c r="A69" s="121"/>
      <c r="B69" s="123"/>
      <c r="C69" s="37" t="s">
        <v>5</v>
      </c>
      <c r="D69" s="121"/>
      <c r="E69" s="39">
        <v>2.6650000000000003E-4</v>
      </c>
      <c r="F69" s="39">
        <v>3.6018380862278689E-2</v>
      </c>
      <c r="G69" s="122"/>
      <c r="H69" s="122"/>
      <c r="I69" s="37"/>
      <c r="J69" s="121"/>
      <c r="K69" s="39">
        <v>7.3990000000000002E-3</v>
      </c>
    </row>
    <row r="71" spans="1:11" x14ac:dyDescent="0.15">
      <c r="A71" t="s">
        <v>40</v>
      </c>
    </row>
    <row r="72" spans="1:11" x14ac:dyDescent="0.15">
      <c r="A72" s="37" t="s">
        <v>53</v>
      </c>
      <c r="B72" s="37" t="s">
        <v>55</v>
      </c>
      <c r="C72" s="37" t="s">
        <v>57</v>
      </c>
      <c r="D72" s="37" t="s">
        <v>59</v>
      </c>
      <c r="E72" s="38" t="s">
        <v>20</v>
      </c>
      <c r="F72" s="38" t="s">
        <v>23</v>
      </c>
      <c r="G72" s="38" t="s">
        <v>27</v>
      </c>
      <c r="H72" s="38" t="s">
        <v>25</v>
      </c>
    </row>
    <row r="73" spans="1:11" x14ac:dyDescent="0.15">
      <c r="A73" s="123" t="s">
        <v>17</v>
      </c>
      <c r="B73" s="121" t="s">
        <v>61</v>
      </c>
      <c r="C73" s="123" t="s">
        <v>51</v>
      </c>
      <c r="D73" s="37" t="s">
        <v>32</v>
      </c>
      <c r="E73" s="39">
        <v>1.88</v>
      </c>
      <c r="F73" s="39"/>
      <c r="G73" s="124"/>
      <c r="H73" s="124"/>
    </row>
    <row r="74" spans="1:11" x14ac:dyDescent="0.15">
      <c r="A74" s="123"/>
      <c r="B74" s="121"/>
      <c r="C74" s="123"/>
      <c r="D74" s="37" t="s">
        <v>4</v>
      </c>
      <c r="E74" s="39">
        <v>1.93</v>
      </c>
      <c r="F74" s="39"/>
      <c r="G74" s="124"/>
      <c r="H74" s="124"/>
    </row>
    <row r="75" spans="1:11" x14ac:dyDescent="0.15">
      <c r="A75" s="123"/>
      <c r="B75" s="121"/>
      <c r="C75" s="123"/>
      <c r="D75" s="37" t="s">
        <v>5</v>
      </c>
      <c r="E75" s="39">
        <v>1.57</v>
      </c>
      <c r="F75" s="39"/>
      <c r="G75" s="124"/>
      <c r="H75" s="124"/>
    </row>
    <row r="76" spans="1:11" x14ac:dyDescent="0.15">
      <c r="A76" s="123"/>
      <c r="B76" s="131" t="s">
        <v>77</v>
      </c>
      <c r="C76" s="123" t="s">
        <v>51</v>
      </c>
      <c r="D76" s="37" t="s">
        <v>32</v>
      </c>
      <c r="E76" s="39">
        <v>5.11E-2</v>
      </c>
      <c r="F76" s="39"/>
      <c r="G76" s="128"/>
      <c r="H76" s="128"/>
    </row>
    <row r="77" spans="1:11" x14ac:dyDescent="0.15">
      <c r="A77" s="123"/>
      <c r="B77" s="131"/>
      <c r="C77" s="123"/>
      <c r="D77" s="37" t="s">
        <v>4</v>
      </c>
      <c r="E77" s="39">
        <v>7.5139999999999998E-2</v>
      </c>
      <c r="F77" s="39"/>
      <c r="G77" s="129"/>
      <c r="H77" s="129"/>
    </row>
    <row r="78" spans="1:11" x14ac:dyDescent="0.15">
      <c r="A78" s="123"/>
      <c r="B78" s="131"/>
      <c r="C78" s="123"/>
      <c r="D78" s="37" t="s">
        <v>5</v>
      </c>
      <c r="E78" s="39">
        <v>6.5110000000000001E-2</v>
      </c>
      <c r="F78" s="39"/>
      <c r="G78" s="130"/>
      <c r="H78" s="130"/>
    </row>
    <row r="79" spans="1:11" x14ac:dyDescent="0.15">
      <c r="A79" s="123"/>
      <c r="B79" s="121" t="s">
        <v>41</v>
      </c>
      <c r="C79" s="123" t="s">
        <v>51</v>
      </c>
      <c r="D79" s="37" t="s">
        <v>32</v>
      </c>
      <c r="E79" s="39">
        <v>5.28E-2</v>
      </c>
      <c r="F79" s="39">
        <v>2.8085106382978724E-2</v>
      </c>
      <c r="G79" s="122">
        <v>0.5020497241427474</v>
      </c>
      <c r="H79" s="122">
        <v>2.2863577293873453E-2</v>
      </c>
    </row>
    <row r="80" spans="1:11" x14ac:dyDescent="0.15">
      <c r="A80" s="123"/>
      <c r="B80" s="121"/>
      <c r="C80" s="123"/>
      <c r="D80" s="37" t="s">
        <v>4</v>
      </c>
      <c r="E80" s="39">
        <v>6.3E-2</v>
      </c>
      <c r="F80" s="39">
        <v>3.2642487046632127E-2</v>
      </c>
      <c r="G80" s="122"/>
      <c r="H80" s="122">
        <v>2.2863577293873453E-2</v>
      </c>
    </row>
    <row r="81" spans="1:8" x14ac:dyDescent="0.15">
      <c r="A81" s="123"/>
      <c r="B81" s="121"/>
      <c r="C81" s="123"/>
      <c r="D81" s="37" t="s">
        <v>5</v>
      </c>
      <c r="E81" s="39">
        <v>7.2999999999999995E-2</v>
      </c>
      <c r="F81" s="39">
        <v>4.64968152866242E-2</v>
      </c>
      <c r="G81" s="122"/>
      <c r="H81" s="122">
        <v>2.2863577293873453E-2</v>
      </c>
    </row>
    <row r="82" spans="1:8" x14ac:dyDescent="0.15">
      <c r="A82" s="123"/>
      <c r="B82" s="121" t="s">
        <v>42</v>
      </c>
      <c r="C82" s="123" t="s">
        <v>51</v>
      </c>
      <c r="D82" s="37" t="s">
        <v>32</v>
      </c>
      <c r="E82" s="39">
        <v>5.6909999999999999E-3</v>
      </c>
      <c r="F82" s="39">
        <v>0.11136986301369863</v>
      </c>
      <c r="G82" s="122">
        <v>0.10193274228256126</v>
      </c>
      <c r="H82" s="122">
        <v>8.236905977231309E-3</v>
      </c>
    </row>
    <row r="83" spans="1:8" x14ac:dyDescent="0.15">
      <c r="A83" s="123"/>
      <c r="B83" s="121"/>
      <c r="C83" s="123"/>
      <c r="D83" s="37" t="s">
        <v>4</v>
      </c>
      <c r="E83" s="39">
        <v>6.4260000000000003E-3</v>
      </c>
      <c r="F83" s="39">
        <v>8.5520361990950228E-2</v>
      </c>
      <c r="G83" s="122">
        <v>0.10193274228256126</v>
      </c>
      <c r="H83" s="122">
        <v>8.236905977231309E-3</v>
      </c>
    </row>
    <row r="84" spans="1:8" x14ac:dyDescent="0.15">
      <c r="A84" s="123"/>
      <c r="B84" s="121"/>
      <c r="C84" s="123"/>
      <c r="D84" s="37" t="s">
        <v>5</v>
      </c>
      <c r="E84" s="39">
        <v>7.0910000000000001E-3</v>
      </c>
      <c r="F84" s="39">
        <v>0.10890800184303487</v>
      </c>
      <c r="G84" s="122">
        <v>0.10193274228256126</v>
      </c>
      <c r="H84" s="122">
        <v>8.236905977231309E-3</v>
      </c>
    </row>
    <row r="85" spans="1:8" x14ac:dyDescent="0.15">
      <c r="A85" s="123"/>
      <c r="B85" s="121" t="s">
        <v>43</v>
      </c>
      <c r="C85" s="123" t="s">
        <v>51</v>
      </c>
      <c r="D85" s="37" t="s">
        <v>32</v>
      </c>
      <c r="E85" s="39">
        <v>0.625</v>
      </c>
      <c r="F85" s="39">
        <v>0.33244680851063829</v>
      </c>
      <c r="G85" s="122">
        <v>1.256771163747908</v>
      </c>
      <c r="H85" s="122">
        <v>5.4371633542161804E-2</v>
      </c>
    </row>
    <row r="86" spans="1:8" x14ac:dyDescent="0.15">
      <c r="A86" s="123"/>
      <c r="B86" s="121"/>
      <c r="C86" s="123"/>
      <c r="D86" s="37" t="s">
        <v>4</v>
      </c>
      <c r="E86" s="39">
        <v>0.74399999999999999</v>
      </c>
      <c r="F86" s="39">
        <v>0.38549222797927463</v>
      </c>
      <c r="G86" s="122"/>
      <c r="H86" s="122">
        <v>5.4371633542161804E-2</v>
      </c>
    </row>
    <row r="87" spans="1:8" x14ac:dyDescent="0.15">
      <c r="A87" s="123"/>
      <c r="B87" s="121"/>
      <c r="C87" s="123"/>
      <c r="D87" s="37" t="s">
        <v>5</v>
      </c>
      <c r="E87" s="39">
        <v>1.05</v>
      </c>
      <c r="F87" s="39">
        <v>0.66878980891719741</v>
      </c>
      <c r="G87" s="122"/>
      <c r="H87" s="122">
        <v>5.4371633542161804E-2</v>
      </c>
    </row>
    <row r="88" spans="1:8" x14ac:dyDescent="0.15">
      <c r="A88" s="121" t="s">
        <v>37</v>
      </c>
      <c r="B88" s="121" t="s">
        <v>61</v>
      </c>
      <c r="C88" s="123" t="s">
        <v>51</v>
      </c>
      <c r="D88" s="37" t="s">
        <v>32</v>
      </c>
      <c r="E88" s="39">
        <v>0.96499999999999997</v>
      </c>
      <c r="F88" s="39"/>
      <c r="G88" s="122"/>
      <c r="H88" s="122"/>
    </row>
    <row r="89" spans="1:8" x14ac:dyDescent="0.15">
      <c r="A89" s="121"/>
      <c r="B89" s="121"/>
      <c r="C89" s="123"/>
      <c r="D89" s="37" t="s">
        <v>4</v>
      </c>
      <c r="E89" s="39">
        <v>0.93100000000000005</v>
      </c>
      <c r="F89" s="39"/>
      <c r="G89" s="122"/>
      <c r="H89" s="122"/>
    </row>
    <row r="90" spans="1:8" x14ac:dyDescent="0.15">
      <c r="A90" s="121"/>
      <c r="B90" s="121"/>
      <c r="C90" s="123"/>
      <c r="D90" s="37" t="s">
        <v>5</v>
      </c>
      <c r="E90" s="39">
        <v>1.37</v>
      </c>
      <c r="F90" s="39"/>
      <c r="G90" s="122"/>
      <c r="H90" s="122"/>
    </row>
    <row r="91" spans="1:8" ht="18" customHeight="1" x14ac:dyDescent="0.15">
      <c r="A91" s="121"/>
      <c r="B91" s="131" t="s">
        <v>77</v>
      </c>
      <c r="C91" s="123" t="s">
        <v>51</v>
      </c>
      <c r="D91" s="37" t="s">
        <v>32</v>
      </c>
      <c r="E91" s="39">
        <v>4.8099999999999997E-2</v>
      </c>
      <c r="F91" s="39"/>
      <c r="G91" s="125"/>
      <c r="H91" s="125"/>
    </row>
    <row r="92" spans="1:8" x14ac:dyDescent="0.15">
      <c r="A92" s="121"/>
      <c r="B92" s="131"/>
      <c r="C92" s="123"/>
      <c r="D92" s="37" t="s">
        <v>4</v>
      </c>
      <c r="E92" s="39">
        <v>6.4399999999999999E-2</v>
      </c>
      <c r="F92" s="39"/>
      <c r="G92" s="126"/>
      <c r="H92" s="126"/>
    </row>
    <row r="93" spans="1:8" x14ac:dyDescent="0.15">
      <c r="A93" s="121"/>
      <c r="B93" s="131"/>
      <c r="C93" s="123"/>
      <c r="D93" s="37" t="s">
        <v>5</v>
      </c>
      <c r="E93" s="39">
        <v>4.7829999999999998E-2</v>
      </c>
      <c r="F93" s="39"/>
      <c r="G93" s="127"/>
      <c r="H93" s="127"/>
    </row>
    <row r="94" spans="1:8" x14ac:dyDescent="0.15">
      <c r="A94" s="121"/>
      <c r="B94" s="121" t="s">
        <v>62</v>
      </c>
      <c r="C94" s="123" t="s">
        <v>51</v>
      </c>
      <c r="D94" s="37" t="s">
        <v>32</v>
      </c>
      <c r="E94" s="39">
        <v>8.2100000000000003E-3</v>
      </c>
      <c r="F94" s="39">
        <v>8.5077720207253887E-3</v>
      </c>
      <c r="G94" s="122">
        <v>1.4355123220355879</v>
      </c>
      <c r="H94" s="122">
        <v>1.2962590992147412E-2</v>
      </c>
    </row>
    <row r="95" spans="1:8" x14ac:dyDescent="0.15">
      <c r="A95" s="121"/>
      <c r="B95" s="123"/>
      <c r="C95" s="123"/>
      <c r="D95" s="37" t="s">
        <v>4</v>
      </c>
      <c r="E95" s="39">
        <v>1.0500000000000001E-2</v>
      </c>
      <c r="F95" s="39">
        <v>1.1278195488721804E-2</v>
      </c>
      <c r="G95" s="122"/>
      <c r="H95" s="122">
        <v>1.2962590992147412E-2</v>
      </c>
    </row>
    <row r="96" spans="1:8" x14ac:dyDescent="0.15">
      <c r="A96" s="121"/>
      <c r="B96" s="123"/>
      <c r="C96" s="123"/>
      <c r="D96" s="37" t="s">
        <v>5</v>
      </c>
      <c r="E96" s="39">
        <v>1.3899999999999999E-2</v>
      </c>
      <c r="F96" s="39">
        <v>1.0145985401459853E-2</v>
      </c>
      <c r="G96" s="122"/>
      <c r="H96" s="122">
        <v>1.2962590992147412E-2</v>
      </c>
    </row>
    <row r="97" spans="1:14" x14ac:dyDescent="0.15">
      <c r="A97" s="121"/>
      <c r="B97" s="121" t="s">
        <v>42</v>
      </c>
      <c r="C97" s="123" t="s">
        <v>51</v>
      </c>
      <c r="D97" s="37" t="s">
        <v>32</v>
      </c>
      <c r="E97" s="39">
        <v>3.1350000000000002E-3</v>
      </c>
      <c r="F97" s="39">
        <v>6.517671517671518E-2</v>
      </c>
      <c r="G97" s="132">
        <v>5.7735279156435615E-2</v>
      </c>
      <c r="H97" s="132">
        <v>4.1091886052683152E-3</v>
      </c>
    </row>
    <row r="98" spans="1:14" x14ac:dyDescent="0.15">
      <c r="A98" s="121"/>
      <c r="B98" s="121"/>
      <c r="C98" s="123"/>
      <c r="D98" s="37" t="s">
        <v>4</v>
      </c>
      <c r="E98" s="39">
        <v>3.284E-3</v>
      </c>
      <c r="F98" s="39">
        <v>5.0993788819875777E-2</v>
      </c>
      <c r="G98" s="132">
        <v>5.7735279156435615E-2</v>
      </c>
      <c r="H98" s="132">
        <v>4.1091886052683152E-3</v>
      </c>
    </row>
    <row r="99" spans="1:14" x14ac:dyDescent="0.15">
      <c r="A99" s="121"/>
      <c r="B99" s="121"/>
      <c r="C99" s="123"/>
      <c r="D99" s="37" t="s">
        <v>5</v>
      </c>
      <c r="E99" s="39">
        <v>2.728E-3</v>
      </c>
      <c r="F99" s="39">
        <v>5.7035333472715874E-2</v>
      </c>
      <c r="G99" s="132">
        <v>5.7735279156435615E-2</v>
      </c>
      <c r="H99" s="132">
        <v>4.1091886052683152E-3</v>
      </c>
    </row>
    <row r="100" spans="1:14" x14ac:dyDescent="0.15">
      <c r="A100" s="121"/>
      <c r="B100" s="121" t="s">
        <v>43</v>
      </c>
      <c r="C100" s="123" t="s">
        <v>51</v>
      </c>
      <c r="D100" s="37" t="s">
        <v>32</v>
      </c>
      <c r="E100" s="39">
        <v>8.2199999999999999E-3</v>
      </c>
      <c r="F100" s="39">
        <v>8.5181347150259067E-3</v>
      </c>
      <c r="G100" s="122">
        <v>3.5885295564839024E-3</v>
      </c>
      <c r="H100" s="122">
        <v>6.1681412562689824E-4</v>
      </c>
    </row>
    <row r="101" spans="1:14" x14ac:dyDescent="0.15">
      <c r="A101" s="121"/>
      <c r="B101" s="121"/>
      <c r="C101" s="123"/>
      <c r="D101" s="37" t="s">
        <v>4</v>
      </c>
      <c r="E101" s="39">
        <v>5.7999999999999996E-3</v>
      </c>
      <c r="F101" s="39">
        <v>6.2298603651987101E-3</v>
      </c>
      <c r="G101" s="122"/>
      <c r="H101" s="122">
        <v>6.1681412562689824E-4</v>
      </c>
    </row>
    <row r="102" spans="1:14" x14ac:dyDescent="0.15">
      <c r="A102" s="121"/>
      <c r="B102" s="121"/>
      <c r="C102" s="123"/>
      <c r="D102" s="37" t="s">
        <v>5</v>
      </c>
      <c r="E102" s="39">
        <v>1.21E-2</v>
      </c>
      <c r="F102" s="39">
        <v>8.8321167883211663E-3</v>
      </c>
      <c r="G102" s="122"/>
      <c r="H102" s="122">
        <v>6.1681412562689824E-4</v>
      </c>
    </row>
    <row r="104" spans="1:14" x14ac:dyDescent="0.15">
      <c r="A104" t="s">
        <v>44</v>
      </c>
    </row>
    <row r="105" spans="1:14" x14ac:dyDescent="0.15">
      <c r="A105" s="37" t="s">
        <v>53</v>
      </c>
      <c r="B105" s="37" t="s">
        <v>57</v>
      </c>
      <c r="C105" s="37" t="s">
        <v>59</v>
      </c>
      <c r="D105" s="37" t="s">
        <v>55</v>
      </c>
      <c r="E105" s="38" t="s">
        <v>20</v>
      </c>
      <c r="F105" s="38" t="s">
        <v>23</v>
      </c>
      <c r="G105" s="38" t="s">
        <v>27</v>
      </c>
      <c r="H105" s="38" t="s">
        <v>25</v>
      </c>
      <c r="I105" s="37"/>
      <c r="J105" s="37" t="s">
        <v>76</v>
      </c>
      <c r="K105" s="38" t="s">
        <v>20</v>
      </c>
      <c r="L105" s="1"/>
      <c r="M105" s="1"/>
      <c r="N105" s="1"/>
    </row>
    <row r="106" spans="1:14" x14ac:dyDescent="0.15">
      <c r="A106" s="123" t="s">
        <v>17</v>
      </c>
      <c r="B106" s="123" t="s">
        <v>1</v>
      </c>
      <c r="C106" s="37" t="s">
        <v>3</v>
      </c>
      <c r="D106" s="121" t="s">
        <v>45</v>
      </c>
      <c r="E106" s="39">
        <v>1.7979999999999999E-2</v>
      </c>
      <c r="F106" s="39">
        <v>2.758091731860715</v>
      </c>
      <c r="G106" s="122">
        <v>2.1190250401234558</v>
      </c>
      <c r="H106" s="122">
        <v>0.31961690518513475</v>
      </c>
      <c r="I106" s="37"/>
      <c r="J106" s="121" t="s">
        <v>60</v>
      </c>
      <c r="K106" s="39">
        <v>6.5189999999999996E-3</v>
      </c>
      <c r="L106" s="1"/>
    </row>
    <row r="107" spans="1:14" x14ac:dyDescent="0.15">
      <c r="A107" s="123"/>
      <c r="B107" s="123"/>
      <c r="C107" s="37" t="s">
        <v>4</v>
      </c>
      <c r="D107" s="121"/>
      <c r="E107" s="39">
        <v>1.311E-2</v>
      </c>
      <c r="F107" s="39">
        <v>1.786833855799373</v>
      </c>
      <c r="G107" s="122"/>
      <c r="H107" s="122"/>
      <c r="I107" s="37"/>
      <c r="J107" s="121"/>
      <c r="K107" s="39">
        <v>7.3369999999999998E-3</v>
      </c>
      <c r="L107" s="1"/>
    </row>
    <row r="108" spans="1:14" x14ac:dyDescent="0.15">
      <c r="A108" s="123"/>
      <c r="B108" s="123"/>
      <c r="C108" s="37" t="s">
        <v>5</v>
      </c>
      <c r="D108" s="121"/>
      <c r="E108" s="39">
        <v>1.9390000000000001E-2</v>
      </c>
      <c r="F108" s="39">
        <v>1.8121495327102806</v>
      </c>
      <c r="G108" s="122"/>
      <c r="H108" s="122"/>
      <c r="I108" s="37"/>
      <c r="J108" s="121"/>
      <c r="K108" s="39">
        <v>1.0699999999999999E-2</v>
      </c>
      <c r="L108" s="1"/>
    </row>
    <row r="109" spans="1:14" x14ac:dyDescent="0.15">
      <c r="A109" s="123"/>
      <c r="B109" s="123" t="s">
        <v>7</v>
      </c>
      <c r="C109" s="37" t="s">
        <v>3</v>
      </c>
      <c r="D109" s="121"/>
      <c r="E109" s="39">
        <v>6.6610000000000003E-2</v>
      </c>
      <c r="F109" s="39">
        <v>6.5496558505408062</v>
      </c>
      <c r="G109" s="122">
        <v>9.6001219494653167</v>
      </c>
      <c r="H109" s="122">
        <v>2.6920571530105293</v>
      </c>
      <c r="I109" s="37"/>
      <c r="J109" s="121"/>
      <c r="K109" s="39">
        <v>1.017E-2</v>
      </c>
      <c r="L109" s="1"/>
    </row>
    <row r="110" spans="1:14" x14ac:dyDescent="0.15">
      <c r="A110" s="123"/>
      <c r="B110" s="123"/>
      <c r="C110" s="37" t="s">
        <v>4</v>
      </c>
      <c r="D110" s="121"/>
      <c r="E110" s="39">
        <v>0.1038</v>
      </c>
      <c r="F110" s="39">
        <v>14.967555875991348</v>
      </c>
      <c r="G110" s="122"/>
      <c r="H110" s="122"/>
      <c r="I110" s="37"/>
      <c r="J110" s="121"/>
      <c r="K110" s="39">
        <v>6.9350000000000002E-3</v>
      </c>
      <c r="L110" s="1"/>
    </row>
    <row r="111" spans="1:14" x14ac:dyDescent="0.15">
      <c r="A111" s="123"/>
      <c r="B111" s="123"/>
      <c r="C111" s="37" t="s">
        <v>5</v>
      </c>
      <c r="D111" s="121"/>
      <c r="E111" s="39">
        <v>5.0799999999999998E-2</v>
      </c>
      <c r="F111" s="39">
        <v>7.2831541218637987</v>
      </c>
      <c r="G111" s="122"/>
      <c r="H111" s="122"/>
      <c r="I111" s="37"/>
      <c r="J111" s="121"/>
      <c r="K111" s="39">
        <v>6.9750000000000003E-3</v>
      </c>
      <c r="L111" s="1"/>
    </row>
    <row r="112" spans="1:14" x14ac:dyDescent="0.15">
      <c r="A112" s="123"/>
      <c r="B112" s="123" t="s">
        <v>9</v>
      </c>
      <c r="C112" s="37" t="s">
        <v>3</v>
      </c>
      <c r="D112" s="121"/>
      <c r="E112" s="39">
        <v>0.3594</v>
      </c>
      <c r="F112" s="39">
        <v>13.644646924829157</v>
      </c>
      <c r="G112" s="122">
        <v>10.250007529821955</v>
      </c>
      <c r="H112" s="122">
        <v>2.7076803446277098</v>
      </c>
      <c r="I112" s="37"/>
      <c r="J112" s="121"/>
      <c r="K112" s="39">
        <v>2.6339999999999999E-2</v>
      </c>
      <c r="L112" s="1"/>
    </row>
    <row r="113" spans="1:12" x14ac:dyDescent="0.15">
      <c r="A113" s="123"/>
      <c r="B113" s="123"/>
      <c r="C113" s="37" t="s">
        <v>4</v>
      </c>
      <c r="D113" s="121"/>
      <c r="E113" s="39">
        <v>0.1207</v>
      </c>
      <c r="F113" s="39">
        <v>12.206715210355988</v>
      </c>
      <c r="G113" s="122"/>
      <c r="H113" s="122"/>
      <c r="I113" s="37"/>
      <c r="J113" s="121"/>
      <c r="K113" s="39">
        <v>9.8879999999999992E-3</v>
      </c>
      <c r="L113" s="1"/>
    </row>
    <row r="114" spans="1:12" x14ac:dyDescent="0.15">
      <c r="A114" s="123"/>
      <c r="B114" s="123"/>
      <c r="C114" s="37" t="s">
        <v>5</v>
      </c>
      <c r="D114" s="121"/>
      <c r="E114" s="39">
        <v>8.4110000000000004E-2</v>
      </c>
      <c r="F114" s="39">
        <v>4.8986604542807219</v>
      </c>
      <c r="G114" s="122"/>
      <c r="H114" s="122"/>
      <c r="I114" s="37"/>
      <c r="J114" s="121"/>
      <c r="K114" s="39">
        <v>1.7170000000000001E-2</v>
      </c>
      <c r="L114" s="1"/>
    </row>
    <row r="115" spans="1:12" x14ac:dyDescent="0.15">
      <c r="A115" s="123"/>
      <c r="B115" s="123" t="s">
        <v>11</v>
      </c>
      <c r="C115" s="37" t="s">
        <v>3</v>
      </c>
      <c r="D115" s="121"/>
      <c r="E115" s="39">
        <v>0.1119</v>
      </c>
      <c r="F115" s="39">
        <v>3.4697674418604652</v>
      </c>
      <c r="G115" s="122">
        <v>4.1986411612099097</v>
      </c>
      <c r="H115" s="122">
        <v>0.46889494628408929</v>
      </c>
      <c r="I115" s="37"/>
      <c r="J115" s="121"/>
      <c r="K115" s="39">
        <v>3.2250000000000001E-2</v>
      </c>
      <c r="L115" s="1"/>
    </row>
    <row r="116" spans="1:12" x14ac:dyDescent="0.15">
      <c r="A116" s="123"/>
      <c r="B116" s="123"/>
      <c r="C116" s="37" t="s">
        <v>4</v>
      </c>
      <c r="D116" s="121"/>
      <c r="E116" s="39">
        <v>0.1479</v>
      </c>
      <c r="F116" s="39">
        <v>4.0520547945205481</v>
      </c>
      <c r="G116" s="122"/>
      <c r="H116" s="122"/>
      <c r="I116" s="37"/>
      <c r="J116" s="121"/>
      <c r="K116" s="39">
        <v>3.6499999999999998E-2</v>
      </c>
      <c r="L116" s="1"/>
    </row>
    <row r="117" spans="1:12" x14ac:dyDescent="0.15">
      <c r="A117" s="123"/>
      <c r="B117" s="123"/>
      <c r="C117" s="37" t="s">
        <v>5</v>
      </c>
      <c r="D117" s="121"/>
      <c r="E117" s="39">
        <v>6.9159999999999999E-2</v>
      </c>
      <c r="F117" s="39">
        <v>5.0741012472487164</v>
      </c>
      <c r="G117" s="122"/>
      <c r="H117" s="122"/>
      <c r="I117" s="37"/>
      <c r="J117" s="121"/>
      <c r="K117" s="39">
        <v>1.363E-2</v>
      </c>
      <c r="L117" s="1"/>
    </row>
    <row r="118" spans="1:12" x14ac:dyDescent="0.15">
      <c r="A118" s="123"/>
      <c r="B118" s="123" t="s">
        <v>13</v>
      </c>
      <c r="C118" s="37" t="s">
        <v>3</v>
      </c>
      <c r="D118" s="121"/>
      <c r="E118" s="39">
        <v>4.0230000000000002E-2</v>
      </c>
      <c r="F118" s="39">
        <v>2.1899836690255854</v>
      </c>
      <c r="G118" s="122">
        <v>1.7340088571858354</v>
      </c>
      <c r="H118" s="122">
        <v>0.35671290191463934</v>
      </c>
      <c r="I118" s="37"/>
      <c r="J118" s="121"/>
      <c r="K118" s="39">
        <v>1.8370000000000001E-2</v>
      </c>
      <c r="L118" s="1"/>
    </row>
    <row r="119" spans="1:12" x14ac:dyDescent="0.15">
      <c r="A119" s="123"/>
      <c r="B119" s="123"/>
      <c r="C119" s="37" t="s">
        <v>4</v>
      </c>
      <c r="D119" s="121"/>
      <c r="E119" s="39">
        <v>3.1620000000000002E-2</v>
      </c>
      <c r="F119" s="39">
        <v>1.9812030075187974</v>
      </c>
      <c r="G119" s="122"/>
      <c r="H119" s="122"/>
      <c r="I119" s="37"/>
      <c r="J119" s="121"/>
      <c r="K119" s="39">
        <v>1.5959999999999998E-2</v>
      </c>
      <c r="L119" s="1"/>
    </row>
    <row r="120" spans="1:12" x14ac:dyDescent="0.15">
      <c r="A120" s="123"/>
      <c r="B120" s="123"/>
      <c r="C120" s="37" t="s">
        <v>5</v>
      </c>
      <c r="D120" s="121"/>
      <c r="E120" s="39">
        <v>1.5709999999999998E-2</v>
      </c>
      <c r="F120" s="39">
        <v>1.0308398950131232</v>
      </c>
      <c r="G120" s="122"/>
      <c r="H120" s="122"/>
      <c r="I120" s="37"/>
      <c r="J120" s="121"/>
      <c r="K120" s="39">
        <v>1.524E-2</v>
      </c>
      <c r="L120" s="1"/>
    </row>
    <row r="121" spans="1:12" x14ac:dyDescent="0.15">
      <c r="A121" s="123"/>
      <c r="B121" s="123" t="s">
        <v>15</v>
      </c>
      <c r="C121" s="37" t="s">
        <v>3</v>
      </c>
      <c r="D121" s="121"/>
      <c r="E121" s="39">
        <v>2.138E-2</v>
      </c>
      <c r="F121" s="39">
        <v>1.1970884658454646</v>
      </c>
      <c r="G121" s="122">
        <v>0.9776163940458128</v>
      </c>
      <c r="H121" s="122">
        <v>0.11974425050647822</v>
      </c>
      <c r="I121" s="37"/>
      <c r="J121" s="121"/>
      <c r="K121" s="39">
        <v>1.7860000000000001E-2</v>
      </c>
      <c r="L121" s="1"/>
    </row>
    <row r="122" spans="1:12" x14ac:dyDescent="0.15">
      <c r="A122" s="123"/>
      <c r="B122" s="123"/>
      <c r="C122" s="37" t="s">
        <v>4</v>
      </c>
      <c r="D122" s="121"/>
      <c r="E122" s="39">
        <v>2.0910000000000002E-2</v>
      </c>
      <c r="F122" s="39">
        <v>0.95088676671214201</v>
      </c>
      <c r="G122" s="122"/>
      <c r="H122" s="122"/>
      <c r="I122" s="37"/>
      <c r="J122" s="121"/>
      <c r="K122" s="39">
        <v>2.1989999999999999E-2</v>
      </c>
      <c r="L122" s="1"/>
    </row>
    <row r="123" spans="1:12" x14ac:dyDescent="0.15">
      <c r="A123" s="123"/>
      <c r="B123" s="123"/>
      <c r="C123" s="37" t="s">
        <v>5</v>
      </c>
      <c r="D123" s="121"/>
      <c r="E123" s="39">
        <v>1.8679999999999999E-2</v>
      </c>
      <c r="F123" s="39">
        <v>0.78487394957983181</v>
      </c>
      <c r="G123" s="122"/>
      <c r="H123" s="122"/>
      <c r="I123" s="37"/>
      <c r="J123" s="121"/>
      <c r="K123" s="39">
        <v>2.3800000000000002E-2</v>
      </c>
      <c r="L123" s="1"/>
    </row>
    <row r="125" spans="1:12" x14ac:dyDescent="0.15">
      <c r="A125" s="37" t="s">
        <v>53</v>
      </c>
      <c r="B125" s="37" t="s">
        <v>57</v>
      </c>
      <c r="C125" s="37" t="s">
        <v>59</v>
      </c>
      <c r="D125" s="37" t="s">
        <v>55</v>
      </c>
      <c r="E125" s="38" t="s">
        <v>20</v>
      </c>
      <c r="F125" s="38" t="s">
        <v>23</v>
      </c>
      <c r="G125" s="38" t="s">
        <v>27</v>
      </c>
      <c r="H125" s="38" t="s">
        <v>25</v>
      </c>
      <c r="I125" s="37"/>
      <c r="J125" s="37" t="s">
        <v>76</v>
      </c>
      <c r="K125" s="38" t="s">
        <v>20</v>
      </c>
    </row>
    <row r="126" spans="1:12" x14ac:dyDescent="0.15">
      <c r="A126" s="121" t="s">
        <v>50</v>
      </c>
      <c r="B126" s="123" t="s">
        <v>1</v>
      </c>
      <c r="C126" s="37" t="s">
        <v>3</v>
      </c>
      <c r="D126" s="121" t="s">
        <v>45</v>
      </c>
      <c r="E126" s="39">
        <v>3.0919999999999998E-4</v>
      </c>
      <c r="F126" s="39">
        <v>1.4462114125350794E-2</v>
      </c>
      <c r="G126" s="122">
        <v>2.276139611203179E-2</v>
      </c>
      <c r="H126" s="122">
        <v>4.6104406241526145E-3</v>
      </c>
      <c r="I126" s="37"/>
      <c r="J126" s="121" t="s">
        <v>61</v>
      </c>
      <c r="K126" s="39">
        <v>2.138E-2</v>
      </c>
    </row>
    <row r="127" spans="1:12" x14ac:dyDescent="0.15">
      <c r="A127" s="121"/>
      <c r="B127" s="123"/>
      <c r="C127" s="37" t="s">
        <v>4</v>
      </c>
      <c r="D127" s="121"/>
      <c r="E127" s="39">
        <v>5.5190000000000003E-4</v>
      </c>
      <c r="F127" s="39">
        <v>3.0390969162995597E-2</v>
      </c>
      <c r="G127" s="122"/>
      <c r="H127" s="122"/>
      <c r="I127" s="37"/>
      <c r="J127" s="121"/>
      <c r="K127" s="39">
        <v>1.8159999999999999E-2</v>
      </c>
    </row>
    <row r="128" spans="1:12" x14ac:dyDescent="0.15">
      <c r="A128" s="121"/>
      <c r="B128" s="123"/>
      <c r="C128" s="37" t="s">
        <v>5</v>
      </c>
      <c r="D128" s="121"/>
      <c r="E128" s="39">
        <v>3.435E-4</v>
      </c>
      <c r="F128" s="39">
        <v>2.3431105047748979E-2</v>
      </c>
      <c r="G128" s="122"/>
      <c r="H128" s="122"/>
      <c r="I128" s="37"/>
      <c r="J128" s="121"/>
      <c r="K128" s="39">
        <v>1.4659999999999999E-2</v>
      </c>
    </row>
    <row r="129" spans="1:11" x14ac:dyDescent="0.15">
      <c r="A129" s="121"/>
      <c r="B129" s="123" t="s">
        <v>7</v>
      </c>
      <c r="C129" s="37" t="s">
        <v>3</v>
      </c>
      <c r="D129" s="121"/>
      <c r="E129" s="39">
        <v>2.72E-4</v>
      </c>
      <c r="F129" s="39">
        <v>2.0763358778625954E-2</v>
      </c>
      <c r="G129" s="122">
        <v>1.9588612565267671E-2</v>
      </c>
      <c r="H129" s="122">
        <v>3.5917198048490643E-3</v>
      </c>
      <c r="I129" s="37"/>
      <c r="J129" s="121"/>
      <c r="K129" s="39">
        <v>1.3100000000000001E-2</v>
      </c>
    </row>
    <row r="130" spans="1:11" x14ac:dyDescent="0.15">
      <c r="A130" s="121"/>
      <c r="B130" s="123"/>
      <c r="C130" s="37" t="s">
        <v>4</v>
      </c>
      <c r="D130" s="121"/>
      <c r="E130" s="39">
        <v>2.43E-4</v>
      </c>
      <c r="F130" s="39">
        <v>1.2863949179460031E-2</v>
      </c>
      <c r="G130" s="122"/>
      <c r="H130" s="122"/>
      <c r="I130" s="37"/>
      <c r="J130" s="121"/>
      <c r="K130" s="39">
        <v>1.8890000000000001E-2</v>
      </c>
    </row>
    <row r="131" spans="1:11" x14ac:dyDescent="0.15">
      <c r="A131" s="121"/>
      <c r="B131" s="123"/>
      <c r="C131" s="37" t="s">
        <v>5</v>
      </c>
      <c r="D131" s="121"/>
      <c r="E131" s="39">
        <v>1.361E-4</v>
      </c>
      <c r="F131" s="39">
        <v>2.513852973771703E-2</v>
      </c>
      <c r="G131" s="122"/>
      <c r="H131" s="122"/>
      <c r="I131" s="37"/>
      <c r="J131" s="121"/>
      <c r="K131" s="39">
        <v>5.4140000000000004E-3</v>
      </c>
    </row>
    <row r="132" spans="1:11" x14ac:dyDescent="0.15">
      <c r="A132" s="121"/>
      <c r="B132" s="123" t="s">
        <v>47</v>
      </c>
      <c r="C132" s="37" t="s">
        <v>3</v>
      </c>
      <c r="D132" s="121"/>
      <c r="E132" s="39">
        <v>2.029E-4</v>
      </c>
      <c r="F132" s="39">
        <v>9.0701832811801511E-3</v>
      </c>
      <c r="G132" s="122">
        <v>1.3251917152773789E-2</v>
      </c>
      <c r="H132" s="122">
        <v>2.107072164920904E-3</v>
      </c>
      <c r="I132" s="37"/>
      <c r="J132" s="121"/>
      <c r="K132" s="39">
        <v>2.2370000000000001E-2</v>
      </c>
    </row>
    <row r="133" spans="1:11" x14ac:dyDescent="0.15">
      <c r="A133" s="121"/>
      <c r="B133" s="123"/>
      <c r="C133" s="37" t="s">
        <v>4</v>
      </c>
      <c r="D133" s="121"/>
      <c r="E133" s="39">
        <v>2.3230000000000001E-4</v>
      </c>
      <c r="F133" s="39">
        <v>1.4891025641025643E-2</v>
      </c>
      <c r="G133" s="122"/>
      <c r="H133" s="122"/>
      <c r="I133" s="37"/>
      <c r="J133" s="121"/>
      <c r="K133" s="39">
        <v>1.5599999999999999E-2</v>
      </c>
    </row>
    <row r="134" spans="1:11" x14ac:dyDescent="0.15">
      <c r="A134" s="121"/>
      <c r="B134" s="123"/>
      <c r="C134" s="37" t="s">
        <v>5</v>
      </c>
      <c r="D134" s="121"/>
      <c r="E134" s="39">
        <v>1.9680000000000001E-4</v>
      </c>
      <c r="F134" s="39">
        <v>1.579454253611557E-2</v>
      </c>
      <c r="G134" s="122"/>
      <c r="H134" s="122"/>
      <c r="I134" s="37"/>
      <c r="J134" s="121"/>
      <c r="K134" s="39">
        <v>1.2460000000000001E-2</v>
      </c>
    </row>
    <row r="135" spans="1:11" x14ac:dyDescent="0.15">
      <c r="A135" s="121"/>
      <c r="B135" s="123" t="s">
        <v>63</v>
      </c>
      <c r="C135" s="37" t="s">
        <v>3</v>
      </c>
      <c r="D135" s="121"/>
      <c r="E135" s="39">
        <v>1.5239999999999999E-4</v>
      </c>
      <c r="F135" s="39">
        <v>1.2657807308970098E-2</v>
      </c>
      <c r="G135" s="122">
        <v>1.4576527754969704E-2</v>
      </c>
      <c r="H135" s="122">
        <v>3.8034484745883002E-3</v>
      </c>
      <c r="I135" s="37"/>
      <c r="J135" s="121"/>
      <c r="K135" s="39">
        <v>1.204E-2</v>
      </c>
    </row>
    <row r="136" spans="1:11" x14ac:dyDescent="0.15">
      <c r="A136" s="121"/>
      <c r="B136" s="123"/>
      <c r="C136" s="37" t="s">
        <v>4</v>
      </c>
      <c r="D136" s="121"/>
      <c r="E136" s="39">
        <v>2.3049999999999999E-4</v>
      </c>
      <c r="F136" s="39">
        <v>2.1910646387832699E-2</v>
      </c>
      <c r="G136" s="122"/>
      <c r="H136" s="122"/>
      <c r="I136" s="37"/>
      <c r="J136" s="121"/>
      <c r="K136" s="39">
        <v>1.052E-2</v>
      </c>
    </row>
    <row r="137" spans="1:11" x14ac:dyDescent="0.15">
      <c r="A137" s="121"/>
      <c r="B137" s="123"/>
      <c r="C137" s="37" t="s">
        <v>5</v>
      </c>
      <c r="D137" s="121"/>
      <c r="E137" s="39">
        <v>1.103E-4</v>
      </c>
      <c r="F137" s="39">
        <v>9.1611295681063125E-3</v>
      </c>
      <c r="G137" s="122"/>
      <c r="H137" s="122"/>
      <c r="I137" s="37"/>
      <c r="J137" s="121"/>
      <c r="K137" s="39">
        <v>1.204E-2</v>
      </c>
    </row>
  </sheetData>
  <mergeCells count="154">
    <mergeCell ref="B91:B93"/>
    <mergeCell ref="C91:C93"/>
    <mergeCell ref="C97:C99"/>
    <mergeCell ref="C100:C102"/>
    <mergeCell ref="G82:G84"/>
    <mergeCell ref="H82:H84"/>
    <mergeCell ref="B76:B78"/>
    <mergeCell ref="C76:C78"/>
    <mergeCell ref="G97:G99"/>
    <mergeCell ref="H97:H99"/>
    <mergeCell ref="G100:G102"/>
    <mergeCell ref="H100:H102"/>
    <mergeCell ref="C73:C75"/>
    <mergeCell ref="C79:C81"/>
    <mergeCell ref="C82:C84"/>
    <mergeCell ref="C85:C87"/>
    <mergeCell ref="C88:C90"/>
    <mergeCell ref="C94:C96"/>
    <mergeCell ref="G85:G87"/>
    <mergeCell ref="H85:H87"/>
    <mergeCell ref="G88:G90"/>
    <mergeCell ref="H88:H90"/>
    <mergeCell ref="G94:G96"/>
    <mergeCell ref="H94:H96"/>
    <mergeCell ref="G91:G93"/>
    <mergeCell ref="H91:H93"/>
    <mergeCell ref="G76:G78"/>
    <mergeCell ref="H76:H78"/>
    <mergeCell ref="H25:H27"/>
    <mergeCell ref="C4:C6"/>
    <mergeCell ref="C7:C9"/>
    <mergeCell ref="C10:C12"/>
    <mergeCell ref="C13:C15"/>
    <mergeCell ref="C16:C18"/>
    <mergeCell ref="C19:C21"/>
    <mergeCell ref="C22:C24"/>
    <mergeCell ref="C25:C27"/>
    <mergeCell ref="G4:G6"/>
    <mergeCell ref="H4:H6"/>
    <mergeCell ref="H7:H9"/>
    <mergeCell ref="H10:H12"/>
    <mergeCell ref="H13:H15"/>
    <mergeCell ref="G16:G18"/>
    <mergeCell ref="H16:H18"/>
    <mergeCell ref="G7:G9"/>
    <mergeCell ref="G10:G12"/>
    <mergeCell ref="G13:G15"/>
    <mergeCell ref="A126:A137"/>
    <mergeCell ref="D126:D137"/>
    <mergeCell ref="J126:J137"/>
    <mergeCell ref="G19:G21"/>
    <mergeCell ref="G22:G24"/>
    <mergeCell ref="G25:G27"/>
    <mergeCell ref="G73:G75"/>
    <mergeCell ref="G79:G81"/>
    <mergeCell ref="G132:G134"/>
    <mergeCell ref="H132:H134"/>
    <mergeCell ref="B135:B137"/>
    <mergeCell ref="G135:G137"/>
    <mergeCell ref="H135:H137"/>
    <mergeCell ref="H19:H21"/>
    <mergeCell ref="H22:H24"/>
    <mergeCell ref="B126:B128"/>
    <mergeCell ref="G126:G128"/>
    <mergeCell ref="H126:H128"/>
    <mergeCell ref="B129:B131"/>
    <mergeCell ref="G129:G131"/>
    <mergeCell ref="H129:H131"/>
    <mergeCell ref="B132:B134"/>
    <mergeCell ref="B121:B123"/>
    <mergeCell ref="G121:G123"/>
    <mergeCell ref="A106:A123"/>
    <mergeCell ref="D106:D123"/>
    <mergeCell ref="B106:B108"/>
    <mergeCell ref="G106:G108"/>
    <mergeCell ref="H106:H108"/>
    <mergeCell ref="B109:B111"/>
    <mergeCell ref="G109:G111"/>
    <mergeCell ref="H109:H111"/>
    <mergeCell ref="B112:B114"/>
    <mergeCell ref="G112:G114"/>
    <mergeCell ref="A88:A102"/>
    <mergeCell ref="B88:B90"/>
    <mergeCell ref="B94:B96"/>
    <mergeCell ref="B97:B99"/>
    <mergeCell ref="B100:B102"/>
    <mergeCell ref="J106:J123"/>
    <mergeCell ref="B67:B69"/>
    <mergeCell ref="G67:G69"/>
    <mergeCell ref="H67:H69"/>
    <mergeCell ref="A73:A87"/>
    <mergeCell ref="B73:B75"/>
    <mergeCell ref="B79:B81"/>
    <mergeCell ref="B82:B84"/>
    <mergeCell ref="B85:B87"/>
    <mergeCell ref="H73:H75"/>
    <mergeCell ref="H79:H81"/>
    <mergeCell ref="H121:H123"/>
    <mergeCell ref="H112:H114"/>
    <mergeCell ref="B115:B117"/>
    <mergeCell ref="G115:G117"/>
    <mergeCell ref="H115:H117"/>
    <mergeCell ref="B118:B120"/>
    <mergeCell ref="G118:G120"/>
    <mergeCell ref="H118:H120"/>
    <mergeCell ref="A52:A69"/>
    <mergeCell ref="D52:D69"/>
    <mergeCell ref="B52:B54"/>
    <mergeCell ref="G52:G54"/>
    <mergeCell ref="H52:H54"/>
    <mergeCell ref="B55:B57"/>
    <mergeCell ref="G55:G57"/>
    <mergeCell ref="H55:H57"/>
    <mergeCell ref="B58:B60"/>
    <mergeCell ref="J52:J69"/>
    <mergeCell ref="H38:H40"/>
    <mergeCell ref="B41:B43"/>
    <mergeCell ref="G41:G43"/>
    <mergeCell ref="H41:H43"/>
    <mergeCell ref="B44:B46"/>
    <mergeCell ref="G44:G46"/>
    <mergeCell ref="H44:H46"/>
    <mergeCell ref="J32:J49"/>
    <mergeCell ref="G58:G60"/>
    <mergeCell ref="H58:H60"/>
    <mergeCell ref="B61:B63"/>
    <mergeCell ref="G61:G63"/>
    <mergeCell ref="H61:H63"/>
    <mergeCell ref="B64:B66"/>
    <mergeCell ref="G64:G66"/>
    <mergeCell ref="H64:H66"/>
    <mergeCell ref="A32:A49"/>
    <mergeCell ref="D32:D49"/>
    <mergeCell ref="B32:B34"/>
    <mergeCell ref="G32:G34"/>
    <mergeCell ref="H32:H34"/>
    <mergeCell ref="B35:B37"/>
    <mergeCell ref="G35:G37"/>
    <mergeCell ref="H35:H37"/>
    <mergeCell ref="B38:B40"/>
    <mergeCell ref="G38:G40"/>
    <mergeCell ref="B47:B49"/>
    <mergeCell ref="G47:G49"/>
    <mergeCell ref="H47:H49"/>
    <mergeCell ref="A4:A15"/>
    <mergeCell ref="B4:B6"/>
    <mergeCell ref="B7:B9"/>
    <mergeCell ref="B10:B12"/>
    <mergeCell ref="B13:B15"/>
    <mergeCell ref="A16:A27"/>
    <mergeCell ref="B16:B18"/>
    <mergeCell ref="B19:B21"/>
    <mergeCell ref="B22:B24"/>
    <mergeCell ref="B25:B27"/>
  </mergeCells>
  <phoneticPr fontId="1"/>
  <pageMargins left="0.7" right="0.7" top="0.75" bottom="0.75" header="0.3" footer="0.3"/>
  <pageSetup paperSize="9"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76"/>
  <sheetViews>
    <sheetView topLeftCell="A55" workbookViewId="0">
      <selection activeCell="N68" sqref="N68"/>
    </sheetView>
  </sheetViews>
  <sheetFormatPr baseColWidth="12" defaultRowHeight="15" x14ac:dyDescent="0.15"/>
  <cols>
    <col min="7" max="7" width="14" bestFit="1" customWidth="1"/>
  </cols>
  <sheetData>
    <row r="2" spans="1:14" x14ac:dyDescent="0.15">
      <c r="A2" t="s">
        <v>347</v>
      </c>
    </row>
    <row r="3" spans="1:14" x14ac:dyDescent="0.15">
      <c r="A3" s="37" t="s">
        <v>53</v>
      </c>
      <c r="B3" s="37" t="s">
        <v>57</v>
      </c>
      <c r="C3" s="37" t="s">
        <v>59</v>
      </c>
      <c r="D3" s="37" t="s">
        <v>55</v>
      </c>
      <c r="E3" s="38" t="s">
        <v>20</v>
      </c>
      <c r="F3" s="38" t="s">
        <v>23</v>
      </c>
      <c r="G3" s="38" t="s">
        <v>67</v>
      </c>
      <c r="H3" s="38" t="s">
        <v>25</v>
      </c>
      <c r="I3" s="37"/>
      <c r="J3" s="37" t="s">
        <v>72</v>
      </c>
      <c r="K3" s="38" t="s">
        <v>20</v>
      </c>
      <c r="L3" s="1"/>
      <c r="M3" s="1"/>
      <c r="N3" s="1"/>
    </row>
    <row r="4" spans="1:14" x14ac:dyDescent="0.15">
      <c r="A4" s="123" t="s">
        <v>17</v>
      </c>
      <c r="B4" s="123" t="s">
        <v>1</v>
      </c>
      <c r="C4" s="37" t="s">
        <v>3</v>
      </c>
      <c r="D4" s="121" t="s">
        <v>64</v>
      </c>
      <c r="E4" s="39">
        <v>6.8259999999999996E-3</v>
      </c>
      <c r="F4" s="39">
        <v>0.56506622516556282</v>
      </c>
      <c r="G4" s="122">
        <v>0.54640824052006032</v>
      </c>
      <c r="H4" s="122">
        <v>2.5863233811774855E-2</v>
      </c>
      <c r="I4" s="37"/>
      <c r="J4" s="121" t="s">
        <v>61</v>
      </c>
      <c r="K4" s="39">
        <v>1.208E-2</v>
      </c>
      <c r="L4" s="1"/>
    </row>
    <row r="5" spans="1:14" x14ac:dyDescent="0.15">
      <c r="A5" s="123"/>
      <c r="B5" s="123"/>
      <c r="C5" s="37" t="s">
        <v>4</v>
      </c>
      <c r="D5" s="121"/>
      <c r="E5" s="39">
        <v>1.0460000000000001E-2</v>
      </c>
      <c r="F5" s="39">
        <v>0.57885998893193147</v>
      </c>
      <c r="G5" s="122">
        <v>0.54640824052006032</v>
      </c>
      <c r="H5" s="122">
        <v>2.5863233811774855E-2</v>
      </c>
      <c r="I5" s="37"/>
      <c r="J5" s="121"/>
      <c r="K5" s="39">
        <v>1.8069999999999999E-2</v>
      </c>
      <c r="L5" s="1"/>
    </row>
    <row r="6" spans="1:14" x14ac:dyDescent="0.15">
      <c r="A6" s="123"/>
      <c r="B6" s="123"/>
      <c r="C6" s="37" t="s">
        <v>5</v>
      </c>
      <c r="D6" s="121"/>
      <c r="E6" s="39">
        <v>6.6369999999999997E-3</v>
      </c>
      <c r="F6" s="39">
        <v>0.4952985074626865</v>
      </c>
      <c r="G6" s="122">
        <v>0.54640824052006032</v>
      </c>
      <c r="H6" s="122">
        <v>2.5863233811774855E-2</v>
      </c>
      <c r="I6" s="37"/>
      <c r="J6" s="121"/>
      <c r="K6" s="39">
        <v>1.34E-2</v>
      </c>
      <c r="L6" s="1"/>
    </row>
    <row r="7" spans="1:14" x14ac:dyDescent="0.15">
      <c r="A7" s="123"/>
      <c r="B7" s="123" t="s">
        <v>7</v>
      </c>
      <c r="C7" s="37" t="s">
        <v>3</v>
      </c>
      <c r="D7" s="121"/>
      <c r="E7" s="39">
        <v>2.945E-2</v>
      </c>
      <c r="F7" s="39">
        <v>0.98726114649681529</v>
      </c>
      <c r="G7" s="122">
        <v>0.89826069891556759</v>
      </c>
      <c r="H7" s="122">
        <v>7.8451863957858428E-2</v>
      </c>
      <c r="I7" s="37"/>
      <c r="J7" s="121"/>
      <c r="K7" s="39">
        <v>2.9829999999999999E-2</v>
      </c>
      <c r="L7" s="1"/>
    </row>
    <row r="8" spans="1:14" x14ac:dyDescent="0.15">
      <c r="A8" s="123"/>
      <c r="B8" s="123"/>
      <c r="C8" s="37" t="s">
        <v>4</v>
      </c>
      <c r="D8" s="121"/>
      <c r="E8" s="39">
        <v>1.1610000000000001E-2</v>
      </c>
      <c r="F8" s="39">
        <v>0.74185303514376999</v>
      </c>
      <c r="G8" s="122">
        <v>0.89826069891556759</v>
      </c>
      <c r="H8" s="122">
        <v>7.8451863957858428E-2</v>
      </c>
      <c r="I8" s="37"/>
      <c r="J8" s="121"/>
      <c r="K8" s="39">
        <v>1.5650000000000001E-2</v>
      </c>
      <c r="L8" s="1"/>
    </row>
    <row r="9" spans="1:14" x14ac:dyDescent="0.15">
      <c r="A9" s="123"/>
      <c r="B9" s="123"/>
      <c r="C9" s="37" t="s">
        <v>5</v>
      </c>
      <c r="D9" s="121"/>
      <c r="E9" s="39">
        <v>1.5469999999999999E-2</v>
      </c>
      <c r="F9" s="39">
        <v>0.96566791510611738</v>
      </c>
      <c r="G9" s="122">
        <v>0.89826069891556759</v>
      </c>
      <c r="H9" s="122">
        <v>7.8451863957858428E-2</v>
      </c>
      <c r="I9" s="37"/>
      <c r="J9" s="121"/>
      <c r="K9" s="39">
        <v>1.602E-2</v>
      </c>
      <c r="L9" s="1"/>
    </row>
    <row r="10" spans="1:14" x14ac:dyDescent="0.15">
      <c r="A10" s="123"/>
      <c r="B10" s="123" t="s">
        <v>9</v>
      </c>
      <c r="C10" s="37" t="s">
        <v>3</v>
      </c>
      <c r="D10" s="121"/>
      <c r="E10" s="39">
        <v>1.2460000000000001E-2</v>
      </c>
      <c r="F10" s="39">
        <v>0.5765849143914854</v>
      </c>
      <c r="G10" s="122">
        <v>0.53728266980887263</v>
      </c>
      <c r="H10" s="122">
        <v>9.1035034539641763E-2</v>
      </c>
      <c r="I10" s="37"/>
      <c r="J10" s="121"/>
      <c r="K10" s="39">
        <v>2.1610000000000001E-2</v>
      </c>
      <c r="L10" s="1"/>
    </row>
    <row r="11" spans="1:14" x14ac:dyDescent="0.15">
      <c r="A11" s="123"/>
      <c r="B11" s="123"/>
      <c r="C11" s="37" t="s">
        <v>4</v>
      </c>
      <c r="D11" s="121"/>
      <c r="E11" s="39">
        <v>1.5910000000000001E-2</v>
      </c>
      <c r="F11" s="39">
        <v>0.6715913887716336</v>
      </c>
      <c r="G11" s="122">
        <v>0.53728266980887263</v>
      </c>
      <c r="H11" s="122">
        <v>9.1035034539641763E-2</v>
      </c>
      <c r="I11" s="37"/>
      <c r="J11" s="121"/>
      <c r="K11" s="39">
        <v>2.3689999999999999E-2</v>
      </c>
      <c r="L11" s="1"/>
    </row>
    <row r="12" spans="1:14" x14ac:dyDescent="0.15">
      <c r="A12" s="123"/>
      <c r="B12" s="123"/>
      <c r="C12" s="37" t="s">
        <v>5</v>
      </c>
      <c r="D12" s="121"/>
      <c r="E12" s="39">
        <v>8.4189999999999994E-3</v>
      </c>
      <c r="F12" s="39">
        <v>0.36367170626349887</v>
      </c>
      <c r="G12" s="122">
        <v>0.53728266980887263</v>
      </c>
      <c r="H12" s="122">
        <v>9.1035034539641763E-2</v>
      </c>
      <c r="I12" s="37"/>
      <c r="J12" s="121"/>
      <c r="K12" s="39">
        <v>2.315E-2</v>
      </c>
      <c r="L12" s="1"/>
    </row>
    <row r="13" spans="1:14" x14ac:dyDescent="0.15">
      <c r="A13" s="123"/>
      <c r="B13" s="123" t="s">
        <v>11</v>
      </c>
      <c r="C13" s="37" t="s">
        <v>3</v>
      </c>
      <c r="D13" s="121"/>
      <c r="E13" s="39">
        <v>1.383E-2</v>
      </c>
      <c r="F13" s="39">
        <v>0.39695752009184843</v>
      </c>
      <c r="G13" s="122">
        <v>0.51518415155789654</v>
      </c>
      <c r="H13" s="122">
        <v>7.3657031753607299E-2</v>
      </c>
      <c r="I13" s="37"/>
      <c r="J13" s="121"/>
      <c r="K13" s="39">
        <v>3.4840000000000003E-2</v>
      </c>
      <c r="L13" s="1"/>
    </row>
    <row r="14" spans="1:14" x14ac:dyDescent="0.15">
      <c r="A14" s="123"/>
      <c r="B14" s="123"/>
      <c r="C14" s="37" t="s">
        <v>4</v>
      </c>
      <c r="D14" s="121"/>
      <c r="E14" s="39">
        <v>1.6480000000000002E-2</v>
      </c>
      <c r="F14" s="39">
        <v>0.4981862152357921</v>
      </c>
      <c r="G14" s="122">
        <v>0.51518415155789654</v>
      </c>
      <c r="H14" s="122">
        <v>7.3657031753607299E-2</v>
      </c>
      <c r="I14" s="37"/>
      <c r="J14" s="121"/>
      <c r="K14" s="39">
        <v>3.3079999999999998E-2</v>
      </c>
      <c r="L14" s="1"/>
    </row>
    <row r="15" spans="1:14" x14ac:dyDescent="0.15">
      <c r="A15" s="123"/>
      <c r="B15" s="123"/>
      <c r="C15" s="37" t="s">
        <v>5</v>
      </c>
      <c r="D15" s="121"/>
      <c r="E15" s="39">
        <v>2.3869999999999999E-2</v>
      </c>
      <c r="F15" s="39">
        <v>0.65040871934604894</v>
      </c>
      <c r="G15" s="122">
        <v>0.51518415155789654</v>
      </c>
      <c r="H15" s="122">
        <v>7.3657031753607299E-2</v>
      </c>
      <c r="I15" s="37"/>
      <c r="J15" s="121"/>
      <c r="K15" s="39">
        <v>3.6700000000000003E-2</v>
      </c>
      <c r="L15" s="1"/>
    </row>
    <row r="16" spans="1:14" x14ac:dyDescent="0.15">
      <c r="A16" s="123"/>
      <c r="B16" s="123" t="s">
        <v>13</v>
      </c>
      <c r="C16" s="37" t="s">
        <v>3</v>
      </c>
      <c r="D16" s="121"/>
      <c r="E16" s="39">
        <v>0.15559999999999999</v>
      </c>
      <c r="F16" s="39">
        <v>7.8073256397390862</v>
      </c>
      <c r="G16" s="122">
        <v>33.932243737706841</v>
      </c>
      <c r="H16" s="122">
        <v>17.533014596956701</v>
      </c>
      <c r="I16" s="37"/>
      <c r="J16" s="121"/>
      <c r="K16" s="39">
        <v>1.993E-2</v>
      </c>
      <c r="L16" s="1"/>
    </row>
    <row r="17" spans="1:12" x14ac:dyDescent="0.15">
      <c r="A17" s="123"/>
      <c r="B17" s="123"/>
      <c r="C17" s="37" t="s">
        <v>4</v>
      </c>
      <c r="D17" s="121"/>
      <c r="E17" s="39">
        <v>0.5877</v>
      </c>
      <c r="F17" s="39">
        <v>26.737943585077343</v>
      </c>
      <c r="G17" s="122">
        <v>33.932243737706841</v>
      </c>
      <c r="H17" s="122">
        <v>17.533014596956701</v>
      </c>
      <c r="I17" s="37"/>
      <c r="J17" s="121"/>
      <c r="K17" s="39">
        <v>2.198E-2</v>
      </c>
      <c r="L17" s="1"/>
    </row>
    <row r="18" spans="1:12" x14ac:dyDescent="0.15">
      <c r="A18" s="123"/>
      <c r="B18" s="123"/>
      <c r="C18" s="37" t="s">
        <v>5</v>
      </c>
      <c r="D18" s="121"/>
      <c r="E18" s="40">
        <v>1.38</v>
      </c>
      <c r="F18" s="39">
        <v>67.251461988304087</v>
      </c>
      <c r="G18" s="122">
        <v>33.932243737706841</v>
      </c>
      <c r="H18" s="122">
        <v>17.533014596956701</v>
      </c>
      <c r="I18" s="37"/>
      <c r="J18" s="121"/>
      <c r="K18" s="39">
        <v>2.052E-2</v>
      </c>
      <c r="L18" s="1"/>
    </row>
    <row r="19" spans="1:12" x14ac:dyDescent="0.15">
      <c r="A19" s="123"/>
      <c r="B19" s="123" t="s">
        <v>15</v>
      </c>
      <c r="C19" s="37" t="s">
        <v>3</v>
      </c>
      <c r="D19" s="121"/>
      <c r="E19" s="39">
        <v>0.1623</v>
      </c>
      <c r="F19" s="39">
        <v>23.624454148471614</v>
      </c>
      <c r="G19" s="122">
        <v>7.9213448212583266</v>
      </c>
      <c r="H19" s="122">
        <v>7.8515584174030648</v>
      </c>
      <c r="I19" s="37"/>
      <c r="J19" s="121"/>
      <c r="K19" s="39">
        <v>6.8700000000000002E-3</v>
      </c>
      <c r="L19" s="1"/>
    </row>
    <row r="20" spans="1:12" x14ac:dyDescent="0.15">
      <c r="A20" s="123"/>
      <c r="B20" s="123"/>
      <c r="C20" s="37" t="s">
        <v>4</v>
      </c>
      <c r="D20" s="121"/>
      <c r="E20" s="39">
        <v>4.8859999999999995E-4</v>
      </c>
      <c r="F20" s="39">
        <v>5.6492080009249615E-2</v>
      </c>
      <c r="G20" s="122">
        <v>7.9213448212583266</v>
      </c>
      <c r="H20" s="122">
        <v>7.8515584174030648</v>
      </c>
      <c r="I20" s="37"/>
      <c r="J20" s="121"/>
      <c r="K20" s="39">
        <v>8.6490000000000004E-3</v>
      </c>
      <c r="L20" s="1"/>
    </row>
    <row r="21" spans="1:12" x14ac:dyDescent="0.15">
      <c r="A21" s="123"/>
      <c r="B21" s="123"/>
      <c r="C21" s="37" t="s">
        <v>5</v>
      </c>
      <c r="D21" s="121"/>
      <c r="E21" s="39">
        <v>6.5539999999999999E-4</v>
      </c>
      <c r="F21" s="39">
        <v>8.3088235294117657E-2</v>
      </c>
      <c r="G21" s="122">
        <v>7.9213448212583266</v>
      </c>
      <c r="H21" s="122">
        <v>7.8515584174030648</v>
      </c>
      <c r="I21" s="37"/>
      <c r="J21" s="121"/>
      <c r="K21" s="39">
        <v>7.8879999999999992E-3</v>
      </c>
      <c r="L21" s="1"/>
    </row>
    <row r="23" spans="1:12" x14ac:dyDescent="0.15">
      <c r="A23" s="37" t="s">
        <v>53</v>
      </c>
      <c r="B23" s="37" t="s">
        <v>57</v>
      </c>
      <c r="C23" s="37" t="s">
        <v>59</v>
      </c>
      <c r="D23" s="37" t="s">
        <v>55</v>
      </c>
      <c r="E23" s="38" t="s">
        <v>20</v>
      </c>
      <c r="F23" s="38" t="s">
        <v>23</v>
      </c>
      <c r="G23" s="38" t="s">
        <v>27</v>
      </c>
      <c r="H23" s="38" t="s">
        <v>25</v>
      </c>
      <c r="I23" s="37"/>
      <c r="J23" s="37" t="s">
        <v>72</v>
      </c>
      <c r="K23" s="38" t="s">
        <v>20</v>
      </c>
    </row>
    <row r="24" spans="1:12" x14ac:dyDescent="0.15">
      <c r="A24" s="121" t="s">
        <v>39</v>
      </c>
      <c r="B24" s="123" t="s">
        <v>1</v>
      </c>
      <c r="C24" s="37" t="s">
        <v>3</v>
      </c>
      <c r="D24" s="121" t="s">
        <v>64</v>
      </c>
      <c r="E24" s="39">
        <v>5.5729999999999998E-3</v>
      </c>
      <c r="F24" s="39">
        <v>0.52377819548872173</v>
      </c>
      <c r="G24" s="122">
        <v>0.50415197623543007</v>
      </c>
      <c r="H24" s="122">
        <v>2.5669618720808685E-2</v>
      </c>
      <c r="I24" s="37"/>
      <c r="J24" s="121" t="s">
        <v>60</v>
      </c>
      <c r="K24" s="39">
        <v>1.064E-2</v>
      </c>
    </row>
    <row r="25" spans="1:12" x14ac:dyDescent="0.15">
      <c r="A25" s="121"/>
      <c r="B25" s="123"/>
      <c r="C25" s="37" t="s">
        <v>4</v>
      </c>
      <c r="D25" s="121"/>
      <c r="E25" s="39">
        <v>5.3810000000000004E-3</v>
      </c>
      <c r="F25" s="39">
        <v>0.53542288557213935</v>
      </c>
      <c r="G25" s="122"/>
      <c r="H25" s="122"/>
      <c r="I25" s="37"/>
      <c r="J25" s="121"/>
      <c r="K25" s="39">
        <v>1.005E-2</v>
      </c>
    </row>
    <row r="26" spans="1:12" x14ac:dyDescent="0.15">
      <c r="A26" s="121"/>
      <c r="B26" s="123"/>
      <c r="C26" s="37" t="s">
        <v>5</v>
      </c>
      <c r="D26" s="121"/>
      <c r="E26" s="39">
        <v>6.5449999999999996E-3</v>
      </c>
      <c r="F26" s="39">
        <v>0.45325484764542934</v>
      </c>
      <c r="G26" s="122"/>
      <c r="H26" s="122"/>
      <c r="I26" s="37"/>
      <c r="J26" s="121"/>
      <c r="K26" s="39">
        <v>1.444E-2</v>
      </c>
    </row>
    <row r="27" spans="1:12" x14ac:dyDescent="0.15">
      <c r="A27" s="121"/>
      <c r="B27" s="123" t="s">
        <v>7</v>
      </c>
      <c r="C27" s="37" t="s">
        <v>3</v>
      </c>
      <c r="D27" s="121"/>
      <c r="E27" s="39">
        <v>1.6140000000000002E-2</v>
      </c>
      <c r="F27" s="39">
        <v>0.87765089722675371</v>
      </c>
      <c r="G27" s="122">
        <v>0.52255026564738949</v>
      </c>
      <c r="H27" s="122">
        <v>0.1779626018374017</v>
      </c>
      <c r="I27" s="37"/>
      <c r="J27" s="121"/>
      <c r="K27" s="39">
        <v>1.839E-2</v>
      </c>
    </row>
    <row r="28" spans="1:12" x14ac:dyDescent="0.15">
      <c r="A28" s="121"/>
      <c r="B28" s="123"/>
      <c r="C28" s="37" t="s">
        <v>4</v>
      </c>
      <c r="D28" s="121"/>
      <c r="E28" s="39">
        <v>4.5490000000000001E-3</v>
      </c>
      <c r="F28" s="39">
        <v>0.36596942880128719</v>
      </c>
      <c r="G28" s="122"/>
      <c r="H28" s="122"/>
      <c r="I28" s="37"/>
      <c r="J28" s="121"/>
      <c r="K28" s="39">
        <v>1.243E-2</v>
      </c>
    </row>
    <row r="29" spans="1:12" x14ac:dyDescent="0.15">
      <c r="A29" s="121"/>
      <c r="B29" s="123"/>
      <c r="C29" s="37" t="s">
        <v>5</v>
      </c>
      <c r="D29" s="121"/>
      <c r="E29" s="39">
        <v>4.679E-3</v>
      </c>
      <c r="F29" s="39">
        <v>0.32403047091412746</v>
      </c>
      <c r="G29" s="122"/>
      <c r="H29" s="122"/>
      <c r="I29" s="37"/>
      <c r="J29" s="121"/>
      <c r="K29" s="39">
        <v>1.444E-2</v>
      </c>
    </row>
    <row r="30" spans="1:12" x14ac:dyDescent="0.15">
      <c r="A30" s="121"/>
      <c r="B30" s="123" t="s">
        <v>9</v>
      </c>
      <c r="C30" s="37" t="s">
        <v>3</v>
      </c>
      <c r="D30" s="121"/>
      <c r="E30" s="39">
        <v>1.2279999999999999E-2</v>
      </c>
      <c r="F30" s="39">
        <v>0.4921843687374749</v>
      </c>
      <c r="G30" s="122">
        <v>0.34789834047371521</v>
      </c>
      <c r="H30" s="122">
        <v>9.0615187655403287E-2</v>
      </c>
      <c r="I30" s="37"/>
      <c r="J30" s="121"/>
      <c r="K30" s="39">
        <v>2.495E-2</v>
      </c>
    </row>
    <row r="31" spans="1:12" x14ac:dyDescent="0.15">
      <c r="A31" s="121"/>
      <c r="B31" s="123"/>
      <c r="C31" s="37" t="s">
        <v>4</v>
      </c>
      <c r="D31" s="121"/>
      <c r="E31" s="39">
        <v>3.6879999999999999E-3</v>
      </c>
      <c r="F31" s="39">
        <v>0.18078431372549017</v>
      </c>
      <c r="G31" s="122"/>
      <c r="H31" s="122"/>
      <c r="I31" s="37"/>
      <c r="J31" s="121"/>
      <c r="K31" s="39">
        <v>2.0400000000000001E-2</v>
      </c>
    </row>
    <row r="32" spans="1:12" x14ac:dyDescent="0.15">
      <c r="A32" s="121"/>
      <c r="B32" s="123"/>
      <c r="C32" s="37" t="s">
        <v>5</v>
      </c>
      <c r="D32" s="121"/>
      <c r="E32" s="39">
        <v>5.0530000000000002E-3</v>
      </c>
      <c r="F32" s="39">
        <v>0.37072633895818052</v>
      </c>
      <c r="G32" s="122"/>
      <c r="H32" s="122"/>
      <c r="I32" s="37"/>
      <c r="J32" s="121"/>
      <c r="K32" s="39">
        <v>1.363E-2</v>
      </c>
    </row>
    <row r="33" spans="1:11" x14ac:dyDescent="0.15">
      <c r="A33" s="121"/>
      <c r="B33" s="123" t="s">
        <v>11</v>
      </c>
      <c r="C33" s="37" t="s">
        <v>3</v>
      </c>
      <c r="D33" s="121"/>
      <c r="E33" s="39">
        <v>6.8739999999999999E-3</v>
      </c>
      <c r="F33" s="39">
        <v>0.20655048076923077</v>
      </c>
      <c r="G33" s="122">
        <v>0.38469519982787603</v>
      </c>
      <c r="H33" s="122">
        <v>9.8196798435611715E-2</v>
      </c>
      <c r="I33" s="37"/>
      <c r="J33" s="121"/>
      <c r="K33" s="39">
        <v>3.3279999999999997E-2</v>
      </c>
    </row>
    <row r="34" spans="1:11" x14ac:dyDescent="0.15">
      <c r="A34" s="121"/>
      <c r="B34" s="123"/>
      <c r="C34" s="37" t="s">
        <v>4</v>
      </c>
      <c r="D34" s="121"/>
      <c r="E34" s="39">
        <v>1.106E-2</v>
      </c>
      <c r="F34" s="39">
        <v>0.54536489151873768</v>
      </c>
      <c r="G34" s="122"/>
      <c r="H34" s="122"/>
      <c r="I34" s="37"/>
      <c r="J34" s="121"/>
      <c r="K34" s="39">
        <v>2.0279999999999999E-2</v>
      </c>
    </row>
    <row r="35" spans="1:11" x14ac:dyDescent="0.15">
      <c r="A35" s="121"/>
      <c r="B35" s="123"/>
      <c r="C35" s="37" t="s">
        <v>5</v>
      </c>
      <c r="D35" s="121"/>
      <c r="E35" s="39">
        <v>1.1860000000000001E-2</v>
      </c>
      <c r="F35" s="39">
        <v>0.40217022719565959</v>
      </c>
      <c r="G35" s="122"/>
      <c r="H35" s="122"/>
      <c r="I35" s="37"/>
      <c r="J35" s="121"/>
      <c r="K35" s="39">
        <v>2.9489999999999999E-2</v>
      </c>
    </row>
    <row r="36" spans="1:11" x14ac:dyDescent="0.15">
      <c r="A36" s="121"/>
      <c r="B36" s="123" t="s">
        <v>13</v>
      </c>
      <c r="C36" s="37" t="s">
        <v>3</v>
      </c>
      <c r="D36" s="121"/>
      <c r="E36" s="39">
        <v>2.1950000000000001E-2</v>
      </c>
      <c r="F36" s="39">
        <v>1.2717265353418308</v>
      </c>
      <c r="G36" s="122">
        <v>1.1765295364396711</v>
      </c>
      <c r="H36" s="122">
        <v>0.12491825656047525</v>
      </c>
      <c r="I36" s="37"/>
      <c r="J36" s="121"/>
      <c r="K36" s="39">
        <v>1.7260000000000001E-2</v>
      </c>
    </row>
    <row r="37" spans="1:11" x14ac:dyDescent="0.15">
      <c r="A37" s="121"/>
      <c r="B37" s="123"/>
      <c r="C37" s="37" t="s">
        <v>4</v>
      </c>
      <c r="D37" s="121"/>
      <c r="E37" s="39">
        <v>2.0320000000000001E-2</v>
      </c>
      <c r="F37" s="39">
        <v>1.3289731850882931</v>
      </c>
      <c r="G37" s="122"/>
      <c r="H37" s="122"/>
      <c r="I37" s="37"/>
      <c r="J37" s="121"/>
      <c r="K37" s="39">
        <v>1.529E-2</v>
      </c>
    </row>
    <row r="38" spans="1:11" x14ac:dyDescent="0.15">
      <c r="A38" s="121"/>
      <c r="B38" s="123"/>
      <c r="C38" s="37" t="s">
        <v>5</v>
      </c>
      <c r="D38" s="121"/>
      <c r="E38" s="39">
        <v>2.0899999999999998E-2</v>
      </c>
      <c r="F38" s="39">
        <v>0.92888888888888888</v>
      </c>
      <c r="G38" s="122"/>
      <c r="H38" s="122"/>
      <c r="I38" s="37"/>
      <c r="J38" s="121"/>
      <c r="K38" s="39">
        <v>2.2499999999999999E-2</v>
      </c>
    </row>
    <row r="39" spans="1:11" x14ac:dyDescent="0.15">
      <c r="A39" s="121"/>
      <c r="B39" s="123" t="s">
        <v>15</v>
      </c>
      <c r="C39" s="37" t="s">
        <v>3</v>
      </c>
      <c r="D39" s="121"/>
      <c r="E39" s="39">
        <v>6.0600000000000003E-3</v>
      </c>
      <c r="F39" s="39">
        <v>0.35521688159437287</v>
      </c>
      <c r="G39" s="122">
        <v>0.18045437988971758</v>
      </c>
      <c r="H39" s="122">
        <v>8.8657232132134681E-2</v>
      </c>
      <c r="I39" s="37"/>
      <c r="J39" s="121"/>
      <c r="K39" s="39">
        <v>1.7059999999999999E-2</v>
      </c>
    </row>
    <row r="40" spans="1:11" x14ac:dyDescent="0.15">
      <c r="A40" s="121"/>
      <c r="B40" s="123"/>
      <c r="C40" s="37" t="s">
        <v>4</v>
      </c>
      <c r="D40" s="121"/>
      <c r="E40" s="39">
        <v>1.82E-3</v>
      </c>
      <c r="F40" s="39">
        <v>0.11903204708960105</v>
      </c>
      <c r="G40" s="122"/>
      <c r="H40" s="122"/>
      <c r="I40" s="37"/>
      <c r="J40" s="121"/>
      <c r="K40" s="39">
        <v>1.529E-2</v>
      </c>
    </row>
    <row r="41" spans="1:11" x14ac:dyDescent="0.15">
      <c r="A41" s="121"/>
      <c r="B41" s="123"/>
      <c r="C41" s="37" t="s">
        <v>5</v>
      </c>
      <c r="D41" s="121"/>
      <c r="E41" s="39">
        <v>7.6979999999999995E-4</v>
      </c>
      <c r="F41" s="39">
        <v>6.7114210985178724E-2</v>
      </c>
      <c r="G41" s="122"/>
      <c r="H41" s="122"/>
      <c r="I41" s="37"/>
      <c r="J41" s="121"/>
      <c r="K41" s="39">
        <v>1.1469999999999999E-2</v>
      </c>
    </row>
    <row r="42" spans="1:11" x14ac:dyDescent="0.15">
      <c r="A42" s="7"/>
      <c r="B42" s="2"/>
      <c r="D42" s="7"/>
      <c r="E42" s="4"/>
      <c r="F42" s="4"/>
      <c r="G42" s="5"/>
      <c r="H42" s="5"/>
      <c r="J42" s="7"/>
      <c r="K42" s="4"/>
    </row>
    <row r="44" spans="1:11" x14ac:dyDescent="0.15">
      <c r="A44" s="37" t="s">
        <v>53</v>
      </c>
      <c r="B44" s="37" t="s">
        <v>57</v>
      </c>
      <c r="C44" s="37" t="s">
        <v>59</v>
      </c>
      <c r="D44" s="37" t="s">
        <v>55</v>
      </c>
      <c r="E44" s="38" t="s">
        <v>20</v>
      </c>
      <c r="F44" s="38" t="s">
        <v>23</v>
      </c>
      <c r="G44" s="38" t="s">
        <v>27</v>
      </c>
      <c r="H44" s="38" t="s">
        <v>25</v>
      </c>
      <c r="I44" s="37"/>
      <c r="J44" s="37" t="s">
        <v>72</v>
      </c>
      <c r="K44" s="38" t="s">
        <v>20</v>
      </c>
    </row>
    <row r="45" spans="1:11" x14ac:dyDescent="0.15">
      <c r="A45" s="123" t="s">
        <v>66</v>
      </c>
      <c r="B45" s="123" t="s">
        <v>1</v>
      </c>
      <c r="C45" s="37" t="s">
        <v>3</v>
      </c>
      <c r="D45" s="121" t="s">
        <v>65</v>
      </c>
      <c r="E45" s="39">
        <v>5.8960000000000002E-3</v>
      </c>
      <c r="F45" s="39">
        <v>0.62917511471561194</v>
      </c>
      <c r="G45" s="122">
        <v>0.59383966421951195</v>
      </c>
      <c r="H45" s="122">
        <v>0.14569103914454229</v>
      </c>
      <c r="I45" s="37"/>
      <c r="J45" s="121" t="s">
        <v>60</v>
      </c>
      <c r="K45" s="39">
        <v>9.3710000000000009E-3</v>
      </c>
    </row>
    <row r="46" spans="1:11" x14ac:dyDescent="0.15">
      <c r="A46" s="123"/>
      <c r="B46" s="123"/>
      <c r="C46" s="37" t="s">
        <v>4</v>
      </c>
      <c r="D46" s="121"/>
      <c r="E46" s="39">
        <v>6.0229999999999997E-3</v>
      </c>
      <c r="F46" s="39">
        <v>0.82665385671150149</v>
      </c>
      <c r="G46" s="122"/>
      <c r="H46" s="122"/>
      <c r="I46" s="37"/>
      <c r="J46" s="121"/>
      <c r="K46" s="39">
        <v>7.2859999999999999E-3</v>
      </c>
    </row>
    <row r="47" spans="1:11" x14ac:dyDescent="0.15">
      <c r="A47" s="123"/>
      <c r="B47" s="123"/>
      <c r="C47" s="37" t="s">
        <v>5</v>
      </c>
      <c r="D47" s="121"/>
      <c r="E47" s="39">
        <v>3.068E-3</v>
      </c>
      <c r="F47" s="39">
        <v>0.32569002123142254</v>
      </c>
      <c r="G47" s="122"/>
      <c r="H47" s="122"/>
      <c r="I47" s="37"/>
      <c r="J47" s="121"/>
      <c r="K47" s="39">
        <v>9.4199999999999996E-3</v>
      </c>
    </row>
    <row r="48" spans="1:11" x14ac:dyDescent="0.15">
      <c r="A48" s="123"/>
      <c r="B48" s="123" t="s">
        <v>7</v>
      </c>
      <c r="C48" s="37" t="s">
        <v>3</v>
      </c>
      <c r="D48" s="121"/>
      <c r="E48" s="39">
        <v>2.6809999999999998E-3</v>
      </c>
      <c r="F48" s="39">
        <v>0.31939480581367641</v>
      </c>
      <c r="G48" s="122">
        <v>0.19402063915091083</v>
      </c>
      <c r="H48" s="122">
        <v>9.0316787038516075E-2</v>
      </c>
      <c r="I48" s="37"/>
      <c r="J48" s="121"/>
      <c r="K48" s="39">
        <v>8.3940000000000004E-3</v>
      </c>
    </row>
    <row r="49" spans="1:11" x14ac:dyDescent="0.15">
      <c r="A49" s="123"/>
      <c r="B49" s="123"/>
      <c r="C49" s="37" t="s">
        <v>4</v>
      </c>
      <c r="D49" s="121"/>
      <c r="E49" s="39">
        <v>1.083E-4</v>
      </c>
      <c r="F49" s="39">
        <v>1.8717594192879362E-2</v>
      </c>
      <c r="G49" s="122"/>
      <c r="H49" s="122"/>
      <c r="I49" s="37"/>
      <c r="J49" s="121"/>
      <c r="K49" s="39">
        <v>5.7860000000000003E-3</v>
      </c>
    </row>
    <row r="50" spans="1:11" x14ac:dyDescent="0.15">
      <c r="A50" s="123"/>
      <c r="B50" s="123"/>
      <c r="C50" s="37" t="s">
        <v>5</v>
      </c>
      <c r="D50" s="121"/>
      <c r="E50" s="39">
        <v>1.6429999999999999E-3</v>
      </c>
      <c r="F50" s="39">
        <v>0.24394951744617668</v>
      </c>
      <c r="G50" s="122"/>
      <c r="H50" s="122"/>
      <c r="I50" s="37"/>
      <c r="J50" s="121"/>
      <c r="K50" s="39">
        <v>6.7349999999999997E-3</v>
      </c>
    </row>
    <row r="51" spans="1:11" x14ac:dyDescent="0.15">
      <c r="A51" s="123"/>
      <c r="B51" s="123" t="s">
        <v>9</v>
      </c>
      <c r="C51" s="37" t="s">
        <v>3</v>
      </c>
      <c r="D51" s="121"/>
      <c r="E51" s="39">
        <v>7.6140000000000001E-3</v>
      </c>
      <c r="F51" s="39">
        <v>0.36051136363636366</v>
      </c>
      <c r="G51" s="122">
        <v>0.25925969165097995</v>
      </c>
      <c r="H51" s="122">
        <v>6.7286130065534272E-2</v>
      </c>
      <c r="I51" s="37"/>
      <c r="J51" s="121"/>
      <c r="K51" s="39">
        <v>2.112E-2</v>
      </c>
    </row>
    <row r="52" spans="1:11" x14ac:dyDescent="0.15">
      <c r="A52" s="123"/>
      <c r="B52" s="123"/>
      <c r="C52" s="37" t="s">
        <v>4</v>
      </c>
      <c r="D52" s="121"/>
      <c r="E52" s="39">
        <v>1.2099999999999999E-3</v>
      </c>
      <c r="F52" s="39">
        <v>0.13186573670444637</v>
      </c>
      <c r="G52" s="122"/>
      <c r="H52" s="122"/>
      <c r="I52" s="37"/>
      <c r="J52" s="121"/>
      <c r="K52" s="39">
        <v>9.1760000000000001E-3</v>
      </c>
    </row>
    <row r="53" spans="1:11" x14ac:dyDescent="0.15">
      <c r="A53" s="123"/>
      <c r="B53" s="123"/>
      <c r="C53" s="37" t="s">
        <v>5</v>
      </c>
      <c r="D53" s="121"/>
      <c r="E53" s="39">
        <v>4.0470000000000002E-3</v>
      </c>
      <c r="F53" s="39">
        <v>0.28540197461212979</v>
      </c>
      <c r="G53" s="122"/>
      <c r="H53" s="122"/>
      <c r="I53" s="37"/>
      <c r="J53" s="121"/>
      <c r="K53" s="39">
        <v>1.418E-2</v>
      </c>
    </row>
    <row r="54" spans="1:11" x14ac:dyDescent="0.15">
      <c r="A54" s="123"/>
      <c r="B54" s="123" t="s">
        <v>11</v>
      </c>
      <c r="C54" s="37" t="s">
        <v>3</v>
      </c>
      <c r="D54" s="121"/>
      <c r="E54" s="39">
        <v>7.5599999999999999E-3</v>
      </c>
      <c r="F54" s="39">
        <v>0.29496683573936794</v>
      </c>
      <c r="G54" s="122">
        <v>0.45017236958726975</v>
      </c>
      <c r="H54" s="122">
        <v>0.15369073451984816</v>
      </c>
      <c r="I54" s="37"/>
      <c r="J54" s="121"/>
      <c r="K54" s="39">
        <v>2.563E-2</v>
      </c>
    </row>
    <row r="55" spans="1:11" x14ac:dyDescent="0.15">
      <c r="A55" s="123"/>
      <c r="B55" s="123"/>
      <c r="C55" s="37" t="s">
        <v>4</v>
      </c>
      <c r="D55" s="121"/>
      <c r="E55" s="39">
        <v>8.3499999999999998E-3</v>
      </c>
      <c r="F55" s="39">
        <v>0.29800142755174874</v>
      </c>
      <c r="G55" s="122"/>
      <c r="H55" s="122"/>
      <c r="I55" s="37"/>
      <c r="J55" s="121"/>
      <c r="K55" s="39">
        <v>2.802E-2</v>
      </c>
    </row>
    <row r="56" spans="1:11" x14ac:dyDescent="0.15">
      <c r="A56" s="123"/>
      <c r="B56" s="123"/>
      <c r="C56" s="37" t="s">
        <v>5</v>
      </c>
      <c r="D56" s="121"/>
      <c r="E56" s="39">
        <v>8.5299999999999994E-3</v>
      </c>
      <c r="F56" s="39">
        <v>0.75754884547069268</v>
      </c>
      <c r="G56" s="122"/>
      <c r="H56" s="122"/>
      <c r="I56" s="37"/>
      <c r="J56" s="121"/>
      <c r="K56" s="39">
        <v>1.1259999999999999E-2</v>
      </c>
    </row>
    <row r="57" spans="1:11" x14ac:dyDescent="0.15">
      <c r="A57" s="123"/>
      <c r="B57" s="123" t="s">
        <v>13</v>
      </c>
      <c r="C57" s="37" t="s">
        <v>3</v>
      </c>
      <c r="D57" s="121"/>
      <c r="E57" s="39">
        <v>0.63029999999999997</v>
      </c>
      <c r="F57" s="39">
        <v>43.52900552486188</v>
      </c>
      <c r="G57" s="122">
        <v>43.539521262793507</v>
      </c>
      <c r="H57" s="122">
        <v>8.4274445685322821</v>
      </c>
      <c r="I57" s="37"/>
      <c r="J57" s="121"/>
      <c r="K57" s="39">
        <v>1.448E-2</v>
      </c>
    </row>
    <row r="58" spans="1:11" x14ac:dyDescent="0.15">
      <c r="A58" s="123"/>
      <c r="B58" s="123"/>
      <c r="C58" s="37" t="s">
        <v>4</v>
      </c>
      <c r="D58" s="121"/>
      <c r="E58" s="39">
        <v>0.46779999999999999</v>
      </c>
      <c r="F58" s="39">
        <v>28.948019801980195</v>
      </c>
      <c r="G58" s="122"/>
      <c r="H58" s="122"/>
      <c r="I58" s="37"/>
      <c r="J58" s="121"/>
      <c r="K58" s="39">
        <v>1.6160000000000001E-2</v>
      </c>
    </row>
    <row r="59" spans="1:11" x14ac:dyDescent="0.15">
      <c r="A59" s="123"/>
      <c r="B59" s="123"/>
      <c r="C59" s="37" t="s">
        <v>5</v>
      </c>
      <c r="D59" s="121"/>
      <c r="E59" s="39">
        <v>0.94479999999999997</v>
      </c>
      <c r="F59" s="39">
        <v>58.14153846153846</v>
      </c>
      <c r="G59" s="122"/>
      <c r="H59" s="122"/>
      <c r="I59" s="37"/>
      <c r="J59" s="121"/>
      <c r="K59" s="39">
        <v>1.6250000000000001E-2</v>
      </c>
    </row>
    <row r="60" spans="1:11" x14ac:dyDescent="0.15">
      <c r="A60" s="123"/>
      <c r="B60" s="123" t="s">
        <v>15</v>
      </c>
      <c r="C60" s="37" t="s">
        <v>3</v>
      </c>
      <c r="D60" s="121"/>
      <c r="E60" s="39">
        <v>0.12230000000000001</v>
      </c>
      <c r="F60" s="39">
        <v>7.5680693069306928</v>
      </c>
      <c r="G60" s="122">
        <v>5.2061357868662386</v>
      </c>
      <c r="H60" s="122">
        <v>1.476680583877038</v>
      </c>
      <c r="I60" s="37"/>
      <c r="J60" s="121"/>
      <c r="K60" s="39">
        <v>1.6160000000000001E-2</v>
      </c>
    </row>
    <row r="61" spans="1:11" x14ac:dyDescent="0.15">
      <c r="A61" s="123"/>
      <c r="B61" s="123"/>
      <c r="C61" s="37" t="s">
        <v>4</v>
      </c>
      <c r="D61" s="121"/>
      <c r="E61" s="39">
        <v>0.1091</v>
      </c>
      <c r="F61" s="39">
        <v>5.5606523955147811</v>
      </c>
      <c r="G61" s="122"/>
      <c r="H61" s="122"/>
      <c r="I61" s="37"/>
      <c r="J61" s="121"/>
      <c r="K61" s="39">
        <v>1.9619999999999999E-2</v>
      </c>
    </row>
    <row r="62" spans="1:11" x14ac:dyDescent="0.15">
      <c r="A62" s="123"/>
      <c r="B62" s="123"/>
      <c r="C62" s="37" t="s">
        <v>5</v>
      </c>
      <c r="D62" s="121"/>
      <c r="E62" s="39">
        <v>5.0689999999999999E-2</v>
      </c>
      <c r="F62" s="39">
        <v>2.4896856581532418</v>
      </c>
      <c r="G62" s="122"/>
      <c r="H62" s="122"/>
      <c r="I62" s="37"/>
      <c r="J62" s="121"/>
      <c r="K62" s="39">
        <v>2.036E-2</v>
      </c>
    </row>
    <row r="64" spans="1:11" x14ac:dyDescent="0.15">
      <c r="A64" s="37" t="s">
        <v>53</v>
      </c>
      <c r="B64" s="37" t="s">
        <v>57</v>
      </c>
      <c r="C64" s="37" t="s">
        <v>59</v>
      </c>
      <c r="D64" s="37" t="s">
        <v>55</v>
      </c>
      <c r="E64" s="38" t="s">
        <v>20</v>
      </c>
      <c r="F64" s="38" t="s">
        <v>23</v>
      </c>
      <c r="G64" s="38" t="s">
        <v>27</v>
      </c>
      <c r="H64" s="38" t="s">
        <v>25</v>
      </c>
      <c r="I64" s="37"/>
      <c r="J64" s="37" t="s">
        <v>72</v>
      </c>
      <c r="K64" s="38" t="s">
        <v>20</v>
      </c>
    </row>
    <row r="65" spans="1:11" x14ac:dyDescent="0.15">
      <c r="A65" s="121" t="s">
        <v>50</v>
      </c>
      <c r="B65" s="123" t="s">
        <v>1</v>
      </c>
      <c r="C65" s="37" t="s">
        <v>3</v>
      </c>
      <c r="D65" s="121" t="s">
        <v>65</v>
      </c>
      <c r="E65" s="39">
        <v>1.149E-2</v>
      </c>
      <c r="F65" s="39">
        <v>0.67469172049324722</v>
      </c>
      <c r="G65" s="122">
        <v>0.55254139567928429</v>
      </c>
      <c r="H65" s="122">
        <v>0.10037025937373451</v>
      </c>
      <c r="I65" s="37"/>
      <c r="J65" s="121" t="s">
        <v>61</v>
      </c>
      <c r="K65" s="39">
        <v>1.703E-2</v>
      </c>
    </row>
    <row r="66" spans="1:11" x14ac:dyDescent="0.15">
      <c r="A66" s="121"/>
      <c r="B66" s="123"/>
      <c r="C66" s="37" t="s">
        <v>4</v>
      </c>
      <c r="D66" s="121"/>
      <c r="E66" s="39">
        <v>6.6530000000000001E-3</v>
      </c>
      <c r="F66" s="39">
        <v>0.62942289498580895</v>
      </c>
      <c r="G66" s="122"/>
      <c r="H66" s="122"/>
      <c r="I66" s="37"/>
      <c r="J66" s="121"/>
      <c r="K66" s="39">
        <v>1.057E-2</v>
      </c>
    </row>
    <row r="67" spans="1:11" x14ac:dyDescent="0.15">
      <c r="A67" s="121"/>
      <c r="B67" s="123"/>
      <c r="C67" s="37" t="s">
        <v>5</v>
      </c>
      <c r="D67" s="121"/>
      <c r="E67" s="39">
        <v>3.8779999999999999E-3</v>
      </c>
      <c r="F67" s="39">
        <v>0.3535095715587967</v>
      </c>
      <c r="G67" s="122"/>
      <c r="H67" s="122"/>
      <c r="I67" s="37"/>
      <c r="J67" s="121"/>
      <c r="K67" s="39">
        <v>1.0970000000000001E-2</v>
      </c>
    </row>
    <row r="68" spans="1:11" x14ac:dyDescent="0.15">
      <c r="A68" s="121"/>
      <c r="B68" s="123" t="s">
        <v>7</v>
      </c>
      <c r="C68" s="37" t="s">
        <v>3</v>
      </c>
      <c r="D68" s="121"/>
      <c r="E68" s="39">
        <v>7.5599999999999999E-3</v>
      </c>
      <c r="F68" s="39">
        <v>0.75</v>
      </c>
      <c r="G68" s="122">
        <v>0.54222372058851953</v>
      </c>
      <c r="H68" s="122">
        <v>0.11776868281782589</v>
      </c>
      <c r="I68" s="37"/>
      <c r="J68" s="121"/>
      <c r="K68" s="39">
        <v>1.008E-2</v>
      </c>
    </row>
    <row r="69" spans="1:11" x14ac:dyDescent="0.15">
      <c r="A69" s="121"/>
      <c r="B69" s="123"/>
      <c r="C69" s="37" t="s">
        <v>4</v>
      </c>
      <c r="D69" s="121"/>
      <c r="E69" s="39">
        <v>8.7749999999999998E-3</v>
      </c>
      <c r="F69" s="39">
        <v>0.53440925700365405</v>
      </c>
      <c r="G69" s="122"/>
      <c r="H69" s="122"/>
      <c r="I69" s="37"/>
      <c r="J69" s="121"/>
      <c r="K69" s="39">
        <v>1.6420000000000001E-2</v>
      </c>
    </row>
    <row r="70" spans="1:11" x14ac:dyDescent="0.15">
      <c r="A70" s="121"/>
      <c r="B70" s="123"/>
      <c r="C70" s="37" t="s">
        <v>5</v>
      </c>
      <c r="D70" s="121"/>
      <c r="E70" s="39">
        <v>1.8400000000000001E-3</v>
      </c>
      <c r="F70" s="39">
        <v>0.34226190476190477</v>
      </c>
      <c r="G70" s="122"/>
      <c r="H70" s="122"/>
      <c r="I70" s="37"/>
      <c r="J70" s="121"/>
      <c r="K70" s="39">
        <v>5.3759999999999997E-3</v>
      </c>
    </row>
    <row r="71" spans="1:11" x14ac:dyDescent="0.15">
      <c r="A71" s="121"/>
      <c r="B71" s="123" t="s">
        <v>47</v>
      </c>
      <c r="C71" s="37" t="s">
        <v>3</v>
      </c>
      <c r="D71" s="121"/>
      <c r="E71" s="39">
        <v>1.055E-2</v>
      </c>
      <c r="F71" s="39">
        <v>0.54325437693099898</v>
      </c>
      <c r="G71" s="122">
        <v>0.51725500507629052</v>
      </c>
      <c r="H71" s="122">
        <v>9.5516871084644808E-2</v>
      </c>
      <c r="I71" s="37"/>
      <c r="J71" s="121"/>
      <c r="K71" s="39">
        <v>1.942E-2</v>
      </c>
    </row>
    <row r="72" spans="1:11" x14ac:dyDescent="0.15">
      <c r="A72" s="121"/>
      <c r="B72" s="123"/>
      <c r="C72" s="37" t="s">
        <v>4</v>
      </c>
      <c r="D72" s="121"/>
      <c r="E72" s="39">
        <v>9.4210000000000006E-3</v>
      </c>
      <c r="F72" s="39">
        <v>0.6681560283687944</v>
      </c>
      <c r="G72" s="122"/>
      <c r="H72" s="122"/>
      <c r="I72" s="37"/>
      <c r="J72" s="121"/>
      <c r="K72" s="39">
        <v>1.41E-2</v>
      </c>
    </row>
    <row r="73" spans="1:11" x14ac:dyDescent="0.15">
      <c r="A73" s="121"/>
      <c r="B73" s="123"/>
      <c r="C73" s="37" t="s">
        <v>5</v>
      </c>
      <c r="D73" s="121"/>
      <c r="E73" s="39">
        <v>4.7990000000000003E-3</v>
      </c>
      <c r="F73" s="39">
        <v>0.34035460992907807</v>
      </c>
      <c r="G73" s="122"/>
      <c r="H73" s="122"/>
      <c r="I73" s="37"/>
      <c r="J73" s="121"/>
      <c r="K73" s="39">
        <v>1.41E-2</v>
      </c>
    </row>
    <row r="74" spans="1:11" x14ac:dyDescent="0.15">
      <c r="A74" s="121"/>
      <c r="B74" s="123" t="s">
        <v>63</v>
      </c>
      <c r="C74" s="37" t="s">
        <v>3</v>
      </c>
      <c r="D74" s="121"/>
      <c r="E74" s="39">
        <v>5.5310000000000003E-3</v>
      </c>
      <c r="F74" s="39">
        <v>0.51499068901303546</v>
      </c>
      <c r="G74" s="122">
        <v>0.46342228379532396</v>
      </c>
      <c r="H74" s="122">
        <v>2.6163089082325869E-2</v>
      </c>
      <c r="I74" s="37"/>
      <c r="J74" s="121"/>
      <c r="K74" s="39">
        <v>1.074E-2</v>
      </c>
    </row>
    <row r="75" spans="1:11" x14ac:dyDescent="0.15">
      <c r="A75" s="121"/>
      <c r="B75" s="123"/>
      <c r="C75" s="37" t="s">
        <v>4</v>
      </c>
      <c r="D75" s="121"/>
      <c r="E75" s="39">
        <v>4.2839999999999996E-3</v>
      </c>
      <c r="F75" s="39">
        <v>0.44532224532224529</v>
      </c>
      <c r="G75" s="122"/>
      <c r="H75" s="122"/>
      <c r="I75" s="37"/>
      <c r="J75" s="121"/>
      <c r="K75" s="39">
        <v>9.6200000000000001E-3</v>
      </c>
    </row>
    <row r="76" spans="1:11" x14ac:dyDescent="0.15">
      <c r="A76" s="121"/>
      <c r="B76" s="123"/>
      <c r="C76" s="37" t="s">
        <v>5</v>
      </c>
      <c r="D76" s="121"/>
      <c r="E76" s="39">
        <v>4.6649999999999999E-3</v>
      </c>
      <c r="F76" s="39">
        <v>0.42995391705069125</v>
      </c>
      <c r="G76" s="122"/>
      <c r="H76" s="122"/>
      <c r="I76" s="37"/>
      <c r="J76" s="121"/>
      <c r="K76" s="39">
        <v>1.085E-2</v>
      </c>
    </row>
  </sheetData>
  <mergeCells count="78">
    <mergeCell ref="A65:A76"/>
    <mergeCell ref="D65:D76"/>
    <mergeCell ref="B65:B67"/>
    <mergeCell ref="G65:G67"/>
    <mergeCell ref="H65:H67"/>
    <mergeCell ref="B68:B70"/>
    <mergeCell ref="G68:G70"/>
    <mergeCell ref="H68:H70"/>
    <mergeCell ref="B71:B73"/>
    <mergeCell ref="G71:G73"/>
    <mergeCell ref="J65:J76"/>
    <mergeCell ref="G51:G53"/>
    <mergeCell ref="H51:H53"/>
    <mergeCell ref="B54:B56"/>
    <mergeCell ref="G54:G56"/>
    <mergeCell ref="H54:H56"/>
    <mergeCell ref="B57:B59"/>
    <mergeCell ref="G57:G59"/>
    <mergeCell ref="H57:H59"/>
    <mergeCell ref="H71:H73"/>
    <mergeCell ref="B74:B76"/>
    <mergeCell ref="G74:G76"/>
    <mergeCell ref="H74:H76"/>
    <mergeCell ref="J45:J62"/>
    <mergeCell ref="A45:A62"/>
    <mergeCell ref="D45:D62"/>
    <mergeCell ref="B45:B47"/>
    <mergeCell ref="G45:G47"/>
    <mergeCell ref="H45:H47"/>
    <mergeCell ref="B48:B50"/>
    <mergeCell ref="G48:G50"/>
    <mergeCell ref="H48:H50"/>
    <mergeCell ref="B51:B53"/>
    <mergeCell ref="B60:B62"/>
    <mergeCell ref="G60:G62"/>
    <mergeCell ref="H60:H62"/>
    <mergeCell ref="A24:A41"/>
    <mergeCell ref="D24:D41"/>
    <mergeCell ref="B24:B26"/>
    <mergeCell ref="G24:G26"/>
    <mergeCell ref="H24:H26"/>
    <mergeCell ref="B27:B29"/>
    <mergeCell ref="G27:G29"/>
    <mergeCell ref="H27:H29"/>
    <mergeCell ref="B30:B32"/>
    <mergeCell ref="B39:B41"/>
    <mergeCell ref="G39:G41"/>
    <mergeCell ref="H39:H41"/>
    <mergeCell ref="G30:G32"/>
    <mergeCell ref="H30:H32"/>
    <mergeCell ref="B33:B35"/>
    <mergeCell ref="G33:G35"/>
    <mergeCell ref="J24:J41"/>
    <mergeCell ref="H10:H12"/>
    <mergeCell ref="B13:B15"/>
    <mergeCell ref="G13:G15"/>
    <mergeCell ref="H13:H15"/>
    <mergeCell ref="B16:B18"/>
    <mergeCell ref="G16:G18"/>
    <mergeCell ref="H16:H18"/>
    <mergeCell ref="J4:J21"/>
    <mergeCell ref="B36:B38"/>
    <mergeCell ref="G36:G38"/>
    <mergeCell ref="H36:H38"/>
    <mergeCell ref="H33:H35"/>
    <mergeCell ref="A4:A21"/>
    <mergeCell ref="D4:D21"/>
    <mergeCell ref="B4:B6"/>
    <mergeCell ref="G4:G6"/>
    <mergeCell ref="H4:H6"/>
    <mergeCell ref="B7:B9"/>
    <mergeCell ref="G7:G9"/>
    <mergeCell ref="H7:H9"/>
    <mergeCell ref="B10:B12"/>
    <mergeCell ref="G10:G12"/>
    <mergeCell ref="B19:B21"/>
    <mergeCell ref="G19:G21"/>
    <mergeCell ref="H19:H21"/>
  </mergeCells>
  <phoneticPr fontId="1"/>
  <pageMargins left="0.7" right="0.7" top="0.75" bottom="0.75" header="0.3" footer="0.3"/>
  <pageSetup paperSize="9" orientation="portrait" horizontalDpi="4294967292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89"/>
  <sheetViews>
    <sheetView topLeftCell="A29" workbookViewId="0">
      <selection activeCell="F69" sqref="F69"/>
    </sheetView>
  </sheetViews>
  <sheetFormatPr baseColWidth="12" defaultRowHeight="15" x14ac:dyDescent="0.15"/>
  <cols>
    <col min="1" max="1" width="25.5" customWidth="1"/>
    <col min="2" max="2" width="20" customWidth="1"/>
  </cols>
  <sheetData>
    <row r="2" spans="1:16" x14ac:dyDescent="0.15">
      <c r="A2" t="s">
        <v>476</v>
      </c>
    </row>
    <row r="4" spans="1:16" x14ac:dyDescent="0.15">
      <c r="A4" t="s">
        <v>477</v>
      </c>
    </row>
    <row r="5" spans="1:16" x14ac:dyDescent="0.15">
      <c r="A5" s="37" t="s">
        <v>478</v>
      </c>
      <c r="B5" s="37" t="s">
        <v>479</v>
      </c>
      <c r="C5" s="37" t="s">
        <v>480</v>
      </c>
      <c r="D5" s="37" t="s">
        <v>481</v>
      </c>
      <c r="E5" s="37" t="s">
        <v>482</v>
      </c>
      <c r="F5" s="37" t="s">
        <v>483</v>
      </c>
      <c r="G5" s="37" t="s">
        <v>484</v>
      </c>
      <c r="H5" s="37" t="s">
        <v>485</v>
      </c>
      <c r="I5" s="37" t="s">
        <v>486</v>
      </c>
      <c r="J5" s="37" t="s">
        <v>487</v>
      </c>
      <c r="K5" s="37" t="s">
        <v>488</v>
      </c>
    </row>
    <row r="6" spans="1:16" x14ac:dyDescent="0.15">
      <c r="A6" s="37" t="s">
        <v>489</v>
      </c>
      <c r="B6" s="37" t="s">
        <v>490</v>
      </c>
      <c r="C6" s="37" t="s">
        <v>490</v>
      </c>
      <c r="D6" s="37" t="s">
        <v>490</v>
      </c>
      <c r="E6" s="37" t="s">
        <v>490</v>
      </c>
      <c r="F6" s="37" t="s">
        <v>490</v>
      </c>
      <c r="G6" s="37" t="s">
        <v>490</v>
      </c>
      <c r="H6" s="37" t="s">
        <v>490</v>
      </c>
      <c r="I6" s="37" t="s">
        <v>490</v>
      </c>
      <c r="J6" s="37" t="s">
        <v>490</v>
      </c>
      <c r="K6" s="37" t="s">
        <v>490</v>
      </c>
    </row>
    <row r="7" spans="1:16" x14ac:dyDescent="0.15">
      <c r="A7" s="37" t="s">
        <v>491</v>
      </c>
      <c r="B7" s="37">
        <v>2.2999999999999998</v>
      </c>
      <c r="C7" s="37">
        <v>2.15</v>
      </c>
      <c r="D7" s="37">
        <v>2.25</v>
      </c>
      <c r="E7" s="37">
        <v>2.4</v>
      </c>
      <c r="F7" s="37">
        <v>2.5499999999999998</v>
      </c>
      <c r="G7" s="37">
        <v>2.65</v>
      </c>
      <c r="H7" s="37">
        <v>2.5</v>
      </c>
      <c r="I7" s="37">
        <v>2.4500000000000002</v>
      </c>
      <c r="J7" s="37">
        <v>2.4500000000000002</v>
      </c>
      <c r="K7" s="37">
        <v>2.4</v>
      </c>
    </row>
    <row r="9" spans="1:16" x14ac:dyDescent="0.15">
      <c r="B9" t="s">
        <v>492</v>
      </c>
      <c r="C9">
        <f>AVERAGE(B7:K7)</f>
        <v>2.4099999999999993</v>
      </c>
    </row>
    <row r="10" spans="1:16" x14ac:dyDescent="0.15">
      <c r="B10" t="s">
        <v>494</v>
      </c>
      <c r="C10">
        <f>STDEV(B7:K7)</f>
        <v>0.14681810363696829</v>
      </c>
    </row>
    <row r="12" spans="1:16" x14ac:dyDescent="0.15">
      <c r="A12" t="s">
        <v>495</v>
      </c>
    </row>
    <row r="13" spans="1:16" x14ac:dyDescent="0.15">
      <c r="A13" s="37" t="s">
        <v>496</v>
      </c>
      <c r="B13" s="37" t="s">
        <v>497</v>
      </c>
      <c r="C13" s="37" t="s">
        <v>498</v>
      </c>
      <c r="D13" s="37" t="s">
        <v>499</v>
      </c>
      <c r="E13" s="37" t="s">
        <v>500</v>
      </c>
      <c r="F13" s="37" t="s">
        <v>501</v>
      </c>
      <c r="G13" s="37" t="s">
        <v>502</v>
      </c>
      <c r="H13" s="37" t="s">
        <v>503</v>
      </c>
      <c r="I13" s="37" t="s">
        <v>504</v>
      </c>
      <c r="J13" s="37" t="s">
        <v>505</v>
      </c>
      <c r="K13" s="37" t="s">
        <v>506</v>
      </c>
      <c r="L13" s="37" t="s">
        <v>507</v>
      </c>
      <c r="M13" s="37" t="s">
        <v>508</v>
      </c>
      <c r="N13" s="37" t="s">
        <v>509</v>
      </c>
      <c r="O13" s="37" t="s">
        <v>510</v>
      </c>
      <c r="P13" s="37" t="s">
        <v>511</v>
      </c>
    </row>
    <row r="14" spans="1:16" x14ac:dyDescent="0.15">
      <c r="A14" s="37" t="s">
        <v>512</v>
      </c>
      <c r="B14" s="37" t="s">
        <v>490</v>
      </c>
      <c r="C14" s="37" t="s">
        <v>490</v>
      </c>
      <c r="D14" s="37" t="s">
        <v>490</v>
      </c>
      <c r="E14" s="37" t="s">
        <v>490</v>
      </c>
      <c r="F14" s="37" t="s">
        <v>490</v>
      </c>
      <c r="G14" s="37" t="s">
        <v>490</v>
      </c>
      <c r="H14" s="37" t="s">
        <v>490</v>
      </c>
      <c r="I14" s="37" t="s">
        <v>490</v>
      </c>
      <c r="J14" s="37" t="s">
        <v>490</v>
      </c>
      <c r="K14" s="37" t="s">
        <v>490</v>
      </c>
      <c r="L14" s="37" t="s">
        <v>490</v>
      </c>
      <c r="M14" s="37" t="s">
        <v>490</v>
      </c>
      <c r="N14" s="37" t="s">
        <v>490</v>
      </c>
      <c r="O14" s="37" t="s">
        <v>490</v>
      </c>
      <c r="P14" s="37" t="s">
        <v>490</v>
      </c>
    </row>
    <row r="15" spans="1:16" x14ac:dyDescent="0.15">
      <c r="A15" s="37" t="s">
        <v>491</v>
      </c>
      <c r="B15" s="37">
        <v>2.1</v>
      </c>
      <c r="C15" s="37">
        <v>2.4</v>
      </c>
      <c r="D15" s="37">
        <v>2.15</v>
      </c>
      <c r="E15" s="37">
        <v>2.4500000000000002</v>
      </c>
      <c r="F15" s="37">
        <v>2.25</v>
      </c>
      <c r="G15" s="37">
        <v>2.5499999999999998</v>
      </c>
      <c r="H15" s="37">
        <v>2.5</v>
      </c>
      <c r="I15" s="37">
        <v>2.65</v>
      </c>
      <c r="J15" s="37">
        <v>2.85</v>
      </c>
      <c r="K15" s="37">
        <v>3.15</v>
      </c>
      <c r="L15" s="37">
        <v>2.4500000000000002</v>
      </c>
      <c r="M15" s="37">
        <v>2.2999999999999998</v>
      </c>
      <c r="N15" s="37">
        <v>2.0499999999999998</v>
      </c>
      <c r="O15" s="37">
        <v>2.25</v>
      </c>
      <c r="P15" s="37">
        <v>2.5</v>
      </c>
    </row>
    <row r="17" spans="1:11" x14ac:dyDescent="0.15">
      <c r="B17" t="s">
        <v>492</v>
      </c>
      <c r="C17">
        <f>AVERAGE(B15:P15)</f>
        <v>2.44</v>
      </c>
    </row>
    <row r="18" spans="1:11" x14ac:dyDescent="0.15">
      <c r="B18" t="s">
        <v>513</v>
      </c>
      <c r="C18">
        <f>STDEV(B15:P15)</f>
        <v>0.29044301137596967</v>
      </c>
    </row>
    <row r="20" spans="1:11" x14ac:dyDescent="0.15">
      <c r="A20" t="s">
        <v>514</v>
      </c>
    </row>
    <row r="21" spans="1:11" x14ac:dyDescent="0.15">
      <c r="A21" t="s">
        <v>515</v>
      </c>
      <c r="B21">
        <f>TINV(B22,23)</f>
        <v>0.91729857453774943</v>
      </c>
    </row>
    <row r="22" spans="1:11" x14ac:dyDescent="0.15">
      <c r="A22" t="s">
        <v>516</v>
      </c>
      <c r="B22">
        <f>TTEST(B7:K7,B15:P15,1,3)</f>
        <v>0.36850543542381264</v>
      </c>
    </row>
    <row r="27" spans="1:11" x14ac:dyDescent="0.15">
      <c r="A27" t="s">
        <v>517</v>
      </c>
    </row>
    <row r="28" spans="1:11" x14ac:dyDescent="0.15">
      <c r="A28" s="37" t="s">
        <v>478</v>
      </c>
      <c r="B28" s="37" t="s">
        <v>518</v>
      </c>
      <c r="C28" s="37" t="s">
        <v>519</v>
      </c>
      <c r="D28" s="37" t="s">
        <v>520</v>
      </c>
      <c r="E28" s="37" t="s">
        <v>521</v>
      </c>
      <c r="F28" s="37" t="s">
        <v>522</v>
      </c>
      <c r="G28" s="37" t="s">
        <v>523</v>
      </c>
      <c r="H28" s="37" t="s">
        <v>524</v>
      </c>
      <c r="I28" s="37" t="s">
        <v>525</v>
      </c>
      <c r="J28" s="37" t="s">
        <v>526</v>
      </c>
      <c r="K28" s="37" t="s">
        <v>527</v>
      </c>
    </row>
    <row r="29" spans="1:11" x14ac:dyDescent="0.15">
      <c r="A29" s="37" t="s">
        <v>528</v>
      </c>
      <c r="B29" s="37" t="s">
        <v>529</v>
      </c>
      <c r="C29" s="37" t="s">
        <v>530</v>
      </c>
      <c r="D29" s="37" t="s">
        <v>530</v>
      </c>
      <c r="E29" s="37" t="s">
        <v>530</v>
      </c>
      <c r="F29" s="37" t="s">
        <v>530</v>
      </c>
      <c r="G29" s="37" t="s">
        <v>530</v>
      </c>
      <c r="H29" s="37" t="s">
        <v>530</v>
      </c>
      <c r="I29" s="37" t="s">
        <v>530</v>
      </c>
      <c r="J29" s="37" t="s">
        <v>530</v>
      </c>
      <c r="K29" s="37" t="s">
        <v>530</v>
      </c>
    </row>
    <row r="30" spans="1:11" x14ac:dyDescent="0.15">
      <c r="A30" s="37" t="s">
        <v>531</v>
      </c>
      <c r="B30" s="37">
        <v>2.5</v>
      </c>
      <c r="C30" s="37">
        <v>2.9</v>
      </c>
      <c r="D30" s="37">
        <v>3.1</v>
      </c>
      <c r="E30" s="37">
        <v>3.15</v>
      </c>
      <c r="F30" s="37">
        <v>2.6</v>
      </c>
      <c r="G30" s="37">
        <v>2.85</v>
      </c>
      <c r="H30" s="37">
        <v>2.5499999999999998</v>
      </c>
      <c r="I30" s="37">
        <v>2.5499999999999998</v>
      </c>
      <c r="J30" s="37">
        <v>2.75</v>
      </c>
      <c r="K30" s="37">
        <v>2.65</v>
      </c>
    </row>
    <row r="32" spans="1:11" x14ac:dyDescent="0.15">
      <c r="B32" t="s">
        <v>532</v>
      </c>
      <c r="C32">
        <f>AVERAGE(B30:K30)</f>
        <v>2.7600000000000002</v>
      </c>
    </row>
    <row r="33" spans="1:13" x14ac:dyDescent="0.15">
      <c r="B33" t="s">
        <v>533</v>
      </c>
      <c r="C33">
        <f>STDEV(B30:K30)</f>
        <v>0.23309511649396122</v>
      </c>
    </row>
    <row r="35" spans="1:13" x14ac:dyDescent="0.15">
      <c r="A35" t="s">
        <v>534</v>
      </c>
    </row>
    <row r="36" spans="1:13" x14ac:dyDescent="0.15">
      <c r="A36" s="37" t="s">
        <v>535</v>
      </c>
      <c r="B36" s="37" t="s">
        <v>536</v>
      </c>
      <c r="C36" s="37" t="s">
        <v>537</v>
      </c>
      <c r="D36" s="37" t="s">
        <v>538</v>
      </c>
      <c r="E36" s="37" t="s">
        <v>539</v>
      </c>
      <c r="F36" s="37" t="s">
        <v>540</v>
      </c>
      <c r="G36" s="37" t="s">
        <v>541</v>
      </c>
      <c r="H36" s="37" t="s">
        <v>542</v>
      </c>
      <c r="I36" s="37" t="s">
        <v>543</v>
      </c>
      <c r="J36" s="37" t="s">
        <v>544</v>
      </c>
      <c r="K36" s="37" t="s">
        <v>545</v>
      </c>
      <c r="L36" s="37" t="s">
        <v>546</v>
      </c>
      <c r="M36" s="37" t="s">
        <v>547</v>
      </c>
    </row>
    <row r="37" spans="1:13" x14ac:dyDescent="0.15">
      <c r="A37" s="37" t="s">
        <v>548</v>
      </c>
      <c r="B37" s="37" t="s">
        <v>549</v>
      </c>
      <c r="C37" s="37" t="s">
        <v>549</v>
      </c>
      <c r="D37" s="37" t="s">
        <v>549</v>
      </c>
      <c r="E37" s="37" t="s">
        <v>549</v>
      </c>
      <c r="F37" s="37" t="s">
        <v>549</v>
      </c>
      <c r="G37" s="37" t="s">
        <v>549</v>
      </c>
      <c r="H37" s="37" t="s">
        <v>549</v>
      </c>
      <c r="I37" s="37" t="s">
        <v>549</v>
      </c>
      <c r="J37" s="37" t="s">
        <v>549</v>
      </c>
      <c r="K37" s="37" t="s">
        <v>549</v>
      </c>
      <c r="L37" s="37" t="s">
        <v>549</v>
      </c>
      <c r="M37" s="37" t="s">
        <v>549</v>
      </c>
    </row>
    <row r="38" spans="1:13" x14ac:dyDescent="0.15">
      <c r="A38" s="37" t="s">
        <v>550</v>
      </c>
      <c r="B38" s="37">
        <v>2.75</v>
      </c>
      <c r="C38" s="37">
        <v>2.75</v>
      </c>
      <c r="D38" s="37">
        <v>3.3</v>
      </c>
      <c r="E38" s="37">
        <v>3.1</v>
      </c>
      <c r="F38" s="37">
        <v>3.3</v>
      </c>
      <c r="G38" s="37">
        <v>3.45</v>
      </c>
      <c r="H38" s="37">
        <v>3.55</v>
      </c>
      <c r="I38" s="37">
        <v>3.1</v>
      </c>
      <c r="J38" s="37">
        <v>2.5499999999999998</v>
      </c>
      <c r="K38" s="37">
        <v>2.5</v>
      </c>
      <c r="L38" s="37">
        <v>3.1</v>
      </c>
      <c r="M38" s="37">
        <v>2.25</v>
      </c>
    </row>
    <row r="40" spans="1:13" x14ac:dyDescent="0.15">
      <c r="B40" t="s">
        <v>532</v>
      </c>
      <c r="C40">
        <f>AVERAGE(B38:M38)</f>
        <v>2.9750000000000001</v>
      </c>
    </row>
    <row r="41" spans="1:13" x14ac:dyDescent="0.15">
      <c r="B41" t="s">
        <v>551</v>
      </c>
      <c r="C41">
        <f>STDEV(B38:M38)</f>
        <v>0.40982257801949351</v>
      </c>
    </row>
    <row r="43" spans="1:13" x14ac:dyDescent="0.15">
      <c r="A43" t="s">
        <v>552</v>
      </c>
    </row>
    <row r="44" spans="1:13" x14ac:dyDescent="0.15">
      <c r="A44" t="s">
        <v>553</v>
      </c>
      <c r="B44">
        <f>TINV(B45,20)</f>
        <v>1.9125854862981428</v>
      </c>
    </row>
    <row r="45" spans="1:13" x14ac:dyDescent="0.15">
      <c r="A45" t="s">
        <v>554</v>
      </c>
      <c r="B45">
        <f>TTEST(B30:K30,B38:M38,1,3)</f>
        <v>7.0230227062742651E-2</v>
      </c>
    </row>
    <row r="49" spans="1:15" x14ac:dyDescent="0.15">
      <c r="A49" t="s">
        <v>555</v>
      </c>
    </row>
    <row r="50" spans="1:15" x14ac:dyDescent="0.15">
      <c r="A50" s="37" t="s">
        <v>556</v>
      </c>
      <c r="B50" s="37" t="s">
        <v>557</v>
      </c>
      <c r="C50" s="37" t="s">
        <v>558</v>
      </c>
      <c r="D50" s="37" t="s">
        <v>559</v>
      </c>
      <c r="E50" s="37" t="s">
        <v>560</v>
      </c>
      <c r="F50" s="37" t="s">
        <v>561</v>
      </c>
      <c r="G50" s="37" t="s">
        <v>562</v>
      </c>
      <c r="H50" s="37" t="s">
        <v>563</v>
      </c>
      <c r="I50" s="37" t="s">
        <v>564</v>
      </c>
    </row>
    <row r="51" spans="1:15" x14ac:dyDescent="0.15">
      <c r="A51" s="37" t="s">
        <v>489</v>
      </c>
      <c r="B51" s="37" t="s">
        <v>565</v>
      </c>
      <c r="C51" s="37" t="s">
        <v>565</v>
      </c>
      <c r="D51" s="37" t="s">
        <v>565</v>
      </c>
      <c r="E51" s="37" t="s">
        <v>565</v>
      </c>
      <c r="F51" s="37" t="s">
        <v>565</v>
      </c>
      <c r="G51" s="37" t="s">
        <v>565</v>
      </c>
      <c r="H51" s="37" t="s">
        <v>565</v>
      </c>
      <c r="I51" s="37" t="s">
        <v>565</v>
      </c>
    </row>
    <row r="52" spans="1:15" x14ac:dyDescent="0.15">
      <c r="A52" s="37" t="s">
        <v>491</v>
      </c>
      <c r="B52" s="37">
        <v>3.5</v>
      </c>
      <c r="C52" s="37">
        <v>2.75</v>
      </c>
      <c r="D52" s="37">
        <v>3.3</v>
      </c>
      <c r="E52" s="37">
        <v>2.9</v>
      </c>
      <c r="F52" s="37">
        <v>2.65</v>
      </c>
      <c r="G52" s="37">
        <v>3.1</v>
      </c>
      <c r="H52" s="37">
        <v>3.45</v>
      </c>
      <c r="I52" s="37">
        <v>3.4</v>
      </c>
    </row>
    <row r="54" spans="1:15" x14ac:dyDescent="0.15">
      <c r="B54" t="s">
        <v>492</v>
      </c>
      <c r="C54">
        <f>AVERAGE(B52:I52)</f>
        <v>3.1312500000000001</v>
      </c>
    </row>
    <row r="55" spans="1:15" x14ac:dyDescent="0.15">
      <c r="B55" t="s">
        <v>493</v>
      </c>
      <c r="C55">
        <f>STDEV(B52:I52)</f>
        <v>0.3315951705662451</v>
      </c>
    </row>
    <row r="57" spans="1:15" x14ac:dyDescent="0.15">
      <c r="A57" t="s">
        <v>566</v>
      </c>
    </row>
    <row r="58" spans="1:15" x14ac:dyDescent="0.15">
      <c r="A58" s="37" t="s">
        <v>556</v>
      </c>
      <c r="B58" s="37" t="s">
        <v>567</v>
      </c>
      <c r="C58" s="37" t="s">
        <v>568</v>
      </c>
      <c r="D58" s="37" t="s">
        <v>569</v>
      </c>
      <c r="E58" s="37" t="s">
        <v>570</v>
      </c>
      <c r="F58" s="37" t="s">
        <v>571</v>
      </c>
      <c r="G58" s="37" t="s">
        <v>572</v>
      </c>
      <c r="H58" s="37" t="s">
        <v>573</v>
      </c>
      <c r="I58" s="37" t="s">
        <v>574</v>
      </c>
      <c r="J58" s="37" t="s">
        <v>575</v>
      </c>
      <c r="K58" s="37" t="s">
        <v>576</v>
      </c>
      <c r="L58" s="37" t="s">
        <v>577</v>
      </c>
      <c r="M58" s="37" t="s">
        <v>578</v>
      </c>
      <c r="N58" s="37" t="s">
        <v>579</v>
      </c>
      <c r="O58" s="37" t="s">
        <v>580</v>
      </c>
    </row>
    <row r="59" spans="1:15" x14ac:dyDescent="0.15">
      <c r="A59" s="37" t="s">
        <v>581</v>
      </c>
      <c r="B59" s="37" t="s">
        <v>582</v>
      </c>
      <c r="C59" s="37" t="s">
        <v>583</v>
      </c>
      <c r="D59" s="37" t="s">
        <v>583</v>
      </c>
      <c r="E59" s="37" t="s">
        <v>583</v>
      </c>
      <c r="F59" s="37" t="s">
        <v>583</v>
      </c>
      <c r="G59" s="37" t="s">
        <v>583</v>
      </c>
      <c r="H59" s="37" t="s">
        <v>583</v>
      </c>
      <c r="I59" s="37" t="s">
        <v>583</v>
      </c>
      <c r="J59" s="37" t="s">
        <v>583</v>
      </c>
      <c r="K59" s="37" t="s">
        <v>583</v>
      </c>
      <c r="L59" s="37" t="s">
        <v>583</v>
      </c>
      <c r="M59" s="37" t="s">
        <v>583</v>
      </c>
      <c r="N59" s="37" t="s">
        <v>583</v>
      </c>
      <c r="O59" s="37" t="s">
        <v>583</v>
      </c>
    </row>
    <row r="60" spans="1:15" x14ac:dyDescent="0.15">
      <c r="A60" s="37" t="s">
        <v>584</v>
      </c>
      <c r="B60" s="37">
        <v>2.95</v>
      </c>
      <c r="C60" s="37">
        <v>2.95</v>
      </c>
      <c r="D60" s="37">
        <v>3.2</v>
      </c>
      <c r="E60" s="37">
        <v>3.15</v>
      </c>
      <c r="F60" s="37">
        <v>3.9</v>
      </c>
      <c r="G60" s="37">
        <v>3.6</v>
      </c>
      <c r="H60" s="37">
        <v>3.15</v>
      </c>
      <c r="I60" s="37">
        <v>2.95</v>
      </c>
      <c r="J60" s="37">
        <v>2.8</v>
      </c>
      <c r="K60" s="37">
        <v>3.55</v>
      </c>
      <c r="L60" s="37">
        <v>3.05</v>
      </c>
      <c r="M60" s="37">
        <v>3.2</v>
      </c>
      <c r="N60" s="37">
        <v>3</v>
      </c>
      <c r="O60" s="37">
        <v>2.8</v>
      </c>
    </row>
    <row r="62" spans="1:15" x14ac:dyDescent="0.15">
      <c r="B62" t="s">
        <v>585</v>
      </c>
      <c r="C62">
        <f>AVERAGE(B60:O60)</f>
        <v>3.1607142857142856</v>
      </c>
    </row>
    <row r="63" spans="1:15" x14ac:dyDescent="0.15">
      <c r="B63" t="s">
        <v>533</v>
      </c>
      <c r="C63">
        <f>STDEV(B60:O60)</f>
        <v>0.31936148521974006</v>
      </c>
    </row>
    <row r="65" spans="1:11" x14ac:dyDescent="0.15">
      <c r="A65" t="s">
        <v>586</v>
      </c>
    </row>
    <row r="66" spans="1:11" x14ac:dyDescent="0.15">
      <c r="A66" t="s">
        <v>553</v>
      </c>
      <c r="B66">
        <f>TINV(B67,20)</f>
        <v>0.8217010868639979</v>
      </c>
    </row>
    <row r="67" spans="1:11" x14ac:dyDescent="0.15">
      <c r="A67" t="s">
        <v>587</v>
      </c>
      <c r="B67">
        <f>TTEST(B52:I52,B60:O60,1,3)</f>
        <v>0.42093512097301544</v>
      </c>
    </row>
    <row r="71" spans="1:11" x14ac:dyDescent="0.15">
      <c r="A71" t="s">
        <v>588</v>
      </c>
    </row>
    <row r="72" spans="1:11" x14ac:dyDescent="0.15">
      <c r="A72" s="37" t="s">
        <v>556</v>
      </c>
      <c r="B72" s="37" t="s">
        <v>589</v>
      </c>
      <c r="C72" s="37" t="s">
        <v>590</v>
      </c>
      <c r="D72" s="37" t="s">
        <v>591</v>
      </c>
      <c r="E72" s="37" t="s">
        <v>592</v>
      </c>
      <c r="F72" s="37" t="s">
        <v>593</v>
      </c>
      <c r="G72" s="37" t="s">
        <v>594</v>
      </c>
      <c r="H72" s="37" t="s">
        <v>595</v>
      </c>
      <c r="I72" s="37" t="s">
        <v>596</v>
      </c>
      <c r="J72" s="37" t="s">
        <v>597</v>
      </c>
    </row>
    <row r="73" spans="1:11" x14ac:dyDescent="0.15">
      <c r="A73" s="37" t="s">
        <v>528</v>
      </c>
      <c r="B73" s="37" t="s">
        <v>599</v>
      </c>
      <c r="C73" s="37" t="s">
        <v>600</v>
      </c>
      <c r="D73" s="37" t="s">
        <v>600</v>
      </c>
      <c r="E73" s="37" t="s">
        <v>600</v>
      </c>
      <c r="F73" s="37" t="s">
        <v>600</v>
      </c>
      <c r="G73" s="37" t="s">
        <v>600</v>
      </c>
      <c r="H73" s="37" t="s">
        <v>600</v>
      </c>
      <c r="I73" s="37" t="s">
        <v>600</v>
      </c>
      <c r="J73" s="37" t="s">
        <v>600</v>
      </c>
    </row>
    <row r="74" spans="1:11" x14ac:dyDescent="0.15">
      <c r="A74" s="37" t="s">
        <v>601</v>
      </c>
      <c r="B74" s="37">
        <v>3.3</v>
      </c>
      <c r="C74" s="37">
        <v>3.15</v>
      </c>
      <c r="D74" s="37">
        <v>3.6</v>
      </c>
      <c r="E74" s="37">
        <v>3.4</v>
      </c>
      <c r="F74" s="37">
        <v>3.3</v>
      </c>
      <c r="G74" s="37">
        <v>3.25</v>
      </c>
      <c r="H74" s="37">
        <v>3.2</v>
      </c>
      <c r="I74" s="37">
        <v>3.15</v>
      </c>
      <c r="J74" s="37">
        <v>3.2</v>
      </c>
    </row>
    <row r="76" spans="1:11" x14ac:dyDescent="0.15">
      <c r="B76" t="s">
        <v>602</v>
      </c>
      <c r="C76">
        <f>AVERAGE(B74:J74)</f>
        <v>3.2833333333333332</v>
      </c>
    </row>
    <row r="77" spans="1:11" x14ac:dyDescent="0.15">
      <c r="B77" t="s">
        <v>603</v>
      </c>
      <c r="C77">
        <f>STDEV(B74:J74)</f>
        <v>0.14361406616345071</v>
      </c>
    </row>
    <row r="79" spans="1:11" x14ac:dyDescent="0.15">
      <c r="A79" t="s">
        <v>604</v>
      </c>
    </row>
    <row r="80" spans="1:11" x14ac:dyDescent="0.15">
      <c r="A80" s="37" t="s">
        <v>605</v>
      </c>
      <c r="B80" s="37" t="s">
        <v>606</v>
      </c>
      <c r="C80" s="37" t="s">
        <v>607</v>
      </c>
      <c r="D80" s="37" t="s">
        <v>608</v>
      </c>
      <c r="E80" s="37" t="s">
        <v>609</v>
      </c>
      <c r="F80" s="37" t="s">
        <v>610</v>
      </c>
      <c r="G80" s="37" t="s">
        <v>611</v>
      </c>
      <c r="H80" s="37" t="s">
        <v>612</v>
      </c>
      <c r="I80" s="37" t="s">
        <v>613</v>
      </c>
      <c r="J80" s="37" t="s">
        <v>614</v>
      </c>
      <c r="K80" s="37" t="s">
        <v>615</v>
      </c>
    </row>
    <row r="81" spans="1:11" x14ac:dyDescent="0.15">
      <c r="A81" s="37" t="s">
        <v>489</v>
      </c>
      <c r="B81" s="37"/>
      <c r="C81" s="37" t="s">
        <v>598</v>
      </c>
      <c r="D81" s="37" t="s">
        <v>598</v>
      </c>
      <c r="E81" s="37" t="s">
        <v>598</v>
      </c>
      <c r="F81" s="37" t="s">
        <v>598</v>
      </c>
      <c r="G81" s="37" t="s">
        <v>598</v>
      </c>
      <c r="H81" s="37" t="s">
        <v>598</v>
      </c>
      <c r="I81" s="37" t="s">
        <v>598</v>
      </c>
      <c r="J81" s="37" t="s">
        <v>598</v>
      </c>
      <c r="K81" s="37" t="s">
        <v>598</v>
      </c>
    </row>
    <row r="82" spans="1:11" x14ac:dyDescent="0.15">
      <c r="A82" s="37" t="s">
        <v>491</v>
      </c>
      <c r="B82" s="37">
        <v>3.75</v>
      </c>
      <c r="C82" s="37">
        <v>3.6</v>
      </c>
      <c r="D82" s="37">
        <v>4</v>
      </c>
      <c r="E82" s="37">
        <v>3.5</v>
      </c>
      <c r="F82" s="37">
        <v>3.35</v>
      </c>
      <c r="G82" s="37">
        <v>4</v>
      </c>
      <c r="H82" s="37">
        <v>3.95</v>
      </c>
      <c r="I82" s="37">
        <v>3.7</v>
      </c>
      <c r="J82" s="37">
        <v>3.5</v>
      </c>
      <c r="K82" s="37">
        <v>3.4</v>
      </c>
    </row>
    <row r="84" spans="1:11" x14ac:dyDescent="0.15">
      <c r="B84" t="s">
        <v>492</v>
      </c>
      <c r="C84">
        <f>AVERAGE(B82:K82)</f>
        <v>3.6749999999999994</v>
      </c>
    </row>
    <row r="85" spans="1:11" x14ac:dyDescent="0.15">
      <c r="B85" t="s">
        <v>533</v>
      </c>
      <c r="C85">
        <f>STDEV(B82:K82)</f>
        <v>0.24523231615936938</v>
      </c>
    </row>
    <row r="87" spans="1:11" x14ac:dyDescent="0.15">
      <c r="A87" t="s">
        <v>616</v>
      </c>
    </row>
    <row r="88" spans="1:11" x14ac:dyDescent="0.15">
      <c r="A88" t="s">
        <v>617</v>
      </c>
      <c r="B88">
        <f>TINV(B89,17)</f>
        <v>4.4810751779955655</v>
      </c>
    </row>
    <row r="89" spans="1:11" x14ac:dyDescent="0.15">
      <c r="A89" t="s">
        <v>618</v>
      </c>
      <c r="B89">
        <f>TTEST(B74:J74,B82:K82,1,3)</f>
        <v>3.2879629080440797E-4</v>
      </c>
    </row>
  </sheetData>
  <phoneticPr fontId="1"/>
  <pageMargins left="0.7" right="0.7" top="0.75" bottom="0.75" header="0.3" footer="0.3"/>
  <pageSetup paperSize="9" orientation="portrait" horizontalDpi="4294967292" verticalDpi="429496729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97"/>
  <sheetViews>
    <sheetView topLeftCell="P1" workbookViewId="0">
      <selection activeCell="B4" sqref="B4"/>
    </sheetView>
  </sheetViews>
  <sheetFormatPr baseColWidth="12" defaultColWidth="15" defaultRowHeight="15" x14ac:dyDescent="0.15"/>
  <sheetData>
    <row r="2" spans="1:23" x14ac:dyDescent="0.15">
      <c r="A2" t="s">
        <v>348</v>
      </c>
    </row>
    <row r="4" spans="1:23" ht="17" customHeight="1" x14ac:dyDescent="0.15">
      <c r="A4" s="37" t="s">
        <v>619</v>
      </c>
      <c r="B4" s="37" t="s">
        <v>620</v>
      </c>
      <c r="D4" s="37" t="s">
        <v>619</v>
      </c>
      <c r="E4" s="37" t="s">
        <v>621</v>
      </c>
      <c r="G4" s="37" t="s">
        <v>619</v>
      </c>
      <c r="H4" s="37" t="s">
        <v>622</v>
      </c>
      <c r="J4" s="37" t="s">
        <v>619</v>
      </c>
      <c r="K4" s="37" t="s">
        <v>623</v>
      </c>
      <c r="M4" s="37" t="s">
        <v>619</v>
      </c>
      <c r="N4" s="37" t="s">
        <v>624</v>
      </c>
      <c r="P4" s="37" t="s">
        <v>619</v>
      </c>
      <c r="Q4" s="37" t="s">
        <v>625</v>
      </c>
      <c r="S4" s="37" t="s">
        <v>619</v>
      </c>
      <c r="T4" s="37" t="s">
        <v>626</v>
      </c>
      <c r="V4" s="37" t="s">
        <v>619</v>
      </c>
      <c r="W4" s="37" t="s">
        <v>627</v>
      </c>
    </row>
    <row r="5" spans="1:23" x14ac:dyDescent="0.15">
      <c r="A5" s="37" t="s">
        <v>628</v>
      </c>
      <c r="B5" s="37" t="s">
        <v>489</v>
      </c>
      <c r="D5" s="37" t="s">
        <v>628</v>
      </c>
      <c r="E5" s="37" t="s">
        <v>489</v>
      </c>
      <c r="G5" s="37" t="s">
        <v>628</v>
      </c>
      <c r="H5" s="37" t="s">
        <v>489</v>
      </c>
      <c r="J5" s="37" t="s">
        <v>628</v>
      </c>
      <c r="K5" s="37" t="s">
        <v>489</v>
      </c>
      <c r="M5" s="37" t="s">
        <v>628</v>
      </c>
      <c r="N5" s="37" t="s">
        <v>489</v>
      </c>
      <c r="P5" s="37" t="s">
        <v>628</v>
      </c>
      <c r="Q5" s="37" t="s">
        <v>489</v>
      </c>
      <c r="S5" s="37" t="s">
        <v>628</v>
      </c>
      <c r="T5" s="37" t="s">
        <v>489</v>
      </c>
      <c r="V5" s="37" t="s">
        <v>628</v>
      </c>
      <c r="W5" s="37" t="s">
        <v>489</v>
      </c>
    </row>
    <row r="6" spans="1:23" x14ac:dyDescent="0.15">
      <c r="A6" s="37" t="s">
        <v>629</v>
      </c>
      <c r="B6" s="37" t="s">
        <v>630</v>
      </c>
      <c r="D6" s="37" t="s">
        <v>631</v>
      </c>
      <c r="E6" s="37" t="s">
        <v>632</v>
      </c>
      <c r="G6" s="37" t="s">
        <v>633</v>
      </c>
      <c r="H6" s="37" t="s">
        <v>630</v>
      </c>
      <c r="J6" s="37" t="s">
        <v>634</v>
      </c>
      <c r="K6" s="37" t="s">
        <v>635</v>
      </c>
      <c r="M6" s="37" t="s">
        <v>636</v>
      </c>
      <c r="N6" s="37" t="s">
        <v>637</v>
      </c>
      <c r="P6" s="37" t="s">
        <v>638</v>
      </c>
      <c r="Q6" s="37" t="s">
        <v>635</v>
      </c>
      <c r="S6" s="37" t="s">
        <v>639</v>
      </c>
      <c r="T6" s="37" t="s">
        <v>640</v>
      </c>
      <c r="V6" s="37" t="s">
        <v>641</v>
      </c>
      <c r="W6" s="37" t="s">
        <v>642</v>
      </c>
    </row>
    <row r="7" spans="1:23" x14ac:dyDescent="0.15">
      <c r="A7" s="37" t="s">
        <v>643</v>
      </c>
      <c r="B7" s="37" t="s">
        <v>630</v>
      </c>
      <c r="D7" s="37" t="s">
        <v>644</v>
      </c>
      <c r="E7" s="37" t="s">
        <v>632</v>
      </c>
      <c r="G7" s="37" t="s">
        <v>645</v>
      </c>
      <c r="H7" s="37" t="s">
        <v>630</v>
      </c>
      <c r="J7" s="37" t="s">
        <v>646</v>
      </c>
      <c r="K7" s="37" t="s">
        <v>635</v>
      </c>
      <c r="M7" s="37" t="s">
        <v>647</v>
      </c>
      <c r="N7" s="37" t="s">
        <v>637</v>
      </c>
      <c r="P7" s="37" t="s">
        <v>648</v>
      </c>
      <c r="Q7" s="37" t="s">
        <v>635</v>
      </c>
      <c r="S7" s="37" t="s">
        <v>649</v>
      </c>
      <c r="T7" s="37" t="s">
        <v>640</v>
      </c>
      <c r="V7" s="37" t="s">
        <v>650</v>
      </c>
      <c r="W7" s="37" t="s">
        <v>642</v>
      </c>
    </row>
    <row r="8" spans="1:23" x14ac:dyDescent="0.15">
      <c r="A8" s="37" t="s">
        <v>651</v>
      </c>
      <c r="B8" s="37" t="s">
        <v>630</v>
      </c>
      <c r="D8" s="37" t="s">
        <v>652</v>
      </c>
      <c r="E8" s="37" t="s">
        <v>635</v>
      </c>
      <c r="G8" s="37" t="s">
        <v>653</v>
      </c>
      <c r="H8" s="37" t="s">
        <v>630</v>
      </c>
      <c r="J8" s="37" t="s">
        <v>654</v>
      </c>
      <c r="K8" s="37" t="s">
        <v>637</v>
      </c>
      <c r="M8" s="37" t="s">
        <v>655</v>
      </c>
      <c r="N8" s="37" t="s">
        <v>637</v>
      </c>
      <c r="P8" s="37" t="s">
        <v>656</v>
      </c>
      <c r="Q8" s="37" t="s">
        <v>635</v>
      </c>
      <c r="S8" s="37" t="s">
        <v>657</v>
      </c>
      <c r="T8" s="37" t="s">
        <v>640</v>
      </c>
      <c r="V8" s="37" t="s">
        <v>658</v>
      </c>
      <c r="W8" s="37" t="s">
        <v>640</v>
      </c>
    </row>
    <row r="9" spans="1:23" x14ac:dyDescent="0.15">
      <c r="A9" s="37" t="s">
        <v>659</v>
      </c>
      <c r="B9" s="37" t="s">
        <v>630</v>
      </c>
      <c r="D9" s="37" t="s">
        <v>660</v>
      </c>
      <c r="E9" s="37" t="s">
        <v>635</v>
      </c>
      <c r="G9" s="37" t="s">
        <v>661</v>
      </c>
      <c r="H9" s="37" t="s">
        <v>630</v>
      </c>
      <c r="J9" s="37" t="s">
        <v>662</v>
      </c>
      <c r="K9" s="37" t="s">
        <v>637</v>
      </c>
      <c r="M9" s="37" t="s">
        <v>663</v>
      </c>
      <c r="N9" s="37" t="s">
        <v>637</v>
      </c>
      <c r="P9" s="37" t="s">
        <v>664</v>
      </c>
      <c r="Q9" s="37" t="s">
        <v>635</v>
      </c>
      <c r="S9" s="37" t="s">
        <v>665</v>
      </c>
      <c r="T9" s="37" t="s">
        <v>666</v>
      </c>
      <c r="V9" s="37" t="s">
        <v>667</v>
      </c>
      <c r="W9" s="37" t="s">
        <v>640</v>
      </c>
    </row>
    <row r="10" spans="1:23" x14ac:dyDescent="0.15">
      <c r="A10" s="37" t="s">
        <v>668</v>
      </c>
      <c r="B10" s="37" t="s">
        <v>630</v>
      </c>
      <c r="D10" s="37" t="s">
        <v>669</v>
      </c>
      <c r="E10" s="37" t="s">
        <v>632</v>
      </c>
      <c r="G10" s="37" t="s">
        <v>670</v>
      </c>
      <c r="H10" s="37" t="s">
        <v>635</v>
      </c>
      <c r="J10" s="37" t="s">
        <v>671</v>
      </c>
      <c r="K10" s="37" t="s">
        <v>637</v>
      </c>
      <c r="M10" s="37" t="s">
        <v>672</v>
      </c>
      <c r="N10" s="37" t="s">
        <v>637</v>
      </c>
      <c r="P10" s="37" t="s">
        <v>673</v>
      </c>
      <c r="Q10" s="37" t="s">
        <v>635</v>
      </c>
      <c r="S10" s="37" t="s">
        <v>674</v>
      </c>
      <c r="T10" s="37" t="s">
        <v>640</v>
      </c>
      <c r="V10" s="37" t="s">
        <v>675</v>
      </c>
      <c r="W10" s="37" t="s">
        <v>642</v>
      </c>
    </row>
    <row r="11" spans="1:23" x14ac:dyDescent="0.15">
      <c r="A11" s="37" t="s">
        <v>676</v>
      </c>
      <c r="B11" s="37" t="s">
        <v>642</v>
      </c>
      <c r="D11" s="37" t="s">
        <v>677</v>
      </c>
      <c r="E11" s="37" t="s">
        <v>632</v>
      </c>
      <c r="G11" s="37" t="s">
        <v>678</v>
      </c>
      <c r="H11" s="37" t="s">
        <v>635</v>
      </c>
      <c r="J11" s="37" t="s">
        <v>679</v>
      </c>
      <c r="K11" s="37" t="s">
        <v>637</v>
      </c>
      <c r="M11" s="37" t="s">
        <v>680</v>
      </c>
      <c r="N11" s="37" t="s">
        <v>637</v>
      </c>
      <c r="P11" s="37" t="s">
        <v>681</v>
      </c>
      <c r="Q11" s="37" t="s">
        <v>635</v>
      </c>
      <c r="S11" s="37" t="s">
        <v>682</v>
      </c>
      <c r="T11" s="37" t="s">
        <v>640</v>
      </c>
      <c r="V11" s="37" t="s">
        <v>683</v>
      </c>
      <c r="W11" s="37" t="s">
        <v>642</v>
      </c>
    </row>
    <row r="12" spans="1:23" x14ac:dyDescent="0.15">
      <c r="A12" s="37" t="s">
        <v>684</v>
      </c>
      <c r="B12" s="37" t="s">
        <v>630</v>
      </c>
      <c r="D12" s="37" t="s">
        <v>685</v>
      </c>
      <c r="E12" s="37" t="s">
        <v>632</v>
      </c>
      <c r="G12" s="37" t="s">
        <v>686</v>
      </c>
      <c r="H12" s="37" t="s">
        <v>630</v>
      </c>
      <c r="J12" s="37" t="s">
        <v>687</v>
      </c>
      <c r="K12" s="37" t="s">
        <v>637</v>
      </c>
      <c r="M12" s="37" t="s">
        <v>688</v>
      </c>
      <c r="N12" s="37" t="s">
        <v>637</v>
      </c>
      <c r="P12" s="37" t="s">
        <v>689</v>
      </c>
      <c r="Q12" s="37" t="s">
        <v>635</v>
      </c>
      <c r="S12" s="37" t="s">
        <v>690</v>
      </c>
      <c r="T12" s="37" t="s">
        <v>640</v>
      </c>
      <c r="V12" s="37" t="s">
        <v>691</v>
      </c>
      <c r="W12" s="37" t="s">
        <v>642</v>
      </c>
    </row>
    <row r="13" spans="1:23" x14ac:dyDescent="0.15">
      <c r="A13" s="37" t="s">
        <v>692</v>
      </c>
      <c r="B13" s="37" t="s">
        <v>630</v>
      </c>
      <c r="D13" s="37" t="s">
        <v>693</v>
      </c>
      <c r="E13" s="37" t="s">
        <v>635</v>
      </c>
      <c r="G13" s="37" t="s">
        <v>694</v>
      </c>
      <c r="H13" s="37" t="s">
        <v>635</v>
      </c>
      <c r="J13" s="37" t="s">
        <v>695</v>
      </c>
      <c r="K13" s="37" t="s">
        <v>637</v>
      </c>
      <c r="M13" s="37" t="s">
        <v>696</v>
      </c>
      <c r="N13" s="37" t="s">
        <v>637</v>
      </c>
      <c r="P13" s="37" t="s">
        <v>697</v>
      </c>
      <c r="Q13" s="37" t="s">
        <v>635</v>
      </c>
      <c r="S13" s="37" t="s">
        <v>698</v>
      </c>
      <c r="T13" s="37" t="s">
        <v>666</v>
      </c>
      <c r="V13" s="37" t="s">
        <v>699</v>
      </c>
      <c r="W13" s="37" t="s">
        <v>642</v>
      </c>
    </row>
    <row r="14" spans="1:23" x14ac:dyDescent="0.15">
      <c r="A14" s="37" t="s">
        <v>700</v>
      </c>
      <c r="B14" s="37" t="s">
        <v>630</v>
      </c>
      <c r="D14" s="37" t="s">
        <v>701</v>
      </c>
      <c r="E14" s="37" t="s">
        <v>632</v>
      </c>
      <c r="G14" s="37" t="s">
        <v>702</v>
      </c>
      <c r="H14" s="37" t="s">
        <v>635</v>
      </c>
      <c r="J14" s="37" t="s">
        <v>703</v>
      </c>
      <c r="K14" s="37" t="s">
        <v>635</v>
      </c>
      <c r="M14" s="37" t="s">
        <v>704</v>
      </c>
      <c r="N14" s="37" t="s">
        <v>637</v>
      </c>
      <c r="P14" s="37" t="s">
        <v>705</v>
      </c>
      <c r="Q14" s="37" t="s">
        <v>635</v>
      </c>
      <c r="S14" s="37" t="s">
        <v>706</v>
      </c>
      <c r="T14" s="37" t="s">
        <v>666</v>
      </c>
      <c r="V14" s="37" t="s">
        <v>707</v>
      </c>
      <c r="W14" s="37" t="s">
        <v>642</v>
      </c>
    </row>
    <row r="15" spans="1:23" x14ac:dyDescent="0.15">
      <c r="A15" s="37" t="s">
        <v>708</v>
      </c>
      <c r="B15" s="37" t="s">
        <v>642</v>
      </c>
      <c r="D15" s="37" t="s">
        <v>709</v>
      </c>
      <c r="E15" s="37" t="s">
        <v>635</v>
      </c>
      <c r="G15" s="37" t="s">
        <v>710</v>
      </c>
      <c r="H15" s="37" t="s">
        <v>635</v>
      </c>
      <c r="J15" s="37" t="s">
        <v>711</v>
      </c>
      <c r="K15" s="37" t="s">
        <v>637</v>
      </c>
      <c r="M15" s="37" t="s">
        <v>712</v>
      </c>
      <c r="N15" s="37" t="s">
        <v>637</v>
      </c>
      <c r="P15" s="37" t="s">
        <v>713</v>
      </c>
      <c r="Q15" s="37" t="s">
        <v>635</v>
      </c>
      <c r="S15" s="37" t="s">
        <v>714</v>
      </c>
      <c r="T15" s="37" t="s">
        <v>666</v>
      </c>
      <c r="V15" s="37" t="s">
        <v>715</v>
      </c>
      <c r="W15" s="37" t="s">
        <v>642</v>
      </c>
    </row>
    <row r="16" spans="1:23" x14ac:dyDescent="0.15">
      <c r="A16" s="37" t="s">
        <v>716</v>
      </c>
      <c r="B16" s="37" t="s">
        <v>630</v>
      </c>
      <c r="D16" s="37" t="s">
        <v>717</v>
      </c>
      <c r="E16" s="37" t="s">
        <v>635</v>
      </c>
      <c r="G16" s="37" t="s">
        <v>718</v>
      </c>
      <c r="H16" s="37" t="s">
        <v>630</v>
      </c>
      <c r="J16" s="37" t="s">
        <v>719</v>
      </c>
      <c r="K16" s="37" t="s">
        <v>635</v>
      </c>
      <c r="M16" s="37" t="s">
        <v>720</v>
      </c>
      <c r="N16" s="37" t="s">
        <v>637</v>
      </c>
      <c r="P16" s="37" t="s">
        <v>721</v>
      </c>
      <c r="Q16" s="37" t="s">
        <v>635</v>
      </c>
      <c r="S16" s="37" t="s">
        <v>722</v>
      </c>
      <c r="T16" s="37" t="s">
        <v>640</v>
      </c>
      <c r="V16" s="37" t="s">
        <v>723</v>
      </c>
      <c r="W16" s="37" t="s">
        <v>642</v>
      </c>
    </row>
    <row r="17" spans="1:23" x14ac:dyDescent="0.15">
      <c r="A17" s="37" t="s">
        <v>724</v>
      </c>
      <c r="B17" s="37" t="s">
        <v>642</v>
      </c>
      <c r="D17" s="37" t="s">
        <v>725</v>
      </c>
      <c r="E17" s="37" t="s">
        <v>632</v>
      </c>
      <c r="G17" s="37" t="s">
        <v>726</v>
      </c>
      <c r="H17" s="37" t="s">
        <v>630</v>
      </c>
      <c r="J17" s="37" t="s">
        <v>727</v>
      </c>
      <c r="K17" s="37" t="s">
        <v>637</v>
      </c>
      <c r="M17" s="37" t="s">
        <v>728</v>
      </c>
      <c r="N17" s="37" t="s">
        <v>729</v>
      </c>
      <c r="P17" s="37" t="s">
        <v>730</v>
      </c>
      <c r="Q17" s="37" t="s">
        <v>635</v>
      </c>
      <c r="S17" s="37" t="s">
        <v>731</v>
      </c>
      <c r="T17" s="37" t="s">
        <v>640</v>
      </c>
      <c r="V17" s="37" t="s">
        <v>732</v>
      </c>
      <c r="W17" s="37" t="s">
        <v>642</v>
      </c>
    </row>
    <row r="18" spans="1:23" x14ac:dyDescent="0.15">
      <c r="A18" s="37" t="s">
        <v>733</v>
      </c>
      <c r="B18" s="37" t="s">
        <v>734</v>
      </c>
      <c r="D18" s="37" t="s">
        <v>735</v>
      </c>
      <c r="E18" s="37" t="s">
        <v>635</v>
      </c>
      <c r="G18" s="37" t="s">
        <v>736</v>
      </c>
      <c r="H18" s="37" t="s">
        <v>632</v>
      </c>
      <c r="J18" s="37" t="s">
        <v>737</v>
      </c>
      <c r="K18" s="37" t="s">
        <v>635</v>
      </c>
      <c r="M18" s="37" t="s">
        <v>738</v>
      </c>
      <c r="N18" s="37" t="s">
        <v>637</v>
      </c>
      <c r="P18" s="37" t="s">
        <v>739</v>
      </c>
      <c r="Q18" s="37" t="s">
        <v>635</v>
      </c>
      <c r="S18" s="37" t="s">
        <v>740</v>
      </c>
      <c r="T18" s="37" t="s">
        <v>642</v>
      </c>
      <c r="V18" s="37" t="s">
        <v>741</v>
      </c>
      <c r="W18" s="37" t="s">
        <v>642</v>
      </c>
    </row>
    <row r="19" spans="1:23" x14ac:dyDescent="0.15">
      <c r="A19" s="37" t="s">
        <v>742</v>
      </c>
      <c r="B19" s="37" t="s">
        <v>630</v>
      </c>
      <c r="D19" s="37" t="s">
        <v>743</v>
      </c>
      <c r="E19" s="37" t="s">
        <v>635</v>
      </c>
      <c r="G19" s="37" t="s">
        <v>744</v>
      </c>
      <c r="H19" s="37" t="s">
        <v>632</v>
      </c>
      <c r="J19" s="37" t="s">
        <v>745</v>
      </c>
      <c r="K19" s="37" t="s">
        <v>635</v>
      </c>
      <c r="M19" s="37" t="s">
        <v>746</v>
      </c>
      <c r="N19" s="37" t="s">
        <v>729</v>
      </c>
      <c r="P19" s="37" t="s">
        <v>747</v>
      </c>
      <c r="Q19" s="37" t="s">
        <v>748</v>
      </c>
      <c r="S19" s="37" t="s">
        <v>749</v>
      </c>
      <c r="T19" s="37" t="s">
        <v>750</v>
      </c>
      <c r="V19" s="37" t="s">
        <v>751</v>
      </c>
      <c r="W19" s="37" t="s">
        <v>640</v>
      </c>
    </row>
    <row r="20" spans="1:23" x14ac:dyDescent="0.15">
      <c r="A20" s="37" t="s">
        <v>752</v>
      </c>
      <c r="B20" s="37" t="s">
        <v>753</v>
      </c>
      <c r="D20" s="37" t="s">
        <v>754</v>
      </c>
      <c r="E20" s="37" t="s">
        <v>755</v>
      </c>
      <c r="G20" s="37" t="s">
        <v>756</v>
      </c>
      <c r="H20" s="37" t="s">
        <v>753</v>
      </c>
      <c r="J20" s="37" t="s">
        <v>757</v>
      </c>
      <c r="K20" s="37" t="s">
        <v>758</v>
      </c>
      <c r="M20" s="37" t="s">
        <v>759</v>
      </c>
      <c r="N20" s="37" t="s">
        <v>758</v>
      </c>
      <c r="P20" s="37" t="s">
        <v>760</v>
      </c>
      <c r="Q20" s="37" t="s">
        <v>755</v>
      </c>
      <c r="S20" s="37" t="s">
        <v>761</v>
      </c>
      <c r="T20" s="37" t="s">
        <v>762</v>
      </c>
      <c r="V20" s="37" t="s">
        <v>763</v>
      </c>
      <c r="W20" s="37" t="s">
        <v>762</v>
      </c>
    </row>
    <row r="21" spans="1:23" x14ac:dyDescent="0.15">
      <c r="A21" s="37" t="s">
        <v>764</v>
      </c>
      <c r="B21" s="37" t="s">
        <v>753</v>
      </c>
      <c r="D21" s="37" t="s">
        <v>765</v>
      </c>
      <c r="E21" s="37" t="s">
        <v>766</v>
      </c>
      <c r="G21" s="37" t="s">
        <v>767</v>
      </c>
      <c r="H21" s="37" t="s">
        <v>753</v>
      </c>
      <c r="J21" s="37" t="s">
        <v>768</v>
      </c>
      <c r="K21" s="37" t="s">
        <v>755</v>
      </c>
      <c r="M21" s="37" t="s">
        <v>769</v>
      </c>
      <c r="N21" s="37" t="s">
        <v>758</v>
      </c>
      <c r="P21" s="37" t="s">
        <v>770</v>
      </c>
      <c r="Q21" s="37" t="s">
        <v>766</v>
      </c>
      <c r="S21" s="37" t="s">
        <v>771</v>
      </c>
      <c r="T21" s="37" t="s">
        <v>772</v>
      </c>
      <c r="V21" s="37" t="s">
        <v>773</v>
      </c>
      <c r="W21" s="37" t="s">
        <v>642</v>
      </c>
    </row>
    <row r="22" spans="1:23" x14ac:dyDescent="0.15">
      <c r="A22" s="37" t="s">
        <v>774</v>
      </c>
      <c r="B22" s="37" t="s">
        <v>630</v>
      </c>
      <c r="D22" s="37" t="s">
        <v>775</v>
      </c>
      <c r="E22" s="37" t="s">
        <v>632</v>
      </c>
      <c r="G22" s="37" t="s">
        <v>776</v>
      </c>
      <c r="H22" s="37" t="s">
        <v>632</v>
      </c>
      <c r="J22" s="37" t="s">
        <v>777</v>
      </c>
      <c r="K22" s="37" t="s">
        <v>637</v>
      </c>
      <c r="M22" s="37" t="s">
        <v>778</v>
      </c>
      <c r="N22" s="37" t="s">
        <v>637</v>
      </c>
      <c r="P22" s="37" t="s">
        <v>779</v>
      </c>
      <c r="Q22" s="37" t="s">
        <v>632</v>
      </c>
      <c r="S22" s="37" t="s">
        <v>780</v>
      </c>
      <c r="T22" s="37" t="s">
        <v>642</v>
      </c>
      <c r="V22" s="37" t="s">
        <v>781</v>
      </c>
      <c r="W22" s="37" t="s">
        <v>642</v>
      </c>
    </row>
    <row r="23" spans="1:23" x14ac:dyDescent="0.15">
      <c r="A23" s="37" t="s">
        <v>782</v>
      </c>
      <c r="B23" s="37" t="s">
        <v>642</v>
      </c>
      <c r="D23" s="37" t="s">
        <v>783</v>
      </c>
      <c r="E23" s="37" t="s">
        <v>632</v>
      </c>
      <c r="G23" s="37" t="s">
        <v>784</v>
      </c>
      <c r="H23" s="37" t="s">
        <v>635</v>
      </c>
      <c r="J23" s="37" t="s">
        <v>785</v>
      </c>
      <c r="K23" s="37" t="s">
        <v>635</v>
      </c>
      <c r="M23" s="37" t="s">
        <v>786</v>
      </c>
      <c r="N23" s="37" t="s">
        <v>637</v>
      </c>
      <c r="P23" s="37" t="s">
        <v>787</v>
      </c>
      <c r="Q23" s="37" t="s">
        <v>632</v>
      </c>
      <c r="S23" s="37" t="s">
        <v>788</v>
      </c>
      <c r="T23" s="37" t="s">
        <v>642</v>
      </c>
      <c r="V23" s="37" t="s">
        <v>789</v>
      </c>
      <c r="W23" s="37" t="s">
        <v>642</v>
      </c>
    </row>
    <row r="24" spans="1:23" x14ac:dyDescent="0.15">
      <c r="A24" s="37" t="s">
        <v>790</v>
      </c>
      <c r="B24" s="37" t="s">
        <v>630</v>
      </c>
      <c r="D24" s="37" t="s">
        <v>791</v>
      </c>
      <c r="E24" s="37" t="s">
        <v>635</v>
      </c>
      <c r="G24" s="37" t="s">
        <v>792</v>
      </c>
      <c r="H24" s="37" t="s">
        <v>635</v>
      </c>
      <c r="J24" s="37" t="s">
        <v>793</v>
      </c>
      <c r="K24" s="37" t="s">
        <v>637</v>
      </c>
      <c r="M24" s="37" t="s">
        <v>794</v>
      </c>
      <c r="N24" s="37" t="s">
        <v>637</v>
      </c>
      <c r="P24" s="37" t="s">
        <v>795</v>
      </c>
      <c r="Q24" s="37" t="s">
        <v>635</v>
      </c>
      <c r="S24" s="37" t="s">
        <v>796</v>
      </c>
      <c r="T24" s="37" t="s">
        <v>642</v>
      </c>
      <c r="V24" s="37" t="s">
        <v>797</v>
      </c>
      <c r="W24" s="37" t="s">
        <v>642</v>
      </c>
    </row>
    <row r="25" spans="1:23" x14ac:dyDescent="0.15">
      <c r="A25" s="37" t="s">
        <v>798</v>
      </c>
      <c r="B25" s="37" t="s">
        <v>630</v>
      </c>
      <c r="D25" s="37" t="s">
        <v>799</v>
      </c>
      <c r="E25" s="37" t="s">
        <v>635</v>
      </c>
      <c r="G25" s="37" t="s">
        <v>800</v>
      </c>
      <c r="H25" s="37" t="s">
        <v>635</v>
      </c>
      <c r="J25" s="37" t="s">
        <v>801</v>
      </c>
      <c r="K25" s="37" t="s">
        <v>637</v>
      </c>
      <c r="M25" s="37" t="s">
        <v>802</v>
      </c>
      <c r="N25" s="37" t="s">
        <v>637</v>
      </c>
      <c r="P25" s="37" t="s">
        <v>803</v>
      </c>
      <c r="Q25" s="37" t="s">
        <v>632</v>
      </c>
      <c r="S25" s="37" t="s">
        <v>804</v>
      </c>
      <c r="T25" s="37" t="s">
        <v>642</v>
      </c>
      <c r="V25" s="37" t="s">
        <v>805</v>
      </c>
      <c r="W25" s="37" t="s">
        <v>642</v>
      </c>
    </row>
    <row r="26" spans="1:23" x14ac:dyDescent="0.15">
      <c r="A26" s="37" t="s">
        <v>806</v>
      </c>
      <c r="B26" s="37" t="s">
        <v>630</v>
      </c>
      <c r="D26" s="37" t="s">
        <v>807</v>
      </c>
      <c r="E26" s="37" t="s">
        <v>635</v>
      </c>
      <c r="G26" s="37" t="s">
        <v>808</v>
      </c>
      <c r="H26" s="37" t="s">
        <v>635</v>
      </c>
      <c r="J26" s="37" t="s">
        <v>809</v>
      </c>
      <c r="K26" s="37" t="s">
        <v>635</v>
      </c>
      <c r="M26" s="37" t="s">
        <v>810</v>
      </c>
      <c r="N26" s="37" t="s">
        <v>637</v>
      </c>
      <c r="P26" s="37" t="s">
        <v>811</v>
      </c>
      <c r="Q26" s="37" t="s">
        <v>635</v>
      </c>
      <c r="S26" s="37" t="s">
        <v>812</v>
      </c>
      <c r="T26" s="37" t="s">
        <v>642</v>
      </c>
      <c r="V26" s="37" t="s">
        <v>813</v>
      </c>
      <c r="W26" s="37" t="s">
        <v>642</v>
      </c>
    </row>
    <row r="27" spans="1:23" x14ac:dyDescent="0.15">
      <c r="A27" s="37" t="s">
        <v>814</v>
      </c>
      <c r="B27" s="37" t="s">
        <v>630</v>
      </c>
      <c r="D27" s="37" t="s">
        <v>815</v>
      </c>
      <c r="E27" s="37" t="s">
        <v>632</v>
      </c>
      <c r="G27" s="37" t="s">
        <v>816</v>
      </c>
      <c r="H27" s="37" t="s">
        <v>632</v>
      </c>
      <c r="J27" s="37" t="s">
        <v>817</v>
      </c>
      <c r="K27" s="37" t="s">
        <v>637</v>
      </c>
      <c r="M27" s="37" t="s">
        <v>818</v>
      </c>
      <c r="N27" s="37" t="s">
        <v>637</v>
      </c>
      <c r="P27" s="37" t="s">
        <v>819</v>
      </c>
      <c r="Q27" s="37" t="s">
        <v>635</v>
      </c>
      <c r="S27" s="37" t="s">
        <v>820</v>
      </c>
      <c r="T27" s="37" t="s">
        <v>640</v>
      </c>
      <c r="V27" s="37" t="s">
        <v>821</v>
      </c>
      <c r="W27" s="37" t="s">
        <v>642</v>
      </c>
    </row>
    <row r="28" spans="1:23" x14ac:dyDescent="0.15">
      <c r="A28" s="37" t="s">
        <v>822</v>
      </c>
      <c r="B28" s="37" t="s">
        <v>630</v>
      </c>
      <c r="D28" s="37" t="s">
        <v>823</v>
      </c>
      <c r="E28" s="37" t="s">
        <v>635</v>
      </c>
      <c r="G28" s="37" t="s">
        <v>824</v>
      </c>
      <c r="H28" s="37" t="s">
        <v>632</v>
      </c>
      <c r="J28" s="37" t="s">
        <v>825</v>
      </c>
      <c r="K28" s="37" t="s">
        <v>637</v>
      </c>
      <c r="M28" s="37" t="s">
        <v>826</v>
      </c>
      <c r="N28" s="37" t="s">
        <v>637</v>
      </c>
      <c r="P28" s="37" t="s">
        <v>827</v>
      </c>
      <c r="Q28" s="37" t="s">
        <v>635</v>
      </c>
      <c r="S28" s="37" t="s">
        <v>828</v>
      </c>
      <c r="T28" s="37" t="s">
        <v>642</v>
      </c>
      <c r="V28" s="37" t="s">
        <v>829</v>
      </c>
      <c r="W28" s="37" t="s">
        <v>642</v>
      </c>
    </row>
    <row r="29" spans="1:23" x14ac:dyDescent="0.15">
      <c r="A29" s="37" t="s">
        <v>830</v>
      </c>
      <c r="B29" s="37" t="s">
        <v>630</v>
      </c>
      <c r="D29" s="37" t="s">
        <v>831</v>
      </c>
      <c r="E29" s="37" t="s">
        <v>632</v>
      </c>
      <c r="G29" s="37" t="s">
        <v>832</v>
      </c>
      <c r="H29" s="37" t="s">
        <v>632</v>
      </c>
      <c r="J29" s="37" t="s">
        <v>833</v>
      </c>
      <c r="K29" s="37" t="s">
        <v>637</v>
      </c>
      <c r="M29" s="37" t="s">
        <v>834</v>
      </c>
      <c r="N29" s="37" t="s">
        <v>637</v>
      </c>
      <c r="P29" s="37" t="s">
        <v>835</v>
      </c>
      <c r="Q29" s="37" t="s">
        <v>632</v>
      </c>
      <c r="S29" s="37" t="s">
        <v>836</v>
      </c>
      <c r="T29" s="37" t="s">
        <v>640</v>
      </c>
      <c r="V29" s="37" t="s">
        <v>837</v>
      </c>
      <c r="W29" s="37" t="s">
        <v>642</v>
      </c>
    </row>
    <row r="30" spans="1:23" x14ac:dyDescent="0.15">
      <c r="A30" s="37" t="s">
        <v>838</v>
      </c>
      <c r="B30" s="37" t="s">
        <v>630</v>
      </c>
      <c r="D30" s="37" t="s">
        <v>839</v>
      </c>
      <c r="E30" s="37" t="s">
        <v>635</v>
      </c>
      <c r="G30" s="37" t="s">
        <v>840</v>
      </c>
      <c r="H30" s="37" t="s">
        <v>635</v>
      </c>
      <c r="J30" s="37" t="s">
        <v>841</v>
      </c>
      <c r="K30" s="37" t="s">
        <v>637</v>
      </c>
      <c r="P30" s="37" t="s">
        <v>842</v>
      </c>
      <c r="Q30" s="37" t="s">
        <v>635</v>
      </c>
      <c r="S30" s="37" t="s">
        <v>843</v>
      </c>
      <c r="T30" s="37" t="s">
        <v>640</v>
      </c>
      <c r="V30" s="37" t="s">
        <v>844</v>
      </c>
      <c r="W30" s="37" t="s">
        <v>640</v>
      </c>
    </row>
    <row r="31" spans="1:23" x14ac:dyDescent="0.15">
      <c r="A31" s="37" t="s">
        <v>845</v>
      </c>
      <c r="B31" s="37" t="s">
        <v>630</v>
      </c>
      <c r="D31" s="37" t="s">
        <v>846</v>
      </c>
      <c r="E31" s="37" t="s">
        <v>635</v>
      </c>
      <c r="G31" s="37" t="s">
        <v>847</v>
      </c>
      <c r="H31" s="37" t="s">
        <v>635</v>
      </c>
      <c r="J31" s="37" t="s">
        <v>848</v>
      </c>
      <c r="K31" s="37" t="s">
        <v>849</v>
      </c>
    </row>
    <row r="32" spans="1:23" x14ac:dyDescent="0.15">
      <c r="A32" s="37" t="s">
        <v>850</v>
      </c>
      <c r="B32" s="37" t="s">
        <v>851</v>
      </c>
      <c r="D32" s="37" t="s">
        <v>852</v>
      </c>
      <c r="E32" s="37" t="s">
        <v>853</v>
      </c>
      <c r="G32" s="37" t="s">
        <v>854</v>
      </c>
      <c r="H32" s="37" t="s">
        <v>853</v>
      </c>
    </row>
    <row r="33" spans="1:23" x14ac:dyDescent="0.15">
      <c r="A33" s="37" t="s">
        <v>855</v>
      </c>
      <c r="B33" s="37" t="s">
        <v>856</v>
      </c>
      <c r="D33" s="37" t="s">
        <v>857</v>
      </c>
      <c r="E33" s="37" t="s">
        <v>853</v>
      </c>
      <c r="G33" s="37" t="s">
        <v>858</v>
      </c>
      <c r="H33" s="37" t="s">
        <v>851</v>
      </c>
    </row>
    <row r="34" spans="1:23" x14ac:dyDescent="0.15">
      <c r="A34" s="37" t="s">
        <v>859</v>
      </c>
      <c r="B34" s="37" t="s">
        <v>642</v>
      </c>
      <c r="D34" s="37" t="s">
        <v>860</v>
      </c>
      <c r="E34" s="37" t="s">
        <v>632</v>
      </c>
      <c r="G34" s="37" t="s">
        <v>861</v>
      </c>
      <c r="H34" s="37" t="s">
        <v>632</v>
      </c>
    </row>
    <row r="35" spans="1:23" x14ac:dyDescent="0.15">
      <c r="A35" s="37" t="s">
        <v>862</v>
      </c>
      <c r="B35" s="37" t="s">
        <v>630</v>
      </c>
      <c r="D35" s="37" t="s">
        <v>863</v>
      </c>
      <c r="E35" s="37" t="s">
        <v>635</v>
      </c>
      <c r="G35" s="37" t="s">
        <v>864</v>
      </c>
      <c r="H35" s="37" t="s">
        <v>635</v>
      </c>
    </row>
    <row r="36" spans="1:23" x14ac:dyDescent="0.15">
      <c r="A36" s="37" t="s">
        <v>865</v>
      </c>
      <c r="B36" s="37" t="s">
        <v>630</v>
      </c>
      <c r="D36" s="37" t="s">
        <v>866</v>
      </c>
      <c r="E36" s="37" t="s">
        <v>635</v>
      </c>
      <c r="G36" s="37" t="s">
        <v>867</v>
      </c>
      <c r="H36" s="37" t="s">
        <v>635</v>
      </c>
    </row>
    <row r="37" spans="1:23" x14ac:dyDescent="0.15">
      <c r="D37" s="37" t="s">
        <v>868</v>
      </c>
      <c r="E37" s="37" t="s">
        <v>632</v>
      </c>
    </row>
    <row r="40" spans="1:23" x14ac:dyDescent="0.15">
      <c r="A40" s="37" t="s">
        <v>619</v>
      </c>
      <c r="B40" s="37" t="s">
        <v>869</v>
      </c>
      <c r="D40" s="37" t="s">
        <v>619</v>
      </c>
      <c r="E40" s="37" t="s">
        <v>870</v>
      </c>
      <c r="G40" s="37" t="s">
        <v>619</v>
      </c>
      <c r="H40" s="37" t="s">
        <v>871</v>
      </c>
      <c r="J40" s="37" t="s">
        <v>619</v>
      </c>
      <c r="K40" s="37" t="s">
        <v>872</v>
      </c>
      <c r="M40" s="37" t="s">
        <v>619</v>
      </c>
      <c r="N40" s="37" t="s">
        <v>873</v>
      </c>
      <c r="P40" s="37" t="s">
        <v>619</v>
      </c>
      <c r="Q40" s="37" t="s">
        <v>874</v>
      </c>
      <c r="S40" s="37" t="s">
        <v>619</v>
      </c>
      <c r="T40" s="37" t="s">
        <v>875</v>
      </c>
      <c r="V40" s="37" t="s">
        <v>619</v>
      </c>
      <c r="W40" s="37" t="s">
        <v>876</v>
      </c>
    </row>
    <row r="41" spans="1:23" x14ac:dyDescent="0.15">
      <c r="A41" s="37" t="s">
        <v>628</v>
      </c>
      <c r="B41" s="37" t="s">
        <v>489</v>
      </c>
      <c r="D41" s="37" t="s">
        <v>628</v>
      </c>
      <c r="E41" s="37" t="s">
        <v>489</v>
      </c>
      <c r="G41" s="37" t="s">
        <v>628</v>
      </c>
      <c r="H41" s="37" t="s">
        <v>489</v>
      </c>
      <c r="J41" s="37" t="s">
        <v>628</v>
      </c>
      <c r="K41" s="37" t="s">
        <v>489</v>
      </c>
      <c r="M41" s="37" t="s">
        <v>628</v>
      </c>
      <c r="N41" s="37" t="s">
        <v>489</v>
      </c>
      <c r="P41" s="37" t="s">
        <v>628</v>
      </c>
      <c r="Q41" s="37" t="s">
        <v>489</v>
      </c>
      <c r="S41" s="37" t="s">
        <v>628</v>
      </c>
      <c r="T41" s="37" t="s">
        <v>489</v>
      </c>
      <c r="V41" s="37" t="s">
        <v>628</v>
      </c>
      <c r="W41" s="37" t="s">
        <v>489</v>
      </c>
    </row>
    <row r="42" spans="1:23" x14ac:dyDescent="0.15">
      <c r="A42" s="37" t="s">
        <v>877</v>
      </c>
      <c r="B42" s="37" t="s">
        <v>878</v>
      </c>
      <c r="D42" s="37" t="s">
        <v>879</v>
      </c>
      <c r="E42" s="37" t="s">
        <v>880</v>
      </c>
      <c r="G42" s="37" t="s">
        <v>881</v>
      </c>
      <c r="H42" s="37" t="s">
        <v>882</v>
      </c>
      <c r="J42" s="37" t="s">
        <v>883</v>
      </c>
      <c r="K42" s="37" t="s">
        <v>666</v>
      </c>
      <c r="M42" s="37" t="s">
        <v>884</v>
      </c>
      <c r="N42" s="37" t="s">
        <v>882</v>
      </c>
      <c r="P42" s="37" t="s">
        <v>885</v>
      </c>
      <c r="Q42" s="37" t="s">
        <v>637</v>
      </c>
      <c r="S42" s="37" t="s">
        <v>886</v>
      </c>
      <c r="T42" s="37" t="s">
        <v>878</v>
      </c>
      <c r="V42" s="37" t="s">
        <v>887</v>
      </c>
      <c r="W42" s="37" t="s">
        <v>642</v>
      </c>
    </row>
    <row r="43" spans="1:23" x14ac:dyDescent="0.15">
      <c r="A43" s="37" t="s">
        <v>888</v>
      </c>
      <c r="B43" s="37" t="s">
        <v>878</v>
      </c>
      <c r="D43" s="37" t="s">
        <v>889</v>
      </c>
      <c r="E43" s="37" t="s">
        <v>666</v>
      </c>
      <c r="G43" s="37" t="s">
        <v>890</v>
      </c>
      <c r="H43" s="37" t="s">
        <v>891</v>
      </c>
      <c r="J43" s="37" t="s">
        <v>892</v>
      </c>
      <c r="K43" s="37" t="s">
        <v>666</v>
      </c>
      <c r="M43" s="37" t="s">
        <v>893</v>
      </c>
      <c r="N43" s="37" t="s">
        <v>894</v>
      </c>
      <c r="P43" s="37" t="s">
        <v>895</v>
      </c>
      <c r="Q43" s="37" t="s">
        <v>896</v>
      </c>
      <c r="S43" s="37" t="s">
        <v>897</v>
      </c>
      <c r="T43" s="37" t="s">
        <v>878</v>
      </c>
      <c r="V43" s="37" t="s">
        <v>898</v>
      </c>
      <c r="W43" s="37" t="s">
        <v>878</v>
      </c>
    </row>
    <row r="44" spans="1:23" x14ac:dyDescent="0.15">
      <c r="A44" s="37" t="s">
        <v>899</v>
      </c>
      <c r="B44" s="37" t="s">
        <v>642</v>
      </c>
      <c r="D44" s="37" t="s">
        <v>900</v>
      </c>
      <c r="E44" s="37" t="s">
        <v>635</v>
      </c>
      <c r="G44" s="37" t="s">
        <v>901</v>
      </c>
      <c r="H44" s="37" t="s">
        <v>891</v>
      </c>
      <c r="J44" s="37" t="s">
        <v>902</v>
      </c>
      <c r="K44" s="37" t="s">
        <v>666</v>
      </c>
      <c r="M44" s="37" t="s">
        <v>903</v>
      </c>
      <c r="N44" s="37" t="s">
        <v>637</v>
      </c>
      <c r="P44" s="37" t="s">
        <v>904</v>
      </c>
      <c r="Q44" s="37" t="s">
        <v>632</v>
      </c>
      <c r="S44" s="37" t="s">
        <v>905</v>
      </c>
      <c r="T44" s="37" t="s">
        <v>878</v>
      </c>
      <c r="V44" s="37" t="s">
        <v>906</v>
      </c>
      <c r="W44" s="37" t="s">
        <v>878</v>
      </c>
    </row>
    <row r="45" spans="1:23" x14ac:dyDescent="0.15">
      <c r="A45" s="37" t="s">
        <v>907</v>
      </c>
      <c r="B45" s="37" t="s">
        <v>878</v>
      </c>
      <c r="D45" s="37" t="s">
        <v>908</v>
      </c>
      <c r="E45" s="37" t="s">
        <v>630</v>
      </c>
      <c r="G45" s="37" t="s">
        <v>909</v>
      </c>
      <c r="H45" s="37" t="s">
        <v>891</v>
      </c>
      <c r="J45" s="37" t="s">
        <v>910</v>
      </c>
      <c r="K45" s="37" t="s">
        <v>666</v>
      </c>
      <c r="M45" s="37" t="s">
        <v>911</v>
      </c>
      <c r="N45" s="37" t="s">
        <v>632</v>
      </c>
      <c r="P45" s="37" t="s">
        <v>912</v>
      </c>
      <c r="Q45" s="37" t="s">
        <v>632</v>
      </c>
      <c r="S45" s="37" t="s">
        <v>913</v>
      </c>
      <c r="T45" s="37" t="s">
        <v>666</v>
      </c>
      <c r="V45" s="37" t="s">
        <v>914</v>
      </c>
      <c r="W45" s="37" t="s">
        <v>878</v>
      </c>
    </row>
    <row r="46" spans="1:23" x14ac:dyDescent="0.15">
      <c r="A46" s="37" t="s">
        <v>915</v>
      </c>
      <c r="B46" s="37" t="s">
        <v>642</v>
      </c>
      <c r="D46" s="37" t="s">
        <v>916</v>
      </c>
      <c r="E46" s="37" t="s">
        <v>630</v>
      </c>
      <c r="G46" s="37" t="s">
        <v>917</v>
      </c>
      <c r="H46" s="37" t="s">
        <v>891</v>
      </c>
      <c r="J46" s="37" t="s">
        <v>918</v>
      </c>
      <c r="K46" s="37" t="s">
        <v>666</v>
      </c>
      <c r="M46" s="37" t="s">
        <v>919</v>
      </c>
      <c r="N46" s="37" t="s">
        <v>891</v>
      </c>
      <c r="P46" s="37" t="s">
        <v>920</v>
      </c>
      <c r="Q46" s="37" t="s">
        <v>891</v>
      </c>
      <c r="S46" s="37" t="s">
        <v>921</v>
      </c>
      <c r="T46" s="37" t="s">
        <v>640</v>
      </c>
      <c r="V46" s="37" t="s">
        <v>922</v>
      </c>
      <c r="W46" s="37" t="s">
        <v>642</v>
      </c>
    </row>
    <row r="47" spans="1:23" x14ac:dyDescent="0.15">
      <c r="A47" s="37" t="s">
        <v>923</v>
      </c>
      <c r="B47" s="37" t="s">
        <v>878</v>
      </c>
      <c r="D47" s="37" t="s">
        <v>924</v>
      </c>
      <c r="E47" s="37" t="s">
        <v>637</v>
      </c>
      <c r="G47" s="37" t="s">
        <v>925</v>
      </c>
      <c r="H47" s="37" t="s">
        <v>632</v>
      </c>
      <c r="J47" s="37" t="s">
        <v>926</v>
      </c>
      <c r="K47" s="37" t="s">
        <v>666</v>
      </c>
      <c r="M47" s="37" t="s">
        <v>927</v>
      </c>
      <c r="N47" s="37" t="s">
        <v>635</v>
      </c>
      <c r="P47" s="37" t="s">
        <v>928</v>
      </c>
      <c r="Q47" s="37" t="s">
        <v>929</v>
      </c>
      <c r="S47" s="37" t="s">
        <v>930</v>
      </c>
      <c r="T47" s="37" t="s">
        <v>878</v>
      </c>
      <c r="V47" s="37" t="s">
        <v>931</v>
      </c>
      <c r="W47" s="37" t="s">
        <v>878</v>
      </c>
    </row>
    <row r="48" spans="1:23" x14ac:dyDescent="0.15">
      <c r="A48" s="37" t="s">
        <v>932</v>
      </c>
      <c r="B48" s="37" t="s">
        <v>642</v>
      </c>
      <c r="D48" s="37" t="s">
        <v>933</v>
      </c>
      <c r="E48" s="37" t="s">
        <v>637</v>
      </c>
      <c r="G48" s="37" t="s">
        <v>934</v>
      </c>
      <c r="H48" s="37" t="s">
        <v>891</v>
      </c>
      <c r="J48" s="37" t="s">
        <v>935</v>
      </c>
      <c r="K48" s="37" t="s">
        <v>666</v>
      </c>
      <c r="M48" s="37" t="s">
        <v>936</v>
      </c>
      <c r="N48" s="37" t="s">
        <v>937</v>
      </c>
      <c r="P48" s="37" t="s">
        <v>938</v>
      </c>
      <c r="Q48" s="37" t="s">
        <v>937</v>
      </c>
      <c r="S48" s="37" t="s">
        <v>939</v>
      </c>
      <c r="T48" s="37" t="s">
        <v>940</v>
      </c>
      <c r="V48" s="37" t="s">
        <v>941</v>
      </c>
      <c r="W48" s="37" t="s">
        <v>940</v>
      </c>
    </row>
    <row r="49" spans="1:23" x14ac:dyDescent="0.15">
      <c r="A49" s="37" t="s">
        <v>942</v>
      </c>
      <c r="B49" s="37" t="s">
        <v>943</v>
      </c>
      <c r="D49" s="37" t="s">
        <v>944</v>
      </c>
      <c r="E49" s="37" t="s">
        <v>891</v>
      </c>
      <c r="G49" s="37" t="s">
        <v>945</v>
      </c>
      <c r="H49" s="37" t="s">
        <v>632</v>
      </c>
      <c r="J49" s="37" t="s">
        <v>946</v>
      </c>
      <c r="K49" s="37" t="s">
        <v>666</v>
      </c>
      <c r="M49" s="37" t="s">
        <v>947</v>
      </c>
      <c r="N49" s="37" t="s">
        <v>637</v>
      </c>
      <c r="P49" s="37" t="s">
        <v>948</v>
      </c>
      <c r="Q49" s="37" t="s">
        <v>891</v>
      </c>
      <c r="S49" s="37" t="s">
        <v>949</v>
      </c>
      <c r="T49" s="37" t="s">
        <v>640</v>
      </c>
      <c r="V49" s="37" t="s">
        <v>950</v>
      </c>
      <c r="W49" s="37" t="s">
        <v>666</v>
      </c>
    </row>
    <row r="50" spans="1:23" x14ac:dyDescent="0.15">
      <c r="A50" s="37" t="s">
        <v>951</v>
      </c>
      <c r="B50" s="37" t="s">
        <v>878</v>
      </c>
      <c r="D50" s="37" t="s">
        <v>952</v>
      </c>
      <c r="E50" s="37" t="s">
        <v>953</v>
      </c>
      <c r="G50" s="37" t="s">
        <v>954</v>
      </c>
      <c r="H50" s="37" t="s">
        <v>891</v>
      </c>
      <c r="J50" s="37" t="s">
        <v>955</v>
      </c>
      <c r="K50" s="37" t="s">
        <v>666</v>
      </c>
      <c r="M50" s="37" t="s">
        <v>956</v>
      </c>
      <c r="N50" s="37" t="s">
        <v>637</v>
      </c>
      <c r="P50" s="37" t="s">
        <v>957</v>
      </c>
      <c r="Q50" s="37" t="s">
        <v>929</v>
      </c>
      <c r="S50" s="37" t="s">
        <v>958</v>
      </c>
      <c r="T50" s="37" t="s">
        <v>878</v>
      </c>
      <c r="V50" s="37" t="s">
        <v>959</v>
      </c>
      <c r="W50" s="37" t="s">
        <v>642</v>
      </c>
    </row>
    <row r="51" spans="1:23" x14ac:dyDescent="0.15">
      <c r="A51" s="37" t="s">
        <v>960</v>
      </c>
      <c r="B51" s="37" t="s">
        <v>642</v>
      </c>
      <c r="D51" s="37" t="s">
        <v>961</v>
      </c>
      <c r="E51" s="37" t="s">
        <v>635</v>
      </c>
      <c r="G51" s="37" t="s">
        <v>962</v>
      </c>
      <c r="H51" s="37" t="s">
        <v>891</v>
      </c>
      <c r="J51" s="37" t="s">
        <v>963</v>
      </c>
      <c r="K51" s="37" t="s">
        <v>666</v>
      </c>
      <c r="M51" s="37" t="s">
        <v>964</v>
      </c>
      <c r="N51" s="37" t="s">
        <v>637</v>
      </c>
      <c r="P51" s="37" t="s">
        <v>965</v>
      </c>
      <c r="Q51" s="37" t="s">
        <v>632</v>
      </c>
      <c r="S51" s="37" t="s">
        <v>966</v>
      </c>
      <c r="T51" s="37" t="s">
        <v>878</v>
      </c>
      <c r="V51" s="37" t="s">
        <v>967</v>
      </c>
      <c r="W51" s="37" t="s">
        <v>666</v>
      </c>
    </row>
    <row r="52" spans="1:23" x14ac:dyDescent="0.15">
      <c r="A52" s="37" t="s">
        <v>968</v>
      </c>
      <c r="B52" s="37" t="s">
        <v>642</v>
      </c>
      <c r="D52" s="37" t="s">
        <v>969</v>
      </c>
      <c r="E52" s="37" t="s">
        <v>635</v>
      </c>
      <c r="G52" s="37" t="s">
        <v>970</v>
      </c>
      <c r="H52" s="37" t="s">
        <v>929</v>
      </c>
      <c r="J52" s="37" t="s">
        <v>971</v>
      </c>
      <c r="K52" s="37" t="s">
        <v>666</v>
      </c>
      <c r="M52" s="37" t="s">
        <v>972</v>
      </c>
      <c r="N52" s="37" t="s">
        <v>637</v>
      </c>
      <c r="P52" s="37" t="s">
        <v>973</v>
      </c>
      <c r="Q52" s="37" t="s">
        <v>632</v>
      </c>
      <c r="S52" s="37" t="s">
        <v>974</v>
      </c>
      <c r="T52" s="37" t="s">
        <v>878</v>
      </c>
      <c r="V52" s="37" t="s">
        <v>975</v>
      </c>
      <c r="W52" s="37" t="s">
        <v>878</v>
      </c>
    </row>
    <row r="53" spans="1:23" x14ac:dyDescent="0.15">
      <c r="A53" s="37" t="s">
        <v>976</v>
      </c>
      <c r="B53" s="37" t="s">
        <v>642</v>
      </c>
      <c r="D53" s="37" t="s">
        <v>977</v>
      </c>
      <c r="E53" s="37" t="s">
        <v>878</v>
      </c>
      <c r="G53" s="37" t="s">
        <v>978</v>
      </c>
      <c r="H53" s="37" t="s">
        <v>891</v>
      </c>
      <c r="J53" s="37" t="s">
        <v>979</v>
      </c>
      <c r="K53" s="37" t="s">
        <v>666</v>
      </c>
      <c r="M53" s="37" t="s">
        <v>980</v>
      </c>
      <c r="N53" s="37" t="s">
        <v>891</v>
      </c>
      <c r="P53" s="37" t="s">
        <v>981</v>
      </c>
      <c r="Q53" s="37" t="s">
        <v>630</v>
      </c>
      <c r="S53" s="37" t="s">
        <v>982</v>
      </c>
      <c r="T53" s="37" t="s">
        <v>640</v>
      </c>
      <c r="V53" s="37" t="s">
        <v>983</v>
      </c>
      <c r="W53" s="37" t="s">
        <v>878</v>
      </c>
    </row>
    <row r="54" spans="1:23" x14ac:dyDescent="0.15">
      <c r="A54" s="37" t="s">
        <v>984</v>
      </c>
      <c r="B54" s="37" t="s">
        <v>878</v>
      </c>
      <c r="D54" s="37" t="s">
        <v>985</v>
      </c>
      <c r="E54" s="37" t="s">
        <v>891</v>
      </c>
      <c r="G54" s="37" t="s">
        <v>986</v>
      </c>
      <c r="H54" s="37" t="s">
        <v>929</v>
      </c>
      <c r="J54" s="37" t="s">
        <v>987</v>
      </c>
      <c r="K54" s="37" t="s">
        <v>666</v>
      </c>
      <c r="M54" s="37" t="s">
        <v>988</v>
      </c>
      <c r="N54" s="37" t="s">
        <v>630</v>
      </c>
      <c r="P54" s="37" t="s">
        <v>989</v>
      </c>
      <c r="Q54" s="37" t="s">
        <v>929</v>
      </c>
      <c r="S54" s="37" t="s">
        <v>990</v>
      </c>
      <c r="T54" s="37" t="s">
        <v>878</v>
      </c>
      <c r="V54" s="37" t="s">
        <v>991</v>
      </c>
      <c r="W54" s="37" t="s">
        <v>878</v>
      </c>
    </row>
    <row r="55" spans="1:23" x14ac:dyDescent="0.15">
      <c r="A55" s="37" t="s">
        <v>992</v>
      </c>
      <c r="B55" s="37" t="s">
        <v>878</v>
      </c>
      <c r="D55" s="37" t="s">
        <v>993</v>
      </c>
      <c r="E55" s="37" t="s">
        <v>635</v>
      </c>
      <c r="G55" s="37" t="s">
        <v>994</v>
      </c>
      <c r="H55" s="37" t="s">
        <v>891</v>
      </c>
      <c r="J55" s="37" t="s">
        <v>995</v>
      </c>
      <c r="K55" s="37" t="s">
        <v>666</v>
      </c>
      <c r="M55" s="37" t="s">
        <v>996</v>
      </c>
      <c r="N55" s="37" t="s">
        <v>637</v>
      </c>
      <c r="P55" s="37" t="s">
        <v>997</v>
      </c>
      <c r="Q55" s="37" t="s">
        <v>632</v>
      </c>
      <c r="S55" s="37" t="s">
        <v>998</v>
      </c>
      <c r="T55" s="37" t="s">
        <v>999</v>
      </c>
      <c r="V55" s="37" t="s">
        <v>1000</v>
      </c>
      <c r="W55" s="37" t="s">
        <v>1001</v>
      </c>
    </row>
    <row r="56" spans="1:23" x14ac:dyDescent="0.15">
      <c r="A56" s="37" t="s">
        <v>1002</v>
      </c>
      <c r="B56" s="37" t="s">
        <v>1001</v>
      </c>
      <c r="D56" s="37" t="s">
        <v>1003</v>
      </c>
      <c r="E56" s="37" t="s">
        <v>1004</v>
      </c>
      <c r="G56" s="37" t="s">
        <v>1005</v>
      </c>
      <c r="H56" s="37" t="s">
        <v>1006</v>
      </c>
      <c r="J56" s="37" t="s">
        <v>1007</v>
      </c>
      <c r="K56" s="37" t="s">
        <v>1008</v>
      </c>
      <c r="M56" s="37" t="s">
        <v>1009</v>
      </c>
      <c r="N56" s="37" t="s">
        <v>1010</v>
      </c>
      <c r="P56" s="37" t="s">
        <v>1011</v>
      </c>
      <c r="Q56" s="37" t="s">
        <v>891</v>
      </c>
      <c r="S56" s="37" t="s">
        <v>1012</v>
      </c>
      <c r="T56" s="37" t="s">
        <v>1001</v>
      </c>
      <c r="V56" s="37" t="s">
        <v>1013</v>
      </c>
      <c r="W56" s="37" t="s">
        <v>999</v>
      </c>
    </row>
    <row r="57" spans="1:23" x14ac:dyDescent="0.15">
      <c r="A57" s="37" t="s">
        <v>1014</v>
      </c>
      <c r="B57" s="37" t="s">
        <v>1001</v>
      </c>
      <c r="D57" s="37" t="s">
        <v>1015</v>
      </c>
      <c r="E57" s="37" t="s">
        <v>637</v>
      </c>
      <c r="G57" s="37" t="s">
        <v>1016</v>
      </c>
      <c r="H57" s="37" t="s">
        <v>630</v>
      </c>
      <c r="J57" s="37" t="s">
        <v>1017</v>
      </c>
      <c r="K57" s="37" t="s">
        <v>666</v>
      </c>
      <c r="M57" s="37" t="s">
        <v>1018</v>
      </c>
      <c r="N57" s="37" t="s">
        <v>891</v>
      </c>
      <c r="P57" s="37" t="s">
        <v>1019</v>
      </c>
      <c r="Q57" s="37" t="s">
        <v>637</v>
      </c>
      <c r="S57" s="37" t="s">
        <v>1020</v>
      </c>
      <c r="T57" s="37" t="s">
        <v>878</v>
      </c>
      <c r="V57" s="37" t="s">
        <v>1021</v>
      </c>
      <c r="W57" s="37" t="s">
        <v>878</v>
      </c>
    </row>
    <row r="58" spans="1:23" x14ac:dyDescent="0.15">
      <c r="A58" s="37" t="s">
        <v>1022</v>
      </c>
      <c r="B58" s="37" t="s">
        <v>878</v>
      </c>
      <c r="D58" s="37" t="s">
        <v>1023</v>
      </c>
      <c r="E58" s="37" t="s">
        <v>637</v>
      </c>
      <c r="G58" s="37" t="s">
        <v>1024</v>
      </c>
      <c r="H58" s="37" t="s">
        <v>891</v>
      </c>
      <c r="J58" s="37" t="s">
        <v>1025</v>
      </c>
      <c r="K58" s="37" t="s">
        <v>666</v>
      </c>
      <c r="M58" s="37" t="s">
        <v>1026</v>
      </c>
      <c r="N58" s="37" t="s">
        <v>637</v>
      </c>
      <c r="P58" s="37" t="s">
        <v>1027</v>
      </c>
      <c r="Q58" s="37" t="s">
        <v>632</v>
      </c>
      <c r="S58" s="37" t="s">
        <v>1028</v>
      </c>
      <c r="T58" s="37" t="s">
        <v>878</v>
      </c>
      <c r="V58" s="37" t="s">
        <v>1029</v>
      </c>
      <c r="W58" s="37" t="s">
        <v>878</v>
      </c>
    </row>
    <row r="59" spans="1:23" x14ac:dyDescent="0.15">
      <c r="A59" s="37" t="s">
        <v>1030</v>
      </c>
      <c r="B59" s="37" t="s">
        <v>878</v>
      </c>
      <c r="D59" s="37" t="s">
        <v>1031</v>
      </c>
      <c r="E59" s="37" t="s">
        <v>637</v>
      </c>
      <c r="G59" s="37" t="s">
        <v>1032</v>
      </c>
      <c r="H59" s="37" t="s">
        <v>891</v>
      </c>
      <c r="J59" s="37" t="s">
        <v>1033</v>
      </c>
      <c r="K59" s="37" t="s">
        <v>666</v>
      </c>
      <c r="M59" s="37" t="s">
        <v>1034</v>
      </c>
      <c r="N59" s="37" t="s">
        <v>637</v>
      </c>
      <c r="P59" s="37" t="s">
        <v>1035</v>
      </c>
      <c r="Q59" s="37" t="s">
        <v>632</v>
      </c>
      <c r="S59" s="37" t="s">
        <v>1036</v>
      </c>
      <c r="T59" s="37" t="s">
        <v>878</v>
      </c>
      <c r="V59" s="37" t="s">
        <v>1037</v>
      </c>
      <c r="W59" s="37" t="s">
        <v>878</v>
      </c>
    </row>
    <row r="60" spans="1:23" x14ac:dyDescent="0.15">
      <c r="A60" s="37" t="s">
        <v>1038</v>
      </c>
      <c r="B60" s="37" t="s">
        <v>878</v>
      </c>
      <c r="D60" s="37" t="s">
        <v>1039</v>
      </c>
      <c r="E60" s="37" t="s">
        <v>637</v>
      </c>
      <c r="G60" s="37" t="s">
        <v>1040</v>
      </c>
      <c r="H60" s="37" t="s">
        <v>630</v>
      </c>
      <c r="J60" s="37" t="s">
        <v>1041</v>
      </c>
      <c r="K60" s="37" t="s">
        <v>1042</v>
      </c>
      <c r="M60" s="37" t="s">
        <v>1043</v>
      </c>
      <c r="N60" s="37" t="s">
        <v>630</v>
      </c>
      <c r="P60" s="37" t="s">
        <v>1044</v>
      </c>
      <c r="Q60" s="37" t="s">
        <v>929</v>
      </c>
      <c r="S60" s="37" t="s">
        <v>1045</v>
      </c>
      <c r="T60" s="37" t="s">
        <v>666</v>
      </c>
      <c r="V60" s="37" t="s">
        <v>1046</v>
      </c>
      <c r="W60" s="37" t="s">
        <v>642</v>
      </c>
    </row>
    <row r="61" spans="1:23" x14ac:dyDescent="0.15">
      <c r="A61" s="37" t="s">
        <v>1047</v>
      </c>
      <c r="B61" s="37" t="s">
        <v>1048</v>
      </c>
      <c r="D61" s="37" t="s">
        <v>1049</v>
      </c>
      <c r="E61" s="37" t="s">
        <v>635</v>
      </c>
      <c r="G61" s="37" t="s">
        <v>1050</v>
      </c>
      <c r="H61" s="37" t="s">
        <v>630</v>
      </c>
      <c r="J61" s="37" t="s">
        <v>1051</v>
      </c>
      <c r="K61" s="37" t="s">
        <v>666</v>
      </c>
      <c r="M61" s="37" t="s">
        <v>1052</v>
      </c>
      <c r="N61" s="37" t="s">
        <v>1053</v>
      </c>
      <c r="S61" s="37" t="s">
        <v>1054</v>
      </c>
      <c r="T61" s="37" t="s">
        <v>640</v>
      </c>
      <c r="V61" s="37" t="s">
        <v>1055</v>
      </c>
      <c r="W61" s="37" t="s">
        <v>640</v>
      </c>
    </row>
    <row r="62" spans="1:23" x14ac:dyDescent="0.15">
      <c r="A62" s="37" t="s">
        <v>1056</v>
      </c>
      <c r="B62" s="37" t="s">
        <v>640</v>
      </c>
      <c r="D62" s="37" t="s">
        <v>1057</v>
      </c>
      <c r="E62" s="37" t="s">
        <v>637</v>
      </c>
      <c r="G62" s="37" t="s">
        <v>1058</v>
      </c>
      <c r="H62" s="37" t="s">
        <v>630</v>
      </c>
      <c r="J62" s="37" t="s">
        <v>1059</v>
      </c>
      <c r="K62" s="37" t="s">
        <v>666</v>
      </c>
      <c r="M62" s="37" t="s">
        <v>1060</v>
      </c>
      <c r="N62" s="37" t="s">
        <v>637</v>
      </c>
      <c r="S62" s="37" t="s">
        <v>1061</v>
      </c>
      <c r="T62" s="37" t="s">
        <v>1062</v>
      </c>
      <c r="V62" s="37" t="s">
        <v>1063</v>
      </c>
      <c r="W62" s="37" t="s">
        <v>1064</v>
      </c>
    </row>
    <row r="63" spans="1:23" x14ac:dyDescent="0.15">
      <c r="A63" s="37" t="s">
        <v>1065</v>
      </c>
      <c r="B63" s="37" t="s">
        <v>1066</v>
      </c>
      <c r="D63" s="37" t="s">
        <v>1067</v>
      </c>
      <c r="E63" s="37" t="s">
        <v>1068</v>
      </c>
      <c r="G63" s="37" t="s">
        <v>1069</v>
      </c>
      <c r="H63" s="37" t="s">
        <v>1070</v>
      </c>
      <c r="J63" s="37" t="s">
        <v>1071</v>
      </c>
      <c r="K63" s="37" t="s">
        <v>1072</v>
      </c>
      <c r="M63" s="37" t="s">
        <v>1073</v>
      </c>
      <c r="N63" s="37" t="s">
        <v>1074</v>
      </c>
      <c r="S63" s="37" t="s">
        <v>1075</v>
      </c>
      <c r="T63" s="37" t="s">
        <v>1076</v>
      </c>
      <c r="V63" s="37" t="s">
        <v>1077</v>
      </c>
      <c r="W63" s="37" t="s">
        <v>1078</v>
      </c>
    </row>
    <row r="64" spans="1:23" x14ac:dyDescent="0.15">
      <c r="A64" s="37" t="s">
        <v>1079</v>
      </c>
      <c r="B64" s="37" t="s">
        <v>1078</v>
      </c>
      <c r="D64" s="37" t="s">
        <v>1080</v>
      </c>
      <c r="E64" s="37" t="s">
        <v>1081</v>
      </c>
      <c r="G64" s="37" t="s">
        <v>1082</v>
      </c>
      <c r="H64" s="37" t="s">
        <v>1083</v>
      </c>
      <c r="J64" s="37" t="s">
        <v>1084</v>
      </c>
      <c r="K64" s="37" t="s">
        <v>1085</v>
      </c>
      <c r="S64" s="37" t="s">
        <v>1086</v>
      </c>
      <c r="T64" s="37" t="s">
        <v>878</v>
      </c>
      <c r="V64" s="37" t="s">
        <v>1087</v>
      </c>
      <c r="W64" s="37" t="s">
        <v>640</v>
      </c>
    </row>
    <row r="65" spans="1:23" x14ac:dyDescent="0.15">
      <c r="A65" s="37" t="s">
        <v>1088</v>
      </c>
      <c r="B65" s="37" t="s">
        <v>642</v>
      </c>
      <c r="D65" s="37" t="s">
        <v>1089</v>
      </c>
      <c r="E65" s="37" t="s">
        <v>635</v>
      </c>
      <c r="G65" s="37" t="s">
        <v>1090</v>
      </c>
      <c r="H65" s="37" t="s">
        <v>632</v>
      </c>
      <c r="J65" s="37" t="s">
        <v>1091</v>
      </c>
      <c r="K65" s="37" t="s">
        <v>666</v>
      </c>
      <c r="S65" s="37" t="s">
        <v>1092</v>
      </c>
      <c r="T65" s="37" t="s">
        <v>640</v>
      </c>
      <c r="V65" s="37" t="s">
        <v>1093</v>
      </c>
      <c r="W65" s="37" t="s">
        <v>642</v>
      </c>
    </row>
    <row r="66" spans="1:23" x14ac:dyDescent="0.15">
      <c r="A66" s="37" t="s">
        <v>1094</v>
      </c>
      <c r="B66" s="37" t="s">
        <v>642</v>
      </c>
      <c r="D66" s="37" t="s">
        <v>1095</v>
      </c>
      <c r="E66" s="37" t="s">
        <v>637</v>
      </c>
      <c r="G66" s="37" t="s">
        <v>1096</v>
      </c>
      <c r="H66" s="37" t="s">
        <v>891</v>
      </c>
      <c r="J66" s="37" t="s">
        <v>1097</v>
      </c>
      <c r="K66" s="37" t="s">
        <v>666</v>
      </c>
      <c r="S66" s="37" t="s">
        <v>1098</v>
      </c>
      <c r="T66" s="37" t="s">
        <v>640</v>
      </c>
      <c r="V66" s="37" t="s">
        <v>1099</v>
      </c>
      <c r="W66" s="37" t="s">
        <v>878</v>
      </c>
    </row>
    <row r="67" spans="1:23" x14ac:dyDescent="0.15">
      <c r="A67" s="37" t="s">
        <v>1100</v>
      </c>
      <c r="B67" s="37" t="s">
        <v>878</v>
      </c>
      <c r="D67" s="37" t="s">
        <v>1101</v>
      </c>
      <c r="E67" s="37" t="s">
        <v>637</v>
      </c>
      <c r="G67" s="37" t="s">
        <v>1102</v>
      </c>
      <c r="H67" s="37" t="s">
        <v>891</v>
      </c>
      <c r="J67" s="37" t="s">
        <v>1103</v>
      </c>
      <c r="K67" s="37" t="s">
        <v>666</v>
      </c>
      <c r="S67" s="37" t="s">
        <v>1104</v>
      </c>
      <c r="T67" s="37" t="s">
        <v>666</v>
      </c>
      <c r="V67" s="37" t="s">
        <v>1105</v>
      </c>
      <c r="W67" s="37" t="s">
        <v>640</v>
      </c>
    </row>
    <row r="68" spans="1:23" x14ac:dyDescent="0.15">
      <c r="A68" s="37" t="s">
        <v>1106</v>
      </c>
      <c r="B68" s="37" t="s">
        <v>878</v>
      </c>
      <c r="D68" s="37" t="s">
        <v>1107</v>
      </c>
      <c r="E68" s="37" t="s">
        <v>635</v>
      </c>
      <c r="G68" s="37" t="s">
        <v>1108</v>
      </c>
      <c r="H68" s="37" t="s">
        <v>632</v>
      </c>
      <c r="J68" s="37" t="s">
        <v>1109</v>
      </c>
      <c r="K68" s="37" t="s">
        <v>1042</v>
      </c>
      <c r="S68" s="37" t="s">
        <v>1110</v>
      </c>
      <c r="T68" s="37" t="s">
        <v>878</v>
      </c>
      <c r="V68" s="37" t="s">
        <v>1111</v>
      </c>
      <c r="W68" s="37" t="s">
        <v>878</v>
      </c>
    </row>
    <row r="69" spans="1:23" x14ac:dyDescent="0.15">
      <c r="A69" s="37" t="s">
        <v>1112</v>
      </c>
      <c r="B69" s="37" t="s">
        <v>640</v>
      </c>
      <c r="D69" s="37" t="s">
        <v>1113</v>
      </c>
      <c r="E69" s="37" t="s">
        <v>635</v>
      </c>
      <c r="G69" s="37" t="s">
        <v>1114</v>
      </c>
      <c r="H69" s="37" t="s">
        <v>1115</v>
      </c>
      <c r="J69" s="37" t="s">
        <v>1116</v>
      </c>
      <c r="K69" s="37" t="s">
        <v>666</v>
      </c>
      <c r="S69" s="37" t="s">
        <v>1117</v>
      </c>
      <c r="T69" s="37" t="s">
        <v>1118</v>
      </c>
      <c r="V69" s="37" t="s">
        <v>1119</v>
      </c>
      <c r="W69" s="37" t="s">
        <v>1120</v>
      </c>
    </row>
    <row r="70" spans="1:23" x14ac:dyDescent="0.15">
      <c r="A70" s="37" t="s">
        <v>1121</v>
      </c>
      <c r="B70" s="37" t="s">
        <v>1122</v>
      </c>
      <c r="D70" s="37" t="s">
        <v>1123</v>
      </c>
      <c r="E70" s="37" t="s">
        <v>1124</v>
      </c>
      <c r="G70" s="37" t="s">
        <v>1125</v>
      </c>
      <c r="H70" s="37" t="s">
        <v>1126</v>
      </c>
      <c r="J70" s="37" t="s">
        <v>1127</v>
      </c>
      <c r="K70" s="37" t="s">
        <v>1118</v>
      </c>
      <c r="S70" s="37" t="s">
        <v>1128</v>
      </c>
      <c r="T70" s="37" t="s">
        <v>1120</v>
      </c>
    </row>
    <row r="71" spans="1:23" x14ac:dyDescent="0.15">
      <c r="J71" s="37" t="s">
        <v>1129</v>
      </c>
      <c r="K71" s="37" t="s">
        <v>1118</v>
      </c>
      <c r="S71" s="37" t="s">
        <v>1130</v>
      </c>
      <c r="T71" s="37" t="s">
        <v>1120</v>
      </c>
    </row>
    <row r="73" spans="1:23" x14ac:dyDescent="0.15">
      <c r="A73" s="124" t="s">
        <v>1131</v>
      </c>
      <c r="B73" s="124"/>
      <c r="C73" s="124" t="s">
        <v>1132</v>
      </c>
      <c r="D73" s="124"/>
      <c r="E73" s="124"/>
      <c r="F73" s="124"/>
      <c r="G73" s="124"/>
      <c r="H73" s="124"/>
      <c r="I73" s="124"/>
      <c r="J73" s="124"/>
      <c r="K73" s="124" t="s">
        <v>1133</v>
      </c>
      <c r="L73" s="124"/>
      <c r="M73" s="124"/>
      <c r="N73" s="124"/>
      <c r="O73" s="124"/>
      <c r="P73" s="124"/>
      <c r="Q73" s="124"/>
      <c r="R73" s="124"/>
    </row>
    <row r="74" spans="1:23" x14ac:dyDescent="0.15">
      <c r="A74" s="124" t="s">
        <v>619</v>
      </c>
      <c r="B74" s="124"/>
      <c r="C74" s="37" t="s">
        <v>626</v>
      </c>
      <c r="D74" s="37" t="s">
        <v>627</v>
      </c>
      <c r="E74" s="37" t="s">
        <v>620</v>
      </c>
      <c r="F74" s="37" t="s">
        <v>622</v>
      </c>
      <c r="G74" s="37" t="s">
        <v>621</v>
      </c>
      <c r="H74" s="37" t="s">
        <v>625</v>
      </c>
      <c r="I74" s="37" t="s">
        <v>623</v>
      </c>
      <c r="J74" s="37" t="s">
        <v>624</v>
      </c>
      <c r="K74" s="37" t="s">
        <v>872</v>
      </c>
      <c r="L74" s="37" t="s">
        <v>875</v>
      </c>
      <c r="M74" s="37" t="s">
        <v>876</v>
      </c>
      <c r="N74" s="37" t="s">
        <v>869</v>
      </c>
      <c r="O74" s="37" t="s">
        <v>871</v>
      </c>
      <c r="P74" s="37" t="s">
        <v>874</v>
      </c>
      <c r="Q74" s="37" t="s">
        <v>873</v>
      </c>
      <c r="R74" s="37" t="s">
        <v>870</v>
      </c>
    </row>
    <row r="75" spans="1:23" x14ac:dyDescent="0.15">
      <c r="A75" s="133" t="s">
        <v>1134</v>
      </c>
      <c r="B75" s="37" t="s">
        <v>666</v>
      </c>
      <c r="C75" s="37">
        <v>4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27</v>
      </c>
      <c r="L75" s="37">
        <v>4</v>
      </c>
      <c r="M75" s="37">
        <v>2</v>
      </c>
      <c r="N75" s="37">
        <v>0</v>
      </c>
      <c r="O75" s="37">
        <v>0</v>
      </c>
      <c r="P75" s="37">
        <v>0</v>
      </c>
      <c r="Q75" s="37">
        <v>0</v>
      </c>
      <c r="R75" s="37">
        <v>1</v>
      </c>
    </row>
    <row r="76" spans="1:23" x14ac:dyDescent="0.15">
      <c r="A76" s="133"/>
      <c r="B76" s="37" t="s">
        <v>1122</v>
      </c>
      <c r="C76" s="37">
        <v>12</v>
      </c>
      <c r="D76" s="37">
        <v>4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7</v>
      </c>
      <c r="M76" s="37">
        <v>4</v>
      </c>
      <c r="N76" s="37">
        <v>3</v>
      </c>
      <c r="O76" s="37">
        <v>0</v>
      </c>
      <c r="P76" s="37">
        <v>0</v>
      </c>
      <c r="Q76" s="37">
        <v>0</v>
      </c>
      <c r="R76" s="37">
        <v>0</v>
      </c>
    </row>
    <row r="77" spans="1:23" x14ac:dyDescent="0.15">
      <c r="A77" s="133"/>
      <c r="B77" s="37" t="s">
        <v>1120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18</v>
      </c>
      <c r="M77" s="37">
        <v>16</v>
      </c>
      <c r="N77" s="37">
        <v>16</v>
      </c>
      <c r="O77" s="37">
        <v>0</v>
      </c>
      <c r="P77" s="37">
        <v>0</v>
      </c>
      <c r="Q77" s="37">
        <v>1</v>
      </c>
      <c r="R77" s="37">
        <v>1</v>
      </c>
    </row>
    <row r="78" spans="1:23" x14ac:dyDescent="0.15">
      <c r="A78" s="133"/>
      <c r="B78" s="37" t="s">
        <v>1135</v>
      </c>
      <c r="C78" s="37">
        <v>9</v>
      </c>
      <c r="D78" s="37">
        <v>21</v>
      </c>
      <c r="E78" s="37">
        <v>6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1</v>
      </c>
      <c r="M78" s="37">
        <v>6</v>
      </c>
      <c r="N78" s="37">
        <v>11</v>
      </c>
      <c r="O78" s="37">
        <v>0</v>
      </c>
      <c r="P78" s="37">
        <v>0</v>
      </c>
      <c r="Q78" s="37">
        <v>0</v>
      </c>
      <c r="R78" s="37">
        <v>0</v>
      </c>
    </row>
    <row r="79" spans="1:23" x14ac:dyDescent="0.15">
      <c r="A79" s="133"/>
      <c r="B79" s="37" t="s">
        <v>1136</v>
      </c>
      <c r="C79" s="37">
        <v>0</v>
      </c>
      <c r="D79" s="37">
        <v>0</v>
      </c>
      <c r="E79" s="37">
        <v>25</v>
      </c>
      <c r="F79" s="37">
        <v>10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4</v>
      </c>
      <c r="P79" s="37">
        <v>1</v>
      </c>
      <c r="Q79" s="37">
        <v>3</v>
      </c>
      <c r="R79" s="37">
        <v>3</v>
      </c>
    </row>
    <row r="80" spans="1:23" x14ac:dyDescent="0.15">
      <c r="A80" s="133"/>
      <c r="B80" s="37" t="s">
        <v>1137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15</v>
      </c>
      <c r="P80" s="37">
        <v>4</v>
      </c>
      <c r="Q80" s="37">
        <v>4</v>
      </c>
      <c r="R80" s="37">
        <v>2</v>
      </c>
    </row>
    <row r="81" spans="1:18" x14ac:dyDescent="0.15">
      <c r="A81" s="133"/>
      <c r="B81" s="37" t="s">
        <v>1138</v>
      </c>
      <c r="C81" s="37">
        <v>0</v>
      </c>
      <c r="D81" s="37">
        <v>0</v>
      </c>
      <c r="E81" s="37">
        <v>0</v>
      </c>
      <c r="F81" s="37">
        <v>6</v>
      </c>
      <c r="G81" s="37">
        <v>14</v>
      </c>
      <c r="H81" s="37">
        <v>5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5</v>
      </c>
      <c r="P81" s="37">
        <v>7</v>
      </c>
      <c r="Q81" s="37">
        <v>2</v>
      </c>
      <c r="R81" s="37">
        <v>0</v>
      </c>
    </row>
    <row r="82" spans="1:18" x14ac:dyDescent="0.15">
      <c r="A82" s="133"/>
      <c r="B82" s="37" t="s">
        <v>1139</v>
      </c>
      <c r="C82" s="37">
        <v>0</v>
      </c>
      <c r="D82" s="37">
        <v>0</v>
      </c>
      <c r="E82" s="37">
        <v>0</v>
      </c>
      <c r="F82" s="37">
        <v>15</v>
      </c>
      <c r="G82" s="37">
        <v>18</v>
      </c>
      <c r="H82" s="37">
        <v>20</v>
      </c>
      <c r="I82" s="37">
        <v>9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3</v>
      </c>
      <c r="R82" s="37">
        <v>9</v>
      </c>
    </row>
    <row r="83" spans="1:18" x14ac:dyDescent="0.15">
      <c r="A83" s="133"/>
      <c r="B83" s="37" t="s">
        <v>1140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10</v>
      </c>
      <c r="J83" s="37">
        <v>24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2</v>
      </c>
      <c r="Q83" s="37">
        <v>9</v>
      </c>
      <c r="R83" s="37">
        <v>11</v>
      </c>
    </row>
    <row r="84" spans="1:18" x14ac:dyDescent="0.15">
      <c r="A84" s="133"/>
      <c r="B84" s="37" t="s">
        <v>1126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4</v>
      </c>
      <c r="P84" s="37">
        <v>5</v>
      </c>
      <c r="Q84" s="37">
        <v>0</v>
      </c>
      <c r="R84" s="37">
        <v>0</v>
      </c>
    </row>
    <row r="87" spans="1:18" x14ac:dyDescent="0.15">
      <c r="C87" t="s">
        <v>1141</v>
      </c>
    </row>
    <row r="88" spans="1:18" x14ac:dyDescent="0.15">
      <c r="C88" t="s">
        <v>1142</v>
      </c>
    </row>
    <row r="89" spans="1:18" x14ac:dyDescent="0.15">
      <c r="C89" t="s">
        <v>1143</v>
      </c>
    </row>
    <row r="90" spans="1:18" x14ac:dyDescent="0.15">
      <c r="C90" t="s">
        <v>1144</v>
      </c>
    </row>
    <row r="91" spans="1:18" x14ac:dyDescent="0.15">
      <c r="C91" t="s">
        <v>1145</v>
      </c>
    </row>
    <row r="92" spans="1:18" x14ac:dyDescent="0.15">
      <c r="C92" t="s">
        <v>1146</v>
      </c>
    </row>
    <row r="93" spans="1:18" x14ac:dyDescent="0.15">
      <c r="C93" t="s">
        <v>1147</v>
      </c>
    </row>
    <row r="95" spans="1:18" x14ac:dyDescent="0.15">
      <c r="C95" t="s">
        <v>1148</v>
      </c>
    </row>
    <row r="96" spans="1:18" x14ac:dyDescent="0.15">
      <c r="C96" t="s">
        <v>1149</v>
      </c>
    </row>
    <row r="97" spans="3:3" x14ac:dyDescent="0.15">
      <c r="C97" t="s">
        <v>1150</v>
      </c>
    </row>
  </sheetData>
  <mergeCells count="5">
    <mergeCell ref="A73:B73"/>
    <mergeCell ref="C73:J73"/>
    <mergeCell ref="K73:R73"/>
    <mergeCell ref="A74:B74"/>
    <mergeCell ref="A75:A84"/>
  </mergeCells>
  <phoneticPr fontId="1"/>
  <pageMargins left="0.7" right="0.7" top="0.75" bottom="0.75" header="0.3" footer="0.3"/>
  <pageSetup paperSize="9" orientation="portrait" horizontalDpi="4294967292" verticalDpi="429496729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T104"/>
  <sheetViews>
    <sheetView tabSelected="1" topLeftCell="AG93" workbookViewId="0">
      <selection activeCell="O7" sqref="O7"/>
    </sheetView>
  </sheetViews>
  <sheetFormatPr baseColWidth="12" defaultRowHeight="15" x14ac:dyDescent="0.15"/>
  <cols>
    <col min="1" max="1" width="19.33203125" customWidth="1"/>
    <col min="2" max="2" width="3.33203125" customWidth="1"/>
    <col min="12" max="12" width="5.1640625" customWidth="1"/>
    <col min="22" max="22" width="4" customWidth="1"/>
    <col min="32" max="32" width="4.83203125" customWidth="1"/>
    <col min="35" max="35" width="5.1640625" customWidth="1"/>
    <col min="38" max="38" width="3.6640625" customWidth="1"/>
    <col min="41" max="41" width="5" customWidth="1"/>
    <col min="42" max="42" width="16.33203125" customWidth="1"/>
    <col min="43" max="43" width="4" customWidth="1"/>
    <col min="44" max="44" width="16.33203125" customWidth="1"/>
    <col min="45" max="45" width="4.33203125" customWidth="1"/>
    <col min="46" max="46" width="16.33203125" customWidth="1"/>
  </cols>
  <sheetData>
    <row r="2" spans="1:46" x14ac:dyDescent="0.15">
      <c r="A2" t="s">
        <v>11695</v>
      </c>
    </row>
    <row r="3" spans="1:46" x14ac:dyDescent="0.15">
      <c r="A3" s="82" t="s">
        <v>11658</v>
      </c>
      <c r="B3" s="82"/>
      <c r="C3" s="75" t="s">
        <v>11720</v>
      </c>
      <c r="D3" s="75"/>
      <c r="E3" s="75"/>
      <c r="F3" s="75"/>
      <c r="G3" s="75"/>
      <c r="H3" s="75"/>
      <c r="I3" s="75"/>
      <c r="J3" s="75"/>
      <c r="K3" s="75"/>
      <c r="L3" s="82"/>
      <c r="M3" s="75" t="s">
        <v>11723</v>
      </c>
      <c r="N3" s="75"/>
      <c r="O3" s="75"/>
      <c r="P3" s="75"/>
      <c r="Q3" s="75"/>
      <c r="R3" s="75"/>
      <c r="S3" s="75"/>
      <c r="T3" s="75"/>
      <c r="U3" s="75"/>
      <c r="V3" s="82"/>
      <c r="W3" s="75" t="s">
        <v>11659</v>
      </c>
      <c r="X3" s="75"/>
      <c r="Y3" s="75"/>
      <c r="Z3" s="75"/>
      <c r="AA3" s="75"/>
      <c r="AB3" s="75"/>
      <c r="AC3" s="75"/>
      <c r="AD3" s="75"/>
      <c r="AE3" s="75"/>
      <c r="AG3" s="75" t="s">
        <v>11660</v>
      </c>
      <c r="AH3" s="75"/>
      <c r="AI3" s="82"/>
      <c r="AJ3" s="75" t="s">
        <v>11661</v>
      </c>
      <c r="AK3" s="75"/>
      <c r="AL3" s="82"/>
      <c r="AM3" s="75" t="s">
        <v>11662</v>
      </c>
      <c r="AN3" s="75"/>
      <c r="AO3" s="82"/>
      <c r="AP3" s="75" t="s">
        <v>11660</v>
      </c>
      <c r="AQ3" s="82"/>
      <c r="AR3" s="83" t="s">
        <v>11663</v>
      </c>
      <c r="AS3" s="84"/>
      <c r="AT3" s="83" t="s">
        <v>11664</v>
      </c>
    </row>
    <row r="4" spans="1:46" x14ac:dyDescent="0.15">
      <c r="A4" s="74"/>
      <c r="B4" s="74"/>
      <c r="C4" s="75" t="s">
        <v>11665</v>
      </c>
      <c r="D4" s="75" t="s">
        <v>11666</v>
      </c>
      <c r="E4" s="75" t="s">
        <v>11667</v>
      </c>
      <c r="F4" s="75" t="s">
        <v>11668</v>
      </c>
      <c r="G4" s="75" t="s">
        <v>11669</v>
      </c>
      <c r="H4" s="75" t="s">
        <v>11670</v>
      </c>
      <c r="I4" s="75" t="s">
        <v>11671</v>
      </c>
      <c r="J4" s="75" t="s">
        <v>11672</v>
      </c>
      <c r="K4" s="75" t="s">
        <v>11673</v>
      </c>
      <c r="L4" s="74"/>
      <c r="M4" s="75" t="s">
        <v>11665</v>
      </c>
      <c r="N4" s="75" t="s">
        <v>11666</v>
      </c>
      <c r="O4" s="75" t="s">
        <v>11667</v>
      </c>
      <c r="P4" s="75" t="s">
        <v>11668</v>
      </c>
      <c r="Q4" s="75" t="s">
        <v>11669</v>
      </c>
      <c r="R4" s="75" t="s">
        <v>11670</v>
      </c>
      <c r="S4" s="75" t="s">
        <v>11671</v>
      </c>
      <c r="T4" s="75" t="s">
        <v>11672</v>
      </c>
      <c r="U4" s="75" t="s">
        <v>11673</v>
      </c>
      <c r="V4" s="74"/>
      <c r="W4" s="75" t="s">
        <v>11665</v>
      </c>
      <c r="X4" s="75" t="s">
        <v>11666</v>
      </c>
      <c r="Y4" s="75" t="s">
        <v>11667</v>
      </c>
      <c r="Z4" s="75" t="s">
        <v>11668</v>
      </c>
      <c r="AA4" s="75" t="s">
        <v>11669</v>
      </c>
      <c r="AB4" s="75" t="s">
        <v>11670</v>
      </c>
      <c r="AC4" s="75" t="s">
        <v>11671</v>
      </c>
      <c r="AD4" s="75" t="s">
        <v>11672</v>
      </c>
      <c r="AE4" s="75" t="s">
        <v>11673</v>
      </c>
      <c r="AG4" s="74" t="s">
        <v>11674</v>
      </c>
      <c r="AH4" s="74" t="s">
        <v>11675</v>
      </c>
      <c r="AI4" s="74"/>
      <c r="AJ4" s="74" t="s">
        <v>11674</v>
      </c>
      <c r="AK4" s="74" t="s">
        <v>11675</v>
      </c>
      <c r="AL4" s="74"/>
      <c r="AM4" s="74" t="s">
        <v>11674</v>
      </c>
      <c r="AN4" s="74" t="s">
        <v>11675</v>
      </c>
      <c r="AO4" s="74"/>
      <c r="AP4" s="83" t="s">
        <v>11676</v>
      </c>
      <c r="AQ4" s="85"/>
      <c r="AR4" s="83" t="s">
        <v>11676</v>
      </c>
      <c r="AS4" s="85"/>
      <c r="AT4" s="85" t="s">
        <v>11676</v>
      </c>
    </row>
    <row r="5" spans="1:46" x14ac:dyDescent="0.15">
      <c r="A5" t="s">
        <v>352</v>
      </c>
      <c r="C5">
        <v>664</v>
      </c>
      <c r="D5">
        <v>1266</v>
      </c>
      <c r="E5">
        <v>825</v>
      </c>
      <c r="F5">
        <v>98</v>
      </c>
      <c r="G5">
        <v>296</v>
      </c>
      <c r="H5">
        <v>326</v>
      </c>
      <c r="I5">
        <v>0</v>
      </c>
      <c r="J5">
        <v>1</v>
      </c>
      <c r="K5">
        <v>3</v>
      </c>
      <c r="M5">
        <v>572</v>
      </c>
      <c r="N5">
        <v>1088</v>
      </c>
      <c r="O5">
        <v>715</v>
      </c>
      <c r="P5">
        <v>85</v>
      </c>
      <c r="Q5">
        <v>252</v>
      </c>
      <c r="R5">
        <v>267</v>
      </c>
      <c r="S5">
        <v>0</v>
      </c>
      <c r="T5">
        <v>0</v>
      </c>
      <c r="U5">
        <v>1</v>
      </c>
      <c r="W5">
        <f t="shared" ref="W5:AE20" si="0">M5/C5</f>
        <v>0.86144578313253017</v>
      </c>
      <c r="X5">
        <f t="shared" si="0"/>
        <v>0.85939968404423384</v>
      </c>
      <c r="Y5">
        <f t="shared" si="0"/>
        <v>0.8666666666666667</v>
      </c>
      <c r="Z5">
        <f t="shared" si="0"/>
        <v>0.86734693877551017</v>
      </c>
      <c r="AA5">
        <f t="shared" si="0"/>
        <v>0.85135135135135132</v>
      </c>
      <c r="AB5">
        <f t="shared" si="0"/>
        <v>0.81901840490797551</v>
      </c>
      <c r="AC5" t="e">
        <f t="shared" si="0"/>
        <v>#DIV/0!</v>
      </c>
      <c r="AD5">
        <f t="shared" si="0"/>
        <v>0</v>
      </c>
      <c r="AE5">
        <f t="shared" si="0"/>
        <v>0.33333333333333331</v>
      </c>
      <c r="AG5">
        <f t="shared" ref="AG5:AG36" si="1">SUM(C5:E5)</f>
        <v>2755</v>
      </c>
      <c r="AH5">
        <f t="shared" ref="AH5:AH68" si="2">SUM(F5:H5)</f>
        <v>720</v>
      </c>
      <c r="AJ5">
        <f t="shared" ref="AJ5:AJ68" si="3">SUM(M5:O5)</f>
        <v>2375</v>
      </c>
      <c r="AK5">
        <f t="shared" ref="AK5:AK68" si="4">SUM(P5:R5)</f>
        <v>604</v>
      </c>
      <c r="AM5">
        <f>AJ5/AG5</f>
        <v>0.86206896551724133</v>
      </c>
      <c r="AN5">
        <f>AK5/AH5</f>
        <v>0.83888888888888891</v>
      </c>
      <c r="AP5">
        <f t="shared" ref="AP5:AP68" si="5">SUM(C5:H5)</f>
        <v>3475</v>
      </c>
      <c r="AR5">
        <f t="shared" ref="AR5:AR68" si="6">SUM(M5:R5)</f>
        <v>2979</v>
      </c>
      <c r="AT5">
        <f>AR5/AP5</f>
        <v>0.85726618705035973</v>
      </c>
    </row>
    <row r="6" spans="1:46" x14ac:dyDescent="0.15">
      <c r="A6" t="s">
        <v>353</v>
      </c>
      <c r="C6">
        <v>1271</v>
      </c>
      <c r="D6">
        <v>2094</v>
      </c>
      <c r="E6">
        <v>1833</v>
      </c>
      <c r="F6">
        <v>268</v>
      </c>
      <c r="G6">
        <v>655</v>
      </c>
      <c r="H6">
        <v>681</v>
      </c>
      <c r="I6">
        <v>2</v>
      </c>
      <c r="J6">
        <v>0</v>
      </c>
      <c r="K6">
        <v>1</v>
      </c>
      <c r="M6">
        <v>1210</v>
      </c>
      <c r="N6">
        <v>1981</v>
      </c>
      <c r="O6">
        <v>1719</v>
      </c>
      <c r="P6">
        <v>253</v>
      </c>
      <c r="Q6">
        <v>615</v>
      </c>
      <c r="R6">
        <v>631</v>
      </c>
      <c r="S6">
        <v>1</v>
      </c>
      <c r="T6">
        <v>0</v>
      </c>
      <c r="U6">
        <v>1</v>
      </c>
      <c r="W6">
        <f t="shared" si="0"/>
        <v>0.95200629425649097</v>
      </c>
      <c r="X6">
        <f t="shared" si="0"/>
        <v>0.94603629417382995</v>
      </c>
      <c r="Y6">
        <f t="shared" si="0"/>
        <v>0.93780687397708673</v>
      </c>
      <c r="Z6">
        <f t="shared" si="0"/>
        <v>0.94402985074626866</v>
      </c>
      <c r="AA6">
        <f t="shared" si="0"/>
        <v>0.93893129770992367</v>
      </c>
      <c r="AB6">
        <f t="shared" si="0"/>
        <v>0.9265785609397944</v>
      </c>
      <c r="AC6">
        <f t="shared" si="0"/>
        <v>0.5</v>
      </c>
      <c r="AD6" t="e">
        <f t="shared" si="0"/>
        <v>#DIV/0!</v>
      </c>
      <c r="AE6">
        <f t="shared" si="0"/>
        <v>1</v>
      </c>
      <c r="AG6">
        <f t="shared" si="1"/>
        <v>5198</v>
      </c>
      <c r="AH6">
        <f t="shared" si="2"/>
        <v>1604</v>
      </c>
      <c r="AJ6">
        <f t="shared" si="3"/>
        <v>4910</v>
      </c>
      <c r="AK6">
        <f t="shared" si="4"/>
        <v>1499</v>
      </c>
      <c r="AM6">
        <f t="shared" ref="AM6:AN69" si="7">AJ6/AG6</f>
        <v>0.94459407464409384</v>
      </c>
      <c r="AN6">
        <f t="shared" si="7"/>
        <v>0.93453865336658359</v>
      </c>
      <c r="AP6">
        <f t="shared" si="5"/>
        <v>6802</v>
      </c>
      <c r="AR6">
        <f t="shared" si="6"/>
        <v>6409</v>
      </c>
      <c r="AT6">
        <f t="shared" ref="AT6:AT69" si="8">AR6/AP6</f>
        <v>0.94222287562481621</v>
      </c>
    </row>
    <row r="7" spans="1:46" x14ac:dyDescent="0.15">
      <c r="A7" t="s">
        <v>354</v>
      </c>
      <c r="C7">
        <v>2167</v>
      </c>
      <c r="D7">
        <v>5175</v>
      </c>
      <c r="E7">
        <v>3536</v>
      </c>
      <c r="F7">
        <v>527</v>
      </c>
      <c r="G7">
        <v>1459</v>
      </c>
      <c r="H7">
        <v>1562</v>
      </c>
      <c r="I7">
        <v>0</v>
      </c>
      <c r="J7">
        <v>3</v>
      </c>
      <c r="K7">
        <v>1</v>
      </c>
      <c r="M7">
        <v>1465</v>
      </c>
      <c r="N7">
        <v>3529</v>
      </c>
      <c r="O7">
        <v>2359</v>
      </c>
      <c r="P7">
        <v>410</v>
      </c>
      <c r="Q7">
        <v>1018</v>
      </c>
      <c r="R7">
        <v>1077</v>
      </c>
      <c r="S7">
        <v>0</v>
      </c>
      <c r="T7">
        <v>1</v>
      </c>
      <c r="U7">
        <v>0</v>
      </c>
      <c r="W7">
        <f t="shared" si="0"/>
        <v>0.67604983848638667</v>
      </c>
      <c r="X7">
        <f t="shared" si="0"/>
        <v>0.68193236714975847</v>
      </c>
      <c r="Y7">
        <f t="shared" si="0"/>
        <v>0.66713800904977372</v>
      </c>
      <c r="Z7">
        <f t="shared" si="0"/>
        <v>0.77798861480075898</v>
      </c>
      <c r="AA7">
        <f t="shared" si="0"/>
        <v>0.69773817683344752</v>
      </c>
      <c r="AB7">
        <f t="shared" si="0"/>
        <v>0.68950064020486557</v>
      </c>
      <c r="AC7" t="e">
        <f t="shared" si="0"/>
        <v>#DIV/0!</v>
      </c>
      <c r="AD7">
        <f t="shared" si="0"/>
        <v>0.33333333333333331</v>
      </c>
      <c r="AE7">
        <f t="shared" si="0"/>
        <v>0</v>
      </c>
      <c r="AG7">
        <f t="shared" si="1"/>
        <v>10878</v>
      </c>
      <c r="AH7">
        <f t="shared" si="2"/>
        <v>3548</v>
      </c>
      <c r="AJ7">
        <f t="shared" si="3"/>
        <v>7353</v>
      </c>
      <c r="AK7">
        <f t="shared" si="4"/>
        <v>2505</v>
      </c>
      <c r="AM7">
        <f t="shared" si="7"/>
        <v>0.67595146166574738</v>
      </c>
      <c r="AN7">
        <f t="shared" si="7"/>
        <v>0.70603156708004511</v>
      </c>
      <c r="AP7">
        <f t="shared" si="5"/>
        <v>14426</v>
      </c>
      <c r="AR7">
        <f t="shared" si="6"/>
        <v>9858</v>
      </c>
      <c r="AT7">
        <f t="shared" si="8"/>
        <v>0.68334950783307913</v>
      </c>
    </row>
    <row r="8" spans="1:46" x14ac:dyDescent="0.15">
      <c r="A8" t="s">
        <v>355</v>
      </c>
      <c r="C8">
        <v>3235</v>
      </c>
      <c r="D8">
        <v>6379</v>
      </c>
      <c r="E8">
        <v>5118</v>
      </c>
      <c r="F8">
        <v>522</v>
      </c>
      <c r="G8">
        <v>1502</v>
      </c>
      <c r="H8">
        <v>1468</v>
      </c>
      <c r="I8">
        <v>0</v>
      </c>
      <c r="J8">
        <v>4</v>
      </c>
      <c r="K8">
        <v>2</v>
      </c>
      <c r="M8">
        <v>2745</v>
      </c>
      <c r="N8">
        <v>5571</v>
      </c>
      <c r="O8">
        <v>4451</v>
      </c>
      <c r="P8">
        <v>420</v>
      </c>
      <c r="Q8">
        <v>1233</v>
      </c>
      <c r="R8">
        <v>1190</v>
      </c>
      <c r="S8">
        <v>0</v>
      </c>
      <c r="T8">
        <v>4</v>
      </c>
      <c r="U8">
        <v>2</v>
      </c>
      <c r="W8">
        <f t="shared" si="0"/>
        <v>0.84853168469860896</v>
      </c>
      <c r="X8">
        <f t="shared" si="0"/>
        <v>0.8733343784292209</v>
      </c>
      <c r="Y8">
        <f t="shared" si="0"/>
        <v>0.86967565455255957</v>
      </c>
      <c r="Z8">
        <f t="shared" si="0"/>
        <v>0.8045977011494253</v>
      </c>
      <c r="AA8">
        <f t="shared" si="0"/>
        <v>0.82090545938748338</v>
      </c>
      <c r="AB8">
        <f t="shared" si="0"/>
        <v>0.81062670299727524</v>
      </c>
      <c r="AC8" t="e">
        <f t="shared" si="0"/>
        <v>#DIV/0!</v>
      </c>
      <c r="AD8">
        <f t="shared" si="0"/>
        <v>1</v>
      </c>
      <c r="AE8">
        <f t="shared" si="0"/>
        <v>1</v>
      </c>
      <c r="AG8">
        <f t="shared" si="1"/>
        <v>14732</v>
      </c>
      <c r="AH8">
        <f t="shared" si="2"/>
        <v>3492</v>
      </c>
      <c r="AJ8">
        <f t="shared" si="3"/>
        <v>12767</v>
      </c>
      <c r="AK8">
        <f t="shared" si="4"/>
        <v>2843</v>
      </c>
      <c r="AM8">
        <f t="shared" si="7"/>
        <v>0.86661688840619056</v>
      </c>
      <c r="AN8">
        <f t="shared" si="7"/>
        <v>0.81414662084765177</v>
      </c>
      <c r="AP8">
        <f t="shared" si="5"/>
        <v>18224</v>
      </c>
      <c r="AR8">
        <f t="shared" si="6"/>
        <v>15610</v>
      </c>
      <c r="AT8">
        <f t="shared" si="8"/>
        <v>0.85656277436347672</v>
      </c>
    </row>
    <row r="9" spans="1:46" x14ac:dyDescent="0.15">
      <c r="A9" t="s">
        <v>356</v>
      </c>
      <c r="C9">
        <v>2806</v>
      </c>
      <c r="D9">
        <v>5868</v>
      </c>
      <c r="E9">
        <v>3944</v>
      </c>
      <c r="F9">
        <v>561</v>
      </c>
      <c r="G9">
        <v>1853</v>
      </c>
      <c r="H9">
        <v>1746</v>
      </c>
      <c r="I9">
        <v>0</v>
      </c>
      <c r="J9">
        <v>2</v>
      </c>
      <c r="K9">
        <v>0</v>
      </c>
      <c r="M9">
        <v>2343</v>
      </c>
      <c r="N9">
        <v>4768</v>
      </c>
      <c r="O9">
        <v>3237</v>
      </c>
      <c r="P9">
        <v>469</v>
      </c>
      <c r="Q9">
        <v>1520</v>
      </c>
      <c r="R9">
        <v>1415</v>
      </c>
      <c r="S9">
        <v>0</v>
      </c>
      <c r="T9">
        <v>2</v>
      </c>
      <c r="U9">
        <v>0</v>
      </c>
      <c r="W9">
        <f t="shared" si="0"/>
        <v>0.83499643620812547</v>
      </c>
      <c r="X9">
        <f t="shared" si="0"/>
        <v>0.81254260395364686</v>
      </c>
      <c r="Y9">
        <f t="shared" si="0"/>
        <v>0.8207403651115619</v>
      </c>
      <c r="Z9">
        <f t="shared" si="0"/>
        <v>0.83600713012477723</v>
      </c>
      <c r="AA9">
        <f t="shared" si="0"/>
        <v>0.82029141932002159</v>
      </c>
      <c r="AB9">
        <f t="shared" si="0"/>
        <v>0.81042382588774342</v>
      </c>
      <c r="AC9" t="e">
        <f t="shared" si="0"/>
        <v>#DIV/0!</v>
      </c>
      <c r="AD9">
        <f t="shared" si="0"/>
        <v>1</v>
      </c>
      <c r="AE9" t="e">
        <f t="shared" si="0"/>
        <v>#DIV/0!</v>
      </c>
      <c r="AG9">
        <f t="shared" si="1"/>
        <v>12618</v>
      </c>
      <c r="AH9">
        <f t="shared" si="2"/>
        <v>4160</v>
      </c>
      <c r="AJ9">
        <f t="shared" si="3"/>
        <v>10348</v>
      </c>
      <c r="AK9">
        <f t="shared" si="4"/>
        <v>3404</v>
      </c>
      <c r="AM9">
        <f t="shared" si="7"/>
        <v>0.82009827230939925</v>
      </c>
      <c r="AN9">
        <f t="shared" si="7"/>
        <v>0.81826923076923075</v>
      </c>
      <c r="AP9">
        <f t="shared" si="5"/>
        <v>16778</v>
      </c>
      <c r="AR9">
        <f t="shared" si="6"/>
        <v>13752</v>
      </c>
      <c r="AT9">
        <f t="shared" si="8"/>
        <v>0.81964477291691495</v>
      </c>
    </row>
    <row r="10" spans="1:46" x14ac:dyDescent="0.15">
      <c r="A10" t="s">
        <v>357</v>
      </c>
      <c r="C10">
        <v>9523</v>
      </c>
      <c r="D10">
        <v>22370</v>
      </c>
      <c r="E10">
        <v>16784</v>
      </c>
      <c r="F10">
        <v>1673</v>
      </c>
      <c r="G10">
        <v>5686</v>
      </c>
      <c r="H10">
        <v>5743</v>
      </c>
      <c r="I10">
        <v>1</v>
      </c>
      <c r="J10">
        <v>6</v>
      </c>
      <c r="K10">
        <v>6</v>
      </c>
      <c r="M10">
        <v>5664</v>
      </c>
      <c r="N10">
        <v>14576</v>
      </c>
      <c r="O10">
        <v>10312</v>
      </c>
      <c r="P10">
        <v>1118</v>
      </c>
      <c r="Q10">
        <v>3875</v>
      </c>
      <c r="R10">
        <v>3817</v>
      </c>
      <c r="S10">
        <v>1</v>
      </c>
      <c r="T10">
        <v>5</v>
      </c>
      <c r="U10">
        <v>4</v>
      </c>
      <c r="W10">
        <f t="shared" si="0"/>
        <v>0.59477055549721725</v>
      </c>
      <c r="X10">
        <f t="shared" si="0"/>
        <v>0.65158694680375506</v>
      </c>
      <c r="Y10">
        <f t="shared" si="0"/>
        <v>0.61439466158245948</v>
      </c>
      <c r="Z10">
        <f t="shared" si="0"/>
        <v>0.66826060968320378</v>
      </c>
      <c r="AA10">
        <f t="shared" si="0"/>
        <v>0.68149841716496662</v>
      </c>
      <c r="AB10">
        <f t="shared" si="0"/>
        <v>0.66463520807940102</v>
      </c>
      <c r="AC10">
        <f t="shared" si="0"/>
        <v>1</v>
      </c>
      <c r="AD10">
        <f t="shared" si="0"/>
        <v>0.83333333333333337</v>
      </c>
      <c r="AE10">
        <f t="shared" si="0"/>
        <v>0.66666666666666663</v>
      </c>
      <c r="AG10">
        <f t="shared" si="1"/>
        <v>48677</v>
      </c>
      <c r="AH10">
        <f t="shared" si="2"/>
        <v>13102</v>
      </c>
      <c r="AJ10">
        <f t="shared" si="3"/>
        <v>30552</v>
      </c>
      <c r="AK10">
        <f t="shared" si="4"/>
        <v>8810</v>
      </c>
      <c r="AM10">
        <f t="shared" si="7"/>
        <v>0.62764755428641861</v>
      </c>
      <c r="AN10">
        <f t="shared" si="7"/>
        <v>0.67241642497328658</v>
      </c>
      <c r="AP10">
        <f t="shared" si="5"/>
        <v>61779</v>
      </c>
      <c r="AR10">
        <f t="shared" si="6"/>
        <v>39362</v>
      </c>
      <c r="AT10">
        <f t="shared" si="8"/>
        <v>0.63714207093025133</v>
      </c>
    </row>
    <row r="11" spans="1:46" x14ac:dyDescent="0.15">
      <c r="A11" t="s">
        <v>358</v>
      </c>
      <c r="C11">
        <v>3904</v>
      </c>
      <c r="D11">
        <v>6938</v>
      </c>
      <c r="E11">
        <v>5597</v>
      </c>
      <c r="F11">
        <v>973</v>
      </c>
      <c r="G11">
        <v>2307</v>
      </c>
      <c r="H11">
        <v>2003</v>
      </c>
      <c r="I11">
        <v>0</v>
      </c>
      <c r="J11">
        <v>2</v>
      </c>
      <c r="K11">
        <v>0</v>
      </c>
      <c r="M11">
        <v>3378</v>
      </c>
      <c r="N11">
        <v>5909</v>
      </c>
      <c r="O11">
        <v>4790</v>
      </c>
      <c r="P11">
        <v>877</v>
      </c>
      <c r="Q11">
        <v>2013</v>
      </c>
      <c r="R11">
        <v>1717</v>
      </c>
      <c r="S11">
        <v>0</v>
      </c>
      <c r="T11">
        <v>2</v>
      </c>
      <c r="U11">
        <v>0</v>
      </c>
      <c r="W11">
        <f t="shared" si="0"/>
        <v>0.86526639344262291</v>
      </c>
      <c r="X11">
        <f t="shared" si="0"/>
        <v>0.85168636494667049</v>
      </c>
      <c r="Y11">
        <f t="shared" si="0"/>
        <v>0.85581561550830798</v>
      </c>
      <c r="Z11">
        <f t="shared" si="0"/>
        <v>0.90133607399794446</v>
      </c>
      <c r="AA11">
        <f t="shared" si="0"/>
        <v>0.87256176853055922</v>
      </c>
      <c r="AB11">
        <f t="shared" si="0"/>
        <v>0.8572141787319022</v>
      </c>
      <c r="AC11" t="e">
        <f t="shared" si="0"/>
        <v>#DIV/0!</v>
      </c>
      <c r="AD11">
        <f t="shared" si="0"/>
        <v>1</v>
      </c>
      <c r="AE11" t="e">
        <f t="shared" si="0"/>
        <v>#DIV/0!</v>
      </c>
      <c r="AG11">
        <f t="shared" si="1"/>
        <v>16439</v>
      </c>
      <c r="AH11">
        <f t="shared" si="2"/>
        <v>5283</v>
      </c>
      <c r="AJ11">
        <f t="shared" si="3"/>
        <v>14077</v>
      </c>
      <c r="AK11">
        <f t="shared" si="4"/>
        <v>4607</v>
      </c>
      <c r="AM11">
        <f t="shared" si="7"/>
        <v>0.85631729423930891</v>
      </c>
      <c r="AN11">
        <f t="shared" si="7"/>
        <v>0.87204240015142909</v>
      </c>
      <c r="AP11">
        <f t="shared" si="5"/>
        <v>21722</v>
      </c>
      <c r="AR11">
        <f t="shared" si="6"/>
        <v>18684</v>
      </c>
      <c r="AT11">
        <f t="shared" si="8"/>
        <v>0.86014179173188476</v>
      </c>
    </row>
    <row r="12" spans="1:46" x14ac:dyDescent="0.15">
      <c r="A12" t="s">
        <v>359</v>
      </c>
      <c r="C12">
        <v>1486</v>
      </c>
      <c r="D12">
        <v>3548</v>
      </c>
      <c r="E12">
        <v>2528</v>
      </c>
      <c r="F12">
        <v>327</v>
      </c>
      <c r="G12">
        <v>1300</v>
      </c>
      <c r="H12">
        <v>1243</v>
      </c>
      <c r="I12">
        <v>0</v>
      </c>
      <c r="J12">
        <v>1</v>
      </c>
      <c r="K12">
        <v>1</v>
      </c>
      <c r="M12">
        <v>1197</v>
      </c>
      <c r="N12">
        <v>2818</v>
      </c>
      <c r="O12">
        <v>2032</v>
      </c>
      <c r="P12">
        <v>269</v>
      </c>
      <c r="Q12">
        <v>1012</v>
      </c>
      <c r="R12">
        <v>995</v>
      </c>
      <c r="S12">
        <v>0</v>
      </c>
      <c r="T12">
        <v>1</v>
      </c>
      <c r="U12">
        <v>1</v>
      </c>
      <c r="W12">
        <f t="shared" si="0"/>
        <v>0.80551816958277256</v>
      </c>
      <c r="X12">
        <f t="shared" si="0"/>
        <v>0.79425028184892899</v>
      </c>
      <c r="Y12">
        <f t="shared" si="0"/>
        <v>0.80379746835443033</v>
      </c>
      <c r="Z12">
        <f t="shared" si="0"/>
        <v>0.82262996941896027</v>
      </c>
      <c r="AA12">
        <f t="shared" si="0"/>
        <v>0.77846153846153843</v>
      </c>
      <c r="AB12">
        <f t="shared" si="0"/>
        <v>0.80048270313757042</v>
      </c>
      <c r="AC12" t="e">
        <f t="shared" si="0"/>
        <v>#DIV/0!</v>
      </c>
      <c r="AD12">
        <f t="shared" si="0"/>
        <v>1</v>
      </c>
      <c r="AE12">
        <f t="shared" si="0"/>
        <v>1</v>
      </c>
      <c r="AG12">
        <f t="shared" si="1"/>
        <v>7562</v>
      </c>
      <c r="AH12">
        <f t="shared" si="2"/>
        <v>2870</v>
      </c>
      <c r="AJ12">
        <f t="shared" si="3"/>
        <v>6047</v>
      </c>
      <c r="AK12">
        <f t="shared" si="4"/>
        <v>2276</v>
      </c>
      <c r="AM12">
        <f t="shared" si="7"/>
        <v>0.79965617561491664</v>
      </c>
      <c r="AN12">
        <f t="shared" si="7"/>
        <v>0.79303135888501741</v>
      </c>
      <c r="AP12">
        <f t="shared" si="5"/>
        <v>10432</v>
      </c>
      <c r="AR12">
        <f t="shared" si="6"/>
        <v>8323</v>
      </c>
      <c r="AT12">
        <f t="shared" si="8"/>
        <v>0.79783358895705525</v>
      </c>
    </row>
    <row r="13" spans="1:46" x14ac:dyDescent="0.15">
      <c r="A13" t="s">
        <v>360</v>
      </c>
      <c r="C13">
        <v>205</v>
      </c>
      <c r="D13">
        <v>639</v>
      </c>
      <c r="E13">
        <v>426</v>
      </c>
      <c r="F13">
        <v>54</v>
      </c>
      <c r="G13">
        <v>216</v>
      </c>
      <c r="H13">
        <v>216</v>
      </c>
      <c r="I13">
        <v>0</v>
      </c>
      <c r="J13">
        <v>2</v>
      </c>
      <c r="K13">
        <v>1</v>
      </c>
      <c r="M13">
        <v>174</v>
      </c>
      <c r="N13">
        <v>551</v>
      </c>
      <c r="O13">
        <v>349</v>
      </c>
      <c r="P13">
        <v>45</v>
      </c>
      <c r="Q13">
        <v>186</v>
      </c>
      <c r="R13">
        <v>184</v>
      </c>
      <c r="S13">
        <v>0</v>
      </c>
      <c r="T13">
        <v>2</v>
      </c>
      <c r="U13">
        <v>0</v>
      </c>
      <c r="W13">
        <f t="shared" si="0"/>
        <v>0.84878048780487803</v>
      </c>
      <c r="X13">
        <f t="shared" si="0"/>
        <v>0.86228482003129892</v>
      </c>
      <c r="Y13">
        <f t="shared" si="0"/>
        <v>0.81924882629107976</v>
      </c>
      <c r="Z13">
        <f t="shared" si="0"/>
        <v>0.83333333333333337</v>
      </c>
      <c r="AA13">
        <f t="shared" si="0"/>
        <v>0.86111111111111116</v>
      </c>
      <c r="AB13">
        <f t="shared" si="0"/>
        <v>0.85185185185185186</v>
      </c>
      <c r="AC13" t="e">
        <f t="shared" si="0"/>
        <v>#DIV/0!</v>
      </c>
      <c r="AD13">
        <f t="shared" si="0"/>
        <v>1</v>
      </c>
      <c r="AE13">
        <f t="shared" si="0"/>
        <v>0</v>
      </c>
      <c r="AG13">
        <f t="shared" si="1"/>
        <v>1270</v>
      </c>
      <c r="AH13">
        <f t="shared" si="2"/>
        <v>486</v>
      </c>
      <c r="AJ13">
        <f t="shared" si="3"/>
        <v>1074</v>
      </c>
      <c r="AK13">
        <f t="shared" si="4"/>
        <v>415</v>
      </c>
      <c r="AM13">
        <f t="shared" si="7"/>
        <v>0.84566929133858271</v>
      </c>
      <c r="AN13">
        <f t="shared" si="7"/>
        <v>0.85390946502057619</v>
      </c>
      <c r="AP13">
        <f t="shared" si="5"/>
        <v>1756</v>
      </c>
      <c r="AR13">
        <f t="shared" si="6"/>
        <v>1489</v>
      </c>
      <c r="AT13">
        <f t="shared" si="8"/>
        <v>0.84794988610478361</v>
      </c>
    </row>
    <row r="14" spans="1:46" x14ac:dyDescent="0.15">
      <c r="A14" t="s">
        <v>361</v>
      </c>
      <c r="C14">
        <v>101</v>
      </c>
      <c r="D14">
        <v>234</v>
      </c>
      <c r="E14">
        <v>249</v>
      </c>
      <c r="F14">
        <v>52</v>
      </c>
      <c r="G14">
        <v>125</v>
      </c>
      <c r="H14">
        <v>74</v>
      </c>
      <c r="I14">
        <v>9</v>
      </c>
      <c r="J14">
        <v>13</v>
      </c>
      <c r="K14">
        <v>3</v>
      </c>
      <c r="M14">
        <v>88</v>
      </c>
      <c r="N14">
        <v>184</v>
      </c>
      <c r="O14">
        <v>207</v>
      </c>
      <c r="P14">
        <v>46</v>
      </c>
      <c r="Q14">
        <v>106</v>
      </c>
      <c r="R14">
        <v>60</v>
      </c>
      <c r="S14">
        <v>2</v>
      </c>
      <c r="T14">
        <v>1</v>
      </c>
      <c r="U14">
        <v>1</v>
      </c>
      <c r="W14">
        <f t="shared" si="0"/>
        <v>0.87128712871287128</v>
      </c>
      <c r="X14">
        <f t="shared" si="0"/>
        <v>0.78632478632478631</v>
      </c>
      <c r="Y14">
        <f t="shared" si="0"/>
        <v>0.83132530120481929</v>
      </c>
      <c r="Z14">
        <f t="shared" si="0"/>
        <v>0.88461538461538458</v>
      </c>
      <c r="AA14">
        <f t="shared" si="0"/>
        <v>0.84799999999999998</v>
      </c>
      <c r="AB14">
        <f t="shared" si="0"/>
        <v>0.81081081081081086</v>
      </c>
      <c r="AC14">
        <f t="shared" si="0"/>
        <v>0.22222222222222221</v>
      </c>
      <c r="AD14">
        <f t="shared" si="0"/>
        <v>7.6923076923076927E-2</v>
      </c>
      <c r="AE14">
        <f t="shared" si="0"/>
        <v>0.33333333333333331</v>
      </c>
      <c r="AG14">
        <f t="shared" si="1"/>
        <v>584</v>
      </c>
      <c r="AH14">
        <f t="shared" si="2"/>
        <v>251</v>
      </c>
      <c r="AJ14">
        <f t="shared" si="3"/>
        <v>479</v>
      </c>
      <c r="AK14">
        <f t="shared" si="4"/>
        <v>212</v>
      </c>
      <c r="AM14">
        <f t="shared" si="7"/>
        <v>0.8202054794520548</v>
      </c>
      <c r="AN14">
        <f t="shared" si="7"/>
        <v>0.84462151394422313</v>
      </c>
      <c r="AP14">
        <f t="shared" si="5"/>
        <v>835</v>
      </c>
      <c r="AR14">
        <f t="shared" si="6"/>
        <v>691</v>
      </c>
      <c r="AT14">
        <f t="shared" si="8"/>
        <v>0.82754491017964071</v>
      </c>
    </row>
    <row r="15" spans="1:46" x14ac:dyDescent="0.15">
      <c r="A15" t="s">
        <v>362</v>
      </c>
      <c r="C15">
        <v>11387</v>
      </c>
      <c r="D15">
        <v>23914</v>
      </c>
      <c r="E15">
        <v>18263</v>
      </c>
      <c r="F15">
        <v>1861</v>
      </c>
      <c r="G15">
        <v>5398</v>
      </c>
      <c r="H15">
        <v>5342</v>
      </c>
      <c r="I15">
        <v>7</v>
      </c>
      <c r="J15">
        <v>11</v>
      </c>
      <c r="K15">
        <v>7</v>
      </c>
      <c r="M15">
        <v>8917</v>
      </c>
      <c r="N15">
        <v>19261</v>
      </c>
      <c r="O15">
        <v>14312</v>
      </c>
      <c r="P15">
        <v>1455</v>
      </c>
      <c r="Q15">
        <v>4100</v>
      </c>
      <c r="R15">
        <v>3823</v>
      </c>
      <c r="S15">
        <v>1</v>
      </c>
      <c r="T15">
        <v>5</v>
      </c>
      <c r="U15">
        <v>2</v>
      </c>
      <c r="W15">
        <f t="shared" si="0"/>
        <v>0.78308597523491696</v>
      </c>
      <c r="X15">
        <f t="shared" si="0"/>
        <v>0.80542778288868444</v>
      </c>
      <c r="Y15">
        <f t="shared" si="0"/>
        <v>0.78366095384109946</v>
      </c>
      <c r="Z15">
        <f t="shared" si="0"/>
        <v>0.78183772165502419</v>
      </c>
      <c r="AA15">
        <f t="shared" si="0"/>
        <v>0.75954057058169688</v>
      </c>
      <c r="AB15">
        <f t="shared" si="0"/>
        <v>0.71564956944964431</v>
      </c>
      <c r="AC15">
        <f t="shared" si="0"/>
        <v>0.14285714285714285</v>
      </c>
      <c r="AD15">
        <f t="shared" si="0"/>
        <v>0.45454545454545453</v>
      </c>
      <c r="AE15">
        <f t="shared" si="0"/>
        <v>0.2857142857142857</v>
      </c>
      <c r="AG15">
        <f t="shared" si="1"/>
        <v>53564</v>
      </c>
      <c r="AH15">
        <f t="shared" si="2"/>
        <v>12601</v>
      </c>
      <c r="AJ15">
        <f t="shared" si="3"/>
        <v>42490</v>
      </c>
      <c r="AK15">
        <f t="shared" si="4"/>
        <v>9378</v>
      </c>
      <c r="AM15">
        <f t="shared" si="7"/>
        <v>0.79325666492420277</v>
      </c>
      <c r="AN15">
        <f t="shared" si="7"/>
        <v>0.74422664867867627</v>
      </c>
      <c r="AP15">
        <f t="shared" si="5"/>
        <v>66165</v>
      </c>
      <c r="AR15">
        <f t="shared" si="6"/>
        <v>51868</v>
      </c>
      <c r="AT15">
        <f t="shared" si="8"/>
        <v>0.7839189904027809</v>
      </c>
    </row>
    <row r="16" spans="1:46" x14ac:dyDescent="0.15">
      <c r="A16" t="s">
        <v>363</v>
      </c>
      <c r="C16">
        <v>1405</v>
      </c>
      <c r="D16">
        <v>2895</v>
      </c>
      <c r="E16">
        <v>2251</v>
      </c>
      <c r="F16">
        <v>147</v>
      </c>
      <c r="G16">
        <v>574</v>
      </c>
      <c r="H16">
        <v>591</v>
      </c>
      <c r="I16">
        <v>0</v>
      </c>
      <c r="J16">
        <v>1</v>
      </c>
      <c r="K16">
        <v>0</v>
      </c>
      <c r="M16">
        <v>1353</v>
      </c>
      <c r="N16">
        <v>2785</v>
      </c>
      <c r="O16">
        <v>2163</v>
      </c>
      <c r="P16">
        <v>143</v>
      </c>
      <c r="Q16">
        <v>532</v>
      </c>
      <c r="R16">
        <v>555</v>
      </c>
      <c r="S16">
        <v>0</v>
      </c>
      <c r="T16">
        <v>1</v>
      </c>
      <c r="U16">
        <v>0</v>
      </c>
      <c r="W16">
        <f t="shared" si="0"/>
        <v>0.9629893238434164</v>
      </c>
      <c r="X16">
        <f t="shared" si="0"/>
        <v>0.96200345423143352</v>
      </c>
      <c r="Y16">
        <f t="shared" si="0"/>
        <v>0.96090626388271883</v>
      </c>
      <c r="Z16">
        <f t="shared" si="0"/>
        <v>0.97278911564625847</v>
      </c>
      <c r="AA16">
        <f t="shared" si="0"/>
        <v>0.92682926829268297</v>
      </c>
      <c r="AB16">
        <f t="shared" si="0"/>
        <v>0.93908629441624369</v>
      </c>
      <c r="AC16" t="e">
        <f t="shared" si="0"/>
        <v>#DIV/0!</v>
      </c>
      <c r="AD16">
        <f t="shared" si="0"/>
        <v>1</v>
      </c>
      <c r="AE16" t="e">
        <f t="shared" si="0"/>
        <v>#DIV/0!</v>
      </c>
      <c r="AG16">
        <f t="shared" si="1"/>
        <v>6551</v>
      </c>
      <c r="AH16">
        <f t="shared" si="2"/>
        <v>1312</v>
      </c>
      <c r="AJ16">
        <f t="shared" si="3"/>
        <v>6301</v>
      </c>
      <c r="AK16">
        <f t="shared" si="4"/>
        <v>1230</v>
      </c>
      <c r="AM16">
        <f t="shared" si="7"/>
        <v>0.9618378873454434</v>
      </c>
      <c r="AN16">
        <f t="shared" si="7"/>
        <v>0.9375</v>
      </c>
      <c r="AP16">
        <f t="shared" si="5"/>
        <v>7863</v>
      </c>
      <c r="AR16">
        <f t="shared" si="6"/>
        <v>7531</v>
      </c>
      <c r="AT16">
        <f t="shared" si="8"/>
        <v>0.95777692992496499</v>
      </c>
    </row>
    <row r="17" spans="1:46" x14ac:dyDescent="0.15">
      <c r="A17" t="s">
        <v>364</v>
      </c>
      <c r="C17">
        <v>2749</v>
      </c>
      <c r="D17">
        <v>6423</v>
      </c>
      <c r="E17">
        <v>4815</v>
      </c>
      <c r="F17">
        <v>386</v>
      </c>
      <c r="G17">
        <v>1913</v>
      </c>
      <c r="H17">
        <v>1686</v>
      </c>
      <c r="I17">
        <v>1</v>
      </c>
      <c r="J17">
        <v>0</v>
      </c>
      <c r="K17">
        <v>1</v>
      </c>
      <c r="M17">
        <v>2567</v>
      </c>
      <c r="N17">
        <v>5973</v>
      </c>
      <c r="O17">
        <v>4446</v>
      </c>
      <c r="P17">
        <v>360</v>
      </c>
      <c r="Q17">
        <v>1773</v>
      </c>
      <c r="R17">
        <v>1561</v>
      </c>
      <c r="S17">
        <v>1</v>
      </c>
      <c r="T17">
        <v>0</v>
      </c>
      <c r="U17">
        <v>1</v>
      </c>
      <c r="W17">
        <f t="shared" si="0"/>
        <v>0.93379410694798104</v>
      </c>
      <c r="X17">
        <f t="shared" si="0"/>
        <v>0.92993928070994858</v>
      </c>
      <c r="Y17">
        <f t="shared" si="0"/>
        <v>0.92336448598130838</v>
      </c>
      <c r="Z17">
        <f t="shared" si="0"/>
        <v>0.93264248704663211</v>
      </c>
      <c r="AA17">
        <f t="shared" si="0"/>
        <v>0.9268165185572399</v>
      </c>
      <c r="AB17">
        <f t="shared" si="0"/>
        <v>0.92586002372479237</v>
      </c>
      <c r="AC17">
        <f t="shared" si="0"/>
        <v>1</v>
      </c>
      <c r="AD17" t="e">
        <f t="shared" si="0"/>
        <v>#DIV/0!</v>
      </c>
      <c r="AE17">
        <f t="shared" si="0"/>
        <v>1</v>
      </c>
      <c r="AG17">
        <f t="shared" si="1"/>
        <v>13987</v>
      </c>
      <c r="AH17">
        <f t="shared" si="2"/>
        <v>3985</v>
      </c>
      <c r="AJ17">
        <f t="shared" si="3"/>
        <v>12986</v>
      </c>
      <c r="AK17">
        <f t="shared" si="4"/>
        <v>3694</v>
      </c>
      <c r="AM17">
        <f t="shared" si="7"/>
        <v>0.92843354543504686</v>
      </c>
      <c r="AN17">
        <f t="shared" si="7"/>
        <v>0.92697616060225851</v>
      </c>
      <c r="AP17">
        <f t="shared" si="5"/>
        <v>17972</v>
      </c>
      <c r="AR17">
        <f t="shared" si="6"/>
        <v>16680</v>
      </c>
      <c r="AT17">
        <f t="shared" si="8"/>
        <v>0.92811039394613848</v>
      </c>
    </row>
    <row r="18" spans="1:46" x14ac:dyDescent="0.15">
      <c r="A18" t="s">
        <v>365</v>
      </c>
      <c r="C18">
        <v>3190</v>
      </c>
      <c r="D18">
        <v>6881</v>
      </c>
      <c r="E18">
        <v>5081</v>
      </c>
      <c r="F18">
        <v>711</v>
      </c>
      <c r="G18">
        <v>2188</v>
      </c>
      <c r="H18">
        <v>2026</v>
      </c>
      <c r="I18">
        <v>2</v>
      </c>
      <c r="J18">
        <v>0</v>
      </c>
      <c r="K18">
        <v>1</v>
      </c>
      <c r="M18">
        <v>2545</v>
      </c>
      <c r="N18">
        <v>5472</v>
      </c>
      <c r="O18">
        <v>3997</v>
      </c>
      <c r="P18">
        <v>575</v>
      </c>
      <c r="Q18">
        <v>1683</v>
      </c>
      <c r="R18">
        <v>1588</v>
      </c>
      <c r="S18">
        <v>2</v>
      </c>
      <c r="T18">
        <v>0</v>
      </c>
      <c r="U18">
        <v>1</v>
      </c>
      <c r="W18">
        <f t="shared" si="0"/>
        <v>0.79780564263322884</v>
      </c>
      <c r="X18">
        <f t="shared" si="0"/>
        <v>0.79523325098096209</v>
      </c>
      <c r="Y18">
        <f t="shared" si="0"/>
        <v>0.78665617004526667</v>
      </c>
      <c r="Z18">
        <f t="shared" si="0"/>
        <v>0.80872011251758091</v>
      </c>
      <c r="AA18">
        <f t="shared" si="0"/>
        <v>0.76919561243144419</v>
      </c>
      <c r="AB18">
        <f t="shared" si="0"/>
        <v>0.7838104639684107</v>
      </c>
      <c r="AC18">
        <f t="shared" si="0"/>
        <v>1</v>
      </c>
      <c r="AD18" t="e">
        <f t="shared" si="0"/>
        <v>#DIV/0!</v>
      </c>
      <c r="AE18">
        <f t="shared" si="0"/>
        <v>1</v>
      </c>
      <c r="AG18">
        <f t="shared" si="1"/>
        <v>15152</v>
      </c>
      <c r="AH18">
        <f t="shared" si="2"/>
        <v>4925</v>
      </c>
      <c r="AJ18">
        <f t="shared" si="3"/>
        <v>12014</v>
      </c>
      <c r="AK18">
        <f t="shared" si="4"/>
        <v>3846</v>
      </c>
      <c r="AM18">
        <f t="shared" si="7"/>
        <v>0.79289862724392823</v>
      </c>
      <c r="AN18">
        <f t="shared" si="7"/>
        <v>0.78091370558375639</v>
      </c>
      <c r="AP18">
        <f t="shared" si="5"/>
        <v>20077</v>
      </c>
      <c r="AR18">
        <f t="shared" si="6"/>
        <v>15860</v>
      </c>
      <c r="AT18">
        <f t="shared" si="8"/>
        <v>0.78995865916222541</v>
      </c>
    </row>
    <row r="19" spans="1:46" x14ac:dyDescent="0.15">
      <c r="A19" t="s">
        <v>366</v>
      </c>
      <c r="C19">
        <v>25693</v>
      </c>
      <c r="D19">
        <v>58180</v>
      </c>
      <c r="E19">
        <v>46366</v>
      </c>
      <c r="F19">
        <v>5071</v>
      </c>
      <c r="G19">
        <v>16412</v>
      </c>
      <c r="H19">
        <v>15925</v>
      </c>
      <c r="I19">
        <v>10</v>
      </c>
      <c r="J19">
        <v>7</v>
      </c>
      <c r="K19">
        <v>18</v>
      </c>
      <c r="M19">
        <v>24877</v>
      </c>
      <c r="N19">
        <v>56673</v>
      </c>
      <c r="O19">
        <v>44979</v>
      </c>
      <c r="P19">
        <v>4901</v>
      </c>
      <c r="Q19">
        <v>15902</v>
      </c>
      <c r="R19">
        <v>15354</v>
      </c>
      <c r="S19">
        <v>9</v>
      </c>
      <c r="T19">
        <v>6</v>
      </c>
      <c r="U19">
        <v>17</v>
      </c>
      <c r="W19">
        <f t="shared" si="0"/>
        <v>0.96824037675631491</v>
      </c>
      <c r="X19">
        <f t="shared" si="0"/>
        <v>0.97409762805087663</v>
      </c>
      <c r="Y19">
        <f t="shared" si="0"/>
        <v>0.97008583876116117</v>
      </c>
      <c r="Z19">
        <f t="shared" si="0"/>
        <v>0.96647604022875178</v>
      </c>
      <c r="AA19">
        <f t="shared" si="0"/>
        <v>0.96892517669997558</v>
      </c>
      <c r="AB19">
        <f t="shared" si="0"/>
        <v>0.96414442700156988</v>
      </c>
      <c r="AC19">
        <f t="shared" si="0"/>
        <v>0.9</v>
      </c>
      <c r="AD19">
        <f t="shared" si="0"/>
        <v>0.8571428571428571</v>
      </c>
      <c r="AE19">
        <f t="shared" si="0"/>
        <v>0.94444444444444442</v>
      </c>
      <c r="AG19">
        <f t="shared" si="1"/>
        <v>130239</v>
      </c>
      <c r="AH19">
        <f t="shared" si="2"/>
        <v>37408</v>
      </c>
      <c r="AJ19">
        <f t="shared" si="3"/>
        <v>126529</v>
      </c>
      <c r="AK19">
        <f t="shared" si="4"/>
        <v>36157</v>
      </c>
      <c r="AM19">
        <f t="shared" si="7"/>
        <v>0.97151390904414192</v>
      </c>
      <c r="AN19">
        <f t="shared" si="7"/>
        <v>0.96655795551753632</v>
      </c>
      <c r="AP19">
        <f t="shared" si="5"/>
        <v>167647</v>
      </c>
      <c r="AR19">
        <f t="shared" si="6"/>
        <v>162686</v>
      </c>
      <c r="AT19">
        <f t="shared" si="8"/>
        <v>0.97040805979230171</v>
      </c>
    </row>
    <row r="20" spans="1:46" x14ac:dyDescent="0.15">
      <c r="A20" t="s">
        <v>367</v>
      </c>
      <c r="C20">
        <v>3302</v>
      </c>
      <c r="D20">
        <v>7138</v>
      </c>
      <c r="E20">
        <v>5556</v>
      </c>
      <c r="F20">
        <v>575</v>
      </c>
      <c r="G20">
        <v>2038</v>
      </c>
      <c r="H20">
        <v>1945</v>
      </c>
      <c r="I20">
        <v>72</v>
      </c>
      <c r="J20">
        <v>92</v>
      </c>
      <c r="K20">
        <v>68</v>
      </c>
      <c r="M20">
        <v>2388</v>
      </c>
      <c r="N20">
        <v>5356</v>
      </c>
      <c r="O20">
        <v>4217</v>
      </c>
      <c r="P20">
        <v>421</v>
      </c>
      <c r="Q20">
        <v>1491</v>
      </c>
      <c r="R20">
        <v>1374</v>
      </c>
      <c r="S20">
        <v>2</v>
      </c>
      <c r="T20">
        <v>1</v>
      </c>
      <c r="U20">
        <v>4</v>
      </c>
      <c r="W20">
        <f t="shared" si="0"/>
        <v>0.72319806178073898</v>
      </c>
      <c r="X20">
        <f t="shared" si="0"/>
        <v>0.75035023816195012</v>
      </c>
      <c r="Y20">
        <f t="shared" si="0"/>
        <v>0.75899928005759543</v>
      </c>
      <c r="Z20">
        <f t="shared" si="0"/>
        <v>0.73217391304347823</v>
      </c>
      <c r="AA20">
        <f t="shared" si="0"/>
        <v>0.73159960745829244</v>
      </c>
      <c r="AB20">
        <f t="shared" si="0"/>
        <v>0.70642673521850896</v>
      </c>
      <c r="AC20">
        <f t="shared" si="0"/>
        <v>2.7777777777777776E-2</v>
      </c>
      <c r="AD20">
        <f t="shared" si="0"/>
        <v>1.0869565217391304E-2</v>
      </c>
      <c r="AE20">
        <f t="shared" si="0"/>
        <v>5.8823529411764705E-2</v>
      </c>
      <c r="AG20">
        <f t="shared" si="1"/>
        <v>15996</v>
      </c>
      <c r="AH20">
        <f t="shared" si="2"/>
        <v>4558</v>
      </c>
      <c r="AJ20">
        <f t="shared" si="3"/>
        <v>11961</v>
      </c>
      <c r="AK20">
        <f t="shared" si="4"/>
        <v>3286</v>
      </c>
      <c r="AM20">
        <f t="shared" si="7"/>
        <v>0.74774943735933985</v>
      </c>
      <c r="AN20">
        <f t="shared" si="7"/>
        <v>0.72093023255813948</v>
      </c>
      <c r="AP20">
        <f t="shared" si="5"/>
        <v>20554</v>
      </c>
      <c r="AR20">
        <f t="shared" si="6"/>
        <v>15247</v>
      </c>
      <c r="AT20">
        <f t="shared" si="8"/>
        <v>0.74180208231974309</v>
      </c>
    </row>
    <row r="21" spans="1:46" x14ac:dyDescent="0.15">
      <c r="A21" t="s">
        <v>368</v>
      </c>
      <c r="C21">
        <v>1871</v>
      </c>
      <c r="D21">
        <v>4682</v>
      </c>
      <c r="E21">
        <v>3366</v>
      </c>
      <c r="F21">
        <v>521</v>
      </c>
      <c r="G21">
        <v>1534</v>
      </c>
      <c r="H21">
        <v>1271</v>
      </c>
      <c r="I21">
        <v>2</v>
      </c>
      <c r="J21">
        <v>0</v>
      </c>
      <c r="K21">
        <v>1</v>
      </c>
      <c r="M21">
        <v>1127</v>
      </c>
      <c r="N21">
        <v>3189</v>
      </c>
      <c r="O21">
        <v>2145</v>
      </c>
      <c r="P21">
        <v>365</v>
      </c>
      <c r="Q21">
        <v>1112</v>
      </c>
      <c r="R21">
        <v>877</v>
      </c>
      <c r="S21">
        <v>2</v>
      </c>
      <c r="T21">
        <v>0</v>
      </c>
      <c r="U21">
        <v>1</v>
      </c>
      <c r="W21">
        <f t="shared" ref="W21:AE49" si="9">M21/C21</f>
        <v>0.60235168359166225</v>
      </c>
      <c r="X21">
        <f t="shared" si="9"/>
        <v>0.68111917983767623</v>
      </c>
      <c r="Y21">
        <f t="shared" si="9"/>
        <v>0.63725490196078427</v>
      </c>
      <c r="Z21">
        <f t="shared" si="9"/>
        <v>0.70057581573896355</v>
      </c>
      <c r="AA21">
        <f t="shared" si="9"/>
        <v>0.72490221642764019</v>
      </c>
      <c r="AB21">
        <f t="shared" si="9"/>
        <v>0.69000786782061374</v>
      </c>
      <c r="AC21">
        <f t="shared" si="9"/>
        <v>1</v>
      </c>
      <c r="AD21" t="e">
        <f t="shared" si="9"/>
        <v>#DIV/0!</v>
      </c>
      <c r="AE21">
        <f t="shared" si="9"/>
        <v>1</v>
      </c>
      <c r="AG21">
        <f t="shared" si="1"/>
        <v>9919</v>
      </c>
      <c r="AH21">
        <f t="shared" si="2"/>
        <v>3326</v>
      </c>
      <c r="AJ21">
        <f t="shared" si="3"/>
        <v>6461</v>
      </c>
      <c r="AK21">
        <f t="shared" si="4"/>
        <v>2354</v>
      </c>
      <c r="AM21">
        <f t="shared" si="7"/>
        <v>0.65137614678899081</v>
      </c>
      <c r="AN21">
        <f t="shared" si="7"/>
        <v>0.70775706554419726</v>
      </c>
      <c r="AP21">
        <f t="shared" si="5"/>
        <v>13245</v>
      </c>
      <c r="AR21">
        <f t="shared" si="6"/>
        <v>8815</v>
      </c>
      <c r="AT21">
        <f t="shared" si="8"/>
        <v>0.66553416383540964</v>
      </c>
    </row>
    <row r="22" spans="1:46" x14ac:dyDescent="0.15">
      <c r="A22" t="s">
        <v>369</v>
      </c>
      <c r="C22">
        <v>1401</v>
      </c>
      <c r="D22">
        <v>3650</v>
      </c>
      <c r="E22">
        <v>3206</v>
      </c>
      <c r="F22">
        <v>281</v>
      </c>
      <c r="G22">
        <v>1073</v>
      </c>
      <c r="H22">
        <v>1042</v>
      </c>
      <c r="I22">
        <v>1</v>
      </c>
      <c r="J22">
        <v>0</v>
      </c>
      <c r="K22">
        <v>0</v>
      </c>
      <c r="M22">
        <v>1254</v>
      </c>
      <c r="N22">
        <v>3318</v>
      </c>
      <c r="O22">
        <v>2882</v>
      </c>
      <c r="P22">
        <v>260</v>
      </c>
      <c r="Q22">
        <v>946</v>
      </c>
      <c r="R22">
        <v>931</v>
      </c>
      <c r="S22">
        <v>0</v>
      </c>
      <c r="T22">
        <v>0</v>
      </c>
      <c r="U22">
        <v>0</v>
      </c>
      <c r="W22">
        <f t="shared" si="9"/>
        <v>0.89507494646680941</v>
      </c>
      <c r="X22">
        <f t="shared" si="9"/>
        <v>0.90904109589041093</v>
      </c>
      <c r="Y22">
        <f t="shared" si="9"/>
        <v>0.89893948845913907</v>
      </c>
      <c r="Z22">
        <f t="shared" si="9"/>
        <v>0.92526690391459077</v>
      </c>
      <c r="AA22">
        <f t="shared" si="9"/>
        <v>0.88164026095060577</v>
      </c>
      <c r="AB22">
        <f t="shared" si="9"/>
        <v>0.89347408829174668</v>
      </c>
      <c r="AC22">
        <f t="shared" si="9"/>
        <v>0</v>
      </c>
      <c r="AD22" t="e">
        <f t="shared" si="9"/>
        <v>#DIV/0!</v>
      </c>
      <c r="AE22" t="e">
        <f t="shared" si="9"/>
        <v>#DIV/0!</v>
      </c>
      <c r="AG22">
        <f t="shared" si="1"/>
        <v>8257</v>
      </c>
      <c r="AH22">
        <f t="shared" si="2"/>
        <v>2396</v>
      </c>
      <c r="AJ22">
        <f t="shared" si="3"/>
        <v>7454</v>
      </c>
      <c r="AK22">
        <f t="shared" si="4"/>
        <v>2137</v>
      </c>
      <c r="AM22">
        <f t="shared" si="7"/>
        <v>0.90274918251180813</v>
      </c>
      <c r="AN22">
        <f t="shared" si="7"/>
        <v>0.89190317195325541</v>
      </c>
      <c r="AP22">
        <f t="shared" si="5"/>
        <v>10653</v>
      </c>
      <c r="AR22">
        <f t="shared" si="6"/>
        <v>9591</v>
      </c>
      <c r="AT22">
        <f t="shared" si="8"/>
        <v>0.90030977189524075</v>
      </c>
    </row>
    <row r="23" spans="1:46" x14ac:dyDescent="0.15">
      <c r="A23" t="s">
        <v>370</v>
      </c>
      <c r="C23">
        <v>500</v>
      </c>
      <c r="D23">
        <v>1179</v>
      </c>
      <c r="E23">
        <v>882</v>
      </c>
      <c r="F23">
        <v>143</v>
      </c>
      <c r="G23">
        <v>398</v>
      </c>
      <c r="H23">
        <v>431</v>
      </c>
      <c r="I23">
        <v>1</v>
      </c>
      <c r="J23">
        <v>0</v>
      </c>
      <c r="K23">
        <v>0</v>
      </c>
      <c r="M23">
        <v>262</v>
      </c>
      <c r="N23">
        <v>627</v>
      </c>
      <c r="O23">
        <v>459</v>
      </c>
      <c r="P23">
        <v>81</v>
      </c>
      <c r="Q23">
        <v>192</v>
      </c>
      <c r="R23">
        <v>237</v>
      </c>
      <c r="S23">
        <v>0</v>
      </c>
      <c r="T23">
        <v>0</v>
      </c>
      <c r="U23">
        <v>0</v>
      </c>
      <c r="W23">
        <f t="shared" si="9"/>
        <v>0.52400000000000002</v>
      </c>
      <c r="X23">
        <f t="shared" si="9"/>
        <v>0.53180661577608146</v>
      </c>
      <c r="Y23">
        <f t="shared" si="9"/>
        <v>0.52040816326530615</v>
      </c>
      <c r="Z23">
        <f t="shared" si="9"/>
        <v>0.56643356643356646</v>
      </c>
      <c r="AA23">
        <f t="shared" si="9"/>
        <v>0.48241206030150752</v>
      </c>
      <c r="AB23">
        <f t="shared" si="9"/>
        <v>0.54988399071925753</v>
      </c>
      <c r="AC23">
        <f t="shared" si="9"/>
        <v>0</v>
      </c>
      <c r="AD23" t="e">
        <f t="shared" si="9"/>
        <v>#DIV/0!</v>
      </c>
      <c r="AE23" t="e">
        <f t="shared" si="9"/>
        <v>#DIV/0!</v>
      </c>
      <c r="AG23">
        <f t="shared" si="1"/>
        <v>2561</v>
      </c>
      <c r="AH23">
        <f t="shared" si="2"/>
        <v>972</v>
      </c>
      <c r="AJ23">
        <f t="shared" si="3"/>
        <v>1348</v>
      </c>
      <c r="AK23">
        <f t="shared" si="4"/>
        <v>510</v>
      </c>
      <c r="AM23">
        <f t="shared" si="7"/>
        <v>0.52635689183912537</v>
      </c>
      <c r="AN23">
        <f t="shared" si="7"/>
        <v>0.52469135802469136</v>
      </c>
      <c r="AP23">
        <f t="shared" si="5"/>
        <v>3533</v>
      </c>
      <c r="AR23">
        <f t="shared" si="6"/>
        <v>1858</v>
      </c>
      <c r="AT23">
        <f t="shared" si="8"/>
        <v>0.52589866968581944</v>
      </c>
    </row>
    <row r="24" spans="1:46" x14ac:dyDescent="0.15">
      <c r="A24" t="s">
        <v>371</v>
      </c>
      <c r="C24">
        <v>5192</v>
      </c>
      <c r="D24">
        <v>11634</v>
      </c>
      <c r="E24">
        <v>7903</v>
      </c>
      <c r="F24">
        <v>1076</v>
      </c>
      <c r="G24">
        <v>2719</v>
      </c>
      <c r="H24">
        <v>3050</v>
      </c>
      <c r="I24">
        <v>4</v>
      </c>
      <c r="J24">
        <v>3</v>
      </c>
      <c r="K24">
        <v>4</v>
      </c>
      <c r="M24">
        <v>886</v>
      </c>
      <c r="N24">
        <v>2130</v>
      </c>
      <c r="O24">
        <v>1456</v>
      </c>
      <c r="P24">
        <v>126</v>
      </c>
      <c r="Q24">
        <v>445</v>
      </c>
      <c r="R24">
        <v>588</v>
      </c>
      <c r="S24">
        <v>0</v>
      </c>
      <c r="T24">
        <v>0</v>
      </c>
      <c r="U24">
        <v>0</v>
      </c>
      <c r="W24">
        <f t="shared" si="9"/>
        <v>0.17064714946070877</v>
      </c>
      <c r="X24">
        <f t="shared" si="9"/>
        <v>0.18308406395048996</v>
      </c>
      <c r="Y24">
        <f t="shared" si="9"/>
        <v>0.18423383525243578</v>
      </c>
      <c r="Z24">
        <f t="shared" si="9"/>
        <v>0.1171003717472119</v>
      </c>
      <c r="AA24">
        <f t="shared" si="9"/>
        <v>0.1636631114380287</v>
      </c>
      <c r="AB24">
        <f t="shared" si="9"/>
        <v>0.19278688524590165</v>
      </c>
      <c r="AC24">
        <f t="shared" si="9"/>
        <v>0</v>
      </c>
      <c r="AD24">
        <f t="shared" si="9"/>
        <v>0</v>
      </c>
      <c r="AE24">
        <f t="shared" si="9"/>
        <v>0</v>
      </c>
      <c r="AG24">
        <f t="shared" si="1"/>
        <v>24729</v>
      </c>
      <c r="AH24">
        <f t="shared" si="2"/>
        <v>6845</v>
      </c>
      <c r="AJ24">
        <f t="shared" si="3"/>
        <v>4472</v>
      </c>
      <c r="AK24">
        <f t="shared" si="4"/>
        <v>1159</v>
      </c>
      <c r="AM24">
        <f t="shared" si="7"/>
        <v>0.18084030894900724</v>
      </c>
      <c r="AN24">
        <f t="shared" si="7"/>
        <v>0.16932067202337472</v>
      </c>
      <c r="AP24">
        <f t="shared" si="5"/>
        <v>31574</v>
      </c>
      <c r="AR24">
        <f t="shared" si="6"/>
        <v>5631</v>
      </c>
      <c r="AT24">
        <f t="shared" si="8"/>
        <v>0.17834294039399506</v>
      </c>
    </row>
    <row r="25" spans="1:46" x14ac:dyDescent="0.15">
      <c r="A25" t="s">
        <v>372</v>
      </c>
      <c r="C25">
        <v>5964</v>
      </c>
      <c r="D25">
        <v>13203</v>
      </c>
      <c r="E25">
        <v>9210</v>
      </c>
      <c r="F25">
        <v>1334</v>
      </c>
      <c r="G25">
        <v>3439</v>
      </c>
      <c r="H25">
        <v>3256</v>
      </c>
      <c r="I25">
        <v>2</v>
      </c>
      <c r="J25">
        <v>4</v>
      </c>
      <c r="K25">
        <v>0</v>
      </c>
      <c r="M25">
        <v>4665</v>
      </c>
      <c r="N25">
        <v>10403</v>
      </c>
      <c r="O25">
        <v>7343</v>
      </c>
      <c r="P25">
        <v>1053</v>
      </c>
      <c r="Q25">
        <v>2641</v>
      </c>
      <c r="R25">
        <v>2504</v>
      </c>
      <c r="S25">
        <v>2</v>
      </c>
      <c r="T25">
        <v>3</v>
      </c>
      <c r="U25">
        <v>0</v>
      </c>
      <c r="W25">
        <f t="shared" si="9"/>
        <v>0.78219315895372232</v>
      </c>
      <c r="X25">
        <f t="shared" si="9"/>
        <v>0.78792698629099445</v>
      </c>
      <c r="Y25">
        <f t="shared" si="9"/>
        <v>0.79728555917481003</v>
      </c>
      <c r="Z25">
        <f t="shared" si="9"/>
        <v>0.78935532233883055</v>
      </c>
      <c r="AA25">
        <f t="shared" si="9"/>
        <v>0.76795580110497241</v>
      </c>
      <c r="AB25">
        <f t="shared" si="9"/>
        <v>0.76904176904176902</v>
      </c>
      <c r="AC25">
        <f t="shared" si="9"/>
        <v>1</v>
      </c>
      <c r="AD25">
        <f t="shared" si="9"/>
        <v>0.75</v>
      </c>
      <c r="AE25" t="e">
        <f t="shared" si="9"/>
        <v>#DIV/0!</v>
      </c>
      <c r="AG25">
        <f t="shared" si="1"/>
        <v>28377</v>
      </c>
      <c r="AH25">
        <f t="shared" si="2"/>
        <v>8029</v>
      </c>
      <c r="AJ25">
        <f t="shared" si="3"/>
        <v>22411</v>
      </c>
      <c r="AK25">
        <f t="shared" si="4"/>
        <v>6198</v>
      </c>
      <c r="AM25">
        <f t="shared" si="7"/>
        <v>0.78975931211896955</v>
      </c>
      <c r="AN25">
        <f t="shared" si="7"/>
        <v>0.77195167517748164</v>
      </c>
      <c r="AP25">
        <f t="shared" si="5"/>
        <v>36406</v>
      </c>
      <c r="AR25">
        <f t="shared" si="6"/>
        <v>28609</v>
      </c>
      <c r="AT25">
        <f t="shared" si="8"/>
        <v>0.785832005713344</v>
      </c>
    </row>
    <row r="26" spans="1:46" x14ac:dyDescent="0.15">
      <c r="A26" t="s">
        <v>373</v>
      </c>
      <c r="C26">
        <v>913</v>
      </c>
      <c r="D26">
        <v>2041</v>
      </c>
      <c r="E26">
        <v>1398</v>
      </c>
      <c r="F26">
        <v>191</v>
      </c>
      <c r="G26">
        <v>481</v>
      </c>
      <c r="H26">
        <v>480</v>
      </c>
      <c r="I26">
        <v>0</v>
      </c>
      <c r="J26">
        <v>0</v>
      </c>
      <c r="K26">
        <v>0</v>
      </c>
      <c r="M26">
        <v>803</v>
      </c>
      <c r="N26">
        <v>1842</v>
      </c>
      <c r="O26">
        <v>1271</v>
      </c>
      <c r="P26">
        <v>170</v>
      </c>
      <c r="Q26">
        <v>432</v>
      </c>
      <c r="R26">
        <v>435</v>
      </c>
      <c r="S26">
        <v>0</v>
      </c>
      <c r="T26">
        <v>0</v>
      </c>
      <c r="U26">
        <v>0</v>
      </c>
      <c r="W26">
        <f t="shared" si="9"/>
        <v>0.87951807228915657</v>
      </c>
      <c r="X26">
        <f t="shared" si="9"/>
        <v>0.90249877511024013</v>
      </c>
      <c r="Y26">
        <f t="shared" si="9"/>
        <v>0.90915593705293274</v>
      </c>
      <c r="Z26">
        <f t="shared" si="9"/>
        <v>0.89005235602094246</v>
      </c>
      <c r="AA26">
        <f t="shared" si="9"/>
        <v>0.89812889812889818</v>
      </c>
      <c r="AB26">
        <f t="shared" si="9"/>
        <v>0.90625</v>
      </c>
      <c r="AC26" t="e">
        <f t="shared" si="9"/>
        <v>#DIV/0!</v>
      </c>
      <c r="AD26" t="e">
        <f t="shared" si="9"/>
        <v>#DIV/0!</v>
      </c>
      <c r="AE26" t="e">
        <f t="shared" si="9"/>
        <v>#DIV/0!</v>
      </c>
      <c r="AG26">
        <f t="shared" si="1"/>
        <v>4352</v>
      </c>
      <c r="AH26">
        <f t="shared" si="2"/>
        <v>1152</v>
      </c>
      <c r="AJ26">
        <f t="shared" si="3"/>
        <v>3916</v>
      </c>
      <c r="AK26">
        <f t="shared" si="4"/>
        <v>1037</v>
      </c>
      <c r="AM26">
        <f t="shared" si="7"/>
        <v>0.8998161764705882</v>
      </c>
      <c r="AN26">
        <f t="shared" si="7"/>
        <v>0.90017361111111116</v>
      </c>
      <c r="AP26">
        <f t="shared" si="5"/>
        <v>5504</v>
      </c>
      <c r="AR26">
        <f t="shared" si="6"/>
        <v>4953</v>
      </c>
      <c r="AT26">
        <f t="shared" si="8"/>
        <v>0.89989098837209303</v>
      </c>
    </row>
    <row r="27" spans="1:46" x14ac:dyDescent="0.15">
      <c r="A27" t="s">
        <v>374</v>
      </c>
      <c r="C27">
        <v>2400</v>
      </c>
      <c r="D27">
        <v>5944</v>
      </c>
      <c r="E27">
        <v>3944</v>
      </c>
      <c r="F27">
        <v>549</v>
      </c>
      <c r="G27">
        <v>1825</v>
      </c>
      <c r="H27">
        <v>1950</v>
      </c>
      <c r="I27">
        <v>1</v>
      </c>
      <c r="J27">
        <v>3</v>
      </c>
      <c r="K27">
        <v>1</v>
      </c>
      <c r="M27">
        <v>1371</v>
      </c>
      <c r="N27">
        <v>3431</v>
      </c>
      <c r="O27">
        <v>2264</v>
      </c>
      <c r="P27">
        <v>323</v>
      </c>
      <c r="Q27">
        <v>987</v>
      </c>
      <c r="R27">
        <v>1064</v>
      </c>
      <c r="S27">
        <v>1</v>
      </c>
      <c r="T27">
        <v>0</v>
      </c>
      <c r="U27">
        <v>1</v>
      </c>
      <c r="W27">
        <f t="shared" si="9"/>
        <v>0.57125000000000004</v>
      </c>
      <c r="X27">
        <f t="shared" si="9"/>
        <v>0.57722072678331093</v>
      </c>
      <c r="Y27">
        <f t="shared" si="9"/>
        <v>0.57403651115618659</v>
      </c>
      <c r="Z27">
        <f t="shared" si="9"/>
        <v>0.58834244080145714</v>
      </c>
      <c r="AA27">
        <f t="shared" si="9"/>
        <v>0.5408219178082192</v>
      </c>
      <c r="AB27">
        <f t="shared" si="9"/>
        <v>0.54564102564102568</v>
      </c>
      <c r="AC27">
        <f t="shared" si="9"/>
        <v>1</v>
      </c>
      <c r="AD27">
        <f t="shared" si="9"/>
        <v>0</v>
      </c>
      <c r="AE27">
        <f t="shared" si="9"/>
        <v>1</v>
      </c>
      <c r="AG27">
        <f t="shared" si="1"/>
        <v>12288</v>
      </c>
      <c r="AH27">
        <f t="shared" si="2"/>
        <v>4324</v>
      </c>
      <c r="AJ27">
        <f t="shared" si="3"/>
        <v>7066</v>
      </c>
      <c r="AK27">
        <f t="shared" si="4"/>
        <v>2374</v>
      </c>
      <c r="AM27">
        <f t="shared" si="7"/>
        <v>0.57503255208333337</v>
      </c>
      <c r="AN27">
        <f t="shared" si="7"/>
        <v>0.54902867715078629</v>
      </c>
      <c r="AP27">
        <f t="shared" si="5"/>
        <v>16612</v>
      </c>
      <c r="AR27">
        <f t="shared" si="6"/>
        <v>9440</v>
      </c>
      <c r="AT27">
        <f t="shared" si="8"/>
        <v>0.56826390561040208</v>
      </c>
    </row>
    <row r="28" spans="1:46" x14ac:dyDescent="0.15">
      <c r="A28" t="s">
        <v>375</v>
      </c>
      <c r="C28">
        <v>3329</v>
      </c>
      <c r="D28">
        <v>6704</v>
      </c>
      <c r="E28">
        <v>4737</v>
      </c>
      <c r="F28">
        <v>528</v>
      </c>
      <c r="G28">
        <v>1906</v>
      </c>
      <c r="H28">
        <v>1884</v>
      </c>
      <c r="I28">
        <v>0</v>
      </c>
      <c r="J28">
        <v>0</v>
      </c>
      <c r="K28">
        <v>1</v>
      </c>
      <c r="M28">
        <v>1329</v>
      </c>
      <c r="N28">
        <v>2913</v>
      </c>
      <c r="O28">
        <v>2105</v>
      </c>
      <c r="P28">
        <v>267</v>
      </c>
      <c r="Q28">
        <v>777</v>
      </c>
      <c r="R28">
        <v>735</v>
      </c>
      <c r="S28">
        <v>0</v>
      </c>
      <c r="T28">
        <v>0</v>
      </c>
      <c r="U28">
        <v>0</v>
      </c>
      <c r="W28">
        <f t="shared" si="9"/>
        <v>0.3992189846800841</v>
      </c>
      <c r="X28">
        <f t="shared" si="9"/>
        <v>0.4345167064439141</v>
      </c>
      <c r="Y28">
        <f t="shared" si="9"/>
        <v>0.44437407641967491</v>
      </c>
      <c r="Z28">
        <f t="shared" si="9"/>
        <v>0.50568181818181823</v>
      </c>
      <c r="AA28">
        <f t="shared" si="9"/>
        <v>0.40766002098635884</v>
      </c>
      <c r="AB28">
        <f t="shared" si="9"/>
        <v>0.39012738853503187</v>
      </c>
      <c r="AC28" t="e">
        <f t="shared" si="9"/>
        <v>#DIV/0!</v>
      </c>
      <c r="AD28" t="e">
        <f t="shared" si="9"/>
        <v>#DIV/0!</v>
      </c>
      <c r="AE28">
        <f t="shared" si="9"/>
        <v>0</v>
      </c>
      <c r="AG28">
        <f t="shared" si="1"/>
        <v>14770</v>
      </c>
      <c r="AH28">
        <f t="shared" si="2"/>
        <v>4318</v>
      </c>
      <c r="AJ28">
        <f t="shared" si="3"/>
        <v>6347</v>
      </c>
      <c r="AK28">
        <f t="shared" si="4"/>
        <v>1779</v>
      </c>
      <c r="AM28">
        <f t="shared" si="7"/>
        <v>0.42972241029113067</v>
      </c>
      <c r="AN28">
        <f t="shared" si="7"/>
        <v>0.41199629458082443</v>
      </c>
      <c r="AP28">
        <f t="shared" si="5"/>
        <v>19088</v>
      </c>
      <c r="AR28">
        <f t="shared" si="6"/>
        <v>8126</v>
      </c>
      <c r="AT28">
        <f t="shared" si="8"/>
        <v>0.42571248952221291</v>
      </c>
    </row>
    <row r="29" spans="1:46" x14ac:dyDescent="0.15">
      <c r="A29" t="s">
        <v>376</v>
      </c>
      <c r="C29">
        <v>1308</v>
      </c>
      <c r="D29">
        <v>2620</v>
      </c>
      <c r="E29">
        <v>1724</v>
      </c>
      <c r="F29">
        <v>303</v>
      </c>
      <c r="G29">
        <v>854</v>
      </c>
      <c r="H29">
        <v>743</v>
      </c>
      <c r="I29">
        <v>6</v>
      </c>
      <c r="J29">
        <v>5</v>
      </c>
      <c r="K29">
        <v>4</v>
      </c>
      <c r="M29">
        <v>1043</v>
      </c>
      <c r="N29">
        <v>2020</v>
      </c>
      <c r="O29">
        <v>1330</v>
      </c>
      <c r="P29">
        <v>263</v>
      </c>
      <c r="Q29">
        <v>646</v>
      </c>
      <c r="R29">
        <v>576</v>
      </c>
      <c r="S29">
        <v>0</v>
      </c>
      <c r="T29">
        <v>1</v>
      </c>
      <c r="U29">
        <v>1</v>
      </c>
      <c r="W29">
        <f t="shared" si="9"/>
        <v>0.79740061162079512</v>
      </c>
      <c r="X29">
        <f t="shared" si="9"/>
        <v>0.77099236641221369</v>
      </c>
      <c r="Y29">
        <f t="shared" si="9"/>
        <v>0.77146171693735499</v>
      </c>
      <c r="Z29">
        <f t="shared" si="9"/>
        <v>0.86798679867986794</v>
      </c>
      <c r="AA29">
        <f t="shared" si="9"/>
        <v>0.75644028103044492</v>
      </c>
      <c r="AB29">
        <f t="shared" si="9"/>
        <v>0.77523553162853298</v>
      </c>
      <c r="AC29">
        <f t="shared" si="9"/>
        <v>0</v>
      </c>
      <c r="AD29">
        <f t="shared" si="9"/>
        <v>0.2</v>
      </c>
      <c r="AE29">
        <f t="shared" si="9"/>
        <v>0.25</v>
      </c>
      <c r="AG29">
        <f t="shared" si="1"/>
        <v>5652</v>
      </c>
      <c r="AH29">
        <f t="shared" si="2"/>
        <v>1900</v>
      </c>
      <c r="AJ29">
        <f t="shared" si="3"/>
        <v>4393</v>
      </c>
      <c r="AK29">
        <f t="shared" si="4"/>
        <v>1485</v>
      </c>
      <c r="AM29">
        <f t="shared" si="7"/>
        <v>0.77724699221514504</v>
      </c>
      <c r="AN29">
        <f t="shared" si="7"/>
        <v>0.78157894736842104</v>
      </c>
      <c r="AP29">
        <f t="shared" si="5"/>
        <v>7552</v>
      </c>
      <c r="AR29">
        <f t="shared" si="6"/>
        <v>5878</v>
      </c>
      <c r="AT29">
        <f t="shared" si="8"/>
        <v>0.77833686440677963</v>
      </c>
    </row>
    <row r="30" spans="1:46" x14ac:dyDescent="0.15">
      <c r="A30" t="s">
        <v>377</v>
      </c>
      <c r="C30">
        <v>570</v>
      </c>
      <c r="D30">
        <v>1532</v>
      </c>
      <c r="E30">
        <v>1197</v>
      </c>
      <c r="F30">
        <v>121</v>
      </c>
      <c r="G30">
        <v>364</v>
      </c>
      <c r="H30">
        <v>403</v>
      </c>
      <c r="I30">
        <v>0</v>
      </c>
      <c r="J30">
        <v>2</v>
      </c>
      <c r="K30">
        <v>0</v>
      </c>
      <c r="M30">
        <v>371</v>
      </c>
      <c r="N30">
        <v>1029</v>
      </c>
      <c r="O30">
        <v>774</v>
      </c>
      <c r="P30">
        <v>82</v>
      </c>
      <c r="Q30">
        <v>237</v>
      </c>
      <c r="R30">
        <v>256</v>
      </c>
      <c r="S30">
        <v>0</v>
      </c>
      <c r="T30">
        <v>0</v>
      </c>
      <c r="U30">
        <v>0</v>
      </c>
      <c r="W30">
        <f t="shared" si="9"/>
        <v>0.65087719298245617</v>
      </c>
      <c r="X30">
        <f t="shared" si="9"/>
        <v>0.67167101827676245</v>
      </c>
      <c r="Y30">
        <f t="shared" si="9"/>
        <v>0.64661654135338342</v>
      </c>
      <c r="Z30">
        <f t="shared" si="9"/>
        <v>0.6776859504132231</v>
      </c>
      <c r="AA30">
        <f t="shared" si="9"/>
        <v>0.65109890109890112</v>
      </c>
      <c r="AB30">
        <f t="shared" si="9"/>
        <v>0.63523573200992556</v>
      </c>
      <c r="AC30" t="e">
        <f t="shared" si="9"/>
        <v>#DIV/0!</v>
      </c>
      <c r="AD30">
        <f t="shared" si="9"/>
        <v>0</v>
      </c>
      <c r="AE30" t="e">
        <f t="shared" si="9"/>
        <v>#DIV/0!</v>
      </c>
      <c r="AG30">
        <f t="shared" si="1"/>
        <v>3299</v>
      </c>
      <c r="AH30">
        <f t="shared" si="2"/>
        <v>888</v>
      </c>
      <c r="AJ30">
        <f t="shared" si="3"/>
        <v>2174</v>
      </c>
      <c r="AK30">
        <f t="shared" si="4"/>
        <v>575</v>
      </c>
      <c r="AM30">
        <f t="shared" si="7"/>
        <v>0.65898757199151259</v>
      </c>
      <c r="AN30">
        <f t="shared" si="7"/>
        <v>0.64752252252252251</v>
      </c>
      <c r="AP30">
        <f t="shared" si="5"/>
        <v>4187</v>
      </c>
      <c r="AR30">
        <f t="shared" si="6"/>
        <v>2749</v>
      </c>
      <c r="AT30">
        <f t="shared" si="8"/>
        <v>0.65655600668736569</v>
      </c>
    </row>
    <row r="31" spans="1:46" x14ac:dyDescent="0.15">
      <c r="A31" t="s">
        <v>378</v>
      </c>
      <c r="C31">
        <v>2985</v>
      </c>
      <c r="D31">
        <v>4476</v>
      </c>
      <c r="E31">
        <v>3133</v>
      </c>
      <c r="F31">
        <v>548</v>
      </c>
      <c r="G31">
        <v>1417</v>
      </c>
      <c r="H31">
        <v>1397</v>
      </c>
      <c r="I31">
        <v>1</v>
      </c>
      <c r="J31">
        <v>2</v>
      </c>
      <c r="K31">
        <v>0</v>
      </c>
      <c r="M31">
        <v>2885</v>
      </c>
      <c r="N31">
        <v>4336</v>
      </c>
      <c r="O31">
        <v>2997</v>
      </c>
      <c r="P31">
        <v>533</v>
      </c>
      <c r="Q31">
        <v>1375</v>
      </c>
      <c r="R31">
        <v>1344</v>
      </c>
      <c r="S31">
        <v>1</v>
      </c>
      <c r="T31">
        <v>1</v>
      </c>
      <c r="U31">
        <v>0</v>
      </c>
      <c r="W31">
        <f t="shared" si="9"/>
        <v>0.96649916247906198</v>
      </c>
      <c r="X31">
        <f t="shared" si="9"/>
        <v>0.96872207327971405</v>
      </c>
      <c r="Y31">
        <f t="shared" si="9"/>
        <v>0.95659112671560809</v>
      </c>
      <c r="Z31">
        <f t="shared" si="9"/>
        <v>0.97262773722627738</v>
      </c>
      <c r="AA31">
        <f t="shared" si="9"/>
        <v>0.97035991531404375</v>
      </c>
      <c r="AB31">
        <f t="shared" si="9"/>
        <v>0.96206156048675728</v>
      </c>
      <c r="AC31">
        <f t="shared" si="9"/>
        <v>1</v>
      </c>
      <c r="AD31">
        <f t="shared" si="9"/>
        <v>0.5</v>
      </c>
      <c r="AE31" t="e">
        <f t="shared" si="9"/>
        <v>#DIV/0!</v>
      </c>
      <c r="AG31">
        <f t="shared" si="1"/>
        <v>10594</v>
      </c>
      <c r="AH31">
        <f t="shared" si="2"/>
        <v>3362</v>
      </c>
      <c r="AJ31">
        <f t="shared" si="3"/>
        <v>10218</v>
      </c>
      <c r="AK31">
        <f t="shared" si="4"/>
        <v>3252</v>
      </c>
      <c r="AM31">
        <f t="shared" si="7"/>
        <v>0.96450821219558236</v>
      </c>
      <c r="AN31">
        <f t="shared" si="7"/>
        <v>0.9672813801308745</v>
      </c>
      <c r="AP31">
        <f t="shared" si="5"/>
        <v>13956</v>
      </c>
      <c r="AR31">
        <f t="shared" si="6"/>
        <v>13470</v>
      </c>
      <c r="AT31">
        <f t="shared" si="8"/>
        <v>0.9651762682717111</v>
      </c>
    </row>
    <row r="32" spans="1:46" x14ac:dyDescent="0.15">
      <c r="A32" t="s">
        <v>379</v>
      </c>
      <c r="C32">
        <v>982</v>
      </c>
      <c r="D32">
        <v>2405</v>
      </c>
      <c r="E32">
        <v>1723</v>
      </c>
      <c r="F32">
        <v>246</v>
      </c>
      <c r="G32">
        <v>911</v>
      </c>
      <c r="H32">
        <v>790</v>
      </c>
      <c r="I32">
        <v>6</v>
      </c>
      <c r="J32">
        <v>5</v>
      </c>
      <c r="K32">
        <v>1</v>
      </c>
      <c r="M32">
        <v>391</v>
      </c>
      <c r="N32">
        <v>1109</v>
      </c>
      <c r="O32">
        <v>740</v>
      </c>
      <c r="P32">
        <v>109</v>
      </c>
      <c r="Q32">
        <v>414</v>
      </c>
      <c r="R32">
        <v>357</v>
      </c>
      <c r="S32">
        <v>1</v>
      </c>
      <c r="T32">
        <v>1</v>
      </c>
      <c r="U32">
        <v>0</v>
      </c>
      <c r="W32">
        <f t="shared" si="9"/>
        <v>0.39816700610997963</v>
      </c>
      <c r="X32">
        <f t="shared" si="9"/>
        <v>0.46112266112266115</v>
      </c>
      <c r="Y32">
        <f t="shared" si="9"/>
        <v>0.42948345908299479</v>
      </c>
      <c r="Z32">
        <f t="shared" si="9"/>
        <v>0.44308943089430897</v>
      </c>
      <c r="AA32">
        <f t="shared" si="9"/>
        <v>0.45444566410537868</v>
      </c>
      <c r="AB32">
        <f t="shared" si="9"/>
        <v>0.45189873417721521</v>
      </c>
      <c r="AC32">
        <f t="shared" si="9"/>
        <v>0.16666666666666666</v>
      </c>
      <c r="AD32">
        <f t="shared" si="9"/>
        <v>0.2</v>
      </c>
      <c r="AE32">
        <f t="shared" si="9"/>
        <v>0</v>
      </c>
      <c r="AG32">
        <f t="shared" si="1"/>
        <v>5110</v>
      </c>
      <c r="AH32">
        <f t="shared" si="2"/>
        <v>1947</v>
      </c>
      <c r="AJ32">
        <f t="shared" si="3"/>
        <v>2240</v>
      </c>
      <c r="AK32">
        <f t="shared" si="4"/>
        <v>880</v>
      </c>
      <c r="AM32">
        <f t="shared" si="7"/>
        <v>0.43835616438356162</v>
      </c>
      <c r="AN32">
        <f t="shared" si="7"/>
        <v>0.4519774011299435</v>
      </c>
      <c r="AP32">
        <f t="shared" si="5"/>
        <v>7057</v>
      </c>
      <c r="AR32">
        <f t="shared" si="6"/>
        <v>3120</v>
      </c>
      <c r="AT32">
        <f t="shared" si="8"/>
        <v>0.44211421283831659</v>
      </c>
    </row>
    <row r="33" spans="1:46" x14ac:dyDescent="0.15">
      <c r="A33" t="s">
        <v>380</v>
      </c>
      <c r="C33">
        <v>1914</v>
      </c>
      <c r="D33">
        <v>4728</v>
      </c>
      <c r="E33">
        <v>3438</v>
      </c>
      <c r="F33">
        <v>391</v>
      </c>
      <c r="G33">
        <v>1446</v>
      </c>
      <c r="H33">
        <v>1379</v>
      </c>
      <c r="I33">
        <v>2</v>
      </c>
      <c r="J33">
        <v>2</v>
      </c>
      <c r="K33">
        <v>1</v>
      </c>
      <c r="M33">
        <v>1282</v>
      </c>
      <c r="N33">
        <v>3349</v>
      </c>
      <c r="O33">
        <v>2377</v>
      </c>
      <c r="P33">
        <v>262</v>
      </c>
      <c r="Q33">
        <v>1018</v>
      </c>
      <c r="R33">
        <v>988</v>
      </c>
      <c r="S33">
        <v>2</v>
      </c>
      <c r="T33">
        <v>0</v>
      </c>
      <c r="U33">
        <v>0</v>
      </c>
      <c r="W33">
        <f t="shared" si="9"/>
        <v>0.66980146290491116</v>
      </c>
      <c r="X33">
        <f t="shared" si="9"/>
        <v>0.70833333333333337</v>
      </c>
      <c r="Y33">
        <f t="shared" si="9"/>
        <v>0.6913903432228039</v>
      </c>
      <c r="Z33">
        <f t="shared" si="9"/>
        <v>0.67007672634271098</v>
      </c>
      <c r="AA33">
        <f t="shared" si="9"/>
        <v>0.70401106500691568</v>
      </c>
      <c r="AB33">
        <f t="shared" si="9"/>
        <v>0.71646120377084843</v>
      </c>
      <c r="AC33">
        <f t="shared" si="9"/>
        <v>1</v>
      </c>
      <c r="AD33">
        <f t="shared" si="9"/>
        <v>0</v>
      </c>
      <c r="AE33">
        <f t="shared" si="9"/>
        <v>0</v>
      </c>
      <c r="AG33">
        <f t="shared" si="1"/>
        <v>10080</v>
      </c>
      <c r="AH33">
        <f t="shared" si="2"/>
        <v>3216</v>
      </c>
      <c r="AJ33">
        <f t="shared" si="3"/>
        <v>7008</v>
      </c>
      <c r="AK33">
        <f t="shared" si="4"/>
        <v>2268</v>
      </c>
      <c r="AM33">
        <f t="shared" si="7"/>
        <v>0.69523809523809521</v>
      </c>
      <c r="AN33">
        <f t="shared" si="7"/>
        <v>0.70522388059701491</v>
      </c>
      <c r="AP33">
        <f t="shared" si="5"/>
        <v>13296</v>
      </c>
      <c r="AR33">
        <f t="shared" si="6"/>
        <v>9276</v>
      </c>
      <c r="AT33">
        <f t="shared" si="8"/>
        <v>0.69765342960288812</v>
      </c>
    </row>
    <row r="34" spans="1:46" x14ac:dyDescent="0.15">
      <c r="A34" t="s">
        <v>381</v>
      </c>
      <c r="C34">
        <v>1521</v>
      </c>
      <c r="D34">
        <v>2909</v>
      </c>
      <c r="E34">
        <v>2222</v>
      </c>
      <c r="F34">
        <v>303</v>
      </c>
      <c r="G34">
        <v>831</v>
      </c>
      <c r="H34">
        <v>837</v>
      </c>
      <c r="I34">
        <v>1</v>
      </c>
      <c r="J34">
        <v>0</v>
      </c>
      <c r="K34">
        <v>1</v>
      </c>
      <c r="M34">
        <v>786</v>
      </c>
      <c r="N34">
        <v>1447</v>
      </c>
      <c r="O34">
        <v>1281</v>
      </c>
      <c r="P34">
        <v>190</v>
      </c>
      <c r="Q34">
        <v>484</v>
      </c>
      <c r="R34">
        <v>495</v>
      </c>
      <c r="S34">
        <v>0</v>
      </c>
      <c r="T34">
        <v>0</v>
      </c>
      <c r="U34">
        <v>0</v>
      </c>
      <c r="W34">
        <f t="shared" si="9"/>
        <v>0.5167652859960552</v>
      </c>
      <c r="X34">
        <f t="shared" si="9"/>
        <v>0.49742179443107598</v>
      </c>
      <c r="Y34">
        <f t="shared" si="9"/>
        <v>0.57650765076507648</v>
      </c>
      <c r="Z34">
        <f t="shared" si="9"/>
        <v>0.6270627062706271</v>
      </c>
      <c r="AA34">
        <f t="shared" si="9"/>
        <v>0.58243080625752108</v>
      </c>
      <c r="AB34">
        <f t="shared" si="9"/>
        <v>0.59139784946236562</v>
      </c>
      <c r="AC34">
        <f t="shared" si="9"/>
        <v>0</v>
      </c>
      <c r="AD34" t="e">
        <f t="shared" si="9"/>
        <v>#DIV/0!</v>
      </c>
      <c r="AE34">
        <f t="shared" si="9"/>
        <v>0</v>
      </c>
      <c r="AG34">
        <f t="shared" si="1"/>
        <v>6652</v>
      </c>
      <c r="AH34">
        <f t="shared" si="2"/>
        <v>1971</v>
      </c>
      <c r="AJ34">
        <f t="shared" si="3"/>
        <v>3514</v>
      </c>
      <c r="AK34">
        <f t="shared" si="4"/>
        <v>1169</v>
      </c>
      <c r="AM34">
        <f t="shared" si="7"/>
        <v>0.52826217678893561</v>
      </c>
      <c r="AN34">
        <f t="shared" si="7"/>
        <v>0.59309994926433285</v>
      </c>
      <c r="AP34">
        <f t="shared" si="5"/>
        <v>8623</v>
      </c>
      <c r="AR34">
        <f t="shared" si="6"/>
        <v>4683</v>
      </c>
      <c r="AT34">
        <f t="shared" si="8"/>
        <v>0.54308245390235421</v>
      </c>
    </row>
    <row r="35" spans="1:46" x14ac:dyDescent="0.15">
      <c r="A35" t="s">
        <v>382</v>
      </c>
      <c r="C35">
        <v>5654</v>
      </c>
      <c r="D35">
        <v>12844</v>
      </c>
      <c r="E35">
        <v>8300</v>
      </c>
      <c r="F35">
        <v>1092</v>
      </c>
      <c r="G35">
        <v>3383</v>
      </c>
      <c r="H35">
        <v>3851</v>
      </c>
      <c r="I35">
        <v>2</v>
      </c>
      <c r="J35">
        <v>0</v>
      </c>
      <c r="K35">
        <v>0</v>
      </c>
      <c r="M35">
        <v>5401</v>
      </c>
      <c r="N35">
        <v>12305</v>
      </c>
      <c r="O35">
        <v>7934</v>
      </c>
      <c r="P35">
        <v>1039</v>
      </c>
      <c r="Q35">
        <v>3240</v>
      </c>
      <c r="R35">
        <v>3694</v>
      </c>
      <c r="S35">
        <v>2</v>
      </c>
      <c r="T35">
        <v>0</v>
      </c>
      <c r="U35">
        <v>0</v>
      </c>
      <c r="W35">
        <f t="shared" si="9"/>
        <v>0.95525291828793779</v>
      </c>
      <c r="X35">
        <f t="shared" si="9"/>
        <v>0.95803488009965743</v>
      </c>
      <c r="Y35">
        <f t="shared" si="9"/>
        <v>0.95590361445783134</v>
      </c>
      <c r="Z35">
        <f t="shared" si="9"/>
        <v>0.95146520146520142</v>
      </c>
      <c r="AA35">
        <f t="shared" si="9"/>
        <v>0.95772982559858111</v>
      </c>
      <c r="AB35">
        <f t="shared" si="9"/>
        <v>0.95923136847572055</v>
      </c>
      <c r="AC35">
        <f t="shared" si="9"/>
        <v>1</v>
      </c>
      <c r="AD35" t="e">
        <f t="shared" si="9"/>
        <v>#DIV/0!</v>
      </c>
      <c r="AE35" t="e">
        <f t="shared" si="9"/>
        <v>#DIV/0!</v>
      </c>
      <c r="AG35">
        <f t="shared" si="1"/>
        <v>26798</v>
      </c>
      <c r="AH35">
        <f t="shared" si="2"/>
        <v>8326</v>
      </c>
      <c r="AJ35">
        <f t="shared" si="3"/>
        <v>25640</v>
      </c>
      <c r="AK35">
        <f t="shared" si="4"/>
        <v>7973</v>
      </c>
      <c r="AM35">
        <f t="shared" si="7"/>
        <v>0.95678781998656615</v>
      </c>
      <c r="AN35">
        <f t="shared" si="7"/>
        <v>0.95760269036752343</v>
      </c>
      <c r="AP35">
        <f t="shared" si="5"/>
        <v>35124</v>
      </c>
      <c r="AR35">
        <f t="shared" si="6"/>
        <v>33613</v>
      </c>
      <c r="AT35">
        <f t="shared" si="8"/>
        <v>0.95698098166495849</v>
      </c>
    </row>
    <row r="36" spans="1:46" x14ac:dyDescent="0.15">
      <c r="A36" t="s">
        <v>383</v>
      </c>
      <c r="C36">
        <v>7135</v>
      </c>
      <c r="D36">
        <v>15406</v>
      </c>
      <c r="E36">
        <v>10402</v>
      </c>
      <c r="F36">
        <v>1707</v>
      </c>
      <c r="G36">
        <v>4742</v>
      </c>
      <c r="H36">
        <v>4501</v>
      </c>
      <c r="I36">
        <v>294</v>
      </c>
      <c r="J36">
        <v>541</v>
      </c>
      <c r="K36">
        <v>407</v>
      </c>
      <c r="M36">
        <v>5383</v>
      </c>
      <c r="N36">
        <v>11396</v>
      </c>
      <c r="O36">
        <v>7551</v>
      </c>
      <c r="P36">
        <v>1290</v>
      </c>
      <c r="Q36">
        <v>3579</v>
      </c>
      <c r="R36">
        <v>3387</v>
      </c>
      <c r="S36">
        <v>12</v>
      </c>
      <c r="T36">
        <v>24</v>
      </c>
      <c r="U36">
        <v>13</v>
      </c>
      <c r="W36">
        <f t="shared" si="9"/>
        <v>0.75444989488437286</v>
      </c>
      <c r="X36">
        <f t="shared" si="9"/>
        <v>0.7397118005971699</v>
      </c>
      <c r="Y36">
        <f t="shared" si="9"/>
        <v>0.7259180926744857</v>
      </c>
      <c r="Z36">
        <f t="shared" si="9"/>
        <v>0.75571177504393672</v>
      </c>
      <c r="AA36">
        <f t="shared" si="9"/>
        <v>0.75474483340362719</v>
      </c>
      <c r="AB36">
        <f t="shared" si="9"/>
        <v>0.75249944456787377</v>
      </c>
      <c r="AC36">
        <f t="shared" si="9"/>
        <v>4.0816326530612242E-2</v>
      </c>
      <c r="AD36">
        <f t="shared" si="9"/>
        <v>4.4362292051756007E-2</v>
      </c>
      <c r="AE36">
        <f t="shared" si="9"/>
        <v>3.1941031941031942E-2</v>
      </c>
      <c r="AG36">
        <f t="shared" si="1"/>
        <v>32943</v>
      </c>
      <c r="AH36">
        <f t="shared" si="2"/>
        <v>10950</v>
      </c>
      <c r="AJ36">
        <f t="shared" si="3"/>
        <v>24330</v>
      </c>
      <c r="AK36">
        <f t="shared" si="4"/>
        <v>8256</v>
      </c>
      <c r="AM36">
        <f t="shared" si="7"/>
        <v>0.73854840178490122</v>
      </c>
      <c r="AN36">
        <f t="shared" si="7"/>
        <v>0.75397260273972599</v>
      </c>
      <c r="AP36">
        <f t="shared" si="5"/>
        <v>43893</v>
      </c>
      <c r="AR36">
        <f t="shared" si="6"/>
        <v>32586</v>
      </c>
      <c r="AT36">
        <f t="shared" si="8"/>
        <v>0.74239628186726814</v>
      </c>
    </row>
    <row r="37" spans="1:46" x14ac:dyDescent="0.15">
      <c r="A37" t="s">
        <v>384</v>
      </c>
      <c r="C37">
        <v>6906</v>
      </c>
      <c r="D37">
        <v>17723</v>
      </c>
      <c r="E37">
        <v>11798</v>
      </c>
      <c r="F37">
        <v>1648</v>
      </c>
      <c r="G37">
        <v>4502</v>
      </c>
      <c r="H37">
        <v>4050</v>
      </c>
      <c r="I37">
        <v>1</v>
      </c>
      <c r="J37">
        <v>3</v>
      </c>
      <c r="K37">
        <v>5</v>
      </c>
      <c r="M37">
        <v>5761</v>
      </c>
      <c r="N37">
        <v>15433</v>
      </c>
      <c r="O37">
        <v>10139</v>
      </c>
      <c r="P37">
        <v>1457</v>
      </c>
      <c r="Q37">
        <v>3876</v>
      </c>
      <c r="R37">
        <v>3549</v>
      </c>
      <c r="S37">
        <v>1</v>
      </c>
      <c r="T37">
        <v>3</v>
      </c>
      <c r="U37">
        <v>4</v>
      </c>
      <c r="W37">
        <f t="shared" si="9"/>
        <v>0.83420214306400231</v>
      </c>
      <c r="X37">
        <f t="shared" si="9"/>
        <v>0.87078936974552845</v>
      </c>
      <c r="Y37">
        <f t="shared" si="9"/>
        <v>0.85938294626207834</v>
      </c>
      <c r="Z37">
        <f t="shared" si="9"/>
        <v>0.88410194174757284</v>
      </c>
      <c r="AA37">
        <f t="shared" si="9"/>
        <v>0.86095068858285206</v>
      </c>
      <c r="AB37">
        <f t="shared" si="9"/>
        <v>0.87629629629629635</v>
      </c>
      <c r="AC37">
        <f t="shared" si="9"/>
        <v>1</v>
      </c>
      <c r="AD37">
        <f t="shared" si="9"/>
        <v>1</v>
      </c>
      <c r="AE37">
        <f t="shared" si="9"/>
        <v>0.8</v>
      </c>
      <c r="AG37">
        <f t="shared" ref="AG37:AG97" si="10">SUM(C37:E37)</f>
        <v>36427</v>
      </c>
      <c r="AH37">
        <f t="shared" si="2"/>
        <v>10200</v>
      </c>
      <c r="AJ37">
        <f t="shared" si="3"/>
        <v>31333</v>
      </c>
      <c r="AK37">
        <f t="shared" si="4"/>
        <v>8882</v>
      </c>
      <c r="AM37">
        <f t="shared" si="7"/>
        <v>0.8601586735114064</v>
      </c>
      <c r="AN37">
        <f t="shared" si="7"/>
        <v>0.87078431372549014</v>
      </c>
      <c r="AP37">
        <f t="shared" si="5"/>
        <v>46627</v>
      </c>
      <c r="AR37">
        <f t="shared" si="6"/>
        <v>40215</v>
      </c>
      <c r="AT37">
        <f t="shared" si="8"/>
        <v>0.86248311064404748</v>
      </c>
    </row>
    <row r="38" spans="1:46" x14ac:dyDescent="0.15">
      <c r="A38" t="s">
        <v>385</v>
      </c>
      <c r="C38">
        <v>77</v>
      </c>
      <c r="D38">
        <v>180</v>
      </c>
      <c r="E38">
        <v>102</v>
      </c>
      <c r="F38">
        <v>16</v>
      </c>
      <c r="G38">
        <v>40</v>
      </c>
      <c r="H38">
        <v>40</v>
      </c>
      <c r="I38">
        <v>3</v>
      </c>
      <c r="J38">
        <v>1</v>
      </c>
      <c r="K38">
        <v>2</v>
      </c>
      <c r="M38">
        <v>19</v>
      </c>
      <c r="N38">
        <v>55</v>
      </c>
      <c r="O38">
        <v>26</v>
      </c>
      <c r="P38">
        <v>2</v>
      </c>
      <c r="Q38">
        <v>10</v>
      </c>
      <c r="R38">
        <v>9</v>
      </c>
      <c r="S38">
        <v>0</v>
      </c>
      <c r="T38">
        <v>0</v>
      </c>
      <c r="U38">
        <v>0</v>
      </c>
      <c r="W38">
        <f t="shared" si="9"/>
        <v>0.24675324675324675</v>
      </c>
      <c r="X38">
        <f t="shared" si="9"/>
        <v>0.30555555555555558</v>
      </c>
      <c r="Y38">
        <f t="shared" si="9"/>
        <v>0.25490196078431371</v>
      </c>
      <c r="Z38">
        <f t="shared" si="9"/>
        <v>0.125</v>
      </c>
      <c r="AA38">
        <f t="shared" si="9"/>
        <v>0.25</v>
      </c>
      <c r="AB38">
        <f t="shared" si="9"/>
        <v>0.22500000000000001</v>
      </c>
      <c r="AC38">
        <f t="shared" si="9"/>
        <v>0</v>
      </c>
      <c r="AD38">
        <f t="shared" si="9"/>
        <v>0</v>
      </c>
      <c r="AE38">
        <f t="shared" si="9"/>
        <v>0</v>
      </c>
      <c r="AG38">
        <f t="shared" si="10"/>
        <v>359</v>
      </c>
      <c r="AH38">
        <f t="shared" si="2"/>
        <v>96</v>
      </c>
      <c r="AJ38">
        <f t="shared" si="3"/>
        <v>100</v>
      </c>
      <c r="AK38">
        <f t="shared" si="4"/>
        <v>21</v>
      </c>
      <c r="AM38">
        <f t="shared" si="7"/>
        <v>0.2785515320334262</v>
      </c>
      <c r="AN38">
        <f t="shared" si="7"/>
        <v>0.21875</v>
      </c>
      <c r="AP38">
        <f t="shared" si="5"/>
        <v>455</v>
      </c>
      <c r="AR38">
        <f t="shared" si="6"/>
        <v>121</v>
      </c>
      <c r="AT38">
        <f t="shared" si="8"/>
        <v>0.26593406593406593</v>
      </c>
    </row>
    <row r="39" spans="1:46" x14ac:dyDescent="0.15">
      <c r="A39" t="s">
        <v>386</v>
      </c>
      <c r="C39">
        <v>178</v>
      </c>
      <c r="D39">
        <v>400</v>
      </c>
      <c r="E39">
        <v>264</v>
      </c>
      <c r="F39">
        <v>31</v>
      </c>
      <c r="G39">
        <v>97</v>
      </c>
      <c r="H39">
        <v>100</v>
      </c>
      <c r="I39">
        <v>0</v>
      </c>
      <c r="J39">
        <v>0</v>
      </c>
      <c r="K39">
        <v>0</v>
      </c>
      <c r="M39">
        <v>152</v>
      </c>
      <c r="N39">
        <v>359</v>
      </c>
      <c r="O39">
        <v>232</v>
      </c>
      <c r="P39">
        <v>29</v>
      </c>
      <c r="Q39">
        <v>86</v>
      </c>
      <c r="R39">
        <v>91</v>
      </c>
      <c r="S39">
        <v>0</v>
      </c>
      <c r="T39">
        <v>0</v>
      </c>
      <c r="U39">
        <v>0</v>
      </c>
      <c r="W39">
        <f t="shared" si="9"/>
        <v>0.8539325842696629</v>
      </c>
      <c r="X39">
        <f t="shared" si="9"/>
        <v>0.89749999999999996</v>
      </c>
      <c r="Y39">
        <f t="shared" si="9"/>
        <v>0.87878787878787878</v>
      </c>
      <c r="Z39">
        <f t="shared" si="9"/>
        <v>0.93548387096774188</v>
      </c>
      <c r="AA39">
        <f t="shared" si="9"/>
        <v>0.88659793814432986</v>
      </c>
      <c r="AB39">
        <f t="shared" si="9"/>
        <v>0.91</v>
      </c>
      <c r="AC39" t="e">
        <f t="shared" si="9"/>
        <v>#DIV/0!</v>
      </c>
      <c r="AD39" t="e">
        <f t="shared" si="9"/>
        <v>#DIV/0!</v>
      </c>
      <c r="AE39" t="e">
        <f t="shared" si="9"/>
        <v>#DIV/0!</v>
      </c>
      <c r="AG39">
        <f t="shared" si="10"/>
        <v>842</v>
      </c>
      <c r="AH39">
        <f t="shared" si="2"/>
        <v>228</v>
      </c>
      <c r="AJ39">
        <f t="shared" si="3"/>
        <v>743</v>
      </c>
      <c r="AK39">
        <f t="shared" si="4"/>
        <v>206</v>
      </c>
      <c r="AM39">
        <f t="shared" si="7"/>
        <v>0.88242280285035635</v>
      </c>
      <c r="AN39">
        <f t="shared" si="7"/>
        <v>0.90350877192982459</v>
      </c>
      <c r="AP39">
        <f t="shared" si="5"/>
        <v>1070</v>
      </c>
      <c r="AR39">
        <f t="shared" si="6"/>
        <v>949</v>
      </c>
      <c r="AT39">
        <f t="shared" si="8"/>
        <v>0.88691588785046727</v>
      </c>
    </row>
    <row r="40" spans="1:46" x14ac:dyDescent="0.15">
      <c r="A40" t="s">
        <v>387</v>
      </c>
      <c r="C40">
        <v>23</v>
      </c>
      <c r="D40">
        <v>40</v>
      </c>
      <c r="E40">
        <v>31</v>
      </c>
      <c r="F40">
        <v>1</v>
      </c>
      <c r="G40">
        <v>10</v>
      </c>
      <c r="H40">
        <v>11</v>
      </c>
      <c r="I40">
        <v>0</v>
      </c>
      <c r="J40">
        <v>0</v>
      </c>
      <c r="K40">
        <v>1</v>
      </c>
      <c r="M40">
        <v>0</v>
      </c>
      <c r="N40">
        <v>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W40">
        <f t="shared" si="9"/>
        <v>0</v>
      </c>
      <c r="X40">
        <f t="shared" si="9"/>
        <v>2.5000000000000001E-2</v>
      </c>
      <c r="Y40">
        <f t="shared" si="9"/>
        <v>0</v>
      </c>
      <c r="Z40">
        <f t="shared" si="9"/>
        <v>0</v>
      </c>
      <c r="AA40">
        <f t="shared" si="9"/>
        <v>0</v>
      </c>
      <c r="AB40">
        <f t="shared" si="9"/>
        <v>0</v>
      </c>
      <c r="AC40" t="e">
        <f t="shared" si="9"/>
        <v>#DIV/0!</v>
      </c>
      <c r="AD40" t="e">
        <f t="shared" si="9"/>
        <v>#DIV/0!</v>
      </c>
      <c r="AE40">
        <f t="shared" si="9"/>
        <v>0</v>
      </c>
      <c r="AG40">
        <f t="shared" si="10"/>
        <v>94</v>
      </c>
      <c r="AH40">
        <f t="shared" si="2"/>
        <v>22</v>
      </c>
      <c r="AJ40">
        <f t="shared" si="3"/>
        <v>1</v>
      </c>
      <c r="AK40">
        <f t="shared" si="4"/>
        <v>0</v>
      </c>
      <c r="AM40">
        <f t="shared" si="7"/>
        <v>1.0638297872340425E-2</v>
      </c>
      <c r="AN40">
        <f t="shared" si="7"/>
        <v>0</v>
      </c>
      <c r="AP40">
        <f t="shared" si="5"/>
        <v>116</v>
      </c>
      <c r="AR40">
        <f t="shared" si="6"/>
        <v>1</v>
      </c>
      <c r="AT40">
        <f t="shared" si="8"/>
        <v>8.6206896551724137E-3</v>
      </c>
    </row>
    <row r="41" spans="1:46" x14ac:dyDescent="0.15">
      <c r="A41" t="s">
        <v>388</v>
      </c>
      <c r="C41">
        <v>550</v>
      </c>
      <c r="D41">
        <v>1021</v>
      </c>
      <c r="E41">
        <v>708</v>
      </c>
      <c r="F41">
        <v>131</v>
      </c>
      <c r="G41">
        <v>307</v>
      </c>
      <c r="H41">
        <v>271</v>
      </c>
      <c r="I41">
        <v>1</v>
      </c>
      <c r="J41">
        <v>1</v>
      </c>
      <c r="K41">
        <v>0</v>
      </c>
      <c r="M41">
        <v>336</v>
      </c>
      <c r="N41">
        <v>683</v>
      </c>
      <c r="O41">
        <v>417</v>
      </c>
      <c r="P41">
        <v>71</v>
      </c>
      <c r="Q41">
        <v>181</v>
      </c>
      <c r="R41">
        <v>160</v>
      </c>
      <c r="S41">
        <v>1</v>
      </c>
      <c r="T41">
        <v>1</v>
      </c>
      <c r="U41">
        <v>0</v>
      </c>
      <c r="W41">
        <f t="shared" si="9"/>
        <v>0.61090909090909096</v>
      </c>
      <c r="X41">
        <f t="shared" si="9"/>
        <v>0.66895200783545539</v>
      </c>
      <c r="Y41">
        <f t="shared" si="9"/>
        <v>0.58898305084745761</v>
      </c>
      <c r="Z41">
        <f t="shared" si="9"/>
        <v>0.5419847328244275</v>
      </c>
      <c r="AA41">
        <f t="shared" si="9"/>
        <v>0.5895765472312704</v>
      </c>
      <c r="AB41">
        <f t="shared" si="9"/>
        <v>0.59040590405904059</v>
      </c>
      <c r="AC41">
        <f t="shared" si="9"/>
        <v>1</v>
      </c>
      <c r="AD41">
        <f t="shared" si="9"/>
        <v>1</v>
      </c>
      <c r="AE41" t="e">
        <f t="shared" si="9"/>
        <v>#DIV/0!</v>
      </c>
      <c r="AG41">
        <f t="shared" si="10"/>
        <v>2279</v>
      </c>
      <c r="AH41">
        <f t="shared" si="2"/>
        <v>709</v>
      </c>
      <c r="AJ41">
        <f t="shared" si="3"/>
        <v>1436</v>
      </c>
      <c r="AK41">
        <f t="shared" si="4"/>
        <v>412</v>
      </c>
      <c r="AM41">
        <f t="shared" si="7"/>
        <v>0.63010092145677932</v>
      </c>
      <c r="AN41">
        <f t="shared" si="7"/>
        <v>0.58110014104372354</v>
      </c>
      <c r="AP41">
        <f t="shared" si="5"/>
        <v>2988</v>
      </c>
      <c r="AR41">
        <f t="shared" si="6"/>
        <v>1848</v>
      </c>
      <c r="AT41">
        <f t="shared" si="8"/>
        <v>0.61847389558232935</v>
      </c>
    </row>
    <row r="42" spans="1:46" x14ac:dyDescent="0.15">
      <c r="A42" t="s">
        <v>389</v>
      </c>
      <c r="C42">
        <v>915</v>
      </c>
      <c r="D42">
        <v>2400</v>
      </c>
      <c r="E42">
        <v>1692</v>
      </c>
      <c r="F42">
        <v>226</v>
      </c>
      <c r="G42">
        <v>849</v>
      </c>
      <c r="H42">
        <v>747</v>
      </c>
      <c r="I42">
        <v>0</v>
      </c>
      <c r="J42">
        <v>1</v>
      </c>
      <c r="K42">
        <v>0</v>
      </c>
      <c r="M42">
        <v>760</v>
      </c>
      <c r="N42">
        <v>2004</v>
      </c>
      <c r="O42">
        <v>1399</v>
      </c>
      <c r="P42">
        <v>198</v>
      </c>
      <c r="Q42">
        <v>727</v>
      </c>
      <c r="R42">
        <v>620</v>
      </c>
      <c r="S42">
        <v>0</v>
      </c>
      <c r="T42">
        <v>1</v>
      </c>
      <c r="U42">
        <v>0</v>
      </c>
      <c r="W42">
        <f t="shared" si="9"/>
        <v>0.8306010928961749</v>
      </c>
      <c r="X42">
        <f t="shared" si="9"/>
        <v>0.83499999999999996</v>
      </c>
      <c r="Y42">
        <f t="shared" si="9"/>
        <v>0.82683215130023646</v>
      </c>
      <c r="Z42">
        <f t="shared" si="9"/>
        <v>0.87610619469026552</v>
      </c>
      <c r="AA42">
        <f t="shared" si="9"/>
        <v>0.85630153121319197</v>
      </c>
      <c r="AB42">
        <f t="shared" si="9"/>
        <v>0.82998661311914324</v>
      </c>
      <c r="AC42" t="e">
        <f t="shared" si="9"/>
        <v>#DIV/0!</v>
      </c>
      <c r="AD42">
        <f t="shared" si="9"/>
        <v>1</v>
      </c>
      <c r="AE42" t="e">
        <f t="shared" si="9"/>
        <v>#DIV/0!</v>
      </c>
      <c r="AG42">
        <f t="shared" si="10"/>
        <v>5007</v>
      </c>
      <c r="AH42">
        <f t="shared" si="2"/>
        <v>1822</v>
      </c>
      <c r="AJ42">
        <f t="shared" si="3"/>
        <v>4163</v>
      </c>
      <c r="AK42">
        <f t="shared" si="4"/>
        <v>1545</v>
      </c>
      <c r="AM42">
        <f t="shared" si="7"/>
        <v>0.83143598961453968</v>
      </c>
      <c r="AN42">
        <f t="shared" si="7"/>
        <v>0.84796926454445665</v>
      </c>
      <c r="AP42">
        <f t="shared" si="5"/>
        <v>6829</v>
      </c>
      <c r="AR42">
        <f t="shared" si="6"/>
        <v>5708</v>
      </c>
      <c r="AT42">
        <f t="shared" si="8"/>
        <v>0.8358471225655294</v>
      </c>
    </row>
    <row r="43" spans="1:46" x14ac:dyDescent="0.15">
      <c r="A43" t="s">
        <v>390</v>
      </c>
      <c r="C43">
        <v>606</v>
      </c>
      <c r="D43">
        <v>1654</v>
      </c>
      <c r="E43">
        <v>1206</v>
      </c>
      <c r="F43">
        <v>137</v>
      </c>
      <c r="G43">
        <v>464</v>
      </c>
      <c r="H43">
        <v>470</v>
      </c>
      <c r="I43">
        <v>1</v>
      </c>
      <c r="J43">
        <v>0</v>
      </c>
      <c r="K43">
        <v>1</v>
      </c>
      <c r="M43">
        <v>537</v>
      </c>
      <c r="N43">
        <v>1482</v>
      </c>
      <c r="O43">
        <v>1041</v>
      </c>
      <c r="P43">
        <v>125</v>
      </c>
      <c r="Q43">
        <v>418</v>
      </c>
      <c r="R43">
        <v>407</v>
      </c>
      <c r="S43">
        <v>0</v>
      </c>
      <c r="T43">
        <v>0</v>
      </c>
      <c r="U43">
        <v>1</v>
      </c>
      <c r="W43">
        <f t="shared" si="9"/>
        <v>0.88613861386138615</v>
      </c>
      <c r="X43">
        <f t="shared" si="9"/>
        <v>0.89600967351874239</v>
      </c>
      <c r="Y43">
        <f t="shared" si="9"/>
        <v>0.86318407960199006</v>
      </c>
      <c r="Z43">
        <f t="shared" si="9"/>
        <v>0.91240875912408759</v>
      </c>
      <c r="AA43">
        <f t="shared" si="9"/>
        <v>0.90086206896551724</v>
      </c>
      <c r="AB43">
        <f t="shared" si="9"/>
        <v>0.86595744680851061</v>
      </c>
      <c r="AC43">
        <f t="shared" si="9"/>
        <v>0</v>
      </c>
      <c r="AD43" t="e">
        <f t="shared" si="9"/>
        <v>#DIV/0!</v>
      </c>
      <c r="AE43">
        <f t="shared" si="9"/>
        <v>1</v>
      </c>
      <c r="AG43">
        <f t="shared" si="10"/>
        <v>3466</v>
      </c>
      <c r="AH43">
        <f t="shared" si="2"/>
        <v>1071</v>
      </c>
      <c r="AJ43">
        <f t="shared" si="3"/>
        <v>3060</v>
      </c>
      <c r="AK43">
        <f t="shared" si="4"/>
        <v>950</v>
      </c>
      <c r="AM43">
        <f t="shared" si="7"/>
        <v>0.88286208886324291</v>
      </c>
      <c r="AN43">
        <f t="shared" si="7"/>
        <v>0.88702147525676933</v>
      </c>
      <c r="AP43">
        <f t="shared" si="5"/>
        <v>4537</v>
      </c>
      <c r="AR43">
        <f t="shared" si="6"/>
        <v>4010</v>
      </c>
      <c r="AT43">
        <f t="shared" si="8"/>
        <v>0.88384394974652858</v>
      </c>
    </row>
    <row r="44" spans="1:46" x14ac:dyDescent="0.15">
      <c r="A44" t="s">
        <v>391</v>
      </c>
      <c r="C44">
        <v>3196</v>
      </c>
      <c r="D44">
        <v>7468</v>
      </c>
      <c r="E44">
        <v>5896</v>
      </c>
      <c r="F44">
        <v>668</v>
      </c>
      <c r="G44">
        <v>2222</v>
      </c>
      <c r="H44">
        <v>2206</v>
      </c>
      <c r="I44">
        <v>6</v>
      </c>
      <c r="J44">
        <v>2</v>
      </c>
      <c r="K44">
        <v>1</v>
      </c>
      <c r="M44">
        <v>2212</v>
      </c>
      <c r="N44">
        <v>4855</v>
      </c>
      <c r="O44">
        <v>3839</v>
      </c>
      <c r="P44">
        <v>478</v>
      </c>
      <c r="Q44">
        <v>1437</v>
      </c>
      <c r="R44">
        <v>1406</v>
      </c>
      <c r="S44">
        <v>1</v>
      </c>
      <c r="T44">
        <v>0</v>
      </c>
      <c r="U44">
        <v>1</v>
      </c>
      <c r="W44">
        <f t="shared" si="9"/>
        <v>0.69211514392991236</v>
      </c>
      <c r="X44">
        <f t="shared" si="9"/>
        <v>0.65010712372790569</v>
      </c>
      <c r="Y44">
        <f t="shared" si="9"/>
        <v>0.65111940298507465</v>
      </c>
      <c r="Z44">
        <f t="shared" si="9"/>
        <v>0.71556886227544914</v>
      </c>
      <c r="AA44">
        <f t="shared" si="9"/>
        <v>0.64671467146714667</v>
      </c>
      <c r="AB44">
        <f t="shared" si="9"/>
        <v>0.63735267452402533</v>
      </c>
      <c r="AC44">
        <f t="shared" si="9"/>
        <v>0.16666666666666666</v>
      </c>
      <c r="AD44">
        <f t="shared" si="9"/>
        <v>0</v>
      </c>
      <c r="AE44">
        <f t="shared" si="9"/>
        <v>1</v>
      </c>
      <c r="AG44">
        <f t="shared" si="10"/>
        <v>16560</v>
      </c>
      <c r="AH44">
        <f t="shared" si="2"/>
        <v>5096</v>
      </c>
      <c r="AJ44">
        <f t="shared" si="3"/>
        <v>10906</v>
      </c>
      <c r="AK44">
        <f t="shared" si="4"/>
        <v>3321</v>
      </c>
      <c r="AM44">
        <f t="shared" si="7"/>
        <v>0.65857487922705316</v>
      </c>
      <c r="AN44">
        <f t="shared" si="7"/>
        <v>0.6516875981161695</v>
      </c>
      <c r="AP44">
        <f t="shared" si="5"/>
        <v>21656</v>
      </c>
      <c r="AR44">
        <f t="shared" si="6"/>
        <v>14227</v>
      </c>
      <c r="AT44">
        <f t="shared" si="8"/>
        <v>0.65695419283339496</v>
      </c>
    </row>
    <row r="45" spans="1:46" x14ac:dyDescent="0.15">
      <c r="A45" t="s">
        <v>392</v>
      </c>
      <c r="C45">
        <v>370</v>
      </c>
      <c r="D45">
        <v>739</v>
      </c>
      <c r="E45">
        <v>472</v>
      </c>
      <c r="F45">
        <v>43</v>
      </c>
      <c r="G45">
        <v>172</v>
      </c>
      <c r="H45">
        <v>154</v>
      </c>
      <c r="I45">
        <v>0</v>
      </c>
      <c r="J45">
        <v>0</v>
      </c>
      <c r="K45">
        <v>1</v>
      </c>
      <c r="M45">
        <v>287</v>
      </c>
      <c r="N45">
        <v>556</v>
      </c>
      <c r="O45">
        <v>357</v>
      </c>
      <c r="P45">
        <v>30</v>
      </c>
      <c r="Q45">
        <v>127</v>
      </c>
      <c r="R45">
        <v>104</v>
      </c>
      <c r="S45">
        <v>0</v>
      </c>
      <c r="T45">
        <v>0</v>
      </c>
      <c r="U45">
        <v>0</v>
      </c>
      <c r="W45">
        <f t="shared" si="9"/>
        <v>0.77567567567567564</v>
      </c>
      <c r="X45">
        <f t="shared" si="9"/>
        <v>0.75236806495263875</v>
      </c>
      <c r="Y45">
        <f t="shared" si="9"/>
        <v>0.75635593220338981</v>
      </c>
      <c r="Z45">
        <f t="shared" si="9"/>
        <v>0.69767441860465118</v>
      </c>
      <c r="AA45">
        <f t="shared" si="9"/>
        <v>0.73837209302325579</v>
      </c>
      <c r="AB45">
        <f t="shared" si="9"/>
        <v>0.67532467532467533</v>
      </c>
      <c r="AC45" t="e">
        <f t="shared" si="9"/>
        <v>#DIV/0!</v>
      </c>
      <c r="AD45" t="e">
        <f t="shared" si="9"/>
        <v>#DIV/0!</v>
      </c>
      <c r="AE45">
        <f t="shared" si="9"/>
        <v>0</v>
      </c>
      <c r="AG45">
        <f t="shared" si="10"/>
        <v>1581</v>
      </c>
      <c r="AH45">
        <f t="shared" si="2"/>
        <v>369</v>
      </c>
      <c r="AJ45">
        <f t="shared" si="3"/>
        <v>1200</v>
      </c>
      <c r="AK45">
        <f t="shared" si="4"/>
        <v>261</v>
      </c>
      <c r="AM45">
        <f t="shared" si="7"/>
        <v>0.75901328273244784</v>
      </c>
      <c r="AN45">
        <f t="shared" si="7"/>
        <v>0.70731707317073167</v>
      </c>
      <c r="AP45">
        <f t="shared" si="5"/>
        <v>1950</v>
      </c>
      <c r="AR45">
        <f t="shared" si="6"/>
        <v>1461</v>
      </c>
      <c r="AT45">
        <f t="shared" si="8"/>
        <v>0.74923076923076926</v>
      </c>
    </row>
    <row r="46" spans="1:46" x14ac:dyDescent="0.15">
      <c r="A46" t="s">
        <v>393</v>
      </c>
      <c r="C46">
        <v>427</v>
      </c>
      <c r="D46">
        <v>1247</v>
      </c>
      <c r="E46">
        <v>889</v>
      </c>
      <c r="F46">
        <v>99</v>
      </c>
      <c r="G46">
        <v>324</v>
      </c>
      <c r="H46">
        <v>304</v>
      </c>
      <c r="I46">
        <v>2</v>
      </c>
      <c r="J46">
        <v>0</v>
      </c>
      <c r="K46">
        <v>0</v>
      </c>
      <c r="M46">
        <v>206</v>
      </c>
      <c r="N46">
        <v>686</v>
      </c>
      <c r="O46">
        <v>454</v>
      </c>
      <c r="P46">
        <v>55</v>
      </c>
      <c r="Q46">
        <v>153</v>
      </c>
      <c r="R46">
        <v>163</v>
      </c>
      <c r="S46">
        <v>0</v>
      </c>
      <c r="T46">
        <v>0</v>
      </c>
      <c r="U46">
        <v>0</v>
      </c>
      <c r="W46">
        <f t="shared" si="9"/>
        <v>0.48243559718969553</v>
      </c>
      <c r="X46">
        <f t="shared" si="9"/>
        <v>0.55012028869286289</v>
      </c>
      <c r="Y46">
        <f t="shared" si="9"/>
        <v>0.51068616422947133</v>
      </c>
      <c r="Z46">
        <f t="shared" si="9"/>
        <v>0.55555555555555558</v>
      </c>
      <c r="AA46">
        <f t="shared" si="9"/>
        <v>0.47222222222222221</v>
      </c>
      <c r="AB46">
        <f t="shared" si="9"/>
        <v>0.53618421052631582</v>
      </c>
      <c r="AC46">
        <f t="shared" si="9"/>
        <v>0</v>
      </c>
      <c r="AD46" t="e">
        <f t="shared" si="9"/>
        <v>#DIV/0!</v>
      </c>
      <c r="AE46" t="e">
        <f t="shared" si="9"/>
        <v>#DIV/0!</v>
      </c>
      <c r="AG46">
        <f t="shared" si="10"/>
        <v>2563</v>
      </c>
      <c r="AH46">
        <f t="shared" si="2"/>
        <v>727</v>
      </c>
      <c r="AJ46">
        <f t="shared" si="3"/>
        <v>1346</v>
      </c>
      <c r="AK46">
        <f t="shared" si="4"/>
        <v>371</v>
      </c>
      <c r="AM46">
        <f t="shared" si="7"/>
        <v>0.52516582130316036</v>
      </c>
      <c r="AN46">
        <f t="shared" si="7"/>
        <v>0.51031636863823937</v>
      </c>
      <c r="AP46">
        <f t="shared" si="5"/>
        <v>3290</v>
      </c>
      <c r="AR46">
        <f t="shared" si="6"/>
        <v>1717</v>
      </c>
      <c r="AT46">
        <f t="shared" si="8"/>
        <v>0.52188449848024321</v>
      </c>
    </row>
    <row r="47" spans="1:46" x14ac:dyDescent="0.15">
      <c r="A47" t="s">
        <v>394</v>
      </c>
      <c r="C47">
        <v>948</v>
      </c>
      <c r="D47">
        <v>1242</v>
      </c>
      <c r="E47">
        <v>1135</v>
      </c>
      <c r="F47">
        <v>87</v>
      </c>
      <c r="G47">
        <v>253</v>
      </c>
      <c r="H47">
        <v>368</v>
      </c>
      <c r="I47">
        <v>0</v>
      </c>
      <c r="J47">
        <v>0</v>
      </c>
      <c r="K47">
        <v>0</v>
      </c>
      <c r="M47">
        <v>705</v>
      </c>
      <c r="N47">
        <v>946</v>
      </c>
      <c r="O47">
        <v>890</v>
      </c>
      <c r="P47">
        <v>71</v>
      </c>
      <c r="Q47">
        <v>196</v>
      </c>
      <c r="R47">
        <v>278</v>
      </c>
      <c r="S47">
        <v>0</v>
      </c>
      <c r="T47">
        <v>0</v>
      </c>
      <c r="U47">
        <v>0</v>
      </c>
      <c r="W47">
        <f t="shared" si="9"/>
        <v>0.74367088607594933</v>
      </c>
      <c r="X47">
        <f t="shared" si="9"/>
        <v>0.76167471819645738</v>
      </c>
      <c r="Y47">
        <f t="shared" si="9"/>
        <v>0.78414096916299558</v>
      </c>
      <c r="Z47">
        <f t="shared" si="9"/>
        <v>0.81609195402298851</v>
      </c>
      <c r="AA47">
        <f t="shared" si="9"/>
        <v>0.77470355731225293</v>
      </c>
      <c r="AB47">
        <f t="shared" si="9"/>
        <v>0.75543478260869568</v>
      </c>
      <c r="AC47" t="e">
        <f t="shared" si="9"/>
        <v>#DIV/0!</v>
      </c>
      <c r="AD47" t="e">
        <f t="shared" si="9"/>
        <v>#DIV/0!</v>
      </c>
      <c r="AE47" t="e">
        <f t="shared" si="9"/>
        <v>#DIV/0!</v>
      </c>
      <c r="AG47">
        <f t="shared" si="10"/>
        <v>3325</v>
      </c>
      <c r="AH47">
        <f t="shared" si="2"/>
        <v>708</v>
      </c>
      <c r="AJ47">
        <f t="shared" si="3"/>
        <v>2541</v>
      </c>
      <c r="AK47">
        <f t="shared" si="4"/>
        <v>545</v>
      </c>
      <c r="AM47">
        <f t="shared" si="7"/>
        <v>0.76421052631578945</v>
      </c>
      <c r="AN47">
        <f t="shared" si="7"/>
        <v>0.76977401129943501</v>
      </c>
      <c r="AP47">
        <f t="shared" si="5"/>
        <v>4033</v>
      </c>
      <c r="AR47">
        <f t="shared" si="6"/>
        <v>3086</v>
      </c>
      <c r="AT47">
        <f t="shared" si="8"/>
        <v>0.76518720555417807</v>
      </c>
    </row>
    <row r="48" spans="1:46" x14ac:dyDescent="0.15">
      <c r="A48" t="s">
        <v>395</v>
      </c>
      <c r="C48">
        <v>411</v>
      </c>
      <c r="D48">
        <v>1490</v>
      </c>
      <c r="E48">
        <v>1097</v>
      </c>
      <c r="F48">
        <v>146</v>
      </c>
      <c r="G48">
        <v>232</v>
      </c>
      <c r="H48">
        <v>459</v>
      </c>
      <c r="I48">
        <v>0</v>
      </c>
      <c r="J48">
        <v>0</v>
      </c>
      <c r="K48">
        <v>3</v>
      </c>
      <c r="M48">
        <v>361</v>
      </c>
      <c r="N48">
        <v>1307</v>
      </c>
      <c r="O48">
        <v>924</v>
      </c>
      <c r="P48">
        <v>125</v>
      </c>
      <c r="Q48">
        <v>202</v>
      </c>
      <c r="R48">
        <v>381</v>
      </c>
      <c r="S48">
        <v>0</v>
      </c>
      <c r="T48">
        <v>0</v>
      </c>
      <c r="U48">
        <v>1</v>
      </c>
      <c r="W48">
        <f t="shared" si="9"/>
        <v>0.87834549878345503</v>
      </c>
      <c r="X48">
        <f t="shared" si="9"/>
        <v>0.87718120805369126</v>
      </c>
      <c r="Y48">
        <f t="shared" si="9"/>
        <v>0.84229717411121241</v>
      </c>
      <c r="Z48">
        <f t="shared" si="9"/>
        <v>0.85616438356164382</v>
      </c>
      <c r="AA48">
        <f t="shared" si="9"/>
        <v>0.87068965517241381</v>
      </c>
      <c r="AB48">
        <f t="shared" si="9"/>
        <v>0.83006535947712423</v>
      </c>
      <c r="AC48" t="e">
        <f t="shared" si="9"/>
        <v>#DIV/0!</v>
      </c>
      <c r="AD48" t="e">
        <f t="shared" si="9"/>
        <v>#DIV/0!</v>
      </c>
      <c r="AE48">
        <f t="shared" si="9"/>
        <v>0.33333333333333331</v>
      </c>
      <c r="AG48">
        <f t="shared" si="10"/>
        <v>2998</v>
      </c>
      <c r="AH48">
        <f t="shared" si="2"/>
        <v>837</v>
      </c>
      <c r="AJ48">
        <f t="shared" si="3"/>
        <v>2592</v>
      </c>
      <c r="AK48">
        <f t="shared" si="4"/>
        <v>708</v>
      </c>
      <c r="AM48">
        <f t="shared" si="7"/>
        <v>0.86457638425617078</v>
      </c>
      <c r="AN48">
        <f t="shared" si="7"/>
        <v>0.84587813620071683</v>
      </c>
      <c r="AP48">
        <f t="shared" si="5"/>
        <v>3835</v>
      </c>
      <c r="AR48">
        <f t="shared" si="6"/>
        <v>3300</v>
      </c>
      <c r="AT48">
        <f t="shared" si="8"/>
        <v>0.86049543676662321</v>
      </c>
    </row>
    <row r="49" spans="1:46" x14ac:dyDescent="0.15">
      <c r="A49" t="s">
        <v>396</v>
      </c>
      <c r="C49">
        <v>414</v>
      </c>
      <c r="D49">
        <v>770</v>
      </c>
      <c r="E49">
        <v>631</v>
      </c>
      <c r="F49">
        <v>61</v>
      </c>
      <c r="G49">
        <v>181</v>
      </c>
      <c r="H49">
        <v>154</v>
      </c>
      <c r="I49">
        <v>0</v>
      </c>
      <c r="J49">
        <v>0</v>
      </c>
      <c r="K49">
        <v>0</v>
      </c>
      <c r="M49">
        <v>357</v>
      </c>
      <c r="N49">
        <v>688</v>
      </c>
      <c r="O49">
        <v>552</v>
      </c>
      <c r="P49">
        <v>50</v>
      </c>
      <c r="Q49">
        <v>140</v>
      </c>
      <c r="R49">
        <v>127</v>
      </c>
      <c r="S49">
        <v>0</v>
      </c>
      <c r="T49">
        <v>0</v>
      </c>
      <c r="U49">
        <v>0</v>
      </c>
      <c r="W49">
        <f t="shared" si="9"/>
        <v>0.8623188405797102</v>
      </c>
      <c r="X49">
        <f t="shared" si="9"/>
        <v>0.89350649350649347</v>
      </c>
      <c r="Y49">
        <f t="shared" si="9"/>
        <v>0.87480190174326466</v>
      </c>
      <c r="Z49">
        <f t="shared" ref="Z49:AE91" si="11">P49/F49</f>
        <v>0.81967213114754101</v>
      </c>
      <c r="AA49">
        <f t="shared" si="11"/>
        <v>0.77348066298342544</v>
      </c>
      <c r="AB49">
        <f t="shared" si="11"/>
        <v>0.82467532467532467</v>
      </c>
      <c r="AC49" t="e">
        <f t="shared" si="11"/>
        <v>#DIV/0!</v>
      </c>
      <c r="AD49" t="e">
        <f t="shared" si="11"/>
        <v>#DIV/0!</v>
      </c>
      <c r="AE49" t="e">
        <f t="shared" si="11"/>
        <v>#DIV/0!</v>
      </c>
      <c r="AG49">
        <f t="shared" si="10"/>
        <v>1815</v>
      </c>
      <c r="AH49">
        <f t="shared" si="2"/>
        <v>396</v>
      </c>
      <c r="AJ49">
        <f t="shared" si="3"/>
        <v>1597</v>
      </c>
      <c r="AK49">
        <f t="shared" si="4"/>
        <v>317</v>
      </c>
      <c r="AM49">
        <f t="shared" si="7"/>
        <v>0.8798898071625344</v>
      </c>
      <c r="AN49">
        <f t="shared" si="7"/>
        <v>0.8005050505050505</v>
      </c>
      <c r="AP49">
        <f t="shared" si="5"/>
        <v>2211</v>
      </c>
      <c r="AR49">
        <f t="shared" si="6"/>
        <v>1914</v>
      </c>
      <c r="AT49">
        <f t="shared" si="8"/>
        <v>0.86567164179104472</v>
      </c>
    </row>
    <row r="50" spans="1:46" x14ac:dyDescent="0.15">
      <c r="A50" t="s">
        <v>397</v>
      </c>
      <c r="C50">
        <v>1293</v>
      </c>
      <c r="D50">
        <v>2461</v>
      </c>
      <c r="E50">
        <v>1713</v>
      </c>
      <c r="F50">
        <v>170</v>
      </c>
      <c r="G50">
        <v>566</v>
      </c>
      <c r="H50">
        <v>500</v>
      </c>
      <c r="I50">
        <v>0</v>
      </c>
      <c r="J50">
        <v>1</v>
      </c>
      <c r="K50">
        <v>0</v>
      </c>
      <c r="M50">
        <v>1165</v>
      </c>
      <c r="N50">
        <v>2253</v>
      </c>
      <c r="O50">
        <v>1573</v>
      </c>
      <c r="P50">
        <v>152</v>
      </c>
      <c r="Q50">
        <v>519</v>
      </c>
      <c r="R50">
        <v>453</v>
      </c>
      <c r="S50">
        <v>0</v>
      </c>
      <c r="T50">
        <v>1</v>
      </c>
      <c r="U50">
        <v>0</v>
      </c>
      <c r="W50">
        <f t="shared" ref="W50:AE104" si="12">M50/C50</f>
        <v>0.90100541376643462</v>
      </c>
      <c r="X50">
        <f t="shared" si="12"/>
        <v>0.91548151158065827</v>
      </c>
      <c r="Y50">
        <f t="shared" si="12"/>
        <v>0.91827203736135432</v>
      </c>
      <c r="Z50">
        <f t="shared" si="11"/>
        <v>0.89411764705882357</v>
      </c>
      <c r="AA50">
        <f t="shared" si="11"/>
        <v>0.91696113074204944</v>
      </c>
      <c r="AB50">
        <f t="shared" si="11"/>
        <v>0.90600000000000003</v>
      </c>
      <c r="AC50" t="e">
        <f t="shared" si="11"/>
        <v>#DIV/0!</v>
      </c>
      <c r="AD50">
        <f t="shared" si="11"/>
        <v>1</v>
      </c>
      <c r="AE50" t="e">
        <f t="shared" si="11"/>
        <v>#DIV/0!</v>
      </c>
      <c r="AG50">
        <f t="shared" si="10"/>
        <v>5467</v>
      </c>
      <c r="AH50">
        <f t="shared" si="2"/>
        <v>1236</v>
      </c>
      <c r="AJ50">
        <f t="shared" si="3"/>
        <v>4991</v>
      </c>
      <c r="AK50">
        <f t="shared" si="4"/>
        <v>1124</v>
      </c>
      <c r="AM50">
        <f t="shared" si="7"/>
        <v>0.91293213828425102</v>
      </c>
      <c r="AN50">
        <f t="shared" si="7"/>
        <v>0.90938511326860838</v>
      </c>
      <c r="AP50">
        <f t="shared" si="5"/>
        <v>6703</v>
      </c>
      <c r="AR50">
        <f t="shared" si="6"/>
        <v>6115</v>
      </c>
      <c r="AT50">
        <f t="shared" si="8"/>
        <v>0.91227808443980307</v>
      </c>
    </row>
    <row r="51" spans="1:46" x14ac:dyDescent="0.15">
      <c r="A51" t="s">
        <v>398</v>
      </c>
      <c r="C51">
        <v>615</v>
      </c>
      <c r="D51">
        <v>1255</v>
      </c>
      <c r="E51">
        <v>802</v>
      </c>
      <c r="F51">
        <v>170</v>
      </c>
      <c r="G51">
        <v>370</v>
      </c>
      <c r="H51">
        <v>368</v>
      </c>
      <c r="I51">
        <v>0</v>
      </c>
      <c r="J51">
        <v>0</v>
      </c>
      <c r="K51">
        <v>0</v>
      </c>
      <c r="M51">
        <v>387</v>
      </c>
      <c r="N51">
        <v>844</v>
      </c>
      <c r="O51">
        <v>486</v>
      </c>
      <c r="P51">
        <v>121</v>
      </c>
      <c r="Q51">
        <v>245</v>
      </c>
      <c r="R51">
        <v>233</v>
      </c>
      <c r="S51">
        <v>0</v>
      </c>
      <c r="T51">
        <v>0</v>
      </c>
      <c r="U51">
        <v>0</v>
      </c>
      <c r="W51">
        <f t="shared" si="12"/>
        <v>0.62926829268292683</v>
      </c>
      <c r="X51">
        <f t="shared" si="12"/>
        <v>0.6725099601593626</v>
      </c>
      <c r="Y51">
        <f t="shared" si="12"/>
        <v>0.6059850374064838</v>
      </c>
      <c r="Z51">
        <f t="shared" si="11"/>
        <v>0.71176470588235297</v>
      </c>
      <c r="AA51">
        <f t="shared" si="11"/>
        <v>0.66216216216216217</v>
      </c>
      <c r="AB51">
        <f t="shared" si="11"/>
        <v>0.63315217391304346</v>
      </c>
      <c r="AC51" t="e">
        <f t="shared" si="11"/>
        <v>#DIV/0!</v>
      </c>
      <c r="AD51" t="e">
        <f t="shared" si="11"/>
        <v>#DIV/0!</v>
      </c>
      <c r="AE51" t="e">
        <f t="shared" si="11"/>
        <v>#DIV/0!</v>
      </c>
      <c r="AG51">
        <f t="shared" si="10"/>
        <v>2672</v>
      </c>
      <c r="AH51">
        <f t="shared" si="2"/>
        <v>908</v>
      </c>
      <c r="AJ51">
        <f t="shared" si="3"/>
        <v>1717</v>
      </c>
      <c r="AK51">
        <f t="shared" si="4"/>
        <v>599</v>
      </c>
      <c r="AM51">
        <f t="shared" si="7"/>
        <v>0.64258982035928147</v>
      </c>
      <c r="AN51">
        <f t="shared" si="7"/>
        <v>0.6596916299559471</v>
      </c>
      <c r="AP51">
        <f t="shared" si="5"/>
        <v>3580</v>
      </c>
      <c r="AR51">
        <f t="shared" si="6"/>
        <v>2316</v>
      </c>
      <c r="AT51">
        <f t="shared" si="8"/>
        <v>0.64692737430167602</v>
      </c>
    </row>
    <row r="52" spans="1:46" x14ac:dyDescent="0.15">
      <c r="A52" t="s">
        <v>399</v>
      </c>
      <c r="C52">
        <v>739</v>
      </c>
      <c r="D52">
        <v>2332</v>
      </c>
      <c r="E52">
        <v>1553</v>
      </c>
      <c r="F52">
        <v>192</v>
      </c>
      <c r="G52">
        <v>722</v>
      </c>
      <c r="H52">
        <v>573</v>
      </c>
      <c r="I52">
        <v>0</v>
      </c>
      <c r="J52">
        <v>3</v>
      </c>
      <c r="K52">
        <v>1</v>
      </c>
      <c r="M52">
        <v>543</v>
      </c>
      <c r="N52">
        <v>1716</v>
      </c>
      <c r="O52">
        <v>1165</v>
      </c>
      <c r="P52">
        <v>128</v>
      </c>
      <c r="Q52">
        <v>563</v>
      </c>
      <c r="R52">
        <v>401</v>
      </c>
      <c r="S52">
        <v>0</v>
      </c>
      <c r="T52">
        <v>1</v>
      </c>
      <c r="U52">
        <v>0</v>
      </c>
      <c r="W52">
        <f t="shared" si="12"/>
        <v>0.73477672530446547</v>
      </c>
      <c r="X52">
        <f t="shared" si="12"/>
        <v>0.73584905660377353</v>
      </c>
      <c r="Y52">
        <f t="shared" si="12"/>
        <v>0.7501609787508049</v>
      </c>
      <c r="Z52">
        <f t="shared" si="11"/>
        <v>0.66666666666666663</v>
      </c>
      <c r="AA52">
        <f t="shared" si="11"/>
        <v>0.77977839335180055</v>
      </c>
      <c r="AB52">
        <f t="shared" si="11"/>
        <v>0.69982547993019195</v>
      </c>
      <c r="AC52" t="e">
        <f t="shared" si="11"/>
        <v>#DIV/0!</v>
      </c>
      <c r="AD52">
        <f t="shared" si="11"/>
        <v>0.33333333333333331</v>
      </c>
      <c r="AE52">
        <f t="shared" si="11"/>
        <v>0</v>
      </c>
      <c r="AG52">
        <f t="shared" si="10"/>
        <v>4624</v>
      </c>
      <c r="AH52">
        <f t="shared" si="2"/>
        <v>1487</v>
      </c>
      <c r="AJ52">
        <f t="shared" si="3"/>
        <v>3424</v>
      </c>
      <c r="AK52">
        <f t="shared" si="4"/>
        <v>1092</v>
      </c>
      <c r="AM52">
        <f t="shared" si="7"/>
        <v>0.74048442906574397</v>
      </c>
      <c r="AN52">
        <f t="shared" si="7"/>
        <v>0.73436449226630796</v>
      </c>
      <c r="AP52">
        <f t="shared" si="5"/>
        <v>6111</v>
      </c>
      <c r="AR52">
        <f t="shared" si="6"/>
        <v>4516</v>
      </c>
      <c r="AT52">
        <f t="shared" si="8"/>
        <v>0.73899525445917202</v>
      </c>
    </row>
    <row r="53" spans="1:46" x14ac:dyDescent="0.15">
      <c r="A53" t="s">
        <v>400</v>
      </c>
      <c r="C53">
        <v>306</v>
      </c>
      <c r="D53">
        <v>773</v>
      </c>
      <c r="E53">
        <v>498</v>
      </c>
      <c r="F53">
        <v>92</v>
      </c>
      <c r="G53">
        <v>258</v>
      </c>
      <c r="H53">
        <v>209</v>
      </c>
      <c r="I53">
        <v>1</v>
      </c>
      <c r="J53">
        <v>1</v>
      </c>
      <c r="K53">
        <v>0</v>
      </c>
      <c r="M53">
        <v>241</v>
      </c>
      <c r="N53">
        <v>635</v>
      </c>
      <c r="O53">
        <v>391</v>
      </c>
      <c r="P53">
        <v>71</v>
      </c>
      <c r="Q53">
        <v>219</v>
      </c>
      <c r="R53">
        <v>176</v>
      </c>
      <c r="S53">
        <v>0</v>
      </c>
      <c r="T53">
        <v>0</v>
      </c>
      <c r="U53">
        <v>0</v>
      </c>
      <c r="W53">
        <f t="shared" si="12"/>
        <v>0.78758169934640521</v>
      </c>
      <c r="X53">
        <f t="shared" si="12"/>
        <v>0.82147477360931431</v>
      </c>
      <c r="Y53">
        <f t="shared" si="12"/>
        <v>0.78514056224899598</v>
      </c>
      <c r="Z53">
        <f t="shared" si="11"/>
        <v>0.77173913043478259</v>
      </c>
      <c r="AA53">
        <f t="shared" si="11"/>
        <v>0.84883720930232553</v>
      </c>
      <c r="AB53">
        <f t="shared" si="11"/>
        <v>0.84210526315789469</v>
      </c>
      <c r="AC53">
        <f t="shared" si="11"/>
        <v>0</v>
      </c>
      <c r="AD53">
        <f t="shared" si="11"/>
        <v>0</v>
      </c>
      <c r="AE53" t="e">
        <f t="shared" si="11"/>
        <v>#DIV/0!</v>
      </c>
      <c r="AG53">
        <f t="shared" si="10"/>
        <v>1577</v>
      </c>
      <c r="AH53">
        <f t="shared" si="2"/>
        <v>559</v>
      </c>
      <c r="AJ53">
        <f t="shared" si="3"/>
        <v>1267</v>
      </c>
      <c r="AK53">
        <f t="shared" si="4"/>
        <v>466</v>
      </c>
      <c r="AM53">
        <f t="shared" si="7"/>
        <v>0.80342422320862394</v>
      </c>
      <c r="AN53">
        <f t="shared" si="7"/>
        <v>0.83363148479427551</v>
      </c>
      <c r="AP53">
        <f t="shared" si="5"/>
        <v>2136</v>
      </c>
      <c r="AR53">
        <f t="shared" si="6"/>
        <v>1733</v>
      </c>
      <c r="AT53">
        <f t="shared" si="8"/>
        <v>0.81132958801498123</v>
      </c>
    </row>
    <row r="54" spans="1:46" x14ac:dyDescent="0.15">
      <c r="A54" t="s">
        <v>401</v>
      </c>
      <c r="C54">
        <v>2662</v>
      </c>
      <c r="D54">
        <v>8528</v>
      </c>
      <c r="E54">
        <v>6399</v>
      </c>
      <c r="F54">
        <v>548</v>
      </c>
      <c r="G54">
        <v>2980</v>
      </c>
      <c r="H54">
        <v>2209</v>
      </c>
      <c r="I54">
        <v>14</v>
      </c>
      <c r="J54">
        <v>15</v>
      </c>
      <c r="K54">
        <v>12</v>
      </c>
      <c r="M54">
        <v>1880</v>
      </c>
      <c r="N54">
        <v>7032</v>
      </c>
      <c r="O54">
        <v>5321</v>
      </c>
      <c r="P54">
        <v>387</v>
      </c>
      <c r="Q54">
        <v>2305</v>
      </c>
      <c r="R54">
        <v>1747</v>
      </c>
      <c r="S54">
        <v>0</v>
      </c>
      <c r="T54">
        <v>1</v>
      </c>
      <c r="U54">
        <v>0</v>
      </c>
      <c r="W54">
        <f t="shared" si="12"/>
        <v>0.7062359128474831</v>
      </c>
      <c r="X54">
        <f t="shared" si="12"/>
        <v>0.82457786116322707</v>
      </c>
      <c r="Y54">
        <f t="shared" si="12"/>
        <v>0.83153617752773867</v>
      </c>
      <c r="Z54">
        <f t="shared" si="11"/>
        <v>0.70620437956204385</v>
      </c>
      <c r="AA54">
        <f t="shared" si="11"/>
        <v>0.77348993288590606</v>
      </c>
      <c r="AB54">
        <f t="shared" si="11"/>
        <v>0.79085559076505207</v>
      </c>
      <c r="AC54">
        <f t="shared" si="11"/>
        <v>0</v>
      </c>
      <c r="AD54">
        <f t="shared" si="11"/>
        <v>6.6666666666666666E-2</v>
      </c>
      <c r="AE54">
        <f t="shared" si="11"/>
        <v>0</v>
      </c>
      <c r="AG54">
        <f t="shared" si="10"/>
        <v>17589</v>
      </c>
      <c r="AH54">
        <f t="shared" si="2"/>
        <v>5737</v>
      </c>
      <c r="AJ54">
        <f t="shared" si="3"/>
        <v>14233</v>
      </c>
      <c r="AK54">
        <f t="shared" si="4"/>
        <v>4439</v>
      </c>
      <c r="AM54">
        <f t="shared" si="7"/>
        <v>0.80919893115015062</v>
      </c>
      <c r="AN54">
        <f t="shared" si="7"/>
        <v>0.77374934634826564</v>
      </c>
      <c r="AP54">
        <f t="shared" si="5"/>
        <v>23326</v>
      </c>
      <c r="AR54">
        <f t="shared" si="6"/>
        <v>18672</v>
      </c>
      <c r="AT54">
        <f t="shared" si="8"/>
        <v>0.80048015090457003</v>
      </c>
    </row>
    <row r="55" spans="1:46" x14ac:dyDescent="0.15">
      <c r="A55" t="s">
        <v>402</v>
      </c>
      <c r="C55">
        <v>5280</v>
      </c>
      <c r="D55">
        <v>11524</v>
      </c>
      <c r="E55">
        <v>7934</v>
      </c>
      <c r="F55">
        <v>1021</v>
      </c>
      <c r="G55">
        <v>2809</v>
      </c>
      <c r="H55">
        <v>2790</v>
      </c>
      <c r="I55">
        <v>3</v>
      </c>
      <c r="J55">
        <v>3</v>
      </c>
      <c r="K55">
        <v>0</v>
      </c>
      <c r="M55">
        <v>3995</v>
      </c>
      <c r="N55">
        <v>9037</v>
      </c>
      <c r="O55">
        <v>5990</v>
      </c>
      <c r="P55">
        <v>801</v>
      </c>
      <c r="Q55">
        <v>2171</v>
      </c>
      <c r="R55">
        <v>2094</v>
      </c>
      <c r="S55">
        <v>2</v>
      </c>
      <c r="T55">
        <v>1</v>
      </c>
      <c r="U55">
        <v>0</v>
      </c>
      <c r="W55">
        <f t="shared" si="12"/>
        <v>0.75662878787878785</v>
      </c>
      <c r="X55">
        <f t="shared" si="12"/>
        <v>0.78418951752863586</v>
      </c>
      <c r="Y55">
        <f t="shared" si="12"/>
        <v>0.75497857322914042</v>
      </c>
      <c r="Z55">
        <f t="shared" si="11"/>
        <v>0.78452497551420175</v>
      </c>
      <c r="AA55">
        <f t="shared" si="11"/>
        <v>0.77287290850836599</v>
      </c>
      <c r="AB55">
        <f t="shared" si="11"/>
        <v>0.75053763440860211</v>
      </c>
      <c r="AC55">
        <f t="shared" si="11"/>
        <v>0.66666666666666663</v>
      </c>
      <c r="AD55">
        <f t="shared" si="11"/>
        <v>0.33333333333333331</v>
      </c>
      <c r="AE55" t="e">
        <f t="shared" si="11"/>
        <v>#DIV/0!</v>
      </c>
      <c r="AG55">
        <f t="shared" si="10"/>
        <v>24738</v>
      </c>
      <c r="AH55">
        <f t="shared" si="2"/>
        <v>6620</v>
      </c>
      <c r="AJ55">
        <f t="shared" si="3"/>
        <v>19022</v>
      </c>
      <c r="AK55">
        <f t="shared" si="4"/>
        <v>5066</v>
      </c>
      <c r="AM55">
        <f t="shared" si="7"/>
        <v>0.76893847522030878</v>
      </c>
      <c r="AN55">
        <f t="shared" si="7"/>
        <v>0.76525679758308152</v>
      </c>
      <c r="AP55">
        <f t="shared" si="5"/>
        <v>31358</v>
      </c>
      <c r="AR55">
        <f t="shared" si="6"/>
        <v>24088</v>
      </c>
      <c r="AT55">
        <f t="shared" si="8"/>
        <v>0.76816123477262577</v>
      </c>
    </row>
    <row r="56" spans="1:46" x14ac:dyDescent="0.15">
      <c r="A56" t="s">
        <v>403</v>
      </c>
      <c r="C56">
        <v>4119</v>
      </c>
      <c r="D56">
        <v>7828</v>
      </c>
      <c r="E56">
        <v>5453</v>
      </c>
      <c r="F56">
        <v>973</v>
      </c>
      <c r="G56">
        <v>2597</v>
      </c>
      <c r="H56">
        <v>2316</v>
      </c>
      <c r="I56">
        <v>2</v>
      </c>
      <c r="J56">
        <v>2</v>
      </c>
      <c r="K56">
        <v>0</v>
      </c>
      <c r="M56">
        <v>3502</v>
      </c>
      <c r="N56">
        <v>6339</v>
      </c>
      <c r="O56">
        <v>4478</v>
      </c>
      <c r="P56">
        <v>820</v>
      </c>
      <c r="Q56">
        <v>2050</v>
      </c>
      <c r="R56">
        <v>1804</v>
      </c>
      <c r="S56">
        <v>2</v>
      </c>
      <c r="T56">
        <v>2</v>
      </c>
      <c r="U56">
        <v>0</v>
      </c>
      <c r="W56">
        <f t="shared" si="12"/>
        <v>0.85020636076717648</v>
      </c>
      <c r="X56">
        <f t="shared" si="12"/>
        <v>0.80978538579458359</v>
      </c>
      <c r="Y56">
        <f t="shared" si="12"/>
        <v>0.82119933981294702</v>
      </c>
      <c r="Z56">
        <f t="shared" si="11"/>
        <v>0.84275436793422409</v>
      </c>
      <c r="AA56">
        <f t="shared" si="11"/>
        <v>0.78937235271467077</v>
      </c>
      <c r="AB56">
        <f t="shared" si="11"/>
        <v>0.77892918825561308</v>
      </c>
      <c r="AC56">
        <f t="shared" si="11"/>
        <v>1</v>
      </c>
      <c r="AD56">
        <f t="shared" si="11"/>
        <v>1</v>
      </c>
      <c r="AE56" t="e">
        <f t="shared" si="11"/>
        <v>#DIV/0!</v>
      </c>
      <c r="AG56">
        <f t="shared" si="10"/>
        <v>17400</v>
      </c>
      <c r="AH56">
        <f t="shared" si="2"/>
        <v>5886</v>
      </c>
      <c r="AJ56">
        <f t="shared" si="3"/>
        <v>14319</v>
      </c>
      <c r="AK56">
        <f t="shared" si="4"/>
        <v>4674</v>
      </c>
      <c r="AM56">
        <f t="shared" si="7"/>
        <v>0.82293103448275862</v>
      </c>
      <c r="AN56">
        <f t="shared" si="7"/>
        <v>0.79408766564729871</v>
      </c>
      <c r="AP56">
        <f t="shared" si="5"/>
        <v>23286</v>
      </c>
      <c r="AR56">
        <f t="shared" si="6"/>
        <v>18993</v>
      </c>
      <c r="AT56">
        <f t="shared" si="8"/>
        <v>0.81564029889203815</v>
      </c>
    </row>
    <row r="57" spans="1:46" x14ac:dyDescent="0.15">
      <c r="A57" t="s">
        <v>404</v>
      </c>
      <c r="C57">
        <v>3093</v>
      </c>
      <c r="D57">
        <v>6021</v>
      </c>
      <c r="E57">
        <v>4404</v>
      </c>
      <c r="F57">
        <v>633</v>
      </c>
      <c r="G57">
        <v>2003</v>
      </c>
      <c r="H57">
        <v>1873</v>
      </c>
      <c r="I57">
        <v>1</v>
      </c>
      <c r="J57">
        <v>0</v>
      </c>
      <c r="K57">
        <v>0</v>
      </c>
      <c r="M57">
        <v>2458</v>
      </c>
      <c r="N57">
        <v>4702</v>
      </c>
      <c r="O57">
        <v>3437</v>
      </c>
      <c r="P57">
        <v>544</v>
      </c>
      <c r="Q57">
        <v>1550</v>
      </c>
      <c r="R57">
        <v>1487</v>
      </c>
      <c r="S57">
        <v>1</v>
      </c>
      <c r="T57">
        <v>0</v>
      </c>
      <c r="U57">
        <v>0</v>
      </c>
      <c r="W57">
        <f t="shared" si="12"/>
        <v>0.79469770449401878</v>
      </c>
      <c r="X57">
        <f t="shared" si="12"/>
        <v>0.78093339976748044</v>
      </c>
      <c r="Y57">
        <f t="shared" si="12"/>
        <v>0.78042688465031784</v>
      </c>
      <c r="Z57">
        <f t="shared" si="11"/>
        <v>0.85939968404423384</v>
      </c>
      <c r="AA57">
        <f t="shared" si="11"/>
        <v>0.77383924113829261</v>
      </c>
      <c r="AB57">
        <f t="shared" si="11"/>
        <v>0.79391350774159108</v>
      </c>
      <c r="AC57">
        <f t="shared" si="11"/>
        <v>1</v>
      </c>
      <c r="AD57" t="e">
        <f t="shared" si="11"/>
        <v>#DIV/0!</v>
      </c>
      <c r="AE57" t="e">
        <f t="shared" si="11"/>
        <v>#DIV/0!</v>
      </c>
      <c r="AG57">
        <f t="shared" si="10"/>
        <v>13518</v>
      </c>
      <c r="AH57">
        <f t="shared" si="2"/>
        <v>4509</v>
      </c>
      <c r="AJ57">
        <f t="shared" si="3"/>
        <v>10597</v>
      </c>
      <c r="AK57">
        <f t="shared" si="4"/>
        <v>3581</v>
      </c>
      <c r="AM57">
        <f t="shared" si="7"/>
        <v>0.78391773931054887</v>
      </c>
      <c r="AN57">
        <f t="shared" si="7"/>
        <v>0.79418939897981811</v>
      </c>
      <c r="AP57">
        <f t="shared" si="5"/>
        <v>18027</v>
      </c>
      <c r="AR57">
        <f t="shared" si="6"/>
        <v>14178</v>
      </c>
      <c r="AT57">
        <f t="shared" si="8"/>
        <v>0.78648693626227328</v>
      </c>
    </row>
    <row r="58" spans="1:46" x14ac:dyDescent="0.15">
      <c r="A58" t="s">
        <v>405</v>
      </c>
      <c r="C58">
        <v>6638</v>
      </c>
      <c r="D58">
        <v>11277</v>
      </c>
      <c r="E58">
        <v>9179</v>
      </c>
      <c r="F58">
        <v>1074</v>
      </c>
      <c r="G58">
        <v>3122</v>
      </c>
      <c r="H58">
        <v>2798</v>
      </c>
      <c r="I58">
        <v>3</v>
      </c>
      <c r="J58">
        <v>1</v>
      </c>
      <c r="K58">
        <v>1</v>
      </c>
      <c r="M58">
        <v>5947</v>
      </c>
      <c r="N58">
        <v>9722</v>
      </c>
      <c r="O58">
        <v>7811</v>
      </c>
      <c r="P58">
        <v>948</v>
      </c>
      <c r="Q58">
        <v>2695</v>
      </c>
      <c r="R58">
        <v>2398</v>
      </c>
      <c r="S58">
        <v>3</v>
      </c>
      <c r="T58">
        <v>1</v>
      </c>
      <c r="U58">
        <v>1</v>
      </c>
      <c r="W58">
        <f t="shared" si="12"/>
        <v>0.89590238023501056</v>
      </c>
      <c r="X58">
        <f t="shared" si="12"/>
        <v>0.86210871685732016</v>
      </c>
      <c r="Y58">
        <f t="shared" si="12"/>
        <v>0.8509641573156117</v>
      </c>
      <c r="Z58">
        <f t="shared" si="11"/>
        <v>0.88268156424581001</v>
      </c>
      <c r="AA58">
        <f t="shared" si="11"/>
        <v>0.86322869955156956</v>
      </c>
      <c r="AB58">
        <f t="shared" si="11"/>
        <v>0.85704074338813441</v>
      </c>
      <c r="AC58">
        <f t="shared" si="11"/>
        <v>1</v>
      </c>
      <c r="AD58">
        <f t="shared" si="11"/>
        <v>1</v>
      </c>
      <c r="AE58">
        <f t="shared" si="11"/>
        <v>1</v>
      </c>
      <c r="AG58">
        <f t="shared" si="10"/>
        <v>27094</v>
      </c>
      <c r="AH58">
        <f t="shared" si="2"/>
        <v>6994</v>
      </c>
      <c r="AJ58">
        <f t="shared" si="3"/>
        <v>23480</v>
      </c>
      <c r="AK58">
        <f t="shared" si="4"/>
        <v>6041</v>
      </c>
      <c r="AM58">
        <f t="shared" si="7"/>
        <v>0.86661253414040007</v>
      </c>
      <c r="AN58">
        <f t="shared" si="7"/>
        <v>0.86374034887046036</v>
      </c>
      <c r="AP58">
        <f t="shared" si="5"/>
        <v>34088</v>
      </c>
      <c r="AR58">
        <f t="shared" si="6"/>
        <v>29521</v>
      </c>
      <c r="AT58">
        <f t="shared" si="8"/>
        <v>0.86602323398263314</v>
      </c>
    </row>
    <row r="59" spans="1:46" x14ac:dyDescent="0.15">
      <c r="A59" t="s">
        <v>406</v>
      </c>
      <c r="C59">
        <v>118</v>
      </c>
      <c r="D59">
        <v>217</v>
      </c>
      <c r="E59">
        <v>147</v>
      </c>
      <c r="F59">
        <v>20</v>
      </c>
      <c r="G59">
        <v>65</v>
      </c>
      <c r="H59">
        <v>87</v>
      </c>
      <c r="I59">
        <v>0</v>
      </c>
      <c r="J59">
        <v>0</v>
      </c>
      <c r="K59">
        <v>0</v>
      </c>
      <c r="M59">
        <v>107</v>
      </c>
      <c r="N59">
        <v>202</v>
      </c>
      <c r="O59">
        <v>138</v>
      </c>
      <c r="P59">
        <v>19</v>
      </c>
      <c r="Q59">
        <v>60</v>
      </c>
      <c r="R59">
        <v>77</v>
      </c>
      <c r="S59">
        <v>0</v>
      </c>
      <c r="T59">
        <v>0</v>
      </c>
      <c r="U59">
        <v>0</v>
      </c>
      <c r="W59">
        <f t="shared" si="12"/>
        <v>0.90677966101694918</v>
      </c>
      <c r="X59">
        <f t="shared" si="12"/>
        <v>0.93087557603686633</v>
      </c>
      <c r="Y59">
        <f t="shared" si="12"/>
        <v>0.93877551020408168</v>
      </c>
      <c r="Z59">
        <f t="shared" si="11"/>
        <v>0.95</v>
      </c>
      <c r="AA59">
        <f t="shared" si="11"/>
        <v>0.92307692307692313</v>
      </c>
      <c r="AB59">
        <f t="shared" si="11"/>
        <v>0.88505747126436785</v>
      </c>
      <c r="AC59" t="e">
        <f t="shared" si="11"/>
        <v>#DIV/0!</v>
      </c>
      <c r="AD59" t="e">
        <f t="shared" si="11"/>
        <v>#DIV/0!</v>
      </c>
      <c r="AE59" t="e">
        <f t="shared" si="11"/>
        <v>#DIV/0!</v>
      </c>
      <c r="AG59">
        <f t="shared" si="10"/>
        <v>482</v>
      </c>
      <c r="AH59">
        <f t="shared" si="2"/>
        <v>172</v>
      </c>
      <c r="AJ59">
        <f t="shared" si="3"/>
        <v>447</v>
      </c>
      <c r="AK59">
        <f t="shared" si="4"/>
        <v>156</v>
      </c>
      <c r="AM59">
        <f t="shared" si="7"/>
        <v>0.92738589211618261</v>
      </c>
      <c r="AN59">
        <f t="shared" si="7"/>
        <v>0.90697674418604646</v>
      </c>
      <c r="AP59">
        <f t="shared" si="5"/>
        <v>654</v>
      </c>
      <c r="AR59">
        <f t="shared" si="6"/>
        <v>603</v>
      </c>
      <c r="AT59">
        <f t="shared" si="8"/>
        <v>0.92201834862385323</v>
      </c>
    </row>
    <row r="60" spans="1:46" x14ac:dyDescent="0.15">
      <c r="A60" t="s">
        <v>407</v>
      </c>
      <c r="C60">
        <v>1211</v>
      </c>
      <c r="D60">
        <v>2185</v>
      </c>
      <c r="E60">
        <v>1620</v>
      </c>
      <c r="F60">
        <v>255</v>
      </c>
      <c r="G60">
        <v>719</v>
      </c>
      <c r="H60">
        <v>661</v>
      </c>
      <c r="I60">
        <v>0</v>
      </c>
      <c r="J60">
        <v>1</v>
      </c>
      <c r="K60">
        <v>0</v>
      </c>
      <c r="M60">
        <v>1069</v>
      </c>
      <c r="N60">
        <v>1998</v>
      </c>
      <c r="O60">
        <v>1440</v>
      </c>
      <c r="P60">
        <v>227</v>
      </c>
      <c r="Q60">
        <v>638</v>
      </c>
      <c r="R60">
        <v>569</v>
      </c>
      <c r="S60">
        <v>0</v>
      </c>
      <c r="T60">
        <v>0</v>
      </c>
      <c r="U60">
        <v>0</v>
      </c>
      <c r="W60">
        <f t="shared" si="12"/>
        <v>0.88274153592072668</v>
      </c>
      <c r="X60">
        <f t="shared" si="12"/>
        <v>0.91441647597254005</v>
      </c>
      <c r="Y60">
        <f t="shared" si="12"/>
        <v>0.88888888888888884</v>
      </c>
      <c r="Z60">
        <f t="shared" si="11"/>
        <v>0.8901960784313725</v>
      </c>
      <c r="AA60">
        <f t="shared" si="11"/>
        <v>0.88734353268428368</v>
      </c>
      <c r="AB60">
        <f t="shared" si="11"/>
        <v>0.86081694402420572</v>
      </c>
      <c r="AC60" t="e">
        <f t="shared" si="11"/>
        <v>#DIV/0!</v>
      </c>
      <c r="AD60">
        <f t="shared" si="11"/>
        <v>0</v>
      </c>
      <c r="AE60" t="e">
        <f t="shared" si="11"/>
        <v>#DIV/0!</v>
      </c>
      <c r="AG60">
        <f t="shared" si="10"/>
        <v>5016</v>
      </c>
      <c r="AH60">
        <f t="shared" si="2"/>
        <v>1635</v>
      </c>
      <c r="AJ60">
        <f t="shared" si="3"/>
        <v>4507</v>
      </c>
      <c r="AK60">
        <f t="shared" si="4"/>
        <v>1434</v>
      </c>
      <c r="AM60">
        <f t="shared" si="7"/>
        <v>0.89852472089314195</v>
      </c>
      <c r="AN60">
        <f t="shared" si="7"/>
        <v>0.87706422018348629</v>
      </c>
      <c r="AP60">
        <f t="shared" si="5"/>
        <v>6651</v>
      </c>
      <c r="AR60">
        <f t="shared" si="6"/>
        <v>5941</v>
      </c>
      <c r="AT60">
        <f t="shared" si="8"/>
        <v>0.89324913546835061</v>
      </c>
    </row>
    <row r="61" spans="1:46" x14ac:dyDescent="0.15">
      <c r="A61" t="s">
        <v>408</v>
      </c>
      <c r="C61">
        <v>1682</v>
      </c>
      <c r="D61">
        <v>3771</v>
      </c>
      <c r="E61">
        <v>2936</v>
      </c>
      <c r="F61">
        <v>226</v>
      </c>
      <c r="G61">
        <v>1045</v>
      </c>
      <c r="H61">
        <v>930</v>
      </c>
      <c r="I61">
        <v>2</v>
      </c>
      <c r="J61">
        <v>3</v>
      </c>
      <c r="K61">
        <v>2</v>
      </c>
      <c r="M61">
        <v>1434</v>
      </c>
      <c r="N61">
        <v>3289</v>
      </c>
      <c r="O61">
        <v>2544</v>
      </c>
      <c r="P61">
        <v>186</v>
      </c>
      <c r="Q61">
        <v>900</v>
      </c>
      <c r="R61">
        <v>790</v>
      </c>
      <c r="S61">
        <v>0</v>
      </c>
      <c r="T61">
        <v>1</v>
      </c>
      <c r="U61">
        <v>1</v>
      </c>
      <c r="W61">
        <f t="shared" si="12"/>
        <v>0.85255648038049936</v>
      </c>
      <c r="X61">
        <f t="shared" si="12"/>
        <v>0.87218244497480779</v>
      </c>
      <c r="Y61">
        <f t="shared" si="12"/>
        <v>0.86648501362397823</v>
      </c>
      <c r="Z61">
        <f t="shared" si="11"/>
        <v>0.82300884955752207</v>
      </c>
      <c r="AA61">
        <f t="shared" si="11"/>
        <v>0.86124401913875603</v>
      </c>
      <c r="AB61">
        <f t="shared" si="11"/>
        <v>0.84946236559139787</v>
      </c>
      <c r="AC61">
        <f t="shared" si="11"/>
        <v>0</v>
      </c>
      <c r="AD61">
        <f t="shared" si="11"/>
        <v>0.33333333333333331</v>
      </c>
      <c r="AE61">
        <f t="shared" si="11"/>
        <v>0.5</v>
      </c>
      <c r="AG61">
        <f t="shared" si="10"/>
        <v>8389</v>
      </c>
      <c r="AH61">
        <f t="shared" si="2"/>
        <v>2201</v>
      </c>
      <c r="AJ61">
        <f t="shared" si="3"/>
        <v>7267</v>
      </c>
      <c r="AK61">
        <f t="shared" si="4"/>
        <v>1876</v>
      </c>
      <c r="AM61">
        <f t="shared" si="7"/>
        <v>0.86625342710692577</v>
      </c>
      <c r="AN61">
        <f t="shared" si="7"/>
        <v>0.8523398455247615</v>
      </c>
      <c r="AP61">
        <f t="shared" si="5"/>
        <v>10590</v>
      </c>
      <c r="AR61">
        <f t="shared" si="6"/>
        <v>9143</v>
      </c>
      <c r="AT61">
        <f t="shared" si="8"/>
        <v>0.86336166194523134</v>
      </c>
    </row>
    <row r="62" spans="1:46" x14ac:dyDescent="0.15">
      <c r="A62" t="s">
        <v>409</v>
      </c>
      <c r="C62">
        <v>146</v>
      </c>
      <c r="D62">
        <v>253</v>
      </c>
      <c r="E62">
        <v>158</v>
      </c>
      <c r="F62">
        <v>24</v>
      </c>
      <c r="G62">
        <v>55</v>
      </c>
      <c r="H62">
        <v>47</v>
      </c>
      <c r="I62">
        <v>0</v>
      </c>
      <c r="J62">
        <v>0</v>
      </c>
      <c r="K62">
        <v>0</v>
      </c>
      <c r="M62">
        <v>130</v>
      </c>
      <c r="N62">
        <v>217</v>
      </c>
      <c r="O62">
        <v>132</v>
      </c>
      <c r="P62">
        <v>18</v>
      </c>
      <c r="Q62">
        <v>52</v>
      </c>
      <c r="R62">
        <v>40</v>
      </c>
      <c r="S62">
        <v>0</v>
      </c>
      <c r="T62">
        <v>0</v>
      </c>
      <c r="U62">
        <v>0</v>
      </c>
      <c r="W62">
        <f t="shared" si="12"/>
        <v>0.8904109589041096</v>
      </c>
      <c r="X62">
        <f t="shared" si="12"/>
        <v>0.85770750988142297</v>
      </c>
      <c r="Y62">
        <f t="shared" si="12"/>
        <v>0.83544303797468356</v>
      </c>
      <c r="Z62">
        <f t="shared" si="11"/>
        <v>0.75</v>
      </c>
      <c r="AA62">
        <f t="shared" si="11"/>
        <v>0.94545454545454544</v>
      </c>
      <c r="AB62">
        <f t="shared" si="11"/>
        <v>0.85106382978723405</v>
      </c>
      <c r="AC62" t="e">
        <f t="shared" si="11"/>
        <v>#DIV/0!</v>
      </c>
      <c r="AD62" t="e">
        <f t="shared" si="11"/>
        <v>#DIV/0!</v>
      </c>
      <c r="AE62" t="e">
        <f t="shared" si="11"/>
        <v>#DIV/0!</v>
      </c>
      <c r="AG62">
        <f t="shared" si="10"/>
        <v>557</v>
      </c>
      <c r="AH62">
        <f t="shared" si="2"/>
        <v>126</v>
      </c>
      <c r="AJ62">
        <f t="shared" si="3"/>
        <v>479</v>
      </c>
      <c r="AK62">
        <f t="shared" si="4"/>
        <v>110</v>
      </c>
      <c r="AM62">
        <f t="shared" si="7"/>
        <v>0.85996409335727109</v>
      </c>
      <c r="AN62">
        <f t="shared" si="7"/>
        <v>0.87301587301587302</v>
      </c>
      <c r="AP62">
        <f t="shared" si="5"/>
        <v>683</v>
      </c>
      <c r="AR62">
        <f t="shared" si="6"/>
        <v>589</v>
      </c>
      <c r="AT62">
        <f t="shared" si="8"/>
        <v>0.86237188872620796</v>
      </c>
    </row>
    <row r="63" spans="1:46" x14ac:dyDescent="0.15">
      <c r="A63" t="s">
        <v>469</v>
      </c>
      <c r="C63">
        <v>1357</v>
      </c>
      <c r="D63">
        <v>3038</v>
      </c>
      <c r="E63">
        <v>2378</v>
      </c>
      <c r="F63">
        <v>323</v>
      </c>
      <c r="G63">
        <v>993</v>
      </c>
      <c r="H63">
        <v>916</v>
      </c>
      <c r="I63">
        <v>41</v>
      </c>
      <c r="J63">
        <v>70</v>
      </c>
      <c r="K63">
        <v>34</v>
      </c>
      <c r="M63">
        <v>972</v>
      </c>
      <c r="N63">
        <v>2336</v>
      </c>
      <c r="O63">
        <v>1832</v>
      </c>
      <c r="P63">
        <v>264</v>
      </c>
      <c r="Q63">
        <v>819</v>
      </c>
      <c r="R63">
        <v>722</v>
      </c>
      <c r="S63">
        <v>2</v>
      </c>
      <c r="T63">
        <v>2</v>
      </c>
      <c r="U63">
        <v>0</v>
      </c>
      <c r="W63">
        <f t="shared" si="12"/>
        <v>0.71628592483419307</v>
      </c>
      <c r="X63">
        <f t="shared" si="12"/>
        <v>0.76892692560895326</v>
      </c>
      <c r="Y63">
        <f t="shared" si="12"/>
        <v>0.77039529015979813</v>
      </c>
      <c r="Z63">
        <f t="shared" si="11"/>
        <v>0.8173374613003096</v>
      </c>
      <c r="AA63">
        <f t="shared" si="11"/>
        <v>0.82477341389728098</v>
      </c>
      <c r="AB63">
        <f t="shared" si="11"/>
        <v>0.78820960698689957</v>
      </c>
      <c r="AC63">
        <f t="shared" si="11"/>
        <v>4.878048780487805E-2</v>
      </c>
      <c r="AD63">
        <f t="shared" si="11"/>
        <v>2.8571428571428571E-2</v>
      </c>
      <c r="AE63">
        <f t="shared" si="11"/>
        <v>0</v>
      </c>
      <c r="AG63">
        <f t="shared" si="10"/>
        <v>6773</v>
      </c>
      <c r="AH63">
        <f t="shared" si="2"/>
        <v>2232</v>
      </c>
      <c r="AJ63">
        <f t="shared" si="3"/>
        <v>5140</v>
      </c>
      <c r="AK63">
        <f t="shared" si="4"/>
        <v>1805</v>
      </c>
      <c r="AM63">
        <f t="shared" si="7"/>
        <v>0.75889561494168023</v>
      </c>
      <c r="AN63">
        <f t="shared" si="7"/>
        <v>0.80869175627240142</v>
      </c>
      <c r="AP63">
        <f t="shared" si="5"/>
        <v>9005</v>
      </c>
      <c r="AR63">
        <f t="shared" si="6"/>
        <v>6945</v>
      </c>
      <c r="AT63">
        <f t="shared" si="8"/>
        <v>0.77123820099944473</v>
      </c>
    </row>
    <row r="64" spans="1:46" x14ac:dyDescent="0.15">
      <c r="A64" t="s">
        <v>411</v>
      </c>
      <c r="C64">
        <v>1020</v>
      </c>
      <c r="D64">
        <v>2754</v>
      </c>
      <c r="E64">
        <v>1762</v>
      </c>
      <c r="F64">
        <v>281</v>
      </c>
      <c r="G64">
        <v>842</v>
      </c>
      <c r="H64">
        <v>738</v>
      </c>
      <c r="I64">
        <v>53</v>
      </c>
      <c r="J64">
        <v>87</v>
      </c>
      <c r="K64">
        <v>67</v>
      </c>
      <c r="M64">
        <v>709</v>
      </c>
      <c r="N64">
        <v>1920</v>
      </c>
      <c r="O64">
        <v>1216</v>
      </c>
      <c r="P64">
        <v>226</v>
      </c>
      <c r="Q64">
        <v>600</v>
      </c>
      <c r="R64">
        <v>554</v>
      </c>
      <c r="S64">
        <v>2</v>
      </c>
      <c r="T64">
        <v>1</v>
      </c>
      <c r="U64">
        <v>1</v>
      </c>
      <c r="W64">
        <f t="shared" si="12"/>
        <v>0.69509803921568625</v>
      </c>
      <c r="X64">
        <f t="shared" si="12"/>
        <v>0.69716775599128544</v>
      </c>
      <c r="Y64">
        <f t="shared" si="12"/>
        <v>0.69012485811577751</v>
      </c>
      <c r="Z64">
        <f t="shared" si="11"/>
        <v>0.80427046263345192</v>
      </c>
      <c r="AA64">
        <f t="shared" si="11"/>
        <v>0.71258907363420432</v>
      </c>
      <c r="AB64">
        <f t="shared" si="11"/>
        <v>0.75067750677506773</v>
      </c>
      <c r="AC64">
        <f t="shared" si="11"/>
        <v>3.7735849056603772E-2</v>
      </c>
      <c r="AD64">
        <f t="shared" si="11"/>
        <v>1.1494252873563218E-2</v>
      </c>
      <c r="AE64">
        <f t="shared" si="11"/>
        <v>1.4925373134328358E-2</v>
      </c>
      <c r="AG64">
        <f t="shared" si="10"/>
        <v>5536</v>
      </c>
      <c r="AH64">
        <f t="shared" si="2"/>
        <v>1861</v>
      </c>
      <c r="AJ64">
        <f t="shared" si="3"/>
        <v>3845</v>
      </c>
      <c r="AK64">
        <f t="shared" si="4"/>
        <v>1380</v>
      </c>
      <c r="AM64">
        <f t="shared" si="7"/>
        <v>0.69454479768786126</v>
      </c>
      <c r="AN64">
        <f t="shared" si="7"/>
        <v>0.74153680816765177</v>
      </c>
      <c r="AP64">
        <f t="shared" si="5"/>
        <v>7397</v>
      </c>
      <c r="AR64">
        <f t="shared" si="6"/>
        <v>5225</v>
      </c>
      <c r="AT64">
        <f t="shared" si="8"/>
        <v>0.7063674462619981</v>
      </c>
    </row>
    <row r="65" spans="1:46" x14ac:dyDescent="0.15">
      <c r="A65" t="s">
        <v>470</v>
      </c>
      <c r="C65">
        <v>9110</v>
      </c>
      <c r="D65">
        <v>23292</v>
      </c>
      <c r="E65">
        <v>15029</v>
      </c>
      <c r="F65">
        <v>1592</v>
      </c>
      <c r="G65">
        <v>5151</v>
      </c>
      <c r="H65">
        <v>5126</v>
      </c>
      <c r="I65">
        <v>7</v>
      </c>
      <c r="J65">
        <v>10</v>
      </c>
      <c r="K65">
        <v>5</v>
      </c>
      <c r="M65">
        <v>8210</v>
      </c>
      <c r="N65">
        <v>21160</v>
      </c>
      <c r="O65">
        <v>13309</v>
      </c>
      <c r="P65">
        <v>1470</v>
      </c>
      <c r="Q65">
        <v>4702</v>
      </c>
      <c r="R65">
        <v>4707</v>
      </c>
      <c r="S65">
        <v>4</v>
      </c>
      <c r="T65">
        <v>5</v>
      </c>
      <c r="U65">
        <v>2</v>
      </c>
      <c r="W65">
        <f t="shared" si="12"/>
        <v>0.90120746432491772</v>
      </c>
      <c r="X65">
        <f t="shared" si="12"/>
        <v>0.90846642624076934</v>
      </c>
      <c r="Y65">
        <f t="shared" si="12"/>
        <v>0.88555459445072859</v>
      </c>
      <c r="Z65">
        <f t="shared" si="11"/>
        <v>0.9233668341708543</v>
      </c>
      <c r="AA65">
        <f t="shared" si="11"/>
        <v>0.91283245971655991</v>
      </c>
      <c r="AB65">
        <f t="shared" si="11"/>
        <v>0.91825985173624658</v>
      </c>
      <c r="AC65">
        <f t="shared" si="11"/>
        <v>0.5714285714285714</v>
      </c>
      <c r="AD65">
        <f t="shared" si="11"/>
        <v>0.5</v>
      </c>
      <c r="AE65">
        <f t="shared" si="11"/>
        <v>0.4</v>
      </c>
      <c r="AG65">
        <f t="shared" si="10"/>
        <v>47431</v>
      </c>
      <c r="AH65">
        <f t="shared" si="2"/>
        <v>11869</v>
      </c>
      <c r="AJ65">
        <f t="shared" si="3"/>
        <v>42679</v>
      </c>
      <c r="AK65">
        <f t="shared" si="4"/>
        <v>10879</v>
      </c>
      <c r="AM65">
        <f t="shared" si="7"/>
        <v>0.89981235900571355</v>
      </c>
      <c r="AN65">
        <f t="shared" si="7"/>
        <v>0.91658943466172382</v>
      </c>
      <c r="AP65">
        <f t="shared" si="5"/>
        <v>59300</v>
      </c>
      <c r="AR65">
        <f t="shared" si="6"/>
        <v>53558</v>
      </c>
      <c r="AT65">
        <f t="shared" si="8"/>
        <v>0.90317032040472178</v>
      </c>
    </row>
    <row r="66" spans="1:46" x14ac:dyDescent="0.15">
      <c r="A66" t="s">
        <v>413</v>
      </c>
      <c r="C66">
        <v>1726</v>
      </c>
      <c r="D66">
        <v>3414</v>
      </c>
      <c r="E66">
        <v>2470</v>
      </c>
      <c r="F66">
        <v>329</v>
      </c>
      <c r="G66">
        <v>934</v>
      </c>
      <c r="H66">
        <v>853</v>
      </c>
      <c r="I66">
        <v>1</v>
      </c>
      <c r="J66">
        <v>4</v>
      </c>
      <c r="K66">
        <v>3</v>
      </c>
      <c r="M66">
        <v>283</v>
      </c>
      <c r="N66">
        <v>561</v>
      </c>
      <c r="O66">
        <v>409</v>
      </c>
      <c r="P66">
        <v>40</v>
      </c>
      <c r="Q66">
        <v>118</v>
      </c>
      <c r="R66">
        <v>107</v>
      </c>
      <c r="S66">
        <v>0</v>
      </c>
      <c r="T66">
        <v>0</v>
      </c>
      <c r="U66">
        <v>0</v>
      </c>
      <c r="W66">
        <f t="shared" si="12"/>
        <v>0.16396292004634994</v>
      </c>
      <c r="X66">
        <f t="shared" si="12"/>
        <v>0.16432337434094904</v>
      </c>
      <c r="Y66">
        <f t="shared" si="12"/>
        <v>0.16558704453441295</v>
      </c>
      <c r="Z66">
        <f t="shared" si="11"/>
        <v>0.12158054711246201</v>
      </c>
      <c r="AA66">
        <f t="shared" si="11"/>
        <v>0.12633832976445397</v>
      </c>
      <c r="AB66">
        <f t="shared" si="11"/>
        <v>0.12543962485345839</v>
      </c>
      <c r="AC66">
        <f t="shared" si="11"/>
        <v>0</v>
      </c>
      <c r="AD66">
        <f t="shared" si="11"/>
        <v>0</v>
      </c>
      <c r="AE66">
        <f t="shared" si="11"/>
        <v>0</v>
      </c>
      <c r="AG66">
        <f t="shared" si="10"/>
        <v>7610</v>
      </c>
      <c r="AH66">
        <f t="shared" si="2"/>
        <v>2116</v>
      </c>
      <c r="AJ66">
        <f t="shared" si="3"/>
        <v>1253</v>
      </c>
      <c r="AK66">
        <f t="shared" si="4"/>
        <v>265</v>
      </c>
      <c r="AM66">
        <f t="shared" si="7"/>
        <v>0.16465177398160316</v>
      </c>
      <c r="AN66">
        <f t="shared" si="7"/>
        <v>0.12523629489603025</v>
      </c>
      <c r="AP66">
        <f t="shared" si="5"/>
        <v>9726</v>
      </c>
      <c r="AR66">
        <f t="shared" si="6"/>
        <v>1518</v>
      </c>
      <c r="AT66">
        <f t="shared" si="8"/>
        <v>0.15607649599012954</v>
      </c>
    </row>
    <row r="67" spans="1:46" x14ac:dyDescent="0.15">
      <c r="A67" t="s">
        <v>414</v>
      </c>
      <c r="C67">
        <v>4831</v>
      </c>
      <c r="D67">
        <v>9061</v>
      </c>
      <c r="E67">
        <v>7002</v>
      </c>
      <c r="F67">
        <v>935</v>
      </c>
      <c r="G67">
        <v>2642</v>
      </c>
      <c r="H67">
        <v>2401</v>
      </c>
      <c r="I67">
        <v>3</v>
      </c>
      <c r="J67">
        <v>1</v>
      </c>
      <c r="K67">
        <v>0</v>
      </c>
      <c r="M67">
        <v>4104</v>
      </c>
      <c r="N67">
        <v>7444</v>
      </c>
      <c r="O67">
        <v>5740</v>
      </c>
      <c r="P67">
        <v>787</v>
      </c>
      <c r="Q67">
        <v>2162</v>
      </c>
      <c r="R67">
        <v>1935</v>
      </c>
      <c r="S67">
        <v>3</v>
      </c>
      <c r="T67">
        <v>1</v>
      </c>
      <c r="U67">
        <v>0</v>
      </c>
      <c r="W67">
        <f t="shared" si="12"/>
        <v>0.84951355826950947</v>
      </c>
      <c r="X67">
        <f t="shared" si="12"/>
        <v>0.82154287606224474</v>
      </c>
      <c r="Y67">
        <f t="shared" si="12"/>
        <v>0.81976578120536991</v>
      </c>
      <c r="Z67">
        <f t="shared" si="11"/>
        <v>0.84171122994652403</v>
      </c>
      <c r="AA67">
        <f t="shared" si="11"/>
        <v>0.81831945495836489</v>
      </c>
      <c r="AB67">
        <f t="shared" si="11"/>
        <v>0.80591420241566014</v>
      </c>
      <c r="AC67">
        <f t="shared" si="11"/>
        <v>1</v>
      </c>
      <c r="AD67">
        <f t="shared" si="11"/>
        <v>1</v>
      </c>
      <c r="AE67" t="e">
        <f t="shared" si="11"/>
        <v>#DIV/0!</v>
      </c>
      <c r="AG67">
        <f t="shared" si="10"/>
        <v>20894</v>
      </c>
      <c r="AH67">
        <f t="shared" si="2"/>
        <v>5978</v>
      </c>
      <c r="AJ67">
        <f t="shared" si="3"/>
        <v>17288</v>
      </c>
      <c r="AK67">
        <f t="shared" si="4"/>
        <v>4884</v>
      </c>
      <c r="AM67">
        <f t="shared" si="7"/>
        <v>0.82741456877572506</v>
      </c>
      <c r="AN67">
        <f t="shared" si="7"/>
        <v>0.81699565071930413</v>
      </c>
      <c r="AP67">
        <f t="shared" si="5"/>
        <v>26872</v>
      </c>
      <c r="AR67">
        <f t="shared" si="6"/>
        <v>22172</v>
      </c>
      <c r="AT67">
        <f t="shared" si="8"/>
        <v>0.82509675498660318</v>
      </c>
    </row>
    <row r="68" spans="1:46" x14ac:dyDescent="0.15">
      <c r="A68" t="s">
        <v>415</v>
      </c>
      <c r="C68">
        <v>1140</v>
      </c>
      <c r="D68">
        <v>3134</v>
      </c>
      <c r="E68">
        <v>2189</v>
      </c>
      <c r="F68">
        <v>232</v>
      </c>
      <c r="G68">
        <v>628</v>
      </c>
      <c r="H68">
        <v>700</v>
      </c>
      <c r="I68">
        <v>0</v>
      </c>
      <c r="J68">
        <v>3</v>
      </c>
      <c r="K68">
        <v>1</v>
      </c>
      <c r="M68">
        <v>989</v>
      </c>
      <c r="N68">
        <v>2708</v>
      </c>
      <c r="O68">
        <v>1817</v>
      </c>
      <c r="P68">
        <v>201</v>
      </c>
      <c r="Q68">
        <v>545</v>
      </c>
      <c r="R68">
        <v>579</v>
      </c>
      <c r="S68">
        <v>0</v>
      </c>
      <c r="T68">
        <v>1</v>
      </c>
      <c r="U68">
        <v>0</v>
      </c>
      <c r="W68">
        <f t="shared" si="12"/>
        <v>0.86754385964912284</v>
      </c>
      <c r="X68">
        <f t="shared" si="12"/>
        <v>0.86407147415443519</v>
      </c>
      <c r="Y68">
        <f t="shared" si="12"/>
        <v>0.83005938784833255</v>
      </c>
      <c r="Z68">
        <f t="shared" si="11"/>
        <v>0.86637931034482762</v>
      </c>
      <c r="AA68">
        <f t="shared" si="11"/>
        <v>0.86783439490445857</v>
      </c>
      <c r="AB68">
        <f t="shared" si="11"/>
        <v>0.82714285714285718</v>
      </c>
      <c r="AC68" t="e">
        <f t="shared" si="11"/>
        <v>#DIV/0!</v>
      </c>
      <c r="AD68">
        <f t="shared" si="11"/>
        <v>0.33333333333333331</v>
      </c>
      <c r="AE68">
        <f t="shared" si="11"/>
        <v>0</v>
      </c>
      <c r="AG68">
        <f t="shared" si="10"/>
        <v>6463</v>
      </c>
      <c r="AH68">
        <f t="shared" si="2"/>
        <v>1560</v>
      </c>
      <c r="AJ68">
        <f t="shared" si="3"/>
        <v>5514</v>
      </c>
      <c r="AK68">
        <f t="shared" si="4"/>
        <v>1325</v>
      </c>
      <c r="AM68">
        <f t="shared" si="7"/>
        <v>0.85316416524833671</v>
      </c>
      <c r="AN68">
        <f t="shared" si="7"/>
        <v>0.84935897435897434</v>
      </c>
      <c r="AP68">
        <f t="shared" si="5"/>
        <v>8023</v>
      </c>
      <c r="AR68">
        <f t="shared" si="6"/>
        <v>6839</v>
      </c>
      <c r="AT68">
        <f t="shared" si="8"/>
        <v>0.85242428019444094</v>
      </c>
    </row>
    <row r="69" spans="1:46" x14ac:dyDescent="0.15">
      <c r="A69" t="s">
        <v>416</v>
      </c>
      <c r="C69">
        <v>613</v>
      </c>
      <c r="D69">
        <v>1444</v>
      </c>
      <c r="E69">
        <v>904</v>
      </c>
      <c r="F69">
        <v>157</v>
      </c>
      <c r="G69">
        <v>759</v>
      </c>
      <c r="H69">
        <v>537</v>
      </c>
      <c r="I69">
        <v>1</v>
      </c>
      <c r="J69">
        <v>0</v>
      </c>
      <c r="K69">
        <v>0</v>
      </c>
      <c r="M69">
        <v>565</v>
      </c>
      <c r="N69">
        <v>1366</v>
      </c>
      <c r="O69">
        <v>846</v>
      </c>
      <c r="P69">
        <v>153</v>
      </c>
      <c r="Q69">
        <v>720</v>
      </c>
      <c r="R69">
        <v>509</v>
      </c>
      <c r="S69">
        <v>1</v>
      </c>
      <c r="T69">
        <v>0</v>
      </c>
      <c r="U69">
        <v>0</v>
      </c>
      <c r="W69">
        <f t="shared" si="12"/>
        <v>0.9216965742251223</v>
      </c>
      <c r="X69">
        <f t="shared" si="12"/>
        <v>0.945983379501385</v>
      </c>
      <c r="Y69">
        <f t="shared" si="12"/>
        <v>0.93584070796460173</v>
      </c>
      <c r="Z69">
        <f t="shared" si="11"/>
        <v>0.97452229299363058</v>
      </c>
      <c r="AA69">
        <f t="shared" si="11"/>
        <v>0.9486166007905138</v>
      </c>
      <c r="AB69">
        <f t="shared" si="11"/>
        <v>0.94785847299813786</v>
      </c>
      <c r="AC69">
        <f t="shared" si="11"/>
        <v>1</v>
      </c>
      <c r="AD69" t="e">
        <f t="shared" si="11"/>
        <v>#DIV/0!</v>
      </c>
      <c r="AE69" t="e">
        <f t="shared" si="11"/>
        <v>#DIV/0!</v>
      </c>
      <c r="AG69">
        <f t="shared" si="10"/>
        <v>2961</v>
      </c>
      <c r="AH69">
        <f t="shared" ref="AH69:AH97" si="13">SUM(F69:H69)</f>
        <v>1453</v>
      </c>
      <c r="AJ69">
        <f t="shared" ref="AJ69:AJ97" si="14">SUM(M69:O69)</f>
        <v>2777</v>
      </c>
      <c r="AK69">
        <f t="shared" ref="AK69:AK97" si="15">SUM(P69:R69)</f>
        <v>1382</v>
      </c>
      <c r="AM69">
        <f t="shared" si="7"/>
        <v>0.93785883147585281</v>
      </c>
      <c r="AN69">
        <f t="shared" si="7"/>
        <v>0.95113558155540257</v>
      </c>
      <c r="AP69">
        <f t="shared" ref="AP69:AP97" si="16">SUM(C69:H69)</f>
        <v>4414</v>
      </c>
      <c r="AR69">
        <f t="shared" ref="AR69:AR97" si="17">SUM(M69:R69)</f>
        <v>4159</v>
      </c>
      <c r="AT69">
        <f t="shared" si="8"/>
        <v>0.94222927050294514</v>
      </c>
    </row>
    <row r="70" spans="1:46" x14ac:dyDescent="0.15">
      <c r="A70" t="s">
        <v>417</v>
      </c>
      <c r="C70">
        <v>654</v>
      </c>
      <c r="D70">
        <v>1081</v>
      </c>
      <c r="E70">
        <v>781</v>
      </c>
      <c r="F70">
        <v>104</v>
      </c>
      <c r="G70">
        <v>352</v>
      </c>
      <c r="H70">
        <v>289</v>
      </c>
      <c r="I70">
        <v>0</v>
      </c>
      <c r="J70">
        <v>0</v>
      </c>
      <c r="K70">
        <v>0</v>
      </c>
      <c r="M70">
        <v>576</v>
      </c>
      <c r="N70">
        <v>947</v>
      </c>
      <c r="O70">
        <v>650</v>
      </c>
      <c r="P70">
        <v>91</v>
      </c>
      <c r="Q70">
        <v>306</v>
      </c>
      <c r="R70">
        <v>247</v>
      </c>
      <c r="S70">
        <v>0</v>
      </c>
      <c r="T70">
        <v>0</v>
      </c>
      <c r="U70">
        <v>0</v>
      </c>
      <c r="W70">
        <f t="shared" si="12"/>
        <v>0.88073394495412849</v>
      </c>
      <c r="X70">
        <f t="shared" si="12"/>
        <v>0.87604070305272896</v>
      </c>
      <c r="Y70">
        <f t="shared" si="12"/>
        <v>0.83226632522407173</v>
      </c>
      <c r="Z70">
        <f t="shared" si="11"/>
        <v>0.875</v>
      </c>
      <c r="AA70">
        <f t="shared" si="11"/>
        <v>0.86931818181818177</v>
      </c>
      <c r="AB70">
        <f t="shared" si="11"/>
        <v>0.8546712802768166</v>
      </c>
      <c r="AC70" t="e">
        <f t="shared" si="11"/>
        <v>#DIV/0!</v>
      </c>
      <c r="AD70" t="e">
        <f t="shared" si="11"/>
        <v>#DIV/0!</v>
      </c>
      <c r="AE70" t="e">
        <f t="shared" si="11"/>
        <v>#DIV/0!</v>
      </c>
      <c r="AG70">
        <f t="shared" si="10"/>
        <v>2516</v>
      </c>
      <c r="AH70">
        <f t="shared" si="13"/>
        <v>745</v>
      </c>
      <c r="AJ70">
        <f t="shared" si="14"/>
        <v>2173</v>
      </c>
      <c r="AK70">
        <f t="shared" si="15"/>
        <v>644</v>
      </c>
      <c r="AM70">
        <f t="shared" ref="AM70:AN104" si="18">AJ70/AG70</f>
        <v>0.86367249602543716</v>
      </c>
      <c r="AN70">
        <f t="shared" si="18"/>
        <v>0.86442953020134228</v>
      </c>
      <c r="AP70">
        <f t="shared" si="16"/>
        <v>3261</v>
      </c>
      <c r="AR70">
        <f t="shared" si="17"/>
        <v>2817</v>
      </c>
      <c r="AT70">
        <f t="shared" ref="AT70:AT97" si="19">AR70/AP70</f>
        <v>0.86384544618215275</v>
      </c>
    </row>
    <row r="71" spans="1:46" x14ac:dyDescent="0.15">
      <c r="A71" t="s">
        <v>418</v>
      </c>
      <c r="C71">
        <v>1587</v>
      </c>
      <c r="D71">
        <v>3234</v>
      </c>
      <c r="E71">
        <v>2496</v>
      </c>
      <c r="F71">
        <v>332</v>
      </c>
      <c r="G71">
        <v>1059</v>
      </c>
      <c r="H71">
        <v>924</v>
      </c>
      <c r="I71">
        <v>1</v>
      </c>
      <c r="J71">
        <v>3</v>
      </c>
      <c r="K71">
        <v>0</v>
      </c>
      <c r="M71">
        <v>1442</v>
      </c>
      <c r="N71">
        <v>2888</v>
      </c>
      <c r="O71">
        <v>2228</v>
      </c>
      <c r="P71">
        <v>304</v>
      </c>
      <c r="Q71">
        <v>942</v>
      </c>
      <c r="R71">
        <v>809</v>
      </c>
      <c r="S71">
        <v>0</v>
      </c>
      <c r="T71">
        <v>2</v>
      </c>
      <c r="U71">
        <v>0</v>
      </c>
      <c r="W71">
        <f t="shared" si="12"/>
        <v>0.90863264020163836</v>
      </c>
      <c r="X71">
        <f t="shared" si="12"/>
        <v>0.89301175015460732</v>
      </c>
      <c r="Y71">
        <f t="shared" si="12"/>
        <v>0.89262820512820518</v>
      </c>
      <c r="Z71">
        <f t="shared" si="11"/>
        <v>0.91566265060240959</v>
      </c>
      <c r="AA71">
        <f t="shared" si="11"/>
        <v>0.88951841359773376</v>
      </c>
      <c r="AB71">
        <f t="shared" si="11"/>
        <v>0.87554112554112551</v>
      </c>
      <c r="AC71">
        <f t="shared" si="11"/>
        <v>0</v>
      </c>
      <c r="AD71">
        <f t="shared" si="11"/>
        <v>0.66666666666666663</v>
      </c>
      <c r="AE71" t="e">
        <f t="shared" si="11"/>
        <v>#DIV/0!</v>
      </c>
      <c r="AG71">
        <f t="shared" si="10"/>
        <v>7317</v>
      </c>
      <c r="AH71">
        <f t="shared" si="13"/>
        <v>2315</v>
      </c>
      <c r="AJ71">
        <f t="shared" si="14"/>
        <v>6558</v>
      </c>
      <c r="AK71">
        <f t="shared" si="15"/>
        <v>2055</v>
      </c>
      <c r="AM71">
        <f t="shared" si="18"/>
        <v>0.89626896268962686</v>
      </c>
      <c r="AN71">
        <f t="shared" si="18"/>
        <v>0.88768898488120951</v>
      </c>
      <c r="AP71">
        <f t="shared" si="16"/>
        <v>9632</v>
      </c>
      <c r="AR71">
        <f t="shared" si="17"/>
        <v>8613</v>
      </c>
      <c r="AT71">
        <f t="shared" si="19"/>
        <v>0.8942068106312292</v>
      </c>
    </row>
    <row r="72" spans="1:46" x14ac:dyDescent="0.15">
      <c r="A72" t="s">
        <v>419</v>
      </c>
      <c r="C72">
        <v>1007</v>
      </c>
      <c r="D72">
        <v>2588</v>
      </c>
      <c r="E72">
        <v>1818</v>
      </c>
      <c r="F72">
        <v>237</v>
      </c>
      <c r="G72">
        <v>931</v>
      </c>
      <c r="H72">
        <v>863</v>
      </c>
      <c r="I72">
        <v>2</v>
      </c>
      <c r="J72">
        <v>0</v>
      </c>
      <c r="K72">
        <v>3</v>
      </c>
      <c r="M72">
        <v>562</v>
      </c>
      <c r="N72">
        <v>1579</v>
      </c>
      <c r="O72">
        <v>1020</v>
      </c>
      <c r="P72">
        <v>173</v>
      </c>
      <c r="Q72">
        <v>717</v>
      </c>
      <c r="R72">
        <v>634</v>
      </c>
      <c r="S72">
        <v>1</v>
      </c>
      <c r="T72">
        <v>0</v>
      </c>
      <c r="U72">
        <v>1</v>
      </c>
      <c r="W72">
        <f t="shared" si="12"/>
        <v>0.55809334657398213</v>
      </c>
      <c r="X72">
        <f t="shared" si="12"/>
        <v>0.61012364760432769</v>
      </c>
      <c r="Y72">
        <f t="shared" si="12"/>
        <v>0.56105610561056107</v>
      </c>
      <c r="Z72">
        <f t="shared" si="11"/>
        <v>0.72995780590717296</v>
      </c>
      <c r="AA72">
        <f t="shared" si="11"/>
        <v>0.77013963480128889</v>
      </c>
      <c r="AB72">
        <f t="shared" si="11"/>
        <v>0.73464658169177288</v>
      </c>
      <c r="AC72">
        <f t="shared" si="11"/>
        <v>0.5</v>
      </c>
      <c r="AD72" t="e">
        <f t="shared" si="11"/>
        <v>#DIV/0!</v>
      </c>
      <c r="AE72">
        <f t="shared" si="11"/>
        <v>0.33333333333333331</v>
      </c>
      <c r="AG72">
        <f t="shared" si="10"/>
        <v>5413</v>
      </c>
      <c r="AH72">
        <f t="shared" si="13"/>
        <v>2031</v>
      </c>
      <c r="AJ72">
        <f t="shared" si="14"/>
        <v>3161</v>
      </c>
      <c r="AK72">
        <f t="shared" si="15"/>
        <v>1524</v>
      </c>
      <c r="AM72">
        <f t="shared" si="18"/>
        <v>0.583964529835581</v>
      </c>
      <c r="AN72">
        <f t="shared" si="18"/>
        <v>0.75036927621861149</v>
      </c>
      <c r="AP72">
        <f t="shared" si="16"/>
        <v>7444</v>
      </c>
      <c r="AR72">
        <f t="shared" si="17"/>
        <v>4685</v>
      </c>
      <c r="AT72">
        <f t="shared" si="19"/>
        <v>0.62936593229446536</v>
      </c>
    </row>
    <row r="73" spans="1:46" x14ac:dyDescent="0.15">
      <c r="A73" t="s">
        <v>420</v>
      </c>
      <c r="C73">
        <v>10</v>
      </c>
      <c r="D73">
        <v>47</v>
      </c>
      <c r="E73">
        <v>30</v>
      </c>
      <c r="F73">
        <v>5</v>
      </c>
      <c r="G73">
        <v>13</v>
      </c>
      <c r="H73">
        <v>13</v>
      </c>
      <c r="I73">
        <v>0</v>
      </c>
      <c r="J73">
        <v>0</v>
      </c>
      <c r="K73">
        <v>0</v>
      </c>
      <c r="M73">
        <v>10</v>
      </c>
      <c r="N73">
        <v>33</v>
      </c>
      <c r="O73">
        <v>24</v>
      </c>
      <c r="P73">
        <v>5</v>
      </c>
      <c r="Q73">
        <v>10</v>
      </c>
      <c r="R73">
        <v>11</v>
      </c>
      <c r="S73">
        <v>0</v>
      </c>
      <c r="T73">
        <v>0</v>
      </c>
      <c r="U73">
        <v>0</v>
      </c>
      <c r="W73">
        <f t="shared" si="12"/>
        <v>1</v>
      </c>
      <c r="X73">
        <f t="shared" si="12"/>
        <v>0.7021276595744681</v>
      </c>
      <c r="Y73">
        <f t="shared" si="12"/>
        <v>0.8</v>
      </c>
      <c r="Z73">
        <f t="shared" si="11"/>
        <v>1</v>
      </c>
      <c r="AA73">
        <f t="shared" si="11"/>
        <v>0.76923076923076927</v>
      </c>
      <c r="AB73">
        <f t="shared" si="11"/>
        <v>0.84615384615384615</v>
      </c>
      <c r="AC73" t="e">
        <f t="shared" si="11"/>
        <v>#DIV/0!</v>
      </c>
      <c r="AD73" t="e">
        <f t="shared" si="11"/>
        <v>#DIV/0!</v>
      </c>
      <c r="AE73" t="e">
        <f t="shared" si="11"/>
        <v>#DIV/0!</v>
      </c>
      <c r="AG73">
        <f t="shared" si="10"/>
        <v>87</v>
      </c>
      <c r="AH73">
        <f t="shared" si="13"/>
        <v>31</v>
      </c>
      <c r="AJ73">
        <f t="shared" si="14"/>
        <v>67</v>
      </c>
      <c r="AK73">
        <f t="shared" si="15"/>
        <v>26</v>
      </c>
      <c r="AM73">
        <f t="shared" si="18"/>
        <v>0.77011494252873558</v>
      </c>
      <c r="AN73">
        <f t="shared" si="18"/>
        <v>0.83870967741935487</v>
      </c>
      <c r="AP73">
        <f t="shared" si="16"/>
        <v>118</v>
      </c>
      <c r="AR73">
        <f t="shared" si="17"/>
        <v>93</v>
      </c>
      <c r="AT73">
        <f t="shared" si="19"/>
        <v>0.78813559322033899</v>
      </c>
    </row>
    <row r="74" spans="1:46" x14ac:dyDescent="0.15">
      <c r="A74" t="s">
        <v>421</v>
      </c>
      <c r="C74">
        <v>479</v>
      </c>
      <c r="D74">
        <v>818</v>
      </c>
      <c r="E74">
        <v>546</v>
      </c>
      <c r="F74">
        <v>43</v>
      </c>
      <c r="G74">
        <v>147</v>
      </c>
      <c r="H74">
        <v>140</v>
      </c>
      <c r="I74">
        <v>0</v>
      </c>
      <c r="J74">
        <v>0</v>
      </c>
      <c r="K74">
        <v>0</v>
      </c>
      <c r="M74">
        <v>465</v>
      </c>
      <c r="N74">
        <v>796</v>
      </c>
      <c r="O74">
        <v>536</v>
      </c>
      <c r="P74">
        <v>41</v>
      </c>
      <c r="Q74">
        <v>141</v>
      </c>
      <c r="R74">
        <v>135</v>
      </c>
      <c r="S74">
        <v>0</v>
      </c>
      <c r="T74">
        <v>0</v>
      </c>
      <c r="U74">
        <v>0</v>
      </c>
      <c r="W74">
        <f t="shared" si="12"/>
        <v>0.97077244258872653</v>
      </c>
      <c r="X74">
        <f t="shared" si="12"/>
        <v>0.97310513447432767</v>
      </c>
      <c r="Y74">
        <f t="shared" si="12"/>
        <v>0.98168498168498164</v>
      </c>
      <c r="Z74">
        <f t="shared" si="11"/>
        <v>0.95348837209302328</v>
      </c>
      <c r="AA74">
        <f t="shared" si="11"/>
        <v>0.95918367346938771</v>
      </c>
      <c r="AB74">
        <f t="shared" si="11"/>
        <v>0.9642857142857143</v>
      </c>
      <c r="AC74" t="e">
        <f t="shared" si="11"/>
        <v>#DIV/0!</v>
      </c>
      <c r="AD74" t="e">
        <f t="shared" si="11"/>
        <v>#DIV/0!</v>
      </c>
      <c r="AE74" t="e">
        <f t="shared" si="11"/>
        <v>#DIV/0!</v>
      </c>
      <c r="AG74">
        <f t="shared" si="10"/>
        <v>1843</v>
      </c>
      <c r="AH74">
        <f t="shared" si="13"/>
        <v>330</v>
      </c>
      <c r="AJ74">
        <f t="shared" si="14"/>
        <v>1797</v>
      </c>
      <c r="AK74">
        <f t="shared" si="15"/>
        <v>317</v>
      </c>
      <c r="AM74">
        <f t="shared" si="18"/>
        <v>0.97504069451980468</v>
      </c>
      <c r="AN74">
        <f t="shared" si="18"/>
        <v>0.96060606060606057</v>
      </c>
      <c r="AP74">
        <f t="shared" si="16"/>
        <v>2173</v>
      </c>
      <c r="AR74">
        <f t="shared" si="17"/>
        <v>2114</v>
      </c>
      <c r="AT74">
        <f t="shared" si="19"/>
        <v>0.97284859641049237</v>
      </c>
    </row>
    <row r="75" spans="1:46" x14ac:dyDescent="0.15">
      <c r="A75" t="s">
        <v>422</v>
      </c>
      <c r="C75">
        <v>3474</v>
      </c>
      <c r="D75">
        <v>7150</v>
      </c>
      <c r="E75">
        <v>5467</v>
      </c>
      <c r="F75">
        <v>634</v>
      </c>
      <c r="G75">
        <v>1746</v>
      </c>
      <c r="H75">
        <v>1818</v>
      </c>
      <c r="I75">
        <v>2</v>
      </c>
      <c r="J75">
        <v>2</v>
      </c>
      <c r="K75">
        <v>0</v>
      </c>
      <c r="M75">
        <v>2552</v>
      </c>
      <c r="N75">
        <v>5313</v>
      </c>
      <c r="O75">
        <v>4069</v>
      </c>
      <c r="P75">
        <v>522</v>
      </c>
      <c r="Q75">
        <v>1304</v>
      </c>
      <c r="R75">
        <v>1296</v>
      </c>
      <c r="S75">
        <v>2</v>
      </c>
      <c r="T75">
        <v>1</v>
      </c>
      <c r="U75">
        <v>0</v>
      </c>
      <c r="W75">
        <f t="shared" si="12"/>
        <v>0.73459988485895222</v>
      </c>
      <c r="X75">
        <f t="shared" si="12"/>
        <v>0.74307692307692308</v>
      </c>
      <c r="Y75">
        <f t="shared" si="12"/>
        <v>0.7442838851289556</v>
      </c>
      <c r="Z75">
        <f t="shared" si="11"/>
        <v>0.82334384858044163</v>
      </c>
      <c r="AA75">
        <f t="shared" si="11"/>
        <v>0.7468499427262314</v>
      </c>
      <c r="AB75">
        <f t="shared" si="11"/>
        <v>0.71287128712871284</v>
      </c>
      <c r="AC75">
        <f t="shared" si="11"/>
        <v>1</v>
      </c>
      <c r="AD75">
        <f t="shared" si="11"/>
        <v>0.5</v>
      </c>
      <c r="AE75" t="e">
        <f t="shared" si="11"/>
        <v>#DIV/0!</v>
      </c>
      <c r="AG75">
        <f t="shared" si="10"/>
        <v>16091</v>
      </c>
      <c r="AH75">
        <f t="shared" si="13"/>
        <v>4198</v>
      </c>
      <c r="AJ75">
        <f t="shared" si="14"/>
        <v>11934</v>
      </c>
      <c r="AK75">
        <f t="shared" si="15"/>
        <v>3122</v>
      </c>
      <c r="AM75">
        <f t="shared" si="18"/>
        <v>0.74165682679758871</v>
      </c>
      <c r="AN75">
        <f t="shared" si="18"/>
        <v>0.74368747022391613</v>
      </c>
      <c r="AP75">
        <f t="shared" si="16"/>
        <v>20289</v>
      </c>
      <c r="AR75">
        <f t="shared" si="17"/>
        <v>15056</v>
      </c>
      <c r="AT75">
        <f t="shared" si="19"/>
        <v>0.7420769875301888</v>
      </c>
    </row>
    <row r="76" spans="1:46" x14ac:dyDescent="0.15">
      <c r="A76" t="s">
        <v>423</v>
      </c>
      <c r="C76">
        <v>1417</v>
      </c>
      <c r="D76">
        <v>2789</v>
      </c>
      <c r="E76">
        <v>2059</v>
      </c>
      <c r="F76">
        <v>273</v>
      </c>
      <c r="G76">
        <v>784</v>
      </c>
      <c r="H76">
        <v>702</v>
      </c>
      <c r="I76">
        <v>3</v>
      </c>
      <c r="J76">
        <v>7</v>
      </c>
      <c r="K76">
        <v>2</v>
      </c>
      <c r="M76">
        <v>1125</v>
      </c>
      <c r="N76">
        <v>2210</v>
      </c>
      <c r="O76">
        <v>1648</v>
      </c>
      <c r="P76">
        <v>221</v>
      </c>
      <c r="Q76">
        <v>613</v>
      </c>
      <c r="R76">
        <v>527</v>
      </c>
      <c r="S76">
        <v>1</v>
      </c>
      <c r="T76">
        <v>1</v>
      </c>
      <c r="U76">
        <v>0</v>
      </c>
      <c r="W76">
        <f t="shared" si="12"/>
        <v>0.79393083980239942</v>
      </c>
      <c r="X76">
        <f t="shared" si="12"/>
        <v>0.79239870921477229</v>
      </c>
      <c r="Y76">
        <f t="shared" si="12"/>
        <v>0.80038853812530353</v>
      </c>
      <c r="Z76">
        <f t="shared" si="11"/>
        <v>0.80952380952380953</v>
      </c>
      <c r="AA76">
        <f t="shared" si="11"/>
        <v>0.78188775510204078</v>
      </c>
      <c r="AB76">
        <f t="shared" si="11"/>
        <v>0.75071225071225067</v>
      </c>
      <c r="AC76">
        <f t="shared" si="11"/>
        <v>0.33333333333333331</v>
      </c>
      <c r="AD76">
        <f t="shared" si="11"/>
        <v>0.14285714285714285</v>
      </c>
      <c r="AE76">
        <f t="shared" si="11"/>
        <v>0</v>
      </c>
      <c r="AG76">
        <f t="shared" si="10"/>
        <v>6265</v>
      </c>
      <c r="AH76">
        <f t="shared" si="13"/>
        <v>1759</v>
      </c>
      <c r="AJ76">
        <f t="shared" si="14"/>
        <v>4983</v>
      </c>
      <c r="AK76">
        <f t="shared" si="15"/>
        <v>1361</v>
      </c>
      <c r="AM76">
        <f t="shared" si="18"/>
        <v>0.79537110933758981</v>
      </c>
      <c r="AN76">
        <f t="shared" si="18"/>
        <v>0.77373507674815234</v>
      </c>
      <c r="AP76">
        <f t="shared" si="16"/>
        <v>8024</v>
      </c>
      <c r="AR76">
        <f t="shared" si="17"/>
        <v>6344</v>
      </c>
      <c r="AT76">
        <f t="shared" si="19"/>
        <v>0.79062811565304092</v>
      </c>
    </row>
    <row r="77" spans="1:46" x14ac:dyDescent="0.15">
      <c r="A77" t="s">
        <v>424</v>
      </c>
      <c r="C77">
        <v>1346</v>
      </c>
      <c r="D77">
        <v>3070</v>
      </c>
      <c r="E77">
        <v>2640</v>
      </c>
      <c r="F77">
        <v>334</v>
      </c>
      <c r="G77">
        <v>843</v>
      </c>
      <c r="H77">
        <v>857</v>
      </c>
      <c r="I77">
        <v>17</v>
      </c>
      <c r="J77">
        <v>20</v>
      </c>
      <c r="K77">
        <v>21</v>
      </c>
      <c r="M77">
        <v>1121</v>
      </c>
      <c r="N77">
        <v>2381</v>
      </c>
      <c r="O77">
        <v>2112</v>
      </c>
      <c r="P77">
        <v>269</v>
      </c>
      <c r="Q77">
        <v>666</v>
      </c>
      <c r="R77">
        <v>670</v>
      </c>
      <c r="S77">
        <v>1</v>
      </c>
      <c r="T77">
        <v>1</v>
      </c>
      <c r="U77">
        <v>1</v>
      </c>
      <c r="W77">
        <f t="shared" si="12"/>
        <v>0.83283803863298667</v>
      </c>
      <c r="X77">
        <f t="shared" si="12"/>
        <v>0.77557003257328994</v>
      </c>
      <c r="Y77">
        <f t="shared" si="12"/>
        <v>0.8</v>
      </c>
      <c r="Z77">
        <f t="shared" si="11"/>
        <v>0.80538922155688619</v>
      </c>
      <c r="AA77">
        <f t="shared" si="11"/>
        <v>0.79003558718861211</v>
      </c>
      <c r="AB77">
        <f t="shared" si="11"/>
        <v>0.78179696616102679</v>
      </c>
      <c r="AC77">
        <f t="shared" si="11"/>
        <v>5.8823529411764705E-2</v>
      </c>
      <c r="AD77">
        <f t="shared" si="11"/>
        <v>0.05</v>
      </c>
      <c r="AE77">
        <f t="shared" si="11"/>
        <v>4.7619047619047616E-2</v>
      </c>
      <c r="AG77">
        <f t="shared" si="10"/>
        <v>7056</v>
      </c>
      <c r="AH77">
        <f t="shared" si="13"/>
        <v>2034</v>
      </c>
      <c r="AJ77">
        <f t="shared" si="14"/>
        <v>5614</v>
      </c>
      <c r="AK77">
        <f t="shared" si="15"/>
        <v>1605</v>
      </c>
      <c r="AM77">
        <f t="shared" si="18"/>
        <v>0.79563492063492058</v>
      </c>
      <c r="AN77">
        <f t="shared" si="18"/>
        <v>0.78908554572271383</v>
      </c>
      <c r="AP77">
        <f t="shared" si="16"/>
        <v>9090</v>
      </c>
      <c r="AR77">
        <f t="shared" si="17"/>
        <v>7219</v>
      </c>
      <c r="AT77">
        <f t="shared" si="19"/>
        <v>0.79416941694169418</v>
      </c>
    </row>
    <row r="78" spans="1:46" x14ac:dyDescent="0.15">
      <c r="A78" t="s">
        <v>425</v>
      </c>
      <c r="C78">
        <v>2060</v>
      </c>
      <c r="D78">
        <v>7593</v>
      </c>
      <c r="E78">
        <v>5034</v>
      </c>
      <c r="F78">
        <v>468</v>
      </c>
      <c r="G78">
        <v>1618</v>
      </c>
      <c r="H78">
        <v>1851</v>
      </c>
      <c r="I78">
        <v>1</v>
      </c>
      <c r="J78">
        <v>5</v>
      </c>
      <c r="K78">
        <v>4</v>
      </c>
      <c r="M78">
        <v>1740</v>
      </c>
      <c r="N78">
        <v>6661</v>
      </c>
      <c r="O78">
        <v>4330</v>
      </c>
      <c r="P78">
        <v>387</v>
      </c>
      <c r="Q78">
        <v>1345</v>
      </c>
      <c r="R78">
        <v>1521</v>
      </c>
      <c r="S78">
        <v>1</v>
      </c>
      <c r="T78">
        <v>2</v>
      </c>
      <c r="U78">
        <v>0</v>
      </c>
      <c r="W78">
        <f t="shared" si="12"/>
        <v>0.84466019417475724</v>
      </c>
      <c r="X78">
        <f t="shared" si="12"/>
        <v>0.87725536678519689</v>
      </c>
      <c r="Y78">
        <f t="shared" si="12"/>
        <v>0.8601509733810091</v>
      </c>
      <c r="Z78">
        <f t="shared" si="11"/>
        <v>0.82692307692307687</v>
      </c>
      <c r="AA78">
        <f t="shared" si="11"/>
        <v>0.83127317676143386</v>
      </c>
      <c r="AB78">
        <f t="shared" si="11"/>
        <v>0.82171799027552672</v>
      </c>
      <c r="AC78">
        <f t="shared" si="11"/>
        <v>1</v>
      </c>
      <c r="AD78">
        <f t="shared" si="11"/>
        <v>0.4</v>
      </c>
      <c r="AE78">
        <f t="shared" si="11"/>
        <v>0</v>
      </c>
      <c r="AG78">
        <f t="shared" si="10"/>
        <v>14687</v>
      </c>
      <c r="AH78">
        <f t="shared" si="13"/>
        <v>3937</v>
      </c>
      <c r="AJ78">
        <f t="shared" si="14"/>
        <v>12731</v>
      </c>
      <c r="AK78">
        <f t="shared" si="15"/>
        <v>3253</v>
      </c>
      <c r="AM78">
        <f t="shared" si="18"/>
        <v>0.8668209981616396</v>
      </c>
      <c r="AN78">
        <f t="shared" si="18"/>
        <v>0.82626365252730505</v>
      </c>
      <c r="AP78">
        <f t="shared" si="16"/>
        <v>18624</v>
      </c>
      <c r="AR78">
        <f t="shared" si="17"/>
        <v>15984</v>
      </c>
      <c r="AT78">
        <f t="shared" si="19"/>
        <v>0.85824742268041232</v>
      </c>
    </row>
    <row r="79" spans="1:46" x14ac:dyDescent="0.15">
      <c r="A79" t="s">
        <v>426</v>
      </c>
      <c r="C79">
        <v>1729</v>
      </c>
      <c r="D79">
        <v>4053</v>
      </c>
      <c r="E79">
        <v>2902</v>
      </c>
      <c r="F79">
        <v>360</v>
      </c>
      <c r="G79">
        <v>1108</v>
      </c>
      <c r="H79">
        <v>1206</v>
      </c>
      <c r="I79">
        <v>0</v>
      </c>
      <c r="J79">
        <v>6</v>
      </c>
      <c r="K79">
        <v>1</v>
      </c>
      <c r="M79">
        <v>1360</v>
      </c>
      <c r="N79">
        <v>3161</v>
      </c>
      <c r="O79">
        <v>2247</v>
      </c>
      <c r="P79">
        <v>266</v>
      </c>
      <c r="Q79">
        <v>836</v>
      </c>
      <c r="R79">
        <v>899</v>
      </c>
      <c r="S79">
        <v>0</v>
      </c>
      <c r="T79">
        <v>4</v>
      </c>
      <c r="U79">
        <v>0</v>
      </c>
      <c r="W79">
        <f t="shared" si="12"/>
        <v>0.78658183921341818</v>
      </c>
      <c r="X79">
        <f t="shared" si="12"/>
        <v>0.77991611152232909</v>
      </c>
      <c r="Y79">
        <f t="shared" si="12"/>
        <v>0.77429359062715364</v>
      </c>
      <c r="Z79">
        <f t="shared" si="11"/>
        <v>0.73888888888888893</v>
      </c>
      <c r="AA79">
        <f t="shared" si="11"/>
        <v>0.75451263537906132</v>
      </c>
      <c r="AB79">
        <f t="shared" si="11"/>
        <v>0.74543946932006633</v>
      </c>
      <c r="AC79" t="e">
        <f t="shared" si="11"/>
        <v>#DIV/0!</v>
      </c>
      <c r="AD79">
        <f t="shared" si="11"/>
        <v>0.66666666666666663</v>
      </c>
      <c r="AE79">
        <f t="shared" si="11"/>
        <v>0</v>
      </c>
      <c r="AG79">
        <f t="shared" si="10"/>
        <v>8684</v>
      </c>
      <c r="AH79">
        <f t="shared" si="13"/>
        <v>2674</v>
      </c>
      <c r="AJ79">
        <f t="shared" si="14"/>
        <v>6768</v>
      </c>
      <c r="AK79">
        <f t="shared" si="15"/>
        <v>2001</v>
      </c>
      <c r="AM79">
        <f t="shared" si="18"/>
        <v>0.7793643482266237</v>
      </c>
      <c r="AN79">
        <f t="shared" si="18"/>
        <v>0.74831712789827975</v>
      </c>
      <c r="AP79">
        <f t="shared" si="16"/>
        <v>11358</v>
      </c>
      <c r="AR79">
        <f t="shared" si="17"/>
        <v>8769</v>
      </c>
      <c r="AT79">
        <f t="shared" si="19"/>
        <v>0.7720549392498679</v>
      </c>
    </row>
    <row r="80" spans="1:46" x14ac:dyDescent="0.15">
      <c r="A80" t="s">
        <v>427</v>
      </c>
      <c r="C80">
        <v>434</v>
      </c>
      <c r="D80">
        <v>736</v>
      </c>
      <c r="E80">
        <v>551</v>
      </c>
      <c r="F80">
        <v>78</v>
      </c>
      <c r="G80">
        <v>201</v>
      </c>
      <c r="H80">
        <v>206</v>
      </c>
      <c r="I80">
        <v>0</v>
      </c>
      <c r="J80">
        <v>1</v>
      </c>
      <c r="K80">
        <v>0</v>
      </c>
      <c r="M80">
        <v>364</v>
      </c>
      <c r="N80">
        <v>611</v>
      </c>
      <c r="O80">
        <v>441</v>
      </c>
      <c r="P80">
        <v>71</v>
      </c>
      <c r="Q80">
        <v>162</v>
      </c>
      <c r="R80">
        <v>175</v>
      </c>
      <c r="S80">
        <v>0</v>
      </c>
      <c r="T80">
        <v>0</v>
      </c>
      <c r="U80">
        <v>0</v>
      </c>
      <c r="W80">
        <f t="shared" si="12"/>
        <v>0.83870967741935487</v>
      </c>
      <c r="X80">
        <f t="shared" si="12"/>
        <v>0.83016304347826086</v>
      </c>
      <c r="Y80">
        <f t="shared" si="12"/>
        <v>0.80036297640653353</v>
      </c>
      <c r="Z80">
        <f t="shared" si="11"/>
        <v>0.91025641025641024</v>
      </c>
      <c r="AA80">
        <f t="shared" si="11"/>
        <v>0.80597014925373134</v>
      </c>
      <c r="AB80">
        <f t="shared" si="11"/>
        <v>0.84951456310679607</v>
      </c>
      <c r="AC80" t="e">
        <f t="shared" si="11"/>
        <v>#DIV/0!</v>
      </c>
      <c r="AD80">
        <f t="shared" si="11"/>
        <v>0</v>
      </c>
      <c r="AE80" t="e">
        <f t="shared" si="11"/>
        <v>#DIV/0!</v>
      </c>
      <c r="AG80">
        <f t="shared" si="10"/>
        <v>1721</v>
      </c>
      <c r="AH80">
        <f t="shared" si="13"/>
        <v>485</v>
      </c>
      <c r="AJ80">
        <f t="shared" si="14"/>
        <v>1416</v>
      </c>
      <c r="AK80">
        <f t="shared" si="15"/>
        <v>408</v>
      </c>
      <c r="AM80">
        <f t="shared" si="18"/>
        <v>0.82277745496804189</v>
      </c>
      <c r="AN80">
        <f t="shared" si="18"/>
        <v>0.84123711340206186</v>
      </c>
      <c r="AP80">
        <f t="shared" si="16"/>
        <v>2206</v>
      </c>
      <c r="AR80">
        <f t="shared" si="17"/>
        <v>1824</v>
      </c>
      <c r="AT80">
        <f t="shared" si="19"/>
        <v>0.82683590208522217</v>
      </c>
    </row>
    <row r="81" spans="1:46" x14ac:dyDescent="0.15">
      <c r="A81" t="s">
        <v>428</v>
      </c>
      <c r="C81">
        <v>2481</v>
      </c>
      <c r="D81">
        <v>6184</v>
      </c>
      <c r="E81">
        <v>4445</v>
      </c>
      <c r="F81">
        <v>331</v>
      </c>
      <c r="G81">
        <v>1292</v>
      </c>
      <c r="H81">
        <v>1334</v>
      </c>
      <c r="I81">
        <v>1</v>
      </c>
      <c r="J81">
        <v>1</v>
      </c>
      <c r="K81">
        <v>1</v>
      </c>
      <c r="M81">
        <v>2256</v>
      </c>
      <c r="N81">
        <v>5637</v>
      </c>
      <c r="O81">
        <v>4150</v>
      </c>
      <c r="P81">
        <v>306</v>
      </c>
      <c r="Q81">
        <v>1192</v>
      </c>
      <c r="R81">
        <v>1206</v>
      </c>
      <c r="S81">
        <v>1</v>
      </c>
      <c r="T81">
        <v>1</v>
      </c>
      <c r="U81">
        <v>0</v>
      </c>
      <c r="W81">
        <f t="shared" si="12"/>
        <v>0.90931076178960102</v>
      </c>
      <c r="X81">
        <f t="shared" si="12"/>
        <v>0.91154592496765852</v>
      </c>
      <c r="Y81">
        <f t="shared" si="12"/>
        <v>0.93363329583802024</v>
      </c>
      <c r="Z81">
        <f t="shared" si="11"/>
        <v>0.92447129909365555</v>
      </c>
      <c r="AA81">
        <f t="shared" si="11"/>
        <v>0.92260061919504643</v>
      </c>
      <c r="AB81">
        <f t="shared" si="11"/>
        <v>0.90404797601199405</v>
      </c>
      <c r="AC81">
        <f t="shared" si="11"/>
        <v>1</v>
      </c>
      <c r="AD81">
        <f t="shared" si="11"/>
        <v>1</v>
      </c>
      <c r="AE81">
        <f t="shared" si="11"/>
        <v>0</v>
      </c>
      <c r="AG81">
        <f t="shared" si="10"/>
        <v>13110</v>
      </c>
      <c r="AH81">
        <f t="shared" si="13"/>
        <v>2957</v>
      </c>
      <c r="AJ81">
        <f t="shared" si="14"/>
        <v>12043</v>
      </c>
      <c r="AK81">
        <f t="shared" si="15"/>
        <v>2704</v>
      </c>
      <c r="AM81">
        <f t="shared" si="18"/>
        <v>0.9186117467581999</v>
      </c>
      <c r="AN81">
        <f t="shared" si="18"/>
        <v>0.91444031112614133</v>
      </c>
      <c r="AP81">
        <f t="shared" si="16"/>
        <v>16067</v>
      </c>
      <c r="AR81">
        <f t="shared" si="17"/>
        <v>14747</v>
      </c>
      <c r="AT81">
        <f t="shared" si="19"/>
        <v>0.91784402813219645</v>
      </c>
    </row>
    <row r="82" spans="1:46" x14ac:dyDescent="0.15">
      <c r="A82" t="s">
        <v>429</v>
      </c>
      <c r="C82">
        <v>1301</v>
      </c>
      <c r="D82">
        <v>2636</v>
      </c>
      <c r="E82">
        <v>1788</v>
      </c>
      <c r="F82">
        <v>417</v>
      </c>
      <c r="G82">
        <v>1338</v>
      </c>
      <c r="H82">
        <v>992</v>
      </c>
      <c r="I82">
        <v>1</v>
      </c>
      <c r="J82">
        <v>1</v>
      </c>
      <c r="K82">
        <v>0</v>
      </c>
      <c r="M82">
        <v>1189</v>
      </c>
      <c r="N82">
        <v>2409</v>
      </c>
      <c r="O82">
        <v>1611</v>
      </c>
      <c r="P82">
        <v>384</v>
      </c>
      <c r="Q82">
        <v>1220</v>
      </c>
      <c r="R82">
        <v>924</v>
      </c>
      <c r="S82">
        <v>1</v>
      </c>
      <c r="T82">
        <v>0</v>
      </c>
      <c r="U82">
        <v>0</v>
      </c>
      <c r="W82">
        <f t="shared" si="12"/>
        <v>0.91391237509607992</v>
      </c>
      <c r="X82">
        <f t="shared" si="12"/>
        <v>0.91388467374810323</v>
      </c>
      <c r="Y82">
        <f t="shared" si="12"/>
        <v>0.90100671140939592</v>
      </c>
      <c r="Z82">
        <f t="shared" si="11"/>
        <v>0.92086330935251803</v>
      </c>
      <c r="AA82">
        <f t="shared" si="11"/>
        <v>0.91180866965620333</v>
      </c>
      <c r="AB82">
        <f t="shared" si="11"/>
        <v>0.93145161290322576</v>
      </c>
      <c r="AC82">
        <f t="shared" si="11"/>
        <v>1</v>
      </c>
      <c r="AD82">
        <f t="shared" si="11"/>
        <v>0</v>
      </c>
      <c r="AE82" t="e">
        <f t="shared" si="11"/>
        <v>#DIV/0!</v>
      </c>
      <c r="AG82">
        <f t="shared" si="10"/>
        <v>5725</v>
      </c>
      <c r="AH82">
        <f t="shared" si="13"/>
        <v>2747</v>
      </c>
      <c r="AJ82">
        <f t="shared" si="14"/>
        <v>5209</v>
      </c>
      <c r="AK82">
        <f t="shared" si="15"/>
        <v>2528</v>
      </c>
      <c r="AM82">
        <f t="shared" si="18"/>
        <v>0.90986899563318779</v>
      </c>
      <c r="AN82">
        <f t="shared" si="18"/>
        <v>0.92027666545322173</v>
      </c>
      <c r="AP82">
        <f t="shared" si="16"/>
        <v>8472</v>
      </c>
      <c r="AR82">
        <f t="shared" si="17"/>
        <v>7737</v>
      </c>
      <c r="AT82">
        <f t="shared" si="19"/>
        <v>0.9132436260623229</v>
      </c>
    </row>
    <row r="83" spans="1:46" x14ac:dyDescent="0.15">
      <c r="A83" t="s">
        <v>430</v>
      </c>
      <c r="C83">
        <v>1019</v>
      </c>
      <c r="D83">
        <v>2482</v>
      </c>
      <c r="E83">
        <v>1500</v>
      </c>
      <c r="F83">
        <v>203</v>
      </c>
      <c r="G83">
        <v>637</v>
      </c>
      <c r="H83">
        <v>560</v>
      </c>
      <c r="I83">
        <v>0</v>
      </c>
      <c r="J83">
        <v>1</v>
      </c>
      <c r="K83">
        <v>0</v>
      </c>
      <c r="M83">
        <v>938</v>
      </c>
      <c r="N83">
        <v>2256</v>
      </c>
      <c r="O83">
        <v>1344</v>
      </c>
      <c r="P83">
        <v>184</v>
      </c>
      <c r="Q83">
        <v>586</v>
      </c>
      <c r="R83">
        <v>501</v>
      </c>
      <c r="S83">
        <v>0</v>
      </c>
      <c r="T83">
        <v>1</v>
      </c>
      <c r="U83">
        <v>0</v>
      </c>
      <c r="W83">
        <f t="shared" si="12"/>
        <v>0.92051030421982338</v>
      </c>
      <c r="X83">
        <f t="shared" si="12"/>
        <v>0.90894439967767926</v>
      </c>
      <c r="Y83">
        <f t="shared" si="12"/>
        <v>0.89600000000000002</v>
      </c>
      <c r="Z83">
        <f t="shared" si="11"/>
        <v>0.90640394088669951</v>
      </c>
      <c r="AA83">
        <f t="shared" si="11"/>
        <v>0.9199372056514914</v>
      </c>
      <c r="AB83">
        <f t="shared" si="11"/>
        <v>0.89464285714285718</v>
      </c>
      <c r="AC83" t="e">
        <f t="shared" si="11"/>
        <v>#DIV/0!</v>
      </c>
      <c r="AD83">
        <f t="shared" si="11"/>
        <v>1</v>
      </c>
      <c r="AE83" t="e">
        <f t="shared" si="11"/>
        <v>#DIV/0!</v>
      </c>
      <c r="AG83">
        <f t="shared" si="10"/>
        <v>5001</v>
      </c>
      <c r="AH83">
        <f t="shared" si="13"/>
        <v>1400</v>
      </c>
      <c r="AJ83">
        <f t="shared" si="14"/>
        <v>4538</v>
      </c>
      <c r="AK83">
        <f t="shared" si="15"/>
        <v>1271</v>
      </c>
      <c r="AM83">
        <f t="shared" si="18"/>
        <v>0.90741851629674064</v>
      </c>
      <c r="AN83">
        <f t="shared" si="18"/>
        <v>0.90785714285714281</v>
      </c>
      <c r="AP83">
        <f t="shared" si="16"/>
        <v>6401</v>
      </c>
      <c r="AR83">
        <f t="shared" si="17"/>
        <v>5809</v>
      </c>
      <c r="AT83">
        <f t="shared" si="19"/>
        <v>0.90751445086705207</v>
      </c>
    </row>
    <row r="84" spans="1:46" x14ac:dyDescent="0.15">
      <c r="A84" t="s">
        <v>431</v>
      </c>
      <c r="C84">
        <v>2912</v>
      </c>
      <c r="D84">
        <v>6080</v>
      </c>
      <c r="E84">
        <v>4380</v>
      </c>
      <c r="F84">
        <v>475</v>
      </c>
      <c r="G84">
        <v>1385</v>
      </c>
      <c r="H84">
        <v>1352</v>
      </c>
      <c r="I84">
        <v>0</v>
      </c>
      <c r="J84">
        <v>0</v>
      </c>
      <c r="K84">
        <v>3</v>
      </c>
      <c r="M84">
        <v>20</v>
      </c>
      <c r="N84">
        <v>30</v>
      </c>
      <c r="O84">
        <v>28</v>
      </c>
      <c r="P84">
        <v>1</v>
      </c>
      <c r="Q84">
        <v>10</v>
      </c>
      <c r="R84">
        <v>11</v>
      </c>
      <c r="S84">
        <v>0</v>
      </c>
      <c r="T84">
        <v>0</v>
      </c>
      <c r="U84">
        <v>0</v>
      </c>
      <c r="W84">
        <f t="shared" si="12"/>
        <v>6.868131868131868E-3</v>
      </c>
      <c r="X84">
        <f t="shared" si="12"/>
        <v>4.9342105263157892E-3</v>
      </c>
      <c r="Y84">
        <f t="shared" si="12"/>
        <v>6.392694063926941E-3</v>
      </c>
      <c r="Z84">
        <f t="shared" si="11"/>
        <v>2.1052631578947368E-3</v>
      </c>
      <c r="AA84">
        <f t="shared" si="11"/>
        <v>7.2202166064981952E-3</v>
      </c>
      <c r="AB84">
        <f t="shared" si="11"/>
        <v>8.1360946745562129E-3</v>
      </c>
      <c r="AC84" t="e">
        <f t="shared" si="11"/>
        <v>#DIV/0!</v>
      </c>
      <c r="AD84" t="e">
        <f t="shared" si="11"/>
        <v>#DIV/0!</v>
      </c>
      <c r="AE84">
        <f t="shared" si="11"/>
        <v>0</v>
      </c>
      <c r="AG84">
        <f t="shared" si="10"/>
        <v>13372</v>
      </c>
      <c r="AH84">
        <f t="shared" si="13"/>
        <v>3212</v>
      </c>
      <c r="AJ84">
        <f t="shared" si="14"/>
        <v>78</v>
      </c>
      <c r="AK84">
        <f t="shared" si="15"/>
        <v>22</v>
      </c>
      <c r="AM84">
        <f t="shared" si="18"/>
        <v>5.8330840562369132E-3</v>
      </c>
      <c r="AN84">
        <f t="shared" si="18"/>
        <v>6.8493150684931503E-3</v>
      </c>
      <c r="AP84">
        <f t="shared" si="16"/>
        <v>16584</v>
      </c>
      <c r="AR84">
        <f t="shared" si="17"/>
        <v>100</v>
      </c>
      <c r="AT84">
        <f t="shared" si="19"/>
        <v>6.0299083453931503E-3</v>
      </c>
    </row>
    <row r="85" spans="1:46" x14ac:dyDescent="0.15">
      <c r="A85" t="s">
        <v>432</v>
      </c>
      <c r="C85">
        <v>631</v>
      </c>
      <c r="D85">
        <v>1330</v>
      </c>
      <c r="E85">
        <v>950</v>
      </c>
      <c r="F85">
        <v>102</v>
      </c>
      <c r="G85">
        <v>390</v>
      </c>
      <c r="H85">
        <v>314</v>
      </c>
      <c r="I85">
        <v>0</v>
      </c>
      <c r="J85">
        <v>0</v>
      </c>
      <c r="K85">
        <v>1</v>
      </c>
      <c r="M85">
        <v>585</v>
      </c>
      <c r="N85">
        <v>1232</v>
      </c>
      <c r="O85">
        <v>867</v>
      </c>
      <c r="P85">
        <v>93</v>
      </c>
      <c r="Q85">
        <v>357</v>
      </c>
      <c r="R85">
        <v>276</v>
      </c>
      <c r="S85">
        <v>0</v>
      </c>
      <c r="T85">
        <v>0</v>
      </c>
      <c r="U85">
        <v>1</v>
      </c>
      <c r="W85">
        <f t="shared" si="12"/>
        <v>0.92709984152139457</v>
      </c>
      <c r="X85">
        <f t="shared" si="12"/>
        <v>0.9263157894736842</v>
      </c>
      <c r="Y85">
        <f t="shared" si="12"/>
        <v>0.91263157894736846</v>
      </c>
      <c r="Z85">
        <f t="shared" si="11"/>
        <v>0.91176470588235292</v>
      </c>
      <c r="AA85">
        <f t="shared" si="11"/>
        <v>0.91538461538461535</v>
      </c>
      <c r="AB85">
        <f t="shared" si="11"/>
        <v>0.87898089171974525</v>
      </c>
      <c r="AC85" t="e">
        <f t="shared" si="11"/>
        <v>#DIV/0!</v>
      </c>
      <c r="AD85" t="e">
        <f t="shared" si="11"/>
        <v>#DIV/0!</v>
      </c>
      <c r="AE85">
        <f t="shared" si="11"/>
        <v>1</v>
      </c>
      <c r="AG85">
        <f t="shared" si="10"/>
        <v>2911</v>
      </c>
      <c r="AH85">
        <f t="shared" si="13"/>
        <v>806</v>
      </c>
      <c r="AJ85">
        <f t="shared" si="14"/>
        <v>2684</v>
      </c>
      <c r="AK85">
        <f t="shared" si="15"/>
        <v>726</v>
      </c>
      <c r="AM85">
        <f t="shared" si="18"/>
        <v>0.92201992442459635</v>
      </c>
      <c r="AN85">
        <f t="shared" si="18"/>
        <v>0.90074441687344908</v>
      </c>
      <c r="AP85">
        <f t="shared" si="16"/>
        <v>3717</v>
      </c>
      <c r="AR85">
        <f t="shared" si="17"/>
        <v>3410</v>
      </c>
      <c r="AT85">
        <f t="shared" si="19"/>
        <v>0.91740651062684964</v>
      </c>
    </row>
    <row r="86" spans="1:46" x14ac:dyDescent="0.15">
      <c r="A86" t="s">
        <v>433</v>
      </c>
      <c r="C86">
        <v>2701</v>
      </c>
      <c r="D86">
        <v>9403</v>
      </c>
      <c r="E86">
        <v>6756</v>
      </c>
      <c r="F86">
        <v>595</v>
      </c>
      <c r="G86">
        <v>2740</v>
      </c>
      <c r="H86">
        <v>2900</v>
      </c>
      <c r="I86">
        <v>0</v>
      </c>
      <c r="J86">
        <v>3</v>
      </c>
      <c r="K86">
        <v>2</v>
      </c>
      <c r="M86">
        <v>2336</v>
      </c>
      <c r="N86">
        <v>8476</v>
      </c>
      <c r="O86">
        <v>6102</v>
      </c>
      <c r="P86">
        <v>522</v>
      </c>
      <c r="Q86">
        <v>2518</v>
      </c>
      <c r="R86">
        <v>2651</v>
      </c>
      <c r="S86">
        <v>0</v>
      </c>
      <c r="T86">
        <v>2</v>
      </c>
      <c r="U86">
        <v>1</v>
      </c>
      <c r="W86">
        <f t="shared" si="12"/>
        <v>0.86486486486486491</v>
      </c>
      <c r="X86">
        <f t="shared" si="12"/>
        <v>0.90141444219929812</v>
      </c>
      <c r="Y86">
        <f t="shared" si="12"/>
        <v>0.9031971580817052</v>
      </c>
      <c r="Z86">
        <f t="shared" si="11"/>
        <v>0.87731092436974789</v>
      </c>
      <c r="AA86">
        <f t="shared" si="11"/>
        <v>0.91897810218978104</v>
      </c>
      <c r="AB86">
        <f t="shared" si="11"/>
        <v>0.91413793103448271</v>
      </c>
      <c r="AC86" t="e">
        <f t="shared" si="11"/>
        <v>#DIV/0!</v>
      </c>
      <c r="AD86">
        <f t="shared" si="11"/>
        <v>0.66666666666666663</v>
      </c>
      <c r="AE86">
        <f t="shared" si="11"/>
        <v>0.5</v>
      </c>
      <c r="AG86">
        <f t="shared" si="10"/>
        <v>18860</v>
      </c>
      <c r="AH86">
        <f t="shared" si="13"/>
        <v>6235</v>
      </c>
      <c r="AJ86">
        <f t="shared" si="14"/>
        <v>16914</v>
      </c>
      <c r="AK86">
        <f t="shared" si="15"/>
        <v>5691</v>
      </c>
      <c r="AM86">
        <f t="shared" si="18"/>
        <v>0.89681866383881226</v>
      </c>
      <c r="AN86">
        <f t="shared" si="18"/>
        <v>0.91275060144346432</v>
      </c>
      <c r="AP86">
        <f t="shared" si="16"/>
        <v>25095</v>
      </c>
      <c r="AR86">
        <f t="shared" si="17"/>
        <v>22605</v>
      </c>
      <c r="AT86">
        <f t="shared" si="19"/>
        <v>0.90077704722056184</v>
      </c>
    </row>
    <row r="87" spans="1:46" x14ac:dyDescent="0.15">
      <c r="A87" t="s">
        <v>434</v>
      </c>
      <c r="C87">
        <v>1264</v>
      </c>
      <c r="D87">
        <v>3189</v>
      </c>
      <c r="E87">
        <v>2314</v>
      </c>
      <c r="F87">
        <v>173</v>
      </c>
      <c r="G87">
        <v>613</v>
      </c>
      <c r="H87">
        <v>628</v>
      </c>
      <c r="I87">
        <v>1</v>
      </c>
      <c r="J87">
        <v>1</v>
      </c>
      <c r="K87">
        <v>0</v>
      </c>
      <c r="M87">
        <v>1097</v>
      </c>
      <c r="N87">
        <v>2842</v>
      </c>
      <c r="O87">
        <v>2087</v>
      </c>
      <c r="P87">
        <v>150</v>
      </c>
      <c r="Q87">
        <v>540</v>
      </c>
      <c r="R87">
        <v>560</v>
      </c>
      <c r="S87">
        <v>1</v>
      </c>
      <c r="T87">
        <v>0</v>
      </c>
      <c r="U87">
        <v>0</v>
      </c>
      <c r="W87">
        <f t="shared" si="12"/>
        <v>0.867879746835443</v>
      </c>
      <c r="X87">
        <f t="shared" si="12"/>
        <v>0.89118846033239263</v>
      </c>
      <c r="Y87">
        <f t="shared" si="12"/>
        <v>0.90190146931719961</v>
      </c>
      <c r="Z87">
        <f t="shared" si="11"/>
        <v>0.86705202312138729</v>
      </c>
      <c r="AA87">
        <f t="shared" si="11"/>
        <v>0.88091353996737354</v>
      </c>
      <c r="AB87">
        <f t="shared" si="11"/>
        <v>0.89171974522292996</v>
      </c>
      <c r="AC87">
        <f t="shared" si="11"/>
        <v>1</v>
      </c>
      <c r="AD87">
        <f t="shared" si="11"/>
        <v>0</v>
      </c>
      <c r="AE87" t="e">
        <f t="shared" si="11"/>
        <v>#DIV/0!</v>
      </c>
      <c r="AG87">
        <f t="shared" si="10"/>
        <v>6767</v>
      </c>
      <c r="AH87">
        <f t="shared" si="13"/>
        <v>1414</v>
      </c>
      <c r="AJ87">
        <f t="shared" si="14"/>
        <v>6026</v>
      </c>
      <c r="AK87">
        <f t="shared" si="15"/>
        <v>1250</v>
      </c>
      <c r="AM87">
        <f t="shared" si="18"/>
        <v>0.89049800502438303</v>
      </c>
      <c r="AN87">
        <f t="shared" si="18"/>
        <v>0.88401697312588401</v>
      </c>
      <c r="AP87">
        <f t="shared" si="16"/>
        <v>8181</v>
      </c>
      <c r="AR87">
        <f t="shared" si="17"/>
        <v>7276</v>
      </c>
      <c r="AT87">
        <f t="shared" si="19"/>
        <v>0.88937782667155607</v>
      </c>
    </row>
    <row r="88" spans="1:46" x14ac:dyDescent="0.15">
      <c r="A88" t="s">
        <v>435</v>
      </c>
      <c r="C88">
        <v>81</v>
      </c>
      <c r="D88">
        <v>203</v>
      </c>
      <c r="E88">
        <v>151</v>
      </c>
      <c r="F88">
        <v>20</v>
      </c>
      <c r="G88">
        <v>72</v>
      </c>
      <c r="H88">
        <v>79</v>
      </c>
      <c r="I88">
        <v>0</v>
      </c>
      <c r="J88">
        <v>0</v>
      </c>
      <c r="K88">
        <v>1</v>
      </c>
      <c r="M88">
        <v>57</v>
      </c>
      <c r="N88">
        <v>150</v>
      </c>
      <c r="O88">
        <v>118</v>
      </c>
      <c r="P88">
        <v>14</v>
      </c>
      <c r="Q88">
        <v>46</v>
      </c>
      <c r="R88">
        <v>63</v>
      </c>
      <c r="S88">
        <v>0</v>
      </c>
      <c r="T88">
        <v>0</v>
      </c>
      <c r="U88">
        <v>0</v>
      </c>
      <c r="W88">
        <f t="shared" si="12"/>
        <v>0.70370370370370372</v>
      </c>
      <c r="X88">
        <f t="shared" si="12"/>
        <v>0.73891625615763545</v>
      </c>
      <c r="Y88">
        <f t="shared" si="12"/>
        <v>0.7814569536423841</v>
      </c>
      <c r="Z88">
        <f t="shared" si="11"/>
        <v>0.7</v>
      </c>
      <c r="AA88">
        <f t="shared" si="11"/>
        <v>0.63888888888888884</v>
      </c>
      <c r="AB88">
        <f t="shared" si="11"/>
        <v>0.79746835443037978</v>
      </c>
      <c r="AC88" t="e">
        <f t="shared" si="11"/>
        <v>#DIV/0!</v>
      </c>
      <c r="AD88" t="e">
        <f t="shared" si="11"/>
        <v>#DIV/0!</v>
      </c>
      <c r="AE88">
        <f t="shared" si="11"/>
        <v>0</v>
      </c>
      <c r="AG88">
        <f t="shared" si="10"/>
        <v>435</v>
      </c>
      <c r="AH88">
        <f t="shared" si="13"/>
        <v>171</v>
      </c>
      <c r="AJ88">
        <f t="shared" si="14"/>
        <v>325</v>
      </c>
      <c r="AK88">
        <f t="shared" si="15"/>
        <v>123</v>
      </c>
      <c r="AM88">
        <f t="shared" si="18"/>
        <v>0.74712643678160917</v>
      </c>
      <c r="AN88">
        <f t="shared" si="18"/>
        <v>0.7192982456140351</v>
      </c>
      <c r="AP88">
        <f t="shared" si="16"/>
        <v>606</v>
      </c>
      <c r="AR88">
        <f t="shared" si="17"/>
        <v>448</v>
      </c>
      <c r="AT88">
        <f t="shared" si="19"/>
        <v>0.73927392739273923</v>
      </c>
    </row>
    <row r="89" spans="1:46" x14ac:dyDescent="0.15">
      <c r="A89" t="s">
        <v>436</v>
      </c>
      <c r="C89">
        <v>5705</v>
      </c>
      <c r="D89">
        <v>10670</v>
      </c>
      <c r="E89">
        <v>8221</v>
      </c>
      <c r="F89">
        <v>910</v>
      </c>
      <c r="G89">
        <v>2882</v>
      </c>
      <c r="H89">
        <v>2802</v>
      </c>
      <c r="I89">
        <v>4</v>
      </c>
      <c r="J89">
        <v>1</v>
      </c>
      <c r="K89">
        <v>1</v>
      </c>
      <c r="M89">
        <v>2554</v>
      </c>
      <c r="N89">
        <v>5325</v>
      </c>
      <c r="O89">
        <v>3946</v>
      </c>
      <c r="P89">
        <v>476</v>
      </c>
      <c r="Q89">
        <v>1370</v>
      </c>
      <c r="R89">
        <v>1297</v>
      </c>
      <c r="S89">
        <v>3</v>
      </c>
      <c r="T89">
        <v>1</v>
      </c>
      <c r="U89">
        <v>0</v>
      </c>
      <c r="W89">
        <f t="shared" si="12"/>
        <v>0.44767747589833479</v>
      </c>
      <c r="X89">
        <f t="shared" si="12"/>
        <v>0.49906279287722588</v>
      </c>
      <c r="Y89">
        <f t="shared" si="12"/>
        <v>0.47999026882374407</v>
      </c>
      <c r="Z89">
        <f t="shared" si="11"/>
        <v>0.52307692307692311</v>
      </c>
      <c r="AA89">
        <f t="shared" si="11"/>
        <v>0.47536433032616238</v>
      </c>
      <c r="AB89">
        <f t="shared" si="11"/>
        <v>0.46288365453247682</v>
      </c>
      <c r="AC89">
        <f t="shared" si="11"/>
        <v>0.75</v>
      </c>
      <c r="AD89">
        <f t="shared" si="11"/>
        <v>1</v>
      </c>
      <c r="AE89">
        <f t="shared" si="11"/>
        <v>0</v>
      </c>
      <c r="AG89">
        <f t="shared" si="10"/>
        <v>24596</v>
      </c>
      <c r="AH89">
        <f t="shared" si="13"/>
        <v>6594</v>
      </c>
      <c r="AJ89">
        <f t="shared" si="14"/>
        <v>11825</v>
      </c>
      <c r="AK89">
        <f t="shared" si="15"/>
        <v>3143</v>
      </c>
      <c r="AM89">
        <f t="shared" si="18"/>
        <v>0.48076923076923078</v>
      </c>
      <c r="AN89">
        <f t="shared" si="18"/>
        <v>0.47664543524416136</v>
      </c>
      <c r="AP89">
        <f t="shared" si="16"/>
        <v>31190</v>
      </c>
      <c r="AR89">
        <f t="shared" si="17"/>
        <v>14968</v>
      </c>
      <c r="AT89">
        <f t="shared" si="19"/>
        <v>0.47989740301378647</v>
      </c>
    </row>
    <row r="90" spans="1:46" x14ac:dyDescent="0.15">
      <c r="A90" t="s">
        <v>437</v>
      </c>
      <c r="C90">
        <v>1937</v>
      </c>
      <c r="D90">
        <v>3918</v>
      </c>
      <c r="E90">
        <v>3101</v>
      </c>
      <c r="F90">
        <v>307</v>
      </c>
      <c r="G90">
        <v>1147</v>
      </c>
      <c r="H90">
        <v>1019</v>
      </c>
      <c r="I90">
        <v>0</v>
      </c>
      <c r="J90">
        <v>0</v>
      </c>
      <c r="K90">
        <v>2</v>
      </c>
      <c r="M90">
        <v>1611</v>
      </c>
      <c r="N90">
        <v>3419</v>
      </c>
      <c r="O90">
        <v>2683</v>
      </c>
      <c r="P90">
        <v>248</v>
      </c>
      <c r="Q90">
        <v>987</v>
      </c>
      <c r="R90">
        <v>858</v>
      </c>
      <c r="S90">
        <v>0</v>
      </c>
      <c r="T90">
        <v>0</v>
      </c>
      <c r="U90">
        <v>1</v>
      </c>
      <c r="W90">
        <f t="shared" si="12"/>
        <v>0.83169850283944247</v>
      </c>
      <c r="X90">
        <f t="shared" si="12"/>
        <v>0.87263910158244007</v>
      </c>
      <c r="Y90">
        <f t="shared" si="12"/>
        <v>0.86520477265398255</v>
      </c>
      <c r="Z90">
        <f t="shared" si="11"/>
        <v>0.80781758957654726</v>
      </c>
      <c r="AA90">
        <f t="shared" si="11"/>
        <v>0.86050566695727981</v>
      </c>
      <c r="AB90">
        <f t="shared" si="11"/>
        <v>0.84200196270853778</v>
      </c>
      <c r="AC90" t="e">
        <f t="shared" si="11"/>
        <v>#DIV/0!</v>
      </c>
      <c r="AD90" t="e">
        <f t="shared" si="11"/>
        <v>#DIV/0!</v>
      </c>
      <c r="AE90">
        <f t="shared" si="11"/>
        <v>0.5</v>
      </c>
      <c r="AG90">
        <f t="shared" si="10"/>
        <v>8956</v>
      </c>
      <c r="AH90">
        <f t="shared" si="13"/>
        <v>2473</v>
      </c>
      <c r="AJ90">
        <f t="shared" si="14"/>
        <v>7713</v>
      </c>
      <c r="AK90">
        <f t="shared" si="15"/>
        <v>2093</v>
      </c>
      <c r="AM90">
        <f t="shared" si="18"/>
        <v>0.86121036176864674</v>
      </c>
      <c r="AN90">
        <f t="shared" si="18"/>
        <v>0.84634047715325511</v>
      </c>
      <c r="AP90">
        <f t="shared" si="16"/>
        <v>11429</v>
      </c>
      <c r="AR90">
        <f t="shared" si="17"/>
        <v>9806</v>
      </c>
      <c r="AT90">
        <f t="shared" si="19"/>
        <v>0.85799282526905241</v>
      </c>
    </row>
    <row r="91" spans="1:46" x14ac:dyDescent="0.15">
      <c r="A91" t="s">
        <v>438</v>
      </c>
      <c r="C91">
        <v>1930</v>
      </c>
      <c r="D91">
        <v>5430</v>
      </c>
      <c r="E91">
        <v>3667</v>
      </c>
      <c r="F91">
        <v>527</v>
      </c>
      <c r="G91">
        <v>1797</v>
      </c>
      <c r="H91">
        <v>1468</v>
      </c>
      <c r="I91">
        <v>0</v>
      </c>
      <c r="J91">
        <v>0</v>
      </c>
      <c r="K91">
        <v>0</v>
      </c>
      <c r="M91">
        <v>1682</v>
      </c>
      <c r="N91">
        <v>4761</v>
      </c>
      <c r="O91">
        <v>3162</v>
      </c>
      <c r="P91">
        <v>463</v>
      </c>
      <c r="Q91">
        <v>1590</v>
      </c>
      <c r="R91">
        <v>1278</v>
      </c>
      <c r="S91">
        <v>0</v>
      </c>
      <c r="T91">
        <v>0</v>
      </c>
      <c r="U91">
        <v>0</v>
      </c>
      <c r="W91">
        <f t="shared" si="12"/>
        <v>0.87150259067357516</v>
      </c>
      <c r="X91">
        <f t="shared" si="12"/>
        <v>0.87679558011049719</v>
      </c>
      <c r="Y91">
        <f t="shared" si="12"/>
        <v>0.86228524679574581</v>
      </c>
      <c r="Z91">
        <f t="shared" si="11"/>
        <v>0.87855787476280833</v>
      </c>
      <c r="AA91">
        <f t="shared" si="11"/>
        <v>0.88480801335559267</v>
      </c>
      <c r="AB91">
        <f t="shared" si="11"/>
        <v>0.8705722070844687</v>
      </c>
      <c r="AC91" t="e">
        <f t="shared" ref="AC91:AE97" si="20">S91/I91</f>
        <v>#DIV/0!</v>
      </c>
      <c r="AD91" t="e">
        <f t="shared" si="20"/>
        <v>#DIV/0!</v>
      </c>
      <c r="AE91" t="e">
        <f t="shared" si="20"/>
        <v>#DIV/0!</v>
      </c>
      <c r="AG91">
        <f t="shared" si="10"/>
        <v>11027</v>
      </c>
      <c r="AH91">
        <f t="shared" si="13"/>
        <v>3792</v>
      </c>
      <c r="AJ91">
        <f t="shared" si="14"/>
        <v>9605</v>
      </c>
      <c r="AK91">
        <f t="shared" si="15"/>
        <v>3331</v>
      </c>
      <c r="AM91">
        <f t="shared" si="18"/>
        <v>0.87104380157794503</v>
      </c>
      <c r="AN91">
        <f t="shared" si="18"/>
        <v>0.87842827004219415</v>
      </c>
      <c r="AP91">
        <f t="shared" si="16"/>
        <v>14819</v>
      </c>
      <c r="AR91">
        <f t="shared" si="17"/>
        <v>12936</v>
      </c>
      <c r="AT91">
        <f t="shared" si="19"/>
        <v>0.8729333963155409</v>
      </c>
    </row>
    <row r="92" spans="1:46" x14ac:dyDescent="0.15">
      <c r="A92" t="s">
        <v>439</v>
      </c>
      <c r="C92">
        <v>2222</v>
      </c>
      <c r="D92">
        <v>5531</v>
      </c>
      <c r="E92">
        <v>3732</v>
      </c>
      <c r="F92">
        <v>491</v>
      </c>
      <c r="G92">
        <v>1673</v>
      </c>
      <c r="H92">
        <v>1628</v>
      </c>
      <c r="I92">
        <v>1</v>
      </c>
      <c r="J92">
        <v>3</v>
      </c>
      <c r="K92">
        <v>0</v>
      </c>
      <c r="M92">
        <v>2031</v>
      </c>
      <c r="N92">
        <v>5156</v>
      </c>
      <c r="O92">
        <v>3478</v>
      </c>
      <c r="P92">
        <v>463</v>
      </c>
      <c r="Q92">
        <v>1575</v>
      </c>
      <c r="R92">
        <v>1524</v>
      </c>
      <c r="S92">
        <v>0</v>
      </c>
      <c r="T92">
        <v>0</v>
      </c>
      <c r="U92">
        <v>0</v>
      </c>
      <c r="W92">
        <f t="shared" si="12"/>
        <v>0.91404140414041402</v>
      </c>
      <c r="X92">
        <f t="shared" si="12"/>
        <v>0.93220032543843789</v>
      </c>
      <c r="Y92">
        <f t="shared" si="12"/>
        <v>0.93193997856377275</v>
      </c>
      <c r="Z92">
        <f t="shared" si="12"/>
        <v>0.94297352342158858</v>
      </c>
      <c r="AA92">
        <f t="shared" si="12"/>
        <v>0.94142259414225937</v>
      </c>
      <c r="AB92">
        <f t="shared" si="12"/>
        <v>0.93611793611793614</v>
      </c>
      <c r="AC92">
        <f t="shared" si="20"/>
        <v>0</v>
      </c>
      <c r="AD92">
        <f t="shared" si="20"/>
        <v>0</v>
      </c>
      <c r="AE92" t="e">
        <f t="shared" si="20"/>
        <v>#DIV/0!</v>
      </c>
      <c r="AG92">
        <f t="shared" si="10"/>
        <v>11485</v>
      </c>
      <c r="AH92">
        <f t="shared" si="13"/>
        <v>3792</v>
      </c>
      <c r="AJ92">
        <f t="shared" si="14"/>
        <v>10665</v>
      </c>
      <c r="AK92">
        <f t="shared" si="15"/>
        <v>3562</v>
      </c>
      <c r="AM92">
        <f t="shared" si="18"/>
        <v>0.92860252503265128</v>
      </c>
      <c r="AN92">
        <f t="shared" si="18"/>
        <v>0.93934599156118148</v>
      </c>
      <c r="AP92">
        <f t="shared" si="16"/>
        <v>15277</v>
      </c>
      <c r="AR92">
        <f t="shared" si="17"/>
        <v>14227</v>
      </c>
      <c r="AT92">
        <f t="shared" si="19"/>
        <v>0.93126922825162006</v>
      </c>
    </row>
    <row r="93" spans="1:46" x14ac:dyDescent="0.15">
      <c r="A93" t="s">
        <v>440</v>
      </c>
      <c r="C93">
        <v>888</v>
      </c>
      <c r="D93">
        <v>2050</v>
      </c>
      <c r="E93">
        <v>1320</v>
      </c>
      <c r="F93">
        <v>262</v>
      </c>
      <c r="G93">
        <v>328</v>
      </c>
      <c r="H93">
        <v>592</v>
      </c>
      <c r="I93">
        <v>1</v>
      </c>
      <c r="J93">
        <v>1</v>
      </c>
      <c r="K93">
        <v>0</v>
      </c>
      <c r="M93">
        <v>569</v>
      </c>
      <c r="N93">
        <v>1304</v>
      </c>
      <c r="O93">
        <v>807</v>
      </c>
      <c r="P93">
        <v>196</v>
      </c>
      <c r="Q93">
        <v>226</v>
      </c>
      <c r="R93">
        <v>380</v>
      </c>
      <c r="S93">
        <v>0</v>
      </c>
      <c r="T93">
        <v>0</v>
      </c>
      <c r="U93">
        <v>0</v>
      </c>
      <c r="W93">
        <f t="shared" si="12"/>
        <v>0.64076576576576572</v>
      </c>
      <c r="X93">
        <f t="shared" si="12"/>
        <v>0.63609756097560977</v>
      </c>
      <c r="Y93">
        <f t="shared" si="12"/>
        <v>0.61136363636363633</v>
      </c>
      <c r="Z93">
        <f t="shared" si="12"/>
        <v>0.74809160305343514</v>
      </c>
      <c r="AA93">
        <f t="shared" si="12"/>
        <v>0.68902439024390238</v>
      </c>
      <c r="AB93">
        <f t="shared" si="12"/>
        <v>0.64189189189189189</v>
      </c>
      <c r="AC93">
        <f t="shared" si="20"/>
        <v>0</v>
      </c>
      <c r="AD93">
        <f t="shared" si="20"/>
        <v>0</v>
      </c>
      <c r="AE93" t="e">
        <f t="shared" si="20"/>
        <v>#DIV/0!</v>
      </c>
      <c r="AG93">
        <f t="shared" si="10"/>
        <v>4258</v>
      </c>
      <c r="AH93">
        <f t="shared" si="13"/>
        <v>1182</v>
      </c>
      <c r="AJ93">
        <f t="shared" si="14"/>
        <v>2680</v>
      </c>
      <c r="AK93">
        <f t="shared" si="15"/>
        <v>802</v>
      </c>
      <c r="AM93">
        <f t="shared" si="18"/>
        <v>0.62940347581023959</v>
      </c>
      <c r="AN93">
        <f t="shared" si="18"/>
        <v>0.67851099830795258</v>
      </c>
      <c r="AP93">
        <f t="shared" si="16"/>
        <v>5440</v>
      </c>
      <c r="AR93">
        <f t="shared" si="17"/>
        <v>3482</v>
      </c>
      <c r="AT93">
        <f t="shared" si="19"/>
        <v>0.64007352941176465</v>
      </c>
    </row>
    <row r="94" spans="1:46" x14ac:dyDescent="0.15">
      <c r="A94" t="s">
        <v>441</v>
      </c>
      <c r="C94">
        <v>6899</v>
      </c>
      <c r="D94">
        <v>13560</v>
      </c>
      <c r="E94">
        <v>10364</v>
      </c>
      <c r="F94">
        <v>1103</v>
      </c>
      <c r="G94">
        <v>3926</v>
      </c>
      <c r="H94">
        <v>3975</v>
      </c>
      <c r="I94">
        <v>5</v>
      </c>
      <c r="J94">
        <v>1</v>
      </c>
      <c r="K94">
        <v>4</v>
      </c>
      <c r="M94">
        <v>4007</v>
      </c>
      <c r="N94">
        <v>8209</v>
      </c>
      <c r="O94">
        <v>6166</v>
      </c>
      <c r="P94">
        <v>699</v>
      </c>
      <c r="Q94">
        <v>2401</v>
      </c>
      <c r="R94">
        <v>2429</v>
      </c>
      <c r="S94">
        <v>4</v>
      </c>
      <c r="T94">
        <v>0</v>
      </c>
      <c r="U94">
        <v>2</v>
      </c>
      <c r="W94">
        <f t="shared" si="12"/>
        <v>0.5808088128714306</v>
      </c>
      <c r="X94">
        <f t="shared" si="12"/>
        <v>0.60538348082595872</v>
      </c>
      <c r="Y94">
        <f t="shared" si="12"/>
        <v>0.59494403705133159</v>
      </c>
      <c r="Z94">
        <f t="shared" si="12"/>
        <v>0.6337262012692656</v>
      </c>
      <c r="AA94">
        <f t="shared" si="12"/>
        <v>0.61156393275598575</v>
      </c>
      <c r="AB94">
        <f t="shared" si="12"/>
        <v>0.61106918238993713</v>
      </c>
      <c r="AC94">
        <f t="shared" si="20"/>
        <v>0.8</v>
      </c>
      <c r="AD94">
        <f t="shared" si="20"/>
        <v>0</v>
      </c>
      <c r="AE94">
        <f t="shared" si="20"/>
        <v>0.5</v>
      </c>
      <c r="AG94">
        <f t="shared" si="10"/>
        <v>30823</v>
      </c>
      <c r="AH94">
        <f t="shared" si="13"/>
        <v>9004</v>
      </c>
      <c r="AJ94">
        <f t="shared" si="14"/>
        <v>18382</v>
      </c>
      <c r="AK94">
        <f t="shared" si="15"/>
        <v>5529</v>
      </c>
      <c r="AM94">
        <f t="shared" si="18"/>
        <v>0.59637283846478284</v>
      </c>
      <c r="AN94">
        <f t="shared" si="18"/>
        <v>0.61406041759218122</v>
      </c>
      <c r="AP94">
        <f t="shared" si="16"/>
        <v>39827</v>
      </c>
      <c r="AR94">
        <f t="shared" si="17"/>
        <v>23911</v>
      </c>
      <c r="AT94">
        <f t="shared" si="19"/>
        <v>0.60037160720114491</v>
      </c>
    </row>
    <row r="95" spans="1:46" x14ac:dyDescent="0.15">
      <c r="A95" s="43" t="s">
        <v>442</v>
      </c>
      <c r="B95" s="43"/>
      <c r="C95" s="43">
        <v>7826</v>
      </c>
      <c r="D95" s="43">
        <v>17251</v>
      </c>
      <c r="E95" s="43">
        <v>12164</v>
      </c>
      <c r="F95" s="43">
        <v>1422</v>
      </c>
      <c r="G95" s="43">
        <v>4005</v>
      </c>
      <c r="H95" s="43">
        <v>4463</v>
      </c>
      <c r="I95" s="43">
        <v>2</v>
      </c>
      <c r="J95" s="43">
        <v>5</v>
      </c>
      <c r="K95" s="43">
        <v>3</v>
      </c>
      <c r="L95" s="43"/>
      <c r="M95" s="43">
        <v>4284</v>
      </c>
      <c r="N95" s="43">
        <v>9382</v>
      </c>
      <c r="O95" s="43">
        <v>6253</v>
      </c>
      <c r="P95" s="43">
        <v>882</v>
      </c>
      <c r="Q95" s="43">
        <v>2401</v>
      </c>
      <c r="R95" s="43">
        <v>2382</v>
      </c>
      <c r="S95" s="43">
        <v>2</v>
      </c>
      <c r="T95" s="43">
        <v>2</v>
      </c>
      <c r="U95" s="43">
        <v>2</v>
      </c>
      <c r="V95" s="43"/>
      <c r="W95" s="43">
        <f t="shared" si="12"/>
        <v>0.54740608228980325</v>
      </c>
      <c r="X95" s="43">
        <f t="shared" si="12"/>
        <v>0.54385253028809921</v>
      </c>
      <c r="Y95" s="43">
        <f t="shared" si="12"/>
        <v>0.51405787569878325</v>
      </c>
      <c r="Z95" s="43">
        <f t="shared" si="12"/>
        <v>0.620253164556962</v>
      </c>
      <c r="AA95" s="43">
        <f t="shared" si="12"/>
        <v>0.59950062421972539</v>
      </c>
      <c r="AB95" s="43">
        <f t="shared" si="12"/>
        <v>0.53372171185301365</v>
      </c>
      <c r="AC95" s="43">
        <f t="shared" si="20"/>
        <v>1</v>
      </c>
      <c r="AD95" s="43">
        <f t="shared" si="20"/>
        <v>0.4</v>
      </c>
      <c r="AE95" s="43">
        <f t="shared" si="20"/>
        <v>0.66666666666666663</v>
      </c>
      <c r="AF95" s="43"/>
      <c r="AG95" s="43">
        <f t="shared" si="10"/>
        <v>37241</v>
      </c>
      <c r="AH95" s="43">
        <f t="shared" si="13"/>
        <v>9890</v>
      </c>
      <c r="AI95" s="43"/>
      <c r="AJ95" s="43">
        <f t="shared" si="14"/>
        <v>19919</v>
      </c>
      <c r="AK95" s="43">
        <f t="shared" si="15"/>
        <v>5665</v>
      </c>
      <c r="AL95" s="43"/>
      <c r="AM95" s="43">
        <f t="shared" si="18"/>
        <v>0.53486748476141888</v>
      </c>
      <c r="AN95" s="43">
        <f t="shared" si="18"/>
        <v>0.57280080889787666</v>
      </c>
      <c r="AO95" s="43"/>
      <c r="AP95" s="43">
        <f t="shared" si="16"/>
        <v>47131</v>
      </c>
      <c r="AQ95" s="43"/>
      <c r="AR95" s="43">
        <f t="shared" si="17"/>
        <v>25584</v>
      </c>
      <c r="AS95" s="43"/>
      <c r="AT95" s="43">
        <f t="shared" si="19"/>
        <v>0.54282743841632897</v>
      </c>
    </row>
    <row r="96" spans="1:46" x14ac:dyDescent="0.15">
      <c r="A96" s="43" t="s">
        <v>443</v>
      </c>
      <c r="B96" s="43"/>
      <c r="C96" s="43">
        <v>866</v>
      </c>
      <c r="D96" s="43">
        <v>2210</v>
      </c>
      <c r="E96" s="43">
        <v>1270</v>
      </c>
      <c r="F96" s="43">
        <v>173</v>
      </c>
      <c r="G96" s="43">
        <v>537</v>
      </c>
      <c r="H96" s="43">
        <v>297</v>
      </c>
      <c r="I96" s="43">
        <v>0</v>
      </c>
      <c r="J96" s="43">
        <v>1</v>
      </c>
      <c r="K96" s="43">
        <v>0</v>
      </c>
      <c r="L96" s="43"/>
      <c r="M96" s="43">
        <v>806</v>
      </c>
      <c r="N96" s="43">
        <v>2053</v>
      </c>
      <c r="O96" s="43">
        <v>1181</v>
      </c>
      <c r="P96" s="43">
        <v>155</v>
      </c>
      <c r="Q96" s="43">
        <v>480</v>
      </c>
      <c r="R96" s="43">
        <v>274</v>
      </c>
      <c r="S96" s="43">
        <v>0</v>
      </c>
      <c r="T96" s="43">
        <v>1</v>
      </c>
      <c r="U96" s="43">
        <v>0</v>
      </c>
      <c r="V96" s="43"/>
      <c r="W96" s="43">
        <f t="shared" si="12"/>
        <v>0.93071593533487296</v>
      </c>
      <c r="X96" s="43">
        <f t="shared" si="12"/>
        <v>0.92895927601809958</v>
      </c>
      <c r="Y96" s="43">
        <f t="shared" si="12"/>
        <v>0.92992125984251972</v>
      </c>
      <c r="Z96" s="43">
        <f t="shared" si="12"/>
        <v>0.89595375722543358</v>
      </c>
      <c r="AA96" s="43">
        <f t="shared" si="12"/>
        <v>0.8938547486033519</v>
      </c>
      <c r="AB96" s="43">
        <f t="shared" si="12"/>
        <v>0.92255892255892258</v>
      </c>
      <c r="AC96" s="43" t="e">
        <f t="shared" si="20"/>
        <v>#DIV/0!</v>
      </c>
      <c r="AD96" s="43">
        <f t="shared" si="20"/>
        <v>1</v>
      </c>
      <c r="AE96" s="43" t="e">
        <f t="shared" si="20"/>
        <v>#DIV/0!</v>
      </c>
      <c r="AF96" s="43"/>
      <c r="AG96" s="43">
        <f t="shared" si="10"/>
        <v>4346</v>
      </c>
      <c r="AH96" s="43">
        <f t="shared" si="13"/>
        <v>1007</v>
      </c>
      <c r="AI96" s="43"/>
      <c r="AJ96" s="43">
        <f t="shared" si="14"/>
        <v>4040</v>
      </c>
      <c r="AK96" s="43">
        <f t="shared" si="15"/>
        <v>909</v>
      </c>
      <c r="AL96" s="43"/>
      <c r="AM96" s="43">
        <f t="shared" si="18"/>
        <v>0.92959042797975144</v>
      </c>
      <c r="AN96" s="43">
        <f t="shared" si="18"/>
        <v>0.90268123138033762</v>
      </c>
      <c r="AO96" s="43"/>
      <c r="AP96" s="43">
        <f t="shared" si="16"/>
        <v>5353</v>
      </c>
      <c r="AQ96" s="43"/>
      <c r="AR96" s="43">
        <f t="shared" si="17"/>
        <v>4949</v>
      </c>
      <c r="AS96" s="43"/>
      <c r="AT96" s="43">
        <f t="shared" si="19"/>
        <v>0.92452830188679247</v>
      </c>
    </row>
    <row r="97" spans="1:46" x14ac:dyDescent="0.15">
      <c r="A97" s="43" t="s">
        <v>444</v>
      </c>
      <c r="B97" s="43"/>
      <c r="C97" s="43">
        <v>189</v>
      </c>
      <c r="D97" s="43">
        <v>428</v>
      </c>
      <c r="E97" s="43">
        <v>334</v>
      </c>
      <c r="F97" s="43">
        <v>48</v>
      </c>
      <c r="G97" s="43">
        <v>106</v>
      </c>
      <c r="H97" s="43">
        <v>96</v>
      </c>
      <c r="I97" s="43">
        <v>0</v>
      </c>
      <c r="J97" s="43">
        <v>0</v>
      </c>
      <c r="K97" s="43">
        <v>0</v>
      </c>
      <c r="L97" s="43"/>
      <c r="M97" s="43">
        <v>166</v>
      </c>
      <c r="N97" s="43">
        <v>368</v>
      </c>
      <c r="O97" s="43">
        <v>302</v>
      </c>
      <c r="P97" s="43">
        <v>41</v>
      </c>
      <c r="Q97" s="43">
        <v>89</v>
      </c>
      <c r="R97" s="43">
        <v>79</v>
      </c>
      <c r="S97" s="43">
        <v>0</v>
      </c>
      <c r="T97" s="43">
        <v>0</v>
      </c>
      <c r="U97" s="43">
        <v>0</v>
      </c>
      <c r="V97" s="43"/>
      <c r="W97" s="43">
        <f t="shared" si="12"/>
        <v>0.87830687830687826</v>
      </c>
      <c r="X97" s="43">
        <f t="shared" si="12"/>
        <v>0.85981308411214952</v>
      </c>
      <c r="Y97" s="43">
        <f t="shared" si="12"/>
        <v>0.90419161676646709</v>
      </c>
      <c r="Z97" s="43">
        <f t="shared" si="12"/>
        <v>0.85416666666666663</v>
      </c>
      <c r="AA97" s="43">
        <f t="shared" si="12"/>
        <v>0.839622641509434</v>
      </c>
      <c r="AB97" s="43">
        <f t="shared" si="12"/>
        <v>0.82291666666666663</v>
      </c>
      <c r="AC97" s="43" t="e">
        <f t="shared" si="20"/>
        <v>#DIV/0!</v>
      </c>
      <c r="AD97" s="43" t="e">
        <f t="shared" si="20"/>
        <v>#DIV/0!</v>
      </c>
      <c r="AE97" s="43" t="e">
        <f t="shared" si="20"/>
        <v>#DIV/0!</v>
      </c>
      <c r="AF97" s="43"/>
      <c r="AG97" s="43">
        <f t="shared" si="10"/>
        <v>951</v>
      </c>
      <c r="AH97" s="43">
        <f t="shared" si="13"/>
        <v>250</v>
      </c>
      <c r="AI97" s="43"/>
      <c r="AJ97" s="43">
        <f t="shared" si="14"/>
        <v>836</v>
      </c>
      <c r="AK97" s="43">
        <f t="shared" si="15"/>
        <v>209</v>
      </c>
      <c r="AL97" s="43"/>
      <c r="AM97" s="43">
        <f t="shared" si="18"/>
        <v>0.87907465825446895</v>
      </c>
      <c r="AN97" s="43">
        <f t="shared" si="18"/>
        <v>0.83599999999999997</v>
      </c>
      <c r="AO97" s="43"/>
      <c r="AP97" s="43">
        <f t="shared" si="16"/>
        <v>1201</v>
      </c>
      <c r="AQ97" s="43"/>
      <c r="AR97" s="43">
        <f t="shared" si="17"/>
        <v>1045</v>
      </c>
      <c r="AS97" s="43"/>
      <c r="AT97" s="43">
        <f t="shared" si="19"/>
        <v>0.87010824313072443</v>
      </c>
    </row>
    <row r="98" spans="1:46" x14ac:dyDescent="0.1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 t="s">
        <v>11677</v>
      </c>
      <c r="V98" s="43"/>
      <c r="W98" s="86">
        <f>AVERAGE(W5:W97)</f>
        <v>0.75450600520714572</v>
      </c>
      <c r="X98" s="86">
        <f t="shared" ref="X98:AB98" si="21">AVERAGE(X5:X97)</f>
        <v>0.76194333458928565</v>
      </c>
      <c r="Y98" s="86">
        <f t="shared" si="21"/>
        <v>0.75466811896009534</v>
      </c>
      <c r="Z98" s="86">
        <f t="shared" si="21"/>
        <v>0.76993937381138555</v>
      </c>
      <c r="AA98" s="86">
        <f t="shared" si="21"/>
        <v>0.75764470974764309</v>
      </c>
      <c r="AB98" s="86">
        <f t="shared" si="21"/>
        <v>0.75137603351995075</v>
      </c>
      <c r="AC98" s="86" t="s">
        <v>11678</v>
      </c>
      <c r="AD98" s="86" t="s">
        <v>11678</v>
      </c>
      <c r="AE98" s="86" t="s">
        <v>11678</v>
      </c>
      <c r="AF98" s="43"/>
      <c r="AG98" s="43"/>
      <c r="AH98" s="43"/>
      <c r="AI98" s="43"/>
      <c r="AJ98" s="43"/>
      <c r="AK98" s="43" t="s">
        <v>11679</v>
      </c>
      <c r="AL98" s="43"/>
      <c r="AM98" s="86">
        <f>AVERAGE(AM5:AM97)</f>
        <v>0.75801098905842335</v>
      </c>
      <c r="AN98" s="86">
        <f t="shared" ref="AN98" si="22">AVERAGE(AN5:AN97)</f>
        <v>0.7568484861272009</v>
      </c>
      <c r="AO98" s="43"/>
      <c r="AR98" s="43" t="s">
        <v>11680</v>
      </c>
      <c r="AS98" s="43"/>
      <c r="AT98" s="86">
        <f>AVERAGE(AT5:AT97)</f>
        <v>0.75809750326207725</v>
      </c>
    </row>
    <row r="99" spans="1:46" x14ac:dyDescent="0.15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 t="s">
        <v>11681</v>
      </c>
      <c r="V99" s="74"/>
      <c r="W99" s="87">
        <f>MEDIAN(W5:W97)</f>
        <v>0.83283803863298667</v>
      </c>
      <c r="X99" s="87">
        <f t="shared" ref="X99:AB99" si="23">MEDIAN(X5:X97)</f>
        <v>0.81254260395364686</v>
      </c>
      <c r="Y99" s="87">
        <f t="shared" si="23"/>
        <v>0.81924882629107976</v>
      </c>
      <c r="Z99" s="87">
        <f t="shared" si="23"/>
        <v>0.82300884955752207</v>
      </c>
      <c r="AA99" s="87">
        <f t="shared" si="23"/>
        <v>0.80597014925373134</v>
      </c>
      <c r="AB99" s="87">
        <f t="shared" si="23"/>
        <v>0.81042382588774342</v>
      </c>
      <c r="AC99" s="74" t="s">
        <v>11682</v>
      </c>
      <c r="AD99" s="74" t="s">
        <v>11682</v>
      </c>
      <c r="AE99" s="74" t="s">
        <v>11682</v>
      </c>
      <c r="AF99" s="74"/>
      <c r="AG99" s="74"/>
      <c r="AH99" s="74"/>
      <c r="AI99" s="74"/>
      <c r="AJ99" s="74"/>
      <c r="AK99" s="74" t="s">
        <v>11681</v>
      </c>
      <c r="AL99" s="74"/>
      <c r="AM99" s="87">
        <f>MEDIAN(AM5:AM97)</f>
        <v>0.82009827230939925</v>
      </c>
      <c r="AN99" s="87">
        <f t="shared" ref="AN99" si="24">MEDIAN(AN5:AN97)</f>
        <v>0.81414662084765177</v>
      </c>
      <c r="AO99" s="74"/>
      <c r="AP99" s="74"/>
      <c r="AQ99" s="74"/>
      <c r="AR99" s="74" t="s">
        <v>11681</v>
      </c>
      <c r="AS99" s="74"/>
      <c r="AT99" s="87">
        <f>MEDIAN(AT5:AT97)</f>
        <v>0.81564029889203815</v>
      </c>
    </row>
    <row r="102" spans="1:46" x14ac:dyDescent="0.15">
      <c r="A102" s="82"/>
      <c r="B102" s="82"/>
      <c r="C102" s="75" t="s">
        <v>11721</v>
      </c>
      <c r="D102" s="75"/>
      <c r="E102" s="75"/>
      <c r="F102" s="75"/>
      <c r="G102" s="75"/>
      <c r="H102" s="75"/>
      <c r="I102" s="75"/>
      <c r="J102" s="75"/>
      <c r="K102" s="75"/>
      <c r="L102" s="82"/>
      <c r="M102" s="75" t="s">
        <v>11722</v>
      </c>
      <c r="N102" s="75"/>
      <c r="O102" s="75"/>
      <c r="P102" s="75"/>
      <c r="Q102" s="75"/>
      <c r="R102" s="75"/>
      <c r="S102" s="75"/>
      <c r="T102" s="75"/>
      <c r="U102" s="75"/>
      <c r="V102" s="82"/>
      <c r="W102" s="75" t="s">
        <v>11683</v>
      </c>
      <c r="X102" s="75"/>
      <c r="Y102" s="75"/>
      <c r="Z102" s="75"/>
      <c r="AA102" s="75"/>
      <c r="AB102" s="75"/>
      <c r="AC102" s="75"/>
      <c r="AD102" s="75"/>
      <c r="AE102" s="75"/>
      <c r="AF102" s="82"/>
      <c r="AG102" s="75" t="s">
        <v>11684</v>
      </c>
      <c r="AH102" s="75"/>
      <c r="AI102" s="75"/>
      <c r="AJ102" s="75" t="s">
        <v>11685</v>
      </c>
      <c r="AK102" s="75"/>
      <c r="AL102" s="75"/>
      <c r="AM102" s="75" t="s">
        <v>11686</v>
      </c>
      <c r="AN102" s="75"/>
      <c r="AO102" s="82"/>
      <c r="AP102" s="75" t="s">
        <v>11684</v>
      </c>
      <c r="AQ102" s="75"/>
      <c r="AR102" s="75" t="s">
        <v>11685</v>
      </c>
      <c r="AS102" s="75"/>
      <c r="AT102" s="75" t="s">
        <v>11687</v>
      </c>
    </row>
    <row r="103" spans="1:46" x14ac:dyDescent="0.15">
      <c r="A103" s="74"/>
      <c r="B103" s="74"/>
      <c r="C103" s="74" t="s">
        <v>11688</v>
      </c>
      <c r="D103" s="74" t="s">
        <v>11666</v>
      </c>
      <c r="E103" s="74" t="s">
        <v>11667</v>
      </c>
      <c r="F103" s="74" t="s">
        <v>11689</v>
      </c>
      <c r="G103" s="74" t="s">
        <v>11669</v>
      </c>
      <c r="H103" s="74" t="s">
        <v>11670</v>
      </c>
      <c r="I103" s="74" t="s">
        <v>11690</v>
      </c>
      <c r="J103" s="74" t="s">
        <v>11672</v>
      </c>
      <c r="K103" s="74" t="s">
        <v>11673</v>
      </c>
      <c r="L103" s="74"/>
      <c r="M103" s="74" t="s">
        <v>11688</v>
      </c>
      <c r="N103" s="74" t="s">
        <v>11666</v>
      </c>
      <c r="O103" s="74" t="s">
        <v>11667</v>
      </c>
      <c r="P103" s="74" t="s">
        <v>11689</v>
      </c>
      <c r="Q103" s="74" t="s">
        <v>11669</v>
      </c>
      <c r="R103" s="74" t="s">
        <v>11670</v>
      </c>
      <c r="S103" s="74" t="s">
        <v>11690</v>
      </c>
      <c r="T103" s="74" t="s">
        <v>11672</v>
      </c>
      <c r="U103" s="74" t="s">
        <v>11673</v>
      </c>
      <c r="V103" s="74"/>
      <c r="W103" s="74" t="s">
        <v>11688</v>
      </c>
      <c r="X103" s="74" t="s">
        <v>11666</v>
      </c>
      <c r="Y103" s="74" t="s">
        <v>11667</v>
      </c>
      <c r="Z103" s="74" t="s">
        <v>11689</v>
      </c>
      <c r="AA103" s="74" t="s">
        <v>11669</v>
      </c>
      <c r="AB103" s="74" t="s">
        <v>11670</v>
      </c>
      <c r="AC103" s="74" t="s">
        <v>11690</v>
      </c>
      <c r="AD103" s="74" t="s">
        <v>11672</v>
      </c>
      <c r="AE103" s="74" t="s">
        <v>11673</v>
      </c>
      <c r="AF103" s="74"/>
      <c r="AG103" s="74" t="s">
        <v>11691</v>
      </c>
      <c r="AH103" s="74" t="s">
        <v>11692</v>
      </c>
      <c r="AI103" s="74"/>
      <c r="AJ103" s="74" t="s">
        <v>11691</v>
      </c>
      <c r="AK103" s="74" t="s">
        <v>11692</v>
      </c>
      <c r="AL103" s="74"/>
      <c r="AM103" s="74" t="s">
        <v>11691</v>
      </c>
      <c r="AN103" s="74" t="s">
        <v>11692</v>
      </c>
      <c r="AO103" s="74"/>
      <c r="AP103" s="74" t="s">
        <v>11693</v>
      </c>
      <c r="AQ103" s="74"/>
      <c r="AR103" s="74" t="s">
        <v>11693</v>
      </c>
      <c r="AS103" s="74"/>
      <c r="AT103" s="74" t="s">
        <v>11693</v>
      </c>
    </row>
    <row r="104" spans="1:46" x14ac:dyDescent="0.15">
      <c r="A104" s="75" t="s">
        <v>11694</v>
      </c>
      <c r="B104" s="75"/>
      <c r="C104" s="75">
        <f t="shared" ref="C104:K104" si="25">SUM(C5:C97)</f>
        <v>234496</v>
      </c>
      <c r="D104" s="75">
        <f t="shared" si="25"/>
        <v>522549</v>
      </c>
      <c r="E104" s="75">
        <f t="shared" si="25"/>
        <v>381189</v>
      </c>
      <c r="F104" s="75">
        <f t="shared" si="25"/>
        <v>46108</v>
      </c>
      <c r="G104" s="75">
        <f t="shared" si="25"/>
        <v>143828</v>
      </c>
      <c r="H104" s="75">
        <f t="shared" si="25"/>
        <v>139176</v>
      </c>
      <c r="I104" s="75">
        <f t="shared" si="25"/>
        <v>615</v>
      </c>
      <c r="J104" s="75">
        <f t="shared" si="25"/>
        <v>988</v>
      </c>
      <c r="K104" s="75">
        <f t="shared" si="25"/>
        <v>723</v>
      </c>
      <c r="L104" s="75"/>
      <c r="M104" s="75">
        <f t="shared" ref="M104:U104" si="26">SUM(M5:M97)</f>
        <v>178610</v>
      </c>
      <c r="N104" s="75">
        <f t="shared" si="26"/>
        <v>405464</v>
      </c>
      <c r="O104" s="75">
        <f t="shared" si="26"/>
        <v>293129</v>
      </c>
      <c r="P104" s="75">
        <f t="shared" si="26"/>
        <v>36141</v>
      </c>
      <c r="Q104" s="75">
        <f t="shared" si="26"/>
        <v>111652</v>
      </c>
      <c r="R104" s="75">
        <f t="shared" si="26"/>
        <v>106370</v>
      </c>
      <c r="S104" s="75">
        <f t="shared" si="26"/>
        <v>83</v>
      </c>
      <c r="T104" s="75">
        <f t="shared" si="26"/>
        <v>103</v>
      </c>
      <c r="U104" s="75">
        <f t="shared" si="26"/>
        <v>72</v>
      </c>
      <c r="V104" s="75"/>
      <c r="W104" s="75">
        <f t="shared" si="12"/>
        <v>0.76167610534934493</v>
      </c>
      <c r="X104" s="75">
        <f t="shared" si="12"/>
        <v>0.77593488840281011</v>
      </c>
      <c r="Y104" s="75">
        <f t="shared" si="12"/>
        <v>0.76898598857784461</v>
      </c>
      <c r="Z104" s="75">
        <f t="shared" si="12"/>
        <v>0.78383360805066371</v>
      </c>
      <c r="AA104" s="75">
        <f t="shared" si="12"/>
        <v>0.77628834441138028</v>
      </c>
      <c r="AB104" s="75">
        <f t="shared" si="12"/>
        <v>0.764284071966431</v>
      </c>
      <c r="AC104" s="75">
        <f t="shared" si="12"/>
        <v>0.13495934959349593</v>
      </c>
      <c r="AD104" s="75">
        <f t="shared" si="12"/>
        <v>0.10425101214574899</v>
      </c>
      <c r="AE104" s="75">
        <f t="shared" si="12"/>
        <v>9.9585062240663894E-2</v>
      </c>
      <c r="AF104" s="75"/>
      <c r="AG104" s="75">
        <f>SUM(C104:E104)</f>
        <v>1138234</v>
      </c>
      <c r="AH104" s="75">
        <f>SUM(F104:H104)</f>
        <v>329112</v>
      </c>
      <c r="AI104" s="75"/>
      <c r="AJ104" s="75">
        <f>SUM(M104:O104)</f>
        <v>877203</v>
      </c>
      <c r="AK104" s="75">
        <f>SUM(P104:R104)</f>
        <v>254163</v>
      </c>
      <c r="AL104" s="75"/>
      <c r="AM104" s="75">
        <f t="shared" si="18"/>
        <v>0.77067017853973785</v>
      </c>
      <c r="AN104" s="75">
        <f t="shared" si="18"/>
        <v>0.77226901480347121</v>
      </c>
      <c r="AO104" s="75"/>
      <c r="AP104" s="75">
        <f>SUM(C104:H104)</f>
        <v>1467346</v>
      </c>
      <c r="AQ104" s="75"/>
      <c r="AR104" s="75">
        <f>SUM(M104:R104)</f>
        <v>1131366</v>
      </c>
      <c r="AS104" s="75"/>
      <c r="AT104" s="75">
        <f>AR104/AP104</f>
        <v>0.77102878257752427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73"/>
  <sheetViews>
    <sheetView zoomScale="90" zoomScaleNormal="90" zoomScalePageLayoutView="90" workbookViewId="0">
      <selection activeCell="A123" sqref="A123"/>
    </sheetView>
  </sheetViews>
  <sheetFormatPr baseColWidth="12" defaultRowHeight="15" x14ac:dyDescent="0.15"/>
  <cols>
    <col min="4" max="4" width="19.5" customWidth="1"/>
  </cols>
  <sheetData>
    <row r="2" spans="1:13" x14ac:dyDescent="0.15">
      <c r="A2" t="s">
        <v>11649</v>
      </c>
    </row>
    <row r="3" spans="1:13" x14ac:dyDescent="0.15">
      <c r="A3" s="33" t="s">
        <v>341</v>
      </c>
      <c r="B3" s="33" t="s">
        <v>337</v>
      </c>
      <c r="C3" s="33" t="s">
        <v>338</v>
      </c>
      <c r="D3" s="33" t="s">
        <v>100</v>
      </c>
      <c r="E3" s="33" t="s">
        <v>101</v>
      </c>
      <c r="F3" s="34" t="s">
        <v>102</v>
      </c>
      <c r="G3" s="34" t="s">
        <v>103</v>
      </c>
      <c r="H3" s="34" t="s">
        <v>296</v>
      </c>
      <c r="I3" s="34" t="s">
        <v>339</v>
      </c>
      <c r="J3" s="34" t="s">
        <v>340</v>
      </c>
      <c r="K3" s="34" t="s">
        <v>344</v>
      </c>
      <c r="L3" s="34" t="s">
        <v>345</v>
      </c>
    </row>
    <row r="4" spans="1:13" x14ac:dyDescent="0.15">
      <c r="A4" s="100" t="s">
        <v>242</v>
      </c>
      <c r="B4" s="100" t="s">
        <v>243</v>
      </c>
      <c r="C4" s="100" t="s">
        <v>244</v>
      </c>
      <c r="D4" s="33" t="s">
        <v>245</v>
      </c>
      <c r="E4" s="101" t="s">
        <v>246</v>
      </c>
      <c r="F4" s="35">
        <v>1.448E-2</v>
      </c>
      <c r="G4" s="35">
        <v>8.9049999999999994</v>
      </c>
      <c r="H4" s="35">
        <v>1.6260527793374509E-2</v>
      </c>
      <c r="I4" s="98">
        <f>AVERAGE(H4:H9)</f>
        <v>3.9500057045867988E-2</v>
      </c>
      <c r="J4" s="98">
        <v>2.1174966227896452E-2</v>
      </c>
      <c r="K4" s="98"/>
      <c r="L4" s="98"/>
      <c r="M4" s="19"/>
    </row>
    <row r="5" spans="1:13" x14ac:dyDescent="0.15">
      <c r="A5" s="100"/>
      <c r="B5" s="100"/>
      <c r="C5" s="100"/>
      <c r="D5" s="33" t="s">
        <v>247</v>
      </c>
      <c r="E5" s="100"/>
      <c r="F5" s="35">
        <v>2.93E-2</v>
      </c>
      <c r="G5" s="35">
        <v>20.83</v>
      </c>
      <c r="H5" s="35">
        <v>1.4066250600096015E-2</v>
      </c>
      <c r="I5" s="98"/>
      <c r="J5" s="98">
        <v>2.1174966227896452E-2</v>
      </c>
      <c r="K5" s="98"/>
      <c r="L5" s="98"/>
      <c r="M5" s="19"/>
    </row>
    <row r="6" spans="1:13" x14ac:dyDescent="0.15">
      <c r="A6" s="100"/>
      <c r="B6" s="100"/>
      <c r="C6" s="100"/>
      <c r="D6" s="33" t="s">
        <v>110</v>
      </c>
      <c r="E6" s="100"/>
      <c r="F6" s="36">
        <v>1.567E-2</v>
      </c>
      <c r="G6" s="36">
        <v>6.492</v>
      </c>
      <c r="H6" s="36">
        <v>2.4137399876771413E-2</v>
      </c>
      <c r="I6" s="98"/>
      <c r="J6" s="98">
        <v>2.1174966227896452E-2</v>
      </c>
      <c r="K6" s="98"/>
      <c r="L6" s="98"/>
      <c r="M6" s="19"/>
    </row>
    <row r="7" spans="1:13" x14ac:dyDescent="0.15">
      <c r="A7" s="100"/>
      <c r="B7" s="100"/>
      <c r="C7" s="100"/>
      <c r="D7" s="33" t="s">
        <v>111</v>
      </c>
      <c r="E7" s="100"/>
      <c r="F7" s="36">
        <v>4.8009999999999997E-2</v>
      </c>
      <c r="G7" s="36">
        <v>12.96</v>
      </c>
      <c r="H7" s="36">
        <v>3.7044753086419746E-2</v>
      </c>
      <c r="I7" s="98"/>
      <c r="J7" s="98">
        <v>2.1174966227896452E-2</v>
      </c>
      <c r="K7" s="98"/>
      <c r="L7" s="98"/>
      <c r="M7" s="19"/>
    </row>
    <row r="8" spans="1:13" x14ac:dyDescent="0.15">
      <c r="A8" s="100"/>
      <c r="B8" s="100"/>
      <c r="C8" s="100"/>
      <c r="D8" s="33" t="s">
        <v>112</v>
      </c>
      <c r="E8" s="100"/>
      <c r="F8" s="35">
        <v>7.0560000000000002E-4</v>
      </c>
      <c r="G8" s="36">
        <v>2.61</v>
      </c>
      <c r="H8" s="35">
        <v>2.7034482758620691E-3</v>
      </c>
      <c r="I8" s="98"/>
      <c r="J8" s="98">
        <v>2.1174966227896452E-2</v>
      </c>
      <c r="K8" s="98"/>
      <c r="L8" s="98"/>
      <c r="M8" s="19"/>
    </row>
    <row r="9" spans="1:13" x14ac:dyDescent="0.15">
      <c r="A9" s="100"/>
      <c r="B9" s="100"/>
      <c r="C9" s="100"/>
      <c r="D9" s="33" t="s">
        <v>113</v>
      </c>
      <c r="E9" s="100"/>
      <c r="F9" s="35">
        <v>4.1279999999999997E-3</v>
      </c>
      <c r="G9" s="36">
        <v>0.28910000000000002</v>
      </c>
      <c r="H9" s="35">
        <v>0.14278796264268417</v>
      </c>
      <c r="I9" s="98"/>
      <c r="J9" s="98">
        <v>2.1174966227896452E-2</v>
      </c>
      <c r="K9" s="98"/>
      <c r="L9" s="98"/>
      <c r="M9" s="19"/>
    </row>
    <row r="10" spans="1:13" x14ac:dyDescent="0.15">
      <c r="A10" s="100"/>
      <c r="B10" s="100"/>
      <c r="C10" s="100" t="s">
        <v>248</v>
      </c>
      <c r="D10" s="33" t="s">
        <v>245</v>
      </c>
      <c r="E10" s="100"/>
      <c r="F10" s="36">
        <v>3.9560000000000003E-3</v>
      </c>
      <c r="G10" s="36">
        <v>8.9049999999999994</v>
      </c>
      <c r="H10" s="36">
        <v>4.4424480628860192E-3</v>
      </c>
      <c r="I10" s="98">
        <f>AVERAGE(H10:H18)</f>
        <v>3.8504187863688179E-2</v>
      </c>
      <c r="J10" s="98">
        <v>1.0851412640356956E-2</v>
      </c>
      <c r="K10" s="98">
        <f>TINV(L10,13)</f>
        <v>0.72071073253818418</v>
      </c>
      <c r="L10" s="98">
        <f>TTEST(H4:H9,H10:H18,1,3)</f>
        <v>0.48384680861625362</v>
      </c>
      <c r="M10" s="19"/>
    </row>
    <row r="11" spans="1:13" x14ac:dyDescent="0.15">
      <c r="A11" s="100"/>
      <c r="B11" s="100"/>
      <c r="C11" s="100"/>
      <c r="D11" s="33" t="s">
        <v>247</v>
      </c>
      <c r="E11" s="100"/>
      <c r="F11" s="36">
        <v>7.4639999999999998E-2</v>
      </c>
      <c r="G11" s="36">
        <v>20.83</v>
      </c>
      <c r="H11" s="36">
        <v>3.5832933269323096E-2</v>
      </c>
      <c r="I11" s="98"/>
      <c r="J11" s="98">
        <v>1.0851412640356956E-2</v>
      </c>
      <c r="K11" s="98"/>
      <c r="L11" s="98"/>
      <c r="M11" s="19"/>
    </row>
    <row r="12" spans="1:13" x14ac:dyDescent="0.15">
      <c r="A12" s="100"/>
      <c r="B12" s="100"/>
      <c r="C12" s="100"/>
      <c r="D12" s="33" t="s">
        <v>249</v>
      </c>
      <c r="E12" s="100"/>
      <c r="F12" s="36">
        <v>1.41E-2</v>
      </c>
      <c r="G12" s="36">
        <v>1.694</v>
      </c>
      <c r="H12" s="36">
        <v>8.32349468713105E-2</v>
      </c>
      <c r="I12" s="98"/>
      <c r="J12" s="98">
        <v>1.0851412640356956E-2</v>
      </c>
      <c r="K12" s="98"/>
      <c r="L12" s="98"/>
      <c r="M12" s="19"/>
    </row>
    <row r="13" spans="1:13" x14ac:dyDescent="0.15">
      <c r="A13" s="100"/>
      <c r="B13" s="100"/>
      <c r="C13" s="100"/>
      <c r="D13" s="33" t="s">
        <v>110</v>
      </c>
      <c r="E13" s="100"/>
      <c r="F13" s="36">
        <v>6.5690000000000002E-3</v>
      </c>
      <c r="G13" s="36">
        <v>6.492</v>
      </c>
      <c r="H13" s="36">
        <v>1.0118607516943932E-2</v>
      </c>
      <c r="I13" s="98"/>
      <c r="J13" s="98">
        <v>1.0851412640356956E-2</v>
      </c>
      <c r="K13" s="98"/>
      <c r="L13" s="98"/>
      <c r="M13" s="19"/>
    </row>
    <row r="14" spans="1:13" x14ac:dyDescent="0.15">
      <c r="A14" s="100"/>
      <c r="B14" s="100"/>
      <c r="C14" s="100"/>
      <c r="D14" s="33" t="s">
        <v>111</v>
      </c>
      <c r="E14" s="100"/>
      <c r="F14" s="36">
        <v>5.774E-2</v>
      </c>
      <c r="G14" s="36">
        <v>12.96</v>
      </c>
      <c r="H14" s="36">
        <v>4.4552469135802464E-2</v>
      </c>
      <c r="I14" s="98"/>
      <c r="J14" s="98">
        <v>1.0851412640356956E-2</v>
      </c>
      <c r="K14" s="98"/>
      <c r="L14" s="98"/>
      <c r="M14" s="19"/>
    </row>
    <row r="15" spans="1:13" x14ac:dyDescent="0.15">
      <c r="A15" s="100"/>
      <c r="B15" s="100"/>
      <c r="C15" s="100"/>
      <c r="D15" s="33" t="s">
        <v>117</v>
      </c>
      <c r="E15" s="100"/>
      <c r="F15" s="36">
        <v>9.3749999999999997E-3</v>
      </c>
      <c r="G15" s="36">
        <v>1.327</v>
      </c>
      <c r="H15" s="36">
        <v>7.0648078372268275E-2</v>
      </c>
      <c r="I15" s="98"/>
      <c r="J15" s="98">
        <v>1.0851412640356956E-2</v>
      </c>
      <c r="K15" s="98"/>
      <c r="L15" s="98"/>
      <c r="M15" s="19"/>
    </row>
    <row r="16" spans="1:13" x14ac:dyDescent="0.15">
      <c r="A16" s="100"/>
      <c r="B16" s="100"/>
      <c r="C16" s="100"/>
      <c r="D16" s="33" t="s">
        <v>112</v>
      </c>
      <c r="E16" s="100"/>
      <c r="F16" s="36">
        <v>8.4060000000000005E-4</v>
      </c>
      <c r="G16" s="36">
        <v>2.61</v>
      </c>
      <c r="H16" s="36">
        <v>3.2206896551724143E-3</v>
      </c>
      <c r="I16" s="98"/>
      <c r="J16" s="98">
        <v>1.0851412640356956E-2</v>
      </c>
      <c r="K16" s="98"/>
      <c r="L16" s="98"/>
      <c r="M16" s="19"/>
    </row>
    <row r="17" spans="1:13" x14ac:dyDescent="0.15">
      <c r="A17" s="100"/>
      <c r="B17" s="100"/>
      <c r="C17" s="100"/>
      <c r="D17" s="33" t="s">
        <v>113</v>
      </c>
      <c r="E17" s="100"/>
      <c r="F17" s="36" t="s">
        <v>250</v>
      </c>
      <c r="G17" s="36">
        <v>0.28910000000000002</v>
      </c>
      <c r="H17" s="36" t="s">
        <v>251</v>
      </c>
      <c r="I17" s="98"/>
      <c r="J17" s="98">
        <v>1.0851412640356956E-2</v>
      </c>
      <c r="K17" s="98"/>
      <c r="L17" s="98"/>
      <c r="M17" s="19"/>
    </row>
    <row r="18" spans="1:13" x14ac:dyDescent="0.15">
      <c r="A18" s="100"/>
      <c r="B18" s="100"/>
      <c r="C18" s="100"/>
      <c r="D18" s="33" t="s">
        <v>118</v>
      </c>
      <c r="E18" s="100"/>
      <c r="F18" s="36">
        <v>2.8210000000000002E-3</v>
      </c>
      <c r="G18" s="36">
        <v>0.50390000000000001</v>
      </c>
      <c r="H18" s="36">
        <v>5.5983330025798771E-2</v>
      </c>
      <c r="I18" s="98"/>
      <c r="J18" s="98">
        <v>1.0851412640356956E-2</v>
      </c>
      <c r="K18" s="98"/>
      <c r="L18" s="98"/>
      <c r="M18" s="19"/>
    </row>
    <row r="19" spans="1:13" x14ac:dyDescent="0.15">
      <c r="A19" s="100"/>
      <c r="B19" s="100" t="s">
        <v>252</v>
      </c>
      <c r="C19" s="100" t="s">
        <v>244</v>
      </c>
      <c r="D19" s="33" t="s">
        <v>245</v>
      </c>
      <c r="E19" s="100"/>
      <c r="F19" s="36">
        <v>1.1270000000000001E-2</v>
      </c>
      <c r="G19" s="36">
        <v>9.3260000000000005</v>
      </c>
      <c r="H19" s="36">
        <v>1.2084494960325971E-2</v>
      </c>
      <c r="I19" s="98">
        <f>AVERAGE(H19:H27)</f>
        <v>3.5868691531027702E-2</v>
      </c>
      <c r="J19" s="98">
        <v>1.0462399635253999E-2</v>
      </c>
      <c r="K19" s="98">
        <f t="shared" ref="K19" si="0">TINV(L19,13)</f>
        <v>0.79490287913354352</v>
      </c>
      <c r="L19" s="98">
        <f>TTEST(H4:H9,H19:H27,1,3)</f>
        <v>0.44094170228225388</v>
      </c>
      <c r="M19" s="19"/>
    </row>
    <row r="20" spans="1:13" x14ac:dyDescent="0.15">
      <c r="A20" s="100"/>
      <c r="B20" s="100"/>
      <c r="C20" s="100"/>
      <c r="D20" s="33" t="s">
        <v>247</v>
      </c>
      <c r="E20" s="100"/>
      <c r="F20" s="36">
        <v>2.1080000000000002E-2</v>
      </c>
      <c r="G20" s="36">
        <v>2.9649999999999999</v>
      </c>
      <c r="H20" s="36">
        <v>7.1096121416526145E-2</v>
      </c>
      <c r="I20" s="98"/>
      <c r="J20" s="98">
        <v>1.0462399635253999E-2</v>
      </c>
      <c r="K20" s="98"/>
      <c r="L20" s="98"/>
      <c r="M20" s="19"/>
    </row>
    <row r="21" spans="1:13" x14ac:dyDescent="0.15">
      <c r="A21" s="100"/>
      <c r="B21" s="100"/>
      <c r="C21" s="100"/>
      <c r="D21" s="33" t="s">
        <v>249</v>
      </c>
      <c r="E21" s="100"/>
      <c r="F21" s="36">
        <v>4.2090000000000002E-2</v>
      </c>
      <c r="G21" s="36">
        <v>6.8879999999999999</v>
      </c>
      <c r="H21" s="36">
        <v>6.1106271777003486E-2</v>
      </c>
      <c r="I21" s="98"/>
      <c r="J21" s="98">
        <v>1.0462399635253999E-2</v>
      </c>
      <c r="K21" s="98"/>
      <c r="L21" s="98"/>
      <c r="M21" s="19"/>
    </row>
    <row r="22" spans="1:13" x14ac:dyDescent="0.15">
      <c r="A22" s="100"/>
      <c r="B22" s="100"/>
      <c r="C22" s="100"/>
      <c r="D22" s="33" t="s">
        <v>110</v>
      </c>
      <c r="E22" s="100"/>
      <c r="F22" s="36">
        <v>6.7889999999999999E-3</v>
      </c>
      <c r="G22" s="36">
        <v>8.7889999999999997</v>
      </c>
      <c r="H22" s="36">
        <v>7.7244282626009794E-3</v>
      </c>
      <c r="I22" s="98"/>
      <c r="J22" s="98">
        <v>1.0462399635253999E-2</v>
      </c>
      <c r="K22" s="98"/>
      <c r="L22" s="98"/>
      <c r="M22" s="19"/>
    </row>
    <row r="23" spans="1:13" x14ac:dyDescent="0.15">
      <c r="A23" s="100"/>
      <c r="B23" s="100"/>
      <c r="C23" s="100"/>
      <c r="D23" s="33" t="s">
        <v>111</v>
      </c>
      <c r="E23" s="100"/>
      <c r="F23" s="36">
        <v>1.6199999999999999E-2</v>
      </c>
      <c r="G23" s="36">
        <v>2.4009999999999998</v>
      </c>
      <c r="H23" s="36">
        <v>6.7471886713869222E-2</v>
      </c>
      <c r="I23" s="98"/>
      <c r="J23" s="98">
        <v>1.0462399635253999E-2</v>
      </c>
      <c r="K23" s="98"/>
      <c r="L23" s="98"/>
      <c r="M23" s="19"/>
    </row>
    <row r="24" spans="1:13" x14ac:dyDescent="0.15">
      <c r="A24" s="100"/>
      <c r="B24" s="100"/>
      <c r="C24" s="100"/>
      <c r="D24" s="33" t="s">
        <v>117</v>
      </c>
      <c r="E24" s="100"/>
      <c r="F24" s="36">
        <v>3.9399999999999998E-2</v>
      </c>
      <c r="G24" s="36">
        <v>5.2930000000000001</v>
      </c>
      <c r="H24" s="36">
        <v>7.4437936897789519E-2</v>
      </c>
      <c r="I24" s="98"/>
      <c r="J24" s="98">
        <v>1.0462399635253999E-2</v>
      </c>
      <c r="K24" s="98"/>
      <c r="L24" s="98"/>
      <c r="M24" s="19"/>
    </row>
    <row r="25" spans="1:13" x14ac:dyDescent="0.15">
      <c r="A25" s="100"/>
      <c r="B25" s="100"/>
      <c r="C25" s="100"/>
      <c r="D25" s="33" t="s">
        <v>112</v>
      </c>
      <c r="E25" s="100"/>
      <c r="F25" s="36">
        <v>9.1410000000000005E-4</v>
      </c>
      <c r="G25" s="36">
        <v>3.9380000000000002</v>
      </c>
      <c r="H25" s="36">
        <v>2.3212290502793295E-3</v>
      </c>
      <c r="I25" s="98"/>
      <c r="J25" s="98">
        <v>1.0462399635253999E-2</v>
      </c>
      <c r="K25" s="98"/>
      <c r="L25" s="98"/>
      <c r="M25" s="19"/>
    </row>
    <row r="26" spans="1:13" x14ac:dyDescent="0.15">
      <c r="A26" s="100"/>
      <c r="B26" s="100"/>
      <c r="C26" s="100"/>
      <c r="D26" s="33" t="s">
        <v>113</v>
      </c>
      <c r="E26" s="100"/>
      <c r="F26" s="36">
        <v>1.7589999999999999E-3</v>
      </c>
      <c r="G26" s="36">
        <v>1.1040000000000001</v>
      </c>
      <c r="H26" s="36">
        <v>1.5932971014492751E-2</v>
      </c>
      <c r="I26" s="98"/>
      <c r="J26" s="98">
        <v>1.0462399635253999E-2</v>
      </c>
      <c r="K26" s="98"/>
      <c r="L26" s="98"/>
      <c r="M26" s="19"/>
    </row>
    <row r="27" spans="1:13" x14ac:dyDescent="0.15">
      <c r="A27" s="100"/>
      <c r="B27" s="100"/>
      <c r="C27" s="100"/>
      <c r="D27" s="33" t="s">
        <v>118</v>
      </c>
      <c r="E27" s="100"/>
      <c r="F27" s="36">
        <v>2.8639999999999998E-3</v>
      </c>
      <c r="G27" s="36">
        <v>2.6909999999999998</v>
      </c>
      <c r="H27" s="36">
        <v>1.0642883686361947E-2</v>
      </c>
      <c r="I27" s="98"/>
      <c r="J27" s="98">
        <v>1.0462399635253999E-2</v>
      </c>
      <c r="K27" s="98"/>
      <c r="L27" s="98"/>
      <c r="M27" s="19"/>
    </row>
    <row r="28" spans="1:13" x14ac:dyDescent="0.15">
      <c r="A28" s="100"/>
      <c r="B28" s="100"/>
      <c r="C28" s="100" t="s">
        <v>248</v>
      </c>
      <c r="D28" s="33" t="s">
        <v>245</v>
      </c>
      <c r="E28" s="100"/>
      <c r="F28" s="36">
        <v>1.142E-2</v>
      </c>
      <c r="G28" s="36">
        <v>9.3260000000000005</v>
      </c>
      <c r="H28" s="36">
        <v>1.224533562084495E-2</v>
      </c>
      <c r="I28" s="98">
        <f>AVERAGE(H28:H36)</f>
        <v>2.4322458262990621E-2</v>
      </c>
      <c r="J28" s="98">
        <v>6.3511852891841121E-3</v>
      </c>
      <c r="K28" s="98">
        <f t="shared" ref="K28" si="1">TINV(L28,13)</f>
        <v>1.1798799250657539</v>
      </c>
      <c r="L28" s="98">
        <f>TTEST(H4:H9,H28:H36,1,3)</f>
        <v>0.2591889136221428</v>
      </c>
      <c r="M28" s="19"/>
    </row>
    <row r="29" spans="1:13" x14ac:dyDescent="0.15">
      <c r="A29" s="100"/>
      <c r="B29" s="100"/>
      <c r="C29" s="100"/>
      <c r="D29" s="33" t="s">
        <v>247</v>
      </c>
      <c r="E29" s="100"/>
      <c r="F29" s="36">
        <v>1.567E-2</v>
      </c>
      <c r="G29" s="36">
        <v>2.9649999999999999</v>
      </c>
      <c r="H29" s="36">
        <v>5.2849915682967957E-2</v>
      </c>
      <c r="I29" s="98"/>
      <c r="J29" s="98">
        <v>6.3511852891841121E-3</v>
      </c>
      <c r="K29" s="98"/>
      <c r="L29" s="98"/>
      <c r="M29" s="19"/>
    </row>
    <row r="30" spans="1:13" x14ac:dyDescent="0.15">
      <c r="A30" s="100"/>
      <c r="B30" s="100"/>
      <c r="C30" s="100"/>
      <c r="D30" s="33" t="s">
        <v>249</v>
      </c>
      <c r="E30" s="100"/>
      <c r="F30" s="36">
        <v>3.1710000000000002E-2</v>
      </c>
      <c r="G30" s="36">
        <v>6.8879999999999999</v>
      </c>
      <c r="H30" s="36">
        <v>4.6036585365853665E-2</v>
      </c>
      <c r="I30" s="98"/>
      <c r="J30" s="98">
        <v>6.3511852891841121E-3</v>
      </c>
      <c r="K30" s="98"/>
      <c r="L30" s="98"/>
      <c r="M30" s="19"/>
    </row>
    <row r="31" spans="1:13" x14ac:dyDescent="0.15">
      <c r="A31" s="100"/>
      <c r="B31" s="100"/>
      <c r="C31" s="100"/>
      <c r="D31" s="33" t="s">
        <v>110</v>
      </c>
      <c r="E31" s="100"/>
      <c r="F31" s="36">
        <v>9.6889999999999997E-3</v>
      </c>
      <c r="G31" s="36">
        <v>8.7889999999999997</v>
      </c>
      <c r="H31" s="36">
        <v>1.1024007281829559E-2</v>
      </c>
      <c r="I31" s="98"/>
      <c r="J31" s="98">
        <v>6.3511852891841121E-3</v>
      </c>
      <c r="K31" s="98"/>
      <c r="L31" s="98"/>
      <c r="M31" s="19"/>
    </row>
    <row r="32" spans="1:13" x14ac:dyDescent="0.15">
      <c r="A32" s="100"/>
      <c r="B32" s="100"/>
      <c r="C32" s="100"/>
      <c r="D32" s="33" t="s">
        <v>111</v>
      </c>
      <c r="E32" s="100"/>
      <c r="F32" s="36">
        <v>1.098E-2</v>
      </c>
      <c r="G32" s="36">
        <v>2.4009999999999998</v>
      </c>
      <c r="H32" s="36">
        <v>4.5730945439400254E-2</v>
      </c>
      <c r="I32" s="98"/>
      <c r="J32" s="98">
        <v>6.3511852891841121E-3</v>
      </c>
      <c r="K32" s="98"/>
      <c r="L32" s="98"/>
      <c r="M32" s="19"/>
    </row>
    <row r="33" spans="1:13" x14ac:dyDescent="0.15">
      <c r="A33" s="100"/>
      <c r="B33" s="100"/>
      <c r="C33" s="100"/>
      <c r="D33" s="33" t="s">
        <v>117</v>
      </c>
      <c r="E33" s="100"/>
      <c r="F33" s="36">
        <v>1.303E-2</v>
      </c>
      <c r="G33" s="36">
        <v>5.2930000000000001</v>
      </c>
      <c r="H33" s="36">
        <v>2.4617419232949179E-2</v>
      </c>
      <c r="I33" s="98"/>
      <c r="J33" s="98">
        <v>6.3511852891841121E-3</v>
      </c>
      <c r="K33" s="98"/>
      <c r="L33" s="98"/>
      <c r="M33" s="19"/>
    </row>
    <row r="34" spans="1:13" x14ac:dyDescent="0.15">
      <c r="A34" s="100"/>
      <c r="B34" s="100"/>
      <c r="C34" s="100"/>
      <c r="D34" s="33" t="s">
        <v>112</v>
      </c>
      <c r="E34" s="100"/>
      <c r="F34" s="36">
        <v>6.8440000000000005E-4</v>
      </c>
      <c r="G34" s="36">
        <v>3.9380000000000002</v>
      </c>
      <c r="H34" s="36">
        <v>1.7379380396140174E-3</v>
      </c>
      <c r="I34" s="98"/>
      <c r="J34" s="98">
        <v>6.3511852891841121E-3</v>
      </c>
      <c r="K34" s="98"/>
      <c r="L34" s="98"/>
      <c r="M34" s="19"/>
    </row>
    <row r="35" spans="1:13" x14ac:dyDescent="0.15">
      <c r="A35" s="100"/>
      <c r="B35" s="100"/>
      <c r="C35" s="100"/>
      <c r="D35" s="33" t="s">
        <v>113</v>
      </c>
      <c r="E35" s="100"/>
      <c r="F35" s="36">
        <v>1.856E-3</v>
      </c>
      <c r="G35" s="36">
        <v>1.1040000000000001</v>
      </c>
      <c r="H35" s="36">
        <v>1.6811594202898551E-2</v>
      </c>
      <c r="I35" s="98"/>
      <c r="J35" s="98">
        <v>6.3511852891841121E-3</v>
      </c>
      <c r="K35" s="98"/>
      <c r="L35" s="98"/>
      <c r="M35" s="19"/>
    </row>
    <row r="36" spans="1:13" x14ac:dyDescent="0.15">
      <c r="A36" s="100"/>
      <c r="B36" s="100"/>
      <c r="C36" s="100"/>
      <c r="D36" s="33" t="s">
        <v>118</v>
      </c>
      <c r="E36" s="100"/>
      <c r="F36" s="36">
        <v>2.1120000000000002E-3</v>
      </c>
      <c r="G36" s="36">
        <v>2.6909999999999998</v>
      </c>
      <c r="H36" s="36">
        <v>7.8483835005574154E-3</v>
      </c>
      <c r="I36" s="98"/>
      <c r="J36" s="98">
        <v>6.3511852891841121E-3</v>
      </c>
      <c r="K36" s="98"/>
      <c r="L36" s="98"/>
      <c r="M36" s="19"/>
    </row>
    <row r="37" spans="1:13" x14ac:dyDescent="0.15">
      <c r="A37" s="23"/>
      <c r="B37" s="23"/>
      <c r="C37" s="23"/>
      <c r="D37" s="19"/>
      <c r="E37" s="23"/>
      <c r="F37" s="22"/>
      <c r="G37" s="22"/>
      <c r="H37" s="22"/>
      <c r="I37" s="19"/>
      <c r="J37" s="19"/>
      <c r="K37" s="19"/>
    </row>
    <row r="38" spans="1:13" x14ac:dyDescent="0.15">
      <c r="A38" s="33" t="s">
        <v>341</v>
      </c>
      <c r="B38" s="33" t="s">
        <v>337</v>
      </c>
      <c r="C38" s="33" t="s">
        <v>338</v>
      </c>
      <c r="D38" s="33" t="s">
        <v>100</v>
      </c>
      <c r="E38" s="33" t="s">
        <v>101</v>
      </c>
      <c r="F38" s="34" t="s">
        <v>102</v>
      </c>
      <c r="G38" s="34" t="s">
        <v>103</v>
      </c>
      <c r="H38" s="34" t="s">
        <v>296</v>
      </c>
      <c r="I38" s="34" t="s">
        <v>339</v>
      </c>
      <c r="J38" s="34" t="s">
        <v>340</v>
      </c>
      <c r="K38" s="34" t="s">
        <v>344</v>
      </c>
      <c r="L38" s="34" t="s">
        <v>345</v>
      </c>
    </row>
    <row r="39" spans="1:13" x14ac:dyDescent="0.15">
      <c r="A39" s="100" t="s">
        <v>253</v>
      </c>
      <c r="B39" s="100" t="s">
        <v>254</v>
      </c>
      <c r="C39" s="100" t="s">
        <v>255</v>
      </c>
      <c r="D39" s="33" t="s">
        <v>256</v>
      </c>
      <c r="E39" s="101" t="s">
        <v>257</v>
      </c>
      <c r="F39" s="35">
        <v>6.2430000000000005E-4</v>
      </c>
      <c r="G39" s="35">
        <v>2.1110000000000002</v>
      </c>
      <c r="H39" s="35">
        <v>2.9573661771672192E-3</v>
      </c>
      <c r="I39" s="98">
        <f>AVERAGE(H39:H44)</f>
        <v>1.4783637161054172E-2</v>
      </c>
      <c r="J39" s="98">
        <v>7.7259968209616638E-3</v>
      </c>
      <c r="K39" s="98"/>
      <c r="L39" s="98"/>
      <c r="M39" s="19"/>
    </row>
    <row r="40" spans="1:13" x14ac:dyDescent="0.15">
      <c r="A40" s="100"/>
      <c r="B40" s="100"/>
      <c r="C40" s="100"/>
      <c r="D40" s="33" t="s">
        <v>258</v>
      </c>
      <c r="E40" s="100"/>
      <c r="F40" s="35">
        <v>2.8019999999999998E-3</v>
      </c>
      <c r="G40" s="35">
        <v>0.54620000000000002</v>
      </c>
      <c r="H40" s="35">
        <v>5.1299890150128154E-2</v>
      </c>
      <c r="I40" s="98"/>
      <c r="J40" s="98">
        <v>7.7259968209616638E-3</v>
      </c>
      <c r="K40" s="98"/>
      <c r="L40" s="98"/>
      <c r="M40" s="19"/>
    </row>
    <row r="41" spans="1:13" x14ac:dyDescent="0.15">
      <c r="A41" s="100"/>
      <c r="B41" s="100"/>
      <c r="C41" s="100"/>
      <c r="D41" s="33" t="s">
        <v>110</v>
      </c>
      <c r="E41" s="100"/>
      <c r="F41" s="36">
        <v>2.812E-4</v>
      </c>
      <c r="G41" s="36">
        <v>2.867</v>
      </c>
      <c r="H41" s="36">
        <v>9.8081618416463213E-4</v>
      </c>
      <c r="I41" s="98"/>
      <c r="J41" s="98">
        <v>7.7259968209616638E-3</v>
      </c>
      <c r="K41" s="98"/>
      <c r="L41" s="98"/>
      <c r="M41" s="19"/>
    </row>
    <row r="42" spans="1:13" x14ac:dyDescent="0.15">
      <c r="A42" s="100"/>
      <c r="B42" s="100"/>
      <c r="C42" s="100"/>
      <c r="D42" s="33" t="s">
        <v>111</v>
      </c>
      <c r="E42" s="100"/>
      <c r="F42" s="36">
        <v>9.1679999999999995E-4</v>
      </c>
      <c r="G42" s="36">
        <v>0.61729999999999996</v>
      </c>
      <c r="H42" s="36">
        <v>1.4851773853879801E-2</v>
      </c>
      <c r="I42" s="98"/>
      <c r="J42" s="98">
        <v>7.7259968209616638E-3</v>
      </c>
      <c r="K42" s="98"/>
      <c r="L42" s="98"/>
      <c r="M42" s="19"/>
    </row>
    <row r="43" spans="1:13" x14ac:dyDescent="0.15">
      <c r="A43" s="100"/>
      <c r="B43" s="100"/>
      <c r="C43" s="100"/>
      <c r="D43" s="33" t="s">
        <v>112</v>
      </c>
      <c r="E43" s="100"/>
      <c r="F43" s="35">
        <v>9.4680000000000003E-4</v>
      </c>
      <c r="G43" s="36">
        <v>2.6880000000000002</v>
      </c>
      <c r="H43" s="35">
        <v>3.5223214285714285E-3</v>
      </c>
      <c r="I43" s="98"/>
      <c r="J43" s="98">
        <v>7.7259968209616638E-3</v>
      </c>
      <c r="K43" s="98"/>
      <c r="L43" s="98"/>
      <c r="M43" s="19"/>
    </row>
    <row r="44" spans="1:13" x14ac:dyDescent="0.15">
      <c r="A44" s="100"/>
      <c r="B44" s="100"/>
      <c r="C44" s="100"/>
      <c r="D44" s="33" t="s">
        <v>113</v>
      </c>
      <c r="E44" s="100"/>
      <c r="F44" s="35">
        <v>1.0939999999999999E-3</v>
      </c>
      <c r="G44" s="36">
        <v>0.72499999999999998</v>
      </c>
      <c r="H44" s="35">
        <v>1.5089655172413792E-2</v>
      </c>
      <c r="I44" s="98"/>
      <c r="J44" s="98">
        <v>7.7259968209616638E-3</v>
      </c>
      <c r="K44" s="98"/>
      <c r="L44" s="98"/>
      <c r="M44" s="19"/>
    </row>
    <row r="45" spans="1:13" x14ac:dyDescent="0.15">
      <c r="A45" s="100"/>
      <c r="B45" s="100"/>
      <c r="C45" s="100" t="s">
        <v>259</v>
      </c>
      <c r="D45" s="33" t="s">
        <v>256</v>
      </c>
      <c r="E45" s="100"/>
      <c r="F45" s="36">
        <v>7.674E-4</v>
      </c>
      <c r="G45" s="36">
        <v>2.1110000000000002</v>
      </c>
      <c r="H45" s="36">
        <v>3.6352439602084317E-3</v>
      </c>
      <c r="I45" s="98">
        <f>AVERAGE(H45:H50)</f>
        <v>1.9030074501022991E-2</v>
      </c>
      <c r="J45" s="98">
        <v>1.063419569654328E-2</v>
      </c>
      <c r="K45" s="98">
        <f>TINV(L45,10)</f>
        <v>0.92456341323651292</v>
      </c>
      <c r="L45" s="98">
        <f>TTEST(H39:H44,H45:H50,1,3)</f>
        <v>0.37696425027191782</v>
      </c>
      <c r="M45" s="19"/>
    </row>
    <row r="46" spans="1:13" x14ac:dyDescent="0.15">
      <c r="A46" s="100"/>
      <c r="B46" s="100"/>
      <c r="C46" s="100"/>
      <c r="D46" s="33" t="s">
        <v>258</v>
      </c>
      <c r="E46" s="100"/>
      <c r="F46" s="36">
        <v>3.9100000000000002E-4</v>
      </c>
      <c r="G46" s="36">
        <v>0.36930000000000002</v>
      </c>
      <c r="H46" s="36">
        <v>1.06011372867587E-2</v>
      </c>
      <c r="I46" s="98"/>
      <c r="J46" s="98">
        <v>1.063419569654328E-2</v>
      </c>
      <c r="K46" s="98"/>
      <c r="L46" s="98"/>
      <c r="M46" s="19"/>
    </row>
    <row r="47" spans="1:13" x14ac:dyDescent="0.15">
      <c r="A47" s="100"/>
      <c r="B47" s="100"/>
      <c r="C47" s="100"/>
      <c r="D47" s="33" t="s">
        <v>110</v>
      </c>
      <c r="E47" s="100"/>
      <c r="F47" s="36">
        <v>6.5939999999999998E-4</v>
      </c>
      <c r="G47" s="36">
        <v>2.867</v>
      </c>
      <c r="H47" s="36">
        <v>2.2999651203348447E-3</v>
      </c>
      <c r="I47" s="98"/>
      <c r="J47" s="98">
        <v>1.063419569654328E-2</v>
      </c>
      <c r="K47" s="98"/>
      <c r="L47" s="98"/>
      <c r="M47" s="19"/>
    </row>
    <row r="48" spans="1:13" x14ac:dyDescent="0.15">
      <c r="A48" s="100"/>
      <c r="B48" s="100"/>
      <c r="C48" s="100"/>
      <c r="D48" s="33" t="s">
        <v>111</v>
      </c>
      <c r="E48" s="100"/>
      <c r="F48" s="36">
        <v>4.2240000000000003E-3</v>
      </c>
      <c r="G48" s="36">
        <v>0.61729999999999996</v>
      </c>
      <c r="H48" s="36">
        <v>6.842702089745667E-2</v>
      </c>
      <c r="I48" s="98"/>
      <c r="J48" s="98">
        <v>1.063419569654328E-2</v>
      </c>
      <c r="K48" s="98"/>
      <c r="L48" s="98"/>
      <c r="M48" s="19"/>
    </row>
    <row r="49" spans="1:13" x14ac:dyDescent="0.15">
      <c r="A49" s="100"/>
      <c r="B49" s="100"/>
      <c r="C49" s="100"/>
      <c r="D49" s="33" t="s">
        <v>112</v>
      </c>
      <c r="E49" s="100"/>
      <c r="F49" s="36">
        <v>4.9770000000000001E-4</v>
      </c>
      <c r="G49" s="36">
        <v>2.6880000000000002</v>
      </c>
      <c r="H49" s="36">
        <v>1.8515624999999999E-3</v>
      </c>
      <c r="I49" s="98"/>
      <c r="J49" s="98">
        <v>1.063419569654328E-2</v>
      </c>
      <c r="K49" s="98"/>
      <c r="L49" s="98"/>
      <c r="M49" s="19"/>
    </row>
    <row r="50" spans="1:13" x14ac:dyDescent="0.15">
      <c r="A50" s="100"/>
      <c r="B50" s="100"/>
      <c r="C50" s="100"/>
      <c r="D50" s="33" t="s">
        <v>113</v>
      </c>
      <c r="E50" s="100"/>
      <c r="F50" s="36">
        <v>1.9840000000000001E-3</v>
      </c>
      <c r="G50" s="36">
        <v>0.72499999999999998</v>
      </c>
      <c r="H50" s="36">
        <v>2.7365517241379311E-2</v>
      </c>
      <c r="I50" s="98"/>
      <c r="J50" s="98">
        <v>1.063419569654328E-2</v>
      </c>
      <c r="K50" s="98"/>
      <c r="L50" s="98"/>
      <c r="M50" s="19"/>
    </row>
    <row r="51" spans="1:13" x14ac:dyDescent="0.15">
      <c r="A51" s="100"/>
      <c r="B51" s="100" t="s">
        <v>260</v>
      </c>
      <c r="C51" s="100" t="s">
        <v>255</v>
      </c>
      <c r="D51" s="33" t="s">
        <v>256</v>
      </c>
      <c r="E51" s="100"/>
      <c r="F51" s="36">
        <v>6.112E-4</v>
      </c>
      <c r="G51" s="36">
        <v>3.625</v>
      </c>
      <c r="H51" s="36">
        <v>1.6860689655172412E-3</v>
      </c>
      <c r="I51" s="98">
        <f>AVERAGE(H51:H59)</f>
        <v>1.1292911798636854E-2</v>
      </c>
      <c r="J51" s="98">
        <v>3.7795582104338658E-3</v>
      </c>
      <c r="K51" s="98">
        <f>TINV(L51,13)</f>
        <v>0.97332728122944656</v>
      </c>
      <c r="L51" s="98">
        <f>TTEST(H39:H44,H51:H59,1,3)</f>
        <v>0.34815433406404661</v>
      </c>
      <c r="M51" s="19"/>
    </row>
    <row r="52" spans="1:13" x14ac:dyDescent="0.15">
      <c r="A52" s="100"/>
      <c r="B52" s="100"/>
      <c r="C52" s="100"/>
      <c r="D52" s="33" t="s">
        <v>258</v>
      </c>
      <c r="E52" s="100"/>
      <c r="F52" s="36">
        <v>1.4250000000000001E-3</v>
      </c>
      <c r="G52" s="36">
        <v>1.2030000000000001</v>
      </c>
      <c r="H52" s="36">
        <v>1.1845386533665835E-2</v>
      </c>
      <c r="I52" s="98"/>
      <c r="J52" s="98">
        <v>3.7795582104338658E-3</v>
      </c>
      <c r="K52" s="98"/>
      <c r="L52" s="98"/>
      <c r="M52" s="19"/>
    </row>
    <row r="53" spans="1:13" x14ac:dyDescent="0.15">
      <c r="A53" s="100"/>
      <c r="B53" s="100"/>
      <c r="C53" s="100"/>
      <c r="D53" s="33" t="s">
        <v>261</v>
      </c>
      <c r="E53" s="100"/>
      <c r="F53" s="36">
        <v>7.2189999999999997E-3</v>
      </c>
      <c r="G53" s="36">
        <v>2.6890000000000001</v>
      </c>
      <c r="H53" s="36">
        <v>2.6846411305317959E-2</v>
      </c>
      <c r="I53" s="98"/>
      <c r="J53" s="98">
        <v>3.7795582104338658E-3</v>
      </c>
      <c r="K53" s="98"/>
      <c r="L53" s="98"/>
      <c r="M53" s="19"/>
    </row>
    <row r="54" spans="1:13" x14ac:dyDescent="0.15">
      <c r="A54" s="100"/>
      <c r="B54" s="100"/>
      <c r="C54" s="100"/>
      <c r="D54" s="33" t="s">
        <v>110</v>
      </c>
      <c r="E54" s="100"/>
      <c r="F54" s="36">
        <v>4.483E-4</v>
      </c>
      <c r="G54" s="36">
        <v>3.891</v>
      </c>
      <c r="H54" s="36">
        <v>1.1521459778977127E-3</v>
      </c>
      <c r="I54" s="98"/>
      <c r="J54" s="98">
        <v>3.7795582104338658E-3</v>
      </c>
      <c r="K54" s="98"/>
      <c r="L54" s="98"/>
      <c r="M54" s="19"/>
    </row>
    <row r="55" spans="1:13" x14ac:dyDescent="0.15">
      <c r="A55" s="100"/>
      <c r="B55" s="100"/>
      <c r="C55" s="100"/>
      <c r="D55" s="33" t="s">
        <v>111</v>
      </c>
      <c r="E55" s="100"/>
      <c r="F55" s="36">
        <v>9.9360000000000008E-4</v>
      </c>
      <c r="G55" s="36">
        <v>1.325</v>
      </c>
      <c r="H55" s="36">
        <v>7.4988679245283031E-3</v>
      </c>
      <c r="I55" s="98"/>
      <c r="J55" s="98">
        <v>3.7795582104338658E-3</v>
      </c>
      <c r="K55" s="98"/>
      <c r="L55" s="98"/>
      <c r="M55" s="19"/>
    </row>
    <row r="56" spans="1:13" x14ac:dyDescent="0.15">
      <c r="A56" s="100"/>
      <c r="B56" s="100"/>
      <c r="C56" s="100"/>
      <c r="D56" s="33" t="s">
        <v>117</v>
      </c>
      <c r="E56" s="100"/>
      <c r="F56" s="36">
        <v>3.1879999999999999E-3</v>
      </c>
      <c r="G56" s="36">
        <v>3.3130000000000002</v>
      </c>
      <c r="H56" s="36">
        <v>9.6226984606097177E-3</v>
      </c>
      <c r="I56" s="98"/>
      <c r="J56" s="98">
        <v>3.7795582104338658E-3</v>
      </c>
      <c r="K56" s="98"/>
      <c r="L56" s="98"/>
      <c r="M56" s="19"/>
    </row>
    <row r="57" spans="1:13" x14ac:dyDescent="0.15">
      <c r="A57" s="100"/>
      <c r="B57" s="100"/>
      <c r="C57" s="100"/>
      <c r="D57" s="33" t="s">
        <v>112</v>
      </c>
      <c r="E57" s="100"/>
      <c r="F57" s="36">
        <v>5.0569999999999999E-4</v>
      </c>
      <c r="G57" s="36">
        <v>3.8290000000000002</v>
      </c>
      <c r="H57" s="36">
        <v>1.3207103682423608E-3</v>
      </c>
      <c r="I57" s="98"/>
      <c r="J57" s="98">
        <v>3.7795582104338658E-3</v>
      </c>
      <c r="K57" s="98"/>
      <c r="L57" s="98"/>
      <c r="M57" s="19"/>
    </row>
    <row r="58" spans="1:13" x14ac:dyDescent="0.15">
      <c r="A58" s="100"/>
      <c r="B58" s="100"/>
      <c r="C58" s="100"/>
      <c r="D58" s="33" t="s">
        <v>113</v>
      </c>
      <c r="E58" s="100"/>
      <c r="F58" s="36">
        <v>2.9420000000000002E-3</v>
      </c>
      <c r="G58" s="36">
        <v>0.89349999999999996</v>
      </c>
      <c r="H58" s="36">
        <v>3.2926692781197538E-2</v>
      </c>
      <c r="I58" s="98"/>
      <c r="J58" s="98">
        <v>3.7795582104338658E-3</v>
      </c>
      <c r="K58" s="98"/>
      <c r="L58" s="98"/>
      <c r="M58" s="19"/>
    </row>
    <row r="59" spans="1:13" x14ac:dyDescent="0.15">
      <c r="A59" s="100"/>
      <c r="B59" s="100"/>
      <c r="C59" s="100"/>
      <c r="D59" s="33" t="s">
        <v>118</v>
      </c>
      <c r="E59" s="100"/>
      <c r="F59" s="36">
        <v>2.65E-3</v>
      </c>
      <c r="G59" s="36">
        <v>3.0329999999999999</v>
      </c>
      <c r="H59" s="36">
        <v>8.7372238707550277E-3</v>
      </c>
      <c r="I59" s="98"/>
      <c r="J59" s="98">
        <v>3.7795582104338658E-3</v>
      </c>
      <c r="K59" s="98"/>
      <c r="L59" s="98"/>
      <c r="M59" s="19"/>
    </row>
    <row r="60" spans="1:13" x14ac:dyDescent="0.15">
      <c r="A60" s="100"/>
      <c r="B60" s="100"/>
      <c r="C60" s="100" t="s">
        <v>259</v>
      </c>
      <c r="D60" s="33" t="s">
        <v>256</v>
      </c>
      <c r="E60" s="100"/>
      <c r="F60" s="36">
        <v>9.5409999999999996E-5</v>
      </c>
      <c r="G60" s="36">
        <v>3.625</v>
      </c>
      <c r="H60" s="36">
        <v>2.632E-4</v>
      </c>
      <c r="I60" s="98">
        <f>AVERAGE(H60:H68)</f>
        <v>7.7220686928464255E-3</v>
      </c>
      <c r="J60" s="98">
        <v>2.6642471573871188E-3</v>
      </c>
      <c r="K60" s="98">
        <f>TINV(L60,13)</f>
        <v>1.3192607565345189</v>
      </c>
      <c r="L60" s="98">
        <f>TTEST(H39:H44,H60:H68,1,3)</f>
        <v>0.20984688430014814</v>
      </c>
      <c r="M60" s="19"/>
    </row>
    <row r="61" spans="1:13" x14ac:dyDescent="0.15">
      <c r="A61" s="100"/>
      <c r="B61" s="100"/>
      <c r="C61" s="100"/>
      <c r="D61" s="33" t="s">
        <v>258</v>
      </c>
      <c r="E61" s="100"/>
      <c r="F61" s="36">
        <v>1.3090000000000001E-3</v>
      </c>
      <c r="G61" s="36">
        <v>1.2030000000000001</v>
      </c>
      <c r="H61" s="36">
        <v>1.088113050706567E-2</v>
      </c>
      <c r="I61" s="98"/>
      <c r="J61" s="98">
        <v>2.6642471573871188E-3</v>
      </c>
      <c r="K61" s="98"/>
      <c r="L61" s="98"/>
      <c r="M61" s="19"/>
    </row>
    <row r="62" spans="1:13" x14ac:dyDescent="0.15">
      <c r="A62" s="100"/>
      <c r="B62" s="100"/>
      <c r="C62" s="100"/>
      <c r="D62" s="33" t="s">
        <v>261</v>
      </c>
      <c r="E62" s="100"/>
      <c r="F62" s="36">
        <v>2.4130000000000002E-3</v>
      </c>
      <c r="G62" s="36">
        <v>2.6890000000000001</v>
      </c>
      <c r="H62" s="36">
        <v>8.9735961323912233E-3</v>
      </c>
      <c r="I62" s="98"/>
      <c r="J62" s="98">
        <v>2.6642471573871188E-3</v>
      </c>
      <c r="K62" s="98"/>
      <c r="L62" s="98"/>
      <c r="M62" s="19"/>
    </row>
    <row r="63" spans="1:13" x14ac:dyDescent="0.15">
      <c r="A63" s="100"/>
      <c r="B63" s="100"/>
      <c r="C63" s="100"/>
      <c r="D63" s="33" t="s">
        <v>110</v>
      </c>
      <c r="E63" s="100"/>
      <c r="F63" s="36">
        <v>6.2330000000000003E-4</v>
      </c>
      <c r="G63" s="36">
        <v>3.891</v>
      </c>
      <c r="H63" s="36">
        <v>1.6019018247237214E-3</v>
      </c>
      <c r="I63" s="98"/>
      <c r="J63" s="98">
        <v>2.6642471573871188E-3</v>
      </c>
      <c r="K63" s="98"/>
      <c r="L63" s="98"/>
      <c r="M63" s="19"/>
    </row>
    <row r="64" spans="1:13" x14ac:dyDescent="0.15">
      <c r="A64" s="100"/>
      <c r="B64" s="100"/>
      <c r="C64" s="100"/>
      <c r="D64" s="33" t="s">
        <v>111</v>
      </c>
      <c r="E64" s="100"/>
      <c r="F64" s="36">
        <v>1.4729999999999999E-3</v>
      </c>
      <c r="G64" s="36">
        <v>1.325</v>
      </c>
      <c r="H64" s="36">
        <v>1.1116981132075472E-2</v>
      </c>
      <c r="I64" s="98"/>
      <c r="J64" s="98">
        <v>2.6642471573871188E-3</v>
      </c>
      <c r="K64" s="98"/>
      <c r="L64" s="98"/>
      <c r="M64" s="19"/>
    </row>
    <row r="65" spans="1:13" x14ac:dyDescent="0.15">
      <c r="A65" s="100"/>
      <c r="B65" s="100"/>
      <c r="C65" s="100"/>
      <c r="D65" s="33" t="s">
        <v>117</v>
      </c>
      <c r="E65" s="100"/>
      <c r="F65" s="36">
        <v>1.9680000000000001E-3</v>
      </c>
      <c r="G65" s="36">
        <v>3.3130000000000002</v>
      </c>
      <c r="H65" s="36">
        <v>5.9402354361605793E-3</v>
      </c>
      <c r="I65" s="98"/>
      <c r="J65" s="98">
        <v>2.6642471573871188E-3</v>
      </c>
      <c r="K65" s="98"/>
      <c r="L65" s="98"/>
      <c r="M65" s="19"/>
    </row>
    <row r="66" spans="1:13" x14ac:dyDescent="0.15">
      <c r="A66" s="100"/>
      <c r="B66" s="100"/>
      <c r="C66" s="100"/>
      <c r="D66" s="33" t="s">
        <v>112</v>
      </c>
      <c r="E66" s="100"/>
      <c r="F66" s="36">
        <v>2.375E-4</v>
      </c>
      <c r="G66" s="36">
        <v>3.8290000000000002</v>
      </c>
      <c r="H66" s="36">
        <v>6.2026638809088534E-4</v>
      </c>
      <c r="I66" s="98"/>
      <c r="J66" s="98">
        <v>2.6642471573871188E-3</v>
      </c>
      <c r="K66" s="98"/>
      <c r="L66" s="98"/>
      <c r="M66" s="19"/>
    </row>
    <row r="67" spans="1:13" x14ac:dyDescent="0.15">
      <c r="A67" s="100"/>
      <c r="B67" s="100"/>
      <c r="C67" s="100"/>
      <c r="D67" s="33" t="s">
        <v>113</v>
      </c>
      <c r="E67" s="100"/>
      <c r="F67" s="36">
        <v>2.3110000000000001E-3</v>
      </c>
      <c r="G67" s="36">
        <v>0.89349999999999996</v>
      </c>
      <c r="H67" s="36">
        <v>2.5864577504196982E-2</v>
      </c>
      <c r="I67" s="98"/>
      <c r="J67" s="98">
        <v>2.6642471573871188E-3</v>
      </c>
      <c r="K67" s="98"/>
      <c r="L67" s="98"/>
      <c r="M67" s="19"/>
    </row>
    <row r="68" spans="1:13" x14ac:dyDescent="0.15">
      <c r="A68" s="100"/>
      <c r="B68" s="100"/>
      <c r="C68" s="100"/>
      <c r="D68" s="33" t="s">
        <v>118</v>
      </c>
      <c r="E68" s="100"/>
      <c r="F68" s="36">
        <v>1.2849999999999999E-3</v>
      </c>
      <c r="G68" s="36">
        <v>3.0329999999999999</v>
      </c>
      <c r="H68" s="36">
        <v>4.2367293109132871E-3</v>
      </c>
      <c r="I68" s="98"/>
      <c r="J68" s="98">
        <v>2.6642471573871188E-3</v>
      </c>
      <c r="K68" s="98"/>
      <c r="L68" s="98"/>
      <c r="M68" s="19"/>
    </row>
    <row r="69" spans="1:13" x14ac:dyDescent="0.15">
      <c r="J69" s="24"/>
      <c r="K69" s="24"/>
    </row>
    <row r="70" spans="1:13" x14ac:dyDescent="0.15">
      <c r="A70" t="s">
        <v>11650</v>
      </c>
      <c r="J70" s="24"/>
      <c r="K70" s="24"/>
    </row>
    <row r="71" spans="1:13" x14ac:dyDescent="0.15">
      <c r="A71" s="33" t="s">
        <v>341</v>
      </c>
      <c r="B71" s="33" t="s">
        <v>337</v>
      </c>
      <c r="C71" s="33" t="s">
        <v>338</v>
      </c>
      <c r="D71" s="33" t="s">
        <v>100</v>
      </c>
      <c r="E71" s="33" t="s">
        <v>101</v>
      </c>
      <c r="F71" s="34" t="s">
        <v>102</v>
      </c>
      <c r="G71" s="34" t="s">
        <v>103</v>
      </c>
      <c r="H71" s="34" t="s">
        <v>296</v>
      </c>
      <c r="I71" s="34" t="s">
        <v>339</v>
      </c>
      <c r="J71" s="34" t="s">
        <v>340</v>
      </c>
      <c r="K71" s="34" t="s">
        <v>344</v>
      </c>
      <c r="L71" s="34" t="s">
        <v>345</v>
      </c>
      <c r="M71" s="19"/>
    </row>
    <row r="72" spans="1:13" x14ac:dyDescent="0.15">
      <c r="A72" s="100" t="s">
        <v>262</v>
      </c>
      <c r="B72" s="100" t="s">
        <v>263</v>
      </c>
      <c r="C72" s="134" t="s">
        <v>264</v>
      </c>
      <c r="D72" s="33" t="s">
        <v>265</v>
      </c>
      <c r="E72" s="101" t="s">
        <v>266</v>
      </c>
      <c r="F72" s="35">
        <v>1.9349999999999999E-2</v>
      </c>
      <c r="G72" s="35">
        <v>5.3630000000000004</v>
      </c>
      <c r="H72" s="35">
        <v>3.608055192988998E-2</v>
      </c>
      <c r="I72" s="98">
        <f>AVERAGE(H72:H77)</f>
        <v>6.005145442689383E-2</v>
      </c>
      <c r="J72" s="98">
        <v>2.0766117543516701E-2</v>
      </c>
      <c r="K72" s="98"/>
      <c r="L72" s="98"/>
      <c r="M72" s="19"/>
    </row>
    <row r="73" spans="1:13" x14ac:dyDescent="0.15">
      <c r="A73" s="100"/>
      <c r="B73" s="100"/>
      <c r="C73" s="134"/>
      <c r="D73" s="33" t="s">
        <v>220</v>
      </c>
      <c r="E73" s="100"/>
      <c r="F73" s="35">
        <v>0.12559999999999999</v>
      </c>
      <c r="G73" s="35">
        <v>10.29</v>
      </c>
      <c r="H73" s="35">
        <v>0.12206025267249758</v>
      </c>
      <c r="I73" s="98"/>
      <c r="J73" s="98">
        <v>2.0766117543516701E-2</v>
      </c>
      <c r="K73" s="98"/>
      <c r="L73" s="98"/>
      <c r="M73" s="19"/>
    </row>
    <row r="74" spans="1:13" x14ac:dyDescent="0.15">
      <c r="A74" s="100"/>
      <c r="B74" s="100"/>
      <c r="C74" s="134"/>
      <c r="D74" s="33" t="s">
        <v>110</v>
      </c>
      <c r="E74" s="100"/>
      <c r="F74" s="36">
        <v>1.609E-2</v>
      </c>
      <c r="G74" s="36">
        <v>5.8040000000000003</v>
      </c>
      <c r="H74" s="36">
        <v>2.7722260509993109E-2</v>
      </c>
      <c r="I74" s="98"/>
      <c r="J74" s="98">
        <v>2.0766117543516701E-2</v>
      </c>
      <c r="K74" s="98"/>
      <c r="L74" s="98"/>
      <c r="M74" s="19"/>
    </row>
    <row r="75" spans="1:13" x14ac:dyDescent="0.15">
      <c r="A75" s="100"/>
      <c r="B75" s="100"/>
      <c r="C75" s="134"/>
      <c r="D75" s="33" t="s">
        <v>111</v>
      </c>
      <c r="E75" s="100"/>
      <c r="F75" s="36">
        <v>0.1386</v>
      </c>
      <c r="G75" s="36">
        <v>11.14</v>
      </c>
      <c r="H75" s="36">
        <v>0.12441651705565529</v>
      </c>
      <c r="I75" s="98"/>
      <c r="J75" s="98">
        <v>2.0766117543516701E-2</v>
      </c>
      <c r="K75" s="98"/>
      <c r="L75" s="98"/>
      <c r="M75" s="19"/>
    </row>
    <row r="76" spans="1:13" x14ac:dyDescent="0.15">
      <c r="A76" s="100"/>
      <c r="B76" s="100"/>
      <c r="C76" s="134"/>
      <c r="D76" s="33" t="s">
        <v>112</v>
      </c>
      <c r="E76" s="100"/>
      <c r="F76" s="36">
        <v>1.0889999999999999E-3</v>
      </c>
      <c r="G76" s="36">
        <v>2.65</v>
      </c>
      <c r="H76" s="36">
        <v>4.1094339622641503E-3</v>
      </c>
      <c r="I76" s="98"/>
      <c r="J76" s="98">
        <v>2.0766117543516701E-2</v>
      </c>
      <c r="K76" s="98"/>
      <c r="L76" s="98"/>
      <c r="M76" s="19"/>
    </row>
    <row r="77" spans="1:13" x14ac:dyDescent="0.15">
      <c r="A77" s="100"/>
      <c r="B77" s="100"/>
      <c r="C77" s="134"/>
      <c r="D77" s="33" t="s">
        <v>113</v>
      </c>
      <c r="E77" s="100"/>
      <c r="F77" s="35">
        <v>2.7910000000000001E-2</v>
      </c>
      <c r="G77" s="35">
        <v>6.0780000000000003</v>
      </c>
      <c r="H77" s="35">
        <v>4.5919710431062855E-2</v>
      </c>
      <c r="I77" s="98"/>
      <c r="J77" s="98">
        <v>2.0766117543516701E-2</v>
      </c>
      <c r="K77" s="98"/>
      <c r="L77" s="98"/>
      <c r="M77" s="19"/>
    </row>
    <row r="78" spans="1:13" x14ac:dyDescent="0.15">
      <c r="A78" s="100"/>
      <c r="B78" s="100"/>
      <c r="C78" s="100" t="s">
        <v>267</v>
      </c>
      <c r="D78" s="33" t="s">
        <v>265</v>
      </c>
      <c r="E78" s="100"/>
      <c r="F78" s="35">
        <v>1.7409999999999998E-2</v>
      </c>
      <c r="G78" s="35">
        <v>5.3630000000000004</v>
      </c>
      <c r="H78" s="35">
        <v>3.2463173596867421E-2</v>
      </c>
      <c r="I78" s="98">
        <f>AVERAGE(H78:H83)</f>
        <v>4.2826594572114983E-2</v>
      </c>
      <c r="J78" s="98">
        <v>1.2412079288556636E-2</v>
      </c>
      <c r="K78" s="98">
        <f>TINV(L78,10)</f>
        <v>1.2263707053241959</v>
      </c>
      <c r="L78" s="98">
        <f>TTEST(H72:H77,H78:H83,1,3)</f>
        <v>0.2481523967624979</v>
      </c>
      <c r="M78" s="19"/>
    </row>
    <row r="79" spans="1:13" x14ac:dyDescent="0.15">
      <c r="A79" s="100"/>
      <c r="B79" s="100"/>
      <c r="C79" s="100"/>
      <c r="D79" s="33" t="s">
        <v>268</v>
      </c>
      <c r="E79" s="100"/>
      <c r="F79" s="35">
        <v>1.1050000000000001E-2</v>
      </c>
      <c r="G79" s="35">
        <v>1.7270000000000001</v>
      </c>
      <c r="H79" s="36">
        <v>6.3983786913723223E-2</v>
      </c>
      <c r="I79" s="98"/>
      <c r="J79" s="98">
        <v>1.2412079288556636E-2</v>
      </c>
      <c r="K79" s="98"/>
      <c r="L79" s="98"/>
      <c r="M79" s="19"/>
    </row>
    <row r="80" spans="1:13" x14ac:dyDescent="0.15">
      <c r="A80" s="100"/>
      <c r="B80" s="100"/>
      <c r="C80" s="100"/>
      <c r="D80" s="33" t="s">
        <v>110</v>
      </c>
      <c r="E80" s="100"/>
      <c r="F80" s="36">
        <v>9.7529999999999995E-3</v>
      </c>
      <c r="G80" s="36">
        <v>5.8040000000000003</v>
      </c>
      <c r="H80" s="36">
        <v>1.6803928325292899E-2</v>
      </c>
      <c r="I80" s="98"/>
      <c r="J80" s="98">
        <v>1.2412079288556636E-2</v>
      </c>
      <c r="K80" s="98"/>
      <c r="L80" s="98"/>
      <c r="M80" s="19"/>
    </row>
    <row r="81" spans="1:13" x14ac:dyDescent="0.15">
      <c r="A81" s="100"/>
      <c r="B81" s="100"/>
      <c r="C81" s="100"/>
      <c r="D81" s="33" t="s">
        <v>111</v>
      </c>
      <c r="E81" s="100"/>
      <c r="F81" s="36">
        <v>1.8110000000000001E-2</v>
      </c>
      <c r="G81" s="36">
        <v>2.5990000000000002</v>
      </c>
      <c r="H81" s="36">
        <v>6.9680646402462493E-2</v>
      </c>
      <c r="I81" s="98"/>
      <c r="J81" s="98">
        <v>1.2412079288556636E-2</v>
      </c>
      <c r="K81" s="98"/>
      <c r="L81" s="98"/>
      <c r="M81" s="19"/>
    </row>
    <row r="82" spans="1:13" x14ac:dyDescent="0.15">
      <c r="A82" s="100"/>
      <c r="B82" s="100"/>
      <c r="C82" s="100"/>
      <c r="D82" s="33" t="s">
        <v>112</v>
      </c>
      <c r="E82" s="100"/>
      <c r="F82" s="36">
        <v>2.5240000000000001E-4</v>
      </c>
      <c r="G82" s="36">
        <v>2.65</v>
      </c>
      <c r="H82" s="36">
        <v>9.5245283018867931E-4</v>
      </c>
      <c r="I82" s="98"/>
      <c r="J82" s="98">
        <v>1.2412079288556636E-2</v>
      </c>
      <c r="K82" s="98"/>
      <c r="L82" s="98"/>
      <c r="M82" s="19"/>
    </row>
    <row r="83" spans="1:13" x14ac:dyDescent="0.15">
      <c r="A83" s="100"/>
      <c r="B83" s="100"/>
      <c r="C83" s="100"/>
      <c r="D83" s="33" t="s">
        <v>113</v>
      </c>
      <c r="E83" s="100"/>
      <c r="F83" s="36">
        <v>6.2750000000000002E-3</v>
      </c>
      <c r="G83" s="36">
        <v>0.85870000000000002</v>
      </c>
      <c r="H83" s="36">
        <v>7.3075579364155124E-2</v>
      </c>
      <c r="I83" s="98"/>
      <c r="J83" s="98">
        <v>1.2412079288556636E-2</v>
      </c>
      <c r="K83" s="98"/>
      <c r="L83" s="98"/>
      <c r="M83" s="19"/>
    </row>
    <row r="84" spans="1:13" x14ac:dyDescent="0.15">
      <c r="A84" s="100"/>
      <c r="B84" s="100" t="s">
        <v>222</v>
      </c>
      <c r="C84" s="100" t="s">
        <v>221</v>
      </c>
      <c r="D84" s="33" t="s">
        <v>218</v>
      </c>
      <c r="E84" s="100"/>
      <c r="F84" s="36">
        <v>2.7609999999999999E-2</v>
      </c>
      <c r="G84" s="36">
        <v>13.85</v>
      </c>
      <c r="H84" s="36">
        <v>1.9935018050541518E-2</v>
      </c>
      <c r="I84" s="98">
        <f>AVERAGE(H84:H89)</f>
        <v>1.8734461249127161E-2</v>
      </c>
      <c r="J84" s="98">
        <v>5.5143294032255971E-3</v>
      </c>
      <c r="K84" s="98">
        <f>TINV(L84,10)</f>
        <v>2.1972484932661609</v>
      </c>
      <c r="L84" s="98">
        <f>TTEST(H72:H77,H84:H89,1,3)</f>
        <v>5.2685839054966224E-2</v>
      </c>
      <c r="M84" s="19"/>
    </row>
    <row r="85" spans="1:13" x14ac:dyDescent="0.15">
      <c r="A85" s="100"/>
      <c r="B85" s="100"/>
      <c r="C85" s="100"/>
      <c r="D85" s="33" t="s">
        <v>220</v>
      </c>
      <c r="E85" s="100"/>
      <c r="F85" s="36">
        <v>3.2770000000000001E-2</v>
      </c>
      <c r="G85" s="36">
        <v>10.57</v>
      </c>
      <c r="H85" s="36">
        <v>3.1002838221381269E-2</v>
      </c>
      <c r="I85" s="98"/>
      <c r="J85" s="98">
        <v>5.5143294032255971E-3</v>
      </c>
      <c r="K85" s="98"/>
      <c r="L85" s="98"/>
      <c r="M85" s="19"/>
    </row>
    <row r="86" spans="1:13" x14ac:dyDescent="0.15">
      <c r="A86" s="100"/>
      <c r="B86" s="100"/>
      <c r="C86" s="100"/>
      <c r="D86" s="33" t="s">
        <v>110</v>
      </c>
      <c r="E86" s="100"/>
      <c r="F86" s="36">
        <v>2.7789999999999999E-2</v>
      </c>
      <c r="G86" s="36">
        <v>14.21</v>
      </c>
      <c r="H86" s="36">
        <v>1.9556650246305415E-2</v>
      </c>
      <c r="I86" s="98"/>
      <c r="J86" s="98">
        <v>5.5143294032255971E-3</v>
      </c>
      <c r="K86" s="98"/>
      <c r="L86" s="98"/>
      <c r="M86" s="19"/>
    </row>
    <row r="87" spans="1:13" x14ac:dyDescent="0.15">
      <c r="A87" s="100"/>
      <c r="B87" s="100"/>
      <c r="C87" s="100"/>
      <c r="D87" s="33" t="s">
        <v>111</v>
      </c>
      <c r="E87" s="100"/>
      <c r="F87" s="36">
        <v>3.993E-2</v>
      </c>
      <c r="G87" s="36">
        <v>11.29</v>
      </c>
      <c r="H87" s="36">
        <v>3.5367581930912315E-2</v>
      </c>
      <c r="I87" s="98"/>
      <c r="J87" s="98">
        <v>5.5143294032255971E-3</v>
      </c>
      <c r="K87" s="98"/>
      <c r="L87" s="98"/>
      <c r="M87" s="19"/>
    </row>
    <row r="88" spans="1:13" x14ac:dyDescent="0.15">
      <c r="A88" s="100"/>
      <c r="B88" s="100"/>
      <c r="C88" s="100"/>
      <c r="D88" s="33" t="s">
        <v>112</v>
      </c>
      <c r="E88" s="100"/>
      <c r="F88" s="36">
        <v>3.2599999999999999E-3</v>
      </c>
      <c r="G88" s="36">
        <v>18.899999999999999</v>
      </c>
      <c r="H88" s="36">
        <v>1.7248677248677248E-3</v>
      </c>
      <c r="I88" s="98"/>
      <c r="J88" s="98">
        <v>5.5143294032255971E-3</v>
      </c>
      <c r="K88" s="98"/>
      <c r="L88" s="98"/>
      <c r="M88" s="19"/>
    </row>
    <row r="89" spans="1:13" x14ac:dyDescent="0.15">
      <c r="A89" s="100"/>
      <c r="B89" s="100"/>
      <c r="C89" s="100"/>
      <c r="D89" s="33" t="s">
        <v>113</v>
      </c>
      <c r="E89" s="100"/>
      <c r="F89" s="36">
        <v>5.1089999999999998E-3</v>
      </c>
      <c r="G89" s="36">
        <v>10.6</v>
      </c>
      <c r="H89" s="36">
        <v>4.8198113207547164E-3</v>
      </c>
      <c r="I89" s="98"/>
      <c r="J89" s="98">
        <v>5.5143294032255971E-3</v>
      </c>
      <c r="K89" s="98"/>
      <c r="L89" s="98"/>
      <c r="M89" s="19"/>
    </row>
    <row r="90" spans="1:13" x14ac:dyDescent="0.15">
      <c r="A90" s="100"/>
      <c r="B90" s="100"/>
      <c r="C90" s="100" t="s">
        <v>219</v>
      </c>
      <c r="D90" s="33" t="s">
        <v>245</v>
      </c>
      <c r="E90" s="100"/>
      <c r="F90" s="36">
        <v>1.392E-2</v>
      </c>
      <c r="G90" s="36">
        <v>13.85</v>
      </c>
      <c r="H90" s="36">
        <v>1.0050541516245489E-2</v>
      </c>
      <c r="I90" s="98">
        <f>AVERAGE(H90:H95)</f>
        <v>1.3691799853718751E-2</v>
      </c>
      <c r="J90" s="98">
        <v>5.3486611490712998E-3</v>
      </c>
      <c r="K90" s="98">
        <f>TINV(L90,10)</f>
        <v>2.3846999590922544</v>
      </c>
      <c r="L90" s="98">
        <f>TTEST(H72:H77,H90:H95,1,3)</f>
        <v>3.8303762317843139E-2</v>
      </c>
      <c r="M90" s="19"/>
    </row>
    <row r="91" spans="1:13" x14ac:dyDescent="0.15">
      <c r="A91" s="100"/>
      <c r="B91" s="100"/>
      <c r="C91" s="100"/>
      <c r="D91" s="33" t="s">
        <v>269</v>
      </c>
      <c r="E91" s="100"/>
      <c r="F91" s="36">
        <v>3.2550000000000003E-2</v>
      </c>
      <c r="G91" s="36">
        <v>10.57</v>
      </c>
      <c r="H91" s="36">
        <v>3.079470198675497E-2</v>
      </c>
      <c r="I91" s="98"/>
      <c r="J91" s="98">
        <v>5.3486611490712998E-3</v>
      </c>
      <c r="K91" s="98"/>
      <c r="L91" s="98"/>
      <c r="M91" s="19"/>
    </row>
    <row r="92" spans="1:13" x14ac:dyDescent="0.15">
      <c r="A92" s="100"/>
      <c r="B92" s="100"/>
      <c r="C92" s="100"/>
      <c r="D92" s="33" t="s">
        <v>110</v>
      </c>
      <c r="E92" s="100"/>
      <c r="F92" s="36">
        <v>9.5619999999999993E-3</v>
      </c>
      <c r="G92" s="36">
        <v>14.21</v>
      </c>
      <c r="H92" s="36">
        <v>6.7290640394088667E-3</v>
      </c>
      <c r="I92" s="98"/>
      <c r="J92" s="98">
        <v>5.3486611490712998E-3</v>
      </c>
      <c r="K92" s="98"/>
      <c r="L92" s="98"/>
      <c r="M92" s="19"/>
    </row>
    <row r="93" spans="1:13" x14ac:dyDescent="0.15">
      <c r="A93" s="100"/>
      <c r="B93" s="100"/>
      <c r="C93" s="100"/>
      <c r="D93" s="33" t="s">
        <v>111</v>
      </c>
      <c r="E93" s="100"/>
      <c r="F93" s="36">
        <v>3.32E-2</v>
      </c>
      <c r="G93" s="36">
        <v>11.29</v>
      </c>
      <c r="H93" s="36">
        <v>2.9406554472984944E-2</v>
      </c>
      <c r="I93" s="98"/>
      <c r="J93" s="98">
        <v>5.3486611490712998E-3</v>
      </c>
      <c r="K93" s="98"/>
      <c r="L93" s="98"/>
      <c r="M93" s="19"/>
    </row>
    <row r="94" spans="1:13" x14ac:dyDescent="0.15">
      <c r="A94" s="100"/>
      <c r="B94" s="100"/>
      <c r="C94" s="100"/>
      <c r="D94" s="33" t="s">
        <v>112</v>
      </c>
      <c r="E94" s="100"/>
      <c r="F94" s="36">
        <v>5.9219999999999997E-4</v>
      </c>
      <c r="G94" s="36">
        <v>18.899999999999999</v>
      </c>
      <c r="H94" s="36">
        <v>3.1333333333333332E-4</v>
      </c>
      <c r="I94" s="98"/>
      <c r="J94" s="98">
        <v>5.3486611490712998E-3</v>
      </c>
      <c r="K94" s="98"/>
      <c r="L94" s="98"/>
      <c r="M94" s="19"/>
    </row>
    <row r="95" spans="1:13" x14ac:dyDescent="0.15">
      <c r="A95" s="100"/>
      <c r="B95" s="100"/>
      <c r="C95" s="100"/>
      <c r="D95" s="33" t="s">
        <v>113</v>
      </c>
      <c r="E95" s="100"/>
      <c r="F95" s="36">
        <v>5.1479999999999998E-3</v>
      </c>
      <c r="G95" s="36">
        <v>10.6</v>
      </c>
      <c r="H95" s="36">
        <v>4.8566037735849055E-3</v>
      </c>
      <c r="I95" s="98"/>
      <c r="J95" s="98">
        <v>5.3486611490712998E-3</v>
      </c>
      <c r="K95" s="98"/>
      <c r="L95" s="98"/>
      <c r="M95" s="19"/>
    </row>
    <row r="97" spans="1:13" x14ac:dyDescent="0.15">
      <c r="A97" s="33" t="s">
        <v>341</v>
      </c>
      <c r="B97" s="33" t="s">
        <v>337</v>
      </c>
      <c r="C97" s="33" t="s">
        <v>338</v>
      </c>
      <c r="D97" s="33" t="s">
        <v>100</v>
      </c>
      <c r="E97" s="33" t="s">
        <v>101</v>
      </c>
      <c r="F97" s="34" t="s">
        <v>102</v>
      </c>
      <c r="G97" s="34" t="s">
        <v>103</v>
      </c>
      <c r="H97" s="34" t="s">
        <v>296</v>
      </c>
      <c r="I97" s="34" t="s">
        <v>339</v>
      </c>
      <c r="J97" s="34" t="s">
        <v>340</v>
      </c>
      <c r="K97" s="34" t="s">
        <v>344</v>
      </c>
      <c r="L97" s="34" t="s">
        <v>345</v>
      </c>
    </row>
    <row r="98" spans="1:13" x14ac:dyDescent="0.15">
      <c r="A98" s="100" t="s">
        <v>270</v>
      </c>
      <c r="B98" s="100" t="s">
        <v>271</v>
      </c>
      <c r="C98" s="134" t="s">
        <v>272</v>
      </c>
      <c r="D98" s="33" t="s">
        <v>273</v>
      </c>
      <c r="E98" s="101" t="s">
        <v>274</v>
      </c>
      <c r="F98" s="35">
        <v>4.8120000000000003E-3</v>
      </c>
      <c r="G98" s="35">
        <v>3.4</v>
      </c>
      <c r="H98" s="35">
        <v>1.4152941176470589E-2</v>
      </c>
      <c r="I98" s="98">
        <f>AVERAGE(H98:H103)</f>
        <v>1.9653451517743614E-2</v>
      </c>
      <c r="J98" s="98">
        <v>9.1550558474695395E-3</v>
      </c>
      <c r="K98" s="98"/>
      <c r="L98" s="98"/>
      <c r="M98" s="19"/>
    </row>
    <row r="99" spans="1:13" x14ac:dyDescent="0.15">
      <c r="A99" s="100"/>
      <c r="B99" s="100"/>
      <c r="C99" s="134"/>
      <c r="D99" s="33" t="s">
        <v>275</v>
      </c>
      <c r="E99" s="100"/>
      <c r="F99" s="35">
        <v>1.4790000000000001E-5</v>
      </c>
      <c r="G99" s="35">
        <v>1.097</v>
      </c>
      <c r="H99" s="35">
        <v>1.3482224247948952E-4</v>
      </c>
      <c r="I99" s="98"/>
      <c r="J99" s="98">
        <v>9.1550558474695395E-3</v>
      </c>
      <c r="K99" s="98"/>
      <c r="L99" s="98"/>
      <c r="M99" s="19"/>
    </row>
    <row r="100" spans="1:13" x14ac:dyDescent="0.15">
      <c r="A100" s="100"/>
      <c r="B100" s="100"/>
      <c r="C100" s="134"/>
      <c r="D100" s="33" t="s">
        <v>110</v>
      </c>
      <c r="E100" s="100"/>
      <c r="F100" s="36">
        <v>1.676E-3</v>
      </c>
      <c r="G100" s="36">
        <v>3.1070000000000002</v>
      </c>
      <c r="H100" s="36">
        <v>5.3942710009655618E-3</v>
      </c>
      <c r="I100" s="98"/>
      <c r="J100" s="98">
        <v>9.1550558474695395E-3</v>
      </c>
      <c r="K100" s="98"/>
      <c r="L100" s="98"/>
      <c r="M100" s="19"/>
    </row>
    <row r="101" spans="1:13" x14ac:dyDescent="0.15">
      <c r="A101" s="100"/>
      <c r="B101" s="100"/>
      <c r="C101" s="134"/>
      <c r="D101" s="33" t="s">
        <v>111</v>
      </c>
      <c r="E101" s="100"/>
      <c r="F101" s="36">
        <v>7.1799999999999998E-3</v>
      </c>
      <c r="G101" s="36">
        <v>1.569</v>
      </c>
      <c r="H101" s="36">
        <v>4.5761631612492033E-2</v>
      </c>
      <c r="I101" s="98"/>
      <c r="J101" s="98">
        <v>9.1550558474695395E-3</v>
      </c>
      <c r="K101" s="98"/>
      <c r="L101" s="98"/>
      <c r="M101" s="19"/>
    </row>
    <row r="102" spans="1:13" x14ac:dyDescent="0.15">
      <c r="A102" s="100"/>
      <c r="B102" s="100"/>
      <c r="C102" s="134"/>
      <c r="D102" s="33" t="s">
        <v>112</v>
      </c>
      <c r="E102" s="100"/>
      <c r="F102" s="36">
        <v>8.0619999999999997E-4</v>
      </c>
      <c r="G102" s="36">
        <v>3.2869999999999999</v>
      </c>
      <c r="H102" s="36">
        <v>2.4526924247033769E-3</v>
      </c>
      <c r="I102" s="98"/>
      <c r="J102" s="98">
        <v>9.1550558474695395E-3</v>
      </c>
      <c r="K102" s="98"/>
      <c r="L102" s="98"/>
      <c r="M102" s="19"/>
    </row>
    <row r="103" spans="1:13" x14ac:dyDescent="0.15">
      <c r="A103" s="100"/>
      <c r="B103" s="100"/>
      <c r="C103" s="134"/>
      <c r="D103" s="33" t="s">
        <v>113</v>
      </c>
      <c r="E103" s="100"/>
      <c r="F103" s="35">
        <v>6.1630000000000001E-3</v>
      </c>
      <c r="G103" s="35">
        <v>1.232</v>
      </c>
      <c r="H103" s="35">
        <v>5.0024350649350645E-2</v>
      </c>
      <c r="I103" s="98"/>
      <c r="J103" s="98">
        <v>9.1550558474695395E-3</v>
      </c>
      <c r="K103" s="98"/>
      <c r="L103" s="98"/>
      <c r="M103" s="19"/>
    </row>
    <row r="104" spans="1:13" x14ac:dyDescent="0.15">
      <c r="A104" s="100"/>
      <c r="B104" s="100"/>
      <c r="C104" s="100" t="s">
        <v>276</v>
      </c>
      <c r="D104" s="33" t="s">
        <v>273</v>
      </c>
      <c r="E104" s="100"/>
      <c r="F104" s="35">
        <v>3.3619999999999999E-4</v>
      </c>
      <c r="G104" s="35">
        <v>3.4</v>
      </c>
      <c r="H104" s="35">
        <v>9.8882352941176465E-4</v>
      </c>
      <c r="I104" s="98">
        <f>AVERAGE(H104:H109)</f>
        <v>5.2007705073366045E-3</v>
      </c>
      <c r="J104" s="98">
        <v>2.7979893077436976E-3</v>
      </c>
      <c r="K104" s="98">
        <f>TINV(L104,10)</f>
        <v>1.868510187265636</v>
      </c>
      <c r="L104" s="98">
        <f>TTEST(H98:H103,H104:H109,1,3)</f>
        <v>9.1231025860445389E-2</v>
      </c>
      <c r="M104" s="19"/>
    </row>
    <row r="105" spans="1:13" x14ac:dyDescent="0.15">
      <c r="A105" s="100"/>
      <c r="B105" s="100"/>
      <c r="C105" s="100"/>
      <c r="D105" s="33" t="s">
        <v>275</v>
      </c>
      <c r="E105" s="100"/>
      <c r="F105" s="35">
        <v>5.6919999999999996E-4</v>
      </c>
      <c r="G105" s="35">
        <v>1.097</v>
      </c>
      <c r="H105" s="36">
        <v>5.188696444849589E-3</v>
      </c>
      <c r="I105" s="98"/>
      <c r="J105" s="98">
        <v>2.7979893077436976E-3</v>
      </c>
      <c r="K105" s="98"/>
      <c r="L105" s="98"/>
      <c r="M105" s="19"/>
    </row>
    <row r="106" spans="1:13" x14ac:dyDescent="0.15">
      <c r="A106" s="100"/>
      <c r="B106" s="100"/>
      <c r="C106" s="100"/>
      <c r="D106" s="33" t="s">
        <v>110</v>
      </c>
      <c r="E106" s="100"/>
      <c r="F106" s="36">
        <v>1.8660000000000001E-4</v>
      </c>
      <c r="G106" s="36">
        <v>3.1070000000000002</v>
      </c>
      <c r="H106" s="36">
        <v>6.0057933698101054E-4</v>
      </c>
      <c r="I106" s="98"/>
      <c r="J106" s="98">
        <v>2.7979893077436976E-3</v>
      </c>
      <c r="K106" s="98"/>
      <c r="L106" s="98"/>
      <c r="M106" s="19"/>
    </row>
    <row r="107" spans="1:13" x14ac:dyDescent="0.15">
      <c r="A107" s="100"/>
      <c r="B107" s="100"/>
      <c r="C107" s="100"/>
      <c r="D107" s="33" t="s">
        <v>111</v>
      </c>
      <c r="E107" s="100"/>
      <c r="F107" s="36">
        <v>8.2580000000000001E-4</v>
      </c>
      <c r="G107" s="36">
        <v>1.569</v>
      </c>
      <c r="H107" s="36">
        <v>5.2632249840662846E-3</v>
      </c>
      <c r="I107" s="98"/>
      <c r="J107" s="98">
        <v>2.7979893077436976E-3</v>
      </c>
      <c r="K107" s="98"/>
      <c r="L107" s="98"/>
      <c r="M107" s="19"/>
    </row>
    <row r="108" spans="1:13" x14ac:dyDescent="0.15">
      <c r="A108" s="100"/>
      <c r="B108" s="100"/>
      <c r="C108" s="100"/>
      <c r="D108" s="33" t="s">
        <v>112</v>
      </c>
      <c r="E108" s="100"/>
      <c r="F108" s="36">
        <v>2.319E-4</v>
      </c>
      <c r="G108" s="36">
        <v>3.2869999999999999</v>
      </c>
      <c r="H108" s="36">
        <v>7.0550654091877088E-4</v>
      </c>
      <c r="I108" s="98"/>
      <c r="J108" s="98">
        <v>2.7979893077436976E-3</v>
      </c>
      <c r="K108" s="98"/>
      <c r="L108" s="98"/>
      <c r="M108" s="19"/>
    </row>
    <row r="109" spans="1:13" x14ac:dyDescent="0.15">
      <c r="A109" s="100"/>
      <c r="B109" s="100"/>
      <c r="C109" s="100"/>
      <c r="D109" s="33" t="s">
        <v>113</v>
      </c>
      <c r="E109" s="100"/>
      <c r="F109" s="36">
        <v>2.274E-3</v>
      </c>
      <c r="G109" s="36">
        <v>1.232</v>
      </c>
      <c r="H109" s="36">
        <v>1.8457792207792208E-2</v>
      </c>
      <c r="I109" s="98"/>
      <c r="J109" s="98">
        <v>2.7979893077436976E-3</v>
      </c>
      <c r="K109" s="98"/>
      <c r="L109" s="98"/>
      <c r="M109" s="19"/>
    </row>
    <row r="110" spans="1:13" x14ac:dyDescent="0.15">
      <c r="A110" s="100"/>
      <c r="B110" s="100" t="s">
        <v>277</v>
      </c>
      <c r="C110" s="100" t="s">
        <v>272</v>
      </c>
      <c r="D110" s="33" t="s">
        <v>273</v>
      </c>
      <c r="E110" s="100"/>
      <c r="F110" s="36">
        <v>3.009E-3</v>
      </c>
      <c r="G110" s="36">
        <v>10.54</v>
      </c>
      <c r="H110" s="36">
        <v>2.8548387096774194E-3</v>
      </c>
      <c r="I110" s="98">
        <f>AVERAGE(H110:H115)</f>
        <v>4.2399955601711394E-3</v>
      </c>
      <c r="J110" s="98">
        <v>1.5774074240780748E-3</v>
      </c>
      <c r="K110" s="98">
        <f>TINV(L110,10)</f>
        <v>1.9684114529596068</v>
      </c>
      <c r="L110" s="98">
        <f>TTEST(H98:H103,H110:H115,1,3)</f>
        <v>7.7348304483534081E-2</v>
      </c>
      <c r="M110" s="19"/>
    </row>
    <row r="111" spans="1:13" x14ac:dyDescent="0.15">
      <c r="A111" s="100"/>
      <c r="B111" s="100"/>
      <c r="C111" s="100"/>
      <c r="D111" s="33" t="s">
        <v>275</v>
      </c>
      <c r="E111" s="100"/>
      <c r="F111" s="36">
        <v>1.2760000000000001E-2</v>
      </c>
      <c r="G111" s="36">
        <v>10.77</v>
      </c>
      <c r="H111" s="36">
        <v>1.1847725162488394E-2</v>
      </c>
      <c r="I111" s="98"/>
      <c r="J111" s="98"/>
      <c r="K111" s="98"/>
      <c r="L111" s="98"/>
      <c r="M111" s="19"/>
    </row>
    <row r="112" spans="1:13" x14ac:dyDescent="0.15">
      <c r="A112" s="100"/>
      <c r="B112" s="100"/>
      <c r="C112" s="100"/>
      <c r="D112" s="33" t="s">
        <v>110</v>
      </c>
      <c r="E112" s="100"/>
      <c r="F112" s="36">
        <v>1.9680000000000001E-3</v>
      </c>
      <c r="G112" s="36">
        <v>13.1</v>
      </c>
      <c r="H112" s="36">
        <v>1.5022900763358778E-3</v>
      </c>
      <c r="I112" s="98"/>
      <c r="J112" s="98"/>
      <c r="K112" s="98"/>
      <c r="L112" s="98"/>
      <c r="M112" s="19"/>
    </row>
    <row r="113" spans="1:13" x14ac:dyDescent="0.15">
      <c r="A113" s="100"/>
      <c r="B113" s="100"/>
      <c r="C113" s="100"/>
      <c r="D113" s="33" t="s">
        <v>111</v>
      </c>
      <c r="E113" s="100"/>
      <c r="F113" s="36">
        <v>3.372E-3</v>
      </c>
      <c r="G113" s="36">
        <v>10.210000000000001</v>
      </c>
      <c r="H113" s="36">
        <v>3.3026444662095982E-3</v>
      </c>
      <c r="I113" s="98"/>
      <c r="J113" s="98"/>
      <c r="K113" s="98"/>
      <c r="L113" s="98"/>
      <c r="M113" s="19"/>
    </row>
    <row r="114" spans="1:13" x14ac:dyDescent="0.15">
      <c r="A114" s="100"/>
      <c r="B114" s="100"/>
      <c r="C114" s="100"/>
      <c r="D114" s="33" t="s">
        <v>112</v>
      </c>
      <c r="E114" s="100"/>
      <c r="F114" s="36">
        <v>2.4849999999999998E-3</v>
      </c>
      <c r="G114" s="36">
        <v>14.66</v>
      </c>
      <c r="H114" s="36">
        <v>1.695088676671214E-3</v>
      </c>
      <c r="I114" s="98"/>
      <c r="J114" s="98"/>
      <c r="K114" s="98"/>
      <c r="L114" s="98"/>
      <c r="M114" s="19"/>
    </row>
    <row r="115" spans="1:13" x14ac:dyDescent="0.15">
      <c r="A115" s="100"/>
      <c r="B115" s="100"/>
      <c r="C115" s="100"/>
      <c r="D115" s="33" t="s">
        <v>113</v>
      </c>
      <c r="E115" s="100"/>
      <c r="F115" s="36">
        <v>5.1229999999999999E-3</v>
      </c>
      <c r="G115" s="36">
        <v>12.09</v>
      </c>
      <c r="H115" s="36">
        <v>4.2373862696443347E-3</v>
      </c>
      <c r="I115" s="98"/>
      <c r="J115" s="98"/>
      <c r="K115" s="98"/>
      <c r="L115" s="98"/>
      <c r="M115" s="19"/>
    </row>
    <row r="116" spans="1:13" x14ac:dyDescent="0.15">
      <c r="A116" s="100"/>
      <c r="B116" s="100"/>
      <c r="C116" s="100" t="s">
        <v>276</v>
      </c>
      <c r="D116" s="33" t="s">
        <v>273</v>
      </c>
      <c r="E116" s="100"/>
      <c r="F116" s="36">
        <v>5.5719999999999999E-4</v>
      </c>
      <c r="G116" s="36">
        <v>10.54</v>
      </c>
      <c r="H116" s="36">
        <v>5.2865275142314995E-4</v>
      </c>
      <c r="I116" s="98">
        <f>AVERAGE(H116:H121)</f>
        <v>4.8336679254970876E-3</v>
      </c>
      <c r="J116" s="98">
        <v>1.9149009046288406E-3</v>
      </c>
      <c r="K116" s="98">
        <f>TINV(L116,10)</f>
        <v>1.9141073912569107</v>
      </c>
      <c r="L116" s="98">
        <f>TTEST(H98:H103,H116:H121,1,3)</f>
        <v>8.4628910660265788E-2</v>
      </c>
      <c r="M116" s="19"/>
    </row>
    <row r="117" spans="1:13" x14ac:dyDescent="0.15">
      <c r="A117" s="100"/>
      <c r="B117" s="100"/>
      <c r="C117" s="100"/>
      <c r="D117" s="33" t="s">
        <v>275</v>
      </c>
      <c r="E117" s="100"/>
      <c r="F117" s="36">
        <v>6.7229999999999998E-3</v>
      </c>
      <c r="G117" s="36">
        <v>10.77</v>
      </c>
      <c r="H117" s="36">
        <v>6.2423398328690814E-3</v>
      </c>
      <c r="I117" s="98"/>
      <c r="J117" s="98">
        <v>1.9149009046288406E-3</v>
      </c>
      <c r="K117" s="98"/>
      <c r="L117" s="98"/>
      <c r="M117" s="19"/>
    </row>
    <row r="118" spans="1:13" x14ac:dyDescent="0.15">
      <c r="A118" s="100"/>
      <c r="B118" s="100"/>
      <c r="C118" s="100"/>
      <c r="D118" s="33" t="s">
        <v>110</v>
      </c>
      <c r="E118" s="100"/>
      <c r="F118" s="36">
        <v>5.9199999999999999E-3</v>
      </c>
      <c r="G118" s="36">
        <v>13.1</v>
      </c>
      <c r="H118" s="36">
        <v>4.5190839694656494E-3</v>
      </c>
      <c r="I118" s="98"/>
      <c r="J118" s="98">
        <v>1.9149009046288406E-3</v>
      </c>
      <c r="K118" s="98"/>
      <c r="L118" s="98"/>
      <c r="M118" s="19"/>
    </row>
    <row r="119" spans="1:13" x14ac:dyDescent="0.15">
      <c r="A119" s="100"/>
      <c r="B119" s="100"/>
      <c r="C119" s="100"/>
      <c r="D119" s="33" t="s">
        <v>111</v>
      </c>
      <c r="E119" s="100"/>
      <c r="F119" s="36">
        <v>1.3339999999999999E-2</v>
      </c>
      <c r="G119" s="36">
        <v>10.210000000000001</v>
      </c>
      <c r="H119" s="36">
        <v>1.306562193927522E-2</v>
      </c>
      <c r="I119" s="98"/>
      <c r="J119" s="98">
        <v>1.9149009046288406E-3</v>
      </c>
      <c r="K119" s="98"/>
      <c r="L119" s="98"/>
      <c r="M119" s="19"/>
    </row>
    <row r="120" spans="1:13" x14ac:dyDescent="0.15">
      <c r="A120" s="100"/>
      <c r="B120" s="100"/>
      <c r="C120" s="100"/>
      <c r="D120" s="33" t="s">
        <v>112</v>
      </c>
      <c r="E120" s="100"/>
      <c r="F120" s="36">
        <v>2.9270000000000001E-4</v>
      </c>
      <c r="G120" s="36">
        <v>14.66</v>
      </c>
      <c r="H120" s="36">
        <v>1.9965893587994545E-4</v>
      </c>
      <c r="I120" s="98"/>
      <c r="J120" s="98">
        <v>1.9149009046288406E-3</v>
      </c>
      <c r="K120" s="98"/>
      <c r="L120" s="98"/>
      <c r="M120" s="19"/>
    </row>
    <row r="121" spans="1:13" x14ac:dyDescent="0.15">
      <c r="A121" s="100"/>
      <c r="B121" s="100"/>
      <c r="C121" s="100"/>
      <c r="D121" s="33" t="s">
        <v>113</v>
      </c>
      <c r="E121" s="100"/>
      <c r="F121" s="36">
        <v>5.3759999999999997E-3</v>
      </c>
      <c r="G121" s="36">
        <v>12.09</v>
      </c>
      <c r="H121" s="36">
        <v>4.4466501240694786E-3</v>
      </c>
      <c r="I121" s="98"/>
      <c r="J121" s="98">
        <v>1.9149009046288406E-3</v>
      </c>
      <c r="K121" s="98"/>
      <c r="L121" s="98"/>
      <c r="M121" s="19"/>
    </row>
    <row r="122" spans="1:13" x14ac:dyDescent="0.15">
      <c r="A122" s="23"/>
      <c r="B122" s="23"/>
      <c r="C122" s="23"/>
      <c r="D122" s="19"/>
      <c r="E122" s="23"/>
      <c r="F122" s="22"/>
      <c r="G122" s="22"/>
      <c r="H122" s="22"/>
      <c r="I122" s="19"/>
      <c r="J122" s="19"/>
      <c r="K122" s="19"/>
    </row>
    <row r="123" spans="1:13" x14ac:dyDescent="0.15">
      <c r="A123" t="s">
        <v>11651</v>
      </c>
    </row>
    <row r="125" spans="1:13" x14ac:dyDescent="0.15">
      <c r="A125" s="37" t="s">
        <v>53</v>
      </c>
      <c r="B125" s="37" t="s">
        <v>55</v>
      </c>
      <c r="C125" s="37" t="s">
        <v>57</v>
      </c>
      <c r="D125" s="37" t="s">
        <v>59</v>
      </c>
      <c r="E125" s="38" t="s">
        <v>20</v>
      </c>
      <c r="F125" s="38" t="s">
        <v>23</v>
      </c>
      <c r="G125" s="38" t="s">
        <v>67</v>
      </c>
      <c r="H125" s="38" t="s">
        <v>25</v>
      </c>
      <c r="I125" s="37"/>
      <c r="J125" s="37" t="s">
        <v>72</v>
      </c>
      <c r="K125" s="38" t="s">
        <v>20</v>
      </c>
    </row>
    <row r="126" spans="1:13" x14ac:dyDescent="0.15">
      <c r="A126" s="123" t="s">
        <v>17</v>
      </c>
      <c r="B126" s="121" t="s">
        <v>68</v>
      </c>
      <c r="C126" s="123" t="s">
        <v>1</v>
      </c>
      <c r="D126" s="37" t="s">
        <v>3</v>
      </c>
      <c r="E126" s="39">
        <v>1.6609999999999999E-3</v>
      </c>
      <c r="F126" s="39">
        <v>0.29063867016622924</v>
      </c>
      <c r="G126" s="122">
        <v>0.3211914287552029</v>
      </c>
      <c r="H126" s="122">
        <v>1.5597496261474412E-2</v>
      </c>
      <c r="I126" s="37"/>
      <c r="J126" s="121" t="s">
        <v>61</v>
      </c>
      <c r="K126" s="39">
        <v>5.7149999999999996E-3</v>
      </c>
    </row>
    <row r="127" spans="1:13" x14ac:dyDescent="0.15">
      <c r="A127" s="123"/>
      <c r="B127" s="121"/>
      <c r="C127" s="123"/>
      <c r="D127" s="37" t="s">
        <v>4</v>
      </c>
      <c r="E127" s="39">
        <v>2.807E-3</v>
      </c>
      <c r="F127" s="39">
        <v>0.33101415094339626</v>
      </c>
      <c r="G127" s="122">
        <v>0.3211914287552029</v>
      </c>
      <c r="H127" s="122">
        <v>1.5597496261474412E-2</v>
      </c>
      <c r="I127" s="37"/>
      <c r="J127" s="121"/>
      <c r="K127" s="39">
        <v>8.4799999999999997E-3</v>
      </c>
    </row>
    <row r="128" spans="1:13" x14ac:dyDescent="0.15">
      <c r="A128" s="123"/>
      <c r="B128" s="121"/>
      <c r="C128" s="123"/>
      <c r="D128" s="37" t="s">
        <v>5</v>
      </c>
      <c r="E128" s="39">
        <v>2.2030000000000001E-3</v>
      </c>
      <c r="F128" s="39">
        <v>0.34192146515598326</v>
      </c>
      <c r="G128" s="122">
        <v>0.3211914287552029</v>
      </c>
      <c r="H128" s="122">
        <v>1.5597496261474412E-2</v>
      </c>
      <c r="I128" s="37"/>
      <c r="J128" s="121"/>
      <c r="K128" s="39">
        <v>6.4429999999999999E-3</v>
      </c>
    </row>
    <row r="129" spans="1:11" x14ac:dyDescent="0.15">
      <c r="A129" s="123"/>
      <c r="B129" s="121"/>
      <c r="C129" s="123" t="s">
        <v>7</v>
      </c>
      <c r="D129" s="37" t="s">
        <v>3</v>
      </c>
      <c r="E129" s="39">
        <v>6.2880000000000002E-3</v>
      </c>
      <c r="F129" s="39">
        <v>0.35890410958904106</v>
      </c>
      <c r="G129" s="122">
        <v>0.44081709713355427</v>
      </c>
      <c r="H129" s="122">
        <v>4.3159683851971442E-2</v>
      </c>
      <c r="I129" s="37"/>
      <c r="J129" s="121"/>
      <c r="K129" s="39">
        <v>1.7520000000000001E-2</v>
      </c>
    </row>
    <row r="130" spans="1:11" x14ac:dyDescent="0.15">
      <c r="A130" s="123"/>
      <c r="B130" s="121"/>
      <c r="C130" s="123"/>
      <c r="D130" s="37" t="s">
        <v>4</v>
      </c>
      <c r="E130" s="39">
        <v>2.751E-3</v>
      </c>
      <c r="F130" s="39">
        <v>0.45819453697534979</v>
      </c>
      <c r="G130" s="122">
        <v>0.44081709713355427</v>
      </c>
      <c r="H130" s="122">
        <v>4.3159683851971442E-2</v>
      </c>
      <c r="I130" s="37"/>
      <c r="J130" s="121"/>
      <c r="K130" s="39">
        <v>6.0039999999999998E-3</v>
      </c>
    </row>
    <row r="131" spans="1:11" x14ac:dyDescent="0.15">
      <c r="A131" s="123"/>
      <c r="B131" s="121"/>
      <c r="C131" s="123"/>
      <c r="D131" s="37" t="s">
        <v>5</v>
      </c>
      <c r="E131" s="39">
        <v>3.2100000000000002E-3</v>
      </c>
      <c r="F131" s="39">
        <v>0.50535264483627207</v>
      </c>
      <c r="G131" s="122">
        <v>0.44081709713355427</v>
      </c>
      <c r="H131" s="122">
        <v>4.3159683851971442E-2</v>
      </c>
      <c r="I131" s="37"/>
      <c r="J131" s="121"/>
      <c r="K131" s="39">
        <v>6.352E-3</v>
      </c>
    </row>
    <row r="132" spans="1:11" x14ac:dyDescent="0.15">
      <c r="A132" s="123"/>
      <c r="B132" s="121"/>
      <c r="C132" s="123" t="s">
        <v>9</v>
      </c>
      <c r="D132" s="37" t="s">
        <v>3</v>
      </c>
      <c r="E132" s="39">
        <v>3.954E-3</v>
      </c>
      <c r="F132" s="39">
        <v>0.38538011695906432</v>
      </c>
      <c r="G132" s="122">
        <v>0.34516646589449013</v>
      </c>
      <c r="H132" s="122">
        <v>2.0107076503250363E-2</v>
      </c>
      <c r="I132" s="37"/>
      <c r="J132" s="121"/>
      <c r="K132" s="39">
        <v>1.026E-2</v>
      </c>
    </row>
    <row r="133" spans="1:11" x14ac:dyDescent="0.15">
      <c r="A133" s="123"/>
      <c r="B133" s="121"/>
      <c r="C133" s="123"/>
      <c r="D133" s="37" t="s">
        <v>4</v>
      </c>
      <c r="E133" s="39">
        <v>3.48E-3</v>
      </c>
      <c r="F133" s="39">
        <v>0.3252336448598131</v>
      </c>
      <c r="G133" s="122">
        <v>0.34516646589449013</v>
      </c>
      <c r="H133" s="122">
        <v>2.0107076503250363E-2</v>
      </c>
      <c r="I133" s="37"/>
      <c r="J133" s="121"/>
      <c r="K133" s="39">
        <v>1.0699999999999999E-2</v>
      </c>
    </row>
    <row r="134" spans="1:11" x14ac:dyDescent="0.15">
      <c r="A134" s="123"/>
      <c r="B134" s="121"/>
      <c r="C134" s="123"/>
      <c r="D134" s="37" t="s">
        <v>5</v>
      </c>
      <c r="E134" s="39">
        <v>3.5509999999999999E-3</v>
      </c>
      <c r="F134" s="39">
        <v>0.32488563586459285</v>
      </c>
      <c r="G134" s="122">
        <v>0.34516646589449013</v>
      </c>
      <c r="H134" s="122">
        <v>2.0107076503250363E-2</v>
      </c>
      <c r="I134" s="37"/>
      <c r="J134" s="121"/>
      <c r="K134" s="39">
        <v>1.093E-2</v>
      </c>
    </row>
    <row r="135" spans="1:11" x14ac:dyDescent="0.15">
      <c r="A135" s="123"/>
      <c r="B135" s="121"/>
      <c r="C135" s="123" t="s">
        <v>11</v>
      </c>
      <c r="D135" s="37" t="s">
        <v>3</v>
      </c>
      <c r="E135" s="39">
        <v>5.5339999999999999E-3</v>
      </c>
      <c r="F135" s="39">
        <v>0.27436787307882993</v>
      </c>
      <c r="G135" s="122">
        <v>0.26122126866158729</v>
      </c>
      <c r="H135" s="122">
        <v>1.5511923815040607E-2</v>
      </c>
      <c r="I135" s="37"/>
      <c r="J135" s="121"/>
      <c r="K135" s="39">
        <v>2.017E-2</v>
      </c>
    </row>
    <row r="136" spans="1:11" x14ac:dyDescent="0.15">
      <c r="A136" s="123"/>
      <c r="B136" s="121"/>
      <c r="C136" s="123"/>
      <c r="D136" s="37" t="s">
        <v>4</v>
      </c>
      <c r="E136" s="39">
        <v>5.3870000000000003E-3</v>
      </c>
      <c r="F136" s="39">
        <v>0.23031209918768705</v>
      </c>
      <c r="G136" s="122">
        <v>0.26122126866158729</v>
      </c>
      <c r="H136" s="122">
        <v>1.5511923815040607E-2</v>
      </c>
      <c r="I136" s="37"/>
      <c r="J136" s="121"/>
      <c r="K136" s="39">
        <v>2.3390000000000001E-2</v>
      </c>
    </row>
    <row r="137" spans="1:11" x14ac:dyDescent="0.15">
      <c r="A137" s="123"/>
      <c r="B137" s="121"/>
      <c r="C137" s="123"/>
      <c r="D137" s="37" t="s">
        <v>5</v>
      </c>
      <c r="E137" s="39">
        <v>6.0400000000000002E-3</v>
      </c>
      <c r="F137" s="39">
        <v>0.27898383371824481</v>
      </c>
      <c r="G137" s="122">
        <v>0.26122126866158729</v>
      </c>
      <c r="H137" s="122">
        <v>1.5511923815040607E-2</v>
      </c>
      <c r="I137" s="37"/>
      <c r="J137" s="121"/>
      <c r="K137" s="39">
        <v>2.1649999999999999E-2</v>
      </c>
    </row>
    <row r="138" spans="1:11" x14ac:dyDescent="0.15">
      <c r="A138" s="123"/>
      <c r="B138" s="121"/>
      <c r="C138" s="123" t="s">
        <v>13</v>
      </c>
      <c r="D138" s="37" t="s">
        <v>3</v>
      </c>
      <c r="E138" s="39">
        <v>4.6470000000000001E-3</v>
      </c>
      <c r="F138" s="39">
        <v>0.37205764611689351</v>
      </c>
      <c r="G138" s="122">
        <v>0.42635826019220663</v>
      </c>
      <c r="H138" s="122">
        <v>4.0065742549352093E-2</v>
      </c>
      <c r="I138" s="37"/>
      <c r="J138" s="121"/>
      <c r="K138" s="39">
        <v>1.2489999999999999E-2</v>
      </c>
    </row>
    <row r="139" spans="1:11" x14ac:dyDescent="0.15">
      <c r="A139" s="123"/>
      <c r="B139" s="121"/>
      <c r="C139" s="123"/>
      <c r="D139" s="37" t="s">
        <v>4</v>
      </c>
      <c r="E139" s="39">
        <v>3.9020000000000001E-3</v>
      </c>
      <c r="F139" s="39">
        <v>0.40247550283651368</v>
      </c>
      <c r="G139" s="122">
        <v>0.42635826019220663</v>
      </c>
      <c r="H139" s="122">
        <v>4.0065742549352093E-2</v>
      </c>
      <c r="I139" s="37"/>
      <c r="J139" s="121"/>
      <c r="K139" s="39">
        <v>9.6950000000000005E-3</v>
      </c>
    </row>
    <row r="140" spans="1:11" x14ac:dyDescent="0.15">
      <c r="A140" s="123"/>
      <c r="B140" s="121"/>
      <c r="C140" s="123"/>
      <c r="D140" s="37" t="s">
        <v>5</v>
      </c>
      <c r="E140" s="40">
        <v>5.999E-3</v>
      </c>
      <c r="F140" s="39">
        <v>0.50454163162321275</v>
      </c>
      <c r="G140" s="122">
        <v>0.42635826019220663</v>
      </c>
      <c r="H140" s="122">
        <v>4.0065742549352093E-2</v>
      </c>
      <c r="I140" s="37"/>
      <c r="J140" s="121"/>
      <c r="K140" s="39">
        <v>1.189E-2</v>
      </c>
    </row>
    <row r="141" spans="1:11" x14ac:dyDescent="0.15">
      <c r="A141" s="123"/>
      <c r="B141" s="121"/>
      <c r="C141" s="123" t="s">
        <v>15</v>
      </c>
      <c r="D141" s="37" t="s">
        <v>3</v>
      </c>
      <c r="E141" s="39">
        <v>9.5399999999999999E-3</v>
      </c>
      <c r="F141" s="39">
        <v>2.565205700457112</v>
      </c>
      <c r="G141" s="122">
        <v>2.386428782042743</v>
      </c>
      <c r="H141" s="122">
        <v>0.15287116997713091</v>
      </c>
      <c r="I141" s="37"/>
      <c r="J141" s="121"/>
      <c r="K141" s="39">
        <v>3.7190000000000001E-3</v>
      </c>
    </row>
    <row r="142" spans="1:11" x14ac:dyDescent="0.15">
      <c r="A142" s="123"/>
      <c r="B142" s="121"/>
      <c r="C142" s="123"/>
      <c r="D142" s="37" t="s">
        <v>4</v>
      </c>
      <c r="E142" s="39">
        <v>1.1140000000000001E-2</v>
      </c>
      <c r="F142" s="39">
        <v>2.5118376550169113</v>
      </c>
      <c r="G142" s="122">
        <v>2.386428782042743</v>
      </c>
      <c r="H142" s="122">
        <v>0.15287116997713091</v>
      </c>
      <c r="I142" s="37"/>
      <c r="J142" s="121"/>
      <c r="K142" s="39">
        <v>4.4349999999999997E-3</v>
      </c>
    </row>
    <row r="143" spans="1:11" x14ac:dyDescent="0.15">
      <c r="A143" s="123"/>
      <c r="B143" s="121"/>
      <c r="C143" s="123"/>
      <c r="D143" s="37" t="s">
        <v>5</v>
      </c>
      <c r="E143" s="39">
        <v>7.7980000000000002E-3</v>
      </c>
      <c r="F143" s="39">
        <v>2.0822429906542057</v>
      </c>
      <c r="G143" s="122">
        <v>2.386428782042743</v>
      </c>
      <c r="H143" s="122">
        <v>0.15287116997713091</v>
      </c>
      <c r="I143" s="37"/>
      <c r="J143" s="121"/>
      <c r="K143" s="39">
        <v>3.7450000000000001E-3</v>
      </c>
    </row>
    <row r="144" spans="1:11" x14ac:dyDescent="0.15">
      <c r="A144" s="41"/>
      <c r="B144" s="42"/>
      <c r="C144" s="41"/>
      <c r="D144" s="43"/>
      <c r="E144" s="44"/>
      <c r="F144" s="44"/>
      <c r="G144" s="45"/>
      <c r="H144" s="45"/>
      <c r="I144" s="43"/>
      <c r="J144" s="42"/>
      <c r="K144" s="44"/>
    </row>
    <row r="145" spans="1:11" x14ac:dyDescent="0.15">
      <c r="A145" s="37" t="s">
        <v>53</v>
      </c>
      <c r="B145" s="37" t="s">
        <v>55</v>
      </c>
      <c r="C145" s="37" t="s">
        <v>57</v>
      </c>
      <c r="D145" s="37" t="s">
        <v>59</v>
      </c>
      <c r="E145" s="38" t="s">
        <v>20</v>
      </c>
      <c r="F145" s="38" t="s">
        <v>23</v>
      </c>
      <c r="G145" s="38" t="s">
        <v>27</v>
      </c>
      <c r="H145" s="38" t="s">
        <v>25</v>
      </c>
      <c r="I145" s="37"/>
      <c r="J145" s="37" t="s">
        <v>72</v>
      </c>
      <c r="K145" s="38" t="s">
        <v>20</v>
      </c>
    </row>
    <row r="146" spans="1:11" x14ac:dyDescent="0.15">
      <c r="A146" s="121" t="s">
        <v>39</v>
      </c>
      <c r="B146" s="121" t="s">
        <v>68</v>
      </c>
      <c r="C146" s="123" t="s">
        <v>1</v>
      </c>
      <c r="D146" s="37" t="s">
        <v>3</v>
      </c>
      <c r="E146" s="39">
        <v>2.032E-3</v>
      </c>
      <c r="F146" s="39">
        <v>0.46466956322890463</v>
      </c>
      <c r="G146" s="122">
        <v>0.38764775631485748</v>
      </c>
      <c r="H146" s="122">
        <v>4.9847666084713485E-2</v>
      </c>
      <c r="I146" s="37"/>
      <c r="J146" s="121" t="s">
        <v>60</v>
      </c>
      <c r="K146" s="39">
        <v>4.3730000000000002E-3</v>
      </c>
    </row>
    <row r="147" spans="1:11" x14ac:dyDescent="0.15">
      <c r="A147" s="121"/>
      <c r="B147" s="121"/>
      <c r="C147" s="123"/>
      <c r="D147" s="37" t="s">
        <v>4</v>
      </c>
      <c r="E147" s="39">
        <v>2.696E-3</v>
      </c>
      <c r="F147" s="39">
        <v>0.403955648786335</v>
      </c>
      <c r="G147" s="122">
        <v>0.38764775631485748</v>
      </c>
      <c r="H147" s="122">
        <v>4.9847666084713485E-2</v>
      </c>
      <c r="I147" s="37"/>
      <c r="J147" s="121"/>
      <c r="K147" s="39">
        <v>6.6740000000000002E-3</v>
      </c>
    </row>
    <row r="148" spans="1:11" x14ac:dyDescent="0.15">
      <c r="A148" s="121"/>
      <c r="B148" s="121"/>
      <c r="C148" s="123"/>
      <c r="D148" s="37" t="s">
        <v>5</v>
      </c>
      <c r="E148" s="39">
        <v>2.6779999999999998E-3</v>
      </c>
      <c r="F148" s="39">
        <v>0.29431805692933288</v>
      </c>
      <c r="G148" s="122">
        <v>0.38764775631485748</v>
      </c>
      <c r="H148" s="122">
        <v>4.9847666084713485E-2</v>
      </c>
      <c r="I148" s="37"/>
      <c r="J148" s="121"/>
      <c r="K148" s="39">
        <v>9.0989999999999994E-3</v>
      </c>
    </row>
    <row r="149" spans="1:11" x14ac:dyDescent="0.15">
      <c r="A149" s="121"/>
      <c r="B149" s="121"/>
      <c r="C149" s="123" t="s">
        <v>7</v>
      </c>
      <c r="D149" s="37" t="s">
        <v>3</v>
      </c>
      <c r="E149" s="39">
        <v>3.5040000000000002E-3</v>
      </c>
      <c r="F149" s="39">
        <v>0.31397849462365596</v>
      </c>
      <c r="G149" s="122">
        <v>0.43842250456055781</v>
      </c>
      <c r="H149" s="122">
        <v>6.2243480077213149E-2</v>
      </c>
      <c r="I149" s="37"/>
      <c r="J149" s="121"/>
      <c r="K149" s="39">
        <v>1.116E-2</v>
      </c>
    </row>
    <row r="150" spans="1:11" x14ac:dyDescent="0.15">
      <c r="A150" s="121"/>
      <c r="B150" s="121"/>
      <c r="C150" s="123"/>
      <c r="D150" s="37" t="s">
        <v>4</v>
      </c>
      <c r="E150" s="39">
        <v>2.6069999999999999E-3</v>
      </c>
      <c r="F150" s="39">
        <v>0.50347624565469284</v>
      </c>
      <c r="G150" s="122">
        <v>0.43842250456055781</v>
      </c>
      <c r="H150" s="122">
        <v>6.2243480077213149E-2</v>
      </c>
      <c r="I150" s="37"/>
      <c r="J150" s="121"/>
      <c r="K150" s="39">
        <v>5.1780000000000003E-3</v>
      </c>
    </row>
    <row r="151" spans="1:11" x14ac:dyDescent="0.15">
      <c r="A151" s="121"/>
      <c r="B151" s="121"/>
      <c r="C151" s="123"/>
      <c r="D151" s="37" t="s">
        <v>5</v>
      </c>
      <c r="E151" s="39">
        <v>2.8449999999999999E-3</v>
      </c>
      <c r="F151" s="39">
        <v>0.49781277340332458</v>
      </c>
      <c r="G151" s="122">
        <v>0.43842250456055781</v>
      </c>
      <c r="H151" s="122">
        <v>6.2243480077213149E-2</v>
      </c>
      <c r="I151" s="37"/>
      <c r="J151" s="121"/>
      <c r="K151" s="39">
        <v>5.7149999999999996E-3</v>
      </c>
    </row>
    <row r="152" spans="1:11" x14ac:dyDescent="0.15">
      <c r="A152" s="121"/>
      <c r="B152" s="121"/>
      <c r="C152" s="123" t="s">
        <v>9</v>
      </c>
      <c r="D152" s="37" t="s">
        <v>3</v>
      </c>
      <c r="E152" s="39">
        <v>3.042E-3</v>
      </c>
      <c r="F152" s="39">
        <v>0.23168316831683169</v>
      </c>
      <c r="G152" s="122">
        <v>0.31364534199611555</v>
      </c>
      <c r="H152" s="122">
        <v>4.6153754394745047E-2</v>
      </c>
      <c r="I152" s="37"/>
      <c r="J152" s="121"/>
      <c r="K152" s="39">
        <v>1.3129999999999999E-2</v>
      </c>
    </row>
    <row r="153" spans="1:11" x14ac:dyDescent="0.15">
      <c r="A153" s="121"/>
      <c r="B153" s="121"/>
      <c r="C153" s="123"/>
      <c r="D153" s="37" t="s">
        <v>4</v>
      </c>
      <c r="E153" s="39">
        <v>2.9030000000000002E-3</v>
      </c>
      <c r="F153" s="39">
        <v>0.39139813940946477</v>
      </c>
      <c r="G153" s="122">
        <v>0.31364534199611555</v>
      </c>
      <c r="H153" s="122">
        <v>4.6153754394745047E-2</v>
      </c>
      <c r="I153" s="37"/>
      <c r="J153" s="121"/>
      <c r="K153" s="39">
        <v>7.417E-3</v>
      </c>
    </row>
    <row r="154" spans="1:11" x14ac:dyDescent="0.15">
      <c r="A154" s="121"/>
      <c r="B154" s="121"/>
      <c r="C154" s="123"/>
      <c r="D154" s="37" t="s">
        <v>5</v>
      </c>
      <c r="E154" s="39">
        <v>2.3410000000000002E-3</v>
      </c>
      <c r="F154" s="39">
        <v>0.31785471826205025</v>
      </c>
      <c r="G154" s="122">
        <v>0.31364534199611555</v>
      </c>
      <c r="H154" s="122">
        <v>4.6153754394745047E-2</v>
      </c>
      <c r="I154" s="37"/>
      <c r="J154" s="121"/>
      <c r="K154" s="39">
        <v>7.365E-3</v>
      </c>
    </row>
    <row r="155" spans="1:11" x14ac:dyDescent="0.15">
      <c r="A155" s="121"/>
      <c r="B155" s="121"/>
      <c r="C155" s="123" t="s">
        <v>11</v>
      </c>
      <c r="D155" s="37" t="s">
        <v>3</v>
      </c>
      <c r="E155" s="39">
        <v>4.8710000000000003E-3</v>
      </c>
      <c r="F155" s="39">
        <v>0.25186142709410553</v>
      </c>
      <c r="G155" s="122">
        <v>0.2527274595823672</v>
      </c>
      <c r="H155" s="122">
        <v>6.2505311946927959E-3</v>
      </c>
      <c r="I155" s="37"/>
      <c r="J155" s="121"/>
      <c r="K155" s="39">
        <v>1.934E-2</v>
      </c>
    </row>
    <row r="156" spans="1:11" x14ac:dyDescent="0.15">
      <c r="A156" s="121"/>
      <c r="B156" s="121"/>
      <c r="C156" s="123"/>
      <c r="D156" s="37" t="s">
        <v>4</v>
      </c>
      <c r="E156" s="39">
        <v>3.9020000000000001E-3</v>
      </c>
      <c r="F156" s="39">
        <v>0.24236024844720497</v>
      </c>
      <c r="G156" s="122">
        <v>0.2527274595823672</v>
      </c>
      <c r="H156" s="122">
        <v>6.2505311946927959E-3</v>
      </c>
      <c r="I156" s="37"/>
      <c r="J156" s="121"/>
      <c r="K156" s="39">
        <v>1.61E-2</v>
      </c>
    </row>
    <row r="157" spans="1:11" x14ac:dyDescent="0.15">
      <c r="A157" s="121"/>
      <c r="B157" s="121"/>
      <c r="C157" s="123"/>
      <c r="D157" s="37" t="s">
        <v>5</v>
      </c>
      <c r="E157" s="39">
        <v>5.1050000000000002E-3</v>
      </c>
      <c r="F157" s="39">
        <v>0.26396070320579113</v>
      </c>
      <c r="G157" s="122">
        <v>0.2527274595823672</v>
      </c>
      <c r="H157" s="122">
        <v>6.2505311946927959E-3</v>
      </c>
      <c r="I157" s="37"/>
      <c r="J157" s="121"/>
      <c r="K157" s="39">
        <v>1.934E-2</v>
      </c>
    </row>
    <row r="158" spans="1:11" x14ac:dyDescent="0.15">
      <c r="A158" s="121"/>
      <c r="B158" s="121"/>
      <c r="C158" s="123" t="s">
        <v>13</v>
      </c>
      <c r="D158" s="37" t="s">
        <v>3</v>
      </c>
      <c r="E158" s="39">
        <v>4.3160000000000004E-3</v>
      </c>
      <c r="F158" s="39">
        <v>0.64668864249325742</v>
      </c>
      <c r="G158" s="122">
        <v>0.62577305070668909</v>
      </c>
      <c r="H158" s="122">
        <v>1.0459734772782458E-2</v>
      </c>
      <c r="I158" s="37"/>
      <c r="J158" s="121"/>
      <c r="K158" s="39">
        <v>6.6740000000000002E-3</v>
      </c>
    </row>
    <row r="159" spans="1:11" x14ac:dyDescent="0.15">
      <c r="A159" s="121"/>
      <c r="B159" s="121"/>
      <c r="C159" s="123"/>
      <c r="D159" s="37" t="s">
        <v>4</v>
      </c>
      <c r="E159" s="39">
        <v>5.7619999999999998E-3</v>
      </c>
      <c r="F159" s="39">
        <v>0.61566406667378992</v>
      </c>
      <c r="G159" s="122">
        <v>0.62577305070668909</v>
      </c>
      <c r="H159" s="122">
        <v>1.0459734772782458E-2</v>
      </c>
      <c r="I159" s="37"/>
      <c r="J159" s="121"/>
      <c r="K159" s="39">
        <v>9.3589999999999993E-3</v>
      </c>
    </row>
    <row r="160" spans="1:11" x14ac:dyDescent="0.15">
      <c r="A160" s="121"/>
      <c r="B160" s="121"/>
      <c r="C160" s="123"/>
      <c r="D160" s="37" t="s">
        <v>5</v>
      </c>
      <c r="E160" s="39">
        <v>9.1629999999999993E-3</v>
      </c>
      <c r="F160" s="39">
        <v>0.61496644295302005</v>
      </c>
      <c r="G160" s="122">
        <v>0.62577305070668909</v>
      </c>
      <c r="H160" s="122">
        <v>1.0459734772782458E-2</v>
      </c>
      <c r="I160" s="37"/>
      <c r="J160" s="121"/>
      <c r="K160" s="39">
        <v>1.49E-2</v>
      </c>
    </row>
    <row r="161" spans="1:11" x14ac:dyDescent="0.15">
      <c r="A161" s="121"/>
      <c r="B161" s="121"/>
      <c r="C161" s="123" t="s">
        <v>15</v>
      </c>
      <c r="D161" s="37" t="s">
        <v>3</v>
      </c>
      <c r="E161" s="39">
        <v>5.424E-3</v>
      </c>
      <c r="F161" s="39">
        <v>0.64418052256532066</v>
      </c>
      <c r="G161" s="122">
        <v>0.76382778259103323</v>
      </c>
      <c r="H161" s="122">
        <v>8.3032772923229553E-2</v>
      </c>
      <c r="I161" s="37"/>
      <c r="J161" s="121"/>
      <c r="K161" s="39">
        <v>8.4200000000000004E-3</v>
      </c>
    </row>
    <row r="162" spans="1:11" x14ac:dyDescent="0.15">
      <c r="A162" s="121"/>
      <c r="B162" s="121"/>
      <c r="C162" s="123"/>
      <c r="D162" s="37" t="s">
        <v>4</v>
      </c>
      <c r="E162" s="39">
        <v>4.3160000000000004E-3</v>
      </c>
      <c r="F162" s="39">
        <v>0.72391814827239187</v>
      </c>
      <c r="G162" s="122">
        <v>0.76382778259103323</v>
      </c>
      <c r="H162" s="122">
        <v>8.3032772923229553E-2</v>
      </c>
      <c r="I162" s="37"/>
      <c r="J162" s="121"/>
      <c r="K162" s="39">
        <v>5.9620000000000003E-3</v>
      </c>
    </row>
    <row r="163" spans="1:11" x14ac:dyDescent="0.15">
      <c r="A163" s="121"/>
      <c r="B163" s="121"/>
      <c r="C163" s="123"/>
      <c r="D163" s="37" t="s">
        <v>5</v>
      </c>
      <c r="E163" s="39">
        <v>4.6160000000000003E-3</v>
      </c>
      <c r="F163" s="39">
        <v>0.92338467693538717</v>
      </c>
      <c r="G163" s="122">
        <v>0.76382778259103323</v>
      </c>
      <c r="H163" s="122">
        <v>8.3032772923229553E-2</v>
      </c>
      <c r="I163" s="37"/>
      <c r="J163" s="121"/>
      <c r="K163" s="39">
        <v>4.999E-3</v>
      </c>
    </row>
    <row r="165" spans="1:11" x14ac:dyDescent="0.15">
      <c r="A165" s="37" t="s">
        <v>78</v>
      </c>
      <c r="B165" s="37" t="s">
        <v>55</v>
      </c>
      <c r="C165" s="37" t="s">
        <v>57</v>
      </c>
      <c r="D165" s="37" t="s">
        <v>59</v>
      </c>
      <c r="E165" s="38" t="s">
        <v>20</v>
      </c>
      <c r="F165" s="38" t="s">
        <v>23</v>
      </c>
      <c r="G165" s="38" t="s">
        <v>27</v>
      </c>
      <c r="H165" s="38" t="s">
        <v>25</v>
      </c>
      <c r="I165" s="37"/>
      <c r="J165" s="37" t="s">
        <v>72</v>
      </c>
      <c r="K165" s="38" t="s">
        <v>20</v>
      </c>
    </row>
    <row r="166" spans="1:11" x14ac:dyDescent="0.15">
      <c r="A166" s="123" t="s">
        <v>66</v>
      </c>
      <c r="B166" s="121" t="s">
        <v>68</v>
      </c>
      <c r="C166" s="123" t="s">
        <v>1</v>
      </c>
      <c r="D166" s="37" t="s">
        <v>3</v>
      </c>
      <c r="E166" s="39">
        <v>1.8240000000000001E-3</v>
      </c>
      <c r="F166" s="39">
        <v>0.23731459797033569</v>
      </c>
      <c r="G166" s="122">
        <v>0.25535304219650989</v>
      </c>
      <c r="H166" s="122">
        <v>2.3434688196416871E-2</v>
      </c>
      <c r="I166" s="37"/>
      <c r="J166" s="121" t="s">
        <v>60</v>
      </c>
      <c r="K166" s="39">
        <v>7.6860000000000001E-3</v>
      </c>
    </row>
    <row r="167" spans="1:11" x14ac:dyDescent="0.15">
      <c r="A167" s="123"/>
      <c r="B167" s="121"/>
      <c r="C167" s="123"/>
      <c r="D167" s="37" t="s">
        <v>4</v>
      </c>
      <c r="E167" s="39">
        <v>2.1210000000000001E-3</v>
      </c>
      <c r="F167" s="39">
        <v>0.30183577629144726</v>
      </c>
      <c r="G167" s="122">
        <v>0.25535304219650989</v>
      </c>
      <c r="H167" s="122">
        <v>2.3434688196416871E-2</v>
      </c>
      <c r="I167" s="37"/>
      <c r="J167" s="121"/>
      <c r="K167" s="39">
        <v>7.0270000000000003E-3</v>
      </c>
    </row>
    <row r="168" spans="1:11" x14ac:dyDescent="0.15">
      <c r="A168" s="123"/>
      <c r="B168" s="121"/>
      <c r="C168" s="123"/>
      <c r="D168" s="37" t="s">
        <v>5</v>
      </c>
      <c r="E168" s="39">
        <v>2.4369999999999999E-3</v>
      </c>
      <c r="F168" s="39">
        <v>0.22690875232774674</v>
      </c>
      <c r="G168" s="122">
        <v>0.25535304219650989</v>
      </c>
      <c r="H168" s="122">
        <v>2.3434688196416871E-2</v>
      </c>
      <c r="I168" s="37"/>
      <c r="J168" s="121"/>
      <c r="K168" s="39">
        <v>1.074E-2</v>
      </c>
    </row>
    <row r="169" spans="1:11" x14ac:dyDescent="0.15">
      <c r="A169" s="123"/>
      <c r="B169" s="121"/>
      <c r="C169" s="123" t="s">
        <v>7</v>
      </c>
      <c r="D169" s="37" t="s">
        <v>3</v>
      </c>
      <c r="E169" s="39">
        <v>2.784E-3</v>
      </c>
      <c r="F169" s="39">
        <v>0.38682784493538974</v>
      </c>
      <c r="G169" s="122">
        <v>0.35598189129109031</v>
      </c>
      <c r="H169" s="122">
        <v>1.6866522788782933E-2</v>
      </c>
      <c r="I169" s="37"/>
      <c r="J169" s="121"/>
      <c r="K169" s="39">
        <v>7.1970000000000003E-3</v>
      </c>
    </row>
    <row r="170" spans="1:11" x14ac:dyDescent="0.15">
      <c r="A170" s="123"/>
      <c r="B170" s="121"/>
      <c r="C170" s="123"/>
      <c r="D170" s="37" t="s">
        <v>4</v>
      </c>
      <c r="E170" s="39">
        <v>2.1580000000000002E-3</v>
      </c>
      <c r="F170" s="39">
        <v>0.35238406270411499</v>
      </c>
      <c r="G170" s="122">
        <v>0.35598189129109031</v>
      </c>
      <c r="H170" s="122">
        <v>1.6866522788782933E-2</v>
      </c>
      <c r="I170" s="37"/>
      <c r="J170" s="121"/>
      <c r="K170" s="39">
        <v>6.1240000000000001E-3</v>
      </c>
    </row>
    <row r="171" spans="1:11" x14ac:dyDescent="0.15">
      <c r="A171" s="123"/>
      <c r="B171" s="121"/>
      <c r="C171" s="123"/>
      <c r="D171" s="37" t="s">
        <v>5</v>
      </c>
      <c r="E171" s="39">
        <v>2.0249999999999999E-3</v>
      </c>
      <c r="F171" s="39">
        <v>0.32873376623376621</v>
      </c>
      <c r="G171" s="122">
        <v>0.35598189129109031</v>
      </c>
      <c r="H171" s="122">
        <v>1.6866522788782933E-2</v>
      </c>
      <c r="I171" s="37"/>
      <c r="J171" s="121"/>
      <c r="K171" s="39">
        <v>6.1599999999999997E-3</v>
      </c>
    </row>
    <row r="172" spans="1:11" x14ac:dyDescent="0.15">
      <c r="A172" s="123"/>
      <c r="B172" s="121"/>
      <c r="C172" s="123" t="s">
        <v>9</v>
      </c>
      <c r="D172" s="37" t="s">
        <v>3</v>
      </c>
      <c r="E172" s="39">
        <v>5.4190000000000002E-3</v>
      </c>
      <c r="F172" s="39">
        <v>0.22364836978951713</v>
      </c>
      <c r="G172" s="122">
        <v>0.25069073762254573</v>
      </c>
      <c r="H172" s="122">
        <v>1.3521198072461329E-2</v>
      </c>
      <c r="I172" s="37"/>
      <c r="J172" s="121"/>
      <c r="K172" s="39">
        <v>2.4230000000000002E-2</v>
      </c>
    </row>
    <row r="173" spans="1:11" x14ac:dyDescent="0.15">
      <c r="A173" s="123"/>
      <c r="B173" s="121"/>
      <c r="C173" s="123"/>
      <c r="D173" s="37" t="s">
        <v>4</v>
      </c>
      <c r="E173" s="39">
        <v>2.2079999999999999E-3</v>
      </c>
      <c r="F173" s="39">
        <v>0.26417803302225407</v>
      </c>
      <c r="G173" s="122">
        <v>0.25069073762254573</v>
      </c>
      <c r="H173" s="122">
        <v>1.3521198072461329E-2</v>
      </c>
      <c r="I173" s="37"/>
      <c r="J173" s="121"/>
      <c r="K173" s="39">
        <v>8.3580000000000008E-3</v>
      </c>
    </row>
    <row r="174" spans="1:11" x14ac:dyDescent="0.15">
      <c r="A174" s="123"/>
      <c r="B174" s="121"/>
      <c r="C174" s="123"/>
      <c r="D174" s="37" t="s">
        <v>5</v>
      </c>
      <c r="E174" s="39">
        <v>3.784E-3</v>
      </c>
      <c r="F174" s="39">
        <v>0.26424581005586595</v>
      </c>
      <c r="G174" s="122">
        <v>0.25069073762254573</v>
      </c>
      <c r="H174" s="122">
        <v>1.3521198072461329E-2</v>
      </c>
      <c r="I174" s="37"/>
      <c r="J174" s="121"/>
      <c r="K174" s="39">
        <v>1.4319999999999999E-2</v>
      </c>
    </row>
    <row r="175" spans="1:11" x14ac:dyDescent="0.15">
      <c r="A175" s="123"/>
      <c r="B175" s="121"/>
      <c r="C175" s="123" t="s">
        <v>11</v>
      </c>
      <c r="D175" s="37" t="s">
        <v>3</v>
      </c>
      <c r="E175" s="39">
        <v>6.2269999999999999E-3</v>
      </c>
      <c r="F175" s="39">
        <v>0.22263139077583124</v>
      </c>
      <c r="G175" s="122">
        <v>0.2977943855406231</v>
      </c>
      <c r="H175" s="122">
        <v>3.7752181755893489E-2</v>
      </c>
      <c r="I175" s="37"/>
      <c r="J175" s="121"/>
      <c r="K175" s="39">
        <v>2.7969999999999998E-2</v>
      </c>
    </row>
    <row r="176" spans="1:11" x14ac:dyDescent="0.15">
      <c r="A176" s="123"/>
      <c r="B176" s="121"/>
      <c r="C176" s="123"/>
      <c r="D176" s="37" t="s">
        <v>4</v>
      </c>
      <c r="E176" s="39">
        <v>8.3180000000000007E-3</v>
      </c>
      <c r="F176" s="39">
        <v>0.3291650178076771</v>
      </c>
      <c r="G176" s="122">
        <v>0.2977943855406231</v>
      </c>
      <c r="H176" s="122">
        <v>3.7752181755893489E-2</v>
      </c>
      <c r="I176" s="37"/>
      <c r="J176" s="121"/>
      <c r="K176" s="39">
        <v>2.5270000000000001E-2</v>
      </c>
    </row>
    <row r="177" spans="1:11" x14ac:dyDescent="0.15">
      <c r="A177" s="123"/>
      <c r="B177" s="121"/>
      <c r="C177" s="123"/>
      <c r="D177" s="37" t="s">
        <v>5</v>
      </c>
      <c r="E177" s="39">
        <v>3.9179999999999996E-3</v>
      </c>
      <c r="F177" s="39">
        <v>0.34158674803836092</v>
      </c>
      <c r="G177" s="122">
        <v>0.2977943855406231</v>
      </c>
      <c r="H177" s="122">
        <v>3.7752181755893489E-2</v>
      </c>
      <c r="I177" s="37"/>
      <c r="J177" s="121"/>
      <c r="K177" s="39">
        <v>1.1469999999999999E-2</v>
      </c>
    </row>
    <row r="178" spans="1:11" x14ac:dyDescent="0.15">
      <c r="A178" s="123"/>
      <c r="B178" s="121"/>
      <c r="C178" s="123" t="s">
        <v>13</v>
      </c>
      <c r="D178" s="37" t="s">
        <v>3</v>
      </c>
      <c r="E178" s="39">
        <v>6.4469999999999996E-3</v>
      </c>
      <c r="F178" s="39">
        <v>0.46683562635771181</v>
      </c>
      <c r="G178" s="122">
        <v>0.5416051991803279</v>
      </c>
      <c r="H178" s="122">
        <v>3.7752181755893489E-2</v>
      </c>
      <c r="I178" s="37"/>
      <c r="J178" s="121"/>
      <c r="K178" s="39">
        <v>1.3809999999999999E-2</v>
      </c>
    </row>
    <row r="179" spans="1:11" x14ac:dyDescent="0.15">
      <c r="A179" s="123"/>
      <c r="B179" s="121"/>
      <c r="C179" s="123"/>
      <c r="D179" s="37" t="s">
        <v>4</v>
      </c>
      <c r="E179" s="39">
        <v>6.3359999999999996E-3</v>
      </c>
      <c r="F179" s="39">
        <v>0.55873015873015874</v>
      </c>
      <c r="G179" s="122">
        <v>0.5416051991803279</v>
      </c>
      <c r="H179" s="122">
        <v>3.7752181755893489E-2</v>
      </c>
      <c r="I179" s="37"/>
      <c r="J179" s="121"/>
      <c r="K179" s="39">
        <v>1.1339999999999999E-2</v>
      </c>
    </row>
    <row r="180" spans="1:11" x14ac:dyDescent="0.15">
      <c r="A180" s="123"/>
      <c r="B180" s="121"/>
      <c r="C180" s="123"/>
      <c r="D180" s="37" t="s">
        <v>5</v>
      </c>
      <c r="E180" s="39">
        <v>7.9880000000000003E-3</v>
      </c>
      <c r="F180" s="39">
        <v>0.59924981245311326</v>
      </c>
      <c r="G180" s="122">
        <v>0.5416051991803279</v>
      </c>
      <c r="H180" s="122">
        <v>3.7752181755893489E-2</v>
      </c>
      <c r="I180" s="37"/>
      <c r="J180" s="121"/>
      <c r="K180" s="39">
        <v>1.333E-2</v>
      </c>
    </row>
    <row r="181" spans="1:11" x14ac:dyDescent="0.15">
      <c r="A181" s="123"/>
      <c r="B181" s="121"/>
      <c r="C181" s="123" t="s">
        <v>15</v>
      </c>
      <c r="D181" s="37" t="s">
        <v>3</v>
      </c>
      <c r="E181" s="39">
        <v>8.3180000000000007E-3</v>
      </c>
      <c r="F181" s="39">
        <v>0.59160739687055486</v>
      </c>
      <c r="G181" s="122">
        <v>0.61266411061376702</v>
      </c>
      <c r="H181" s="122">
        <v>4.4263783957719689E-2</v>
      </c>
      <c r="I181" s="37"/>
      <c r="J181" s="121"/>
      <c r="K181" s="39">
        <v>1.406E-2</v>
      </c>
    </row>
    <row r="182" spans="1:11" x14ac:dyDescent="0.15">
      <c r="A182" s="123"/>
      <c r="B182" s="121"/>
      <c r="C182" s="123"/>
      <c r="D182" s="37" t="s">
        <v>4</v>
      </c>
      <c r="E182" s="39">
        <v>1.073E-2</v>
      </c>
      <c r="F182" s="39">
        <v>0.69765929778933677</v>
      </c>
      <c r="G182" s="122"/>
      <c r="H182" s="122">
        <v>4.4263783957719689E-2</v>
      </c>
      <c r="I182" s="37"/>
      <c r="J182" s="121"/>
      <c r="K182" s="39">
        <v>1.538E-2</v>
      </c>
    </row>
    <row r="183" spans="1:11" x14ac:dyDescent="0.15">
      <c r="A183" s="123"/>
      <c r="B183" s="121"/>
      <c r="C183" s="123"/>
      <c r="D183" s="37" t="s">
        <v>5</v>
      </c>
      <c r="E183" s="39">
        <v>1.098E-2</v>
      </c>
      <c r="F183" s="39">
        <v>0.54872563718140932</v>
      </c>
      <c r="G183" s="122"/>
      <c r="H183" s="122">
        <v>4.4263783957719689E-2</v>
      </c>
      <c r="I183" s="37"/>
      <c r="J183" s="121"/>
      <c r="K183" s="39">
        <v>2.001E-2</v>
      </c>
    </row>
    <row r="184" spans="1:11" x14ac:dyDescent="0.15">
      <c r="A184" s="41"/>
      <c r="B184" s="42"/>
      <c r="C184" s="41"/>
      <c r="D184" s="43"/>
      <c r="E184" s="44"/>
      <c r="F184" s="44"/>
      <c r="G184" s="45"/>
      <c r="H184" s="45"/>
      <c r="I184" s="43"/>
      <c r="J184" s="42"/>
      <c r="K184" s="44"/>
    </row>
    <row r="185" spans="1:11" x14ac:dyDescent="0.15">
      <c r="A185" s="37" t="s">
        <v>53</v>
      </c>
      <c r="B185" s="37" t="s">
        <v>55</v>
      </c>
      <c r="C185" s="37" t="s">
        <v>57</v>
      </c>
      <c r="D185" s="37" t="s">
        <v>59</v>
      </c>
      <c r="E185" s="38" t="s">
        <v>20</v>
      </c>
      <c r="F185" s="38" t="s">
        <v>23</v>
      </c>
      <c r="G185" s="38" t="s">
        <v>27</v>
      </c>
      <c r="H185" s="38" t="s">
        <v>25</v>
      </c>
      <c r="I185" s="37"/>
      <c r="J185" s="37" t="s">
        <v>72</v>
      </c>
      <c r="K185" s="38" t="s">
        <v>20</v>
      </c>
    </row>
    <row r="186" spans="1:11" x14ac:dyDescent="0.15">
      <c r="A186" s="121" t="s">
        <v>50</v>
      </c>
      <c r="B186" s="121" t="s">
        <v>68</v>
      </c>
      <c r="C186" s="123" t="s">
        <v>1</v>
      </c>
      <c r="D186" s="37" t="s">
        <v>3</v>
      </c>
      <c r="E186" s="39">
        <v>5.8760000000000001E-3</v>
      </c>
      <c r="F186" s="39">
        <v>0.24534446764091861</v>
      </c>
      <c r="G186" s="122">
        <v>0.33830221146614381</v>
      </c>
      <c r="H186" s="122">
        <v>4.7010881803219898E-2</v>
      </c>
      <c r="I186" s="37"/>
      <c r="J186" s="121" t="s">
        <v>61</v>
      </c>
      <c r="K186" s="39">
        <v>2.3949999999999999E-2</v>
      </c>
    </row>
    <row r="187" spans="1:11" x14ac:dyDescent="0.15">
      <c r="A187" s="121"/>
      <c r="B187" s="121"/>
      <c r="C187" s="123"/>
      <c r="D187" s="37" t="s">
        <v>4</v>
      </c>
      <c r="E187" s="39">
        <v>6.084E-3</v>
      </c>
      <c r="F187" s="39">
        <v>0.37256582976117575</v>
      </c>
      <c r="G187" s="122">
        <v>0.33830221146614381</v>
      </c>
      <c r="H187" s="122">
        <v>4.7010881803219898E-2</v>
      </c>
      <c r="I187" s="37"/>
      <c r="J187" s="121"/>
      <c r="K187" s="39">
        <v>1.6330000000000001E-2</v>
      </c>
    </row>
    <row r="188" spans="1:11" x14ac:dyDescent="0.15">
      <c r="A188" s="121"/>
      <c r="B188" s="121"/>
      <c r="C188" s="123"/>
      <c r="D188" s="37" t="s">
        <v>5</v>
      </c>
      <c r="E188" s="39">
        <v>5.4190000000000002E-3</v>
      </c>
      <c r="F188" s="39">
        <v>0.39699633699633702</v>
      </c>
      <c r="G188" s="122">
        <v>0.33830221146614381</v>
      </c>
      <c r="H188" s="122">
        <v>4.7010881803219898E-2</v>
      </c>
      <c r="I188" s="37"/>
      <c r="J188" s="121"/>
      <c r="K188" s="39">
        <v>1.3650000000000001E-2</v>
      </c>
    </row>
    <row r="189" spans="1:11" x14ac:dyDescent="0.15">
      <c r="A189" s="121"/>
      <c r="B189" s="121"/>
      <c r="C189" s="123" t="s">
        <v>7</v>
      </c>
      <c r="D189" s="37" t="s">
        <v>3</v>
      </c>
      <c r="E189" s="39">
        <v>5.8089999999999999E-3</v>
      </c>
      <c r="F189" s="39">
        <v>0.6241538626840013</v>
      </c>
      <c r="G189" s="122">
        <v>0.50705146231351828</v>
      </c>
      <c r="H189" s="122">
        <v>6.2165491314331543E-2</v>
      </c>
      <c r="I189" s="37"/>
      <c r="J189" s="121"/>
      <c r="K189" s="39">
        <v>9.3069999999999993E-3</v>
      </c>
    </row>
    <row r="190" spans="1:11" x14ac:dyDescent="0.15">
      <c r="A190" s="121"/>
      <c r="B190" s="121"/>
      <c r="C190" s="123"/>
      <c r="D190" s="37" t="s">
        <v>4</v>
      </c>
      <c r="E190" s="39">
        <v>8.763E-3</v>
      </c>
      <c r="F190" s="39">
        <v>0.48467920353982302</v>
      </c>
      <c r="G190" s="122">
        <v>0.50705146231351828</v>
      </c>
      <c r="H190" s="122">
        <v>6.2165491314331543E-2</v>
      </c>
      <c r="I190" s="37"/>
      <c r="J190" s="121"/>
      <c r="K190" s="39">
        <v>1.8079999999999999E-2</v>
      </c>
    </row>
    <row r="191" spans="1:11" x14ac:dyDescent="0.15">
      <c r="A191" s="121"/>
      <c r="B191" s="121"/>
      <c r="C191" s="123"/>
      <c r="D191" s="37" t="s">
        <v>5</v>
      </c>
      <c r="E191" s="39">
        <v>2.0479999999999999E-3</v>
      </c>
      <c r="F191" s="39">
        <v>0.41232132071673039</v>
      </c>
      <c r="G191" s="122">
        <v>0.50705146231351828</v>
      </c>
      <c r="H191" s="122">
        <v>6.2165491314331543E-2</v>
      </c>
      <c r="I191" s="37"/>
      <c r="J191" s="121"/>
      <c r="K191" s="39">
        <v>4.9670000000000001E-3</v>
      </c>
    </row>
    <row r="192" spans="1:11" x14ac:dyDescent="0.15">
      <c r="A192" s="121"/>
      <c r="B192" s="121"/>
      <c r="C192" s="123" t="s">
        <v>47</v>
      </c>
      <c r="D192" s="37" t="s">
        <v>3</v>
      </c>
      <c r="E192" s="39">
        <v>7.9410000000000001E-3</v>
      </c>
      <c r="F192" s="39">
        <v>0.38049832295160518</v>
      </c>
      <c r="G192" s="122">
        <v>0.48013358124407962</v>
      </c>
      <c r="H192" s="122">
        <v>5.1922395817748455E-2</v>
      </c>
      <c r="I192" s="37"/>
      <c r="J192" s="121"/>
      <c r="K192" s="39">
        <v>2.087E-2</v>
      </c>
    </row>
    <row r="193" spans="1:11" x14ac:dyDescent="0.15">
      <c r="A193" s="121"/>
      <c r="B193" s="121"/>
      <c r="C193" s="123"/>
      <c r="D193" s="37" t="s">
        <v>4</v>
      </c>
      <c r="E193" s="39">
        <v>7.6699999999999997E-3</v>
      </c>
      <c r="F193" s="39">
        <v>0.50460526315789467</v>
      </c>
      <c r="G193" s="122">
        <v>0.48013358124407962</v>
      </c>
      <c r="H193" s="122">
        <v>5.1922395817748455E-2</v>
      </c>
      <c r="I193" s="37"/>
      <c r="J193" s="121"/>
      <c r="K193" s="39">
        <v>1.52E-2</v>
      </c>
    </row>
    <row r="194" spans="1:11" x14ac:dyDescent="0.15">
      <c r="A194" s="121"/>
      <c r="B194" s="121"/>
      <c r="C194" s="123"/>
      <c r="D194" s="37" t="s">
        <v>5</v>
      </c>
      <c r="E194" s="39">
        <v>6.4469999999999996E-3</v>
      </c>
      <c r="F194" s="39">
        <v>0.55529715762273901</v>
      </c>
      <c r="G194" s="122">
        <v>0.48013358124407962</v>
      </c>
      <c r="H194" s="122">
        <v>5.1922395817748455E-2</v>
      </c>
      <c r="I194" s="37"/>
      <c r="J194" s="121"/>
      <c r="K194" s="39">
        <v>1.1610000000000001E-2</v>
      </c>
    </row>
    <row r="195" spans="1:11" x14ac:dyDescent="0.15">
      <c r="A195" s="121"/>
      <c r="B195" s="121"/>
      <c r="C195" s="123" t="s">
        <v>63</v>
      </c>
      <c r="D195" s="37" t="s">
        <v>3</v>
      </c>
      <c r="E195" s="39">
        <v>4.6080000000000001E-3</v>
      </c>
      <c r="F195" s="39">
        <v>0.43389830508474581</v>
      </c>
      <c r="G195" s="122">
        <v>0.44568706083809345</v>
      </c>
      <c r="H195" s="122">
        <v>5.6976558815532756E-2</v>
      </c>
      <c r="I195" s="37"/>
      <c r="J195" s="121"/>
      <c r="K195" s="39">
        <v>1.0619999999999999E-2</v>
      </c>
    </row>
    <row r="196" spans="1:11" x14ac:dyDescent="0.15">
      <c r="A196" s="121"/>
      <c r="B196" s="121"/>
      <c r="C196" s="123"/>
      <c r="D196" s="37" t="s">
        <v>4</v>
      </c>
      <c r="E196" s="39">
        <v>4.1999999999999997E-3</v>
      </c>
      <c r="F196" s="39">
        <v>0.54973821989528793</v>
      </c>
      <c r="G196" s="122">
        <v>0.44568706083809345</v>
      </c>
      <c r="H196" s="122">
        <v>5.6976558815532756E-2</v>
      </c>
      <c r="I196" s="37"/>
      <c r="J196" s="121"/>
      <c r="K196" s="39">
        <v>7.6400000000000001E-3</v>
      </c>
    </row>
    <row r="197" spans="1:11" x14ac:dyDescent="0.15">
      <c r="A197" s="121"/>
      <c r="B197" s="121"/>
      <c r="C197" s="123"/>
      <c r="D197" s="37" t="s">
        <v>5</v>
      </c>
      <c r="E197" s="39">
        <v>4.1279999999999997E-3</v>
      </c>
      <c r="F197" s="39">
        <v>0.35342465753424657</v>
      </c>
      <c r="G197" s="122">
        <v>0.44568706083809345</v>
      </c>
      <c r="H197" s="122">
        <v>5.6976558815532756E-2</v>
      </c>
      <c r="I197" s="37"/>
      <c r="J197" s="121"/>
      <c r="K197" s="39">
        <v>1.1679999999999999E-2</v>
      </c>
    </row>
    <row r="199" spans="1:11" x14ac:dyDescent="0.15">
      <c r="A199" s="46" t="s">
        <v>52</v>
      </c>
      <c r="B199" s="46" t="s">
        <v>54</v>
      </c>
      <c r="C199" s="46" t="s">
        <v>56</v>
      </c>
      <c r="D199" s="46" t="s">
        <v>58</v>
      </c>
      <c r="E199" s="46" t="s">
        <v>19</v>
      </c>
      <c r="F199" s="46" t="s">
        <v>22</v>
      </c>
      <c r="G199" s="46" t="s">
        <v>26</v>
      </c>
      <c r="H199" s="46" t="s">
        <v>24</v>
      </c>
      <c r="I199" s="37"/>
      <c r="J199" s="37" t="s">
        <v>72</v>
      </c>
      <c r="K199" s="46" t="s">
        <v>19</v>
      </c>
    </row>
    <row r="200" spans="1:11" x14ac:dyDescent="0.15">
      <c r="A200" s="95" t="s">
        <v>16</v>
      </c>
      <c r="B200" s="94" t="s">
        <v>70</v>
      </c>
      <c r="C200" s="95" t="s">
        <v>0</v>
      </c>
      <c r="D200" s="46" t="s">
        <v>2</v>
      </c>
      <c r="E200" s="47">
        <v>1.957E-3</v>
      </c>
      <c r="F200" s="47">
        <v>0.31073356621149573</v>
      </c>
      <c r="G200" s="96">
        <v>0.36558861345943061</v>
      </c>
      <c r="H200" s="96">
        <v>5.5878934969732112E-2</v>
      </c>
      <c r="I200" s="37"/>
      <c r="J200" s="94" t="s">
        <v>18</v>
      </c>
      <c r="K200" s="47">
        <v>6.2979999999999998E-3</v>
      </c>
    </row>
    <row r="201" spans="1:11" x14ac:dyDescent="0.15">
      <c r="A201" s="95"/>
      <c r="B201" s="94"/>
      <c r="C201" s="95"/>
      <c r="D201" s="46" t="s">
        <v>4</v>
      </c>
      <c r="E201" s="47">
        <v>3.8549999999999999E-3</v>
      </c>
      <c r="F201" s="47">
        <v>0.47734026745913821</v>
      </c>
      <c r="G201" s="96">
        <v>0.36558861345943061</v>
      </c>
      <c r="H201" s="96">
        <v>5.5878934969732112E-2</v>
      </c>
      <c r="I201" s="37"/>
      <c r="J201" s="94"/>
      <c r="K201" s="47">
        <v>8.0759999999999998E-3</v>
      </c>
    </row>
    <row r="202" spans="1:11" x14ac:dyDescent="0.15">
      <c r="A202" s="95"/>
      <c r="B202" s="94"/>
      <c r="C202" s="95"/>
      <c r="D202" s="46" t="s">
        <v>5</v>
      </c>
      <c r="E202" s="47">
        <v>2.209E-3</v>
      </c>
      <c r="F202" s="47">
        <v>0.3086920067076579</v>
      </c>
      <c r="G202" s="96">
        <v>0.36558861345943061</v>
      </c>
      <c r="H202" s="96">
        <v>5.5878934969732112E-2</v>
      </c>
      <c r="I202" s="37"/>
      <c r="J202" s="94"/>
      <c r="K202" s="47">
        <v>7.156E-3</v>
      </c>
    </row>
    <row r="203" spans="1:11" x14ac:dyDescent="0.15">
      <c r="A203" s="95"/>
      <c r="B203" s="94"/>
      <c r="C203" s="95" t="s">
        <v>6</v>
      </c>
      <c r="D203" s="46" t="s">
        <v>2</v>
      </c>
      <c r="E203" s="47">
        <v>7.7019999999999996E-3</v>
      </c>
      <c r="F203" s="47">
        <v>0.4229544206479956</v>
      </c>
      <c r="G203" s="96">
        <v>0.49370212487902759</v>
      </c>
      <c r="H203" s="96">
        <v>3.5625690886660365E-2</v>
      </c>
      <c r="I203" s="37"/>
      <c r="J203" s="94"/>
      <c r="K203" s="47">
        <v>1.821E-2</v>
      </c>
    </row>
    <row r="204" spans="1:11" x14ac:dyDescent="0.15">
      <c r="A204" s="95"/>
      <c r="B204" s="94"/>
      <c r="C204" s="95"/>
      <c r="D204" s="46" t="s">
        <v>4</v>
      </c>
      <c r="E204" s="47">
        <v>3.5379999999999999E-3</v>
      </c>
      <c r="F204" s="47">
        <v>0.52175195398908714</v>
      </c>
      <c r="G204" s="96">
        <v>0.49370212487902759</v>
      </c>
      <c r="H204" s="96">
        <v>3.5625690886660365E-2</v>
      </c>
      <c r="I204" s="37"/>
      <c r="J204" s="94"/>
      <c r="K204" s="47">
        <v>6.7809999999999997E-3</v>
      </c>
    </row>
    <row r="205" spans="1:11" x14ac:dyDescent="0.15">
      <c r="A205" s="95"/>
      <c r="B205" s="94"/>
      <c r="C205" s="95"/>
      <c r="D205" s="46" t="s">
        <v>5</v>
      </c>
      <c r="E205" s="47">
        <v>4.0229999999999997E-3</v>
      </c>
      <c r="F205" s="47">
        <v>0.53639999999999999</v>
      </c>
      <c r="G205" s="96">
        <v>0.49370212487902759</v>
      </c>
      <c r="H205" s="96">
        <v>3.5625690886660365E-2</v>
      </c>
      <c r="I205" s="37"/>
      <c r="J205" s="94"/>
      <c r="K205" s="47">
        <v>7.4999999999999997E-3</v>
      </c>
    </row>
    <row r="206" spans="1:11" x14ac:dyDescent="0.15">
      <c r="A206" s="95"/>
      <c r="B206" s="94"/>
      <c r="C206" s="95" t="s">
        <v>8</v>
      </c>
      <c r="D206" s="46" t="s">
        <v>2</v>
      </c>
      <c r="E206" s="47">
        <v>4.9839999999999997E-3</v>
      </c>
      <c r="F206" s="47">
        <v>0.40685714285714281</v>
      </c>
      <c r="G206" s="96">
        <v>0.38407471130119991</v>
      </c>
      <c r="H206" s="96">
        <v>2.8414208622481556E-2</v>
      </c>
      <c r="I206" s="37"/>
      <c r="J206" s="94"/>
      <c r="K206" s="47">
        <v>1.225E-2</v>
      </c>
    </row>
    <row r="207" spans="1:11" x14ac:dyDescent="0.15">
      <c r="A207" s="95"/>
      <c r="B207" s="94"/>
      <c r="C207" s="95"/>
      <c r="D207" s="46" t="s">
        <v>4</v>
      </c>
      <c r="E207" s="47">
        <v>4.3210000000000002E-3</v>
      </c>
      <c r="F207" s="47">
        <v>0.32759666413949962</v>
      </c>
      <c r="G207" s="96">
        <v>0.38407471130119991</v>
      </c>
      <c r="H207" s="96">
        <v>2.8414208622481556E-2</v>
      </c>
      <c r="I207" s="37"/>
      <c r="J207" s="94"/>
      <c r="K207" s="47">
        <v>1.319E-2</v>
      </c>
    </row>
    <row r="208" spans="1:11" x14ac:dyDescent="0.15">
      <c r="A208" s="95"/>
      <c r="B208" s="94"/>
      <c r="C208" s="95"/>
      <c r="D208" s="46" t="s">
        <v>5</v>
      </c>
      <c r="E208" s="47">
        <v>4.9839999999999997E-3</v>
      </c>
      <c r="F208" s="47">
        <v>0.41777032690695726</v>
      </c>
      <c r="G208" s="96">
        <v>0.38407471130119991</v>
      </c>
      <c r="H208" s="96">
        <v>2.8414208622481556E-2</v>
      </c>
      <c r="I208" s="37"/>
      <c r="J208" s="94"/>
      <c r="K208" s="47">
        <v>1.193E-2</v>
      </c>
    </row>
    <row r="209" spans="1:11" x14ac:dyDescent="0.15">
      <c r="A209" s="95"/>
      <c r="B209" s="94"/>
      <c r="C209" s="95" t="s">
        <v>10</v>
      </c>
      <c r="D209" s="46" t="s">
        <v>2</v>
      </c>
      <c r="E209" s="47">
        <v>5.6670000000000002E-3</v>
      </c>
      <c r="F209" s="47">
        <v>0.24931808183018039</v>
      </c>
      <c r="G209" s="96">
        <v>0.25591976719540793</v>
      </c>
      <c r="H209" s="96">
        <v>4.2992943171953388E-2</v>
      </c>
      <c r="I209" s="37"/>
      <c r="J209" s="94"/>
      <c r="K209" s="47">
        <v>2.273E-2</v>
      </c>
    </row>
    <row r="210" spans="1:11" x14ac:dyDescent="0.15">
      <c r="A210" s="95"/>
      <c r="B210" s="94"/>
      <c r="C210" s="95"/>
      <c r="D210" s="46" t="s">
        <v>4</v>
      </c>
      <c r="E210" s="47">
        <v>5.4289999999999998E-3</v>
      </c>
      <c r="F210" s="47">
        <v>0.18497444633730833</v>
      </c>
      <c r="G210" s="96">
        <v>0.25591976719540793</v>
      </c>
      <c r="H210" s="96">
        <v>4.2992943171953388E-2</v>
      </c>
      <c r="I210" s="37"/>
      <c r="J210" s="94"/>
      <c r="K210" s="47">
        <v>2.9350000000000001E-2</v>
      </c>
    </row>
    <row r="211" spans="1:11" x14ac:dyDescent="0.15">
      <c r="A211" s="95"/>
      <c r="B211" s="94"/>
      <c r="C211" s="95"/>
      <c r="D211" s="46" t="s">
        <v>5</v>
      </c>
      <c r="E211" s="47">
        <v>8.3300000000000006E-3</v>
      </c>
      <c r="F211" s="47">
        <v>0.33346677341873504</v>
      </c>
      <c r="G211" s="96">
        <v>0.25591976719540793</v>
      </c>
      <c r="H211" s="96">
        <v>4.2992943171953388E-2</v>
      </c>
      <c r="I211" s="37"/>
      <c r="J211" s="94"/>
      <c r="K211" s="47">
        <v>2.4979999999999999E-2</v>
      </c>
    </row>
    <row r="212" spans="1:11" x14ac:dyDescent="0.15">
      <c r="A212" s="95"/>
      <c r="B212" s="94"/>
      <c r="C212" s="95" t="s">
        <v>12</v>
      </c>
      <c r="D212" s="46" t="s">
        <v>2</v>
      </c>
      <c r="E212" s="47">
        <v>5.019E-3</v>
      </c>
      <c r="F212" s="47">
        <v>0.34637681159420292</v>
      </c>
      <c r="G212" s="96">
        <v>0.711433038908588</v>
      </c>
      <c r="H212" s="96">
        <v>0.31404643303064833</v>
      </c>
      <c r="I212" s="37"/>
      <c r="J212" s="94"/>
      <c r="K212" s="47">
        <v>1.4489999999999999E-2</v>
      </c>
    </row>
    <row r="213" spans="1:11" x14ac:dyDescent="0.15">
      <c r="A213" s="95"/>
      <c r="B213" s="94"/>
      <c r="C213" s="95"/>
      <c r="D213" s="46" t="s">
        <v>4</v>
      </c>
      <c r="E213" s="47">
        <v>5.2760000000000003E-3</v>
      </c>
      <c r="F213" s="47">
        <v>0.45132591958939267</v>
      </c>
      <c r="G213" s="96">
        <v>0.711433038908588</v>
      </c>
      <c r="H213" s="96">
        <v>0.31404643303064833</v>
      </c>
      <c r="I213" s="37"/>
      <c r="J213" s="94"/>
      <c r="K213" s="47">
        <v>1.1690000000000001E-2</v>
      </c>
    </row>
    <row r="214" spans="1:11" x14ac:dyDescent="0.15">
      <c r="A214" s="95"/>
      <c r="B214" s="94"/>
      <c r="C214" s="95"/>
      <c r="D214" s="46" t="s">
        <v>5</v>
      </c>
      <c r="E214" s="48">
        <v>1.7749999999999998E-2</v>
      </c>
      <c r="F214" s="47">
        <v>1.3365963855421685</v>
      </c>
      <c r="G214" s="96">
        <v>0.711433038908588</v>
      </c>
      <c r="H214" s="96">
        <v>0.31404643303064833</v>
      </c>
      <c r="I214" s="37"/>
      <c r="J214" s="94"/>
      <c r="K214" s="47">
        <v>1.328E-2</v>
      </c>
    </row>
    <row r="215" spans="1:11" x14ac:dyDescent="0.15">
      <c r="A215" s="95"/>
      <c r="B215" s="94"/>
      <c r="C215" s="95" t="s">
        <v>14</v>
      </c>
      <c r="D215" s="46" t="s">
        <v>2</v>
      </c>
      <c r="E215" s="47">
        <v>3.4880000000000002E-3</v>
      </c>
      <c r="F215" s="47">
        <v>0.83444976076555033</v>
      </c>
      <c r="G215" s="96">
        <v>0.97063766582510036</v>
      </c>
      <c r="H215" s="96">
        <v>6.8215712629174308E-2</v>
      </c>
      <c r="I215" s="37"/>
      <c r="J215" s="94"/>
      <c r="K215" s="47">
        <v>4.1799999999999997E-3</v>
      </c>
    </row>
    <row r="216" spans="1:11" x14ac:dyDescent="0.15">
      <c r="A216" s="95"/>
      <c r="B216" s="94"/>
      <c r="C216" s="95"/>
      <c r="D216" s="46" t="s">
        <v>4</v>
      </c>
      <c r="E216" s="47">
        <v>5.2760000000000003E-3</v>
      </c>
      <c r="F216" s="47">
        <v>1.0457879088206146</v>
      </c>
      <c r="G216" s="96">
        <v>0.97063766582510036</v>
      </c>
      <c r="H216" s="96">
        <v>6.8215712629174308E-2</v>
      </c>
      <c r="I216" s="37"/>
      <c r="J216" s="94"/>
      <c r="K216" s="47">
        <v>5.045E-3</v>
      </c>
    </row>
    <row r="217" spans="1:11" x14ac:dyDescent="0.15">
      <c r="A217" s="95"/>
      <c r="B217" s="94"/>
      <c r="C217" s="95"/>
      <c r="D217" s="46" t="s">
        <v>5</v>
      </c>
      <c r="E217" s="47">
        <v>4.169E-3</v>
      </c>
      <c r="F217" s="47">
        <v>1.0316753278891362</v>
      </c>
      <c r="G217" s="96">
        <v>0.97063766582510036</v>
      </c>
      <c r="H217" s="96">
        <v>6.8215712629174308E-2</v>
      </c>
      <c r="I217" s="37"/>
      <c r="J217" s="94"/>
      <c r="K217" s="47">
        <v>4.0410000000000003E-3</v>
      </c>
    </row>
    <row r="218" spans="1:11" x14ac:dyDescent="0.15">
      <c r="A218" s="29"/>
      <c r="B218" s="28"/>
      <c r="C218" s="29"/>
      <c r="D218" s="6"/>
      <c r="E218" s="18"/>
      <c r="F218" s="18"/>
      <c r="G218" s="30"/>
      <c r="H218" s="30"/>
      <c r="J218" s="28"/>
      <c r="K218" s="18"/>
    </row>
    <row r="219" spans="1:11" x14ac:dyDescent="0.15">
      <c r="A219" s="46" t="s">
        <v>52</v>
      </c>
      <c r="B219" s="46" t="s">
        <v>54</v>
      </c>
      <c r="C219" s="46" t="s">
        <v>56</v>
      </c>
      <c r="D219" s="46" t="s">
        <v>58</v>
      </c>
      <c r="E219" s="46" t="s">
        <v>19</v>
      </c>
      <c r="F219" s="46" t="s">
        <v>22</v>
      </c>
      <c r="G219" s="46" t="s">
        <v>26</v>
      </c>
      <c r="H219" s="46" t="s">
        <v>24</v>
      </c>
      <c r="I219" s="37"/>
      <c r="J219" s="37" t="s">
        <v>72</v>
      </c>
      <c r="K219" s="46" t="s">
        <v>19</v>
      </c>
    </row>
    <row r="220" spans="1:11" x14ac:dyDescent="0.15">
      <c r="A220" s="94" t="s">
        <v>36</v>
      </c>
      <c r="B220" s="94" t="s">
        <v>70</v>
      </c>
      <c r="C220" s="95" t="s">
        <v>0</v>
      </c>
      <c r="D220" s="46" t="s">
        <v>2</v>
      </c>
      <c r="E220" s="47">
        <v>1.8619999999999999E-3</v>
      </c>
      <c r="F220" s="47">
        <v>0.35211800302571861</v>
      </c>
      <c r="G220" s="96">
        <v>0.33056114753208338</v>
      </c>
      <c r="H220" s="96">
        <v>1.2752663599404154E-2</v>
      </c>
      <c r="I220" s="37"/>
      <c r="J220" s="94" t="s">
        <v>18</v>
      </c>
      <c r="K220" s="47">
        <v>5.2880000000000002E-3</v>
      </c>
    </row>
    <row r="221" spans="1:11" x14ac:dyDescent="0.15">
      <c r="A221" s="94"/>
      <c r="B221" s="94"/>
      <c r="C221" s="95"/>
      <c r="D221" s="46" t="s">
        <v>4</v>
      </c>
      <c r="E221" s="47">
        <v>2.66E-3</v>
      </c>
      <c r="F221" s="47">
        <v>0.33158813263525305</v>
      </c>
      <c r="G221" s="96">
        <v>0.33056114753208338</v>
      </c>
      <c r="H221" s="96">
        <v>1.2752663599404154E-2</v>
      </c>
      <c r="I221" s="37"/>
      <c r="J221" s="94"/>
      <c r="K221" s="47">
        <v>8.0219999999999996E-3</v>
      </c>
    </row>
    <row r="222" spans="1:11" x14ac:dyDescent="0.15">
      <c r="A222" s="94"/>
      <c r="B222" s="94"/>
      <c r="C222" s="95"/>
      <c r="D222" s="46" t="s">
        <v>5</v>
      </c>
      <c r="E222" s="47">
        <v>2.66E-3</v>
      </c>
      <c r="F222" s="47">
        <v>0.30797730693527842</v>
      </c>
      <c r="G222" s="96">
        <v>0.33056114753208338</v>
      </c>
      <c r="H222" s="96">
        <v>1.2752663599404154E-2</v>
      </c>
      <c r="I222" s="37"/>
      <c r="J222" s="94"/>
      <c r="K222" s="47">
        <v>8.6370000000000006E-3</v>
      </c>
    </row>
    <row r="223" spans="1:11" x14ac:dyDescent="0.15">
      <c r="A223" s="94"/>
      <c r="B223" s="94"/>
      <c r="C223" s="95" t="s">
        <v>6</v>
      </c>
      <c r="D223" s="46" t="s">
        <v>2</v>
      </c>
      <c r="E223" s="47">
        <v>4.1399999999999996E-3</v>
      </c>
      <c r="F223" s="47">
        <v>0.33119999999999994</v>
      </c>
      <c r="G223" s="96">
        <v>0.45454454004669875</v>
      </c>
      <c r="H223" s="96">
        <v>6.5089121538697378E-2</v>
      </c>
      <c r="I223" s="37"/>
      <c r="J223" s="94"/>
      <c r="K223" s="47">
        <v>1.2500000000000001E-2</v>
      </c>
    </row>
    <row r="224" spans="1:11" x14ac:dyDescent="0.15">
      <c r="A224" s="94"/>
      <c r="B224" s="94"/>
      <c r="C224" s="95"/>
      <c r="D224" s="46" t="s">
        <v>4</v>
      </c>
      <c r="E224" s="47">
        <v>3.3180000000000002E-3</v>
      </c>
      <c r="F224" s="47">
        <v>0.55226364846870835</v>
      </c>
      <c r="G224" s="96">
        <v>0.45454454004669875</v>
      </c>
      <c r="H224" s="96">
        <v>6.5089121538697378E-2</v>
      </c>
      <c r="I224" s="37"/>
      <c r="J224" s="94"/>
      <c r="K224" s="47">
        <v>6.0080000000000003E-3</v>
      </c>
    </row>
    <row r="225" spans="1:11" x14ac:dyDescent="0.15">
      <c r="A225" s="94"/>
      <c r="B225" s="94"/>
      <c r="C225" s="95"/>
      <c r="D225" s="46" t="s">
        <v>5</v>
      </c>
      <c r="E225" s="47">
        <v>3.3899999999999998E-3</v>
      </c>
      <c r="F225" s="47">
        <v>0.48016997167138803</v>
      </c>
      <c r="G225" s="96">
        <v>0.45454454004669875</v>
      </c>
      <c r="H225" s="96">
        <v>6.5089121538697378E-2</v>
      </c>
      <c r="I225" s="37"/>
      <c r="J225" s="94"/>
      <c r="K225" s="47">
        <v>7.0600000000000003E-3</v>
      </c>
    </row>
    <row r="226" spans="1:11" x14ac:dyDescent="0.15">
      <c r="A226" s="94"/>
      <c r="B226" s="94"/>
      <c r="C226" s="95" t="s">
        <v>8</v>
      </c>
      <c r="D226" s="46" t="s">
        <v>2</v>
      </c>
      <c r="E226" s="47">
        <v>5.9150000000000001E-3</v>
      </c>
      <c r="F226" s="47">
        <v>0.43365102639296188</v>
      </c>
      <c r="G226" s="96">
        <v>0.42836177480119453</v>
      </c>
      <c r="H226" s="96">
        <v>3.9687302615419168E-3</v>
      </c>
      <c r="I226" s="37"/>
      <c r="J226" s="94"/>
      <c r="K226" s="47">
        <v>1.3639999999999999E-2</v>
      </c>
    </row>
    <row r="227" spans="1:11" x14ac:dyDescent="0.15">
      <c r="A227" s="94"/>
      <c r="B227" s="94"/>
      <c r="C227" s="95"/>
      <c r="D227" s="46" t="s">
        <v>4</v>
      </c>
      <c r="E227" s="47">
        <v>3.9379999999999997E-3</v>
      </c>
      <c r="F227" s="47">
        <v>0.42059169069742602</v>
      </c>
      <c r="G227" s="96">
        <v>0.42836177480119453</v>
      </c>
      <c r="H227" s="96">
        <v>3.9687302615419168E-3</v>
      </c>
      <c r="I227" s="37"/>
      <c r="J227" s="94"/>
      <c r="K227" s="47">
        <v>9.3629999999999998E-3</v>
      </c>
    </row>
    <row r="228" spans="1:11" x14ac:dyDescent="0.15">
      <c r="A228" s="94"/>
      <c r="B228" s="94"/>
      <c r="C228" s="95"/>
      <c r="D228" s="46" t="s">
        <v>5</v>
      </c>
      <c r="E228" s="47">
        <v>2.9810000000000001E-3</v>
      </c>
      <c r="F228" s="47">
        <v>0.43084260731319557</v>
      </c>
      <c r="G228" s="96">
        <v>0.42836177480119453</v>
      </c>
      <c r="H228" s="96">
        <v>3.9687302615419168E-3</v>
      </c>
      <c r="I228" s="37"/>
      <c r="J228" s="94"/>
      <c r="K228" s="47">
        <v>6.9189999999999998E-3</v>
      </c>
    </row>
    <row r="229" spans="1:11" x14ac:dyDescent="0.15">
      <c r="A229" s="94"/>
      <c r="B229" s="94"/>
      <c r="C229" s="95" t="s">
        <v>10</v>
      </c>
      <c r="D229" s="46" t="s">
        <v>2</v>
      </c>
      <c r="E229" s="47">
        <v>5.5069999999999997E-3</v>
      </c>
      <c r="F229" s="47">
        <v>0.28082610912799594</v>
      </c>
      <c r="G229" s="96">
        <v>0.2898471247886299</v>
      </c>
      <c r="H229" s="96">
        <v>4.9293108753654591E-3</v>
      </c>
      <c r="I229" s="37"/>
      <c r="J229" s="94"/>
      <c r="K229" s="47">
        <v>1.9609999999999999E-2</v>
      </c>
    </row>
    <row r="230" spans="1:11" x14ac:dyDescent="0.15">
      <c r="A230" s="94"/>
      <c r="B230" s="94"/>
      <c r="C230" s="95"/>
      <c r="D230" s="46" t="s">
        <v>4</v>
      </c>
      <c r="E230" s="47">
        <v>4.7410000000000004E-3</v>
      </c>
      <c r="F230" s="47">
        <v>0.29780150753768847</v>
      </c>
      <c r="G230" s="96">
        <v>0.2898471247886299</v>
      </c>
      <c r="H230" s="96">
        <v>4.9293108753654591E-3</v>
      </c>
      <c r="I230" s="37"/>
      <c r="J230" s="94"/>
      <c r="K230" s="47">
        <v>1.592E-2</v>
      </c>
    </row>
    <row r="231" spans="1:11" x14ac:dyDescent="0.15">
      <c r="A231" s="94"/>
      <c r="B231" s="94"/>
      <c r="C231" s="95"/>
      <c r="D231" s="46" t="s">
        <v>5</v>
      </c>
      <c r="E231" s="47">
        <v>5.6670000000000002E-3</v>
      </c>
      <c r="F231" s="47">
        <v>0.29091375770020533</v>
      </c>
      <c r="G231" s="96">
        <v>0.2898471247886299</v>
      </c>
      <c r="H231" s="96">
        <v>4.9293108753654591E-3</v>
      </c>
      <c r="I231" s="37"/>
      <c r="J231" s="94"/>
      <c r="K231" s="47">
        <v>1.9480000000000001E-2</v>
      </c>
    </row>
    <row r="232" spans="1:11" x14ac:dyDescent="0.15">
      <c r="A232" s="94"/>
      <c r="B232" s="94"/>
      <c r="C232" s="95" t="s">
        <v>12</v>
      </c>
      <c r="D232" s="46" t="s">
        <v>2</v>
      </c>
      <c r="E232" s="47">
        <v>4.0810000000000004E-3</v>
      </c>
      <c r="F232" s="47">
        <v>0.53683241252302027</v>
      </c>
      <c r="G232" s="96">
        <v>0.51594934175081952</v>
      </c>
      <c r="H232" s="96">
        <v>1.0817455923078282E-2</v>
      </c>
      <c r="I232" s="37"/>
      <c r="J232" s="94"/>
      <c r="K232" s="47">
        <v>7.6020000000000003E-3</v>
      </c>
    </row>
    <row r="233" spans="1:11" x14ac:dyDescent="0.15">
      <c r="A233" s="94"/>
      <c r="B233" s="94"/>
      <c r="C233" s="95"/>
      <c r="D233" s="46" t="s">
        <v>4</v>
      </c>
      <c r="E233" s="47">
        <v>4.9129999999999998E-3</v>
      </c>
      <c r="F233" s="47">
        <v>0.50061137151008761</v>
      </c>
      <c r="G233" s="96">
        <v>0.51594934175081952</v>
      </c>
      <c r="H233" s="96">
        <v>1.0817455923078282E-2</v>
      </c>
      <c r="I233" s="37"/>
      <c r="J233" s="94"/>
      <c r="K233" s="47">
        <v>9.8139999999999998E-3</v>
      </c>
    </row>
    <row r="234" spans="1:11" x14ac:dyDescent="0.15">
      <c r="A234" s="94"/>
      <c r="B234" s="94"/>
      <c r="C234" s="95"/>
      <c r="D234" s="46" t="s">
        <v>5</v>
      </c>
      <c r="E234" s="47">
        <v>7.7019999999999996E-3</v>
      </c>
      <c r="F234" s="47">
        <v>0.51040424121935057</v>
      </c>
      <c r="G234" s="96">
        <v>0.51594934175081952</v>
      </c>
      <c r="H234" s="96">
        <v>1.0817455923078282E-2</v>
      </c>
      <c r="I234" s="37"/>
      <c r="J234" s="94"/>
      <c r="K234" s="47">
        <v>1.5089999999999999E-2</v>
      </c>
    </row>
    <row r="235" spans="1:11" x14ac:dyDescent="0.15">
      <c r="A235" s="94"/>
      <c r="B235" s="94"/>
      <c r="C235" s="95" t="s">
        <v>14</v>
      </c>
      <c r="D235" s="46" t="s">
        <v>2</v>
      </c>
      <c r="E235" s="47">
        <v>5.7070000000000003E-3</v>
      </c>
      <c r="F235" s="47">
        <v>0.60952686104880915</v>
      </c>
      <c r="G235" s="96">
        <v>0.73091081410964476</v>
      </c>
      <c r="H235" s="96">
        <v>0.10913750379340183</v>
      </c>
      <c r="I235" s="37"/>
      <c r="J235" s="94"/>
      <c r="K235" s="47">
        <v>9.3629999999999998E-3</v>
      </c>
    </row>
    <row r="236" spans="1:11" x14ac:dyDescent="0.15">
      <c r="A236" s="94"/>
      <c r="B236" s="94"/>
      <c r="C236" s="95"/>
      <c r="D236" s="46" t="s">
        <v>4</v>
      </c>
      <c r="E236" s="47">
        <v>4.5100000000000001E-3</v>
      </c>
      <c r="F236" s="47">
        <v>0.63449634214969053</v>
      </c>
      <c r="G236" s="96">
        <v>0.73091081410964476</v>
      </c>
      <c r="H236" s="96">
        <v>0.10913750379340183</v>
      </c>
      <c r="I236" s="37"/>
      <c r="J236" s="94"/>
      <c r="K236" s="47">
        <v>7.1079999999999997E-3</v>
      </c>
    </row>
    <row r="237" spans="1:11" x14ac:dyDescent="0.15">
      <c r="A237" s="94"/>
      <c r="B237" s="94"/>
      <c r="C237" s="95"/>
      <c r="D237" s="46" t="s">
        <v>5</v>
      </c>
      <c r="E237" s="47">
        <v>5.5859999999999998E-3</v>
      </c>
      <c r="F237" s="47">
        <v>0.9487092391304347</v>
      </c>
      <c r="G237" s="96">
        <v>0.73091081410964476</v>
      </c>
      <c r="H237" s="96">
        <v>0.10913750379340183</v>
      </c>
      <c r="I237" s="37"/>
      <c r="J237" s="94"/>
      <c r="K237" s="47">
        <v>5.888E-3</v>
      </c>
    </row>
    <row r="238" spans="1:11" x14ac:dyDescent="0.15">
      <c r="A238" s="6"/>
      <c r="B238" s="6"/>
      <c r="C238" s="6"/>
      <c r="D238" s="6"/>
      <c r="E238" s="6"/>
      <c r="F238" s="6"/>
      <c r="G238" s="6"/>
      <c r="H238" s="6"/>
    </row>
    <row r="239" spans="1:11" x14ac:dyDescent="0.15">
      <c r="A239" s="46" t="s">
        <v>52</v>
      </c>
      <c r="B239" s="46" t="s">
        <v>54</v>
      </c>
      <c r="C239" s="46" t="s">
        <v>56</v>
      </c>
      <c r="D239" s="46" t="s">
        <v>58</v>
      </c>
      <c r="E239" s="46" t="s">
        <v>19</v>
      </c>
      <c r="F239" s="46" t="s">
        <v>22</v>
      </c>
      <c r="G239" s="46" t="s">
        <v>26</v>
      </c>
      <c r="H239" s="46" t="s">
        <v>24</v>
      </c>
      <c r="I239" s="37"/>
      <c r="J239" s="37" t="s">
        <v>72</v>
      </c>
      <c r="K239" s="46" t="s">
        <v>19</v>
      </c>
    </row>
    <row r="240" spans="1:11" x14ac:dyDescent="0.15">
      <c r="A240" s="95" t="s">
        <v>69</v>
      </c>
      <c r="B240" s="94" t="s">
        <v>70</v>
      </c>
      <c r="C240" s="95" t="s">
        <v>0</v>
      </c>
      <c r="D240" s="46" t="s">
        <v>2</v>
      </c>
      <c r="E240" s="47">
        <v>2.4559999999999998E-3</v>
      </c>
      <c r="F240" s="39">
        <v>0.22490842490842491</v>
      </c>
      <c r="G240" s="96">
        <v>0.29941990962868076</v>
      </c>
      <c r="H240" s="96">
        <v>3.7420973706990227E-2</v>
      </c>
      <c r="I240" s="37"/>
      <c r="J240" s="94" t="s">
        <v>71</v>
      </c>
      <c r="K240" s="47">
        <v>1.0919999999999999E-2</v>
      </c>
    </row>
    <row r="241" spans="1:11" x14ac:dyDescent="0.15">
      <c r="A241" s="95"/>
      <c r="B241" s="94"/>
      <c r="C241" s="95"/>
      <c r="D241" s="46" t="s">
        <v>4</v>
      </c>
      <c r="E241" s="47">
        <v>2.7330000000000002E-3</v>
      </c>
      <c r="F241" s="39">
        <v>0.33059150840691909</v>
      </c>
      <c r="G241" s="96"/>
      <c r="H241" s="96"/>
      <c r="I241" s="37"/>
      <c r="J241" s="94"/>
      <c r="K241" s="47">
        <v>8.267E-3</v>
      </c>
    </row>
    <row r="242" spans="1:11" x14ac:dyDescent="0.15">
      <c r="A242" s="95"/>
      <c r="B242" s="94"/>
      <c r="C242" s="95"/>
      <c r="D242" s="46" t="s">
        <v>5</v>
      </c>
      <c r="E242" s="47">
        <v>4.0239999999999998E-3</v>
      </c>
      <c r="F242" s="39">
        <v>0.34275979557069841</v>
      </c>
      <c r="G242" s="96"/>
      <c r="H242" s="96"/>
      <c r="I242" s="37"/>
      <c r="J242" s="94"/>
      <c r="K242" s="47">
        <v>1.174E-2</v>
      </c>
    </row>
    <row r="243" spans="1:11" x14ac:dyDescent="0.15">
      <c r="A243" s="95"/>
      <c r="B243" s="94"/>
      <c r="C243" s="95" t="s">
        <v>6</v>
      </c>
      <c r="D243" s="46" t="s">
        <v>2</v>
      </c>
      <c r="E243" s="47">
        <v>2.9009999999999999E-3</v>
      </c>
      <c r="F243" s="39">
        <v>0.33192219679633866</v>
      </c>
      <c r="G243" s="96">
        <v>0.4304454619526174</v>
      </c>
      <c r="H243" s="96">
        <v>0.10087238261511108</v>
      </c>
      <c r="I243" s="37"/>
      <c r="J243" s="94"/>
      <c r="K243" s="47">
        <v>8.7399999999999995E-3</v>
      </c>
    </row>
    <row r="244" spans="1:11" x14ac:dyDescent="0.15">
      <c r="A244" s="95"/>
      <c r="B244" s="94"/>
      <c r="C244" s="95"/>
      <c r="D244" s="46" t="s">
        <v>4</v>
      </c>
      <c r="E244" s="47">
        <v>3.702E-3</v>
      </c>
      <c r="F244" s="39">
        <v>0.63217213114754101</v>
      </c>
      <c r="G244" s="96"/>
      <c r="H244" s="96"/>
      <c r="I244" s="37"/>
      <c r="J244" s="94"/>
      <c r="K244" s="47">
        <v>5.8560000000000001E-3</v>
      </c>
    </row>
    <row r="245" spans="1:11" x14ac:dyDescent="0.15">
      <c r="A245" s="95"/>
      <c r="B245" s="94"/>
      <c r="C245" s="95"/>
      <c r="D245" s="46" t="s">
        <v>5</v>
      </c>
      <c r="E245" s="47">
        <v>2.3280000000000002E-3</v>
      </c>
      <c r="F245" s="39">
        <v>0.32724205791397248</v>
      </c>
      <c r="G245" s="96"/>
      <c r="H245" s="96"/>
      <c r="I245" s="37"/>
      <c r="J245" s="94"/>
      <c r="K245" s="47">
        <v>7.1139999999999997E-3</v>
      </c>
    </row>
    <row r="246" spans="1:11" x14ac:dyDescent="0.15">
      <c r="A246" s="95"/>
      <c r="B246" s="94"/>
      <c r="C246" s="95" t="s">
        <v>8</v>
      </c>
      <c r="D246" s="46" t="s">
        <v>2</v>
      </c>
      <c r="E246" s="47">
        <v>7.9290000000000003E-3</v>
      </c>
      <c r="F246" s="39">
        <v>0.30484429065743945</v>
      </c>
      <c r="G246" s="96">
        <v>0.25522639985517653</v>
      </c>
      <c r="H246" s="96">
        <v>3.5204822874974354E-2</v>
      </c>
      <c r="I246" s="37"/>
      <c r="J246" s="94"/>
      <c r="K246" s="47">
        <v>2.6009999999999998E-2</v>
      </c>
    </row>
    <row r="247" spans="1:11" x14ac:dyDescent="0.15">
      <c r="A247" s="95"/>
      <c r="B247" s="94"/>
      <c r="C247" s="95"/>
      <c r="D247" s="46" t="s">
        <v>4</v>
      </c>
      <c r="E247" s="47">
        <v>1.591E-3</v>
      </c>
      <c r="F247" s="39">
        <v>0.18715445241736267</v>
      </c>
      <c r="G247" s="96"/>
      <c r="H247" s="96"/>
      <c r="I247" s="37"/>
      <c r="J247" s="94"/>
      <c r="K247" s="47">
        <v>8.5009999999999999E-3</v>
      </c>
    </row>
    <row r="248" spans="1:11" x14ac:dyDescent="0.15">
      <c r="A248" s="95"/>
      <c r="B248" s="94"/>
      <c r="C248" s="95"/>
      <c r="D248" s="46" t="s">
        <v>5</v>
      </c>
      <c r="E248" s="47">
        <v>3.8370000000000001E-3</v>
      </c>
      <c r="F248" s="39">
        <v>0.27368045649072753</v>
      </c>
      <c r="G248" s="96"/>
      <c r="H248" s="96"/>
      <c r="I248" s="37"/>
      <c r="J248" s="94"/>
      <c r="K248" s="47">
        <v>1.4019999999999999E-2</v>
      </c>
    </row>
    <row r="249" spans="1:11" x14ac:dyDescent="0.15">
      <c r="A249" s="95"/>
      <c r="B249" s="94"/>
      <c r="C249" s="95" t="s">
        <v>10</v>
      </c>
      <c r="D249" s="46" t="s">
        <v>2</v>
      </c>
      <c r="E249" s="39">
        <v>8.8249999999999995E-3</v>
      </c>
      <c r="F249" s="39">
        <v>0.30357757137942898</v>
      </c>
      <c r="G249" s="96">
        <v>0.3232025100571933</v>
      </c>
      <c r="H249" s="96">
        <v>4.3394396301366343E-2</v>
      </c>
      <c r="I249" s="37"/>
      <c r="J249" s="94"/>
      <c r="K249" s="47">
        <v>2.9069999999999999E-2</v>
      </c>
    </row>
    <row r="250" spans="1:11" x14ac:dyDescent="0.15">
      <c r="A250" s="95"/>
      <c r="B250" s="94"/>
      <c r="C250" s="95"/>
      <c r="D250" s="46" t="s">
        <v>4</v>
      </c>
      <c r="E250" s="39">
        <v>8.0719999999999993E-3</v>
      </c>
      <c r="F250" s="39">
        <v>0.25980045059542967</v>
      </c>
      <c r="G250" s="96"/>
      <c r="H250" s="96"/>
      <c r="I250" s="37"/>
      <c r="J250" s="94"/>
      <c r="K250" s="47">
        <v>3.107E-2</v>
      </c>
    </row>
    <row r="251" spans="1:11" x14ac:dyDescent="0.15">
      <c r="A251" s="95"/>
      <c r="B251" s="94"/>
      <c r="C251" s="95"/>
      <c r="D251" s="46" t="s">
        <v>5</v>
      </c>
      <c r="E251" s="39">
        <v>4.9560000000000003E-3</v>
      </c>
      <c r="F251" s="39">
        <v>0.40622950819672132</v>
      </c>
      <c r="G251" s="96"/>
      <c r="H251" s="96"/>
      <c r="I251" s="37"/>
      <c r="J251" s="94"/>
      <c r="K251" s="47">
        <v>1.2200000000000001E-2</v>
      </c>
    </row>
    <row r="252" spans="1:11" x14ac:dyDescent="0.15">
      <c r="A252" s="95"/>
      <c r="B252" s="94"/>
      <c r="C252" s="95" t="s">
        <v>12</v>
      </c>
      <c r="D252" s="46" t="s">
        <v>2</v>
      </c>
      <c r="E252" s="47">
        <v>9.5350000000000001E-3</v>
      </c>
      <c r="F252" s="39">
        <v>0.6429534726904923</v>
      </c>
      <c r="G252" s="96">
        <v>0.85742084310820965</v>
      </c>
      <c r="H252" s="96">
        <v>0.12314017251397502</v>
      </c>
      <c r="I252" s="37"/>
      <c r="J252" s="94"/>
      <c r="K252" s="47">
        <v>1.4829999999999999E-2</v>
      </c>
    </row>
    <row r="253" spans="1:11" x14ac:dyDescent="0.15">
      <c r="A253" s="95"/>
      <c r="B253" s="94"/>
      <c r="C253" s="95"/>
      <c r="D253" s="46" t="s">
        <v>4</v>
      </c>
      <c r="E253" s="47">
        <v>1.061E-2</v>
      </c>
      <c r="F253" s="39">
        <v>0.859805510534846</v>
      </c>
      <c r="G253" s="96"/>
      <c r="H253" s="96"/>
      <c r="I253" s="37"/>
      <c r="J253" s="94"/>
      <c r="K253" s="47">
        <v>1.234E-2</v>
      </c>
    </row>
    <row r="254" spans="1:11" x14ac:dyDescent="0.15">
      <c r="A254" s="95"/>
      <c r="B254" s="94"/>
      <c r="C254" s="95"/>
      <c r="D254" s="46" t="s">
        <v>5</v>
      </c>
      <c r="E254" s="47">
        <v>1.508E-2</v>
      </c>
      <c r="F254" s="39">
        <v>1.0695035460992908</v>
      </c>
      <c r="G254" s="96"/>
      <c r="H254" s="96"/>
      <c r="I254" s="37"/>
      <c r="J254" s="94"/>
      <c r="K254" s="47">
        <v>1.41E-2</v>
      </c>
    </row>
    <row r="255" spans="1:11" x14ac:dyDescent="0.15">
      <c r="A255" s="95"/>
      <c r="B255" s="94"/>
      <c r="C255" s="95" t="s">
        <v>14</v>
      </c>
      <c r="D255" s="46" t="s">
        <v>2</v>
      </c>
      <c r="E255" s="39">
        <v>8.3649999999999992E-3</v>
      </c>
      <c r="F255" s="39">
        <v>0.55470822281167109</v>
      </c>
      <c r="G255" s="96">
        <v>0.65508124752132635</v>
      </c>
      <c r="H255" s="96">
        <v>6.3843654021470173E-2</v>
      </c>
      <c r="I255" s="37"/>
      <c r="J255" s="94"/>
      <c r="K255" s="47">
        <v>1.508E-2</v>
      </c>
    </row>
    <row r="256" spans="1:11" x14ac:dyDescent="0.15">
      <c r="A256" s="95"/>
      <c r="B256" s="94"/>
      <c r="C256" s="95"/>
      <c r="D256" s="46" t="s">
        <v>4</v>
      </c>
      <c r="E256" s="39">
        <v>1.261E-2</v>
      </c>
      <c r="F256" s="39">
        <v>0.77361963190184058</v>
      </c>
      <c r="G256" s="96"/>
      <c r="H256" s="96"/>
      <c r="I256" s="37"/>
      <c r="J256" s="94"/>
      <c r="K256" s="47">
        <v>1.6299999999999999E-2</v>
      </c>
    </row>
    <row r="257" spans="1:11" x14ac:dyDescent="0.15">
      <c r="A257" s="95"/>
      <c r="B257" s="94"/>
      <c r="C257" s="95"/>
      <c r="D257" s="46" t="s">
        <v>5</v>
      </c>
      <c r="E257" s="39">
        <v>1.363E-2</v>
      </c>
      <c r="F257" s="39">
        <v>0.63691588785046727</v>
      </c>
      <c r="G257" s="96"/>
      <c r="H257" s="96"/>
      <c r="I257" s="37"/>
      <c r="J257" s="94"/>
      <c r="K257" s="47">
        <v>2.1399999999999999E-2</v>
      </c>
    </row>
    <row r="258" spans="1:11" x14ac:dyDescent="0.15">
      <c r="A258" s="29"/>
      <c r="B258" s="28"/>
      <c r="C258" s="29"/>
      <c r="D258" s="6"/>
      <c r="E258" s="17"/>
      <c r="F258" s="17"/>
      <c r="G258" s="30"/>
      <c r="H258" s="30"/>
      <c r="J258" s="28"/>
      <c r="K258" s="18"/>
    </row>
    <row r="259" spans="1:11" x14ac:dyDescent="0.15">
      <c r="A259" s="46" t="s">
        <v>52</v>
      </c>
      <c r="B259" s="46" t="s">
        <v>54</v>
      </c>
      <c r="C259" s="46" t="s">
        <v>56</v>
      </c>
      <c r="D259" s="46" t="s">
        <v>58</v>
      </c>
      <c r="E259" s="46" t="s">
        <v>19</v>
      </c>
      <c r="F259" s="46" t="s">
        <v>22</v>
      </c>
      <c r="G259" s="46" t="s">
        <v>26</v>
      </c>
      <c r="H259" s="46" t="s">
        <v>24</v>
      </c>
      <c r="I259" s="37"/>
      <c r="J259" s="37" t="s">
        <v>72</v>
      </c>
      <c r="K259" s="46" t="s">
        <v>19</v>
      </c>
    </row>
    <row r="260" spans="1:11" x14ac:dyDescent="0.15">
      <c r="A260" s="94" t="s">
        <v>49</v>
      </c>
      <c r="B260" s="94" t="s">
        <v>70</v>
      </c>
      <c r="C260" s="95" t="s">
        <v>0</v>
      </c>
      <c r="D260" s="46" t="s">
        <v>2</v>
      </c>
      <c r="E260" s="39">
        <v>6.8739999999999999E-3</v>
      </c>
      <c r="F260" s="39">
        <v>0.28416701116163706</v>
      </c>
      <c r="G260" s="96">
        <v>0.31038123702257076</v>
      </c>
      <c r="H260" s="96">
        <v>1.4323751182402112E-2</v>
      </c>
      <c r="I260" s="37"/>
      <c r="J260" s="94" t="s">
        <v>18</v>
      </c>
      <c r="K260" s="39">
        <v>2.419E-2</v>
      </c>
    </row>
    <row r="261" spans="1:11" x14ac:dyDescent="0.15">
      <c r="A261" s="94"/>
      <c r="B261" s="94"/>
      <c r="C261" s="95"/>
      <c r="D261" s="46" t="s">
        <v>4</v>
      </c>
      <c r="E261" s="39">
        <v>6.2129999999999998E-3</v>
      </c>
      <c r="F261" s="39">
        <v>0.3334943639291465</v>
      </c>
      <c r="G261" s="96"/>
      <c r="H261" s="96"/>
      <c r="I261" s="37"/>
      <c r="J261" s="94"/>
      <c r="K261" s="39">
        <v>1.8630000000000001E-2</v>
      </c>
    </row>
    <row r="262" spans="1:11" x14ac:dyDescent="0.15">
      <c r="A262" s="94"/>
      <c r="B262" s="94"/>
      <c r="C262" s="95"/>
      <c r="D262" s="46" t="s">
        <v>5</v>
      </c>
      <c r="E262" s="39">
        <v>4.3480000000000003E-3</v>
      </c>
      <c r="F262" s="39">
        <v>0.31348233597692865</v>
      </c>
      <c r="G262" s="96"/>
      <c r="H262" s="96"/>
      <c r="I262" s="37"/>
      <c r="J262" s="94"/>
      <c r="K262" s="39">
        <v>1.387E-2</v>
      </c>
    </row>
    <row r="263" spans="1:11" x14ac:dyDescent="0.15">
      <c r="A263" s="94"/>
      <c r="B263" s="94"/>
      <c r="C263" s="95" t="s">
        <v>6</v>
      </c>
      <c r="D263" s="46" t="s">
        <v>2</v>
      </c>
      <c r="E263" s="39">
        <v>4.9259999999999998E-3</v>
      </c>
      <c r="F263" s="39">
        <v>0.52138018628281113</v>
      </c>
      <c r="G263" s="96">
        <v>0.36138681274229745</v>
      </c>
      <c r="H263" s="96">
        <v>8.6443776431000638E-2</v>
      </c>
      <c r="I263" s="37"/>
      <c r="J263" s="94"/>
      <c r="K263" s="39">
        <v>9.4479999999999998E-3</v>
      </c>
    </row>
    <row r="264" spans="1:11" x14ac:dyDescent="0.15">
      <c r="A264" s="94"/>
      <c r="B264" s="94"/>
      <c r="C264" s="95"/>
      <c r="D264" s="46" t="s">
        <v>4</v>
      </c>
      <c r="E264" s="39">
        <v>5.9239999999999996E-3</v>
      </c>
      <c r="F264" s="39">
        <v>0.33812785388127847</v>
      </c>
      <c r="G264" s="96"/>
      <c r="H264" s="96"/>
      <c r="I264" s="37"/>
      <c r="J264" s="94"/>
      <c r="K264" s="39">
        <v>1.7520000000000001E-2</v>
      </c>
    </row>
    <row r="265" spans="1:11" x14ac:dyDescent="0.15">
      <c r="A265" s="94"/>
      <c r="B265" s="94"/>
      <c r="C265" s="95"/>
      <c r="D265" s="46" t="s">
        <v>5</v>
      </c>
      <c r="E265" s="39">
        <v>1.438E-3</v>
      </c>
      <c r="F265" s="39">
        <v>0.22465239806280271</v>
      </c>
      <c r="G265" s="96"/>
      <c r="H265" s="96"/>
      <c r="I265" s="37"/>
      <c r="J265" s="94"/>
      <c r="K265" s="39">
        <v>6.4009999999999996E-3</v>
      </c>
    </row>
    <row r="266" spans="1:11" x14ac:dyDescent="0.15">
      <c r="A266" s="94"/>
      <c r="B266" s="94"/>
      <c r="C266" s="95" t="s">
        <v>46</v>
      </c>
      <c r="D266" s="46" t="s">
        <v>2</v>
      </c>
      <c r="E266" s="39">
        <v>4.9560000000000003E-3</v>
      </c>
      <c r="F266" s="39">
        <v>0.22902033271719041</v>
      </c>
      <c r="G266" s="96">
        <v>0.27908721684761456</v>
      </c>
      <c r="H266" s="96">
        <v>3.3388535870326301E-2</v>
      </c>
      <c r="I266" s="37"/>
      <c r="J266" s="94"/>
      <c r="K266" s="39">
        <v>2.164E-2</v>
      </c>
    </row>
    <row r="267" spans="1:11" x14ac:dyDescent="0.15">
      <c r="A267" s="94"/>
      <c r="B267" s="94"/>
      <c r="C267" s="95"/>
      <c r="D267" s="46" t="s">
        <v>4</v>
      </c>
      <c r="E267" s="39">
        <v>5.1050000000000002E-3</v>
      </c>
      <c r="F267" s="39">
        <v>0.34238765928906778</v>
      </c>
      <c r="G267" s="96"/>
      <c r="H267" s="96"/>
      <c r="I267" s="37"/>
      <c r="J267" s="94"/>
      <c r="K267" s="39">
        <v>1.491E-2</v>
      </c>
    </row>
    <row r="268" spans="1:11" x14ac:dyDescent="0.15">
      <c r="A268" s="94"/>
      <c r="B268" s="94"/>
      <c r="C268" s="95"/>
      <c r="D268" s="46" t="s">
        <v>5</v>
      </c>
      <c r="E268" s="39">
        <v>3.4880000000000002E-3</v>
      </c>
      <c r="F268" s="39">
        <v>0.26585365853658538</v>
      </c>
      <c r="G268" s="96"/>
      <c r="H268" s="96"/>
      <c r="I268" s="37"/>
      <c r="J268" s="94"/>
      <c r="K268" s="39">
        <v>1.312E-2</v>
      </c>
    </row>
    <row r="269" spans="1:11" x14ac:dyDescent="0.15">
      <c r="A269" s="94"/>
      <c r="B269" s="94"/>
      <c r="C269" s="95" t="s">
        <v>48</v>
      </c>
      <c r="D269" s="46" t="s">
        <v>2</v>
      </c>
      <c r="E269" s="39">
        <v>2.1930000000000001E-3</v>
      </c>
      <c r="F269" s="39">
        <v>0.19756756756756758</v>
      </c>
      <c r="G269" s="96">
        <v>0.22421353784643858</v>
      </c>
      <c r="H269" s="96">
        <v>3.5124696586821665E-2</v>
      </c>
      <c r="I269" s="37"/>
      <c r="J269" s="94"/>
      <c r="K269" s="39">
        <v>1.11E-2</v>
      </c>
    </row>
    <row r="270" spans="1:11" x14ac:dyDescent="0.15">
      <c r="A270" s="94"/>
      <c r="B270" s="94"/>
      <c r="C270" s="95"/>
      <c r="D270" s="46" t="s">
        <v>4</v>
      </c>
      <c r="E270" s="39">
        <v>2.6849999999999999E-3</v>
      </c>
      <c r="F270" s="39">
        <v>0.29382797110965198</v>
      </c>
      <c r="G270" s="96"/>
      <c r="H270" s="96"/>
      <c r="I270" s="37"/>
      <c r="J270" s="94"/>
      <c r="K270" s="39">
        <v>9.1380000000000003E-3</v>
      </c>
    </row>
    <row r="271" spans="1:11" x14ac:dyDescent="0.15">
      <c r="A271" s="94"/>
      <c r="B271" s="94"/>
      <c r="C271" s="95"/>
      <c r="D271" s="46" t="s">
        <v>5</v>
      </c>
      <c r="E271" s="39">
        <v>2.3E-3</v>
      </c>
      <c r="F271" s="39">
        <v>0.18124507486209615</v>
      </c>
      <c r="G271" s="96"/>
      <c r="H271" s="96"/>
      <c r="I271" s="37"/>
      <c r="J271" s="94"/>
      <c r="K271" s="39">
        <v>1.269E-2</v>
      </c>
    </row>
    <row r="273" spans="2:2" x14ac:dyDescent="0.15">
      <c r="B273" t="s">
        <v>336</v>
      </c>
    </row>
  </sheetData>
  <mergeCells count="252">
    <mergeCell ref="J110:J115"/>
    <mergeCell ref="K110:K115"/>
    <mergeCell ref="J116:J121"/>
    <mergeCell ref="K116:K121"/>
    <mergeCell ref="L28:L36"/>
    <mergeCell ref="L19:L27"/>
    <mergeCell ref="L10:L18"/>
    <mergeCell ref="L4:L9"/>
    <mergeCell ref="L78:L83"/>
    <mergeCell ref="L84:L89"/>
    <mergeCell ref="L90:L95"/>
    <mergeCell ref="L98:L103"/>
    <mergeCell ref="L72:L77"/>
    <mergeCell ref="L104:L109"/>
    <mergeCell ref="L110:L115"/>
    <mergeCell ref="L116:L121"/>
    <mergeCell ref="L60:L68"/>
    <mergeCell ref="L51:L59"/>
    <mergeCell ref="L45:L50"/>
    <mergeCell ref="L39:L44"/>
    <mergeCell ref="J84:J89"/>
    <mergeCell ref="K84:K89"/>
    <mergeCell ref="J90:J95"/>
    <mergeCell ref="K90:K95"/>
    <mergeCell ref="J98:J103"/>
    <mergeCell ref="K98:K103"/>
    <mergeCell ref="J104:J109"/>
    <mergeCell ref="K104:K109"/>
    <mergeCell ref="J45:J50"/>
    <mergeCell ref="K45:K50"/>
    <mergeCell ref="J51:J59"/>
    <mergeCell ref="K51:K59"/>
    <mergeCell ref="J60:J68"/>
    <mergeCell ref="K60:K68"/>
    <mergeCell ref="J72:J77"/>
    <mergeCell ref="K72:K77"/>
    <mergeCell ref="J78:J83"/>
    <mergeCell ref="K78:K83"/>
    <mergeCell ref="J4:J9"/>
    <mergeCell ref="J10:J18"/>
    <mergeCell ref="J19:J27"/>
    <mergeCell ref="J28:J36"/>
    <mergeCell ref="K4:K9"/>
    <mergeCell ref="K10:K18"/>
    <mergeCell ref="K19:K27"/>
    <mergeCell ref="K28:K36"/>
    <mergeCell ref="J39:J44"/>
    <mergeCell ref="K39:K44"/>
    <mergeCell ref="A260:A271"/>
    <mergeCell ref="B260:B271"/>
    <mergeCell ref="C260:C262"/>
    <mergeCell ref="G260:G262"/>
    <mergeCell ref="H260:H262"/>
    <mergeCell ref="C263:C265"/>
    <mergeCell ref="G263:G265"/>
    <mergeCell ref="H263:H265"/>
    <mergeCell ref="C266:C268"/>
    <mergeCell ref="G266:G268"/>
    <mergeCell ref="J260:J271"/>
    <mergeCell ref="G246:G248"/>
    <mergeCell ref="H246:H248"/>
    <mergeCell ref="C249:C251"/>
    <mergeCell ref="G249:G251"/>
    <mergeCell ref="H249:H251"/>
    <mergeCell ref="C252:C254"/>
    <mergeCell ref="G252:G254"/>
    <mergeCell ref="H252:H254"/>
    <mergeCell ref="H266:H268"/>
    <mergeCell ref="C269:C271"/>
    <mergeCell ref="G269:G271"/>
    <mergeCell ref="H269:H271"/>
    <mergeCell ref="J240:J257"/>
    <mergeCell ref="A240:A257"/>
    <mergeCell ref="B240:B257"/>
    <mergeCell ref="C240:C242"/>
    <mergeCell ref="G240:G242"/>
    <mergeCell ref="H240:H242"/>
    <mergeCell ref="C243:C245"/>
    <mergeCell ref="G243:G245"/>
    <mergeCell ref="H243:H245"/>
    <mergeCell ref="C246:C248"/>
    <mergeCell ref="C255:C257"/>
    <mergeCell ref="G255:G257"/>
    <mergeCell ref="H255:H257"/>
    <mergeCell ref="H226:H228"/>
    <mergeCell ref="C229:C231"/>
    <mergeCell ref="G229:G231"/>
    <mergeCell ref="H229:H231"/>
    <mergeCell ref="C232:C234"/>
    <mergeCell ref="G232:G234"/>
    <mergeCell ref="H232:H234"/>
    <mergeCell ref="J220:J237"/>
    <mergeCell ref="A220:A237"/>
    <mergeCell ref="B220:B237"/>
    <mergeCell ref="C220:C222"/>
    <mergeCell ref="G220:G222"/>
    <mergeCell ref="H220:H222"/>
    <mergeCell ref="C223:C225"/>
    <mergeCell ref="G223:G225"/>
    <mergeCell ref="H223:H225"/>
    <mergeCell ref="C226:C228"/>
    <mergeCell ref="G226:G228"/>
    <mergeCell ref="C235:C237"/>
    <mergeCell ref="G235:G237"/>
    <mergeCell ref="H235:H237"/>
    <mergeCell ref="H212:H214"/>
    <mergeCell ref="C215:C217"/>
    <mergeCell ref="G215:G217"/>
    <mergeCell ref="H215:H217"/>
    <mergeCell ref="H200:H202"/>
    <mergeCell ref="C203:C205"/>
    <mergeCell ref="G203:G205"/>
    <mergeCell ref="H203:H205"/>
    <mergeCell ref="C206:C208"/>
    <mergeCell ref="G206:G208"/>
    <mergeCell ref="H206:H208"/>
    <mergeCell ref="J200:J217"/>
    <mergeCell ref="A186:A197"/>
    <mergeCell ref="B186:B197"/>
    <mergeCell ref="C186:C188"/>
    <mergeCell ref="G186:G188"/>
    <mergeCell ref="H186:H188"/>
    <mergeCell ref="C189:C191"/>
    <mergeCell ref="G189:G191"/>
    <mergeCell ref="H189:H191"/>
    <mergeCell ref="C192:C194"/>
    <mergeCell ref="G192:G194"/>
    <mergeCell ref="A200:A217"/>
    <mergeCell ref="B200:B217"/>
    <mergeCell ref="C200:C202"/>
    <mergeCell ref="G200:G202"/>
    <mergeCell ref="C209:C211"/>
    <mergeCell ref="G209:G211"/>
    <mergeCell ref="H192:H194"/>
    <mergeCell ref="C195:C197"/>
    <mergeCell ref="G195:G197"/>
    <mergeCell ref="H195:H197"/>
    <mergeCell ref="H209:H211"/>
    <mergeCell ref="C212:C214"/>
    <mergeCell ref="G212:G214"/>
    <mergeCell ref="J186:J197"/>
    <mergeCell ref="G172:G174"/>
    <mergeCell ref="H172:H174"/>
    <mergeCell ref="C175:C177"/>
    <mergeCell ref="G175:G177"/>
    <mergeCell ref="H175:H177"/>
    <mergeCell ref="C178:C180"/>
    <mergeCell ref="G178:G180"/>
    <mergeCell ref="H178:H180"/>
    <mergeCell ref="J166:J183"/>
    <mergeCell ref="A166:A183"/>
    <mergeCell ref="B166:B183"/>
    <mergeCell ref="C166:C168"/>
    <mergeCell ref="G166:G168"/>
    <mergeCell ref="H166:H168"/>
    <mergeCell ref="C169:C171"/>
    <mergeCell ref="G169:G171"/>
    <mergeCell ref="H169:H171"/>
    <mergeCell ref="C172:C174"/>
    <mergeCell ref="C181:C183"/>
    <mergeCell ref="G181:G183"/>
    <mergeCell ref="H181:H183"/>
    <mergeCell ref="A146:A163"/>
    <mergeCell ref="B146:B163"/>
    <mergeCell ref="C146:C148"/>
    <mergeCell ref="G146:G148"/>
    <mergeCell ref="H146:H148"/>
    <mergeCell ref="C149:C151"/>
    <mergeCell ref="G149:G151"/>
    <mergeCell ref="H149:H151"/>
    <mergeCell ref="C152:C154"/>
    <mergeCell ref="C161:C163"/>
    <mergeCell ref="G161:G163"/>
    <mergeCell ref="H161:H163"/>
    <mergeCell ref="J146:J163"/>
    <mergeCell ref="H132:H134"/>
    <mergeCell ref="C135:C137"/>
    <mergeCell ref="G135:G137"/>
    <mergeCell ref="H135:H137"/>
    <mergeCell ref="C138:C140"/>
    <mergeCell ref="G138:G140"/>
    <mergeCell ref="H138:H140"/>
    <mergeCell ref="J126:J143"/>
    <mergeCell ref="G152:G154"/>
    <mergeCell ref="H152:H154"/>
    <mergeCell ref="C155:C157"/>
    <mergeCell ref="G155:G157"/>
    <mergeCell ref="H155:H157"/>
    <mergeCell ref="C158:C160"/>
    <mergeCell ref="G158:G160"/>
    <mergeCell ref="H158:H160"/>
    <mergeCell ref="A126:A143"/>
    <mergeCell ref="B126:B143"/>
    <mergeCell ref="C126:C128"/>
    <mergeCell ref="G126:G128"/>
    <mergeCell ref="H126:H128"/>
    <mergeCell ref="C129:C131"/>
    <mergeCell ref="G129:G131"/>
    <mergeCell ref="H129:H131"/>
    <mergeCell ref="C132:C134"/>
    <mergeCell ref="G132:G134"/>
    <mergeCell ref="C141:C143"/>
    <mergeCell ref="G141:G143"/>
    <mergeCell ref="H141:H143"/>
    <mergeCell ref="C4:C9"/>
    <mergeCell ref="A4:A36"/>
    <mergeCell ref="B4:B18"/>
    <mergeCell ref="E4:E36"/>
    <mergeCell ref="C10:C18"/>
    <mergeCell ref="B19:B36"/>
    <mergeCell ref="C19:C27"/>
    <mergeCell ref="C28:C36"/>
    <mergeCell ref="A39:A68"/>
    <mergeCell ref="B39:B50"/>
    <mergeCell ref="C39:C44"/>
    <mergeCell ref="E39:E68"/>
    <mergeCell ref="C45:C50"/>
    <mergeCell ref="B51:B68"/>
    <mergeCell ref="C51:C59"/>
    <mergeCell ref="C60:C68"/>
    <mergeCell ref="A72:A95"/>
    <mergeCell ref="B72:B83"/>
    <mergeCell ref="C72:C77"/>
    <mergeCell ref="E72:E95"/>
    <mergeCell ref="C78:C83"/>
    <mergeCell ref="B84:B95"/>
    <mergeCell ref="C84:C89"/>
    <mergeCell ref="C90:C95"/>
    <mergeCell ref="A98:A121"/>
    <mergeCell ref="B98:B109"/>
    <mergeCell ref="C98:C103"/>
    <mergeCell ref="E98:E121"/>
    <mergeCell ref="C104:C109"/>
    <mergeCell ref="B110:B121"/>
    <mergeCell ref="C110:C115"/>
    <mergeCell ref="C116:C121"/>
    <mergeCell ref="I78:I83"/>
    <mergeCell ref="I84:I89"/>
    <mergeCell ref="I90:I95"/>
    <mergeCell ref="I98:I103"/>
    <mergeCell ref="I104:I109"/>
    <mergeCell ref="I110:I115"/>
    <mergeCell ref="I116:I121"/>
    <mergeCell ref="I4:I9"/>
    <mergeCell ref="I10:I18"/>
    <mergeCell ref="I19:I27"/>
    <mergeCell ref="I28:I36"/>
    <mergeCell ref="I39:I44"/>
    <mergeCell ref="I45:I50"/>
    <mergeCell ref="I51:I59"/>
    <mergeCell ref="I60:I68"/>
    <mergeCell ref="I72:I77"/>
  </mergeCells>
  <phoneticPr fontId="1"/>
  <pageMargins left="0.7" right="0.7" top="0.75" bottom="0.75" header="0.3" footer="0.3"/>
  <pageSetup paperSize="9" orientation="portrait" horizontalDpi="4294967292" verticalDpi="429496729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700"/>
  <sheetViews>
    <sheetView topLeftCell="A638" workbookViewId="0">
      <selection activeCell="M650" sqref="M650"/>
    </sheetView>
  </sheetViews>
  <sheetFormatPr baseColWidth="12" defaultRowHeight="15" x14ac:dyDescent="0.15"/>
  <cols>
    <col min="10" max="10" width="15.83203125" customWidth="1"/>
  </cols>
  <sheetData>
    <row r="2" spans="1:11" x14ac:dyDescent="0.15">
      <c r="A2" t="s">
        <v>11652</v>
      </c>
    </row>
    <row r="3" spans="1:11" x14ac:dyDescent="0.15">
      <c r="A3" s="46" t="s">
        <v>52</v>
      </c>
      <c r="B3" s="46" t="s">
        <v>54</v>
      </c>
      <c r="C3" s="46" t="s">
        <v>56</v>
      </c>
      <c r="D3" s="46" t="s">
        <v>58</v>
      </c>
      <c r="E3" s="46" t="s">
        <v>19</v>
      </c>
      <c r="F3" s="46" t="s">
        <v>22</v>
      </c>
      <c r="G3" s="46" t="s">
        <v>26</v>
      </c>
      <c r="H3" s="46" t="s">
        <v>24</v>
      </c>
      <c r="I3" s="37"/>
      <c r="J3" s="37" t="s">
        <v>72</v>
      </c>
      <c r="K3" s="46" t="s">
        <v>19</v>
      </c>
    </row>
    <row r="4" spans="1:11" x14ac:dyDescent="0.15">
      <c r="A4" s="95" t="s">
        <v>16</v>
      </c>
      <c r="B4" s="94" t="s">
        <v>85</v>
      </c>
      <c r="C4" s="95" t="s">
        <v>0</v>
      </c>
      <c r="D4" s="46" t="s">
        <v>2</v>
      </c>
      <c r="E4" s="49">
        <v>1.116E-3</v>
      </c>
      <c r="F4" s="49">
        <v>0.16404527414376011</v>
      </c>
      <c r="G4" s="96">
        <v>0.14481291744046301</v>
      </c>
      <c r="H4" s="96">
        <v>1.4469709606817632E-2</v>
      </c>
      <c r="I4" s="37"/>
      <c r="J4" s="94" t="s">
        <v>18</v>
      </c>
      <c r="K4" s="39">
        <v>6.803E-3</v>
      </c>
    </row>
    <row r="5" spans="1:11" x14ac:dyDescent="0.15">
      <c r="A5" s="95"/>
      <c r="B5" s="94"/>
      <c r="C5" s="95"/>
      <c r="D5" s="46" t="s">
        <v>4</v>
      </c>
      <c r="E5" s="49">
        <v>1.9810000000000001E-3</v>
      </c>
      <c r="F5" s="49">
        <v>0.15392385392385394</v>
      </c>
      <c r="G5" s="96"/>
      <c r="H5" s="96"/>
      <c r="I5" s="37"/>
      <c r="J5" s="94"/>
      <c r="K5" s="39">
        <v>1.2869999999999999E-2</v>
      </c>
    </row>
    <row r="6" spans="1:11" x14ac:dyDescent="0.15">
      <c r="A6" s="95"/>
      <c r="B6" s="94"/>
      <c r="C6" s="95"/>
      <c r="D6" s="46" t="s">
        <v>5</v>
      </c>
      <c r="E6" s="49">
        <v>9.9500000000000001E-4</v>
      </c>
      <c r="F6" s="49">
        <v>0.11646962425377502</v>
      </c>
      <c r="G6" s="96"/>
      <c r="H6" s="96"/>
      <c r="I6" s="37"/>
      <c r="J6" s="94"/>
      <c r="K6" s="39">
        <v>8.5430000000000002E-3</v>
      </c>
    </row>
    <row r="7" spans="1:11" x14ac:dyDescent="0.15">
      <c r="A7" s="95"/>
      <c r="B7" s="94"/>
      <c r="C7" s="95" t="s">
        <v>6</v>
      </c>
      <c r="D7" s="46" t="s">
        <v>2</v>
      </c>
      <c r="E7" s="49">
        <v>5.9329999999999999E-3</v>
      </c>
      <c r="F7" s="49">
        <v>0.29040626529613311</v>
      </c>
      <c r="G7" s="96">
        <v>0.32749104846098637</v>
      </c>
      <c r="H7" s="96">
        <v>1.9185989615837198E-2</v>
      </c>
      <c r="I7" s="37"/>
      <c r="J7" s="94"/>
      <c r="K7" s="39">
        <v>2.043E-2</v>
      </c>
    </row>
    <row r="8" spans="1:11" x14ac:dyDescent="0.15">
      <c r="A8" s="95"/>
      <c r="B8" s="94"/>
      <c r="C8" s="95"/>
      <c r="D8" s="46" t="s">
        <v>4</v>
      </c>
      <c r="E8" s="49">
        <v>2.7550000000000001E-3</v>
      </c>
      <c r="F8" s="49">
        <v>0.33749846870023276</v>
      </c>
      <c r="G8" s="96"/>
      <c r="H8" s="96"/>
      <c r="I8" s="37"/>
      <c r="J8" s="94"/>
      <c r="K8" s="39">
        <v>8.1630000000000001E-3</v>
      </c>
    </row>
    <row r="9" spans="1:11" x14ac:dyDescent="0.15">
      <c r="A9" s="95"/>
      <c r="B9" s="94"/>
      <c r="C9" s="95"/>
      <c r="D9" s="46" t="s">
        <v>5</v>
      </c>
      <c r="E9" s="49">
        <v>3.0890000000000002E-3</v>
      </c>
      <c r="F9" s="49">
        <v>0.35456841138659323</v>
      </c>
      <c r="G9" s="96"/>
      <c r="H9" s="96"/>
      <c r="I9" s="37"/>
      <c r="J9" s="94"/>
      <c r="K9" s="39">
        <v>8.7119999999999993E-3</v>
      </c>
    </row>
    <row r="10" spans="1:11" x14ac:dyDescent="0.15">
      <c r="A10" s="95"/>
      <c r="B10" s="94"/>
      <c r="C10" s="95" t="s">
        <v>8</v>
      </c>
      <c r="D10" s="46" t="s">
        <v>2</v>
      </c>
      <c r="E10" s="49">
        <v>2.2859999999999998E-3</v>
      </c>
      <c r="F10" s="49">
        <v>0.16316916488222696</v>
      </c>
      <c r="G10" s="96">
        <v>0.15100775629468902</v>
      </c>
      <c r="H10" s="96">
        <v>1.4078005353682414E-2</v>
      </c>
      <c r="I10" s="37"/>
      <c r="J10" s="94"/>
      <c r="K10" s="39">
        <v>1.401E-2</v>
      </c>
    </row>
    <row r="11" spans="1:11" x14ac:dyDescent="0.15">
      <c r="A11" s="95"/>
      <c r="B11" s="94"/>
      <c r="C11" s="95"/>
      <c r="D11" s="46" t="s">
        <v>4</v>
      </c>
      <c r="E11" s="49">
        <v>2.2049999999999999E-3</v>
      </c>
      <c r="F11" s="49">
        <v>0.16691900075700228</v>
      </c>
      <c r="G11" s="96"/>
      <c r="H11" s="96"/>
      <c r="I11" s="37"/>
      <c r="J11" s="94"/>
      <c r="K11" s="39">
        <v>1.321E-2</v>
      </c>
    </row>
    <row r="12" spans="1:11" x14ac:dyDescent="0.15">
      <c r="A12" s="95"/>
      <c r="B12" s="94"/>
      <c r="C12" s="95"/>
      <c r="D12" s="46" t="s">
        <v>5</v>
      </c>
      <c r="E12" s="49">
        <v>1.6670000000000001E-3</v>
      </c>
      <c r="F12" s="49">
        <v>0.12293510324483777</v>
      </c>
      <c r="G12" s="96"/>
      <c r="H12" s="96"/>
      <c r="I12" s="37"/>
      <c r="J12" s="94"/>
      <c r="K12" s="39">
        <v>1.3559999999999999E-2</v>
      </c>
    </row>
    <row r="13" spans="1:11" x14ac:dyDescent="0.15">
      <c r="A13" s="95"/>
      <c r="B13" s="94"/>
      <c r="C13" s="95" t="s">
        <v>10</v>
      </c>
      <c r="D13" s="46" t="s">
        <v>2</v>
      </c>
      <c r="E13" s="49">
        <v>2.4039999999999999E-3</v>
      </c>
      <c r="F13" s="49">
        <v>8.7227866473149479E-2</v>
      </c>
      <c r="G13" s="96">
        <v>0.11380030611715081</v>
      </c>
      <c r="H13" s="96">
        <v>1.9773511239964184E-2</v>
      </c>
      <c r="I13" s="37"/>
      <c r="J13" s="94"/>
      <c r="K13" s="39">
        <v>2.7560000000000001E-2</v>
      </c>
    </row>
    <row r="14" spans="1:11" x14ac:dyDescent="0.15">
      <c r="A14" s="95"/>
      <c r="B14" s="94"/>
      <c r="C14" s="95"/>
      <c r="D14" s="46" t="s">
        <v>4</v>
      </c>
      <c r="E14" s="49">
        <v>2.8960000000000001E-3</v>
      </c>
      <c r="F14" s="49">
        <v>0.10172110994028803</v>
      </c>
      <c r="G14" s="96"/>
      <c r="H14" s="96"/>
      <c r="I14" s="37"/>
      <c r="J14" s="94"/>
      <c r="K14" s="39">
        <v>2.8469999999999999E-2</v>
      </c>
    </row>
    <row r="15" spans="1:11" x14ac:dyDescent="0.15">
      <c r="A15" s="95"/>
      <c r="B15" s="94"/>
      <c r="C15" s="95"/>
      <c r="D15" s="46" t="s">
        <v>5</v>
      </c>
      <c r="E15" s="49">
        <v>3.8860000000000001E-3</v>
      </c>
      <c r="F15" s="49">
        <v>0.15245194193801492</v>
      </c>
      <c r="G15" s="96"/>
      <c r="H15" s="96"/>
      <c r="I15" s="37"/>
      <c r="J15" s="94"/>
      <c r="K15" s="39">
        <v>2.5489999999999999E-2</v>
      </c>
    </row>
    <row r="16" spans="1:11" x14ac:dyDescent="0.15">
      <c r="A16" s="95"/>
      <c r="B16" s="94"/>
      <c r="C16" s="95" t="s">
        <v>12</v>
      </c>
      <c r="D16" s="46" t="s">
        <v>2</v>
      </c>
      <c r="E16" s="49">
        <v>1.8569999999999999E-3</v>
      </c>
      <c r="F16" s="49">
        <v>0.13604395604395603</v>
      </c>
      <c r="G16" s="96">
        <v>0.17490315595332837</v>
      </c>
      <c r="H16" s="96">
        <v>4.1058896269232238E-2</v>
      </c>
      <c r="I16" s="37"/>
      <c r="J16" s="94"/>
      <c r="K16" s="39">
        <v>1.3650000000000001E-2</v>
      </c>
    </row>
    <row r="17" spans="1:11" x14ac:dyDescent="0.15">
      <c r="A17" s="95"/>
      <c r="B17" s="94"/>
      <c r="C17" s="95"/>
      <c r="D17" s="46" t="s">
        <v>4</v>
      </c>
      <c r="E17" s="49">
        <v>1.9949999999999998E-3</v>
      </c>
      <c r="F17" s="49">
        <v>0.13168316831683166</v>
      </c>
      <c r="G17" s="96"/>
      <c r="H17" s="96"/>
      <c r="I17" s="37"/>
      <c r="J17" s="94"/>
      <c r="K17" s="39">
        <v>1.515E-2</v>
      </c>
    </row>
    <row r="18" spans="1:11" x14ac:dyDescent="0.15">
      <c r="A18" s="95"/>
      <c r="B18" s="94"/>
      <c r="C18" s="95"/>
      <c r="D18" s="46" t="s">
        <v>5</v>
      </c>
      <c r="E18" s="49">
        <v>3.202E-3</v>
      </c>
      <c r="F18" s="49">
        <v>0.25698234349919741</v>
      </c>
      <c r="G18" s="96"/>
      <c r="H18" s="96"/>
      <c r="I18" s="37"/>
      <c r="J18" s="94"/>
      <c r="K18" s="39">
        <v>1.2460000000000001E-2</v>
      </c>
    </row>
    <row r="19" spans="1:11" x14ac:dyDescent="0.15">
      <c r="A19" s="95"/>
      <c r="B19" s="94"/>
      <c r="C19" s="95" t="s">
        <v>14</v>
      </c>
      <c r="D19" s="46" t="s">
        <v>2</v>
      </c>
      <c r="E19" s="49">
        <v>3.225E-3</v>
      </c>
      <c r="F19" s="49">
        <v>0.72358088400269238</v>
      </c>
      <c r="G19" s="96">
        <v>0.69501342394827781</v>
      </c>
      <c r="H19" s="96">
        <v>1.4778865463620018E-2</v>
      </c>
      <c r="I19" s="37"/>
      <c r="J19" s="94"/>
      <c r="K19" s="39">
        <v>4.457E-3</v>
      </c>
    </row>
    <row r="20" spans="1:11" x14ac:dyDescent="0.15">
      <c r="A20" s="95"/>
      <c r="B20" s="94"/>
      <c r="C20" s="95"/>
      <c r="D20" s="46" t="s">
        <v>4</v>
      </c>
      <c r="E20" s="49">
        <v>4.2969999999999996E-3</v>
      </c>
      <c r="F20" s="49">
        <v>0.68730006397952648</v>
      </c>
      <c r="G20" s="96"/>
      <c r="H20" s="96"/>
      <c r="I20" s="37"/>
      <c r="J20" s="94"/>
      <c r="K20" s="39">
        <v>6.2519999999999997E-3</v>
      </c>
    </row>
    <row r="21" spans="1:11" x14ac:dyDescent="0.15">
      <c r="A21" s="95"/>
      <c r="B21" s="94"/>
      <c r="C21" s="95"/>
      <c r="D21" s="46" t="s">
        <v>5</v>
      </c>
      <c r="E21" s="49">
        <v>3.7490000000000002E-3</v>
      </c>
      <c r="F21" s="49">
        <v>0.67415932386261468</v>
      </c>
      <c r="G21" s="96"/>
      <c r="H21" s="96"/>
      <c r="I21" s="37"/>
      <c r="J21" s="94"/>
      <c r="K21" s="39">
        <v>5.561E-3</v>
      </c>
    </row>
    <row r="22" spans="1:11" x14ac:dyDescent="0.15">
      <c r="A22" s="29"/>
      <c r="B22" s="28"/>
      <c r="C22" s="29"/>
      <c r="D22" s="6"/>
      <c r="E22" s="4"/>
      <c r="F22" s="4"/>
      <c r="G22" s="30"/>
      <c r="H22" s="30"/>
      <c r="J22" s="28"/>
      <c r="K22" s="17"/>
    </row>
    <row r="23" spans="1:11" x14ac:dyDescent="0.15">
      <c r="A23" s="46" t="s">
        <v>52</v>
      </c>
      <c r="B23" s="46" t="s">
        <v>54</v>
      </c>
      <c r="C23" s="46" t="s">
        <v>56</v>
      </c>
      <c r="D23" s="46" t="s">
        <v>58</v>
      </c>
      <c r="E23" s="46" t="s">
        <v>19</v>
      </c>
      <c r="F23" s="46" t="s">
        <v>22</v>
      </c>
      <c r="G23" s="46" t="s">
        <v>26</v>
      </c>
      <c r="H23" s="46" t="s">
        <v>24</v>
      </c>
      <c r="I23" s="37"/>
      <c r="J23" s="37" t="s">
        <v>72</v>
      </c>
      <c r="K23" s="46" t="s">
        <v>19</v>
      </c>
    </row>
    <row r="24" spans="1:11" x14ac:dyDescent="0.15">
      <c r="A24" s="94" t="s">
        <v>36</v>
      </c>
      <c r="B24" s="94" t="s">
        <v>85</v>
      </c>
      <c r="C24" s="95" t="s">
        <v>0</v>
      </c>
      <c r="D24" s="46" t="s">
        <v>2</v>
      </c>
      <c r="E24" s="49">
        <v>1.519E-3</v>
      </c>
      <c r="F24" s="49">
        <v>0.20515937331172338</v>
      </c>
      <c r="G24" s="96">
        <v>0.1713110688102584</v>
      </c>
      <c r="H24" s="96">
        <v>2.2083515420641329E-2</v>
      </c>
      <c r="I24" s="37"/>
      <c r="J24" s="94" t="s">
        <v>18</v>
      </c>
      <c r="K24" s="39">
        <v>7.404E-3</v>
      </c>
    </row>
    <row r="25" spans="1:11" x14ac:dyDescent="0.15">
      <c r="A25" s="94"/>
      <c r="B25" s="94"/>
      <c r="C25" s="95"/>
      <c r="D25" s="46" t="s">
        <v>4</v>
      </c>
      <c r="E25" s="49">
        <v>1.519E-3</v>
      </c>
      <c r="F25" s="49">
        <v>0.17895852968897263</v>
      </c>
      <c r="G25" s="96"/>
      <c r="H25" s="96"/>
      <c r="I25" s="37"/>
      <c r="J25" s="94"/>
      <c r="K25" s="39">
        <v>8.4880000000000008E-3</v>
      </c>
    </row>
    <row r="26" spans="1:11" x14ac:dyDescent="0.15">
      <c r="A26" s="94"/>
      <c r="B26" s="94"/>
      <c r="C26" s="95"/>
      <c r="D26" s="46" t="s">
        <v>5</v>
      </c>
      <c r="E26" s="49">
        <v>1.4760000000000001E-3</v>
      </c>
      <c r="F26" s="49">
        <v>0.12981530343007916</v>
      </c>
      <c r="G26" s="96"/>
      <c r="H26" s="96"/>
      <c r="I26" s="37"/>
      <c r="J26" s="94"/>
      <c r="K26" s="39">
        <v>1.137E-2</v>
      </c>
    </row>
    <row r="27" spans="1:11" x14ac:dyDescent="0.15">
      <c r="A27" s="94"/>
      <c r="B27" s="94"/>
      <c r="C27" s="95" t="s">
        <v>6</v>
      </c>
      <c r="D27" s="46" t="s">
        <v>2</v>
      </c>
      <c r="E27" s="49">
        <v>3.2950000000000002E-3</v>
      </c>
      <c r="F27" s="49">
        <v>0.23220577871740664</v>
      </c>
      <c r="G27" s="96">
        <v>0.20097763294768198</v>
      </c>
      <c r="H27" s="96">
        <v>1.71523906948115E-2</v>
      </c>
      <c r="I27" s="37"/>
      <c r="J27" s="94"/>
      <c r="K27" s="39">
        <v>1.4189999999999999E-2</v>
      </c>
    </row>
    <row r="28" spans="1:11" x14ac:dyDescent="0.15">
      <c r="A28" s="94"/>
      <c r="B28" s="94"/>
      <c r="C28" s="95"/>
      <c r="D28" s="46" t="s">
        <v>4</v>
      </c>
      <c r="E28" s="49">
        <v>1.609E-3</v>
      </c>
      <c r="F28" s="49">
        <v>0.17306658061740346</v>
      </c>
      <c r="G28" s="96"/>
      <c r="H28" s="96"/>
      <c r="I28" s="37"/>
      <c r="J28" s="94"/>
      <c r="K28" s="39">
        <v>9.2969999999999997E-3</v>
      </c>
    </row>
    <row r="29" spans="1:11" x14ac:dyDescent="0.15">
      <c r="A29" s="94"/>
      <c r="B29" s="94"/>
      <c r="C29" s="95"/>
      <c r="D29" s="46" t="s">
        <v>5</v>
      </c>
      <c r="E29" s="49">
        <v>1.6559999999999999E-3</v>
      </c>
      <c r="F29" s="49">
        <v>0.19766053950823584</v>
      </c>
      <c r="G29" s="96"/>
      <c r="H29" s="96"/>
      <c r="I29" s="37"/>
      <c r="J29" s="94"/>
      <c r="K29" s="39">
        <v>8.378E-3</v>
      </c>
    </row>
    <row r="30" spans="1:11" x14ac:dyDescent="0.15">
      <c r="A30" s="94"/>
      <c r="B30" s="94"/>
      <c r="C30" s="95" t="s">
        <v>8</v>
      </c>
      <c r="D30" s="46" t="s">
        <v>2</v>
      </c>
      <c r="E30" s="49">
        <v>2.3019999999999998E-3</v>
      </c>
      <c r="F30" s="49">
        <v>0.13968446601941745</v>
      </c>
      <c r="G30" s="96">
        <v>0.1198964864400921</v>
      </c>
      <c r="H30" s="96">
        <v>1.2108185521340215E-2</v>
      </c>
      <c r="I30" s="37"/>
      <c r="J30" s="94"/>
      <c r="K30" s="39">
        <v>1.6480000000000002E-2</v>
      </c>
    </row>
    <row r="31" spans="1:11" x14ac:dyDescent="0.15">
      <c r="A31" s="94"/>
      <c r="B31" s="94"/>
      <c r="C31" s="95"/>
      <c r="D31" s="46" t="s">
        <v>4</v>
      </c>
      <c r="E31" s="49">
        <v>1.173E-3</v>
      </c>
      <c r="F31" s="49">
        <v>9.7913188647746244E-2</v>
      </c>
      <c r="G31" s="96"/>
      <c r="H31" s="96"/>
      <c r="I31" s="37"/>
      <c r="J31" s="94"/>
      <c r="K31" s="39">
        <v>1.1979999999999999E-2</v>
      </c>
    </row>
    <row r="32" spans="1:11" x14ac:dyDescent="0.15">
      <c r="A32" s="94"/>
      <c r="B32" s="94"/>
      <c r="C32" s="95"/>
      <c r="D32" s="46" t="s">
        <v>5</v>
      </c>
      <c r="E32" s="49">
        <v>1.165E-3</v>
      </c>
      <c r="F32" s="49">
        <v>0.12209180465311256</v>
      </c>
      <c r="G32" s="96"/>
      <c r="H32" s="96"/>
      <c r="I32" s="37"/>
      <c r="J32" s="94"/>
      <c r="K32" s="39">
        <v>9.5420000000000001E-3</v>
      </c>
    </row>
    <row r="33" spans="1:11" x14ac:dyDescent="0.15">
      <c r="A33" s="94"/>
      <c r="B33" s="94"/>
      <c r="C33" s="95" t="s">
        <v>10</v>
      </c>
      <c r="D33" s="46" t="s">
        <v>2</v>
      </c>
      <c r="E33" s="49">
        <v>2.5089999999999999E-3</v>
      </c>
      <c r="F33" s="49">
        <v>0.11210902591599642</v>
      </c>
      <c r="G33" s="96">
        <v>0.10948382312043935</v>
      </c>
      <c r="H33" s="96">
        <v>1.285430468939308E-2</v>
      </c>
      <c r="I33" s="37"/>
      <c r="J33" s="94"/>
      <c r="K33" s="39">
        <v>2.2380000000000001E-2</v>
      </c>
    </row>
    <row r="34" spans="1:11" x14ac:dyDescent="0.15">
      <c r="A34" s="94"/>
      <c r="B34" s="94"/>
      <c r="C34" s="95"/>
      <c r="D34" s="46" t="s">
        <v>4</v>
      </c>
      <c r="E34" s="49">
        <v>2.2049999999999999E-3</v>
      </c>
      <c r="F34" s="49">
        <v>0.13031914893617019</v>
      </c>
      <c r="G34" s="96"/>
      <c r="H34" s="96"/>
      <c r="I34" s="37"/>
      <c r="J34" s="94"/>
      <c r="K34" s="39">
        <v>1.6920000000000001E-2</v>
      </c>
    </row>
    <row r="35" spans="1:11" x14ac:dyDescent="0.15">
      <c r="A35" s="94"/>
      <c r="B35" s="94"/>
      <c r="C35" s="95"/>
      <c r="D35" s="46" t="s">
        <v>5</v>
      </c>
      <c r="E35" s="49">
        <v>2.068E-3</v>
      </c>
      <c r="F35" s="49">
        <v>8.6023294509151416E-2</v>
      </c>
      <c r="G35" s="96"/>
      <c r="H35" s="96"/>
      <c r="I35" s="37"/>
      <c r="J35" s="94"/>
      <c r="K35" s="39">
        <v>2.4039999999999999E-2</v>
      </c>
    </row>
    <row r="36" spans="1:11" x14ac:dyDescent="0.15">
      <c r="A36" s="94"/>
      <c r="B36" s="94"/>
      <c r="C36" s="95" t="s">
        <v>12</v>
      </c>
      <c r="D36" s="46" t="s">
        <v>2</v>
      </c>
      <c r="E36" s="49">
        <v>2.9589999999999998E-3</v>
      </c>
      <c r="F36" s="49">
        <v>0.32243652609785334</v>
      </c>
      <c r="G36" s="96">
        <v>0.27472313662792386</v>
      </c>
      <c r="H36" s="96">
        <v>4.4030076173350703E-2</v>
      </c>
      <c r="I36" s="37"/>
      <c r="J36" s="94"/>
      <c r="K36" s="39">
        <v>9.1769999999999994E-3</v>
      </c>
    </row>
    <row r="37" spans="1:11" x14ac:dyDescent="0.15">
      <c r="A37" s="94"/>
      <c r="B37" s="94"/>
      <c r="C37" s="95"/>
      <c r="D37" s="46" t="s">
        <v>4</v>
      </c>
      <c r="E37" s="49">
        <v>3.5149999999999999E-3</v>
      </c>
      <c r="F37" s="49">
        <v>0.31496415770609321</v>
      </c>
      <c r="G37" s="96"/>
      <c r="H37" s="96"/>
      <c r="I37" s="37"/>
      <c r="J37" s="94"/>
      <c r="K37" s="39">
        <v>1.116E-2</v>
      </c>
    </row>
    <row r="38" spans="1:11" x14ac:dyDescent="0.15">
      <c r="A38" s="94"/>
      <c r="B38" s="94"/>
      <c r="C38" s="95"/>
      <c r="D38" s="46" t="s">
        <v>5</v>
      </c>
      <c r="E38" s="49">
        <v>3.4160000000000002E-3</v>
      </c>
      <c r="F38" s="49">
        <v>0.18676872607982503</v>
      </c>
      <c r="G38" s="96"/>
      <c r="H38" s="96"/>
      <c r="I38" s="37"/>
      <c r="J38" s="94"/>
      <c r="K38" s="39">
        <v>1.8290000000000001E-2</v>
      </c>
    </row>
    <row r="39" spans="1:11" x14ac:dyDescent="0.15">
      <c r="A39" s="94"/>
      <c r="B39" s="94"/>
      <c r="C39" s="95" t="s">
        <v>14</v>
      </c>
      <c r="D39" s="46" t="s">
        <v>2</v>
      </c>
      <c r="E39" s="49">
        <v>7.7359999999999998E-3</v>
      </c>
      <c r="F39" s="49">
        <v>0.66289631533847471</v>
      </c>
      <c r="G39" s="96">
        <v>0.64631378386045379</v>
      </c>
      <c r="H39" s="96">
        <v>9.5735914773038611E-2</v>
      </c>
      <c r="I39" s="37"/>
      <c r="J39" s="94"/>
      <c r="K39" s="39">
        <v>1.167E-2</v>
      </c>
    </row>
    <row r="40" spans="1:11" x14ac:dyDescent="0.15">
      <c r="A40" s="94"/>
      <c r="B40" s="94"/>
      <c r="C40" s="95"/>
      <c r="D40" s="46" t="s">
        <v>4</v>
      </c>
      <c r="E40" s="49">
        <v>4.7850000000000002E-3</v>
      </c>
      <c r="F40" s="49">
        <v>0.47282608695652173</v>
      </c>
      <c r="G40" s="96"/>
      <c r="H40" s="96"/>
      <c r="I40" s="37"/>
      <c r="J40" s="94"/>
      <c r="K40" s="39">
        <v>1.0120000000000001E-2</v>
      </c>
    </row>
    <row r="41" spans="1:11" x14ac:dyDescent="0.15">
      <c r="A41" s="94"/>
      <c r="B41" s="94"/>
      <c r="C41" s="95"/>
      <c r="D41" s="46" t="s">
        <v>5</v>
      </c>
      <c r="E41" s="49">
        <v>5.2900000000000004E-3</v>
      </c>
      <c r="F41" s="49">
        <v>0.80321894928636506</v>
      </c>
      <c r="G41" s="96"/>
      <c r="H41" s="96"/>
      <c r="I41" s="37"/>
      <c r="J41" s="94"/>
      <c r="K41" s="39">
        <v>6.5859999999999998E-3</v>
      </c>
    </row>
    <row r="42" spans="1:11" x14ac:dyDescent="0.15">
      <c r="A42" s="6"/>
      <c r="B42" s="6"/>
      <c r="C42" s="6"/>
      <c r="D42" s="6"/>
      <c r="E42" s="6"/>
      <c r="F42" s="6"/>
      <c r="G42" s="6"/>
      <c r="H42" s="6"/>
    </row>
    <row r="43" spans="1:11" x14ac:dyDescent="0.15">
      <c r="A43" s="46" t="s">
        <v>52</v>
      </c>
      <c r="B43" s="46" t="s">
        <v>54</v>
      </c>
      <c r="C43" s="46" t="s">
        <v>56</v>
      </c>
      <c r="D43" s="46" t="s">
        <v>58</v>
      </c>
      <c r="E43" s="46" t="s">
        <v>19</v>
      </c>
      <c r="F43" s="46" t="s">
        <v>22</v>
      </c>
      <c r="G43" s="46" t="s">
        <v>26</v>
      </c>
      <c r="H43" s="46" t="s">
        <v>24</v>
      </c>
      <c r="I43" s="37"/>
      <c r="J43" s="37" t="s">
        <v>72</v>
      </c>
      <c r="K43" s="46" t="s">
        <v>19</v>
      </c>
    </row>
    <row r="44" spans="1:11" x14ac:dyDescent="0.15">
      <c r="A44" s="95" t="s">
        <v>16</v>
      </c>
      <c r="B44" s="94" t="s">
        <v>86</v>
      </c>
      <c r="C44" s="95" t="s">
        <v>0</v>
      </c>
      <c r="D44" s="46" t="s">
        <v>2</v>
      </c>
      <c r="E44" s="49">
        <v>1.895E-3</v>
      </c>
      <c r="F44" s="49">
        <v>0.36853364449630494</v>
      </c>
      <c r="G44" s="96">
        <v>0.33155962582809873</v>
      </c>
      <c r="H44" s="96">
        <v>2.0277409466146555E-2</v>
      </c>
      <c r="I44" s="37"/>
      <c r="J44" s="94" t="s">
        <v>18</v>
      </c>
      <c r="K44" s="39">
        <v>5.1419999999999999E-3</v>
      </c>
    </row>
    <row r="45" spans="1:11" x14ac:dyDescent="0.15">
      <c r="A45" s="95"/>
      <c r="B45" s="94"/>
      <c r="C45" s="95"/>
      <c r="D45" s="46" t="s">
        <v>4</v>
      </c>
      <c r="E45" s="49">
        <v>2.4650000000000002E-3</v>
      </c>
      <c r="F45" s="49">
        <v>0.29864308214199181</v>
      </c>
      <c r="G45" s="96"/>
      <c r="H45" s="96"/>
      <c r="I45" s="37"/>
      <c r="J45" s="94"/>
      <c r="K45" s="39">
        <v>8.2539999999999992E-3</v>
      </c>
    </row>
    <row r="46" spans="1:11" x14ac:dyDescent="0.15">
      <c r="A46" s="95"/>
      <c r="B46" s="94"/>
      <c r="C46" s="95"/>
      <c r="D46" s="46" t="s">
        <v>5</v>
      </c>
      <c r="E46" s="49">
        <v>2.284E-3</v>
      </c>
      <c r="F46" s="49">
        <v>0.32750215084599943</v>
      </c>
      <c r="G46" s="96"/>
      <c r="H46" s="96"/>
      <c r="I46" s="37"/>
      <c r="J46" s="94"/>
      <c r="K46" s="39">
        <v>6.9740000000000002E-3</v>
      </c>
    </row>
    <row r="47" spans="1:11" x14ac:dyDescent="0.15">
      <c r="A47" s="95"/>
      <c r="B47" s="94"/>
      <c r="C47" s="95" t="s">
        <v>6</v>
      </c>
      <c r="D47" s="46" t="s">
        <v>2</v>
      </c>
      <c r="E47" s="49">
        <v>7.0070000000000002E-3</v>
      </c>
      <c r="F47" s="49">
        <v>0.38247816593886463</v>
      </c>
      <c r="G47" s="96">
        <v>0.48983901782156658</v>
      </c>
      <c r="H47" s="96">
        <v>5.4977423356456959E-2</v>
      </c>
      <c r="I47" s="37"/>
      <c r="J47" s="94"/>
      <c r="K47" s="39">
        <v>1.8319999999999999E-2</v>
      </c>
    </row>
    <row r="48" spans="1:11" x14ac:dyDescent="0.15">
      <c r="A48" s="95"/>
      <c r="B48" s="94"/>
      <c r="C48" s="95"/>
      <c r="D48" s="46" t="s">
        <v>4</v>
      </c>
      <c r="E48" s="49">
        <v>3.3890000000000001E-3</v>
      </c>
      <c r="F48" s="49">
        <v>0.56408122503328895</v>
      </c>
      <c r="G48" s="96"/>
      <c r="H48" s="96"/>
      <c r="I48" s="37"/>
      <c r="J48" s="94"/>
      <c r="K48" s="39">
        <v>6.0080000000000003E-3</v>
      </c>
    </row>
    <row r="49" spans="1:11" x14ac:dyDescent="0.15">
      <c r="A49" s="95"/>
      <c r="B49" s="94"/>
      <c r="C49" s="95"/>
      <c r="D49" s="46" t="s">
        <v>5</v>
      </c>
      <c r="E49" s="49">
        <v>3.5079999999999998E-3</v>
      </c>
      <c r="F49" s="49">
        <v>0.52295766249254616</v>
      </c>
      <c r="G49" s="96"/>
      <c r="H49" s="96"/>
      <c r="I49" s="37"/>
      <c r="J49" s="94"/>
      <c r="K49" s="39">
        <v>6.7080000000000004E-3</v>
      </c>
    </row>
    <row r="50" spans="1:11" x14ac:dyDescent="0.15">
      <c r="A50" s="95"/>
      <c r="B50" s="94"/>
      <c r="C50" s="95" t="s">
        <v>8</v>
      </c>
      <c r="D50" s="46" t="s">
        <v>2</v>
      </c>
      <c r="E50" s="49">
        <v>3.1840000000000002E-3</v>
      </c>
      <c r="F50" s="49">
        <v>0.28077601410934749</v>
      </c>
      <c r="G50" s="96">
        <v>0.24751412202939685</v>
      </c>
      <c r="H50" s="96">
        <v>2.5492433024726948E-2</v>
      </c>
      <c r="I50" s="37"/>
      <c r="J50" s="94"/>
      <c r="K50" s="47">
        <v>1.83E-2</v>
      </c>
    </row>
    <row r="51" spans="1:11" x14ac:dyDescent="0.15">
      <c r="A51" s="95"/>
      <c r="B51" s="94"/>
      <c r="C51" s="95"/>
      <c r="D51" s="46" t="s">
        <v>4</v>
      </c>
      <c r="E51" s="49">
        <v>2.7729999999999999E-3</v>
      </c>
      <c r="F51" s="49">
        <v>0.26434699714013349</v>
      </c>
      <c r="G51" s="96"/>
      <c r="H51" s="96"/>
      <c r="I51" s="37"/>
      <c r="J51" s="94"/>
      <c r="K51" s="47">
        <v>6.0099999999999997E-3</v>
      </c>
    </row>
    <row r="52" spans="1:11" x14ac:dyDescent="0.15">
      <c r="A52" s="95"/>
      <c r="B52" s="94"/>
      <c r="C52" s="95"/>
      <c r="D52" s="46" t="s">
        <v>5</v>
      </c>
      <c r="E52" s="49">
        <v>2.7539999999999999E-3</v>
      </c>
      <c r="F52" s="49">
        <v>0.19741935483870968</v>
      </c>
      <c r="G52" s="96"/>
      <c r="H52" s="96"/>
      <c r="I52" s="37"/>
      <c r="J52" s="94"/>
      <c r="K52" s="47">
        <v>6.7099999999999998E-3</v>
      </c>
    </row>
    <row r="53" spans="1:11" x14ac:dyDescent="0.15">
      <c r="A53" s="95"/>
      <c r="B53" s="94"/>
      <c r="C53" s="95" t="s">
        <v>10</v>
      </c>
      <c r="D53" s="46" t="s">
        <v>2</v>
      </c>
      <c r="E53" s="49">
        <v>4.1989999999999996E-3</v>
      </c>
      <c r="F53" s="49">
        <v>0.2233510638297872</v>
      </c>
      <c r="G53" s="96">
        <v>0.19525287650713752</v>
      </c>
      <c r="H53" s="96">
        <v>1.5005691244677188E-2</v>
      </c>
      <c r="I53" s="37"/>
      <c r="J53" s="94"/>
      <c r="K53" s="39">
        <v>1.8800000000000001E-2</v>
      </c>
    </row>
    <row r="54" spans="1:11" x14ac:dyDescent="0.15">
      <c r="A54" s="95"/>
      <c r="B54" s="94"/>
      <c r="C54" s="95"/>
      <c r="D54" s="46" t="s">
        <v>4</v>
      </c>
      <c r="E54" s="49">
        <v>4.0850000000000001E-3</v>
      </c>
      <c r="F54" s="49">
        <v>0.17207245155855097</v>
      </c>
      <c r="G54" s="96"/>
      <c r="H54" s="96"/>
      <c r="I54" s="37"/>
      <c r="J54" s="94"/>
      <c r="K54" s="39">
        <v>2.3740000000000001E-2</v>
      </c>
    </row>
    <row r="55" spans="1:11" x14ac:dyDescent="0.15">
      <c r="A55" s="95"/>
      <c r="B55" s="94"/>
      <c r="C55" s="95"/>
      <c r="D55" s="46" t="s">
        <v>5</v>
      </c>
      <c r="E55" s="49">
        <v>3.9189999999999997E-3</v>
      </c>
      <c r="F55" s="49">
        <v>0.1903351141330743</v>
      </c>
      <c r="G55" s="96"/>
      <c r="H55" s="96"/>
      <c r="I55" s="37"/>
      <c r="J55" s="94"/>
      <c r="K55" s="39">
        <v>2.0590000000000001E-2</v>
      </c>
    </row>
    <row r="56" spans="1:11" x14ac:dyDescent="0.15">
      <c r="A56" s="95"/>
      <c r="B56" s="94"/>
      <c r="C56" s="95" t="s">
        <v>12</v>
      </c>
      <c r="D56" s="46" t="s">
        <v>2</v>
      </c>
      <c r="E56" s="49">
        <v>3.8119999999999999E-3</v>
      </c>
      <c r="F56" s="49">
        <v>0.34497737556561081</v>
      </c>
      <c r="G56" s="96">
        <v>0.31899405229070982</v>
      </c>
      <c r="H56" s="96">
        <v>1.5651193983512758E-2</v>
      </c>
      <c r="I56" s="37"/>
      <c r="J56" s="94"/>
      <c r="K56" s="39">
        <v>1.1050000000000001E-2</v>
      </c>
    </row>
    <row r="57" spans="1:11" x14ac:dyDescent="0.15">
      <c r="A57" s="95"/>
      <c r="B57" s="94"/>
      <c r="C57" s="95"/>
      <c r="D57" s="46" t="s">
        <v>4</v>
      </c>
      <c r="E57" s="49">
        <v>3.3189999999999999E-3</v>
      </c>
      <c r="F57" s="49">
        <v>0.2908851884312007</v>
      </c>
      <c r="G57" s="96"/>
      <c r="H57" s="96"/>
      <c r="I57" s="37"/>
      <c r="J57" s="94"/>
      <c r="K57" s="39">
        <v>1.141E-2</v>
      </c>
    </row>
    <row r="58" spans="1:11" x14ac:dyDescent="0.15">
      <c r="A58" s="95"/>
      <c r="B58" s="94"/>
      <c r="C58" s="95"/>
      <c r="D58" s="46" t="s">
        <v>5</v>
      </c>
      <c r="E58" s="49">
        <v>3.7859999999999999E-3</v>
      </c>
      <c r="F58" s="49">
        <v>0.32111959287531805</v>
      </c>
      <c r="G58" s="96"/>
      <c r="H58" s="96"/>
      <c r="I58" s="37"/>
      <c r="J58" s="94"/>
      <c r="K58" s="39">
        <v>1.179E-2</v>
      </c>
    </row>
    <row r="59" spans="1:11" x14ac:dyDescent="0.15">
      <c r="A59" s="95"/>
      <c r="B59" s="94"/>
      <c r="C59" s="95" t="s">
        <v>14</v>
      </c>
      <c r="D59" s="46" t="s">
        <v>2</v>
      </c>
      <c r="E59" s="49">
        <v>3.274E-3</v>
      </c>
      <c r="F59" s="49">
        <v>0.84142893857620149</v>
      </c>
      <c r="G59" s="96">
        <v>0.76870800643387938</v>
      </c>
      <c r="H59" s="96">
        <v>5.3290984194066061E-2</v>
      </c>
      <c r="I59" s="37"/>
      <c r="J59" s="94"/>
      <c r="K59" s="39">
        <v>3.8909999999999999E-3</v>
      </c>
    </row>
    <row r="60" spans="1:11" x14ac:dyDescent="0.15">
      <c r="A60" s="95"/>
      <c r="B60" s="94"/>
      <c r="C60" s="95"/>
      <c r="D60" s="46" t="s">
        <v>4</v>
      </c>
      <c r="E60" s="49">
        <v>3.7079999999999999E-3</v>
      </c>
      <c r="F60" s="49">
        <v>0.7998274374460741</v>
      </c>
      <c r="G60" s="96"/>
      <c r="H60" s="96"/>
      <c r="I60" s="37"/>
      <c r="J60" s="94"/>
      <c r="K60" s="39">
        <v>4.6360000000000004E-3</v>
      </c>
    </row>
    <row r="61" spans="1:11" x14ac:dyDescent="0.15">
      <c r="A61" s="95"/>
      <c r="B61" s="94"/>
      <c r="C61" s="95"/>
      <c r="D61" s="46" t="s">
        <v>5</v>
      </c>
      <c r="E61" s="49">
        <v>2.5869999999999999E-3</v>
      </c>
      <c r="F61" s="49">
        <v>0.66486764327936265</v>
      </c>
      <c r="G61" s="96"/>
      <c r="H61" s="96"/>
      <c r="I61" s="37"/>
      <c r="J61" s="94"/>
      <c r="K61" s="39">
        <v>3.8909999999999999E-3</v>
      </c>
    </row>
    <row r="62" spans="1:11" x14ac:dyDescent="0.15">
      <c r="A62" s="29"/>
      <c r="B62" s="28"/>
      <c r="C62" s="29"/>
      <c r="D62" s="6"/>
      <c r="E62" s="4"/>
      <c r="F62" s="4"/>
      <c r="G62" s="30"/>
      <c r="H62" s="30"/>
      <c r="J62" s="28"/>
      <c r="K62" s="17"/>
    </row>
    <row r="63" spans="1:11" x14ac:dyDescent="0.15">
      <c r="A63" s="46" t="s">
        <v>52</v>
      </c>
      <c r="B63" s="46" t="s">
        <v>54</v>
      </c>
      <c r="C63" s="46" t="s">
        <v>56</v>
      </c>
      <c r="D63" s="46" t="s">
        <v>58</v>
      </c>
      <c r="E63" s="46" t="s">
        <v>19</v>
      </c>
      <c r="F63" s="46" t="s">
        <v>22</v>
      </c>
      <c r="G63" s="46" t="s">
        <v>26</v>
      </c>
      <c r="H63" s="46" t="s">
        <v>24</v>
      </c>
      <c r="I63" s="37"/>
      <c r="J63" s="37" t="s">
        <v>72</v>
      </c>
      <c r="K63" s="46" t="s">
        <v>19</v>
      </c>
    </row>
    <row r="64" spans="1:11" x14ac:dyDescent="0.15">
      <c r="A64" s="94" t="s">
        <v>36</v>
      </c>
      <c r="B64" s="94" t="s">
        <v>86</v>
      </c>
      <c r="C64" s="95" t="s">
        <v>0</v>
      </c>
      <c r="D64" s="46" t="s">
        <v>2</v>
      </c>
      <c r="E64" s="49">
        <v>1.756E-3</v>
      </c>
      <c r="F64" s="49">
        <v>0.34594168636721828</v>
      </c>
      <c r="G64" s="96">
        <v>0.31103217945842321</v>
      </c>
      <c r="H64" s="96">
        <v>2.8877416566270971E-2</v>
      </c>
      <c r="I64" s="37"/>
      <c r="J64" s="94" t="s">
        <v>18</v>
      </c>
      <c r="K64" s="39">
        <v>5.0759999999999998E-3</v>
      </c>
    </row>
    <row r="65" spans="1:11" x14ac:dyDescent="0.15">
      <c r="A65" s="94"/>
      <c r="B65" s="94"/>
      <c r="C65" s="95"/>
      <c r="D65" s="46" t="s">
        <v>4</v>
      </c>
      <c r="E65" s="49">
        <v>2.4650000000000002E-3</v>
      </c>
      <c r="F65" s="49">
        <v>0.33342350872446913</v>
      </c>
      <c r="G65" s="96"/>
      <c r="H65" s="96"/>
      <c r="I65" s="37"/>
      <c r="J65" s="94"/>
      <c r="K65" s="39">
        <v>7.3930000000000003E-3</v>
      </c>
    </row>
    <row r="66" spans="1:11" x14ac:dyDescent="0.15">
      <c r="A66" s="94"/>
      <c r="B66" s="94"/>
      <c r="C66" s="95"/>
      <c r="D66" s="46" t="s">
        <v>5</v>
      </c>
      <c r="E66" s="49">
        <v>2.431E-3</v>
      </c>
      <c r="F66" s="49">
        <v>0.2537313432835821</v>
      </c>
      <c r="G66" s="96"/>
      <c r="H66" s="96"/>
      <c r="I66" s="37"/>
      <c r="J66" s="94"/>
      <c r="K66" s="39">
        <v>9.5809999999999992E-3</v>
      </c>
    </row>
    <row r="67" spans="1:11" x14ac:dyDescent="0.15">
      <c r="A67" s="94"/>
      <c r="B67" s="94"/>
      <c r="C67" s="95" t="s">
        <v>6</v>
      </c>
      <c r="D67" s="46" t="s">
        <v>2</v>
      </c>
      <c r="E67" s="49">
        <v>3.6819999999999999E-3</v>
      </c>
      <c r="F67" s="49">
        <v>0.30229885057471262</v>
      </c>
      <c r="G67" s="96">
        <v>0.53259187160429466</v>
      </c>
      <c r="H67" s="96">
        <v>0.11907116229921152</v>
      </c>
      <c r="I67" s="37"/>
      <c r="J67" s="94"/>
      <c r="K67" s="39">
        <v>1.218E-2</v>
      </c>
    </row>
    <row r="68" spans="1:11" x14ac:dyDescent="0.15">
      <c r="A68" s="94"/>
      <c r="B68" s="94"/>
      <c r="C68" s="95"/>
      <c r="D68" s="46" t="s">
        <v>4</v>
      </c>
      <c r="E68" s="49">
        <v>3.8920000000000001E-3</v>
      </c>
      <c r="F68" s="49">
        <v>0.7002518891687658</v>
      </c>
      <c r="G68" s="96"/>
      <c r="H68" s="96"/>
      <c r="I68" s="37"/>
      <c r="J68" s="94"/>
      <c r="K68" s="39">
        <v>5.5579999999999996E-3</v>
      </c>
    </row>
    <row r="69" spans="1:11" x14ac:dyDescent="0.15">
      <c r="A69" s="94"/>
      <c r="B69" s="94"/>
      <c r="C69" s="95"/>
      <c r="D69" s="46" t="s">
        <v>5</v>
      </c>
      <c r="E69" s="49">
        <v>4.2880000000000001E-3</v>
      </c>
      <c r="F69" s="49">
        <v>0.59522487506940591</v>
      </c>
      <c r="G69" s="96"/>
      <c r="H69" s="96"/>
      <c r="I69" s="37"/>
      <c r="J69" s="94"/>
      <c r="K69" s="39">
        <v>7.2040000000000003E-3</v>
      </c>
    </row>
    <row r="70" spans="1:11" x14ac:dyDescent="0.15">
      <c r="A70" s="94"/>
      <c r="B70" s="94"/>
      <c r="C70" s="95" t="s">
        <v>8</v>
      </c>
      <c r="D70" s="46" t="s">
        <v>2</v>
      </c>
      <c r="E70" s="49">
        <v>3.46E-3</v>
      </c>
      <c r="F70" s="49">
        <v>0.27503974562798095</v>
      </c>
      <c r="G70" s="96">
        <v>0.2936792668453107</v>
      </c>
      <c r="H70" s="96">
        <v>4.3003430524538033E-2</v>
      </c>
      <c r="I70" s="37"/>
      <c r="J70" s="94"/>
      <c r="K70" s="39">
        <v>1.2579999999999999E-2</v>
      </c>
    </row>
    <row r="71" spans="1:11" x14ac:dyDescent="0.15">
      <c r="A71" s="94"/>
      <c r="B71" s="94"/>
      <c r="C71" s="95"/>
      <c r="D71" s="46" t="s">
        <v>4</v>
      </c>
      <c r="E71" s="49">
        <v>3.1619999999999999E-3</v>
      </c>
      <c r="F71" s="49">
        <v>0.37571292775665399</v>
      </c>
      <c r="G71" s="96"/>
      <c r="H71" s="96"/>
      <c r="I71" s="37"/>
      <c r="J71" s="94"/>
      <c r="K71" s="39">
        <v>8.4159999999999999E-3</v>
      </c>
    </row>
    <row r="72" spans="1:11" x14ac:dyDescent="0.15">
      <c r="A72" s="94"/>
      <c r="B72" s="94"/>
      <c r="C72" s="95"/>
      <c r="D72" s="46" t="s">
        <v>5</v>
      </c>
      <c r="E72" s="49">
        <v>1.7930000000000001E-3</v>
      </c>
      <c r="F72" s="49">
        <v>0.2302851271512972</v>
      </c>
      <c r="G72" s="96"/>
      <c r="H72" s="96"/>
      <c r="I72" s="37"/>
      <c r="J72" s="94"/>
      <c r="K72" s="39">
        <v>7.7860000000000004E-3</v>
      </c>
    </row>
    <row r="73" spans="1:11" x14ac:dyDescent="0.15">
      <c r="A73" s="94"/>
      <c r="B73" s="94"/>
      <c r="C73" s="95" t="s">
        <v>10</v>
      </c>
      <c r="D73" s="46" t="s">
        <v>2</v>
      </c>
      <c r="E73" s="49">
        <v>3.3419999999999999E-3</v>
      </c>
      <c r="F73" s="49">
        <v>0.1836263736263736</v>
      </c>
      <c r="G73" s="96">
        <v>0.16446696830921081</v>
      </c>
      <c r="H73" s="96">
        <v>1.0363882283310101E-2</v>
      </c>
      <c r="I73" s="37"/>
      <c r="J73" s="94"/>
      <c r="K73" s="39">
        <v>1.8200000000000001E-2</v>
      </c>
    </row>
    <row r="74" spans="1:11" x14ac:dyDescent="0.15">
      <c r="A74" s="94"/>
      <c r="B74" s="94"/>
      <c r="C74" s="95"/>
      <c r="D74" s="46" t="s">
        <v>4</v>
      </c>
      <c r="E74" s="49">
        <v>2.5699999999999998E-3</v>
      </c>
      <c r="F74" s="49">
        <v>0.16173694147262427</v>
      </c>
      <c r="G74" s="96"/>
      <c r="H74" s="96"/>
      <c r="I74" s="37"/>
      <c r="J74" s="94"/>
      <c r="K74" s="39">
        <v>1.5890000000000001E-2</v>
      </c>
    </row>
    <row r="75" spans="1:11" x14ac:dyDescent="0.15">
      <c r="A75" s="94"/>
      <c r="B75" s="94"/>
      <c r="C75" s="95"/>
      <c r="D75" s="46" t="s">
        <v>5</v>
      </c>
      <c r="E75" s="49">
        <v>2.6779999999999998E-3</v>
      </c>
      <c r="F75" s="49">
        <v>0.1480375898286346</v>
      </c>
      <c r="G75" s="96"/>
      <c r="H75" s="96"/>
      <c r="I75" s="37"/>
      <c r="J75" s="94"/>
      <c r="K75" s="39">
        <v>1.8089999999999998E-2</v>
      </c>
    </row>
    <row r="76" spans="1:11" x14ac:dyDescent="0.15">
      <c r="A76" s="94"/>
      <c r="B76" s="94"/>
      <c r="C76" s="95" t="s">
        <v>12</v>
      </c>
      <c r="D76" s="46" t="s">
        <v>2</v>
      </c>
      <c r="E76" s="49">
        <v>1.616E-3</v>
      </c>
      <c r="F76" s="49">
        <v>0.22873319179051663</v>
      </c>
      <c r="G76" s="96">
        <v>0.23446194651562227</v>
      </c>
      <c r="H76" s="96">
        <v>1.3427472832323253E-2</v>
      </c>
      <c r="I76" s="37"/>
      <c r="J76" s="94"/>
      <c r="K76" s="39">
        <v>7.0650000000000001E-3</v>
      </c>
    </row>
    <row r="77" spans="1:11" x14ac:dyDescent="0.15">
      <c r="A77" s="94"/>
      <c r="B77" s="94"/>
      <c r="C77" s="95"/>
      <c r="D77" s="46" t="s">
        <v>4</v>
      </c>
      <c r="E77" s="49">
        <v>2.3809999999999999E-3</v>
      </c>
      <c r="F77" s="49">
        <v>0.26004805591961555</v>
      </c>
      <c r="G77" s="96"/>
      <c r="H77" s="96"/>
      <c r="I77" s="37"/>
      <c r="J77" s="94"/>
      <c r="K77" s="39">
        <v>9.1559999999999992E-3</v>
      </c>
    </row>
    <row r="78" spans="1:11" x14ac:dyDescent="0.15">
      <c r="A78" s="94"/>
      <c r="B78" s="94"/>
      <c r="C78" s="95"/>
      <c r="D78" s="46" t="s">
        <v>5</v>
      </c>
      <c r="E78" s="49">
        <v>3.3649999999999999E-3</v>
      </c>
      <c r="F78" s="49">
        <v>0.21460459183673469</v>
      </c>
      <c r="G78" s="96"/>
      <c r="H78" s="96"/>
      <c r="I78" s="37"/>
      <c r="J78" s="94"/>
      <c r="K78" s="39">
        <v>1.5679999999999999E-2</v>
      </c>
    </row>
    <row r="79" spans="1:11" x14ac:dyDescent="0.15">
      <c r="A79" s="94"/>
      <c r="B79" s="94"/>
      <c r="C79" s="95" t="s">
        <v>14</v>
      </c>
      <c r="D79" s="46" t="s">
        <v>2</v>
      </c>
      <c r="E79" s="49">
        <v>2.6419999999999998E-3</v>
      </c>
      <c r="F79" s="49">
        <v>0.28482104355325571</v>
      </c>
      <c r="G79" s="96">
        <v>0.3184634322320421</v>
      </c>
      <c r="H79" s="96">
        <v>2.5286490357971307E-2</v>
      </c>
      <c r="I79" s="37"/>
      <c r="J79" s="94"/>
      <c r="K79" s="39">
        <v>9.2759999999999995E-3</v>
      </c>
    </row>
    <row r="80" spans="1:11" x14ac:dyDescent="0.15">
      <c r="A80" s="94"/>
      <c r="B80" s="94"/>
      <c r="C80" s="95"/>
      <c r="D80" s="46" t="s">
        <v>4</v>
      </c>
      <c r="E80" s="49">
        <v>2.2369999999999998E-3</v>
      </c>
      <c r="F80" s="49">
        <v>0.30258352495603946</v>
      </c>
      <c r="G80" s="96"/>
      <c r="H80" s="96"/>
      <c r="I80" s="37"/>
      <c r="J80" s="94"/>
      <c r="K80" s="39">
        <v>7.3930000000000003E-3</v>
      </c>
    </row>
    <row r="81" spans="1:11" x14ac:dyDescent="0.15">
      <c r="A81" s="94"/>
      <c r="B81" s="94"/>
      <c r="C81" s="95"/>
      <c r="D81" s="46" t="s">
        <v>5</v>
      </c>
      <c r="E81" s="49">
        <v>2.2690000000000002E-3</v>
      </c>
      <c r="F81" s="49">
        <v>0.36798572818683106</v>
      </c>
      <c r="G81" s="96"/>
      <c r="H81" s="96"/>
      <c r="I81" s="37"/>
      <c r="J81" s="94"/>
      <c r="K81" s="39">
        <v>6.1659999999999996E-3</v>
      </c>
    </row>
    <row r="82" spans="1:11" x14ac:dyDescent="0.15">
      <c r="A82" s="6"/>
      <c r="B82" s="6"/>
      <c r="C82" s="6"/>
      <c r="D82" s="6"/>
      <c r="E82" s="6"/>
      <c r="F82" s="6"/>
      <c r="G82" s="6"/>
      <c r="H82" s="6"/>
    </row>
    <row r="83" spans="1:11" x14ac:dyDescent="0.15">
      <c r="A83" s="46" t="s">
        <v>52</v>
      </c>
      <c r="B83" s="46" t="s">
        <v>54</v>
      </c>
      <c r="C83" s="46" t="s">
        <v>56</v>
      </c>
      <c r="D83" s="46" t="s">
        <v>58</v>
      </c>
      <c r="E83" s="46" t="s">
        <v>19</v>
      </c>
      <c r="F83" s="46" t="s">
        <v>22</v>
      </c>
      <c r="G83" s="46" t="s">
        <v>26</v>
      </c>
      <c r="H83" s="46" t="s">
        <v>24</v>
      </c>
      <c r="I83" s="37"/>
      <c r="J83" s="37" t="s">
        <v>72</v>
      </c>
      <c r="K83" s="46" t="s">
        <v>19</v>
      </c>
    </row>
    <row r="84" spans="1:11" x14ac:dyDescent="0.15">
      <c r="A84" s="95" t="s">
        <v>16</v>
      </c>
      <c r="B84" s="94" t="s">
        <v>90</v>
      </c>
      <c r="C84" s="95" t="s">
        <v>0</v>
      </c>
      <c r="D84" s="46" t="s">
        <v>2</v>
      </c>
      <c r="E84" s="50">
        <v>1.0669999999999999E-5</v>
      </c>
      <c r="F84" s="49">
        <v>1.7107583774250438E-3</v>
      </c>
      <c r="G84" s="96">
        <v>1.1058369554631747E-3</v>
      </c>
      <c r="H84" s="96">
        <v>3.634962962096596E-4</v>
      </c>
      <c r="I84" s="37"/>
      <c r="J84" s="94" t="s">
        <v>18</v>
      </c>
      <c r="K84" s="39">
        <v>6.2370000000000004E-3</v>
      </c>
    </row>
    <row r="85" spans="1:11" x14ac:dyDescent="0.15">
      <c r="A85" s="95"/>
      <c r="B85" s="94"/>
      <c r="C85" s="95"/>
      <c r="D85" s="46" t="s">
        <v>4</v>
      </c>
      <c r="E85" s="50">
        <v>1.013E-5</v>
      </c>
      <c r="F85" s="49">
        <v>1.1525770849926044E-3</v>
      </c>
      <c r="G85" s="96"/>
      <c r="H85" s="96"/>
      <c r="I85" s="37"/>
      <c r="J85" s="94"/>
      <c r="K85" s="39">
        <v>8.7889999999999999E-3</v>
      </c>
    </row>
    <row r="86" spans="1:11" x14ac:dyDescent="0.15">
      <c r="A86" s="95"/>
      <c r="B86" s="94"/>
      <c r="C86" s="95"/>
      <c r="D86" s="46" t="s">
        <v>5</v>
      </c>
      <c r="E86" s="50">
        <v>3.6820000000000001E-6</v>
      </c>
      <c r="F86" s="49">
        <v>4.5417540397187621E-4</v>
      </c>
      <c r="G86" s="96"/>
      <c r="H86" s="96"/>
      <c r="I86" s="37"/>
      <c r="J86" s="94"/>
      <c r="K86" s="39">
        <v>8.1069999999999996E-3</v>
      </c>
    </row>
    <row r="87" spans="1:11" x14ac:dyDescent="0.15">
      <c r="A87" s="95"/>
      <c r="B87" s="94"/>
      <c r="C87" s="95" t="s">
        <v>6</v>
      </c>
      <c r="D87" s="46" t="s">
        <v>2</v>
      </c>
      <c r="E87" s="50">
        <v>1.349E-2</v>
      </c>
      <c r="F87" s="49">
        <v>0.69896373056994821</v>
      </c>
      <c r="G87" s="96">
        <v>0.83489240871505643</v>
      </c>
      <c r="H87" s="96">
        <v>0.14296738172662787</v>
      </c>
      <c r="I87" s="37"/>
      <c r="J87" s="94"/>
      <c r="K87" s="39">
        <v>1.9300000000000001E-2</v>
      </c>
    </row>
    <row r="88" spans="1:11" x14ac:dyDescent="0.15">
      <c r="A88" s="95"/>
      <c r="B88" s="94"/>
      <c r="C88" s="95"/>
      <c r="D88" s="46" t="s">
        <v>4</v>
      </c>
      <c r="E88" s="50">
        <v>8.1049999999999994E-3</v>
      </c>
      <c r="F88" s="49">
        <v>1.1207134955752212</v>
      </c>
      <c r="G88" s="96"/>
      <c r="H88" s="96"/>
      <c r="I88" s="37"/>
      <c r="J88" s="94"/>
      <c r="K88" s="39">
        <v>7.2319999999999997E-3</v>
      </c>
    </row>
    <row r="89" spans="1:11" x14ac:dyDescent="0.15">
      <c r="A89" s="95"/>
      <c r="B89" s="94"/>
      <c r="C89" s="95"/>
      <c r="D89" s="46" t="s">
        <v>5</v>
      </c>
      <c r="E89" s="50">
        <v>7.1240000000000001E-3</v>
      </c>
      <c r="F89" s="49">
        <v>0.68500000000000005</v>
      </c>
      <c r="G89" s="96"/>
      <c r="H89" s="96"/>
      <c r="I89" s="37"/>
      <c r="J89" s="94"/>
      <c r="K89" s="39">
        <v>1.04E-2</v>
      </c>
    </row>
    <row r="90" spans="1:11" x14ac:dyDescent="0.15">
      <c r="A90" s="95"/>
      <c r="B90" s="94"/>
      <c r="C90" s="95" t="s">
        <v>8</v>
      </c>
      <c r="D90" s="46" t="s">
        <v>2</v>
      </c>
      <c r="E90" s="50">
        <v>3.5969999999999999E-3</v>
      </c>
      <c r="F90" s="49">
        <v>0.26964017991004496</v>
      </c>
      <c r="G90" s="96">
        <v>0.15767160635889227</v>
      </c>
      <c r="H90" s="96">
        <v>5.9406482558947558E-2</v>
      </c>
      <c r="I90" s="37"/>
      <c r="J90" s="94"/>
      <c r="K90" s="39">
        <v>1.3339999999999999E-2</v>
      </c>
    </row>
    <row r="91" spans="1:11" x14ac:dyDescent="0.15">
      <c r="A91" s="95"/>
      <c r="B91" s="94"/>
      <c r="C91" s="95"/>
      <c r="D91" s="46" t="s">
        <v>4</v>
      </c>
      <c r="E91" s="50">
        <v>1.5870000000000001E-3</v>
      </c>
      <c r="F91" s="49">
        <v>0.13610634648370498</v>
      </c>
      <c r="G91" s="96"/>
      <c r="H91" s="96"/>
      <c r="I91" s="37"/>
      <c r="J91" s="94"/>
      <c r="K91" s="39">
        <v>1.166E-2</v>
      </c>
    </row>
    <row r="92" spans="1:11" x14ac:dyDescent="0.15">
      <c r="A92" s="95"/>
      <c r="B92" s="94"/>
      <c r="C92" s="95"/>
      <c r="D92" s="46" t="s">
        <v>5</v>
      </c>
      <c r="E92" s="50">
        <v>8.2740000000000005E-4</v>
      </c>
      <c r="F92" s="49">
        <v>6.7268292682926834E-2</v>
      </c>
      <c r="G92" s="96"/>
      <c r="H92" s="96"/>
      <c r="I92" s="37"/>
      <c r="J92" s="94"/>
      <c r="K92" s="39">
        <v>1.23E-2</v>
      </c>
    </row>
    <row r="93" spans="1:11" x14ac:dyDescent="0.15">
      <c r="A93" s="95"/>
      <c r="B93" s="94"/>
      <c r="C93" s="95" t="s">
        <v>10</v>
      </c>
      <c r="D93" s="46" t="s">
        <v>2</v>
      </c>
      <c r="E93" s="50">
        <v>8.5120000000000008E-6</v>
      </c>
      <c r="F93" s="49">
        <v>3.5319502074688798E-4</v>
      </c>
      <c r="G93" s="96">
        <v>1.1268851052699451E-3</v>
      </c>
      <c r="H93" s="96">
        <v>7.0297768297842699E-4</v>
      </c>
      <c r="I93" s="37"/>
      <c r="J93" s="94"/>
      <c r="K93" s="39">
        <v>2.41E-2</v>
      </c>
    </row>
    <row r="94" spans="1:11" x14ac:dyDescent="0.15">
      <c r="A94" s="95"/>
      <c r="B94" s="94"/>
      <c r="C94" s="95"/>
      <c r="D94" s="46" t="s">
        <v>4</v>
      </c>
      <c r="E94" s="50">
        <v>1.19E-5</v>
      </c>
      <c r="F94" s="49">
        <v>4.9707602339181284E-4</v>
      </c>
      <c r="G94" s="96"/>
      <c r="H94" s="96"/>
      <c r="I94" s="37"/>
      <c r="J94" s="94"/>
      <c r="K94" s="39">
        <v>2.3939999999999999E-2</v>
      </c>
    </row>
    <row r="95" spans="1:11" x14ac:dyDescent="0.15">
      <c r="A95" s="95"/>
      <c r="B95" s="94"/>
      <c r="C95" s="95"/>
      <c r="D95" s="46" t="s">
        <v>5</v>
      </c>
      <c r="E95" s="50">
        <v>5.6629999999999998E-5</v>
      </c>
      <c r="F95" s="49">
        <v>2.5303842716711349E-3</v>
      </c>
      <c r="G95" s="96"/>
      <c r="H95" s="96"/>
      <c r="I95" s="37"/>
      <c r="J95" s="94"/>
      <c r="K95" s="39">
        <v>2.2380000000000001E-2</v>
      </c>
    </row>
    <row r="96" spans="1:11" x14ac:dyDescent="0.15">
      <c r="A96" s="95"/>
      <c r="B96" s="94"/>
      <c r="C96" s="95" t="s">
        <v>12</v>
      </c>
      <c r="D96" s="46" t="s">
        <v>2</v>
      </c>
      <c r="E96" s="50">
        <v>1.001E-6</v>
      </c>
      <c r="F96" s="49">
        <v>8.08562197092084E-5</v>
      </c>
      <c r="G96" s="96">
        <v>7.9101171959211744E-4</v>
      </c>
      <c r="H96" s="96">
        <v>3.7504073582505176E-4</v>
      </c>
      <c r="I96" s="37"/>
      <c r="J96" s="94"/>
      <c r="K96" s="39">
        <v>1.238E-2</v>
      </c>
    </row>
    <row r="97" spans="1:11" x14ac:dyDescent="0.15">
      <c r="A97" s="95"/>
      <c r="B97" s="94"/>
      <c r="C97" s="95"/>
      <c r="D97" s="46" t="s">
        <v>4</v>
      </c>
      <c r="E97" s="50">
        <v>1.13E-5</v>
      </c>
      <c r="F97" s="49">
        <v>9.3698175787728028E-4</v>
      </c>
      <c r="G97" s="96"/>
      <c r="H97" s="96"/>
      <c r="I97" s="37"/>
      <c r="J97" s="94"/>
      <c r="K97" s="39">
        <v>1.206E-2</v>
      </c>
    </row>
    <row r="98" spans="1:11" x14ac:dyDescent="0.15">
      <c r="A98" s="95"/>
      <c r="B98" s="94"/>
      <c r="C98" s="95"/>
      <c r="D98" s="46" t="s">
        <v>5</v>
      </c>
      <c r="E98" s="50">
        <v>1.0000000000000001E-5</v>
      </c>
      <c r="F98" s="49">
        <v>1.3551971811898633E-3</v>
      </c>
      <c r="G98" s="96"/>
      <c r="H98" s="96"/>
      <c r="I98" s="37"/>
      <c r="J98" s="94"/>
      <c r="K98" s="39">
        <v>7.3790000000000001E-3</v>
      </c>
    </row>
    <row r="99" spans="1:11" x14ac:dyDescent="0.15">
      <c r="A99" s="95"/>
      <c r="B99" s="94"/>
      <c r="C99" s="95" t="s">
        <v>14</v>
      </c>
      <c r="D99" s="46" t="s">
        <v>2</v>
      </c>
      <c r="E99" s="50">
        <v>9.9999999999999995E-7</v>
      </c>
      <c r="F99" s="49">
        <v>2.1551724137931034E-4</v>
      </c>
      <c r="G99" s="96">
        <v>1.5918783893953552E-4</v>
      </c>
      <c r="H99" s="96">
        <v>7.7194830470605594E-5</v>
      </c>
      <c r="I99" s="37"/>
      <c r="J99" s="94"/>
      <c r="K99" s="39">
        <v>4.64E-3</v>
      </c>
    </row>
    <row r="100" spans="1:11" x14ac:dyDescent="0.15">
      <c r="A100" s="95"/>
      <c r="B100" s="94"/>
      <c r="C100" s="95"/>
      <c r="D100" s="46" t="s">
        <v>4</v>
      </c>
      <c r="E100" s="50">
        <v>1.356E-6</v>
      </c>
      <c r="F100" s="49">
        <v>2.5551158846806105E-4</v>
      </c>
      <c r="G100" s="96"/>
      <c r="H100" s="96"/>
      <c r="I100" s="37"/>
      <c r="J100" s="94"/>
      <c r="K100" s="39">
        <v>5.3070000000000001E-3</v>
      </c>
    </row>
    <row r="101" spans="1:11" x14ac:dyDescent="0.15">
      <c r="A101" s="95"/>
      <c r="B101" s="94"/>
      <c r="C101" s="95"/>
      <c r="D101" s="46" t="s">
        <v>5</v>
      </c>
      <c r="E101" s="50">
        <v>3.8619999999999998E-8</v>
      </c>
      <c r="F101" s="49">
        <v>6.5346869712351937E-6</v>
      </c>
      <c r="G101" s="96"/>
      <c r="H101" s="96"/>
      <c r="I101" s="37"/>
      <c r="J101" s="94"/>
      <c r="K101" s="39">
        <v>5.9100000000000003E-3</v>
      </c>
    </row>
    <row r="102" spans="1:11" x14ac:dyDescent="0.15">
      <c r="A102" s="51"/>
      <c r="B102" s="52"/>
      <c r="C102" s="51"/>
      <c r="D102" s="53"/>
      <c r="E102" s="54"/>
      <c r="F102" s="55"/>
      <c r="G102" s="56"/>
      <c r="H102" s="56"/>
      <c r="I102" s="43"/>
      <c r="J102" s="52"/>
      <c r="K102" s="44"/>
    </row>
    <row r="103" spans="1:11" x14ac:dyDescent="0.15">
      <c r="A103" s="46" t="s">
        <v>52</v>
      </c>
      <c r="B103" s="46" t="s">
        <v>54</v>
      </c>
      <c r="C103" s="46" t="s">
        <v>56</v>
      </c>
      <c r="D103" s="46" t="s">
        <v>58</v>
      </c>
      <c r="E103" s="46" t="s">
        <v>19</v>
      </c>
      <c r="F103" s="46" t="s">
        <v>22</v>
      </c>
      <c r="G103" s="46" t="s">
        <v>26</v>
      </c>
      <c r="H103" s="46" t="s">
        <v>24</v>
      </c>
      <c r="I103" s="37"/>
      <c r="J103" s="37" t="s">
        <v>72</v>
      </c>
      <c r="K103" s="46" t="s">
        <v>19</v>
      </c>
    </row>
    <row r="104" spans="1:11" x14ac:dyDescent="0.15">
      <c r="A104" s="94" t="s">
        <v>36</v>
      </c>
      <c r="B104" s="94" t="s">
        <v>90</v>
      </c>
      <c r="C104" s="95" t="s">
        <v>0</v>
      </c>
      <c r="D104" s="46" t="s">
        <v>2</v>
      </c>
      <c r="E104" s="57">
        <v>2.6370000000000001E-7</v>
      </c>
      <c r="F104" s="57">
        <v>4.1436203645505977E-5</v>
      </c>
      <c r="G104" s="96">
        <v>7.5475395664939332E-4</v>
      </c>
      <c r="H104" s="96">
        <v>5.3594293461077492E-4</v>
      </c>
      <c r="I104" s="37"/>
      <c r="J104" s="94" t="s">
        <v>18</v>
      </c>
      <c r="K104" s="39">
        <v>6.3639999999999999E-3</v>
      </c>
    </row>
    <row r="105" spans="1:11" x14ac:dyDescent="0.15">
      <c r="A105" s="94"/>
      <c r="B105" s="94"/>
      <c r="C105" s="95"/>
      <c r="D105" s="46" t="s">
        <v>4</v>
      </c>
      <c r="E105" s="57">
        <v>1.453E-5</v>
      </c>
      <c r="F105" s="49">
        <v>1.8042965354526264E-3</v>
      </c>
      <c r="G105" s="96"/>
      <c r="H105" s="96"/>
      <c r="I105" s="37"/>
      <c r="J105" s="94"/>
      <c r="K105" s="39">
        <v>8.0529999999999994E-3</v>
      </c>
    </row>
    <row r="106" spans="1:11" x14ac:dyDescent="0.15">
      <c r="A106" s="94"/>
      <c r="B106" s="94"/>
      <c r="C106" s="95"/>
      <c r="D106" s="46" t="s">
        <v>5</v>
      </c>
      <c r="E106" s="57">
        <v>4.3819999999999997E-6</v>
      </c>
      <c r="F106" s="49">
        <v>4.1852913085004771E-4</v>
      </c>
      <c r="G106" s="96"/>
      <c r="H106" s="96"/>
      <c r="I106" s="37"/>
      <c r="J106" s="94"/>
      <c r="K106" s="39">
        <v>1.047E-2</v>
      </c>
    </row>
    <row r="107" spans="1:11" x14ac:dyDescent="0.15">
      <c r="A107" s="94"/>
      <c r="B107" s="94"/>
      <c r="C107" s="95" t="s">
        <v>6</v>
      </c>
      <c r="D107" s="46" t="s">
        <v>2</v>
      </c>
      <c r="E107" s="49">
        <v>2.3480000000000001E-2</v>
      </c>
      <c r="F107" s="49">
        <v>1.7601199400299852</v>
      </c>
      <c r="G107" s="96">
        <v>3.4564717100305304</v>
      </c>
      <c r="H107" s="96">
        <v>0.93322813571619656</v>
      </c>
      <c r="I107" s="37"/>
      <c r="J107" s="94"/>
      <c r="K107" s="39">
        <v>1.3339999999999999E-2</v>
      </c>
    </row>
    <row r="108" spans="1:11" x14ac:dyDescent="0.15">
      <c r="A108" s="94"/>
      <c r="B108" s="94"/>
      <c r="C108" s="95"/>
      <c r="D108" s="46" t="s">
        <v>4</v>
      </c>
      <c r="E108" s="49">
        <v>3.4119999999999998E-2</v>
      </c>
      <c r="F108" s="49">
        <v>4.978841383335765</v>
      </c>
      <c r="G108" s="96"/>
      <c r="H108" s="96"/>
      <c r="I108" s="37"/>
      <c r="J108" s="94"/>
      <c r="K108" s="39">
        <v>6.8529999999999997E-3</v>
      </c>
    </row>
    <row r="109" spans="1:11" x14ac:dyDescent="0.15">
      <c r="A109" s="94"/>
      <c r="B109" s="94"/>
      <c r="C109" s="95"/>
      <c r="D109" s="46" t="s">
        <v>5</v>
      </c>
      <c r="E109" s="49">
        <v>2.904E-2</v>
      </c>
      <c r="F109" s="49">
        <v>3.6304538067258409</v>
      </c>
      <c r="G109" s="96"/>
      <c r="H109" s="96"/>
      <c r="I109" s="37"/>
      <c r="J109" s="94"/>
      <c r="K109" s="39">
        <v>7.9989999999999992E-3</v>
      </c>
    </row>
    <row r="110" spans="1:11" x14ac:dyDescent="0.15">
      <c r="A110" s="94"/>
      <c r="B110" s="94"/>
      <c r="C110" s="95" t="s">
        <v>8</v>
      </c>
      <c r="D110" s="46" t="s">
        <v>2</v>
      </c>
      <c r="E110" s="49">
        <v>1.8859999999999998E-2</v>
      </c>
      <c r="F110" s="49">
        <v>1.2531561461794019</v>
      </c>
      <c r="G110" s="96">
        <v>0.9865717348054327</v>
      </c>
      <c r="H110" s="96">
        <v>0.16573589498367799</v>
      </c>
      <c r="I110" s="37"/>
      <c r="J110" s="94"/>
      <c r="K110" s="39">
        <v>1.5049999999999999E-2</v>
      </c>
    </row>
    <row r="111" spans="1:11" x14ac:dyDescent="0.15">
      <c r="A111" s="94"/>
      <c r="B111" s="94"/>
      <c r="C111" s="95"/>
      <c r="D111" s="46" t="s">
        <v>4</v>
      </c>
      <c r="E111" s="49">
        <v>1.0290000000000001E-2</v>
      </c>
      <c r="F111" s="49">
        <v>1.0238805970149254</v>
      </c>
      <c r="G111" s="96"/>
      <c r="H111" s="96"/>
      <c r="I111" s="37"/>
      <c r="J111" s="94"/>
      <c r="K111" s="39">
        <v>1.005E-2</v>
      </c>
    </row>
    <row r="112" spans="1:11" x14ac:dyDescent="0.15">
      <c r="A112" s="94"/>
      <c r="B112" s="94"/>
      <c r="C112" s="95"/>
      <c r="D112" s="46" t="s">
        <v>5</v>
      </c>
      <c r="E112" s="49">
        <v>6.6369999999999997E-3</v>
      </c>
      <c r="F112" s="49">
        <v>0.68267846122197073</v>
      </c>
      <c r="G112" s="96"/>
      <c r="H112" s="96"/>
      <c r="I112" s="37"/>
      <c r="J112" s="94"/>
      <c r="K112" s="39">
        <v>9.7219999999999997E-3</v>
      </c>
    </row>
    <row r="113" spans="1:11" x14ac:dyDescent="0.15">
      <c r="A113" s="94"/>
      <c r="B113" s="94"/>
      <c r="C113" s="95" t="s">
        <v>10</v>
      </c>
      <c r="D113" s="46" t="s">
        <v>2</v>
      </c>
      <c r="E113" s="57">
        <v>8.4030000000000007E-6</v>
      </c>
      <c r="F113" s="49">
        <v>4.0148112756808411E-4</v>
      </c>
      <c r="G113" s="96">
        <v>5.9000000000000003E-4</v>
      </c>
      <c r="H113" s="96">
        <v>1.387839008282978E-4</v>
      </c>
      <c r="I113" s="37"/>
      <c r="J113" s="94"/>
      <c r="K113" s="39">
        <v>2.0930000000000001E-2</v>
      </c>
    </row>
    <row r="114" spans="1:11" x14ac:dyDescent="0.15">
      <c r="A114" s="94"/>
      <c r="B114" s="94"/>
      <c r="C114" s="95"/>
      <c r="D114" s="46" t="s">
        <v>4</v>
      </c>
      <c r="E114" s="57">
        <v>1.482E-5</v>
      </c>
      <c r="F114" s="49">
        <v>8.6062717770034845E-4</v>
      </c>
      <c r="G114" s="96"/>
      <c r="H114" s="96"/>
      <c r="I114" s="37"/>
      <c r="J114" s="94"/>
      <c r="K114" s="39">
        <v>1.7219999999999999E-2</v>
      </c>
    </row>
    <row r="115" spans="1:11" x14ac:dyDescent="0.15">
      <c r="A115" s="94"/>
      <c r="B115" s="94"/>
      <c r="C115" s="95"/>
      <c r="D115" s="46" t="s">
        <v>5</v>
      </c>
      <c r="E115" s="57">
        <v>1.0000000000000001E-5</v>
      </c>
      <c r="F115" s="49">
        <v>5.0761421319796957E-4</v>
      </c>
      <c r="G115" s="96"/>
      <c r="H115" s="96"/>
      <c r="I115" s="37"/>
      <c r="J115" s="94"/>
      <c r="K115" s="39">
        <v>1.9699999999999999E-2</v>
      </c>
    </row>
    <row r="116" spans="1:11" x14ac:dyDescent="0.15">
      <c r="A116" s="94"/>
      <c r="B116" s="94"/>
      <c r="C116" s="95" t="s">
        <v>12</v>
      </c>
      <c r="D116" s="46" t="s">
        <v>2</v>
      </c>
      <c r="E116" s="57">
        <v>2.154E-5</v>
      </c>
      <c r="F116" s="49">
        <v>2.4841425441125592E-3</v>
      </c>
      <c r="G116" s="96">
        <v>2.0204902097530025E-3</v>
      </c>
      <c r="H116" s="96">
        <v>2.7352932672133451E-4</v>
      </c>
      <c r="I116" s="37"/>
      <c r="J116" s="94"/>
      <c r="K116" s="39">
        <v>8.6709999999999999E-3</v>
      </c>
    </row>
    <row r="117" spans="1:11" x14ac:dyDescent="0.15">
      <c r="A117" s="94"/>
      <c r="B117" s="94"/>
      <c r="C117" s="95"/>
      <c r="D117" s="46" t="s">
        <v>4</v>
      </c>
      <c r="E117" s="57">
        <v>2.2379999999999999E-5</v>
      </c>
      <c r="F117" s="49">
        <v>2.040109389243391E-3</v>
      </c>
      <c r="G117" s="96"/>
      <c r="H117" s="96"/>
      <c r="I117" s="37"/>
      <c r="J117" s="94"/>
      <c r="K117" s="39">
        <v>1.0970000000000001E-2</v>
      </c>
    </row>
    <row r="118" spans="1:11" x14ac:dyDescent="0.15">
      <c r="A118" s="94"/>
      <c r="B118" s="94"/>
      <c r="C118" s="95"/>
      <c r="D118" s="46" t="s">
        <v>5</v>
      </c>
      <c r="E118" s="57">
        <v>2.6639999999999999E-5</v>
      </c>
      <c r="F118" s="49">
        <v>1.5372186959030582E-3</v>
      </c>
      <c r="G118" s="96"/>
      <c r="H118" s="96"/>
      <c r="I118" s="37"/>
      <c r="J118" s="94"/>
      <c r="K118" s="39">
        <v>1.7330000000000002E-2</v>
      </c>
    </row>
    <row r="119" spans="1:11" x14ac:dyDescent="0.15">
      <c r="A119" s="94"/>
      <c r="B119" s="94"/>
      <c r="C119" s="95" t="s">
        <v>14</v>
      </c>
      <c r="D119" s="46" t="s">
        <v>2</v>
      </c>
      <c r="E119" s="57">
        <v>1.664E-5</v>
      </c>
      <c r="F119" s="49">
        <v>1.4089754445385267E-3</v>
      </c>
      <c r="G119" s="96">
        <v>8.9619425829378025E-4</v>
      </c>
      <c r="H119" s="96">
        <v>4.4880779859101847E-4</v>
      </c>
      <c r="I119" s="37"/>
      <c r="J119" s="94"/>
      <c r="K119" s="39">
        <v>1.1809999999999999E-2</v>
      </c>
    </row>
    <row r="120" spans="1:11" x14ac:dyDescent="0.15">
      <c r="A120" s="94"/>
      <c r="B120" s="94"/>
      <c r="C120" s="95"/>
      <c r="D120" s="46" t="s">
        <v>4</v>
      </c>
      <c r="E120" s="57">
        <v>1.66E-8</v>
      </c>
      <c r="F120" s="58">
        <v>1.7778729784727428E-6</v>
      </c>
      <c r="G120" s="96"/>
      <c r="H120" s="96"/>
      <c r="I120" s="37"/>
      <c r="J120" s="94"/>
      <c r="K120" s="39">
        <v>9.3369999999999998E-3</v>
      </c>
    </row>
    <row r="121" spans="1:11" x14ac:dyDescent="0.15">
      <c r="A121" s="94"/>
      <c r="B121" s="94"/>
      <c r="C121" s="95"/>
      <c r="D121" s="46" t="s">
        <v>5</v>
      </c>
      <c r="E121" s="57">
        <v>8.242E-6</v>
      </c>
      <c r="F121" s="49">
        <v>1.2778294573643411E-3</v>
      </c>
      <c r="G121" s="96"/>
      <c r="H121" s="96"/>
      <c r="I121" s="37"/>
      <c r="J121" s="94"/>
      <c r="K121" s="39">
        <v>6.45E-3</v>
      </c>
    </row>
    <row r="122" spans="1:11" x14ac:dyDescent="0.15">
      <c r="A122" s="6"/>
      <c r="B122" s="6"/>
      <c r="C122" s="6"/>
      <c r="D122" s="6"/>
      <c r="E122" s="6"/>
      <c r="F122" s="6"/>
      <c r="G122" s="6"/>
      <c r="H122" s="6"/>
    </row>
    <row r="123" spans="1:11" x14ac:dyDescent="0.15">
      <c r="A123" s="46" t="s">
        <v>52</v>
      </c>
      <c r="B123" s="46" t="s">
        <v>54</v>
      </c>
      <c r="C123" s="46" t="s">
        <v>56</v>
      </c>
      <c r="D123" s="46" t="s">
        <v>58</v>
      </c>
      <c r="E123" s="46" t="s">
        <v>19</v>
      </c>
      <c r="F123" s="46" t="s">
        <v>22</v>
      </c>
      <c r="G123" s="46" t="s">
        <v>26</v>
      </c>
      <c r="H123" s="46" t="s">
        <v>24</v>
      </c>
      <c r="I123" s="37"/>
      <c r="J123" s="37" t="s">
        <v>72</v>
      </c>
      <c r="K123" s="46" t="s">
        <v>19</v>
      </c>
    </row>
    <row r="124" spans="1:11" x14ac:dyDescent="0.15">
      <c r="A124" s="95" t="s">
        <v>16</v>
      </c>
      <c r="B124" s="94" t="s">
        <v>89</v>
      </c>
      <c r="C124" s="95" t="s">
        <v>0</v>
      </c>
      <c r="D124" s="46" t="s">
        <v>2</v>
      </c>
      <c r="E124" s="39">
        <v>1.329E-4</v>
      </c>
      <c r="F124" s="39">
        <v>2.1985111662531018E-2</v>
      </c>
      <c r="G124" s="96">
        <v>2.9539034011843306E-2</v>
      </c>
      <c r="H124" s="96">
        <v>4.63525064649907E-3</v>
      </c>
      <c r="I124" s="37"/>
      <c r="J124" s="94" t="s">
        <v>18</v>
      </c>
      <c r="K124" s="39">
        <v>6.045E-3</v>
      </c>
    </row>
    <row r="125" spans="1:11" x14ac:dyDescent="0.15">
      <c r="A125" s="95"/>
      <c r="B125" s="94"/>
      <c r="C125" s="95"/>
      <c r="D125" s="46" t="s">
        <v>4</v>
      </c>
      <c r="E125" s="39">
        <v>3.1199999999999999E-4</v>
      </c>
      <c r="F125" s="39">
        <v>3.7970062066447603E-2</v>
      </c>
      <c r="G125" s="96"/>
      <c r="H125" s="96"/>
      <c r="I125" s="37"/>
      <c r="J125" s="94"/>
      <c r="K125" s="39">
        <v>8.2170000000000003E-3</v>
      </c>
    </row>
    <row r="126" spans="1:11" x14ac:dyDescent="0.15">
      <c r="A126" s="95"/>
      <c r="B126" s="94"/>
      <c r="C126" s="95"/>
      <c r="D126" s="46" t="s">
        <v>5</v>
      </c>
      <c r="E126" s="39">
        <v>1.8550000000000001E-4</v>
      </c>
      <c r="F126" s="39">
        <v>2.8661928306551298E-2</v>
      </c>
      <c r="G126" s="96"/>
      <c r="H126" s="96"/>
      <c r="I126" s="37"/>
      <c r="J126" s="94"/>
      <c r="K126" s="39">
        <v>6.4720000000000003E-3</v>
      </c>
    </row>
    <row r="127" spans="1:11" x14ac:dyDescent="0.15">
      <c r="A127" s="95"/>
      <c r="B127" s="94"/>
      <c r="C127" s="95" t="s">
        <v>6</v>
      </c>
      <c r="D127" s="46" t="s">
        <v>2</v>
      </c>
      <c r="E127" s="39">
        <v>2.4029999999999999E-2</v>
      </c>
      <c r="F127" s="39">
        <v>1.2051153460381143</v>
      </c>
      <c r="G127" s="96">
        <v>1.2372664594694667</v>
      </c>
      <c r="H127" s="96">
        <v>9.3350102284507477E-2</v>
      </c>
      <c r="I127" s="37"/>
      <c r="J127" s="94"/>
      <c r="K127" s="39">
        <v>1.9939999999999999E-2</v>
      </c>
    </row>
    <row r="128" spans="1:11" x14ac:dyDescent="0.15">
      <c r="A128" s="95"/>
      <c r="B128" s="94"/>
      <c r="C128" s="95"/>
      <c r="D128" s="46" t="s">
        <v>4</v>
      </c>
      <c r="E128" s="39">
        <v>9.7879999999999998E-3</v>
      </c>
      <c r="F128" s="39">
        <v>1.4126136527637465</v>
      </c>
      <c r="G128" s="96"/>
      <c r="H128" s="96"/>
      <c r="I128" s="37"/>
      <c r="J128" s="94"/>
      <c r="K128" s="39">
        <v>6.9290000000000003E-3</v>
      </c>
    </row>
    <row r="129" spans="1:11" x14ac:dyDescent="0.15">
      <c r="A129" s="95"/>
      <c r="B129" s="94"/>
      <c r="C129" s="95"/>
      <c r="D129" s="46" t="s">
        <v>5</v>
      </c>
      <c r="E129" s="39">
        <v>7.8969999999999995E-3</v>
      </c>
      <c r="F129" s="39">
        <v>1.0940703796065392</v>
      </c>
      <c r="G129" s="96"/>
      <c r="H129" s="96"/>
      <c r="I129" s="37"/>
      <c r="J129" s="94"/>
      <c r="K129" s="39">
        <v>7.2179999999999996E-3</v>
      </c>
    </row>
    <row r="130" spans="1:11" x14ac:dyDescent="0.15">
      <c r="A130" s="95"/>
      <c r="B130" s="94"/>
      <c r="C130" s="95" t="s">
        <v>8</v>
      </c>
      <c r="D130" s="46" t="s">
        <v>2</v>
      </c>
      <c r="E130" s="39">
        <v>5.7879999999999997E-3</v>
      </c>
      <c r="F130" s="39">
        <v>0.45827395091053041</v>
      </c>
      <c r="G130" s="96">
        <v>0.25651552823805063</v>
      </c>
      <c r="H130" s="96">
        <v>0.10233747789356086</v>
      </c>
      <c r="I130" s="37"/>
      <c r="J130" s="94"/>
      <c r="K130" s="39">
        <v>1.2630000000000001E-2</v>
      </c>
    </row>
    <row r="131" spans="1:11" x14ac:dyDescent="0.15">
      <c r="A131" s="95"/>
      <c r="B131" s="94"/>
      <c r="C131" s="95"/>
      <c r="D131" s="46" t="s">
        <v>4</v>
      </c>
      <c r="E131" s="39">
        <v>2.1289999999999998E-3</v>
      </c>
      <c r="F131" s="39">
        <v>0.18545296167247385</v>
      </c>
      <c r="G131" s="96"/>
      <c r="H131" s="96"/>
      <c r="I131" s="37"/>
      <c r="J131" s="94"/>
      <c r="K131" s="39">
        <v>1.1480000000000001E-2</v>
      </c>
    </row>
    <row r="132" spans="1:11" x14ac:dyDescent="0.15">
      <c r="A132" s="95"/>
      <c r="B132" s="94"/>
      <c r="C132" s="95"/>
      <c r="D132" s="46" t="s">
        <v>5</v>
      </c>
      <c r="E132" s="39">
        <v>1.5349999999999999E-3</v>
      </c>
      <c r="F132" s="39">
        <v>0.12581967213114753</v>
      </c>
      <c r="G132" s="96"/>
      <c r="H132" s="96"/>
      <c r="I132" s="37"/>
      <c r="J132" s="94"/>
      <c r="K132" s="39">
        <v>1.2200000000000001E-2</v>
      </c>
    </row>
    <row r="133" spans="1:11" x14ac:dyDescent="0.15">
      <c r="A133" s="95"/>
      <c r="B133" s="94"/>
      <c r="C133" s="95" t="s">
        <v>10</v>
      </c>
      <c r="D133" s="46" t="s">
        <v>2</v>
      </c>
      <c r="E133" s="39">
        <v>2.786E-4</v>
      </c>
      <c r="F133" s="39">
        <v>1.3778437190900101E-2</v>
      </c>
      <c r="G133" s="96">
        <v>7.6073462363186531E-2</v>
      </c>
      <c r="H133" s="96">
        <v>3.5289095389716145E-3</v>
      </c>
      <c r="I133" s="37"/>
      <c r="J133" s="94"/>
      <c r="K133" s="39">
        <v>2.0219999999999998E-2</v>
      </c>
    </row>
    <row r="134" spans="1:11" x14ac:dyDescent="0.15">
      <c r="A134" s="95"/>
      <c r="B134" s="94"/>
      <c r="C134" s="95"/>
      <c r="D134" s="46" t="s">
        <v>4</v>
      </c>
      <c r="E134" s="39">
        <v>9.7990000000000002E-5</v>
      </c>
      <c r="F134" s="39">
        <v>3.9496170898831121E-3</v>
      </c>
      <c r="G134" s="96"/>
      <c r="H134" s="96"/>
      <c r="I134" s="37"/>
      <c r="J134" s="94"/>
      <c r="K134" s="39">
        <v>2.4809999999999999E-2</v>
      </c>
    </row>
    <row r="135" spans="1:11" x14ac:dyDescent="0.15">
      <c r="A135" s="95"/>
      <c r="B135" s="94"/>
      <c r="C135" s="95"/>
      <c r="D135" s="46" t="s">
        <v>5</v>
      </c>
      <c r="E135" s="39">
        <v>5.9939999999999999E-5</v>
      </c>
      <c r="F135" s="39">
        <v>2.5692241748821259E-3</v>
      </c>
      <c r="G135" s="96"/>
      <c r="H135" s="96"/>
      <c r="I135" s="37"/>
      <c r="J135" s="94"/>
      <c r="K135" s="39">
        <v>2.333E-2</v>
      </c>
    </row>
    <row r="136" spans="1:11" x14ac:dyDescent="0.15">
      <c r="A136" s="95"/>
      <c r="B136" s="94"/>
      <c r="C136" s="95" t="s">
        <v>12</v>
      </c>
      <c r="D136" s="46" t="s">
        <v>2</v>
      </c>
      <c r="E136" s="39">
        <v>1.183E-3</v>
      </c>
      <c r="F136" s="39">
        <v>9.6257119609438571E-2</v>
      </c>
      <c r="G136" s="96">
        <v>7.6073462363186531E-2</v>
      </c>
      <c r="H136" s="96">
        <v>1.3042159089048055E-2</v>
      </c>
      <c r="I136" s="37"/>
      <c r="J136" s="94"/>
      <c r="K136" s="39">
        <v>1.2290000000000001E-2</v>
      </c>
    </row>
    <row r="137" spans="1:11" x14ac:dyDescent="0.15">
      <c r="A137" s="95"/>
      <c r="B137" s="94"/>
      <c r="C137" s="95"/>
      <c r="D137" s="46" t="s">
        <v>4</v>
      </c>
      <c r="E137" s="39">
        <v>6.1799999999999995E-4</v>
      </c>
      <c r="F137" s="39">
        <v>5.167224080267558E-2</v>
      </c>
      <c r="G137" s="96"/>
      <c r="H137" s="96"/>
      <c r="I137" s="37"/>
      <c r="J137" s="94"/>
      <c r="K137" s="39">
        <v>1.196E-2</v>
      </c>
    </row>
    <row r="138" spans="1:11" x14ac:dyDescent="0.15">
      <c r="A138" s="95"/>
      <c r="B138" s="94"/>
      <c r="C138" s="95"/>
      <c r="D138" s="46" t="s">
        <v>5</v>
      </c>
      <c r="E138" s="39">
        <v>9.9320000000000007E-4</v>
      </c>
      <c r="F138" s="39">
        <v>8.0291026677445435E-2</v>
      </c>
      <c r="G138" s="96"/>
      <c r="H138" s="96"/>
      <c r="I138" s="37"/>
      <c r="J138" s="94"/>
      <c r="K138" s="39">
        <v>1.2370000000000001E-2</v>
      </c>
    </row>
    <row r="139" spans="1:11" x14ac:dyDescent="0.15">
      <c r="A139" s="95"/>
      <c r="B139" s="94"/>
      <c r="C139" s="95" t="s">
        <v>14</v>
      </c>
      <c r="D139" s="46" t="s">
        <v>2</v>
      </c>
      <c r="E139" s="39">
        <v>4.6329999999999999E-4</v>
      </c>
      <c r="F139" s="39">
        <v>0.10633463392242369</v>
      </c>
      <c r="G139" s="96">
        <v>7.8521303497503858E-2</v>
      </c>
      <c r="H139" s="96">
        <v>1.7081443704001276E-2</v>
      </c>
      <c r="I139" s="37"/>
      <c r="J139" s="94"/>
      <c r="K139" s="39">
        <v>4.3569999999999998E-3</v>
      </c>
    </row>
    <row r="140" spans="1:11" x14ac:dyDescent="0.15">
      <c r="A140" s="95"/>
      <c r="B140" s="94"/>
      <c r="C140" s="95"/>
      <c r="D140" s="46" t="s">
        <v>4</v>
      </c>
      <c r="E140" s="39">
        <v>3.2640000000000002E-4</v>
      </c>
      <c r="F140" s="39">
        <v>4.7434965847987211E-2</v>
      </c>
      <c r="G140" s="96"/>
      <c r="H140" s="96"/>
      <c r="I140" s="37"/>
      <c r="J140" s="94"/>
      <c r="K140" s="39">
        <v>6.881E-3</v>
      </c>
    </row>
    <row r="141" spans="1:11" x14ac:dyDescent="0.15">
      <c r="A141" s="95"/>
      <c r="B141" s="94"/>
      <c r="C141" s="95"/>
      <c r="D141" s="46" t="s">
        <v>5</v>
      </c>
      <c r="E141" s="39">
        <v>3.7379999999999998E-4</v>
      </c>
      <c r="F141" s="39">
        <v>8.1794310722100652E-2</v>
      </c>
      <c r="G141" s="96"/>
      <c r="H141" s="96"/>
      <c r="I141" s="37"/>
      <c r="J141" s="94"/>
      <c r="K141" s="39">
        <v>4.5700000000000003E-3</v>
      </c>
    </row>
    <row r="142" spans="1:11" x14ac:dyDescent="0.15">
      <c r="A142" s="51"/>
      <c r="B142" s="52"/>
      <c r="C142" s="51"/>
      <c r="D142" s="53"/>
      <c r="E142" s="44"/>
      <c r="F142" s="44"/>
      <c r="G142" s="56"/>
      <c r="H142" s="56"/>
      <c r="I142" s="43"/>
      <c r="J142" s="52"/>
      <c r="K142" s="44"/>
    </row>
    <row r="143" spans="1:11" x14ac:dyDescent="0.15">
      <c r="A143" s="46" t="s">
        <v>52</v>
      </c>
      <c r="B143" s="46" t="s">
        <v>54</v>
      </c>
      <c r="C143" s="46" t="s">
        <v>56</v>
      </c>
      <c r="D143" s="46" t="s">
        <v>58</v>
      </c>
      <c r="E143" s="46" t="s">
        <v>19</v>
      </c>
      <c r="F143" s="46" t="s">
        <v>22</v>
      </c>
      <c r="G143" s="46" t="s">
        <v>26</v>
      </c>
      <c r="H143" s="46" t="s">
        <v>24</v>
      </c>
      <c r="I143" s="37"/>
      <c r="J143" s="37" t="s">
        <v>72</v>
      </c>
      <c r="K143" s="46" t="s">
        <v>19</v>
      </c>
    </row>
    <row r="144" spans="1:11" x14ac:dyDescent="0.15">
      <c r="A144" s="94" t="s">
        <v>36</v>
      </c>
      <c r="B144" s="94" t="s">
        <v>89</v>
      </c>
      <c r="C144" s="95" t="s">
        <v>0</v>
      </c>
      <c r="D144" s="46" t="s">
        <v>2</v>
      </c>
      <c r="E144" s="39">
        <v>1.941E-4</v>
      </c>
      <c r="F144" s="39">
        <v>3.484739676840215E-2</v>
      </c>
      <c r="G144" s="96">
        <v>2.7487721554407398E-2</v>
      </c>
      <c r="H144" s="96">
        <v>4.8428795229414415E-3</v>
      </c>
      <c r="I144" s="37"/>
      <c r="J144" s="94" t="s">
        <v>18</v>
      </c>
      <c r="K144" s="39">
        <v>5.5700000000000003E-3</v>
      </c>
    </row>
    <row r="145" spans="1:11" x14ac:dyDescent="0.15">
      <c r="A145" s="94"/>
      <c r="B145" s="94"/>
      <c r="C145" s="95"/>
      <c r="D145" s="46" t="s">
        <v>4</v>
      </c>
      <c r="E145" s="39">
        <v>2.2609999999999999E-4</v>
      </c>
      <c r="F145" s="39">
        <v>2.9261032742332081E-2</v>
      </c>
      <c r="G145" s="96"/>
      <c r="H145" s="96"/>
      <c r="I145" s="37"/>
      <c r="J145" s="94"/>
      <c r="K145" s="39">
        <v>7.7270000000000004E-3</v>
      </c>
    </row>
    <row r="146" spans="1:11" x14ac:dyDescent="0.15">
      <c r="A146" s="94"/>
      <c r="B146" s="94"/>
      <c r="C146" s="95"/>
      <c r="D146" s="46" t="s">
        <v>5</v>
      </c>
      <c r="E146" s="39">
        <v>2.287E-4</v>
      </c>
      <c r="F146" s="39">
        <v>1.835473515248796E-2</v>
      </c>
      <c r="G146" s="96"/>
      <c r="H146" s="96"/>
      <c r="I146" s="37"/>
      <c r="J146" s="94"/>
      <c r="K146" s="39">
        <v>1.2460000000000001E-2</v>
      </c>
    </row>
    <row r="147" spans="1:11" x14ac:dyDescent="0.15">
      <c r="A147" s="94"/>
      <c r="B147" s="94"/>
      <c r="C147" s="95" t="s">
        <v>6</v>
      </c>
      <c r="D147" s="46" t="s">
        <v>2</v>
      </c>
      <c r="E147" s="39">
        <v>2.0299999999999999E-2</v>
      </c>
      <c r="F147" s="39">
        <v>1.6639344262295079</v>
      </c>
      <c r="G147" s="96">
        <v>2.4162051304123451</v>
      </c>
      <c r="H147" s="96">
        <v>0.55131460307895064</v>
      </c>
      <c r="I147" s="37"/>
      <c r="J147" s="94"/>
      <c r="K147" s="39">
        <v>1.2200000000000001E-2</v>
      </c>
    </row>
    <row r="148" spans="1:11" x14ac:dyDescent="0.15">
      <c r="A148" s="94"/>
      <c r="B148" s="94"/>
      <c r="C148" s="95"/>
      <c r="D148" s="46" t="s">
        <v>4</v>
      </c>
      <c r="E148" s="39">
        <v>2.1100000000000001E-2</v>
      </c>
      <c r="F148" s="39">
        <v>3.490488006617039</v>
      </c>
      <c r="G148" s="96"/>
      <c r="H148" s="96"/>
      <c r="I148" s="37"/>
      <c r="J148" s="94"/>
      <c r="K148" s="39">
        <v>6.045E-3</v>
      </c>
    </row>
    <row r="149" spans="1:11" x14ac:dyDescent="0.15">
      <c r="A149" s="94"/>
      <c r="B149" s="94"/>
      <c r="C149" s="95"/>
      <c r="D149" s="46" t="s">
        <v>5</v>
      </c>
      <c r="E149" s="39">
        <v>1.374E-2</v>
      </c>
      <c r="F149" s="39">
        <v>2.0941929583904892</v>
      </c>
      <c r="G149" s="96"/>
      <c r="H149" s="96"/>
      <c r="I149" s="37"/>
      <c r="J149" s="94"/>
      <c r="K149" s="39">
        <v>6.561E-3</v>
      </c>
    </row>
    <row r="150" spans="1:11" x14ac:dyDescent="0.15">
      <c r="A150" s="94"/>
      <c r="B150" s="94"/>
      <c r="C150" s="95" t="s">
        <v>8</v>
      </c>
      <c r="D150" s="46" t="s">
        <v>2</v>
      </c>
      <c r="E150" s="39">
        <v>1.115E-2</v>
      </c>
      <c r="F150" s="39">
        <v>0.80273578113750899</v>
      </c>
      <c r="G150" s="96">
        <v>0.59168070333892719</v>
      </c>
      <c r="H150" s="96">
        <v>0.10858649233424099</v>
      </c>
      <c r="I150" s="37"/>
      <c r="J150" s="94"/>
      <c r="K150" s="39">
        <v>1.389E-2</v>
      </c>
    </row>
    <row r="151" spans="1:11" x14ac:dyDescent="0.15">
      <c r="A151" s="94"/>
      <c r="B151" s="94"/>
      <c r="C151" s="95"/>
      <c r="D151" s="46" t="s">
        <v>4</v>
      </c>
      <c r="E151" s="39">
        <v>5.169E-3</v>
      </c>
      <c r="F151" s="39">
        <v>0.53048029556650256</v>
      </c>
      <c r="G151" s="96"/>
      <c r="H151" s="96"/>
      <c r="I151" s="37"/>
      <c r="J151" s="94"/>
      <c r="K151" s="39">
        <v>9.7439999999999992E-3</v>
      </c>
    </row>
    <row r="152" spans="1:11" x14ac:dyDescent="0.15">
      <c r="A152" s="94"/>
      <c r="B152" s="94"/>
      <c r="C152" s="95"/>
      <c r="D152" s="46" t="s">
        <v>5</v>
      </c>
      <c r="E152" s="39">
        <v>3.581E-3</v>
      </c>
      <c r="F152" s="39">
        <v>0.44182603331276993</v>
      </c>
      <c r="G152" s="96"/>
      <c r="H152" s="96"/>
      <c r="I152" s="37"/>
      <c r="J152" s="94"/>
      <c r="K152" s="39">
        <v>8.1049999999999994E-3</v>
      </c>
    </row>
    <row r="153" spans="1:11" x14ac:dyDescent="0.15">
      <c r="A153" s="94"/>
      <c r="B153" s="94"/>
      <c r="C153" s="95" t="s">
        <v>10</v>
      </c>
      <c r="D153" s="46" t="s">
        <v>2</v>
      </c>
      <c r="E153" s="39">
        <v>1.4970000000000001E-4</v>
      </c>
      <c r="F153" s="39">
        <v>7.0117096018735359E-3</v>
      </c>
      <c r="G153" s="96">
        <v>1.7201718153284546E-2</v>
      </c>
      <c r="H153" s="96">
        <v>8.670476830374375E-3</v>
      </c>
      <c r="I153" s="37"/>
      <c r="J153" s="94"/>
      <c r="K153" s="39">
        <v>2.1350000000000001E-2</v>
      </c>
    </row>
    <row r="154" spans="1:11" x14ac:dyDescent="0.15">
      <c r="A154" s="94"/>
      <c r="B154" s="94"/>
      <c r="C154" s="95"/>
      <c r="D154" s="46" t="s">
        <v>4</v>
      </c>
      <c r="E154" s="39">
        <v>5.3359999999999996E-4</v>
      </c>
      <c r="F154" s="39">
        <v>3.4448030987734017E-2</v>
      </c>
      <c r="G154" s="96"/>
      <c r="H154" s="96"/>
      <c r="I154" s="37"/>
      <c r="J154" s="94"/>
      <c r="K154" s="39">
        <v>1.549E-2</v>
      </c>
    </row>
    <row r="155" spans="1:11" x14ac:dyDescent="0.15">
      <c r="A155" s="94"/>
      <c r="B155" s="94"/>
      <c r="C155" s="95"/>
      <c r="D155" s="46" t="s">
        <v>5</v>
      </c>
      <c r="E155" s="39">
        <v>1.8139999999999999E-4</v>
      </c>
      <c r="F155" s="39">
        <v>1.0145413870246084E-2</v>
      </c>
      <c r="G155" s="96"/>
      <c r="H155" s="96"/>
      <c r="I155" s="37"/>
      <c r="J155" s="94"/>
      <c r="K155" s="39">
        <v>1.788E-2</v>
      </c>
    </row>
    <row r="156" spans="1:11" x14ac:dyDescent="0.15">
      <c r="A156" s="94"/>
      <c r="B156" s="94"/>
      <c r="C156" s="95" t="s">
        <v>12</v>
      </c>
      <c r="D156" s="46" t="s">
        <v>2</v>
      </c>
      <c r="E156" s="39">
        <v>7.2389999999999998E-4</v>
      </c>
      <c r="F156" s="39">
        <v>8.8702364906261488E-2</v>
      </c>
      <c r="G156" s="96">
        <v>0.12843636451739393</v>
      </c>
      <c r="H156" s="96">
        <v>5.4337532124848882E-2</v>
      </c>
      <c r="I156" s="37"/>
      <c r="J156" s="94"/>
      <c r="K156" s="39">
        <v>8.1609999999999999E-3</v>
      </c>
    </row>
    <row r="157" spans="1:11" x14ac:dyDescent="0.15">
      <c r="A157" s="94"/>
      <c r="B157" s="94"/>
      <c r="C157" s="95"/>
      <c r="D157" s="46" t="s">
        <v>4</v>
      </c>
      <c r="E157" s="39">
        <v>6.4650000000000005E-4</v>
      </c>
      <c r="F157" s="39">
        <v>6.070422535211268E-2</v>
      </c>
      <c r="G157" s="96"/>
      <c r="H157" s="96"/>
      <c r="I157" s="37"/>
      <c r="J157" s="94"/>
      <c r="K157" s="39">
        <v>1.065E-2</v>
      </c>
    </row>
    <row r="158" spans="1:11" x14ac:dyDescent="0.15">
      <c r="A158" s="94"/>
      <c r="B158" s="94"/>
      <c r="C158" s="95"/>
      <c r="D158" s="46" t="s">
        <v>5</v>
      </c>
      <c r="E158" s="39">
        <v>3.581E-3</v>
      </c>
      <c r="F158" s="39">
        <v>0.23590250329380763</v>
      </c>
      <c r="G158" s="96"/>
      <c r="H158" s="96"/>
      <c r="I158" s="37"/>
      <c r="J158" s="94"/>
      <c r="K158" s="39">
        <v>1.5180000000000001E-2</v>
      </c>
    </row>
    <row r="159" spans="1:11" x14ac:dyDescent="0.15">
      <c r="A159" s="94"/>
      <c r="B159" s="94"/>
      <c r="C159" s="95" t="s">
        <v>14</v>
      </c>
      <c r="D159" s="46" t="s">
        <v>2</v>
      </c>
      <c r="E159" s="39">
        <v>9.8540000000000002E-5</v>
      </c>
      <c r="F159" s="39">
        <v>9.5762876579203113E-3</v>
      </c>
      <c r="G159" s="96">
        <v>1.1560309873687091E-2</v>
      </c>
      <c r="H159" s="96">
        <v>4.6236309358201402E-3</v>
      </c>
      <c r="I159" s="37"/>
      <c r="J159" s="94"/>
      <c r="K159" s="39">
        <v>1.0290000000000001E-2</v>
      </c>
    </row>
    <row r="160" spans="1:11" x14ac:dyDescent="0.15">
      <c r="A160" s="94"/>
      <c r="B160" s="94"/>
      <c r="C160" s="95"/>
      <c r="D160" s="46" t="s">
        <v>4</v>
      </c>
      <c r="E160" s="39">
        <v>4.2469999999999998E-5</v>
      </c>
      <c r="F160" s="39">
        <v>4.7304522165292941E-3</v>
      </c>
      <c r="G160" s="96"/>
      <c r="H160" s="96"/>
      <c r="I160" s="37"/>
      <c r="J160" s="94"/>
      <c r="K160" s="39">
        <v>8.9779999999999999E-3</v>
      </c>
    </row>
    <row r="161" spans="1:11" x14ac:dyDescent="0.15">
      <c r="A161" s="94"/>
      <c r="B161" s="94"/>
      <c r="C161" s="95"/>
      <c r="D161" s="46" t="s">
        <v>5</v>
      </c>
      <c r="E161" s="39">
        <v>1.383E-4</v>
      </c>
      <c r="F161" s="39">
        <v>2.0374189746611669E-2</v>
      </c>
      <c r="G161" s="96"/>
      <c r="H161" s="96"/>
      <c r="I161" s="37"/>
      <c r="J161" s="94"/>
      <c r="K161" s="39">
        <v>6.7879999999999998E-3</v>
      </c>
    </row>
    <row r="162" spans="1:11" x14ac:dyDescent="0.15">
      <c r="A162" s="6"/>
      <c r="B162" s="6"/>
      <c r="C162" s="6"/>
      <c r="D162" s="6"/>
      <c r="E162" s="6"/>
      <c r="F162" s="6"/>
      <c r="G162" s="6"/>
      <c r="H162" s="6"/>
    </row>
    <row r="163" spans="1:11" x14ac:dyDescent="0.15">
      <c r="A163" s="6"/>
      <c r="B163" s="6"/>
      <c r="C163" s="6"/>
      <c r="D163" s="6"/>
      <c r="E163" s="6"/>
      <c r="F163" s="6"/>
      <c r="G163" s="6"/>
      <c r="H163" s="6"/>
    </row>
    <row r="164" spans="1:11" x14ac:dyDescent="0.15">
      <c r="A164" s="6" t="s">
        <v>11653</v>
      </c>
      <c r="B164" s="6"/>
      <c r="C164" s="6"/>
      <c r="D164" s="6"/>
      <c r="E164" s="6"/>
      <c r="F164" s="6"/>
      <c r="G164" s="6"/>
      <c r="H164" s="6"/>
    </row>
    <row r="165" spans="1:11" x14ac:dyDescent="0.15">
      <c r="A165" s="46" t="s">
        <v>52</v>
      </c>
      <c r="B165" s="46" t="s">
        <v>54</v>
      </c>
      <c r="C165" s="46" t="s">
        <v>56</v>
      </c>
      <c r="D165" s="46" t="s">
        <v>58</v>
      </c>
      <c r="E165" s="46" t="s">
        <v>19</v>
      </c>
      <c r="F165" s="46" t="s">
        <v>22</v>
      </c>
      <c r="G165" s="46" t="s">
        <v>26</v>
      </c>
      <c r="H165" s="46" t="s">
        <v>24</v>
      </c>
      <c r="I165" s="37"/>
      <c r="J165" s="37" t="s">
        <v>72</v>
      </c>
      <c r="K165" s="46" t="s">
        <v>19</v>
      </c>
    </row>
    <row r="166" spans="1:11" x14ac:dyDescent="0.15">
      <c r="A166" s="95" t="s">
        <v>69</v>
      </c>
      <c r="B166" s="94" t="s">
        <v>79</v>
      </c>
      <c r="C166" s="95" t="s">
        <v>0</v>
      </c>
      <c r="D166" s="46" t="s">
        <v>2</v>
      </c>
      <c r="E166" s="57">
        <v>7.0029999999999995E-4</v>
      </c>
      <c r="F166" s="57">
        <v>9.5110688578025251E-2</v>
      </c>
      <c r="G166" s="96">
        <v>0.22585287753552816</v>
      </c>
      <c r="H166" s="96">
        <v>8.1703556390794949E-2</v>
      </c>
      <c r="I166" s="37"/>
      <c r="J166" s="94" t="s">
        <v>71</v>
      </c>
      <c r="K166" s="59">
        <v>7.3629999999999998E-3</v>
      </c>
    </row>
    <row r="167" spans="1:11" x14ac:dyDescent="0.15">
      <c r="A167" s="95"/>
      <c r="B167" s="94"/>
      <c r="C167" s="95"/>
      <c r="D167" s="46" t="s">
        <v>4</v>
      </c>
      <c r="E167" s="57">
        <v>1.7459999999999999E-3</v>
      </c>
      <c r="F167" s="57">
        <v>0.20633419995272984</v>
      </c>
      <c r="G167" s="96"/>
      <c r="H167" s="96"/>
      <c r="I167" s="37"/>
      <c r="J167" s="94"/>
      <c r="K167" s="59">
        <v>8.4620000000000008E-3</v>
      </c>
    </row>
    <row r="168" spans="1:11" x14ac:dyDescent="0.15">
      <c r="A168" s="95"/>
      <c r="B168" s="94"/>
      <c r="C168" s="95"/>
      <c r="D168" s="46" t="s">
        <v>5</v>
      </c>
      <c r="E168" s="57">
        <v>3.9680000000000002E-3</v>
      </c>
      <c r="F168" s="57">
        <v>0.37611374407582937</v>
      </c>
      <c r="G168" s="96"/>
      <c r="H168" s="96"/>
      <c r="I168" s="37"/>
      <c r="J168" s="94"/>
      <c r="K168" s="59">
        <v>1.055E-2</v>
      </c>
    </row>
    <row r="169" spans="1:11" x14ac:dyDescent="0.15">
      <c r="A169" s="95"/>
      <c r="B169" s="94"/>
      <c r="C169" s="95" t="s">
        <v>6</v>
      </c>
      <c r="D169" s="46" t="s">
        <v>2</v>
      </c>
      <c r="E169" s="57">
        <v>5.0080000000000003E-3</v>
      </c>
      <c r="F169" s="57">
        <v>0.69613566861273291</v>
      </c>
      <c r="G169" s="96">
        <v>0.77278277621620983</v>
      </c>
      <c r="H169" s="96">
        <v>7.8945359578540888E-2</v>
      </c>
      <c r="I169" s="37"/>
      <c r="J169" s="94"/>
      <c r="K169" s="57">
        <v>7.1939999999999999E-3</v>
      </c>
    </row>
    <row r="170" spans="1:11" x14ac:dyDescent="0.15">
      <c r="A170" s="95"/>
      <c r="B170" s="94"/>
      <c r="C170" s="95"/>
      <c r="D170" s="46" t="s">
        <v>4</v>
      </c>
      <c r="E170" s="57">
        <v>5.5290000000000001E-3</v>
      </c>
      <c r="F170" s="57">
        <v>0.93065140548729175</v>
      </c>
      <c r="G170" s="96"/>
      <c r="H170" s="96"/>
      <c r="I170" s="37"/>
      <c r="J170" s="94"/>
      <c r="K170" s="57">
        <v>5.9410000000000001E-3</v>
      </c>
    </row>
    <row r="171" spans="1:11" x14ac:dyDescent="0.15">
      <c r="A171" s="95"/>
      <c r="B171" s="94"/>
      <c r="C171" s="95"/>
      <c r="D171" s="46" t="s">
        <v>5</v>
      </c>
      <c r="E171" s="57">
        <v>3.9909999999999998E-3</v>
      </c>
      <c r="F171" s="57">
        <v>0.69156125454860506</v>
      </c>
      <c r="G171" s="96"/>
      <c r="H171" s="96"/>
      <c r="I171" s="37"/>
      <c r="J171" s="94"/>
      <c r="K171" s="57">
        <v>5.7710000000000001E-3</v>
      </c>
    </row>
    <row r="172" spans="1:11" x14ac:dyDescent="0.15">
      <c r="A172" s="95"/>
      <c r="B172" s="94"/>
      <c r="C172" s="95" t="s">
        <v>8</v>
      </c>
      <c r="D172" s="46" t="s">
        <v>2</v>
      </c>
      <c r="E172" s="57">
        <v>2.4560000000000001E-4</v>
      </c>
      <c r="F172" s="57">
        <v>1.1083032490974729E-2</v>
      </c>
      <c r="G172" s="96">
        <v>7.462676798406888E-3</v>
      </c>
      <c r="H172" s="96">
        <v>3.7107827240742768E-3</v>
      </c>
      <c r="I172" s="37"/>
      <c r="J172" s="94"/>
      <c r="K172" s="57">
        <v>2.2159999999999999E-2</v>
      </c>
    </row>
    <row r="173" spans="1:11" x14ac:dyDescent="0.15">
      <c r="A173" s="95"/>
      <c r="B173" s="94"/>
      <c r="C173" s="95"/>
      <c r="D173" s="46" t="s">
        <v>4</v>
      </c>
      <c r="E173" s="57">
        <v>3.5199999999999998E-7</v>
      </c>
      <c r="F173" s="57">
        <v>4.1840009509093063E-5</v>
      </c>
      <c r="G173" s="96"/>
      <c r="H173" s="96"/>
      <c r="I173" s="37"/>
      <c r="J173" s="94"/>
      <c r="K173" s="57">
        <v>8.4130000000000003E-3</v>
      </c>
    </row>
    <row r="174" spans="1:11" x14ac:dyDescent="0.15">
      <c r="A174" s="95"/>
      <c r="B174" s="94"/>
      <c r="C174" s="95"/>
      <c r="D174" s="46" t="s">
        <v>5</v>
      </c>
      <c r="E174" s="57">
        <v>1.4980000000000001E-4</v>
      </c>
      <c r="F174" s="57">
        <v>1.1263157894736843E-2</v>
      </c>
      <c r="G174" s="96"/>
      <c r="H174" s="96"/>
      <c r="I174" s="37"/>
      <c r="J174" s="94"/>
      <c r="K174" s="57">
        <v>1.3299999999999999E-2</v>
      </c>
    </row>
    <row r="175" spans="1:11" x14ac:dyDescent="0.15">
      <c r="A175" s="95"/>
      <c r="B175" s="94"/>
      <c r="C175" s="95" t="s">
        <v>10</v>
      </c>
      <c r="D175" s="46" t="s">
        <v>2</v>
      </c>
      <c r="E175" s="57">
        <v>7.6240000000000002E-5</v>
      </c>
      <c r="F175" s="57">
        <v>2.8911642017444067E-3</v>
      </c>
      <c r="G175" s="96">
        <v>3.6092724818581941E-3</v>
      </c>
      <c r="H175" s="96">
        <v>4.0950975898281845E-4</v>
      </c>
      <c r="I175" s="37"/>
      <c r="J175" s="94"/>
      <c r="K175" s="57">
        <v>2.6370000000000001E-2</v>
      </c>
    </row>
    <row r="176" spans="1:11" x14ac:dyDescent="0.15">
      <c r="A176" s="95"/>
      <c r="B176" s="94"/>
      <c r="C176" s="95"/>
      <c r="D176" s="46" t="s">
        <v>4</v>
      </c>
      <c r="E176" s="57">
        <v>9.0790000000000003E-5</v>
      </c>
      <c r="F176" s="57">
        <v>3.6272473032361169E-3</v>
      </c>
      <c r="G176" s="96"/>
      <c r="H176" s="96"/>
      <c r="I176" s="37"/>
      <c r="J176" s="94"/>
      <c r="K176" s="57">
        <v>2.503E-2</v>
      </c>
    </row>
    <row r="177" spans="1:11" x14ac:dyDescent="0.15">
      <c r="A177" s="95"/>
      <c r="B177" s="94"/>
      <c r="C177" s="95"/>
      <c r="D177" s="46" t="s">
        <v>5</v>
      </c>
      <c r="E177" s="57">
        <v>5.223E-5</v>
      </c>
      <c r="F177" s="57">
        <v>4.3094059405940589E-3</v>
      </c>
      <c r="G177" s="96"/>
      <c r="H177" s="96"/>
      <c r="I177" s="37"/>
      <c r="J177" s="94"/>
      <c r="K177" s="57">
        <v>1.2120000000000001E-2</v>
      </c>
    </row>
    <row r="178" spans="1:11" x14ac:dyDescent="0.15">
      <c r="A178" s="95"/>
      <c r="B178" s="94"/>
      <c r="C178" s="95" t="s">
        <v>12</v>
      </c>
      <c r="D178" s="46" t="s">
        <v>2</v>
      </c>
      <c r="E178" s="57">
        <v>2.209E-7</v>
      </c>
      <c r="F178" s="57">
        <v>1.5949458483754515E-5</v>
      </c>
      <c r="G178" s="96">
        <v>1.8607709025706346E-3</v>
      </c>
      <c r="H178" s="96">
        <v>1.7893758552434329E-3</v>
      </c>
      <c r="I178" s="37"/>
      <c r="J178" s="94"/>
      <c r="K178" s="57">
        <v>1.3849999999999999E-2</v>
      </c>
    </row>
    <row r="179" spans="1:11" x14ac:dyDescent="0.15">
      <c r="A179" s="95"/>
      <c r="B179" s="94"/>
      <c r="C179" s="95"/>
      <c r="D179" s="46" t="s">
        <v>4</v>
      </c>
      <c r="E179" s="57">
        <v>6.5920000000000006E-5</v>
      </c>
      <c r="F179" s="57">
        <v>5.4389438943894391E-3</v>
      </c>
      <c r="G179" s="96"/>
      <c r="H179" s="96"/>
      <c r="I179" s="37"/>
      <c r="J179" s="94"/>
      <c r="K179" s="57">
        <v>1.2120000000000001E-2</v>
      </c>
    </row>
    <row r="180" spans="1:11" x14ac:dyDescent="0.15">
      <c r="A180" s="95"/>
      <c r="B180" s="94"/>
      <c r="C180" s="95"/>
      <c r="D180" s="46" t="s">
        <v>5</v>
      </c>
      <c r="E180" s="57">
        <v>1.8169999999999999E-6</v>
      </c>
      <c r="F180" s="57">
        <v>1.2741935483870967E-4</v>
      </c>
      <c r="G180" s="96"/>
      <c r="H180" s="96"/>
      <c r="I180" s="37"/>
      <c r="J180" s="94"/>
      <c r="K180" s="57">
        <v>1.426E-2</v>
      </c>
    </row>
    <row r="181" spans="1:11" x14ac:dyDescent="0.15">
      <c r="A181" s="95"/>
      <c r="B181" s="94"/>
      <c r="C181" s="95" t="s">
        <v>14</v>
      </c>
      <c r="D181" s="46" t="s">
        <v>2</v>
      </c>
      <c r="E181" s="57">
        <v>2.029E-6</v>
      </c>
      <c r="F181" s="57">
        <v>1.3115707821590174E-4</v>
      </c>
      <c r="G181" s="96">
        <v>8.708367684588849E-4</v>
      </c>
      <c r="H181" s="96">
        <v>8.708367684588849E-4</v>
      </c>
      <c r="I181" s="37"/>
      <c r="J181" s="94"/>
      <c r="K181" s="57">
        <v>1.5469999999999999E-2</v>
      </c>
    </row>
    <row r="182" spans="1:11" x14ac:dyDescent="0.15">
      <c r="A182" s="95"/>
      <c r="B182" s="94"/>
      <c r="C182" s="95"/>
      <c r="D182" s="46" t="s">
        <v>4</v>
      </c>
      <c r="E182" s="57">
        <v>9.9999999999999995E-7</v>
      </c>
      <c r="F182" s="57">
        <v>5.3705692803437159E-5</v>
      </c>
      <c r="G182" s="96"/>
      <c r="H182" s="96"/>
      <c r="I182" s="37"/>
      <c r="J182" s="94"/>
      <c r="K182" s="57">
        <v>1.8620000000000001E-2</v>
      </c>
    </row>
    <row r="183" spans="1:11" x14ac:dyDescent="0.15">
      <c r="A183" s="95"/>
      <c r="B183" s="94"/>
      <c r="C183" s="95"/>
      <c r="D183" s="46" t="s">
        <v>5</v>
      </c>
      <c r="E183" s="57">
        <v>6.0059999999999998E-5</v>
      </c>
      <c r="F183" s="57">
        <v>2.427647534357316E-3</v>
      </c>
      <c r="G183" s="96"/>
      <c r="H183" s="96"/>
      <c r="I183" s="37"/>
      <c r="J183" s="94"/>
      <c r="K183" s="57">
        <v>2.4740000000000002E-2</v>
      </c>
    </row>
    <row r="184" spans="1:11" x14ac:dyDescent="0.15">
      <c r="A184" s="29"/>
      <c r="B184" s="28"/>
      <c r="C184" s="29"/>
      <c r="D184" s="6"/>
      <c r="E184" s="8"/>
      <c r="F184" s="8"/>
      <c r="G184" s="30"/>
      <c r="H184" s="30"/>
      <c r="J184" s="28"/>
      <c r="K184" s="8"/>
    </row>
    <row r="185" spans="1:11" x14ac:dyDescent="0.15">
      <c r="A185" s="46" t="s">
        <v>52</v>
      </c>
      <c r="B185" s="46" t="s">
        <v>54</v>
      </c>
      <c r="C185" s="46" t="s">
        <v>56</v>
      </c>
      <c r="D185" s="46" t="s">
        <v>58</v>
      </c>
      <c r="E185" s="46" t="s">
        <v>19</v>
      </c>
      <c r="F185" s="46" t="s">
        <v>22</v>
      </c>
      <c r="G185" s="46" t="s">
        <v>26</v>
      </c>
      <c r="H185" s="46" t="s">
        <v>24</v>
      </c>
      <c r="I185" s="37"/>
      <c r="J185" s="37" t="s">
        <v>72</v>
      </c>
      <c r="K185" s="46" t="s">
        <v>19</v>
      </c>
    </row>
    <row r="186" spans="1:11" x14ac:dyDescent="0.15">
      <c r="A186" s="94" t="s">
        <v>49</v>
      </c>
      <c r="B186" s="94" t="s">
        <v>79</v>
      </c>
      <c r="C186" s="95" t="s">
        <v>0</v>
      </c>
      <c r="D186" s="46" t="s">
        <v>2</v>
      </c>
      <c r="E186" s="57">
        <v>9.9999999999999995E-7</v>
      </c>
      <c r="F186" s="57">
        <v>4.5934772622875513E-5</v>
      </c>
      <c r="G186" s="96">
        <v>5.4656234234985676E-5</v>
      </c>
      <c r="H186" s="96">
        <v>5.0386397033872296E-6</v>
      </c>
      <c r="I186" s="37"/>
      <c r="J186" s="94" t="s">
        <v>18</v>
      </c>
      <c r="K186" s="57">
        <v>2.1770000000000001E-2</v>
      </c>
    </row>
    <row r="187" spans="1:11" x14ac:dyDescent="0.15">
      <c r="A187" s="94"/>
      <c r="B187" s="94"/>
      <c r="C187" s="95"/>
      <c r="D187" s="46" t="s">
        <v>4</v>
      </c>
      <c r="E187" s="57">
        <v>9.9999999999999995E-7</v>
      </c>
      <c r="F187" s="57">
        <v>5.4644808743169399E-5</v>
      </c>
      <c r="G187" s="96"/>
      <c r="H187" s="96"/>
      <c r="I187" s="37"/>
      <c r="J187" s="94"/>
      <c r="K187" s="57">
        <v>1.83E-2</v>
      </c>
    </row>
    <row r="188" spans="1:11" x14ac:dyDescent="0.15">
      <c r="A188" s="94"/>
      <c r="B188" s="94"/>
      <c r="C188" s="95"/>
      <c r="D188" s="46" t="s">
        <v>5</v>
      </c>
      <c r="E188" s="57">
        <v>9.09E-7</v>
      </c>
      <c r="F188" s="57">
        <v>6.3389121338912129E-5</v>
      </c>
      <c r="G188" s="96"/>
      <c r="H188" s="96"/>
      <c r="I188" s="37"/>
      <c r="J188" s="94"/>
      <c r="K188" s="57">
        <v>1.434E-2</v>
      </c>
    </row>
    <row r="189" spans="1:11" x14ac:dyDescent="0.15">
      <c r="A189" s="94"/>
      <c r="B189" s="94"/>
      <c r="C189" s="95" t="s">
        <v>6</v>
      </c>
      <c r="D189" s="46" t="s">
        <v>2</v>
      </c>
      <c r="E189" s="57">
        <v>6.2189999999999999E-5</v>
      </c>
      <c r="F189" s="57">
        <v>6.5065913370998115E-3</v>
      </c>
      <c r="G189" s="96">
        <v>2.9264341649549684E-3</v>
      </c>
      <c r="H189" s="96">
        <v>1.8948868580977393E-3</v>
      </c>
      <c r="I189" s="37"/>
      <c r="J189" s="94"/>
      <c r="K189" s="57">
        <v>9.5580000000000005E-3</v>
      </c>
    </row>
    <row r="190" spans="1:11" x14ac:dyDescent="0.15">
      <c r="A190" s="94"/>
      <c r="B190" s="94"/>
      <c r="C190" s="95"/>
      <c r="D190" s="46" t="s">
        <v>4</v>
      </c>
      <c r="E190" s="57">
        <v>9.9999999999999995E-7</v>
      </c>
      <c r="F190" s="57">
        <v>5.9952038369304551E-5</v>
      </c>
      <c r="G190" s="96"/>
      <c r="H190" s="96"/>
      <c r="I190" s="37"/>
      <c r="J190" s="94"/>
      <c r="K190" s="57">
        <v>1.668E-2</v>
      </c>
    </row>
    <row r="191" spans="1:11" x14ac:dyDescent="0.15">
      <c r="A191" s="94"/>
      <c r="B191" s="94"/>
      <c r="C191" s="95"/>
      <c r="D191" s="46" t="s">
        <v>5</v>
      </c>
      <c r="E191" s="57">
        <v>1.377E-5</v>
      </c>
      <c r="F191" s="57">
        <v>2.2127591193957896E-3</v>
      </c>
      <c r="G191" s="96"/>
      <c r="H191" s="96"/>
      <c r="I191" s="37"/>
      <c r="J191" s="94"/>
      <c r="K191" s="57">
        <v>6.2230000000000002E-3</v>
      </c>
    </row>
    <row r="192" spans="1:11" x14ac:dyDescent="0.15">
      <c r="A192" s="94"/>
      <c r="B192" s="94"/>
      <c r="C192" s="95" t="s">
        <v>46</v>
      </c>
      <c r="D192" s="46" t="s">
        <v>2</v>
      </c>
      <c r="E192" s="57">
        <v>9.6569999999999992E-6</v>
      </c>
      <c r="F192" s="57">
        <v>4.7548005908419491E-4</v>
      </c>
      <c r="G192" s="96">
        <v>6.9419092863509278E-3</v>
      </c>
      <c r="H192" s="96">
        <v>3.2343143626945192E-3</v>
      </c>
      <c r="I192" s="37"/>
      <c r="J192" s="94"/>
      <c r="K192" s="57">
        <v>2.0310000000000002E-2</v>
      </c>
    </row>
    <row r="193" spans="1:11" x14ac:dyDescent="0.15">
      <c r="A193" s="94"/>
      <c r="B193" s="94"/>
      <c r="C193" s="95"/>
      <c r="D193" s="46" t="s">
        <v>4</v>
      </c>
      <c r="E193" s="57">
        <v>1.4459999999999999E-4</v>
      </c>
      <c r="F193" s="57">
        <v>1.032119914346895E-2</v>
      </c>
      <c r="G193" s="96"/>
      <c r="H193" s="96"/>
      <c r="I193" s="37"/>
      <c r="J193" s="94"/>
      <c r="K193" s="57">
        <v>1.401E-2</v>
      </c>
    </row>
    <row r="194" spans="1:11" x14ac:dyDescent="0.15">
      <c r="A194" s="94"/>
      <c r="B194" s="94"/>
      <c r="C194" s="95"/>
      <c r="D194" s="46" t="s">
        <v>5</v>
      </c>
      <c r="E194" s="57">
        <v>1.381E-4</v>
      </c>
      <c r="F194" s="57">
        <v>1.0029048656499636E-2</v>
      </c>
      <c r="G194" s="96"/>
      <c r="H194" s="96"/>
      <c r="I194" s="37"/>
      <c r="J194" s="94"/>
      <c r="K194" s="57">
        <v>1.3769999999999999E-2</v>
      </c>
    </row>
    <row r="195" spans="1:11" x14ac:dyDescent="0.15">
      <c r="A195" s="94"/>
      <c r="B195" s="94"/>
      <c r="C195" s="95" t="s">
        <v>48</v>
      </c>
      <c r="D195" s="46" t="s">
        <v>2</v>
      </c>
      <c r="E195" s="57">
        <v>6.0059999999999998E-5</v>
      </c>
      <c r="F195" s="57">
        <v>5.3720930232558136E-3</v>
      </c>
      <c r="G195" s="96">
        <v>4.9378599388324026E-3</v>
      </c>
      <c r="H195" s="96">
        <v>1.9252235697897338E-3</v>
      </c>
      <c r="I195" s="37"/>
      <c r="J195" s="94"/>
      <c r="K195" s="57">
        <v>1.1180000000000001E-2</v>
      </c>
    </row>
    <row r="196" spans="1:11" x14ac:dyDescent="0.15">
      <c r="A196" s="94"/>
      <c r="B196" s="94"/>
      <c r="C196" s="95"/>
      <c r="D196" s="46" t="s">
        <v>4</v>
      </c>
      <c r="E196" s="57">
        <v>1.322E-5</v>
      </c>
      <c r="F196" s="57">
        <v>1.4074310656872139E-3</v>
      </c>
      <c r="G196" s="96"/>
      <c r="H196" s="96"/>
      <c r="I196" s="37"/>
      <c r="J196" s="94"/>
      <c r="K196" s="57">
        <v>9.3930000000000003E-3</v>
      </c>
    </row>
    <row r="197" spans="1:11" x14ac:dyDescent="0.15">
      <c r="A197" s="94"/>
      <c r="B197" s="94"/>
      <c r="C197" s="95"/>
      <c r="D197" s="46" t="s">
        <v>5</v>
      </c>
      <c r="E197" s="57">
        <v>1.038E-4</v>
      </c>
      <c r="F197" s="57">
        <v>8.0340557275541801E-3</v>
      </c>
      <c r="G197" s="96"/>
      <c r="H197" s="96"/>
      <c r="I197" s="37"/>
      <c r="J197" s="94"/>
      <c r="K197" s="57">
        <v>1.2919999999999999E-2</v>
      </c>
    </row>
    <row r="199" spans="1:11" x14ac:dyDescent="0.15">
      <c r="A199" s="46" t="s">
        <v>52</v>
      </c>
      <c r="B199" s="46" t="s">
        <v>54</v>
      </c>
      <c r="C199" s="46" t="s">
        <v>56</v>
      </c>
      <c r="D199" s="46" t="s">
        <v>58</v>
      </c>
      <c r="E199" s="46" t="s">
        <v>19</v>
      </c>
      <c r="F199" s="46" t="s">
        <v>22</v>
      </c>
      <c r="G199" s="46" t="s">
        <v>26</v>
      </c>
      <c r="H199" s="46" t="s">
        <v>24</v>
      </c>
      <c r="I199" s="37"/>
      <c r="J199" s="37" t="s">
        <v>72</v>
      </c>
      <c r="K199" s="46" t="s">
        <v>19</v>
      </c>
    </row>
    <row r="200" spans="1:11" x14ac:dyDescent="0.15">
      <c r="A200" s="95" t="s">
        <v>69</v>
      </c>
      <c r="B200" s="94" t="s">
        <v>80</v>
      </c>
      <c r="C200" s="95" t="s">
        <v>0</v>
      </c>
      <c r="D200" s="46" t="s">
        <v>2</v>
      </c>
      <c r="E200" s="57">
        <v>1.7799999999999999E-3</v>
      </c>
      <c r="F200" s="57">
        <v>0.24863807794384687</v>
      </c>
      <c r="G200" s="96">
        <v>0.58524885107357771</v>
      </c>
      <c r="H200" s="96">
        <v>0.21734548141140658</v>
      </c>
      <c r="I200" s="37"/>
      <c r="J200" s="94" t="s">
        <v>71</v>
      </c>
      <c r="K200" s="57">
        <v>7.1590000000000004E-3</v>
      </c>
    </row>
    <row r="201" spans="1:11" x14ac:dyDescent="0.15">
      <c r="A201" s="95"/>
      <c r="B201" s="94"/>
      <c r="C201" s="95"/>
      <c r="D201" s="46" t="s">
        <v>4</v>
      </c>
      <c r="E201" s="57">
        <v>3.993E-3</v>
      </c>
      <c r="F201" s="57">
        <v>0.51535880227155395</v>
      </c>
      <c r="G201" s="96"/>
      <c r="H201" s="96"/>
      <c r="I201" s="37"/>
      <c r="J201" s="94"/>
      <c r="K201" s="57">
        <v>7.7479999999999997E-3</v>
      </c>
    </row>
    <row r="202" spans="1:11" x14ac:dyDescent="0.15">
      <c r="A202" s="95"/>
      <c r="B202" s="94"/>
      <c r="C202" s="95"/>
      <c r="D202" s="46" t="s">
        <v>5</v>
      </c>
      <c r="E202" s="57">
        <v>9.8569999999999994E-3</v>
      </c>
      <c r="F202" s="57">
        <v>0.99174967300533245</v>
      </c>
      <c r="G202" s="96"/>
      <c r="H202" s="96"/>
      <c r="I202" s="37"/>
      <c r="J202" s="94"/>
      <c r="K202" s="57">
        <v>9.9389999999999999E-3</v>
      </c>
    </row>
    <row r="203" spans="1:11" x14ac:dyDescent="0.15">
      <c r="A203" s="95"/>
      <c r="B203" s="94"/>
      <c r="C203" s="95" t="s">
        <v>6</v>
      </c>
      <c r="D203" s="46" t="s">
        <v>2</v>
      </c>
      <c r="E203" s="57">
        <v>2.2509999999999999E-2</v>
      </c>
      <c r="F203" s="57">
        <v>2.8877485567671584</v>
      </c>
      <c r="G203" s="96">
        <v>3.2720256601484294</v>
      </c>
      <c r="H203" s="96">
        <v>0.62015464486052019</v>
      </c>
      <c r="I203" s="37"/>
      <c r="J203" s="94"/>
      <c r="K203" s="57">
        <v>7.7949999999999998E-3</v>
      </c>
    </row>
    <row r="204" spans="1:11" x14ac:dyDescent="0.15">
      <c r="A204" s="95"/>
      <c r="B204" s="94"/>
      <c r="C204" s="95"/>
      <c r="D204" s="46" t="s">
        <v>4</v>
      </c>
      <c r="E204" s="57">
        <v>2.759E-2</v>
      </c>
      <c r="F204" s="57">
        <v>4.4854495204031863</v>
      </c>
      <c r="G204" s="96"/>
      <c r="H204" s="96"/>
      <c r="I204" s="37"/>
      <c r="J204" s="94"/>
      <c r="K204" s="57">
        <v>6.1510000000000002E-3</v>
      </c>
    </row>
    <row r="205" spans="1:11" x14ac:dyDescent="0.15">
      <c r="A205" s="95"/>
      <c r="B205" s="94"/>
      <c r="C205" s="95"/>
      <c r="D205" s="46" t="s">
        <v>5</v>
      </c>
      <c r="E205" s="57">
        <v>1.2829999999999999E-2</v>
      </c>
      <c r="F205" s="57">
        <v>2.4428789032749427</v>
      </c>
      <c r="G205" s="96"/>
      <c r="H205" s="96"/>
      <c r="I205" s="37"/>
      <c r="J205" s="94"/>
      <c r="K205" s="57">
        <v>5.2519999999999997E-3</v>
      </c>
    </row>
    <row r="206" spans="1:11" x14ac:dyDescent="0.15">
      <c r="A206" s="95"/>
      <c r="B206" s="94"/>
      <c r="C206" s="95" t="s">
        <v>8</v>
      </c>
      <c r="D206" s="46" t="s">
        <v>2</v>
      </c>
      <c r="E206" s="57">
        <v>1.18E-2</v>
      </c>
      <c r="F206" s="57">
        <v>0.49789029535864981</v>
      </c>
      <c r="G206" s="96">
        <v>0.19172950855173845</v>
      </c>
      <c r="H206" s="96">
        <v>0.1540743389204432</v>
      </c>
      <c r="I206" s="37"/>
      <c r="J206" s="94"/>
      <c r="K206" s="57">
        <v>2.3699999999999999E-2</v>
      </c>
    </row>
    <row r="207" spans="1:11" x14ac:dyDescent="0.15">
      <c r="A207" s="95"/>
      <c r="B207" s="94"/>
      <c r="C207" s="95"/>
      <c r="D207" s="46" t="s">
        <v>4</v>
      </c>
      <c r="E207" s="57">
        <v>7.2039999999999995E-5</v>
      </c>
      <c r="F207" s="57">
        <v>8.385519729949947E-3</v>
      </c>
      <c r="G207" s="96"/>
      <c r="H207" s="96"/>
      <c r="I207" s="37"/>
      <c r="J207" s="94"/>
      <c r="K207" s="57">
        <v>8.5909999999999997E-3</v>
      </c>
    </row>
    <row r="208" spans="1:11" x14ac:dyDescent="0.15">
      <c r="A208" s="95"/>
      <c r="B208" s="94"/>
      <c r="C208" s="95"/>
      <c r="D208" s="46" t="s">
        <v>5</v>
      </c>
      <c r="E208" s="57">
        <v>8.9999999999999998E-4</v>
      </c>
      <c r="F208" s="57">
        <v>6.8912710566615618E-2</v>
      </c>
      <c r="G208" s="96"/>
      <c r="H208" s="96"/>
      <c r="I208" s="37"/>
      <c r="J208" s="94"/>
      <c r="K208" s="57">
        <v>1.306E-2</v>
      </c>
    </row>
    <row r="209" spans="1:11" x14ac:dyDescent="0.15">
      <c r="A209" s="95"/>
      <c r="B209" s="94"/>
      <c r="C209" s="95" t="s">
        <v>10</v>
      </c>
      <c r="D209" s="46" t="s">
        <v>2</v>
      </c>
      <c r="E209" s="57">
        <v>3.7120000000000002E-4</v>
      </c>
      <c r="F209" s="57">
        <v>1.3707533234859676E-2</v>
      </c>
      <c r="G209" s="96">
        <v>1.3637498829885691E-2</v>
      </c>
      <c r="H209" s="96">
        <v>2.5858549546374154E-3</v>
      </c>
      <c r="I209" s="37"/>
      <c r="J209" s="94"/>
      <c r="K209" s="57">
        <v>2.708E-2</v>
      </c>
    </row>
    <row r="210" spans="1:11" x14ac:dyDescent="0.15">
      <c r="A210" s="95"/>
      <c r="B210" s="94"/>
      <c r="C210" s="95"/>
      <c r="D210" s="46" t="s">
        <v>4</v>
      </c>
      <c r="E210" s="57">
        <v>2.4269999999999999E-4</v>
      </c>
      <c r="F210" s="57">
        <v>9.1240601503759407E-3</v>
      </c>
      <c r="G210" s="96"/>
      <c r="H210" s="96"/>
      <c r="I210" s="37"/>
      <c r="J210" s="94"/>
      <c r="K210" s="57">
        <v>2.6599999999999999E-2</v>
      </c>
    </row>
    <row r="211" spans="1:11" x14ac:dyDescent="0.15">
      <c r="A211" s="95"/>
      <c r="B211" s="94"/>
      <c r="C211" s="95"/>
      <c r="D211" s="46" t="s">
        <v>5</v>
      </c>
      <c r="E211" s="57">
        <v>1.9220000000000001E-4</v>
      </c>
      <c r="F211" s="57">
        <v>1.808090310442145E-2</v>
      </c>
      <c r="G211" s="96"/>
      <c r="H211" s="96"/>
      <c r="I211" s="37"/>
      <c r="J211" s="94"/>
      <c r="K211" s="57">
        <v>1.0630000000000001E-2</v>
      </c>
    </row>
    <row r="212" spans="1:11" x14ac:dyDescent="0.15">
      <c r="A212" s="95"/>
      <c r="B212" s="94"/>
      <c r="C212" s="95" t="s">
        <v>12</v>
      </c>
      <c r="D212" s="46" t="s">
        <v>2</v>
      </c>
      <c r="E212" s="57">
        <v>1.8300000000000001E-5</v>
      </c>
      <c r="F212" s="57">
        <v>1.3759398496240602E-3</v>
      </c>
      <c r="G212" s="96">
        <v>3.5777768552186459E-3</v>
      </c>
      <c r="H212" s="96">
        <v>2.071432612338023E-3</v>
      </c>
      <c r="I212" s="37"/>
      <c r="J212" s="94"/>
      <c r="K212" s="57">
        <v>1.3299999999999999E-2</v>
      </c>
    </row>
    <row r="213" spans="1:11" x14ac:dyDescent="0.15">
      <c r="A213" s="95"/>
      <c r="B213" s="94"/>
      <c r="C213" s="95"/>
      <c r="D213" s="46" t="s">
        <v>4</v>
      </c>
      <c r="E213" s="57">
        <v>1.874E-5</v>
      </c>
      <c r="F213" s="57">
        <v>1.6395450568678915E-3</v>
      </c>
      <c r="G213" s="96"/>
      <c r="H213" s="96"/>
      <c r="I213" s="37"/>
      <c r="J213" s="94"/>
      <c r="K213" s="57">
        <v>1.1429999999999999E-2</v>
      </c>
    </row>
    <row r="214" spans="1:11" x14ac:dyDescent="0.15">
      <c r="A214" s="95"/>
      <c r="B214" s="94"/>
      <c r="C214" s="95"/>
      <c r="D214" s="46" t="s">
        <v>5</v>
      </c>
      <c r="E214" s="57">
        <v>9.6009999999999997E-5</v>
      </c>
      <c r="F214" s="57">
        <v>7.7178456591639874E-3</v>
      </c>
      <c r="G214" s="96"/>
      <c r="H214" s="96"/>
      <c r="I214" s="37"/>
      <c r="J214" s="94"/>
      <c r="K214" s="57">
        <v>1.244E-2</v>
      </c>
    </row>
    <row r="215" spans="1:11" x14ac:dyDescent="0.15">
      <c r="A215" s="95"/>
      <c r="B215" s="94"/>
      <c r="C215" s="95" t="s">
        <v>14</v>
      </c>
      <c r="D215" s="46" t="s">
        <v>2</v>
      </c>
      <c r="E215" s="57">
        <v>3.6199999999999999E-5</v>
      </c>
      <c r="F215" s="57">
        <v>2.7718223583460947E-3</v>
      </c>
      <c r="G215" s="96">
        <v>1.6725626873065006E-3</v>
      </c>
      <c r="H215" s="96">
        <v>8.4488855430584256E-4</v>
      </c>
      <c r="I215" s="37"/>
      <c r="J215" s="94"/>
      <c r="K215" s="57">
        <v>1.306E-2</v>
      </c>
    </row>
    <row r="216" spans="1:11" x14ac:dyDescent="0.15">
      <c r="A216" s="95"/>
      <c r="B216" s="94"/>
      <c r="C216" s="95"/>
      <c r="D216" s="46" t="s">
        <v>4</v>
      </c>
      <c r="E216" s="57">
        <v>1.5809999999999999E-7</v>
      </c>
      <c r="F216" s="57">
        <v>1.1523323615160349E-5</v>
      </c>
      <c r="G216" s="96"/>
      <c r="H216" s="96"/>
      <c r="I216" s="37"/>
      <c r="J216" s="94"/>
      <c r="K216" s="57">
        <v>1.372E-2</v>
      </c>
    </row>
    <row r="217" spans="1:11" x14ac:dyDescent="0.15">
      <c r="A217" s="95"/>
      <c r="B217" s="94"/>
      <c r="C217" s="95"/>
      <c r="D217" s="46" t="s">
        <v>5</v>
      </c>
      <c r="E217" s="57">
        <v>4.2809999999999998E-5</v>
      </c>
      <c r="F217" s="57">
        <v>2.2343423799582461E-3</v>
      </c>
      <c r="G217" s="96"/>
      <c r="H217" s="96"/>
      <c r="I217" s="37"/>
      <c r="J217" s="94"/>
      <c r="K217" s="57">
        <v>1.916E-2</v>
      </c>
    </row>
    <row r="218" spans="1:11" x14ac:dyDescent="0.15">
      <c r="A218" s="51"/>
      <c r="B218" s="52"/>
      <c r="C218" s="51"/>
      <c r="D218" s="53"/>
      <c r="E218" s="60"/>
      <c r="F218" s="60"/>
      <c r="G218" s="56"/>
      <c r="H218" s="56"/>
      <c r="I218" s="43"/>
      <c r="J218" s="52"/>
      <c r="K218" s="60"/>
    </row>
    <row r="219" spans="1:11" x14ac:dyDescent="0.15">
      <c r="A219" s="46" t="s">
        <v>52</v>
      </c>
      <c r="B219" s="46" t="s">
        <v>54</v>
      </c>
      <c r="C219" s="46" t="s">
        <v>56</v>
      </c>
      <c r="D219" s="46" t="s">
        <v>58</v>
      </c>
      <c r="E219" s="46" t="s">
        <v>19</v>
      </c>
      <c r="F219" s="46" t="s">
        <v>22</v>
      </c>
      <c r="G219" s="46" t="s">
        <v>26</v>
      </c>
      <c r="H219" s="46" t="s">
        <v>24</v>
      </c>
      <c r="I219" s="37"/>
      <c r="J219" s="37" t="s">
        <v>72</v>
      </c>
      <c r="K219" s="46" t="s">
        <v>19</v>
      </c>
    </row>
    <row r="220" spans="1:11" x14ac:dyDescent="0.15">
      <c r="A220" s="94" t="s">
        <v>49</v>
      </c>
      <c r="B220" s="94" t="s">
        <v>80</v>
      </c>
      <c r="C220" s="95" t="s">
        <v>0</v>
      </c>
      <c r="D220" s="46" t="s">
        <v>2</v>
      </c>
      <c r="E220" s="57">
        <v>6.4919999999999996E-7</v>
      </c>
      <c r="F220" s="57">
        <v>2.5936875749101075E-5</v>
      </c>
      <c r="G220" s="96">
        <v>3.669447723866924E-3</v>
      </c>
      <c r="H220" s="96">
        <v>1.9635876699875547E-3</v>
      </c>
      <c r="I220" s="37"/>
      <c r="J220" s="94" t="s">
        <v>18</v>
      </c>
      <c r="K220" s="57">
        <v>2.503E-2</v>
      </c>
    </row>
    <row r="221" spans="1:11" x14ac:dyDescent="0.15">
      <c r="A221" s="94"/>
      <c r="B221" s="94"/>
      <c r="C221" s="95"/>
      <c r="D221" s="46" t="s">
        <v>4</v>
      </c>
      <c r="E221" s="57">
        <v>7.0339999999999994E-5</v>
      </c>
      <c r="F221" s="57">
        <v>4.2220888355342127E-3</v>
      </c>
      <c r="G221" s="96"/>
      <c r="H221" s="96"/>
      <c r="I221" s="37"/>
      <c r="J221" s="94"/>
      <c r="K221" s="57">
        <v>1.6660000000000001E-2</v>
      </c>
    </row>
    <row r="222" spans="1:11" x14ac:dyDescent="0.15">
      <c r="A222" s="94"/>
      <c r="B222" s="94"/>
      <c r="C222" s="95"/>
      <c r="D222" s="46" t="s">
        <v>5</v>
      </c>
      <c r="E222" s="57">
        <v>8.5179999999999994E-5</v>
      </c>
      <c r="F222" s="57">
        <v>6.7603174603174596E-3</v>
      </c>
      <c r="G222" s="96"/>
      <c r="H222" s="96"/>
      <c r="I222" s="37"/>
      <c r="J222" s="94"/>
      <c r="K222" s="57">
        <v>1.26E-2</v>
      </c>
    </row>
    <row r="223" spans="1:11" x14ac:dyDescent="0.15">
      <c r="A223" s="94"/>
      <c r="B223" s="94"/>
      <c r="C223" s="95" t="s">
        <v>6</v>
      </c>
      <c r="D223" s="46" t="s">
        <v>2</v>
      </c>
      <c r="E223" s="57">
        <v>1.326E-4</v>
      </c>
      <c r="F223" s="57">
        <v>1.6806083650190116E-2</v>
      </c>
      <c r="G223" s="96">
        <v>7.6755445438698869E-3</v>
      </c>
      <c r="H223" s="96">
        <v>4.6955559749879772E-3</v>
      </c>
      <c r="I223" s="37"/>
      <c r="J223" s="94"/>
      <c r="K223" s="57">
        <v>7.8899999999999994E-3</v>
      </c>
    </row>
    <row r="224" spans="1:11" x14ac:dyDescent="0.15">
      <c r="A224" s="94"/>
      <c r="B224" s="94"/>
      <c r="C224" s="95"/>
      <c r="D224" s="46" t="s">
        <v>4</v>
      </c>
      <c r="E224" s="61">
        <v>2.0000000000000002E-5</v>
      </c>
      <c r="F224" s="57">
        <v>1.207729468599034E-3</v>
      </c>
      <c r="G224" s="96"/>
      <c r="H224" s="96"/>
      <c r="I224" s="37"/>
      <c r="J224" s="94"/>
      <c r="K224" s="57">
        <v>1.6559999999999998E-2</v>
      </c>
    </row>
    <row r="225" spans="1:11" x14ac:dyDescent="0.15">
      <c r="A225" s="94"/>
      <c r="B225" s="94"/>
      <c r="C225" s="95"/>
      <c r="D225" s="46" t="s">
        <v>5</v>
      </c>
      <c r="E225" s="57">
        <v>1.9550000000000001E-5</v>
      </c>
      <c r="F225" s="57">
        <v>5.0128205128205129E-3</v>
      </c>
      <c r="G225" s="96"/>
      <c r="H225" s="96"/>
      <c r="I225" s="37"/>
      <c r="J225" s="94"/>
      <c r="K225" s="57">
        <v>3.8999999999999998E-3</v>
      </c>
    </row>
    <row r="226" spans="1:11" x14ac:dyDescent="0.15">
      <c r="A226" s="94"/>
      <c r="B226" s="94"/>
      <c r="C226" s="95" t="s">
        <v>46</v>
      </c>
      <c r="D226" s="46" t="s">
        <v>2</v>
      </c>
      <c r="E226" s="57">
        <v>4.5170000000000003E-5</v>
      </c>
      <c r="F226" s="57">
        <v>2.2055664062500002E-3</v>
      </c>
      <c r="G226" s="96">
        <v>2.3230299586355489E-3</v>
      </c>
      <c r="H226" s="96">
        <v>1.195238398714305E-3</v>
      </c>
      <c r="I226" s="37"/>
      <c r="J226" s="94"/>
      <c r="K226" s="57">
        <v>2.0480000000000002E-2</v>
      </c>
    </row>
    <row r="227" spans="1:11" x14ac:dyDescent="0.15">
      <c r="A227" s="94"/>
      <c r="B227" s="94"/>
      <c r="C227" s="95"/>
      <c r="D227" s="46" t="s">
        <v>4</v>
      </c>
      <c r="E227" s="57">
        <v>3.9790000000000004E-6</v>
      </c>
      <c r="F227" s="57">
        <v>3.1404893449092343E-4</v>
      </c>
      <c r="G227" s="96"/>
      <c r="H227" s="96"/>
      <c r="I227" s="37"/>
      <c r="J227" s="94"/>
      <c r="K227" s="57">
        <v>1.2670000000000001E-2</v>
      </c>
    </row>
    <row r="228" spans="1:11" x14ac:dyDescent="0.15">
      <c r="A228" s="94"/>
      <c r="B228" s="94"/>
      <c r="C228" s="95"/>
      <c r="D228" s="46" t="s">
        <v>5</v>
      </c>
      <c r="E228" s="57">
        <v>5.5040000000000002E-5</v>
      </c>
      <c r="F228" s="57">
        <v>4.4494745351657235E-3</v>
      </c>
      <c r="G228" s="96"/>
      <c r="H228" s="96"/>
      <c r="I228" s="37"/>
      <c r="J228" s="94"/>
      <c r="K228" s="57">
        <v>1.2370000000000001E-2</v>
      </c>
    </row>
    <row r="229" spans="1:11" x14ac:dyDescent="0.15">
      <c r="A229" s="94"/>
      <c r="B229" s="94"/>
      <c r="C229" s="95" t="s">
        <v>48</v>
      </c>
      <c r="D229" s="46" t="s">
        <v>2</v>
      </c>
      <c r="E229" s="57">
        <v>3.2310000000000001E-5</v>
      </c>
      <c r="F229" s="57">
        <v>3.6262626262626267E-3</v>
      </c>
      <c r="G229" s="96">
        <v>1.2404259771115769E-2</v>
      </c>
      <c r="H229" s="96">
        <v>5.286407032519134E-3</v>
      </c>
      <c r="I229" s="37"/>
      <c r="J229" s="94"/>
      <c r="K229" s="57">
        <v>8.9099999999999995E-3</v>
      </c>
    </row>
    <row r="230" spans="1:11" x14ac:dyDescent="0.15">
      <c r="A230" s="94"/>
      <c r="B230" s="94"/>
      <c r="C230" s="95"/>
      <c r="D230" s="46" t="s">
        <v>4</v>
      </c>
      <c r="E230" s="57">
        <v>1.616E-4</v>
      </c>
      <c r="F230" s="57">
        <v>2.18970189701897E-2</v>
      </c>
      <c r="G230" s="96"/>
      <c r="H230" s="96"/>
      <c r="I230" s="37"/>
      <c r="J230" s="94"/>
      <c r="K230" s="57">
        <v>7.3800000000000003E-3</v>
      </c>
    </row>
    <row r="231" spans="1:11" x14ac:dyDescent="0.15">
      <c r="A231" s="94"/>
      <c r="B231" s="94"/>
      <c r="C231" s="95"/>
      <c r="D231" s="46" t="s">
        <v>5</v>
      </c>
      <c r="E231" s="57">
        <v>1.2799999999999999E-4</v>
      </c>
      <c r="F231" s="57">
        <v>1.1689497716894977E-2</v>
      </c>
      <c r="G231" s="96"/>
      <c r="H231" s="96"/>
      <c r="I231" s="37"/>
      <c r="J231" s="94"/>
      <c r="K231" s="57">
        <v>1.095E-2</v>
      </c>
    </row>
    <row r="233" spans="1:11" x14ac:dyDescent="0.15">
      <c r="A233" s="46" t="s">
        <v>52</v>
      </c>
      <c r="B233" s="46" t="s">
        <v>54</v>
      </c>
      <c r="C233" s="46" t="s">
        <v>56</v>
      </c>
      <c r="D233" s="46" t="s">
        <v>58</v>
      </c>
      <c r="E233" s="46" t="s">
        <v>19</v>
      </c>
      <c r="F233" s="46" t="s">
        <v>22</v>
      </c>
      <c r="G233" s="46" t="s">
        <v>26</v>
      </c>
      <c r="H233" s="46" t="s">
        <v>24</v>
      </c>
      <c r="I233" s="37"/>
      <c r="J233" s="37" t="s">
        <v>72</v>
      </c>
      <c r="K233" s="46" t="s">
        <v>19</v>
      </c>
    </row>
    <row r="234" spans="1:11" x14ac:dyDescent="0.15">
      <c r="A234" s="95" t="s">
        <v>69</v>
      </c>
      <c r="B234" s="94" t="s">
        <v>81</v>
      </c>
      <c r="C234" s="95" t="s">
        <v>0</v>
      </c>
      <c r="D234" s="46" t="s">
        <v>2</v>
      </c>
      <c r="E234" s="57">
        <v>1.488E-3</v>
      </c>
      <c r="F234" s="57">
        <v>0.17278216442173711</v>
      </c>
      <c r="G234" s="96">
        <v>0.41791921303641183</v>
      </c>
      <c r="H234" s="96">
        <v>0.14833909444627844</v>
      </c>
      <c r="I234" s="37"/>
      <c r="J234" s="94" t="s">
        <v>71</v>
      </c>
      <c r="K234" s="57">
        <v>8.6119999999999999E-3</v>
      </c>
    </row>
    <row r="235" spans="1:11" x14ac:dyDescent="0.15">
      <c r="A235" s="95"/>
      <c r="B235" s="94"/>
      <c r="C235" s="95"/>
      <c r="D235" s="46" t="s">
        <v>4</v>
      </c>
      <c r="E235" s="57">
        <v>3.6830000000000001E-3</v>
      </c>
      <c r="F235" s="57">
        <v>0.39576617236191702</v>
      </c>
      <c r="G235" s="96"/>
      <c r="H235" s="96"/>
      <c r="I235" s="37"/>
      <c r="J235" s="94"/>
      <c r="K235" s="57">
        <v>9.306E-3</v>
      </c>
    </row>
    <row r="236" spans="1:11" x14ac:dyDescent="0.15">
      <c r="A236" s="95"/>
      <c r="B236" s="94"/>
      <c r="C236" s="95"/>
      <c r="D236" s="46" t="s">
        <v>5</v>
      </c>
      <c r="E236" s="57">
        <v>7.3660000000000002E-3</v>
      </c>
      <c r="F236" s="57">
        <v>0.68520930232558142</v>
      </c>
      <c r="G236" s="96"/>
      <c r="H236" s="96"/>
      <c r="I236" s="37"/>
      <c r="J236" s="94"/>
      <c r="K236" s="57">
        <v>1.0749999999999999E-2</v>
      </c>
    </row>
    <row r="237" spans="1:11" x14ac:dyDescent="0.15">
      <c r="A237" s="95"/>
      <c r="B237" s="94"/>
      <c r="C237" s="95" t="s">
        <v>6</v>
      </c>
      <c r="D237" s="46" t="s">
        <v>2</v>
      </c>
      <c r="E237" s="57">
        <v>1.823E-2</v>
      </c>
      <c r="F237" s="57">
        <v>2.1286781877627274</v>
      </c>
      <c r="G237" s="96">
        <v>2.9161967925693602</v>
      </c>
      <c r="H237" s="96">
        <v>1.067032914083526</v>
      </c>
      <c r="I237" s="37"/>
      <c r="J237" s="94"/>
      <c r="K237" s="57">
        <v>8.5640000000000004E-3</v>
      </c>
    </row>
    <row r="238" spans="1:11" x14ac:dyDescent="0.15">
      <c r="A238" s="95"/>
      <c r="B238" s="94"/>
      <c r="C238" s="95"/>
      <c r="D238" s="46" t="s">
        <v>4</v>
      </c>
      <c r="E238" s="57">
        <v>3.0890000000000001E-2</v>
      </c>
      <c r="F238" s="57">
        <v>5.027669270833333</v>
      </c>
      <c r="G238" s="96"/>
      <c r="H238" s="96"/>
      <c r="I238" s="37"/>
      <c r="J238" s="94"/>
      <c r="K238" s="57">
        <v>6.1440000000000002E-3</v>
      </c>
    </row>
    <row r="239" spans="1:11" x14ac:dyDescent="0.15">
      <c r="A239" s="95"/>
      <c r="B239" s="94"/>
      <c r="C239" s="95"/>
      <c r="D239" s="46" t="s">
        <v>5</v>
      </c>
      <c r="E239" s="57">
        <v>1.248E-2</v>
      </c>
      <c r="F239" s="57">
        <v>1.5922429191120184</v>
      </c>
      <c r="G239" s="96"/>
      <c r="H239" s="96"/>
      <c r="I239" s="37"/>
      <c r="J239" s="94"/>
      <c r="K239" s="57">
        <v>7.8379999999999995E-3</v>
      </c>
    </row>
    <row r="240" spans="1:11" x14ac:dyDescent="0.15">
      <c r="A240" s="95"/>
      <c r="B240" s="94"/>
      <c r="C240" s="95" t="s">
        <v>8</v>
      </c>
      <c r="D240" s="46" t="s">
        <v>2</v>
      </c>
      <c r="E240" s="57">
        <v>4.3220000000000003E-3</v>
      </c>
      <c r="F240" s="57">
        <v>0.20929782082324455</v>
      </c>
      <c r="G240" s="96">
        <v>7.8186672418551248E-2</v>
      </c>
      <c r="H240" s="96">
        <v>6.5865655565891496E-2</v>
      </c>
      <c r="I240" s="37"/>
      <c r="J240" s="94"/>
      <c r="K240" s="57">
        <v>2.0650000000000002E-2</v>
      </c>
    </row>
    <row r="241" spans="1:11" x14ac:dyDescent="0.15">
      <c r="A241" s="95"/>
      <c r="B241" s="94"/>
      <c r="C241" s="95"/>
      <c r="D241" s="46" t="s">
        <v>4</v>
      </c>
      <c r="E241" s="57">
        <v>1.465E-5</v>
      </c>
      <c r="F241" s="57">
        <v>1.5742531699978509E-3</v>
      </c>
      <c r="G241" s="96"/>
      <c r="H241" s="96"/>
      <c r="I241" s="37"/>
      <c r="J241" s="94"/>
      <c r="K241" s="57">
        <v>9.306E-3</v>
      </c>
    </row>
    <row r="242" spans="1:11" x14ac:dyDescent="0.15">
      <c r="A242" s="95"/>
      <c r="B242" s="94"/>
      <c r="C242" s="95"/>
      <c r="D242" s="46" t="s">
        <v>5</v>
      </c>
      <c r="E242" s="57">
        <v>3.0059999999999999E-4</v>
      </c>
      <c r="F242" s="57">
        <v>2.3687943262411346E-2</v>
      </c>
      <c r="G242" s="96"/>
      <c r="H242" s="96"/>
      <c r="I242" s="37"/>
      <c r="J242" s="94"/>
      <c r="K242" s="57">
        <v>1.269E-2</v>
      </c>
    </row>
    <row r="243" spans="1:11" x14ac:dyDescent="0.15">
      <c r="A243" s="95"/>
      <c r="B243" s="94"/>
      <c r="C243" s="95" t="s">
        <v>10</v>
      </c>
      <c r="D243" s="46" t="s">
        <v>2</v>
      </c>
      <c r="E243" s="57">
        <v>2.4719999999999999E-4</v>
      </c>
      <c r="F243" s="57">
        <v>1.244712990936556E-2</v>
      </c>
      <c r="G243" s="96">
        <v>1.5352862902302908E-2</v>
      </c>
      <c r="H243" s="96">
        <v>3.2643530831810178E-3</v>
      </c>
      <c r="I243" s="37"/>
      <c r="J243" s="94"/>
      <c r="K243" s="57">
        <v>1.9859999999999999E-2</v>
      </c>
    </row>
    <row r="244" spans="1:11" x14ac:dyDescent="0.15">
      <c r="A244" s="95"/>
      <c r="B244" s="94"/>
      <c r="C244" s="95"/>
      <c r="D244" s="46" t="s">
        <v>4</v>
      </c>
      <c r="E244" s="57">
        <v>2.3719999999999999E-4</v>
      </c>
      <c r="F244" s="57">
        <v>1.1742574257425743E-2</v>
      </c>
      <c r="G244" s="96"/>
      <c r="H244" s="96"/>
      <c r="I244" s="37"/>
      <c r="J244" s="94"/>
      <c r="K244" s="57">
        <v>2.0199999999999999E-2</v>
      </c>
    </row>
    <row r="245" spans="1:11" x14ac:dyDescent="0.15">
      <c r="A245" s="95"/>
      <c r="B245" s="94"/>
      <c r="C245" s="95"/>
      <c r="D245" s="46" t="s">
        <v>5</v>
      </c>
      <c r="E245" s="57">
        <v>2.2350000000000001E-4</v>
      </c>
      <c r="F245" s="57">
        <v>2.1868884540117418E-2</v>
      </c>
      <c r="G245" s="96"/>
      <c r="H245" s="96"/>
      <c r="I245" s="37"/>
      <c r="J245" s="94"/>
      <c r="K245" s="57">
        <v>1.022E-2</v>
      </c>
    </row>
    <row r="246" spans="1:11" x14ac:dyDescent="0.15">
      <c r="A246" s="95"/>
      <c r="B246" s="94"/>
      <c r="C246" s="95" t="s">
        <v>12</v>
      </c>
      <c r="D246" s="46" t="s">
        <v>2</v>
      </c>
      <c r="E246" s="57">
        <v>1.325E-5</v>
      </c>
      <c r="F246" s="57">
        <v>1.0977630488815243E-3</v>
      </c>
      <c r="G246" s="96">
        <v>4.2853757109584346E-3</v>
      </c>
      <c r="H246" s="96">
        <v>2.9388110997772797E-3</v>
      </c>
      <c r="I246" s="37"/>
      <c r="J246" s="94"/>
      <c r="K246" s="57">
        <v>1.2070000000000001E-2</v>
      </c>
    </row>
    <row r="247" spans="1:11" x14ac:dyDescent="0.15">
      <c r="A247" s="95"/>
      <c r="B247" s="94"/>
      <c r="C247" s="95"/>
      <c r="D247" s="46" t="s">
        <v>4</v>
      </c>
      <c r="E247" s="57">
        <v>9.1929999999999996E-5</v>
      </c>
      <c r="F247" s="57">
        <v>1.0155766681396377E-2</v>
      </c>
      <c r="G247" s="96"/>
      <c r="H247" s="96"/>
      <c r="I247" s="37"/>
      <c r="J247" s="94"/>
      <c r="K247" s="57">
        <v>9.0519999999999993E-3</v>
      </c>
    </row>
    <row r="248" spans="1:11" x14ac:dyDescent="0.15">
      <c r="A248" s="95"/>
      <c r="B248" s="94"/>
      <c r="C248" s="95"/>
      <c r="D248" s="46" t="s">
        <v>5</v>
      </c>
      <c r="E248" s="57">
        <v>2.4680000000000001E-5</v>
      </c>
      <c r="F248" s="57">
        <v>1.6025974025974026E-3</v>
      </c>
      <c r="G248" s="96"/>
      <c r="H248" s="96"/>
      <c r="I248" s="37"/>
      <c r="J248" s="94"/>
      <c r="K248" s="57">
        <v>1.54E-2</v>
      </c>
    </row>
    <row r="249" spans="1:11" x14ac:dyDescent="0.15">
      <c r="A249" s="95"/>
      <c r="B249" s="94"/>
      <c r="C249" s="95" t="s">
        <v>14</v>
      </c>
      <c r="D249" s="46" t="s">
        <v>2</v>
      </c>
      <c r="E249" s="57">
        <v>8.7159999999999999E-5</v>
      </c>
      <c r="F249" s="57">
        <v>6.3205221174764317E-3</v>
      </c>
      <c r="G249" s="96">
        <v>2.8122132299658112E-3</v>
      </c>
      <c r="H249" s="96">
        <v>1.7561730017145259E-3</v>
      </c>
      <c r="I249" s="37"/>
      <c r="J249" s="94"/>
      <c r="K249" s="57">
        <v>1.379E-2</v>
      </c>
    </row>
    <row r="250" spans="1:11" x14ac:dyDescent="0.15">
      <c r="A250" s="95"/>
      <c r="B250" s="94"/>
      <c r="C250" s="95"/>
      <c r="D250" s="46" t="s">
        <v>4</v>
      </c>
      <c r="E250" s="57">
        <v>1.518E-5</v>
      </c>
      <c r="F250" s="57">
        <v>9.1225961538461545E-4</v>
      </c>
      <c r="G250" s="96"/>
      <c r="H250" s="96"/>
      <c r="I250" s="37"/>
      <c r="J250" s="94"/>
      <c r="K250" s="57">
        <v>1.6639999999999999E-2</v>
      </c>
    </row>
    <row r="251" spans="1:11" x14ac:dyDescent="0.15">
      <c r="A251" s="95"/>
      <c r="B251" s="94"/>
      <c r="C251" s="95"/>
      <c r="D251" s="46" t="s">
        <v>5</v>
      </c>
      <c r="E251" s="57">
        <v>2.7460000000000001E-5</v>
      </c>
      <c r="F251" s="57">
        <v>1.2038579570363877E-3</v>
      </c>
      <c r="G251" s="96"/>
      <c r="H251" s="96"/>
      <c r="I251" s="37"/>
      <c r="J251" s="94"/>
      <c r="K251" s="57">
        <v>2.281E-2</v>
      </c>
    </row>
    <row r="252" spans="1:11" x14ac:dyDescent="0.15">
      <c r="A252" s="51"/>
      <c r="B252" s="52"/>
      <c r="C252" s="51"/>
      <c r="D252" s="53"/>
      <c r="E252" s="60"/>
      <c r="F252" s="60"/>
      <c r="G252" s="56"/>
      <c r="H252" s="56"/>
      <c r="I252" s="43"/>
      <c r="J252" s="52"/>
      <c r="K252" s="60"/>
    </row>
    <row r="253" spans="1:11" x14ac:dyDescent="0.15">
      <c r="A253" s="46" t="s">
        <v>52</v>
      </c>
      <c r="B253" s="46" t="s">
        <v>54</v>
      </c>
      <c r="C253" s="46" t="s">
        <v>56</v>
      </c>
      <c r="D253" s="46" t="s">
        <v>58</v>
      </c>
      <c r="E253" s="46" t="s">
        <v>19</v>
      </c>
      <c r="F253" s="46" t="s">
        <v>22</v>
      </c>
      <c r="G253" s="46" t="s">
        <v>26</v>
      </c>
      <c r="H253" s="46" t="s">
        <v>24</v>
      </c>
      <c r="I253" s="37"/>
      <c r="J253" s="37" t="s">
        <v>72</v>
      </c>
      <c r="K253" s="46" t="s">
        <v>19</v>
      </c>
    </row>
    <row r="254" spans="1:11" x14ac:dyDescent="0.15">
      <c r="A254" s="94" t="s">
        <v>49</v>
      </c>
      <c r="B254" s="94" t="s">
        <v>81</v>
      </c>
      <c r="C254" s="95" t="s">
        <v>0</v>
      </c>
      <c r="D254" s="46" t="s">
        <v>2</v>
      </c>
      <c r="E254" s="57">
        <v>8.7680000000000001E-5</v>
      </c>
      <c r="F254" s="57">
        <v>3.8006068487212831E-3</v>
      </c>
      <c r="G254" s="96">
        <v>8.0782626698158045E-3</v>
      </c>
      <c r="H254" s="96">
        <v>3.9323794289259041E-3</v>
      </c>
      <c r="I254" s="37"/>
      <c r="J254" s="94" t="s">
        <v>18</v>
      </c>
      <c r="K254" s="57">
        <v>2.307E-2</v>
      </c>
    </row>
    <row r="255" spans="1:11" x14ac:dyDescent="0.15">
      <c r="A255" s="94"/>
      <c r="B255" s="94"/>
      <c r="C255" s="95"/>
      <c r="D255" s="46" t="s">
        <v>4</v>
      </c>
      <c r="E255" s="57">
        <v>7.1260000000000006E-5</v>
      </c>
      <c r="F255" s="57">
        <v>4.5015792798483896E-3</v>
      </c>
      <c r="G255" s="96"/>
      <c r="H255" s="96"/>
      <c r="I255" s="37"/>
      <c r="J255" s="94"/>
      <c r="K255" s="57">
        <v>1.583E-2</v>
      </c>
    </row>
    <row r="256" spans="1:11" x14ac:dyDescent="0.15">
      <c r="A256" s="94"/>
      <c r="B256" s="94"/>
      <c r="C256" s="95"/>
      <c r="D256" s="46" t="s">
        <v>5</v>
      </c>
      <c r="E256" s="57">
        <v>2.0330000000000001E-4</v>
      </c>
      <c r="F256" s="57">
        <v>1.5932601880877743E-2</v>
      </c>
      <c r="G256" s="96"/>
      <c r="H256" s="96"/>
      <c r="I256" s="37"/>
      <c r="J256" s="94"/>
      <c r="K256" s="57">
        <v>1.2760000000000001E-2</v>
      </c>
    </row>
    <row r="257" spans="1:11" x14ac:dyDescent="0.15">
      <c r="A257" s="94"/>
      <c r="B257" s="94"/>
      <c r="C257" s="95" t="s">
        <v>6</v>
      </c>
      <c r="D257" s="46" t="s">
        <v>2</v>
      </c>
      <c r="E257" s="57">
        <v>2.5169999999999999E-4</v>
      </c>
      <c r="F257" s="57">
        <v>2.8746002740977616E-2</v>
      </c>
      <c r="G257" s="96">
        <v>1.4467253469810142E-2</v>
      </c>
      <c r="H257" s="96">
        <v>7.468303586730755E-3</v>
      </c>
      <c r="I257" s="37"/>
      <c r="J257" s="94"/>
      <c r="K257" s="57">
        <v>8.7559999999999999E-3</v>
      </c>
    </row>
    <row r="258" spans="1:11" x14ac:dyDescent="0.15">
      <c r="A258" s="94"/>
      <c r="B258" s="94"/>
      <c r="C258" s="95"/>
      <c r="D258" s="46" t="s">
        <v>4</v>
      </c>
      <c r="E258" s="57">
        <v>6.109E-5</v>
      </c>
      <c r="F258" s="57">
        <v>3.5312138728323702E-3</v>
      </c>
      <c r="G258" s="96"/>
      <c r="H258" s="96"/>
      <c r="I258" s="37"/>
      <c r="J258" s="94"/>
      <c r="K258" s="57">
        <v>1.7299999999999999E-2</v>
      </c>
    </row>
    <row r="259" spans="1:11" x14ac:dyDescent="0.15">
      <c r="A259" s="94"/>
      <c r="B259" s="94"/>
      <c r="C259" s="95"/>
      <c r="D259" s="46" t="s">
        <v>5</v>
      </c>
      <c r="E259" s="57">
        <v>4.8770000000000002E-5</v>
      </c>
      <c r="F259" s="57">
        <v>1.1124543795620438E-2</v>
      </c>
      <c r="G259" s="96"/>
      <c r="H259" s="96"/>
      <c r="I259" s="37"/>
      <c r="J259" s="94"/>
      <c r="K259" s="57">
        <v>4.3839999999999999E-3</v>
      </c>
    </row>
    <row r="260" spans="1:11" x14ac:dyDescent="0.15">
      <c r="A260" s="94"/>
      <c r="B260" s="94"/>
      <c r="C260" s="95" t="s">
        <v>46</v>
      </c>
      <c r="D260" s="46" t="s">
        <v>2</v>
      </c>
      <c r="E260" s="57">
        <v>3.6919999999999999E-5</v>
      </c>
      <c r="F260" s="57">
        <v>1.9534391534391533E-3</v>
      </c>
      <c r="G260" s="96">
        <v>1.4175724541882422E-2</v>
      </c>
      <c r="H260" s="96">
        <v>6.4320435849995038E-3</v>
      </c>
      <c r="I260" s="37"/>
      <c r="J260" s="94"/>
      <c r="K260" s="57">
        <v>1.89E-2</v>
      </c>
    </row>
    <row r="261" spans="1:11" x14ac:dyDescent="0.15">
      <c r="A261" s="94"/>
      <c r="B261" s="94"/>
      <c r="C261" s="95"/>
      <c r="D261" s="46" t="s">
        <v>4</v>
      </c>
      <c r="E261" s="57">
        <v>3.2089999999999999E-4</v>
      </c>
      <c r="F261" s="57">
        <v>2.4200603318250379E-2</v>
      </c>
      <c r="G261" s="96"/>
      <c r="H261" s="96"/>
      <c r="I261" s="37"/>
      <c r="J261" s="94"/>
      <c r="K261" s="57">
        <v>1.3259999999999999E-2</v>
      </c>
    </row>
    <row r="262" spans="1:11" x14ac:dyDescent="0.15">
      <c r="A262" s="94"/>
      <c r="B262" s="94"/>
      <c r="C262" s="95"/>
      <c r="D262" s="46" t="s">
        <v>5</v>
      </c>
      <c r="E262" s="57">
        <v>1.4339999999999999E-4</v>
      </c>
      <c r="F262" s="57">
        <v>1.2010050251256281E-2</v>
      </c>
      <c r="G262" s="96"/>
      <c r="H262" s="96"/>
      <c r="I262" s="37"/>
      <c r="J262" s="94"/>
      <c r="K262" s="57">
        <v>1.1939999999999999E-2</v>
      </c>
    </row>
    <row r="263" spans="1:11" x14ac:dyDescent="0.15">
      <c r="A263" s="94"/>
      <c r="B263" s="94"/>
      <c r="C263" s="95" t="s">
        <v>48</v>
      </c>
      <c r="D263" s="46" t="s">
        <v>2</v>
      </c>
      <c r="E263" s="57">
        <v>4.9360000000000002E-5</v>
      </c>
      <c r="F263" s="57">
        <v>5.2751950411456658E-3</v>
      </c>
      <c r="G263" s="96">
        <v>1.4175724541882422E-2</v>
      </c>
      <c r="H263" s="96">
        <v>5.1680971087704553E-3</v>
      </c>
      <c r="I263" s="37"/>
      <c r="J263" s="94"/>
      <c r="K263" s="57">
        <v>9.3570000000000007E-3</v>
      </c>
    </row>
    <row r="264" spans="1:11" x14ac:dyDescent="0.15">
      <c r="A264" s="94"/>
      <c r="B264" s="94"/>
      <c r="C264" s="95"/>
      <c r="D264" s="46" t="s">
        <v>4</v>
      </c>
      <c r="E264" s="57">
        <v>1.672E-4</v>
      </c>
      <c r="F264" s="57">
        <v>2.3177155530912114E-2</v>
      </c>
      <c r="G264" s="96"/>
      <c r="H264" s="96"/>
      <c r="I264" s="37"/>
      <c r="J264" s="94"/>
      <c r="K264" s="57">
        <v>7.2139999999999999E-3</v>
      </c>
    </row>
    <row r="265" spans="1:11" x14ac:dyDescent="0.15">
      <c r="A265" s="94"/>
      <c r="B265" s="94"/>
      <c r="C265" s="95"/>
      <c r="D265" s="46" t="s">
        <v>5</v>
      </c>
      <c r="E265" s="57">
        <v>1.392E-4</v>
      </c>
      <c r="F265" s="57">
        <v>1.4074823053589484E-2</v>
      </c>
      <c r="G265" s="96"/>
      <c r="H265" s="96"/>
      <c r="I265" s="37"/>
      <c r="J265" s="94"/>
      <c r="K265" s="57">
        <v>9.8899999999999995E-3</v>
      </c>
    </row>
    <row r="267" spans="1:11" x14ac:dyDescent="0.15">
      <c r="A267" s="46" t="s">
        <v>52</v>
      </c>
      <c r="B267" s="46" t="s">
        <v>54</v>
      </c>
      <c r="C267" s="46" t="s">
        <v>56</v>
      </c>
      <c r="D267" s="46" t="s">
        <v>58</v>
      </c>
      <c r="E267" s="46" t="s">
        <v>19</v>
      </c>
      <c r="F267" s="46" t="s">
        <v>22</v>
      </c>
      <c r="G267" s="46" t="s">
        <v>26</v>
      </c>
      <c r="H267" s="46" t="s">
        <v>24</v>
      </c>
      <c r="I267" s="37"/>
      <c r="J267" s="37" t="s">
        <v>72</v>
      </c>
      <c r="K267" s="46" t="s">
        <v>19</v>
      </c>
    </row>
    <row r="268" spans="1:11" x14ac:dyDescent="0.15">
      <c r="A268" s="95" t="s">
        <v>69</v>
      </c>
      <c r="B268" s="94" t="s">
        <v>82</v>
      </c>
      <c r="C268" s="95" t="s">
        <v>0</v>
      </c>
      <c r="D268" s="46" t="s">
        <v>2</v>
      </c>
      <c r="E268" s="57">
        <v>3.898E-3</v>
      </c>
      <c r="F268" s="57">
        <v>0.60052380218764445</v>
      </c>
      <c r="G268" s="96">
        <v>0.95117412234434895</v>
      </c>
      <c r="H268" s="96">
        <v>0.23627591233162432</v>
      </c>
      <c r="I268" s="37"/>
      <c r="J268" s="94" t="s">
        <v>71</v>
      </c>
      <c r="K268" s="57">
        <v>6.4910000000000002E-3</v>
      </c>
    </row>
    <row r="269" spans="1:11" x14ac:dyDescent="0.15">
      <c r="A269" s="95"/>
      <c r="B269" s="94"/>
      <c r="C269" s="95"/>
      <c r="D269" s="46" t="s">
        <v>4</v>
      </c>
      <c r="E269" s="57">
        <v>5.228E-3</v>
      </c>
      <c r="F269" s="57">
        <v>0.85215973920130406</v>
      </c>
      <c r="G269" s="96"/>
      <c r="H269" s="96"/>
      <c r="I269" s="37"/>
      <c r="J269" s="94"/>
      <c r="K269" s="57">
        <v>6.1349999999999998E-3</v>
      </c>
    </row>
    <row r="270" spans="1:11" x14ac:dyDescent="0.15">
      <c r="A270" s="95"/>
      <c r="B270" s="94"/>
      <c r="C270" s="95"/>
      <c r="D270" s="46" t="s">
        <v>5</v>
      </c>
      <c r="E270" s="57">
        <v>1.1690000000000001E-2</v>
      </c>
      <c r="F270" s="57">
        <v>1.4008388256440985</v>
      </c>
      <c r="G270" s="96"/>
      <c r="H270" s="96"/>
      <c r="I270" s="37"/>
      <c r="J270" s="94"/>
      <c r="K270" s="57">
        <v>8.345E-3</v>
      </c>
    </row>
    <row r="271" spans="1:11" x14ac:dyDescent="0.15">
      <c r="A271" s="95"/>
      <c r="B271" s="94"/>
      <c r="C271" s="95" t="s">
        <v>6</v>
      </c>
      <c r="D271" s="46" t="s">
        <v>2</v>
      </c>
      <c r="E271" s="57">
        <v>5.1389999999999998E-2</v>
      </c>
      <c r="F271" s="57">
        <v>8.3249635509476754</v>
      </c>
      <c r="G271" s="96">
        <v>8.8912014271630024</v>
      </c>
      <c r="H271" s="96">
        <v>2.409560591908996</v>
      </c>
      <c r="I271" s="37"/>
      <c r="J271" s="94"/>
      <c r="K271" s="57">
        <v>6.1729999999999997E-3</v>
      </c>
    </row>
    <row r="272" spans="1:11" x14ac:dyDescent="0.15">
      <c r="A272" s="95"/>
      <c r="B272" s="94"/>
      <c r="C272" s="95"/>
      <c r="D272" s="46" t="s">
        <v>4</v>
      </c>
      <c r="E272" s="57">
        <v>7.0709999999999995E-2</v>
      </c>
      <c r="F272" s="57">
        <v>13.318892446788471</v>
      </c>
      <c r="G272" s="96"/>
      <c r="H272" s="96"/>
      <c r="I272" s="37"/>
      <c r="J272" s="94"/>
      <c r="K272" s="57">
        <v>5.3090000000000004E-3</v>
      </c>
    </row>
    <row r="273" spans="1:11" x14ac:dyDescent="0.15">
      <c r="A273" s="95"/>
      <c r="B273" s="94"/>
      <c r="C273" s="95"/>
      <c r="D273" s="46" t="s">
        <v>5</v>
      </c>
      <c r="E273" s="57">
        <v>2.198E-2</v>
      </c>
      <c r="F273" s="57">
        <v>5.0297482837528609</v>
      </c>
      <c r="G273" s="96"/>
      <c r="H273" s="96"/>
      <c r="I273" s="37"/>
      <c r="J273" s="94"/>
      <c r="K273" s="57">
        <v>4.3699999999999998E-3</v>
      </c>
    </row>
    <row r="274" spans="1:11" x14ac:dyDescent="0.15">
      <c r="A274" s="95"/>
      <c r="B274" s="94"/>
      <c r="C274" s="95" t="s">
        <v>8</v>
      </c>
      <c r="D274" s="46" t="s">
        <v>2</v>
      </c>
      <c r="E274" s="57">
        <v>3.687E-2</v>
      </c>
      <c r="F274" s="57">
        <v>1.7880698351115423</v>
      </c>
      <c r="G274" s="96">
        <v>0.95653491755577114</v>
      </c>
      <c r="H274" s="96">
        <v>0.67894541710630563</v>
      </c>
      <c r="I274" s="37"/>
      <c r="J274" s="94"/>
      <c r="K274" s="57">
        <v>2.0619999999999999E-2</v>
      </c>
    </row>
    <row r="275" spans="1:11" x14ac:dyDescent="0.15">
      <c r="A275" s="95"/>
      <c r="B275" s="94"/>
      <c r="C275" s="95"/>
      <c r="D275" s="46" t="s">
        <v>4</v>
      </c>
      <c r="E275" s="57">
        <v>8.6950000000000005E-4</v>
      </c>
      <c r="F275" s="57">
        <v>0.125</v>
      </c>
      <c r="G275" s="96"/>
      <c r="H275" s="96"/>
      <c r="I275" s="37"/>
      <c r="J275" s="94"/>
      <c r="K275" s="57">
        <v>6.9560000000000004E-3</v>
      </c>
    </row>
    <row r="276" spans="1:11" x14ac:dyDescent="0.15">
      <c r="A276" s="95"/>
      <c r="B276" s="94"/>
      <c r="C276" s="95"/>
      <c r="D276" s="46" t="s">
        <v>5</v>
      </c>
      <c r="E276" s="62" t="s">
        <v>98</v>
      </c>
      <c r="F276" s="63" t="s">
        <v>99</v>
      </c>
      <c r="G276" s="96"/>
      <c r="H276" s="96"/>
      <c r="I276" s="37"/>
      <c r="J276" s="94"/>
      <c r="K276" s="57">
        <v>1.128E-2</v>
      </c>
    </row>
    <row r="277" spans="1:11" x14ac:dyDescent="0.15">
      <c r="A277" s="95"/>
      <c r="B277" s="94"/>
      <c r="C277" s="95" t="s">
        <v>10</v>
      </c>
      <c r="D277" s="46" t="s">
        <v>2</v>
      </c>
      <c r="E277" s="57">
        <v>7.3800000000000003E-3</v>
      </c>
      <c r="F277" s="57">
        <v>0.34040590405904059</v>
      </c>
      <c r="G277" s="96">
        <v>0.17199116474326318</v>
      </c>
      <c r="H277" s="96">
        <v>0.67894541710630563</v>
      </c>
      <c r="I277" s="37"/>
      <c r="J277" s="94"/>
      <c r="K277" s="57">
        <v>2.1680000000000001E-2</v>
      </c>
    </row>
    <row r="278" spans="1:11" x14ac:dyDescent="0.15">
      <c r="A278" s="95"/>
      <c r="B278" s="94"/>
      <c r="C278" s="95"/>
      <c r="D278" s="46" t="s">
        <v>4</v>
      </c>
      <c r="E278" s="57">
        <v>2.7260000000000001E-3</v>
      </c>
      <c r="F278" s="57">
        <v>0.12419134396355354</v>
      </c>
      <c r="G278" s="96"/>
      <c r="H278" s="96"/>
      <c r="I278" s="37"/>
      <c r="J278" s="94"/>
      <c r="K278" s="57">
        <v>2.1950000000000001E-2</v>
      </c>
    </row>
    <row r="279" spans="1:11" x14ac:dyDescent="0.15">
      <c r="A279" s="95"/>
      <c r="B279" s="94"/>
      <c r="C279" s="95"/>
      <c r="D279" s="46" t="s">
        <v>5</v>
      </c>
      <c r="E279" s="57">
        <v>4.7409999999999998E-4</v>
      </c>
      <c r="F279" s="57">
        <v>5.137624620719549E-2</v>
      </c>
      <c r="G279" s="96"/>
      <c r="H279" s="96"/>
      <c r="I279" s="37"/>
      <c r="J279" s="94"/>
      <c r="K279" s="57">
        <v>9.2280000000000001E-3</v>
      </c>
    </row>
    <row r="280" spans="1:11" x14ac:dyDescent="0.15">
      <c r="A280" s="95"/>
      <c r="B280" s="94"/>
      <c r="C280" s="95" t="s">
        <v>12</v>
      </c>
      <c r="D280" s="46" t="s">
        <v>2</v>
      </c>
      <c r="E280" s="57">
        <v>5.0439999999999998E-5</v>
      </c>
      <c r="F280" s="57">
        <v>4.0191235059760955E-3</v>
      </c>
      <c r="G280" s="96">
        <v>3.9411134397127146E-3</v>
      </c>
      <c r="H280" s="96">
        <v>1.5505538324665172E-3</v>
      </c>
      <c r="I280" s="37"/>
      <c r="J280" s="94"/>
      <c r="K280" s="57">
        <v>1.255E-2</v>
      </c>
    </row>
    <row r="281" spans="1:11" x14ac:dyDescent="0.15">
      <c r="A281" s="95"/>
      <c r="B281" s="94"/>
      <c r="C281" s="95"/>
      <c r="D281" s="46" t="s">
        <v>4</v>
      </c>
      <c r="E281" s="57">
        <v>9.5509999999999999E-5</v>
      </c>
      <c r="F281" s="57">
        <v>6.5868965517241378E-3</v>
      </c>
      <c r="G281" s="96"/>
      <c r="H281" s="96"/>
      <c r="I281" s="37"/>
      <c r="J281" s="94"/>
      <c r="K281" s="57">
        <v>1.4500000000000001E-2</v>
      </c>
    </row>
    <row r="282" spans="1:11" x14ac:dyDescent="0.15">
      <c r="A282" s="95"/>
      <c r="B282" s="94"/>
      <c r="C282" s="95"/>
      <c r="D282" s="46" t="s">
        <v>5</v>
      </c>
      <c r="E282" s="57">
        <v>1.49E-5</v>
      </c>
      <c r="F282" s="57">
        <v>1.2173202614379085E-3</v>
      </c>
      <c r="G282" s="96"/>
      <c r="H282" s="96"/>
      <c r="I282" s="37"/>
      <c r="J282" s="94"/>
      <c r="K282" s="57">
        <v>1.2239999999999999E-2</v>
      </c>
    </row>
    <row r="283" spans="1:11" x14ac:dyDescent="0.15">
      <c r="A283" s="95"/>
      <c r="B283" s="94"/>
      <c r="C283" s="95" t="s">
        <v>14</v>
      </c>
      <c r="D283" s="46" t="s">
        <v>2</v>
      </c>
      <c r="E283" s="57">
        <v>2.6639999999999999E-5</v>
      </c>
      <c r="F283" s="57">
        <v>2.4827586206896549E-3</v>
      </c>
      <c r="G283" s="96">
        <v>3.7030206721273564E-3</v>
      </c>
      <c r="H283" s="96">
        <v>1.9641375835879314E-3</v>
      </c>
      <c r="I283" s="37"/>
      <c r="J283" s="94"/>
      <c r="K283" s="57">
        <v>1.073E-2</v>
      </c>
    </row>
    <row r="284" spans="1:11" x14ac:dyDescent="0.15">
      <c r="A284" s="95"/>
      <c r="B284" s="94"/>
      <c r="C284" s="95"/>
      <c r="D284" s="46" t="s">
        <v>4</v>
      </c>
      <c r="E284" s="57">
        <v>1.3720000000000001E-5</v>
      </c>
      <c r="F284" s="57">
        <v>1.0794649881982691E-3</v>
      </c>
      <c r="G284" s="96"/>
      <c r="H284" s="96"/>
      <c r="I284" s="37"/>
      <c r="J284" s="94"/>
      <c r="K284" s="57">
        <v>1.2710000000000001E-2</v>
      </c>
    </row>
    <row r="285" spans="1:11" x14ac:dyDescent="0.15">
      <c r="A285" s="95"/>
      <c r="B285" s="94"/>
      <c r="C285" s="95"/>
      <c r="D285" s="46" t="s">
        <v>5</v>
      </c>
      <c r="E285" s="57">
        <v>1.2889999999999999E-4</v>
      </c>
      <c r="F285" s="57">
        <v>7.5468384074941436E-3</v>
      </c>
      <c r="G285" s="96"/>
      <c r="H285" s="96"/>
      <c r="I285" s="37"/>
      <c r="J285" s="94"/>
      <c r="K285" s="57">
        <v>1.7080000000000001E-2</v>
      </c>
    </row>
    <row r="286" spans="1:11" x14ac:dyDescent="0.15">
      <c r="A286" s="29"/>
      <c r="B286" s="28"/>
      <c r="C286" s="29"/>
      <c r="D286" s="6"/>
      <c r="E286" s="8"/>
      <c r="F286" s="8"/>
      <c r="G286" s="30"/>
      <c r="H286" s="30"/>
      <c r="J286" s="28"/>
      <c r="K286" s="8"/>
    </row>
    <row r="287" spans="1:11" x14ac:dyDescent="0.15">
      <c r="A287" s="46" t="s">
        <v>52</v>
      </c>
      <c r="B287" s="46" t="s">
        <v>54</v>
      </c>
      <c r="C287" s="46" t="s">
        <v>56</v>
      </c>
      <c r="D287" s="46" t="s">
        <v>58</v>
      </c>
      <c r="E287" s="46" t="s">
        <v>19</v>
      </c>
      <c r="F287" s="46" t="s">
        <v>22</v>
      </c>
      <c r="G287" s="46" t="s">
        <v>26</v>
      </c>
      <c r="H287" s="46" t="s">
        <v>24</v>
      </c>
      <c r="I287" s="37"/>
      <c r="J287" s="37" t="s">
        <v>72</v>
      </c>
      <c r="K287" s="46" t="s">
        <v>19</v>
      </c>
    </row>
    <row r="288" spans="1:11" x14ac:dyDescent="0.15">
      <c r="A288" s="94" t="s">
        <v>49</v>
      </c>
      <c r="B288" s="94" t="s">
        <v>82</v>
      </c>
      <c r="C288" s="95" t="s">
        <v>0</v>
      </c>
      <c r="D288" s="46" t="s">
        <v>2</v>
      </c>
      <c r="E288" s="57">
        <v>4.7320000000000001E-5</v>
      </c>
      <c r="F288" s="57">
        <v>2.1826568265682655E-3</v>
      </c>
      <c r="G288" s="96">
        <v>1.8954569306147088E-3</v>
      </c>
      <c r="H288" s="96">
        <v>5.3836615099439958E-4</v>
      </c>
      <c r="I288" s="37"/>
      <c r="J288" s="94" t="s">
        <v>18</v>
      </c>
      <c r="K288" s="57">
        <v>2.1680000000000001E-2</v>
      </c>
    </row>
    <row r="289" spans="1:11" x14ac:dyDescent="0.15">
      <c r="A289" s="94"/>
      <c r="B289" s="94"/>
      <c r="C289" s="95"/>
      <c r="D289" s="46" t="s">
        <v>4</v>
      </c>
      <c r="E289" s="57">
        <v>1.133E-5</v>
      </c>
      <c r="F289" s="57">
        <v>8.5316265060240959E-4</v>
      </c>
      <c r="G289" s="96"/>
      <c r="H289" s="96"/>
      <c r="I289" s="37"/>
      <c r="J289" s="94"/>
      <c r="K289" s="57">
        <v>1.328E-2</v>
      </c>
    </row>
    <row r="290" spans="1:11" x14ac:dyDescent="0.15">
      <c r="A290" s="94"/>
      <c r="B290" s="94"/>
      <c r="C290" s="95"/>
      <c r="D290" s="46" t="s">
        <v>5</v>
      </c>
      <c r="E290" s="57">
        <v>3.1250000000000001E-5</v>
      </c>
      <c r="F290" s="57">
        <v>2.6505513146734519E-3</v>
      </c>
      <c r="G290" s="96"/>
      <c r="H290" s="96"/>
      <c r="I290" s="37"/>
      <c r="J290" s="94"/>
      <c r="K290" s="57">
        <v>1.179E-2</v>
      </c>
    </row>
    <row r="291" spans="1:11" x14ac:dyDescent="0.15">
      <c r="A291" s="94"/>
      <c r="B291" s="94"/>
      <c r="C291" s="95" t="s">
        <v>6</v>
      </c>
      <c r="D291" s="46" t="s">
        <v>2</v>
      </c>
      <c r="E291" s="57">
        <v>1.2569999999999999E-4</v>
      </c>
      <c r="F291" s="57">
        <v>1.8070730304772856E-2</v>
      </c>
      <c r="G291" s="96">
        <v>9.7964255638183229E-3</v>
      </c>
      <c r="H291" s="96">
        <v>4.1998662438133341E-3</v>
      </c>
      <c r="I291" s="37"/>
      <c r="J291" s="94"/>
      <c r="K291" s="57">
        <v>6.9560000000000004E-3</v>
      </c>
    </row>
    <row r="292" spans="1:11" x14ac:dyDescent="0.15">
      <c r="A292" s="94"/>
      <c r="B292" s="94"/>
      <c r="C292" s="95"/>
      <c r="D292" s="46" t="s">
        <v>4</v>
      </c>
      <c r="E292" s="57">
        <v>6.5530000000000004E-5</v>
      </c>
      <c r="F292" s="57">
        <v>4.4068594485541365E-3</v>
      </c>
      <c r="G292" s="96"/>
      <c r="H292" s="96"/>
      <c r="I292" s="37"/>
      <c r="J292" s="94"/>
      <c r="K292" s="57">
        <v>1.487E-2</v>
      </c>
    </row>
    <row r="293" spans="1:11" x14ac:dyDescent="0.15">
      <c r="A293" s="94"/>
      <c r="B293" s="94"/>
      <c r="C293" s="95"/>
      <c r="D293" s="46" t="s">
        <v>5</v>
      </c>
      <c r="E293" s="57">
        <v>2.614E-5</v>
      </c>
      <c r="F293" s="57">
        <v>6.911686938127974E-3</v>
      </c>
      <c r="G293" s="96"/>
      <c r="H293" s="96"/>
      <c r="I293" s="37"/>
      <c r="J293" s="94"/>
      <c r="K293" s="57">
        <v>3.7820000000000002E-3</v>
      </c>
    </row>
    <row r="294" spans="1:11" x14ac:dyDescent="0.15">
      <c r="A294" s="94"/>
      <c r="B294" s="94"/>
      <c r="C294" s="95" t="s">
        <v>46</v>
      </c>
      <c r="D294" s="46" t="s">
        <v>2</v>
      </c>
      <c r="E294" s="57">
        <v>1.194E-4</v>
      </c>
      <c r="F294" s="57">
        <v>6.8189605939463164E-3</v>
      </c>
      <c r="G294" s="96">
        <v>1.4714217614298765E-2</v>
      </c>
      <c r="H294" s="96">
        <v>9.7004192777566268E-3</v>
      </c>
      <c r="I294" s="37"/>
      <c r="J294" s="94"/>
      <c r="K294" s="57">
        <v>1.7510000000000001E-2</v>
      </c>
    </row>
    <row r="295" spans="1:11" x14ac:dyDescent="0.15">
      <c r="A295" s="94"/>
      <c r="B295" s="94"/>
      <c r="C295" s="95"/>
      <c r="D295" s="46" t="s">
        <v>4</v>
      </c>
      <c r="E295" s="57">
        <v>3.6729999999999998E-4</v>
      </c>
      <c r="F295" s="57">
        <v>3.4009259259259253E-2</v>
      </c>
      <c r="G295" s="96"/>
      <c r="H295" s="96"/>
      <c r="I295" s="37"/>
      <c r="J295" s="94"/>
      <c r="K295" s="57">
        <v>1.0800000000000001E-2</v>
      </c>
    </row>
    <row r="296" spans="1:11" x14ac:dyDescent="0.15">
      <c r="A296" s="94"/>
      <c r="B296" s="94"/>
      <c r="C296" s="95"/>
      <c r="D296" s="46" t="s">
        <v>5</v>
      </c>
      <c r="E296" s="57">
        <v>3.858E-5</v>
      </c>
      <c r="F296" s="57">
        <v>3.3144329896907217E-3</v>
      </c>
      <c r="G296" s="96"/>
      <c r="H296" s="96"/>
      <c r="I296" s="37"/>
      <c r="J296" s="94"/>
      <c r="K296" s="57">
        <v>1.1639999999999999E-2</v>
      </c>
    </row>
    <row r="297" spans="1:11" x14ac:dyDescent="0.15">
      <c r="A297" s="94"/>
      <c r="B297" s="94"/>
      <c r="C297" s="95" t="s">
        <v>48</v>
      </c>
      <c r="D297" s="46" t="s">
        <v>2</v>
      </c>
      <c r="E297" s="57">
        <v>3.1649999999999997E-5</v>
      </c>
      <c r="F297" s="57">
        <v>3.6068376068376065E-3</v>
      </c>
      <c r="G297" s="96">
        <v>1.2070511847395283E-2</v>
      </c>
      <c r="H297" s="96">
        <v>6.1451967615352389E-3</v>
      </c>
      <c r="I297" s="37"/>
      <c r="J297" s="94"/>
      <c r="K297" s="57">
        <v>8.7749999999999998E-3</v>
      </c>
    </row>
    <row r="298" spans="1:11" x14ac:dyDescent="0.15">
      <c r="A298" s="94"/>
      <c r="B298" s="94"/>
      <c r="C298" s="95"/>
      <c r="D298" s="46" t="s">
        <v>4</v>
      </c>
      <c r="E298" s="57">
        <v>1.428E-4</v>
      </c>
      <c r="F298" s="57">
        <v>2.4020185029436501E-2</v>
      </c>
      <c r="G298" s="96"/>
      <c r="H298" s="96"/>
      <c r="I298" s="37"/>
      <c r="J298" s="94"/>
      <c r="K298" s="57">
        <v>5.9449999999999998E-3</v>
      </c>
    </row>
    <row r="299" spans="1:11" x14ac:dyDescent="0.15">
      <c r="A299" s="94"/>
      <c r="B299" s="94"/>
      <c r="C299" s="95"/>
      <c r="D299" s="46" t="s">
        <v>5</v>
      </c>
      <c r="E299" s="57">
        <v>1.031E-4</v>
      </c>
      <c r="F299" s="57">
        <v>8.5845129059117405E-3</v>
      </c>
      <c r="G299" s="96"/>
      <c r="H299" s="96"/>
      <c r="I299" s="37"/>
      <c r="J299" s="94"/>
      <c r="K299" s="57">
        <v>1.201E-2</v>
      </c>
    </row>
    <row r="301" spans="1:11" x14ac:dyDescent="0.15">
      <c r="A301" s="46" t="s">
        <v>52</v>
      </c>
      <c r="B301" s="46" t="s">
        <v>54</v>
      </c>
      <c r="C301" s="46" t="s">
        <v>56</v>
      </c>
      <c r="D301" s="46" t="s">
        <v>58</v>
      </c>
      <c r="E301" s="46" t="s">
        <v>19</v>
      </c>
      <c r="F301" s="46" t="s">
        <v>22</v>
      </c>
      <c r="G301" s="46" t="s">
        <v>26</v>
      </c>
      <c r="H301" s="46" t="s">
        <v>24</v>
      </c>
      <c r="I301" s="37"/>
      <c r="J301" s="37" t="s">
        <v>72</v>
      </c>
      <c r="K301" s="46" t="s">
        <v>19</v>
      </c>
    </row>
    <row r="302" spans="1:11" x14ac:dyDescent="0.15">
      <c r="A302" s="95" t="s">
        <v>69</v>
      </c>
      <c r="B302" s="94" t="s">
        <v>83</v>
      </c>
      <c r="C302" s="95" t="s">
        <v>0</v>
      </c>
      <c r="D302" s="46" t="s">
        <v>2</v>
      </c>
      <c r="E302" s="57">
        <v>9.5909999999999995E-4</v>
      </c>
      <c r="F302" s="57">
        <v>0.13004745762711864</v>
      </c>
      <c r="G302" s="96">
        <v>0.30834633007223555</v>
      </c>
      <c r="H302" s="96">
        <v>0.14133401221972264</v>
      </c>
      <c r="I302" s="37"/>
      <c r="J302" s="94" t="s">
        <v>71</v>
      </c>
      <c r="K302" s="57">
        <v>7.3749999999999996E-3</v>
      </c>
    </row>
    <row r="303" spans="1:11" x14ac:dyDescent="0.15">
      <c r="A303" s="95"/>
      <c r="B303" s="94"/>
      <c r="C303" s="95"/>
      <c r="D303" s="46" t="s">
        <v>4</v>
      </c>
      <c r="E303" s="57">
        <v>2.3119999999999998E-3</v>
      </c>
      <c r="F303" s="57">
        <v>0.20754039497307</v>
      </c>
      <c r="G303" s="96"/>
      <c r="H303" s="96"/>
      <c r="I303" s="37"/>
      <c r="J303" s="94"/>
      <c r="K303" s="57">
        <v>1.1140000000000001E-2</v>
      </c>
    </row>
    <row r="304" spans="1:11" x14ac:dyDescent="0.15">
      <c r="A304" s="95"/>
      <c r="B304" s="94"/>
      <c r="C304" s="95"/>
      <c r="D304" s="46" t="s">
        <v>5</v>
      </c>
      <c r="E304" s="57">
        <v>5.8609999999999999E-3</v>
      </c>
      <c r="F304" s="57">
        <v>0.58745113761651802</v>
      </c>
      <c r="G304" s="96"/>
      <c r="H304" s="96"/>
      <c r="I304" s="37"/>
      <c r="J304" s="94"/>
      <c r="K304" s="57">
        <v>9.9769999999999998E-3</v>
      </c>
    </row>
    <row r="305" spans="1:11" x14ac:dyDescent="0.15">
      <c r="A305" s="95"/>
      <c r="B305" s="94"/>
      <c r="C305" s="95" t="s">
        <v>6</v>
      </c>
      <c r="D305" s="46" t="s">
        <v>2</v>
      </c>
      <c r="E305" s="57">
        <v>1.866E-2</v>
      </c>
      <c r="F305" s="57">
        <v>2.1252847380410023</v>
      </c>
      <c r="G305" s="96">
        <v>2.4432637030060365</v>
      </c>
      <c r="H305" s="96">
        <v>0.41799382052700701</v>
      </c>
      <c r="I305" s="37"/>
      <c r="J305" s="94"/>
      <c r="K305" s="57">
        <v>8.7799999999999996E-3</v>
      </c>
    </row>
    <row r="306" spans="1:11" x14ac:dyDescent="0.15">
      <c r="A306" s="95"/>
      <c r="B306" s="94"/>
      <c r="C306" s="95"/>
      <c r="D306" s="46" t="s">
        <v>4</v>
      </c>
      <c r="E306" s="57">
        <v>2.0389999999999998E-2</v>
      </c>
      <c r="F306" s="57">
        <v>3.2718228498074455</v>
      </c>
      <c r="G306" s="96"/>
      <c r="H306" s="96"/>
      <c r="I306" s="37"/>
      <c r="J306" s="94"/>
      <c r="K306" s="57">
        <v>6.2319999999999997E-3</v>
      </c>
    </row>
    <row r="307" spans="1:11" x14ac:dyDescent="0.15">
      <c r="A307" s="95"/>
      <c r="B307" s="94"/>
      <c r="C307" s="95"/>
      <c r="D307" s="46" t="s">
        <v>5</v>
      </c>
      <c r="E307" s="57">
        <v>1.269E-2</v>
      </c>
      <c r="F307" s="57">
        <v>1.932683521169662</v>
      </c>
      <c r="G307" s="96"/>
      <c r="H307" s="96"/>
      <c r="I307" s="37"/>
      <c r="J307" s="94"/>
      <c r="K307" s="57">
        <v>6.5659999999999998E-3</v>
      </c>
    </row>
    <row r="308" spans="1:11" x14ac:dyDescent="0.15">
      <c r="A308" s="95"/>
      <c r="B308" s="94"/>
      <c r="C308" s="95" t="s">
        <v>8</v>
      </c>
      <c r="D308" s="46" t="s">
        <v>2</v>
      </c>
      <c r="E308" s="57">
        <v>6.0879999999999997E-3</v>
      </c>
      <c r="F308" s="57">
        <v>0.2272489734975737</v>
      </c>
      <c r="G308" s="96">
        <v>0.1081280247175524</v>
      </c>
      <c r="H308" s="96">
        <v>5.9635277777985538E-2</v>
      </c>
      <c r="I308" s="37"/>
      <c r="J308" s="94"/>
      <c r="K308" s="57">
        <v>2.6790000000000001E-2</v>
      </c>
    </row>
    <row r="309" spans="1:11" x14ac:dyDescent="0.15">
      <c r="A309" s="95"/>
      <c r="B309" s="94"/>
      <c r="C309" s="95"/>
      <c r="D309" s="46" t="s">
        <v>4</v>
      </c>
      <c r="E309" s="57">
        <v>4.1330000000000002E-4</v>
      </c>
      <c r="F309" s="57">
        <v>4.3395632087358256E-2</v>
      </c>
      <c r="G309" s="96"/>
      <c r="H309" s="96"/>
      <c r="I309" s="37"/>
      <c r="J309" s="94"/>
      <c r="K309" s="57">
        <v>9.5239999999999995E-3</v>
      </c>
    </row>
    <row r="310" spans="1:11" x14ac:dyDescent="0.15">
      <c r="A310" s="95"/>
      <c r="B310" s="94"/>
      <c r="C310" s="95"/>
      <c r="D310" s="46" t="s">
        <v>5</v>
      </c>
      <c r="E310" s="57">
        <v>8.2919999999999999E-4</v>
      </c>
      <c r="F310" s="57">
        <v>5.3739468567725213E-2</v>
      </c>
      <c r="G310" s="96"/>
      <c r="H310" s="96"/>
      <c r="I310" s="37"/>
      <c r="J310" s="94"/>
      <c r="K310" s="57">
        <v>1.5429999999999999E-2</v>
      </c>
    </row>
    <row r="311" spans="1:11" x14ac:dyDescent="0.15">
      <c r="A311" s="95"/>
      <c r="B311" s="94"/>
      <c r="C311" s="95" t="s">
        <v>10</v>
      </c>
      <c r="D311" s="46" t="s">
        <v>2</v>
      </c>
      <c r="E311" s="57">
        <v>6.6859999999999999E-4</v>
      </c>
      <c r="F311" s="57">
        <v>3.8140330861380488E-2</v>
      </c>
      <c r="G311" s="96">
        <v>2.7190334430029207E-2</v>
      </c>
      <c r="H311" s="96">
        <v>5.9549299904939536E-3</v>
      </c>
      <c r="I311" s="37"/>
      <c r="J311" s="94"/>
      <c r="K311" s="57">
        <v>1.753E-2</v>
      </c>
    </row>
    <row r="312" spans="1:11" x14ac:dyDescent="0.15">
      <c r="A312" s="95"/>
      <c r="B312" s="94"/>
      <c r="C312" s="95"/>
      <c r="D312" s="46" t="s">
        <v>4</v>
      </c>
      <c r="E312" s="57">
        <v>4.8420000000000001E-4</v>
      </c>
      <c r="F312" s="57">
        <v>1.7658643326039388E-2</v>
      </c>
      <c r="G312" s="96"/>
      <c r="H312" s="96"/>
      <c r="I312" s="37"/>
      <c r="J312" s="94"/>
      <c r="K312" s="57">
        <v>2.742E-2</v>
      </c>
    </row>
    <row r="313" spans="1:11" x14ac:dyDescent="0.15">
      <c r="A313" s="95"/>
      <c r="B313" s="94"/>
      <c r="C313" s="95"/>
      <c r="D313" s="46" t="s">
        <v>5</v>
      </c>
      <c r="E313" s="57">
        <v>3.188E-4</v>
      </c>
      <c r="F313" s="57">
        <v>2.5772029102667744E-2</v>
      </c>
      <c r="G313" s="96"/>
      <c r="H313" s="96"/>
      <c r="I313" s="37"/>
      <c r="J313" s="94"/>
      <c r="K313" s="57">
        <v>1.2370000000000001E-2</v>
      </c>
    </row>
    <row r="314" spans="1:11" x14ac:dyDescent="0.15">
      <c r="A314" s="95"/>
      <c r="B314" s="94"/>
      <c r="C314" s="95" t="s">
        <v>12</v>
      </c>
      <c r="D314" s="46" t="s">
        <v>2</v>
      </c>
      <c r="E314" s="57">
        <v>2.5389999999999999E-4</v>
      </c>
      <c r="F314" s="57">
        <v>2.0760425183973835E-2</v>
      </c>
      <c r="G314" s="96">
        <v>1.8606865795674148E-2</v>
      </c>
      <c r="H314" s="96">
        <v>1.1019697729873002E-3</v>
      </c>
      <c r="I314" s="37"/>
      <c r="J314" s="94"/>
      <c r="K314" s="57">
        <v>1.223E-2</v>
      </c>
    </row>
    <row r="315" spans="1:11" x14ac:dyDescent="0.15">
      <c r="A315" s="95"/>
      <c r="B315" s="94"/>
      <c r="C315" s="95"/>
      <c r="D315" s="46" t="s">
        <v>4</v>
      </c>
      <c r="E315" s="57">
        <v>2.1809999999999999E-4</v>
      </c>
      <c r="F315" s="57">
        <v>1.7935855263157892E-2</v>
      </c>
      <c r="G315" s="96"/>
      <c r="H315" s="96"/>
      <c r="I315" s="37"/>
      <c r="J315" s="94"/>
      <c r="K315" s="57">
        <v>1.2160000000000001E-2</v>
      </c>
    </row>
    <row r="316" spans="1:11" x14ac:dyDescent="0.15">
      <c r="A316" s="95"/>
      <c r="B316" s="94"/>
      <c r="C316" s="95"/>
      <c r="D316" s="46" t="s">
        <v>5</v>
      </c>
      <c r="E316" s="57">
        <v>2.5070000000000002E-4</v>
      </c>
      <c r="F316" s="57">
        <v>1.7124316939890711E-2</v>
      </c>
      <c r="G316" s="96"/>
      <c r="H316" s="96"/>
      <c r="I316" s="37"/>
      <c r="J316" s="94"/>
      <c r="K316" s="57">
        <v>1.464E-2</v>
      </c>
    </row>
    <row r="317" spans="1:11" x14ac:dyDescent="0.15">
      <c r="A317" s="95"/>
      <c r="B317" s="94"/>
      <c r="C317" s="95" t="s">
        <v>14</v>
      </c>
      <c r="D317" s="46" t="s">
        <v>2</v>
      </c>
      <c r="E317" s="57">
        <v>2.9550000000000003E-4</v>
      </c>
      <c r="F317" s="57">
        <v>2.1274298056155511E-2</v>
      </c>
      <c r="G317" s="96">
        <v>1.2972505256675341E-2</v>
      </c>
      <c r="H317" s="96">
        <v>4.1548765264051426E-3</v>
      </c>
      <c r="I317" s="37"/>
      <c r="J317" s="94"/>
      <c r="K317" s="57">
        <v>1.389E-2</v>
      </c>
    </row>
    <row r="318" spans="1:11" x14ac:dyDescent="0.15">
      <c r="A318" s="95"/>
      <c r="B318" s="94"/>
      <c r="C318" s="95"/>
      <c r="D318" s="46" t="s">
        <v>4</v>
      </c>
      <c r="E318" s="57">
        <v>1.9709999999999999E-4</v>
      </c>
      <c r="F318" s="57">
        <v>8.5066896849374189E-3</v>
      </c>
      <c r="G318" s="96"/>
      <c r="H318" s="96"/>
      <c r="I318" s="37"/>
      <c r="J318" s="94"/>
      <c r="K318" s="57">
        <v>2.317E-2</v>
      </c>
    </row>
    <row r="319" spans="1:11" x14ac:dyDescent="0.15">
      <c r="A319" s="95"/>
      <c r="B319" s="94"/>
      <c r="C319" s="95"/>
      <c r="D319" s="46" t="s">
        <v>5</v>
      </c>
      <c r="E319" s="57">
        <v>2.0210000000000001E-4</v>
      </c>
      <c r="F319" s="57">
        <v>9.1365280289330917E-3</v>
      </c>
      <c r="G319" s="96"/>
      <c r="H319" s="96"/>
      <c r="I319" s="37"/>
      <c r="J319" s="94"/>
      <c r="K319" s="57">
        <v>2.2120000000000001E-2</v>
      </c>
    </row>
    <row r="320" spans="1:11" x14ac:dyDescent="0.15">
      <c r="A320" s="29"/>
      <c r="B320" s="28"/>
      <c r="C320" s="29"/>
      <c r="D320" s="6"/>
      <c r="E320" s="8"/>
      <c r="F320" s="8"/>
      <c r="G320" s="30"/>
      <c r="H320" s="30"/>
      <c r="J320" s="28"/>
      <c r="K320" s="8"/>
    </row>
    <row r="321" spans="1:11" x14ac:dyDescent="0.15">
      <c r="A321" s="46" t="s">
        <v>52</v>
      </c>
      <c r="B321" s="46" t="s">
        <v>54</v>
      </c>
      <c r="C321" s="46" t="s">
        <v>56</v>
      </c>
      <c r="D321" s="46" t="s">
        <v>58</v>
      </c>
      <c r="E321" s="46" t="s">
        <v>19</v>
      </c>
      <c r="F321" s="46" t="s">
        <v>22</v>
      </c>
      <c r="G321" s="46" t="s">
        <v>26</v>
      </c>
      <c r="H321" s="46" t="s">
        <v>24</v>
      </c>
      <c r="I321" s="37"/>
      <c r="J321" s="37" t="s">
        <v>72</v>
      </c>
      <c r="K321" s="46" t="s">
        <v>19</v>
      </c>
    </row>
    <row r="322" spans="1:11" x14ac:dyDescent="0.15">
      <c r="A322" s="94" t="s">
        <v>49</v>
      </c>
      <c r="B322" s="94" t="s">
        <v>83</v>
      </c>
      <c r="C322" s="95" t="s">
        <v>0</v>
      </c>
      <c r="D322" s="46" t="s">
        <v>2</v>
      </c>
      <c r="E322" s="57">
        <v>2.8449999999999998E-4</v>
      </c>
      <c r="F322" s="57">
        <v>1.0315445975344452E-2</v>
      </c>
      <c r="G322" s="96">
        <v>1.8270494041022423E-2</v>
      </c>
      <c r="H322" s="96">
        <v>4.0228594334435677E-3</v>
      </c>
      <c r="I322" s="37"/>
      <c r="J322" s="94" t="s">
        <v>18</v>
      </c>
      <c r="K322" s="57">
        <v>2.758E-2</v>
      </c>
    </row>
    <row r="323" spans="1:11" x14ac:dyDescent="0.15">
      <c r="A323" s="94"/>
      <c r="B323" s="94"/>
      <c r="C323" s="95"/>
      <c r="D323" s="46" t="s">
        <v>4</v>
      </c>
      <c r="E323" s="57">
        <v>3.2909999999999998E-4</v>
      </c>
      <c r="F323" s="57">
        <v>2.1204896907216494E-2</v>
      </c>
      <c r="G323" s="96"/>
      <c r="H323" s="96"/>
      <c r="I323" s="37"/>
      <c r="J323" s="94"/>
      <c r="K323" s="57">
        <v>1.5520000000000001E-2</v>
      </c>
    </row>
    <row r="324" spans="1:11" x14ac:dyDescent="0.15">
      <c r="A324" s="94"/>
      <c r="B324" s="94"/>
      <c r="C324" s="95"/>
      <c r="D324" s="46" t="s">
        <v>5</v>
      </c>
      <c r="E324" s="57">
        <v>3.3119999999999997E-4</v>
      </c>
      <c r="F324" s="57">
        <v>2.3291139240506326E-2</v>
      </c>
      <c r="G324" s="96"/>
      <c r="H324" s="96"/>
      <c r="I324" s="37"/>
      <c r="J324" s="94"/>
      <c r="K324" s="57">
        <v>1.422E-2</v>
      </c>
    </row>
    <row r="325" spans="1:11" x14ac:dyDescent="0.15">
      <c r="A325" s="94"/>
      <c r="B325" s="94"/>
      <c r="C325" s="95" t="s">
        <v>6</v>
      </c>
      <c r="D325" s="46" t="s">
        <v>2</v>
      </c>
      <c r="E325" s="57">
        <v>3.5280000000000001E-4</v>
      </c>
      <c r="F325" s="57">
        <v>4.2095215368094505E-2</v>
      </c>
      <c r="G325" s="96">
        <v>4.3368459584296103E-2</v>
      </c>
      <c r="H325" s="96">
        <v>1.7488459957982129E-2</v>
      </c>
      <c r="I325" s="37"/>
      <c r="J325" s="94"/>
      <c r="K325" s="57">
        <v>8.3809999999999996E-3</v>
      </c>
    </row>
    <row r="326" spans="1:11" x14ac:dyDescent="0.15">
      <c r="A326" s="94"/>
      <c r="B326" s="94"/>
      <c r="C326" s="95"/>
      <c r="D326" s="46" t="s">
        <v>4</v>
      </c>
      <c r="E326" s="57">
        <v>2.1809999999999999E-4</v>
      </c>
      <c r="F326" s="57">
        <v>1.3734256926952142E-2</v>
      </c>
      <c r="G326" s="96"/>
      <c r="H326" s="96"/>
      <c r="I326" s="37"/>
      <c r="J326" s="94"/>
      <c r="K326" s="57">
        <v>1.5879999999999998E-2</v>
      </c>
    </row>
    <row r="327" spans="1:11" x14ac:dyDescent="0.15">
      <c r="A327" s="94"/>
      <c r="B327" s="94"/>
      <c r="C327" s="95"/>
      <c r="D327" s="46" t="s">
        <v>5</v>
      </c>
      <c r="E327" s="57">
        <v>3.4620000000000001E-4</v>
      </c>
      <c r="F327" s="57">
        <v>7.427590645784167E-2</v>
      </c>
      <c r="G327" s="96"/>
      <c r="H327" s="96"/>
      <c r="I327" s="37"/>
      <c r="J327" s="94"/>
      <c r="K327" s="57">
        <v>4.6610000000000002E-3</v>
      </c>
    </row>
    <row r="328" spans="1:11" x14ac:dyDescent="0.15">
      <c r="A328" s="94"/>
      <c r="B328" s="94"/>
      <c r="C328" s="95" t="s">
        <v>46</v>
      </c>
      <c r="D328" s="46" t="s">
        <v>2</v>
      </c>
      <c r="E328" s="57">
        <v>2.1670000000000001E-4</v>
      </c>
      <c r="F328" s="57">
        <v>9.516908212560387E-3</v>
      </c>
      <c r="G328" s="96">
        <v>1.9447356132051171E-2</v>
      </c>
      <c r="H328" s="96">
        <v>4.9655607150757572E-3</v>
      </c>
      <c r="I328" s="37"/>
      <c r="J328" s="94"/>
      <c r="K328" s="57">
        <v>2.2769999999999999E-2</v>
      </c>
    </row>
    <row r="329" spans="1:11" x14ac:dyDescent="0.15">
      <c r="A329" s="94"/>
      <c r="B329" s="94"/>
      <c r="C329" s="95"/>
      <c r="D329" s="46" t="s">
        <v>4</v>
      </c>
      <c r="E329" s="57">
        <v>3.6420000000000002E-4</v>
      </c>
      <c r="F329" s="57">
        <v>2.431241655540721E-2</v>
      </c>
      <c r="G329" s="96"/>
      <c r="H329" s="96"/>
      <c r="I329" s="37"/>
      <c r="J329" s="94"/>
      <c r="K329" s="57">
        <v>1.498E-2</v>
      </c>
    </row>
    <row r="330" spans="1:11" x14ac:dyDescent="0.15">
      <c r="A330" s="94"/>
      <c r="B330" s="94"/>
      <c r="C330" s="95"/>
      <c r="D330" s="46" t="s">
        <v>5</v>
      </c>
      <c r="E330" s="57">
        <v>3.2699999999999998E-4</v>
      </c>
      <c r="F330" s="57">
        <v>2.4512743628185906E-2</v>
      </c>
      <c r="G330" s="96"/>
      <c r="H330" s="96"/>
      <c r="I330" s="37"/>
      <c r="J330" s="94"/>
      <c r="K330" s="57">
        <v>1.3339999999999999E-2</v>
      </c>
    </row>
    <row r="331" spans="1:11" x14ac:dyDescent="0.15">
      <c r="A331" s="94"/>
      <c r="B331" s="94"/>
      <c r="C331" s="95" t="s">
        <v>48</v>
      </c>
      <c r="D331" s="46" t="s">
        <v>2</v>
      </c>
      <c r="E331" s="57">
        <v>3.3750000000000002E-4</v>
      </c>
      <c r="F331" s="57">
        <v>3.0107047279214989E-2</v>
      </c>
      <c r="G331" s="96">
        <v>3.8244729347790975E-2</v>
      </c>
      <c r="H331" s="96">
        <v>1.0810913782423392E-2</v>
      </c>
      <c r="I331" s="37"/>
      <c r="J331" s="94"/>
      <c r="K331" s="57">
        <v>1.1209999999999999E-2</v>
      </c>
    </row>
    <row r="332" spans="1:11" x14ac:dyDescent="0.15">
      <c r="A332" s="94"/>
      <c r="B332" s="94"/>
      <c r="C332" s="95"/>
      <c r="D332" s="46" t="s">
        <v>4</v>
      </c>
      <c r="E332" s="57">
        <v>4.3750000000000001E-4</v>
      </c>
      <c r="F332" s="57">
        <v>5.9661802809218602E-2</v>
      </c>
      <c r="G332" s="96"/>
      <c r="H332" s="96"/>
      <c r="I332" s="37"/>
      <c r="J332" s="94"/>
      <c r="K332" s="57">
        <v>7.3330000000000001E-3</v>
      </c>
    </row>
    <row r="333" spans="1:11" x14ac:dyDescent="0.15">
      <c r="A333" s="94"/>
      <c r="B333" s="94"/>
      <c r="C333" s="95"/>
      <c r="D333" s="46" t="s">
        <v>5</v>
      </c>
      <c r="E333" s="57">
        <v>2.8810000000000001E-4</v>
      </c>
      <c r="F333" s="57">
        <v>2.4965337954939344E-2</v>
      </c>
      <c r="G333" s="96"/>
      <c r="H333" s="96"/>
      <c r="I333" s="37"/>
      <c r="J333" s="94"/>
      <c r="K333" s="57">
        <v>1.154E-2</v>
      </c>
    </row>
    <row r="335" spans="1:11" x14ac:dyDescent="0.15">
      <c r="A335" s="46" t="s">
        <v>52</v>
      </c>
      <c r="B335" s="46" t="s">
        <v>54</v>
      </c>
      <c r="C335" s="46" t="s">
        <v>56</v>
      </c>
      <c r="D335" s="46" t="s">
        <v>58</v>
      </c>
      <c r="E335" s="46" t="s">
        <v>19</v>
      </c>
      <c r="F335" s="46" t="s">
        <v>22</v>
      </c>
      <c r="G335" s="46" t="s">
        <v>26</v>
      </c>
      <c r="H335" s="46" t="s">
        <v>24</v>
      </c>
      <c r="I335" s="37"/>
      <c r="J335" s="37" t="s">
        <v>72</v>
      </c>
      <c r="K335" s="46" t="s">
        <v>19</v>
      </c>
    </row>
    <row r="336" spans="1:11" x14ac:dyDescent="0.15">
      <c r="A336" s="95" t="s">
        <v>69</v>
      </c>
      <c r="B336" s="94" t="s">
        <v>84</v>
      </c>
      <c r="C336" s="95" t="s">
        <v>0</v>
      </c>
      <c r="D336" s="46" t="s">
        <v>2</v>
      </c>
      <c r="E336" s="59">
        <v>1.503E-3</v>
      </c>
      <c r="F336" s="59">
        <v>0.21855460229751345</v>
      </c>
      <c r="G336" s="135">
        <v>0.21573604908668376</v>
      </c>
      <c r="H336" s="136">
        <v>2.2641036876233337E-3</v>
      </c>
      <c r="I336" s="37"/>
      <c r="J336" s="94" t="s">
        <v>71</v>
      </c>
      <c r="K336" s="59">
        <v>6.8770000000000003E-3</v>
      </c>
    </row>
    <row r="337" spans="1:11" x14ac:dyDescent="0.15">
      <c r="A337" s="95"/>
      <c r="B337" s="94"/>
      <c r="C337" s="95"/>
      <c r="D337" s="46" t="s">
        <v>4</v>
      </c>
      <c r="E337" s="59">
        <v>1.475E-3</v>
      </c>
      <c r="F337" s="59">
        <v>0.21125751933543396</v>
      </c>
      <c r="G337" s="135">
        <v>0.21573604908668376</v>
      </c>
      <c r="H337" s="136">
        <v>2.2641036876233337E-3</v>
      </c>
      <c r="I337" s="37"/>
      <c r="J337" s="94"/>
      <c r="K337" s="59">
        <v>6.9820000000000004E-3</v>
      </c>
    </row>
    <row r="338" spans="1:11" x14ac:dyDescent="0.15">
      <c r="A338" s="95"/>
      <c r="B338" s="94"/>
      <c r="C338" s="95"/>
      <c r="D338" s="46" t="s">
        <v>5</v>
      </c>
      <c r="E338" s="59">
        <v>2.0019999999999999E-3</v>
      </c>
      <c r="F338" s="59">
        <v>0.21739602562710389</v>
      </c>
      <c r="G338" s="135">
        <v>0.21573604908668376</v>
      </c>
      <c r="H338" s="136">
        <v>2.2641036876233337E-3</v>
      </c>
      <c r="I338" s="37"/>
      <c r="J338" s="94"/>
      <c r="K338" s="59">
        <v>9.2090000000000002E-3</v>
      </c>
    </row>
    <row r="339" spans="1:11" x14ac:dyDescent="0.15">
      <c r="A339" s="95"/>
      <c r="B339" s="94"/>
      <c r="C339" s="95" t="s">
        <v>6</v>
      </c>
      <c r="D339" s="46" t="s">
        <v>2</v>
      </c>
      <c r="E339" s="59">
        <v>3.467E-3</v>
      </c>
      <c r="F339" s="59">
        <v>0.44454417232978582</v>
      </c>
      <c r="G339" s="135">
        <v>0.79190767984865296</v>
      </c>
      <c r="H339" s="136">
        <v>0.20745266367304802</v>
      </c>
      <c r="I339" s="37"/>
      <c r="J339" s="94"/>
      <c r="K339" s="59">
        <v>7.7990000000000004E-3</v>
      </c>
    </row>
    <row r="340" spans="1:11" x14ac:dyDescent="0.15">
      <c r="A340" s="95"/>
      <c r="B340" s="94"/>
      <c r="C340" s="95"/>
      <c r="D340" s="46" t="s">
        <v>4</v>
      </c>
      <c r="E340" s="59">
        <v>5.9290000000000002E-3</v>
      </c>
      <c r="F340" s="59">
        <v>1.1620932967463742</v>
      </c>
      <c r="G340" s="135">
        <v>0.79190767984865296</v>
      </c>
      <c r="H340" s="136">
        <v>0.20745266367304802</v>
      </c>
      <c r="I340" s="37"/>
      <c r="J340" s="94"/>
      <c r="K340" s="59">
        <v>5.1019999999999998E-3</v>
      </c>
    </row>
    <row r="341" spans="1:11" x14ac:dyDescent="0.15">
      <c r="A341" s="95"/>
      <c r="B341" s="94"/>
      <c r="C341" s="95"/>
      <c r="D341" s="46" t="s">
        <v>5</v>
      </c>
      <c r="E341" s="59">
        <v>3.6670000000000001E-3</v>
      </c>
      <c r="F341" s="59">
        <v>0.76908557046979875</v>
      </c>
      <c r="G341" s="135">
        <v>0.79190767984865296</v>
      </c>
      <c r="H341" s="136">
        <v>0.20745266367304802</v>
      </c>
      <c r="I341" s="37"/>
      <c r="J341" s="94"/>
      <c r="K341" s="59">
        <v>4.7679999999999997E-3</v>
      </c>
    </row>
    <row r="342" spans="1:11" x14ac:dyDescent="0.15">
      <c r="A342" s="95"/>
      <c r="B342" s="94"/>
      <c r="C342" s="95" t="s">
        <v>8</v>
      </c>
      <c r="D342" s="46" t="s">
        <v>2</v>
      </c>
      <c r="E342" s="59">
        <v>2.2260000000000001E-3</v>
      </c>
      <c r="F342" s="59">
        <v>0.10666027791087686</v>
      </c>
      <c r="G342" s="135">
        <v>6.9079783853804047E-2</v>
      </c>
      <c r="H342" s="136">
        <v>2.1261476417072388E-2</v>
      </c>
      <c r="I342" s="37"/>
      <c r="J342" s="94"/>
      <c r="K342" s="59">
        <v>2.087E-2</v>
      </c>
    </row>
    <row r="343" spans="1:11" x14ac:dyDescent="0.15">
      <c r="A343" s="95"/>
      <c r="B343" s="94"/>
      <c r="C343" s="95"/>
      <c r="D343" s="46" t="s">
        <v>4</v>
      </c>
      <c r="E343" s="59">
        <v>3.1199999999999999E-4</v>
      </c>
      <c r="F343" s="59">
        <v>3.3057851239669422E-2</v>
      </c>
      <c r="G343" s="135">
        <v>6.9079783853804047E-2</v>
      </c>
      <c r="H343" s="136">
        <v>2.1261476417072388E-2</v>
      </c>
      <c r="I343" s="37"/>
      <c r="J343" s="94"/>
      <c r="K343" s="59">
        <v>9.4380000000000002E-3</v>
      </c>
    </row>
    <row r="344" spans="1:11" x14ac:dyDescent="0.15">
      <c r="A344" s="95"/>
      <c r="B344" s="94"/>
      <c r="C344" s="95"/>
      <c r="D344" s="46" t="s">
        <v>5</v>
      </c>
      <c r="E344" s="59">
        <v>7.9540000000000003E-4</v>
      </c>
      <c r="F344" s="59">
        <v>6.7521222410865875E-2</v>
      </c>
      <c r="G344" s="135">
        <v>6.9079783853804047E-2</v>
      </c>
      <c r="H344" s="136">
        <v>2.1261476417072388E-2</v>
      </c>
      <c r="I344" s="37"/>
      <c r="J344" s="94"/>
      <c r="K344" s="59">
        <v>1.1780000000000001E-2</v>
      </c>
    </row>
    <row r="345" spans="1:11" x14ac:dyDescent="0.15">
      <c r="A345" s="95"/>
      <c r="B345" s="94"/>
      <c r="C345" s="95" t="s">
        <v>10</v>
      </c>
      <c r="D345" s="46" t="s">
        <v>2</v>
      </c>
      <c r="E345" s="59">
        <v>9.2380000000000001E-4</v>
      </c>
      <c r="F345" s="59">
        <v>4.8240208877284592E-2</v>
      </c>
      <c r="G345" s="135">
        <v>3.5251000544315375E-2</v>
      </c>
      <c r="H345" s="136">
        <v>7.897315401050568E-3</v>
      </c>
      <c r="I345" s="37"/>
      <c r="J345" s="94"/>
      <c r="K345" s="59">
        <v>1.915E-2</v>
      </c>
    </row>
    <row r="346" spans="1:11" x14ac:dyDescent="0.15">
      <c r="A346" s="95"/>
      <c r="B346" s="94"/>
      <c r="C346" s="95"/>
      <c r="D346" s="46" t="s">
        <v>4</v>
      </c>
      <c r="E346" s="59">
        <v>8.4659999999999998E-4</v>
      </c>
      <c r="F346" s="59">
        <v>3.653862753560639E-2</v>
      </c>
      <c r="G346" s="135">
        <v>3.5251000544315375E-2</v>
      </c>
      <c r="H346" s="136">
        <v>7.897315401050568E-3</v>
      </c>
      <c r="I346" s="37"/>
      <c r="J346" s="94"/>
      <c r="K346" s="59">
        <v>2.317E-2</v>
      </c>
    </row>
    <row r="347" spans="1:11" x14ac:dyDescent="0.15">
      <c r="A347" s="95"/>
      <c r="B347" s="94"/>
      <c r="C347" s="95"/>
      <c r="D347" s="46" t="s">
        <v>5</v>
      </c>
      <c r="E347" s="59">
        <v>2.0540000000000001E-4</v>
      </c>
      <c r="F347" s="59">
        <v>2.0974165220055144E-2</v>
      </c>
      <c r="G347" s="135">
        <v>3.5251000544315375E-2</v>
      </c>
      <c r="H347" s="136">
        <v>7.897315401050568E-3</v>
      </c>
      <c r="I347" s="37"/>
      <c r="J347" s="94"/>
      <c r="K347" s="59">
        <v>9.7929999999999996E-3</v>
      </c>
    </row>
    <row r="348" spans="1:11" x14ac:dyDescent="0.15">
      <c r="A348" s="95"/>
      <c r="B348" s="94"/>
      <c r="C348" s="95" t="s">
        <v>12</v>
      </c>
      <c r="D348" s="46" t="s">
        <v>2</v>
      </c>
      <c r="E348" s="59">
        <v>5.5389999999999997E-4</v>
      </c>
      <c r="F348" s="59">
        <v>4.4489959839357426E-2</v>
      </c>
      <c r="G348" s="135">
        <v>5.4808980246574206E-2</v>
      </c>
      <c r="H348" s="136">
        <v>6.9467077461593156E-3</v>
      </c>
      <c r="I348" s="37"/>
      <c r="J348" s="94"/>
      <c r="K348" s="59">
        <v>1.2449999999999999E-2</v>
      </c>
    </row>
    <row r="349" spans="1:11" x14ac:dyDescent="0.15">
      <c r="A349" s="95"/>
      <c r="B349" s="94"/>
      <c r="C349" s="95"/>
      <c r="D349" s="46" t="s">
        <v>4</v>
      </c>
      <c r="E349" s="59">
        <v>5.5389999999999997E-4</v>
      </c>
      <c r="F349" s="59">
        <v>5.1911902530459228E-2</v>
      </c>
      <c r="G349" s="135">
        <v>5.4808980246574206E-2</v>
      </c>
      <c r="H349" s="136">
        <v>6.9467077461593156E-3</v>
      </c>
      <c r="I349" s="37"/>
      <c r="J349" s="94"/>
      <c r="K349" s="59">
        <v>1.0670000000000001E-2</v>
      </c>
    </row>
    <row r="350" spans="1:11" x14ac:dyDescent="0.15">
      <c r="A350" s="95"/>
      <c r="B350" s="94"/>
      <c r="C350" s="95"/>
      <c r="D350" s="46" t="s">
        <v>5</v>
      </c>
      <c r="E350" s="59">
        <v>8.6799999999999996E-4</v>
      </c>
      <c r="F350" s="59">
        <v>6.8025078369905956E-2</v>
      </c>
      <c r="G350" s="135">
        <v>5.4808980246574206E-2</v>
      </c>
      <c r="H350" s="136">
        <v>6.9467077461593156E-3</v>
      </c>
      <c r="I350" s="37"/>
      <c r="J350" s="94"/>
      <c r="K350" s="59">
        <v>1.2760000000000001E-2</v>
      </c>
    </row>
    <row r="351" spans="1:11" x14ac:dyDescent="0.15">
      <c r="A351" s="95"/>
      <c r="B351" s="94"/>
      <c r="C351" s="95" t="s">
        <v>14</v>
      </c>
      <c r="D351" s="46" t="s">
        <v>2</v>
      </c>
      <c r="E351" s="59">
        <v>8.5720000000000002E-4</v>
      </c>
      <c r="F351" s="59">
        <v>6.474320241691843E-2</v>
      </c>
      <c r="G351" s="135">
        <v>8.1340925266292871E-2</v>
      </c>
      <c r="H351" s="136">
        <v>8.3275236124940293E-3</v>
      </c>
      <c r="I351" s="37"/>
      <c r="J351" s="94"/>
      <c r="K351" s="59">
        <v>1.324E-2</v>
      </c>
    </row>
    <row r="352" spans="1:11" x14ac:dyDescent="0.15">
      <c r="A352" s="95"/>
      <c r="B352" s="94"/>
      <c r="C352" s="95"/>
      <c r="D352" s="46" t="s">
        <v>4</v>
      </c>
      <c r="E352" s="59">
        <v>1.1709999999999999E-3</v>
      </c>
      <c r="F352" s="59">
        <v>8.8444108761329299E-2</v>
      </c>
      <c r="G352" s="135">
        <v>8.1340925266292871E-2</v>
      </c>
      <c r="H352" s="136">
        <v>8.3275236124940293E-3</v>
      </c>
      <c r="I352" s="37"/>
      <c r="J352" s="94"/>
      <c r="K352" s="59">
        <v>1.324E-2</v>
      </c>
    </row>
    <row r="353" spans="1:11" x14ac:dyDescent="0.15">
      <c r="A353" s="95"/>
      <c r="B353" s="94"/>
      <c r="C353" s="95"/>
      <c r="D353" s="46" t="s">
        <v>5</v>
      </c>
      <c r="E353" s="59">
        <v>2.1310000000000001E-3</v>
      </c>
      <c r="F353" s="59">
        <v>9.0835464620630857E-2</v>
      </c>
      <c r="G353" s="135">
        <v>8.1340925266292871E-2</v>
      </c>
      <c r="H353" s="136">
        <v>8.3275236124940293E-3</v>
      </c>
      <c r="I353" s="37"/>
      <c r="J353" s="94"/>
      <c r="K353" s="59">
        <v>2.3460000000000002E-2</v>
      </c>
    </row>
    <row r="354" spans="1:11" x14ac:dyDescent="0.15">
      <c r="A354" s="29"/>
      <c r="B354" s="28"/>
      <c r="C354" s="29"/>
      <c r="D354" s="6"/>
      <c r="E354" s="9"/>
      <c r="F354" s="9"/>
      <c r="G354" s="31"/>
      <c r="H354" s="32"/>
      <c r="J354" s="28"/>
      <c r="K354" s="9"/>
    </row>
    <row r="355" spans="1:11" x14ac:dyDescent="0.15">
      <c r="A355" s="46" t="s">
        <v>52</v>
      </c>
      <c r="B355" s="46" t="s">
        <v>54</v>
      </c>
      <c r="C355" s="46" t="s">
        <v>56</v>
      </c>
      <c r="D355" s="46" t="s">
        <v>58</v>
      </c>
      <c r="E355" s="46" t="s">
        <v>19</v>
      </c>
      <c r="F355" s="46" t="s">
        <v>22</v>
      </c>
      <c r="G355" s="46" t="s">
        <v>26</v>
      </c>
      <c r="H355" s="46" t="s">
        <v>24</v>
      </c>
      <c r="I355" s="37"/>
      <c r="J355" s="37" t="s">
        <v>72</v>
      </c>
      <c r="K355" s="46" t="s">
        <v>19</v>
      </c>
    </row>
    <row r="356" spans="1:11" x14ac:dyDescent="0.15">
      <c r="A356" s="94" t="s">
        <v>49</v>
      </c>
      <c r="B356" s="94" t="s">
        <v>84</v>
      </c>
      <c r="C356" s="95" t="s">
        <v>0</v>
      </c>
      <c r="D356" s="46" t="s">
        <v>2</v>
      </c>
      <c r="E356" s="57">
        <v>7.0209999999999999E-4</v>
      </c>
      <c r="F356" s="57">
        <v>2.7972111553784859E-2</v>
      </c>
      <c r="G356" s="96">
        <v>3.807907368927211E-2</v>
      </c>
      <c r="H356" s="96">
        <v>6.028182300674729E-3</v>
      </c>
      <c r="I356" s="37"/>
      <c r="J356" s="94" t="s">
        <v>18</v>
      </c>
      <c r="K356" s="59">
        <v>2.5100000000000001E-2</v>
      </c>
    </row>
    <row r="357" spans="1:11" x14ac:dyDescent="0.15">
      <c r="A357" s="94"/>
      <c r="B357" s="94"/>
      <c r="C357" s="95"/>
      <c r="D357" s="46" t="s">
        <v>4</v>
      </c>
      <c r="E357" s="57">
        <v>5.4699999999999996E-4</v>
      </c>
      <c r="F357" s="57">
        <v>3.7440109514031483E-2</v>
      </c>
      <c r="G357" s="96"/>
      <c r="H357" s="96"/>
      <c r="I357" s="37"/>
      <c r="J357" s="94"/>
      <c r="K357" s="59">
        <v>1.461E-2</v>
      </c>
    </row>
    <row r="358" spans="1:11" x14ac:dyDescent="0.15">
      <c r="A358" s="94"/>
      <c r="B358" s="94"/>
      <c r="C358" s="95"/>
      <c r="D358" s="46" t="s">
        <v>5</v>
      </c>
      <c r="E358" s="57">
        <v>5.8589999999999998E-4</v>
      </c>
      <c r="F358" s="57">
        <v>4.8825E-2</v>
      </c>
      <c r="G358" s="96"/>
      <c r="H358" s="96"/>
      <c r="I358" s="37"/>
      <c r="J358" s="94"/>
      <c r="K358" s="59">
        <v>1.2E-2</v>
      </c>
    </row>
    <row r="359" spans="1:11" x14ac:dyDescent="0.15">
      <c r="A359" s="94"/>
      <c r="B359" s="94"/>
      <c r="C359" s="95" t="s">
        <v>6</v>
      </c>
      <c r="D359" s="46" t="s">
        <v>2</v>
      </c>
      <c r="E359" s="57">
        <v>7.7579999999999999E-4</v>
      </c>
      <c r="F359" s="57">
        <v>9.0146409481756909E-2</v>
      </c>
      <c r="G359" s="96">
        <v>8.1173876988236582E-2</v>
      </c>
      <c r="H359" s="96">
        <v>9.1163102159579987E-3</v>
      </c>
      <c r="I359" s="37"/>
      <c r="J359" s="94"/>
      <c r="K359" s="59">
        <v>8.6060000000000008E-3</v>
      </c>
    </row>
    <row r="360" spans="1:11" x14ac:dyDescent="0.15">
      <c r="A360" s="94"/>
      <c r="B360" s="94"/>
      <c r="C360" s="95"/>
      <c r="D360" s="46" t="s">
        <v>4</v>
      </c>
      <c r="E360" s="57">
        <v>1.503E-3</v>
      </c>
      <c r="F360" s="57">
        <v>9.04332129963899E-2</v>
      </c>
      <c r="G360" s="96"/>
      <c r="H360" s="96"/>
      <c r="I360" s="37"/>
      <c r="J360" s="94"/>
      <c r="K360" s="59">
        <v>1.6619999999999999E-2</v>
      </c>
    </row>
    <row r="361" spans="1:11" x14ac:dyDescent="0.15">
      <c r="A361" s="94"/>
      <c r="B361" s="94"/>
      <c r="C361" s="95"/>
      <c r="D361" s="46" t="s">
        <v>5</v>
      </c>
      <c r="E361" s="57">
        <v>2.6699999999999998E-4</v>
      </c>
      <c r="F361" s="57">
        <v>6.2942008486562936E-2</v>
      </c>
      <c r="G361" s="96"/>
      <c r="H361" s="96"/>
      <c r="I361" s="37"/>
      <c r="J361" s="94"/>
      <c r="K361" s="59">
        <v>4.2420000000000001E-3</v>
      </c>
    </row>
    <row r="362" spans="1:11" x14ac:dyDescent="0.15">
      <c r="A362" s="94"/>
      <c r="B362" s="94"/>
      <c r="C362" s="95" t="s">
        <v>46</v>
      </c>
      <c r="D362" s="46" t="s">
        <v>2</v>
      </c>
      <c r="E362" s="57">
        <v>9.8949999999999993E-4</v>
      </c>
      <c r="F362" s="57">
        <v>5.1349247535028543E-2</v>
      </c>
      <c r="G362" s="96">
        <v>6.2748757133092276E-2</v>
      </c>
      <c r="H362" s="96">
        <v>1.1452843972633263E-2</v>
      </c>
      <c r="I362" s="37"/>
      <c r="J362" s="94"/>
      <c r="K362" s="59">
        <v>1.9269999999999999E-2</v>
      </c>
    </row>
    <row r="363" spans="1:11" x14ac:dyDescent="0.15">
      <c r="A363" s="94"/>
      <c r="B363" s="94"/>
      <c r="C363" s="95"/>
      <c r="D363" s="46" t="s">
        <v>4</v>
      </c>
      <c r="E363" s="57">
        <v>1.021E-3</v>
      </c>
      <c r="F363" s="57">
        <v>8.5654362416107382E-2</v>
      </c>
      <c r="G363" s="96"/>
      <c r="H363" s="96"/>
      <c r="I363" s="37"/>
      <c r="J363" s="94"/>
      <c r="K363" s="59">
        <v>1.192E-2</v>
      </c>
    </row>
    <row r="364" spans="1:11" x14ac:dyDescent="0.15">
      <c r="A364" s="94"/>
      <c r="B364" s="94"/>
      <c r="C364" s="95"/>
      <c r="D364" s="46" t="s">
        <v>5</v>
      </c>
      <c r="E364" s="57">
        <v>5.2369999999999999E-4</v>
      </c>
      <c r="F364" s="57">
        <v>5.1242661448140901E-2</v>
      </c>
      <c r="G364" s="96"/>
      <c r="H364" s="96"/>
      <c r="I364" s="37"/>
      <c r="J364" s="94"/>
      <c r="K364" s="59">
        <v>1.022E-2</v>
      </c>
    </row>
    <row r="365" spans="1:11" x14ac:dyDescent="0.15">
      <c r="A365" s="94"/>
      <c r="B365" s="94"/>
      <c r="C365" s="95" t="s">
        <v>48</v>
      </c>
      <c r="D365" s="46" t="s">
        <v>2</v>
      </c>
      <c r="E365" s="59">
        <v>7.0649999999999999E-4</v>
      </c>
      <c r="F365" s="57">
        <v>7.2143367711630754E-2</v>
      </c>
      <c r="G365" s="96">
        <v>5.5745205775249503E-2</v>
      </c>
      <c r="H365" s="96">
        <v>1.4282862012091047E-2</v>
      </c>
      <c r="I365" s="37"/>
      <c r="J365" s="94"/>
      <c r="K365" s="59">
        <v>9.7929999999999996E-3</v>
      </c>
    </row>
    <row r="366" spans="1:11" x14ac:dyDescent="0.15">
      <c r="A366" s="94"/>
      <c r="B366" s="94"/>
      <c r="C366" s="95"/>
      <c r="D366" s="46" t="s">
        <v>4</v>
      </c>
      <c r="E366" s="59">
        <v>4.3970000000000001E-4</v>
      </c>
      <c r="F366" s="57">
        <v>6.7802621434078642E-2</v>
      </c>
      <c r="G366" s="96"/>
      <c r="H366" s="96"/>
      <c r="I366" s="37"/>
      <c r="J366" s="94"/>
      <c r="K366" s="59">
        <v>6.4850000000000003E-3</v>
      </c>
    </row>
    <row r="367" spans="1:11" x14ac:dyDescent="0.15">
      <c r="A367" s="94"/>
      <c r="B367" s="94"/>
      <c r="C367" s="95"/>
      <c r="D367" s="46" t="s">
        <v>5</v>
      </c>
      <c r="E367" s="59">
        <v>2.789E-4</v>
      </c>
      <c r="F367" s="57">
        <v>2.728962818003914E-2</v>
      </c>
      <c r="G367" s="96"/>
      <c r="H367" s="96"/>
      <c r="I367" s="37"/>
      <c r="J367" s="94"/>
      <c r="K367" s="59">
        <v>1.022E-2</v>
      </c>
    </row>
    <row r="369" spans="1:11" x14ac:dyDescent="0.15">
      <c r="A369" s="46" t="s">
        <v>52</v>
      </c>
      <c r="B369" s="46" t="s">
        <v>54</v>
      </c>
      <c r="C369" s="46" t="s">
        <v>56</v>
      </c>
      <c r="D369" s="46" t="s">
        <v>58</v>
      </c>
      <c r="E369" s="46" t="s">
        <v>19</v>
      </c>
      <c r="F369" s="46" t="s">
        <v>22</v>
      </c>
      <c r="G369" s="46" t="s">
        <v>26</v>
      </c>
      <c r="H369" s="46" t="s">
        <v>24</v>
      </c>
      <c r="I369" s="37"/>
      <c r="J369" s="37" t="s">
        <v>72</v>
      </c>
      <c r="K369" s="46" t="s">
        <v>19</v>
      </c>
    </row>
    <row r="370" spans="1:11" x14ac:dyDescent="0.15">
      <c r="A370" s="95" t="s">
        <v>69</v>
      </c>
      <c r="B370" s="94" t="s">
        <v>85</v>
      </c>
      <c r="C370" s="95" t="s">
        <v>0</v>
      </c>
      <c r="D370" s="46" t="s">
        <v>2</v>
      </c>
      <c r="E370" s="57">
        <v>2.0639999999999999E-3</v>
      </c>
      <c r="F370" s="57">
        <v>0.28359439406430337</v>
      </c>
      <c r="G370" s="96">
        <v>0.27155387365537725</v>
      </c>
      <c r="H370" s="96">
        <v>8.0852518378143126E-3</v>
      </c>
      <c r="I370" s="37"/>
      <c r="J370" s="94" t="s">
        <v>71</v>
      </c>
      <c r="K370" s="57">
        <v>7.2779999999999997E-3</v>
      </c>
    </row>
    <row r="371" spans="1:11" x14ac:dyDescent="0.15">
      <c r="A371" s="95"/>
      <c r="B371" s="94"/>
      <c r="C371" s="95"/>
      <c r="D371" s="46" t="s">
        <v>4</v>
      </c>
      <c r="E371" s="57">
        <v>1.843E-3</v>
      </c>
      <c r="F371" s="57">
        <v>0.25618571031415066</v>
      </c>
      <c r="G371" s="96"/>
      <c r="H371" s="96"/>
      <c r="I371" s="37"/>
      <c r="J371" s="94"/>
      <c r="K371" s="57">
        <v>7.1939999999999999E-3</v>
      </c>
    </row>
    <row r="372" spans="1:11" x14ac:dyDescent="0.15">
      <c r="A372" s="95"/>
      <c r="B372" s="94"/>
      <c r="C372" s="95"/>
      <c r="D372" s="46" t="s">
        <v>5</v>
      </c>
      <c r="E372" s="57">
        <v>2.8999999999999998E-3</v>
      </c>
      <c r="F372" s="57">
        <v>0.27488151658767768</v>
      </c>
      <c r="G372" s="96"/>
      <c r="H372" s="96"/>
      <c r="I372" s="37"/>
      <c r="J372" s="94"/>
      <c r="K372" s="57">
        <v>1.055E-2</v>
      </c>
    </row>
    <row r="373" spans="1:11" x14ac:dyDescent="0.15">
      <c r="A373" s="95"/>
      <c r="B373" s="94"/>
      <c r="C373" s="95" t="s">
        <v>6</v>
      </c>
      <c r="D373" s="46" t="s">
        <v>2</v>
      </c>
      <c r="E373" s="57">
        <v>1.555E-3</v>
      </c>
      <c r="F373" s="57">
        <v>0.1674744211093161</v>
      </c>
      <c r="G373" s="96">
        <v>0.25629315470695152</v>
      </c>
      <c r="H373" s="96">
        <v>4.8899625557277379E-2</v>
      </c>
      <c r="I373" s="37"/>
      <c r="J373" s="94"/>
      <c r="K373" s="57">
        <v>9.2849999999999999E-3</v>
      </c>
    </row>
    <row r="374" spans="1:11" x14ac:dyDescent="0.15">
      <c r="A374" s="95"/>
      <c r="B374" s="94"/>
      <c r="C374" s="95"/>
      <c r="D374" s="46" t="s">
        <v>4</v>
      </c>
      <c r="E374" s="57">
        <v>2.104E-3</v>
      </c>
      <c r="F374" s="57">
        <v>0.33615593545294775</v>
      </c>
      <c r="G374" s="96"/>
      <c r="H374" s="96"/>
      <c r="I374" s="37"/>
      <c r="J374" s="94"/>
      <c r="K374" s="57">
        <v>6.2589999999999998E-3</v>
      </c>
    </row>
    <row r="375" spans="1:11" x14ac:dyDescent="0.15">
      <c r="A375" s="95"/>
      <c r="B375" s="94"/>
      <c r="C375" s="95"/>
      <c r="D375" s="46" t="s">
        <v>5</v>
      </c>
      <c r="E375" s="57">
        <v>1.709E-3</v>
      </c>
      <c r="F375" s="57">
        <v>0.26524910755859071</v>
      </c>
      <c r="G375" s="96"/>
      <c r="H375" s="96"/>
      <c r="I375" s="37"/>
      <c r="J375" s="94"/>
      <c r="K375" s="57">
        <v>6.4429999999999999E-3</v>
      </c>
    </row>
    <row r="376" spans="1:11" x14ac:dyDescent="0.15">
      <c r="A376" s="95"/>
      <c r="B376" s="94"/>
      <c r="C376" s="95" t="s">
        <v>8</v>
      </c>
      <c r="D376" s="46" t="s">
        <v>2</v>
      </c>
      <c r="E376" s="57">
        <v>3.4160000000000002E-3</v>
      </c>
      <c r="F376" s="57">
        <v>0.14298869820008372</v>
      </c>
      <c r="G376" s="96">
        <v>0.13401049993432632</v>
      </c>
      <c r="H376" s="96">
        <v>5.1182244879446354E-3</v>
      </c>
      <c r="I376" s="37"/>
      <c r="J376" s="94"/>
      <c r="K376" s="57">
        <v>2.3890000000000002E-2</v>
      </c>
    </row>
    <row r="377" spans="1:11" x14ac:dyDescent="0.15">
      <c r="A377" s="95"/>
      <c r="B377" s="94"/>
      <c r="C377" s="95"/>
      <c r="D377" s="46" t="s">
        <v>4</v>
      </c>
      <c r="E377" s="57">
        <v>1.1789999999999999E-3</v>
      </c>
      <c r="F377" s="57">
        <v>0.1337796437081584</v>
      </c>
      <c r="G377" s="96"/>
      <c r="H377" s="96"/>
      <c r="I377" s="37"/>
      <c r="J377" s="94"/>
      <c r="K377" s="57">
        <v>8.8129999999999997E-3</v>
      </c>
    </row>
    <row r="378" spans="1:11" x14ac:dyDescent="0.15">
      <c r="A378" s="95"/>
      <c r="B378" s="94"/>
      <c r="C378" s="95"/>
      <c r="D378" s="46" t="s">
        <v>5</v>
      </c>
      <c r="E378" s="57">
        <v>1.6659999999999999E-3</v>
      </c>
      <c r="F378" s="57">
        <v>0.12526315789473685</v>
      </c>
      <c r="G378" s="96"/>
      <c r="H378" s="96"/>
      <c r="I378" s="37"/>
      <c r="J378" s="94"/>
      <c r="K378" s="57">
        <v>1.3299999999999999E-2</v>
      </c>
    </row>
    <row r="379" spans="1:11" x14ac:dyDescent="0.15">
      <c r="A379" s="95"/>
      <c r="B379" s="94"/>
      <c r="C379" s="95" t="s">
        <v>10</v>
      </c>
      <c r="D379" s="46" t="s">
        <v>2</v>
      </c>
      <c r="E379" s="57">
        <v>3.1280000000000001E-3</v>
      </c>
      <c r="F379" s="57">
        <v>0.1531081742535487</v>
      </c>
      <c r="G379" s="96">
        <v>0.12190986669239993</v>
      </c>
      <c r="H379" s="96">
        <v>1.618773292867386E-2</v>
      </c>
      <c r="I379" s="37"/>
      <c r="J379" s="94"/>
      <c r="K379" s="57">
        <v>2.043E-2</v>
      </c>
    </row>
    <row r="380" spans="1:11" x14ac:dyDescent="0.15">
      <c r="A380" s="95"/>
      <c r="B380" s="94"/>
      <c r="C380" s="95"/>
      <c r="D380" s="46" t="s">
        <v>4</v>
      </c>
      <c r="E380" s="57">
        <v>3.3310000000000002E-3</v>
      </c>
      <c r="F380" s="57">
        <v>0.11380252818585583</v>
      </c>
      <c r="G380" s="96"/>
      <c r="H380" s="96"/>
      <c r="I380" s="37"/>
      <c r="J380" s="94"/>
      <c r="K380" s="57">
        <v>2.9270000000000001E-2</v>
      </c>
    </row>
    <row r="381" spans="1:11" x14ac:dyDescent="0.15">
      <c r="A381" s="95"/>
      <c r="B381" s="94"/>
      <c r="C381" s="95"/>
      <c r="D381" s="46" t="s">
        <v>5</v>
      </c>
      <c r="E381" s="57">
        <v>1.255E-3</v>
      </c>
      <c r="F381" s="57">
        <v>9.8818897637795278E-2</v>
      </c>
      <c r="G381" s="96"/>
      <c r="H381" s="96"/>
      <c r="I381" s="37"/>
      <c r="J381" s="94"/>
      <c r="K381" s="57">
        <v>1.2699999999999999E-2</v>
      </c>
    </row>
    <row r="382" spans="1:11" x14ac:dyDescent="0.15">
      <c r="A382" s="95"/>
      <c r="B382" s="94"/>
      <c r="C382" s="95" t="s">
        <v>12</v>
      </c>
      <c r="D382" s="46" t="s">
        <v>2</v>
      </c>
      <c r="E382" s="57">
        <v>3.2070000000000002E-3</v>
      </c>
      <c r="F382" s="57">
        <v>0.226163610719323</v>
      </c>
      <c r="G382" s="96">
        <v>0.28239180237667494</v>
      </c>
      <c r="H382" s="96">
        <v>6.5132200855850586E-2</v>
      </c>
      <c r="I382" s="37"/>
      <c r="J382" s="94"/>
      <c r="K382" s="57">
        <v>1.418E-2</v>
      </c>
    </row>
    <row r="383" spans="1:11" x14ac:dyDescent="0.15">
      <c r="A383" s="95"/>
      <c r="B383" s="94"/>
      <c r="C383" s="95"/>
      <c r="D383" s="46" t="s">
        <v>4</v>
      </c>
      <c r="E383" s="57">
        <v>2.7929999999999999E-3</v>
      </c>
      <c r="F383" s="57">
        <v>0.20874439461883409</v>
      </c>
      <c r="G383" s="96"/>
      <c r="H383" s="96"/>
      <c r="I383" s="37"/>
      <c r="J383" s="94"/>
      <c r="K383" s="57">
        <v>1.338E-2</v>
      </c>
    </row>
    <row r="384" spans="1:11" x14ac:dyDescent="0.15">
      <c r="A384" s="95"/>
      <c r="B384" s="94"/>
      <c r="C384" s="95"/>
      <c r="D384" s="46" t="s">
        <v>5</v>
      </c>
      <c r="E384" s="57">
        <v>5.9820000000000003E-3</v>
      </c>
      <c r="F384" s="57">
        <v>0.41226740179186772</v>
      </c>
      <c r="G384" s="96"/>
      <c r="H384" s="96"/>
      <c r="I384" s="37"/>
      <c r="J384" s="94"/>
      <c r="K384" s="57">
        <v>1.451E-2</v>
      </c>
    </row>
    <row r="385" spans="1:11" x14ac:dyDescent="0.15">
      <c r="A385" s="95"/>
      <c r="B385" s="94"/>
      <c r="C385" s="95" t="s">
        <v>14</v>
      </c>
      <c r="D385" s="46" t="s">
        <v>2</v>
      </c>
      <c r="E385" s="57">
        <v>4.1780000000000003E-3</v>
      </c>
      <c r="F385" s="57">
        <v>0.27165149544863459</v>
      </c>
      <c r="G385" s="96">
        <v>0.41837635682660768</v>
      </c>
      <c r="H385" s="96">
        <v>8.1486561816927358E-2</v>
      </c>
      <c r="I385" s="37"/>
      <c r="J385" s="94"/>
      <c r="K385" s="57">
        <v>1.538E-2</v>
      </c>
    </row>
    <row r="386" spans="1:11" x14ac:dyDescent="0.15">
      <c r="A386" s="95"/>
      <c r="B386" s="94"/>
      <c r="C386" s="95"/>
      <c r="D386" s="46" t="s">
        <v>4</v>
      </c>
      <c r="E386" s="57">
        <v>8.4580000000000002E-3</v>
      </c>
      <c r="F386" s="57">
        <v>0.55317200784826681</v>
      </c>
      <c r="G386" s="96"/>
      <c r="H386" s="96"/>
      <c r="I386" s="37"/>
      <c r="J386" s="94"/>
      <c r="K386" s="57">
        <v>1.529E-2</v>
      </c>
    </row>
    <row r="387" spans="1:11" x14ac:dyDescent="0.15">
      <c r="A387" s="95"/>
      <c r="B387" s="94"/>
      <c r="C387" s="95"/>
      <c r="D387" s="46" t="s">
        <v>5</v>
      </c>
      <c r="E387" s="57">
        <v>1.0279999999999999E-2</v>
      </c>
      <c r="F387" s="57">
        <v>0.43030556718292168</v>
      </c>
      <c r="G387" s="96"/>
      <c r="H387" s="96"/>
      <c r="I387" s="37"/>
      <c r="J387" s="94"/>
      <c r="K387" s="57">
        <v>2.3890000000000002E-2</v>
      </c>
    </row>
    <row r="388" spans="1:11" x14ac:dyDescent="0.15">
      <c r="A388" s="29"/>
      <c r="B388" s="28"/>
      <c r="C388" s="29"/>
      <c r="D388" s="6"/>
      <c r="E388" s="8"/>
      <c r="F388" s="8"/>
      <c r="G388" s="30"/>
      <c r="H388" s="30"/>
      <c r="J388" s="28"/>
      <c r="K388" s="8"/>
    </row>
    <row r="389" spans="1:11" x14ac:dyDescent="0.15">
      <c r="A389" s="46" t="s">
        <v>52</v>
      </c>
      <c r="B389" s="46" t="s">
        <v>54</v>
      </c>
      <c r="C389" s="46" t="s">
        <v>56</v>
      </c>
      <c r="D389" s="46" t="s">
        <v>58</v>
      </c>
      <c r="E389" s="46" t="s">
        <v>19</v>
      </c>
      <c r="F389" s="46" t="s">
        <v>22</v>
      </c>
      <c r="G389" s="46" t="s">
        <v>26</v>
      </c>
      <c r="H389" s="46" t="s">
        <v>24</v>
      </c>
      <c r="I389" s="37"/>
      <c r="J389" s="37" t="s">
        <v>72</v>
      </c>
      <c r="K389" s="46" t="s">
        <v>19</v>
      </c>
    </row>
    <row r="390" spans="1:11" x14ac:dyDescent="0.15">
      <c r="A390" s="94" t="s">
        <v>49</v>
      </c>
      <c r="B390" s="94" t="s">
        <v>85</v>
      </c>
      <c r="C390" s="95" t="s">
        <v>0</v>
      </c>
      <c r="D390" s="46" t="s">
        <v>2</v>
      </c>
      <c r="E390" s="57">
        <v>5.4780000000000002E-3</v>
      </c>
      <c r="F390" s="57">
        <v>0.24292682926829268</v>
      </c>
      <c r="G390" s="96">
        <v>0.29418452554607694</v>
      </c>
      <c r="H390" s="96">
        <v>2.7728911058044446E-2</v>
      </c>
      <c r="I390" s="37"/>
      <c r="J390" s="94" t="s">
        <v>18</v>
      </c>
      <c r="K390" s="57">
        <v>2.2550000000000001E-2</v>
      </c>
    </row>
    <row r="391" spans="1:11" x14ac:dyDescent="0.15">
      <c r="A391" s="94"/>
      <c r="B391" s="94"/>
      <c r="C391" s="95"/>
      <c r="D391" s="46" t="s">
        <v>4</v>
      </c>
      <c r="E391" s="57">
        <v>5.4780000000000002E-3</v>
      </c>
      <c r="F391" s="57">
        <v>0.3381481481481482</v>
      </c>
      <c r="G391" s="96"/>
      <c r="H391" s="96"/>
      <c r="I391" s="37"/>
      <c r="J391" s="94"/>
      <c r="K391" s="57">
        <v>1.6199999999999999E-2</v>
      </c>
    </row>
    <row r="392" spans="1:11" x14ac:dyDescent="0.15">
      <c r="A392" s="94"/>
      <c r="B392" s="94"/>
      <c r="C392" s="95"/>
      <c r="D392" s="46" t="s">
        <v>5</v>
      </c>
      <c r="E392" s="57">
        <v>3.8739999999999998E-3</v>
      </c>
      <c r="F392" s="57">
        <v>0.30147859922178988</v>
      </c>
      <c r="G392" s="96"/>
      <c r="H392" s="96"/>
      <c r="I392" s="37"/>
      <c r="J392" s="94"/>
      <c r="K392" s="57">
        <v>1.285E-2</v>
      </c>
    </row>
    <row r="393" spans="1:11" x14ac:dyDescent="0.15">
      <c r="A393" s="94"/>
      <c r="B393" s="94"/>
      <c r="C393" s="95" t="s">
        <v>6</v>
      </c>
      <c r="D393" s="46" t="s">
        <v>2</v>
      </c>
      <c r="E393" s="57">
        <v>5.5820000000000002E-3</v>
      </c>
      <c r="F393" s="57">
        <v>0.58067200665765106</v>
      </c>
      <c r="G393" s="96">
        <v>0.46056450874801774</v>
      </c>
      <c r="H393" s="96">
        <v>7.7891897531832177E-2</v>
      </c>
      <c r="I393" s="37"/>
      <c r="J393" s="94"/>
      <c r="K393" s="57">
        <v>9.613E-3</v>
      </c>
    </row>
    <row r="394" spans="1:11" x14ac:dyDescent="0.15">
      <c r="A394" s="94"/>
      <c r="B394" s="94"/>
      <c r="C394" s="95"/>
      <c r="D394" s="46" t="s">
        <v>4</v>
      </c>
      <c r="E394" s="57">
        <v>8.352E-3</v>
      </c>
      <c r="F394" s="57">
        <v>0.48642981945253344</v>
      </c>
      <c r="G394" s="96"/>
      <c r="H394" s="96"/>
      <c r="I394" s="37"/>
      <c r="J394" s="94"/>
      <c r="K394" s="57">
        <v>1.7170000000000001E-2</v>
      </c>
    </row>
    <row r="395" spans="1:11" x14ac:dyDescent="0.15">
      <c r="A395" s="94"/>
      <c r="B395" s="94"/>
      <c r="C395" s="95"/>
      <c r="D395" s="46" t="s">
        <v>5</v>
      </c>
      <c r="E395" s="57">
        <v>1.645E-3</v>
      </c>
      <c r="F395" s="57">
        <v>0.31459170013386878</v>
      </c>
      <c r="G395" s="96"/>
      <c r="H395" s="96"/>
      <c r="I395" s="37"/>
      <c r="J395" s="94"/>
      <c r="K395" s="57">
        <v>5.2290000000000001E-3</v>
      </c>
    </row>
    <row r="396" spans="1:11" x14ac:dyDescent="0.15">
      <c r="A396" s="94"/>
      <c r="B396" s="94"/>
      <c r="C396" s="95" t="s">
        <v>46</v>
      </c>
      <c r="D396" s="46" t="s">
        <v>2</v>
      </c>
      <c r="E396" s="57">
        <v>6.4929999999999996E-3</v>
      </c>
      <c r="F396" s="57">
        <v>0.28304272013949433</v>
      </c>
      <c r="G396" s="96">
        <v>0.34863842490686386</v>
      </c>
      <c r="H396" s="96">
        <v>4.1270222486340796E-2</v>
      </c>
      <c r="I396" s="37"/>
      <c r="J396" s="94"/>
      <c r="K396" s="57">
        <v>2.2939999999999999E-2</v>
      </c>
    </row>
    <row r="397" spans="1:11" x14ac:dyDescent="0.15">
      <c r="A397" s="94"/>
      <c r="B397" s="94"/>
      <c r="C397" s="95"/>
      <c r="D397" s="46" t="s">
        <v>4</v>
      </c>
      <c r="E397" s="57">
        <v>4.7089999999999996E-3</v>
      </c>
      <c r="F397" s="57">
        <v>0.33804737975592247</v>
      </c>
      <c r="G397" s="96"/>
      <c r="H397" s="96"/>
      <c r="I397" s="37"/>
      <c r="J397" s="94"/>
      <c r="K397" s="57">
        <v>1.393E-2</v>
      </c>
    </row>
    <row r="398" spans="1:11" x14ac:dyDescent="0.15">
      <c r="A398" s="94"/>
      <c r="B398" s="94"/>
      <c r="C398" s="95"/>
      <c r="D398" s="46" t="s">
        <v>5</v>
      </c>
      <c r="E398" s="57">
        <v>4.8599999999999997E-3</v>
      </c>
      <c r="F398" s="57">
        <v>0.42482517482517479</v>
      </c>
      <c r="G398" s="96"/>
      <c r="H398" s="96"/>
      <c r="I398" s="37"/>
      <c r="J398" s="94"/>
      <c r="K398" s="57">
        <v>1.1440000000000001E-2</v>
      </c>
    </row>
    <row r="399" spans="1:11" x14ac:dyDescent="0.15">
      <c r="A399" s="94"/>
      <c r="B399" s="94"/>
      <c r="C399" s="95" t="s">
        <v>48</v>
      </c>
      <c r="D399" s="46" t="s">
        <v>2</v>
      </c>
      <c r="E399" s="57">
        <v>6.7000000000000002E-3</v>
      </c>
      <c r="F399" s="57">
        <v>0.60306030603060312</v>
      </c>
      <c r="G399" s="96">
        <v>0.44456201607098306</v>
      </c>
      <c r="H399" s="96">
        <v>8.6729271577404329E-2</v>
      </c>
      <c r="I399" s="37"/>
      <c r="J399" s="94"/>
      <c r="K399" s="57">
        <v>1.111E-2</v>
      </c>
    </row>
    <row r="400" spans="1:11" x14ac:dyDescent="0.15">
      <c r="A400" s="94"/>
      <c r="B400" s="94"/>
      <c r="C400" s="95"/>
      <c r="D400" s="46" t="s">
        <v>4</v>
      </c>
      <c r="E400" s="57">
        <v>3.5249999999999999E-3</v>
      </c>
      <c r="F400" s="57">
        <v>0.4263425253991292</v>
      </c>
      <c r="G400" s="96"/>
      <c r="H400" s="96"/>
      <c r="I400" s="37"/>
      <c r="J400" s="94"/>
      <c r="K400" s="57">
        <v>8.2679999999999993E-3</v>
      </c>
    </row>
    <row r="401" spans="1:11" x14ac:dyDescent="0.15">
      <c r="A401" s="94"/>
      <c r="B401" s="94"/>
      <c r="C401" s="95"/>
      <c r="D401" s="46" t="s">
        <v>5</v>
      </c>
      <c r="E401" s="57">
        <v>3.4810000000000002E-3</v>
      </c>
      <c r="F401" s="57">
        <v>0.30428321678321679</v>
      </c>
      <c r="G401" s="96"/>
      <c r="H401" s="96"/>
      <c r="I401" s="37"/>
      <c r="J401" s="94"/>
      <c r="K401" s="57">
        <v>1.1440000000000001E-2</v>
      </c>
    </row>
    <row r="403" spans="1:11" x14ac:dyDescent="0.15">
      <c r="A403" s="46" t="s">
        <v>52</v>
      </c>
      <c r="B403" s="46" t="s">
        <v>54</v>
      </c>
      <c r="C403" s="46" t="s">
        <v>56</v>
      </c>
      <c r="D403" s="46" t="s">
        <v>58</v>
      </c>
      <c r="E403" s="46" t="s">
        <v>19</v>
      </c>
      <c r="F403" s="46" t="s">
        <v>22</v>
      </c>
      <c r="G403" s="46" t="s">
        <v>26</v>
      </c>
      <c r="H403" s="46" t="s">
        <v>24</v>
      </c>
      <c r="I403" s="37"/>
      <c r="J403" s="37" t="s">
        <v>72</v>
      </c>
      <c r="K403" s="46" t="s">
        <v>19</v>
      </c>
    </row>
    <row r="404" spans="1:11" x14ac:dyDescent="0.15">
      <c r="A404" s="95" t="s">
        <v>69</v>
      </c>
      <c r="B404" s="94" t="s">
        <v>86</v>
      </c>
      <c r="C404" s="95" t="s">
        <v>0</v>
      </c>
      <c r="D404" s="46" t="s">
        <v>2</v>
      </c>
      <c r="E404" s="57">
        <v>1.47E-3</v>
      </c>
      <c r="F404" s="57">
        <v>0.21842496285289748</v>
      </c>
      <c r="G404" s="96">
        <v>0.2790061275813206</v>
      </c>
      <c r="H404" s="96">
        <v>7.3736499463988775E-2</v>
      </c>
      <c r="I404" s="37"/>
      <c r="J404" s="94" t="s">
        <v>71</v>
      </c>
      <c r="K404" s="57">
        <v>6.7299999999999999E-3</v>
      </c>
    </row>
    <row r="405" spans="1:11" x14ac:dyDescent="0.15">
      <c r="A405" s="95"/>
      <c r="B405" s="94"/>
      <c r="C405" s="95"/>
      <c r="D405" s="46" t="s">
        <v>4</v>
      </c>
      <c r="E405" s="57">
        <v>1.328E-3</v>
      </c>
      <c r="F405" s="57">
        <v>0.19285506825442927</v>
      </c>
      <c r="G405" s="96"/>
      <c r="H405" s="96"/>
      <c r="I405" s="37"/>
      <c r="J405" s="94"/>
      <c r="K405" s="57">
        <v>6.8859999999999998E-3</v>
      </c>
    </row>
    <row r="406" spans="1:11" x14ac:dyDescent="0.15">
      <c r="A406" s="95"/>
      <c r="B406" s="94"/>
      <c r="C406" s="95"/>
      <c r="D406" s="46" t="s">
        <v>5</v>
      </c>
      <c r="E406" s="57">
        <v>3.993E-3</v>
      </c>
      <c r="F406" s="57">
        <v>0.42573835163663504</v>
      </c>
      <c r="G406" s="96"/>
      <c r="H406" s="96"/>
      <c r="I406" s="37"/>
      <c r="J406" s="94"/>
      <c r="K406" s="57">
        <v>9.3790000000000002E-3</v>
      </c>
    </row>
    <row r="407" spans="1:11" x14ac:dyDescent="0.15">
      <c r="A407" s="95"/>
      <c r="B407" s="94"/>
      <c r="C407" s="95" t="s">
        <v>6</v>
      </c>
      <c r="D407" s="46" t="s">
        <v>2</v>
      </c>
      <c r="E407" s="57">
        <v>2.4599999999999999E-3</v>
      </c>
      <c r="F407" s="57">
        <v>0.28907168037602821</v>
      </c>
      <c r="G407" s="96">
        <v>0.38215675603833937</v>
      </c>
      <c r="H407" s="96">
        <v>0.11455396933092084</v>
      </c>
      <c r="I407" s="37"/>
      <c r="J407" s="94"/>
      <c r="K407" s="57">
        <v>8.5100000000000002E-3</v>
      </c>
    </row>
    <row r="408" spans="1:11" x14ac:dyDescent="0.15">
      <c r="A408" s="95"/>
      <c r="B408" s="94"/>
      <c r="C408" s="95"/>
      <c r="D408" s="46" t="s">
        <v>4</v>
      </c>
      <c r="E408" s="57">
        <v>3.0140000000000002E-3</v>
      </c>
      <c r="F408" s="57">
        <v>0.60999797611819473</v>
      </c>
      <c r="G408" s="96"/>
      <c r="H408" s="96"/>
      <c r="I408" s="37"/>
      <c r="J408" s="94"/>
      <c r="K408" s="57">
        <v>4.9410000000000001E-3</v>
      </c>
    </row>
    <row r="409" spans="1:11" x14ac:dyDescent="0.15">
      <c r="A409" s="95"/>
      <c r="B409" s="94"/>
      <c r="C409" s="95"/>
      <c r="D409" s="46" t="s">
        <v>5</v>
      </c>
      <c r="E409" s="57">
        <v>1.6180000000000001E-3</v>
      </c>
      <c r="F409" s="57">
        <v>0.24740061162079513</v>
      </c>
      <c r="G409" s="96"/>
      <c r="H409" s="96"/>
      <c r="I409" s="37"/>
      <c r="J409" s="94"/>
      <c r="K409" s="57">
        <v>6.5399999999999998E-3</v>
      </c>
    </row>
    <row r="410" spans="1:11" x14ac:dyDescent="0.15">
      <c r="A410" s="95"/>
      <c r="B410" s="94"/>
      <c r="C410" s="95" t="s">
        <v>8</v>
      </c>
      <c r="D410" s="46" t="s">
        <v>2</v>
      </c>
      <c r="E410" s="57">
        <v>6.071E-3</v>
      </c>
      <c r="F410" s="57">
        <v>0.28555973659454376</v>
      </c>
      <c r="G410" s="96">
        <v>0.17411749961463155</v>
      </c>
      <c r="H410" s="96">
        <v>5.6698833094099933E-2</v>
      </c>
      <c r="I410" s="37"/>
      <c r="J410" s="94"/>
      <c r="K410" s="57">
        <v>2.1260000000000001E-2</v>
      </c>
    </row>
    <row r="411" spans="1:11" x14ac:dyDescent="0.15">
      <c r="A411" s="95"/>
      <c r="B411" s="94"/>
      <c r="C411" s="95"/>
      <c r="D411" s="46" t="s">
        <v>4</v>
      </c>
      <c r="E411" s="57">
        <v>1.266E-3</v>
      </c>
      <c r="F411" s="57">
        <v>0.1002375296912114</v>
      </c>
      <c r="G411" s="96"/>
      <c r="H411" s="96"/>
      <c r="I411" s="37"/>
      <c r="J411" s="94"/>
      <c r="K411" s="57">
        <v>1.2630000000000001E-2</v>
      </c>
    </row>
    <row r="412" spans="1:11" x14ac:dyDescent="0.15">
      <c r="A412" s="95"/>
      <c r="B412" s="94"/>
      <c r="C412" s="95"/>
      <c r="D412" s="46" t="s">
        <v>5</v>
      </c>
      <c r="E412" s="57">
        <v>1.879E-3</v>
      </c>
      <c r="F412" s="57">
        <v>0.13655523255813953</v>
      </c>
      <c r="G412" s="96"/>
      <c r="H412" s="96"/>
      <c r="I412" s="37"/>
      <c r="J412" s="94"/>
      <c r="K412" s="57">
        <v>1.376E-2</v>
      </c>
    </row>
    <row r="413" spans="1:11" x14ac:dyDescent="0.15">
      <c r="A413" s="95"/>
      <c r="B413" s="94"/>
      <c r="C413" s="95" t="s">
        <v>10</v>
      </c>
      <c r="D413" s="46" t="s">
        <v>2</v>
      </c>
      <c r="E413" s="57">
        <v>4.895E-3</v>
      </c>
      <c r="F413" s="57">
        <v>0.23024459078080903</v>
      </c>
      <c r="G413" s="96">
        <v>0.19723291678796873</v>
      </c>
      <c r="H413" s="96">
        <v>1.9948602739537989E-2</v>
      </c>
      <c r="I413" s="37"/>
      <c r="J413" s="94"/>
      <c r="K413" s="57">
        <v>2.1260000000000001E-2</v>
      </c>
    </row>
    <row r="414" spans="1:11" x14ac:dyDescent="0.15">
      <c r="A414" s="95"/>
      <c r="B414" s="94"/>
      <c r="C414" s="95"/>
      <c r="D414" s="46" t="s">
        <v>4</v>
      </c>
      <c r="E414" s="57">
        <v>4.5830000000000003E-3</v>
      </c>
      <c r="F414" s="57">
        <v>0.20013100436681225</v>
      </c>
      <c r="G414" s="96"/>
      <c r="H414" s="96"/>
      <c r="I414" s="37"/>
      <c r="J414" s="94"/>
      <c r="K414" s="57">
        <v>2.29E-2</v>
      </c>
    </row>
    <row r="415" spans="1:11" x14ac:dyDescent="0.15">
      <c r="A415" s="95"/>
      <c r="B415" s="94"/>
      <c r="C415" s="95"/>
      <c r="D415" s="46" t="s">
        <v>5</v>
      </c>
      <c r="E415" s="57">
        <v>1.902E-3</v>
      </c>
      <c r="F415" s="57">
        <v>0.16132315521628499</v>
      </c>
      <c r="G415" s="96"/>
      <c r="H415" s="96"/>
      <c r="I415" s="37"/>
      <c r="J415" s="94"/>
      <c r="K415" s="57">
        <v>1.179E-2</v>
      </c>
    </row>
    <row r="416" spans="1:11" x14ac:dyDescent="0.15">
      <c r="A416" s="95"/>
      <c r="B416" s="94"/>
      <c r="C416" s="95" t="s">
        <v>12</v>
      </c>
      <c r="D416" s="46" t="s">
        <v>2</v>
      </c>
      <c r="E416" s="57">
        <v>2.359E-3</v>
      </c>
      <c r="F416" s="57">
        <v>0.17044797687861271</v>
      </c>
      <c r="G416" s="96">
        <v>0.19355713536206495</v>
      </c>
      <c r="H416" s="96">
        <v>1.1788151691211739E-2</v>
      </c>
      <c r="I416" s="37"/>
      <c r="J416" s="94"/>
      <c r="K416" s="57">
        <v>1.384E-2</v>
      </c>
    </row>
    <row r="417" spans="1:11" x14ac:dyDescent="0.15">
      <c r="A417" s="95"/>
      <c r="B417" s="94"/>
      <c r="C417" s="95"/>
      <c r="D417" s="46" t="s">
        <v>4</v>
      </c>
      <c r="E417" s="57">
        <v>2.627E-3</v>
      </c>
      <c r="F417" s="57">
        <v>0.20915605095541401</v>
      </c>
      <c r="G417" s="96"/>
      <c r="H417" s="96"/>
      <c r="I417" s="37"/>
      <c r="J417" s="94"/>
      <c r="K417" s="57">
        <v>1.256E-2</v>
      </c>
    </row>
    <row r="418" spans="1:11" x14ac:dyDescent="0.15">
      <c r="A418" s="95"/>
      <c r="B418" s="94"/>
      <c r="C418" s="95"/>
      <c r="D418" s="46" t="s">
        <v>5</v>
      </c>
      <c r="E418" s="57">
        <v>3.0140000000000002E-3</v>
      </c>
      <c r="F418" s="57">
        <v>0.20106737825216814</v>
      </c>
      <c r="G418" s="96"/>
      <c r="H418" s="96"/>
      <c r="I418" s="37"/>
      <c r="J418" s="94"/>
      <c r="K418" s="57">
        <v>1.499E-2</v>
      </c>
    </row>
    <row r="419" spans="1:11" x14ac:dyDescent="0.15">
      <c r="A419" s="95"/>
      <c r="B419" s="94"/>
      <c r="C419" s="95" t="s">
        <v>14</v>
      </c>
      <c r="D419" s="46" t="s">
        <v>2</v>
      </c>
      <c r="E419" s="57">
        <v>3.5860000000000002E-3</v>
      </c>
      <c r="F419" s="57">
        <v>0.25041899441340787</v>
      </c>
      <c r="G419" s="96">
        <v>0.26969227986975541</v>
      </c>
      <c r="H419" s="96">
        <v>1.1956041834167444E-2</v>
      </c>
      <c r="I419" s="37"/>
      <c r="J419" s="94"/>
      <c r="K419" s="57">
        <v>1.4319999999999999E-2</v>
      </c>
    </row>
    <row r="420" spans="1:11" x14ac:dyDescent="0.15">
      <c r="A420" s="95"/>
      <c r="B420" s="94"/>
      <c r="C420" s="95"/>
      <c r="D420" s="46" t="s">
        <v>4</v>
      </c>
      <c r="E420" s="57">
        <v>3.7390000000000001E-3</v>
      </c>
      <c r="F420" s="57">
        <v>0.26707142857142857</v>
      </c>
      <c r="G420" s="96"/>
      <c r="H420" s="96"/>
      <c r="I420" s="37"/>
      <c r="J420" s="94"/>
      <c r="K420" s="57">
        <v>1.4E-2</v>
      </c>
    </row>
    <row r="421" spans="1:11" x14ac:dyDescent="0.15">
      <c r="A421" s="95"/>
      <c r="B421" s="94"/>
      <c r="C421" s="95"/>
      <c r="D421" s="46" t="s">
        <v>5</v>
      </c>
      <c r="E421" s="57">
        <v>5.7530000000000003E-3</v>
      </c>
      <c r="F421" s="57">
        <v>0.2915864166244298</v>
      </c>
      <c r="G421" s="96"/>
      <c r="H421" s="96"/>
      <c r="I421" s="37"/>
      <c r="J421" s="94"/>
      <c r="K421" s="57">
        <v>1.9730000000000001E-2</v>
      </c>
    </row>
    <row r="422" spans="1:11" x14ac:dyDescent="0.15">
      <c r="A422" s="51"/>
      <c r="B422" s="52"/>
      <c r="C422" s="51"/>
      <c r="D422" s="53"/>
      <c r="E422" s="60"/>
      <c r="F422" s="60"/>
      <c r="G422" s="56"/>
      <c r="H422" s="56"/>
      <c r="I422" s="43"/>
      <c r="J422" s="52"/>
      <c r="K422" s="60"/>
    </row>
    <row r="423" spans="1:11" x14ac:dyDescent="0.15">
      <c r="A423" s="46" t="s">
        <v>52</v>
      </c>
      <c r="B423" s="46" t="s">
        <v>54</v>
      </c>
      <c r="C423" s="46" t="s">
        <v>56</v>
      </c>
      <c r="D423" s="46" t="s">
        <v>58</v>
      </c>
      <c r="E423" s="46" t="s">
        <v>19</v>
      </c>
      <c r="F423" s="46" t="s">
        <v>22</v>
      </c>
      <c r="G423" s="46" t="s">
        <v>26</v>
      </c>
      <c r="H423" s="46" t="s">
        <v>24</v>
      </c>
      <c r="I423" s="37"/>
      <c r="J423" s="37" t="s">
        <v>72</v>
      </c>
      <c r="K423" s="46" t="s">
        <v>19</v>
      </c>
    </row>
    <row r="424" spans="1:11" x14ac:dyDescent="0.15">
      <c r="A424" s="94" t="s">
        <v>49</v>
      </c>
      <c r="B424" s="94" t="s">
        <v>86</v>
      </c>
      <c r="C424" s="95" t="s">
        <v>0</v>
      </c>
      <c r="D424" s="46" t="s">
        <v>2</v>
      </c>
      <c r="E424" s="57">
        <v>4.1149999999999997E-3</v>
      </c>
      <c r="F424" s="57">
        <v>0.1548739179525781</v>
      </c>
      <c r="G424" s="96">
        <v>0.22992349349118171</v>
      </c>
      <c r="H424" s="96">
        <v>3.7827186628488975E-2</v>
      </c>
      <c r="I424" s="37"/>
      <c r="J424" s="94" t="s">
        <v>18</v>
      </c>
      <c r="K424" s="57">
        <v>2.657E-2</v>
      </c>
    </row>
    <row r="425" spans="1:11" x14ac:dyDescent="0.15">
      <c r="A425" s="94"/>
      <c r="B425" s="94"/>
      <c r="C425" s="95"/>
      <c r="D425" s="46" t="s">
        <v>4</v>
      </c>
      <c r="E425" s="57">
        <v>4.0419999999999996E-3</v>
      </c>
      <c r="F425" s="57">
        <v>0.27571623465211459</v>
      </c>
      <c r="G425" s="96"/>
      <c r="H425" s="96"/>
      <c r="I425" s="37"/>
      <c r="J425" s="94"/>
      <c r="K425" s="57">
        <v>1.4659999999999999E-2</v>
      </c>
    </row>
    <row r="426" spans="1:11" x14ac:dyDescent="0.15">
      <c r="A426" s="94"/>
      <c r="B426" s="94"/>
      <c r="C426" s="95"/>
      <c r="D426" s="46" t="s">
        <v>5</v>
      </c>
      <c r="E426" s="57">
        <v>3.1619999999999999E-3</v>
      </c>
      <c r="F426" s="57">
        <v>0.25918032786885242</v>
      </c>
      <c r="G426" s="96"/>
      <c r="H426" s="96"/>
      <c r="I426" s="37"/>
      <c r="J426" s="94"/>
      <c r="K426" s="57">
        <v>1.2200000000000001E-2</v>
      </c>
    </row>
    <row r="427" spans="1:11" x14ac:dyDescent="0.15">
      <c r="A427" s="94"/>
      <c r="B427" s="94"/>
      <c r="C427" s="95" t="s">
        <v>6</v>
      </c>
      <c r="D427" s="46" t="s">
        <v>2</v>
      </c>
      <c r="E427" s="57">
        <v>2.4889999999999999E-3</v>
      </c>
      <c r="F427" s="57">
        <v>0.28751299526394825</v>
      </c>
      <c r="G427" s="96">
        <v>0.26450931250884996</v>
      </c>
      <c r="H427" s="96">
        <v>2.9747569460290221E-2</v>
      </c>
      <c r="I427" s="37"/>
      <c r="J427" s="94"/>
      <c r="K427" s="57">
        <v>8.6569999999999998E-3</v>
      </c>
    </row>
    <row r="428" spans="1:11" x14ac:dyDescent="0.15">
      <c r="A428" s="94"/>
      <c r="B428" s="94"/>
      <c r="C428" s="95"/>
      <c r="D428" s="46" t="s">
        <v>4</v>
      </c>
      <c r="E428" s="57">
        <v>4.5830000000000003E-3</v>
      </c>
      <c r="F428" s="57">
        <v>0.30052459016393446</v>
      </c>
      <c r="G428" s="96"/>
      <c r="H428" s="96"/>
      <c r="I428" s="37"/>
      <c r="J428" s="94"/>
      <c r="K428" s="57">
        <v>1.525E-2</v>
      </c>
    </row>
    <row r="429" spans="1:11" x14ac:dyDescent="0.15">
      <c r="A429" s="94"/>
      <c r="B429" s="94"/>
      <c r="C429" s="95"/>
      <c r="D429" s="46" t="s">
        <v>5</v>
      </c>
      <c r="E429" s="57">
        <v>1.0330000000000001E-3</v>
      </c>
      <c r="F429" s="57">
        <v>0.2054903520986672</v>
      </c>
      <c r="G429" s="96"/>
      <c r="H429" s="96"/>
      <c r="I429" s="37"/>
      <c r="J429" s="94"/>
      <c r="K429" s="57">
        <v>5.0270000000000002E-3</v>
      </c>
    </row>
    <row r="430" spans="1:11" x14ac:dyDescent="0.15">
      <c r="A430" s="94"/>
      <c r="B430" s="94"/>
      <c r="C430" s="95" t="s">
        <v>46</v>
      </c>
      <c r="D430" s="46" t="s">
        <v>2</v>
      </c>
      <c r="E430" s="57">
        <v>4.2909999999999997E-3</v>
      </c>
      <c r="F430" s="57">
        <v>0.21870540265035679</v>
      </c>
      <c r="G430" s="96">
        <v>0.20986731054011462</v>
      </c>
      <c r="H430" s="96">
        <v>1.5692578506840762E-2</v>
      </c>
      <c r="I430" s="37"/>
      <c r="J430" s="94"/>
      <c r="K430" s="57">
        <v>1.9619999999999999E-2</v>
      </c>
    </row>
    <row r="431" spans="1:11" x14ac:dyDescent="0.15">
      <c r="A431" s="94"/>
      <c r="B431" s="94"/>
      <c r="C431" s="95"/>
      <c r="D431" s="46" t="s">
        <v>4</v>
      </c>
      <c r="E431" s="57">
        <v>2.908E-3</v>
      </c>
      <c r="F431" s="57">
        <v>0.23152866242038217</v>
      </c>
      <c r="G431" s="96"/>
      <c r="H431" s="96"/>
      <c r="I431" s="37"/>
      <c r="J431" s="94"/>
      <c r="K431" s="57">
        <v>1.256E-2</v>
      </c>
    </row>
    <row r="432" spans="1:11" x14ac:dyDescent="0.15">
      <c r="A432" s="94"/>
      <c r="B432" s="94"/>
      <c r="C432" s="95"/>
      <c r="D432" s="46" t="s">
        <v>5</v>
      </c>
      <c r="E432" s="57">
        <v>2.0430000000000001E-3</v>
      </c>
      <c r="F432" s="57">
        <v>0.1793678665496049</v>
      </c>
      <c r="G432" s="96"/>
      <c r="H432" s="96"/>
      <c r="I432" s="37"/>
      <c r="J432" s="94"/>
      <c r="K432" s="57">
        <v>1.1390000000000001E-2</v>
      </c>
    </row>
    <row r="433" spans="1:11" x14ac:dyDescent="0.15">
      <c r="A433" s="94"/>
      <c r="B433" s="94"/>
      <c r="C433" s="95" t="s">
        <v>48</v>
      </c>
      <c r="D433" s="46" t="s">
        <v>2</v>
      </c>
      <c r="E433" s="57">
        <v>2.7230000000000002E-3</v>
      </c>
      <c r="F433" s="57">
        <v>0.25306691449814128</v>
      </c>
      <c r="G433" s="96">
        <v>0.17957264411104826</v>
      </c>
      <c r="H433" s="96">
        <v>3.8214250128070448E-2</v>
      </c>
      <c r="I433" s="37"/>
      <c r="J433" s="94"/>
      <c r="K433" s="57">
        <v>1.076E-2</v>
      </c>
    </row>
    <row r="434" spans="1:11" x14ac:dyDescent="0.15">
      <c r="A434" s="94"/>
      <c r="B434" s="94"/>
      <c r="C434" s="95"/>
      <c r="D434" s="46" t="s">
        <v>4</v>
      </c>
      <c r="E434" s="57">
        <v>1.243E-3</v>
      </c>
      <c r="F434" s="57">
        <v>0.16098950913094157</v>
      </c>
      <c r="G434" s="96"/>
      <c r="H434" s="96"/>
      <c r="I434" s="37"/>
      <c r="J434" s="94"/>
      <c r="K434" s="57">
        <v>7.7210000000000004E-3</v>
      </c>
    </row>
    <row r="435" spans="1:11" x14ac:dyDescent="0.15">
      <c r="A435" s="94"/>
      <c r="B435" s="94"/>
      <c r="C435" s="95"/>
      <c r="D435" s="46" t="s">
        <v>5</v>
      </c>
      <c r="E435" s="57">
        <v>1.289E-3</v>
      </c>
      <c r="F435" s="57">
        <v>0.1246615087040619</v>
      </c>
      <c r="G435" s="96"/>
      <c r="H435" s="96"/>
      <c r="I435" s="37"/>
      <c r="J435" s="94"/>
      <c r="K435" s="57">
        <v>1.034E-2</v>
      </c>
    </row>
    <row r="437" spans="1:11" x14ac:dyDescent="0.15">
      <c r="A437" s="46" t="s">
        <v>52</v>
      </c>
      <c r="B437" s="46" t="s">
        <v>54</v>
      </c>
      <c r="C437" s="46" t="s">
        <v>56</v>
      </c>
      <c r="D437" s="46" t="s">
        <v>58</v>
      </c>
      <c r="E437" s="46" t="s">
        <v>19</v>
      </c>
      <c r="F437" s="46" t="s">
        <v>22</v>
      </c>
      <c r="G437" s="46" t="s">
        <v>26</v>
      </c>
      <c r="H437" s="46" t="s">
        <v>24</v>
      </c>
      <c r="I437" s="37"/>
      <c r="J437" s="37" t="s">
        <v>72</v>
      </c>
      <c r="K437" s="46" t="s">
        <v>19</v>
      </c>
    </row>
    <row r="438" spans="1:11" x14ac:dyDescent="0.15">
      <c r="A438" s="95" t="s">
        <v>69</v>
      </c>
      <c r="B438" s="94" t="s">
        <v>88</v>
      </c>
      <c r="C438" s="95" t="s">
        <v>0</v>
      </c>
      <c r="D438" s="46" t="s">
        <v>2</v>
      </c>
      <c r="E438" s="57">
        <v>8.587E-4</v>
      </c>
      <c r="F438" s="57">
        <v>0.11503014065639651</v>
      </c>
      <c r="G438" s="96">
        <v>0.13844400575855356</v>
      </c>
      <c r="H438" s="96">
        <v>3.2522304653556301E-2</v>
      </c>
      <c r="I438" s="37"/>
      <c r="J438" s="94" t="s">
        <v>71</v>
      </c>
      <c r="K438" s="57">
        <v>7.4650000000000003E-3</v>
      </c>
    </row>
    <row r="439" spans="1:11" x14ac:dyDescent="0.15">
      <c r="A439" s="95"/>
      <c r="B439" s="94"/>
      <c r="C439" s="95"/>
      <c r="D439" s="46" t="s">
        <v>4</v>
      </c>
      <c r="E439" s="57">
        <v>8.853E-4</v>
      </c>
      <c r="F439" s="57">
        <v>9.7596736853709634E-2</v>
      </c>
      <c r="G439" s="96"/>
      <c r="H439" s="96"/>
      <c r="I439" s="37"/>
      <c r="J439" s="94"/>
      <c r="K439" s="57">
        <v>9.0709999999999992E-3</v>
      </c>
    </row>
    <row r="440" spans="1:11" x14ac:dyDescent="0.15">
      <c r="A440" s="95"/>
      <c r="B440" s="94"/>
      <c r="C440" s="95"/>
      <c r="D440" s="46" t="s">
        <v>5</v>
      </c>
      <c r="E440" s="57">
        <v>2.248E-3</v>
      </c>
      <c r="F440" s="57">
        <v>0.20270513976555457</v>
      </c>
      <c r="G440" s="96"/>
      <c r="H440" s="96"/>
      <c r="I440" s="37"/>
      <c r="J440" s="94"/>
      <c r="K440" s="57">
        <v>1.1089999999999999E-2</v>
      </c>
    </row>
    <row r="441" spans="1:11" x14ac:dyDescent="0.15">
      <c r="A441" s="95"/>
      <c r="B441" s="94"/>
      <c r="C441" s="95" t="s">
        <v>6</v>
      </c>
      <c r="D441" s="46" t="s">
        <v>2</v>
      </c>
      <c r="E441" s="57">
        <v>2.248E-3</v>
      </c>
      <c r="F441" s="57">
        <v>0.29032674673899006</v>
      </c>
      <c r="G441" s="96">
        <v>0.44800614755406093</v>
      </c>
      <c r="H441" s="96">
        <v>0.14494675073273103</v>
      </c>
      <c r="I441" s="37"/>
      <c r="J441" s="94"/>
      <c r="K441" s="57">
        <v>7.7429999999999999E-3</v>
      </c>
    </row>
    <row r="442" spans="1:11" x14ac:dyDescent="0.15">
      <c r="A442" s="95"/>
      <c r="B442" s="94"/>
      <c r="C442" s="95"/>
      <c r="D442" s="46" t="s">
        <v>4</v>
      </c>
      <c r="E442" s="57">
        <v>4.8440000000000002E-3</v>
      </c>
      <c r="F442" s="57">
        <v>0.73751522533495739</v>
      </c>
      <c r="G442" s="96"/>
      <c r="H442" s="96"/>
      <c r="I442" s="37"/>
      <c r="J442" s="94"/>
      <c r="K442" s="57">
        <v>6.5680000000000001E-3</v>
      </c>
    </row>
    <row r="443" spans="1:11" x14ac:dyDescent="0.15">
      <c r="A443" s="95"/>
      <c r="B443" s="94"/>
      <c r="C443" s="95"/>
      <c r="D443" s="46" t="s">
        <v>5</v>
      </c>
      <c r="E443" s="57">
        <v>1.9780000000000002E-3</v>
      </c>
      <c r="F443" s="57">
        <v>0.31617647058823528</v>
      </c>
      <c r="G443" s="96"/>
      <c r="H443" s="96"/>
      <c r="I443" s="37"/>
      <c r="J443" s="94"/>
      <c r="K443" s="57">
        <v>6.2560000000000003E-3</v>
      </c>
    </row>
    <row r="444" spans="1:11" x14ac:dyDescent="0.15">
      <c r="A444" s="95"/>
      <c r="B444" s="94"/>
      <c r="C444" s="95" t="s">
        <v>8</v>
      </c>
      <c r="D444" s="46" t="s">
        <v>2</v>
      </c>
      <c r="E444" s="57">
        <v>7.1530000000000001E-5</v>
      </c>
      <c r="F444" s="57">
        <v>2.8680834001603849E-3</v>
      </c>
      <c r="G444" s="96">
        <v>2.8424958730851068E-3</v>
      </c>
      <c r="H444" s="96">
        <v>4.5403843762552488E-4</v>
      </c>
      <c r="I444" s="37"/>
      <c r="J444" s="94"/>
      <c r="K444" s="57">
        <v>2.494E-2</v>
      </c>
    </row>
    <row r="445" spans="1:11" x14ac:dyDescent="0.15">
      <c r="A445" s="95"/>
      <c r="B445" s="94"/>
      <c r="C445" s="95"/>
      <c r="D445" s="46" t="s">
        <v>4</v>
      </c>
      <c r="E445" s="57">
        <v>3.4860000000000002E-5</v>
      </c>
      <c r="F445" s="57">
        <v>3.6158074888497046E-3</v>
      </c>
      <c r="G445" s="96"/>
      <c r="H445" s="96"/>
      <c r="I445" s="37"/>
      <c r="J445" s="94"/>
      <c r="K445" s="57">
        <v>9.6410000000000003E-3</v>
      </c>
    </row>
    <row r="446" spans="1:11" x14ac:dyDescent="0.15">
      <c r="A446" s="95"/>
      <c r="B446" s="94"/>
      <c r="C446" s="95"/>
      <c r="D446" s="46" t="s">
        <v>5</v>
      </c>
      <c r="E446" s="57">
        <v>3.0000000000000001E-5</v>
      </c>
      <c r="F446" s="57">
        <v>2.0435967302452314E-3</v>
      </c>
      <c r="G446" s="96"/>
      <c r="H446" s="96"/>
      <c r="I446" s="37"/>
      <c r="J446" s="94"/>
      <c r="K446" s="57">
        <v>1.468E-2</v>
      </c>
    </row>
    <row r="447" spans="1:11" x14ac:dyDescent="0.15">
      <c r="A447" s="95"/>
      <c r="B447" s="94"/>
      <c r="C447" s="95" t="s">
        <v>10</v>
      </c>
      <c r="D447" s="46" t="s">
        <v>2</v>
      </c>
      <c r="E447" s="57">
        <v>3.1819999999999997E-5</v>
      </c>
      <c r="F447" s="57">
        <v>1.1364285714285712E-3</v>
      </c>
      <c r="G447" s="96">
        <v>1.7155531615441017E-3</v>
      </c>
      <c r="H447" s="96">
        <v>7.4924399000850835E-4</v>
      </c>
      <c r="I447" s="37"/>
      <c r="J447" s="94"/>
      <c r="K447" s="57">
        <v>2.8000000000000001E-2</v>
      </c>
    </row>
    <row r="448" spans="1:11" x14ac:dyDescent="0.15">
      <c r="A448" s="95"/>
      <c r="B448" s="94"/>
      <c r="C448" s="95"/>
      <c r="D448" s="46" t="s">
        <v>4</v>
      </c>
      <c r="E448" s="57">
        <v>2.065E-5</v>
      </c>
      <c r="F448" s="57">
        <v>8.0821917808219178E-4</v>
      </c>
      <c r="G448" s="96"/>
      <c r="H448" s="96"/>
      <c r="I448" s="37"/>
      <c r="J448" s="94"/>
      <c r="K448" s="57">
        <v>2.555E-2</v>
      </c>
    </row>
    <row r="449" spans="1:11" x14ac:dyDescent="0.15">
      <c r="A449" s="95"/>
      <c r="B449" s="94"/>
      <c r="C449" s="95"/>
      <c r="D449" s="46" t="s">
        <v>5</v>
      </c>
      <c r="E449" s="57">
        <v>3.82E-5</v>
      </c>
      <c r="F449" s="57">
        <v>3.2020117351215425E-3</v>
      </c>
      <c r="G449" s="96"/>
      <c r="H449" s="96"/>
      <c r="I449" s="37"/>
      <c r="J449" s="94"/>
      <c r="K449" s="57">
        <v>1.193E-2</v>
      </c>
    </row>
    <row r="450" spans="1:11" x14ac:dyDescent="0.15">
      <c r="A450" s="95"/>
      <c r="B450" s="94"/>
      <c r="C450" s="95" t="s">
        <v>12</v>
      </c>
      <c r="D450" s="46" t="s">
        <v>2</v>
      </c>
      <c r="E450" s="57">
        <v>3.6380000000000001E-5</v>
      </c>
      <c r="F450" s="57">
        <v>2.6671554252199413E-3</v>
      </c>
      <c r="G450" s="96">
        <v>2.0952069652481662E-3</v>
      </c>
      <c r="H450" s="96">
        <v>3.8190983280912873E-4</v>
      </c>
      <c r="I450" s="37"/>
      <c r="J450" s="94"/>
      <c r="K450" s="57">
        <v>1.3639999999999999E-2</v>
      </c>
    </row>
    <row r="451" spans="1:11" x14ac:dyDescent="0.15">
      <c r="A451" s="95"/>
      <c r="B451" s="94"/>
      <c r="C451" s="95"/>
      <c r="D451" s="46" t="s">
        <v>4</v>
      </c>
      <c r="E451" s="57">
        <v>2.8860000000000002E-5</v>
      </c>
      <c r="F451" s="57">
        <v>2.247663551401869E-3</v>
      </c>
      <c r="G451" s="96"/>
      <c r="H451" s="96"/>
      <c r="I451" s="37"/>
      <c r="J451" s="94"/>
      <c r="K451" s="57">
        <v>1.2840000000000001E-2</v>
      </c>
    </row>
    <row r="452" spans="1:11" x14ac:dyDescent="0.15">
      <c r="A452" s="95"/>
      <c r="B452" s="94"/>
      <c r="C452" s="95"/>
      <c r="D452" s="46" t="s">
        <v>5</v>
      </c>
      <c r="E452" s="57">
        <v>2.0000000000000002E-5</v>
      </c>
      <c r="F452" s="57">
        <v>1.3708019191226869E-3</v>
      </c>
      <c r="G452" s="96"/>
      <c r="H452" s="96"/>
      <c r="I452" s="37"/>
      <c r="J452" s="94"/>
      <c r="K452" s="57">
        <v>1.4590000000000001E-2</v>
      </c>
    </row>
    <row r="453" spans="1:11" x14ac:dyDescent="0.15">
      <c r="A453" s="95"/>
      <c r="B453" s="94"/>
      <c r="C453" s="95" t="s">
        <v>14</v>
      </c>
      <c r="D453" s="46" t="s">
        <v>2</v>
      </c>
      <c r="E453" s="57">
        <v>1.9999999999999999E-6</v>
      </c>
      <c r="F453" s="57">
        <v>1.448225923244026E-4</v>
      </c>
      <c r="G453" s="96">
        <v>1.1323726250060777E-4</v>
      </c>
      <c r="H453" s="96">
        <v>2.8301108808372606E-5</v>
      </c>
      <c r="I453" s="37"/>
      <c r="J453" s="94"/>
      <c r="K453" s="57">
        <v>1.3809999999999999E-2</v>
      </c>
    </row>
    <row r="454" spans="1:11" x14ac:dyDescent="0.15">
      <c r="A454" s="95"/>
      <c r="B454" s="94"/>
      <c r="C454" s="95"/>
      <c r="D454" s="46" t="s">
        <v>4</v>
      </c>
      <c r="E454" s="57">
        <v>8.6400000000000001E-7</v>
      </c>
      <c r="F454" s="57">
        <v>5.6767411300919843E-5</v>
      </c>
      <c r="G454" s="96"/>
      <c r="H454" s="96"/>
      <c r="I454" s="37"/>
      <c r="J454" s="94"/>
      <c r="K454" s="57">
        <v>1.5219999999999999E-2</v>
      </c>
    </row>
    <row r="455" spans="1:11" x14ac:dyDescent="0.15">
      <c r="A455" s="95"/>
      <c r="B455" s="94"/>
      <c r="C455" s="95"/>
      <c r="D455" s="46" t="s">
        <v>5</v>
      </c>
      <c r="E455" s="57">
        <v>3.2210000000000002E-6</v>
      </c>
      <c r="F455" s="57">
        <v>1.3812178387650087E-4</v>
      </c>
      <c r="G455" s="96"/>
      <c r="H455" s="96"/>
      <c r="I455" s="37"/>
      <c r="J455" s="94"/>
      <c r="K455" s="57">
        <v>2.332E-2</v>
      </c>
    </row>
    <row r="456" spans="1:11" x14ac:dyDescent="0.15">
      <c r="A456" s="29"/>
      <c r="B456" s="28"/>
      <c r="C456" s="29"/>
      <c r="D456" s="6"/>
      <c r="E456" s="8"/>
      <c r="F456" s="8"/>
      <c r="G456" s="30"/>
      <c r="H456" s="30"/>
      <c r="J456" s="28"/>
      <c r="K456" s="8"/>
    </row>
    <row r="457" spans="1:11" x14ac:dyDescent="0.15">
      <c r="A457" s="46" t="s">
        <v>52</v>
      </c>
      <c r="B457" s="46" t="s">
        <v>54</v>
      </c>
      <c r="C457" s="46" t="s">
        <v>56</v>
      </c>
      <c r="D457" s="46" t="s">
        <v>58</v>
      </c>
      <c r="E457" s="46" t="s">
        <v>19</v>
      </c>
      <c r="F457" s="46" t="s">
        <v>22</v>
      </c>
      <c r="G457" s="46" t="s">
        <v>26</v>
      </c>
      <c r="H457" s="46" t="s">
        <v>24</v>
      </c>
      <c r="I457" s="37"/>
      <c r="J457" s="37" t="s">
        <v>72</v>
      </c>
      <c r="K457" s="46" t="s">
        <v>19</v>
      </c>
    </row>
    <row r="458" spans="1:11" x14ac:dyDescent="0.15">
      <c r="A458" s="94" t="s">
        <v>49</v>
      </c>
      <c r="B458" s="94" t="s">
        <v>87</v>
      </c>
      <c r="C458" s="95" t="s">
        <v>0</v>
      </c>
      <c r="D458" s="46" t="s">
        <v>2</v>
      </c>
      <c r="E458" s="57">
        <v>3.5070000000000001E-5</v>
      </c>
      <c r="F458" s="57">
        <v>1.5038593481989709E-3</v>
      </c>
      <c r="G458" s="96">
        <v>1.4861272363821884E-3</v>
      </c>
      <c r="H458" s="96">
        <v>1.0273048393458801E-5</v>
      </c>
      <c r="I458" s="37"/>
      <c r="J458" s="94" t="s">
        <v>18</v>
      </c>
      <c r="K458" s="57">
        <v>2.332E-2</v>
      </c>
    </row>
    <row r="459" spans="1:11" x14ac:dyDescent="0.15">
      <c r="A459" s="94"/>
      <c r="B459" s="94"/>
      <c r="C459" s="95"/>
      <c r="D459" s="46" t="s">
        <v>4</v>
      </c>
      <c r="E459" s="57">
        <v>2.5400000000000001E-5</v>
      </c>
      <c r="F459" s="57">
        <v>1.4862492685781157E-3</v>
      </c>
      <c r="G459" s="96"/>
      <c r="H459" s="96"/>
      <c r="I459" s="37"/>
      <c r="J459" s="94"/>
      <c r="K459" s="57">
        <v>1.7090000000000001E-2</v>
      </c>
    </row>
    <row r="460" spans="1:11" x14ac:dyDescent="0.15">
      <c r="A460" s="94"/>
      <c r="B460" s="94"/>
      <c r="C460" s="95"/>
      <c r="D460" s="46" t="s">
        <v>5</v>
      </c>
      <c r="E460" s="57">
        <v>1.8280000000000001E-5</v>
      </c>
      <c r="F460" s="57">
        <v>1.4682730923694781E-3</v>
      </c>
      <c r="G460" s="96"/>
      <c r="H460" s="96"/>
      <c r="I460" s="37"/>
      <c r="J460" s="94"/>
      <c r="K460" s="57">
        <v>1.2449999999999999E-2</v>
      </c>
    </row>
    <row r="461" spans="1:11" x14ac:dyDescent="0.15">
      <c r="A461" s="94"/>
      <c r="B461" s="94"/>
      <c r="C461" s="95" t="s">
        <v>6</v>
      </c>
      <c r="D461" s="46" t="s">
        <v>2</v>
      </c>
      <c r="E461" s="57">
        <v>4.5019999999999999E-5</v>
      </c>
      <c r="F461" s="57">
        <v>5.3070847577507962E-3</v>
      </c>
      <c r="G461" s="96">
        <v>2.8321834824751144E-3</v>
      </c>
      <c r="H461" s="96">
        <v>1.2399319231385622E-3</v>
      </c>
      <c r="I461" s="37"/>
      <c r="J461" s="94"/>
      <c r="K461" s="57">
        <v>8.4829999999999992E-3</v>
      </c>
    </row>
    <row r="462" spans="1:11" x14ac:dyDescent="0.15">
      <c r="A462" s="94"/>
      <c r="B462" s="94"/>
      <c r="C462" s="95"/>
      <c r="D462" s="46" t="s">
        <v>4</v>
      </c>
      <c r="E462" s="57">
        <v>2.8E-5</v>
      </c>
      <c r="F462" s="57">
        <v>1.73053152039555E-3</v>
      </c>
      <c r="G462" s="96"/>
      <c r="H462" s="96"/>
      <c r="I462" s="37"/>
      <c r="J462" s="94"/>
      <c r="K462" s="57">
        <v>1.618E-2</v>
      </c>
    </row>
    <row r="463" spans="1:11" x14ac:dyDescent="0.15">
      <c r="A463" s="94"/>
      <c r="B463" s="94"/>
      <c r="C463" s="95"/>
      <c r="D463" s="46" t="s">
        <v>5</v>
      </c>
      <c r="E463" s="57">
        <v>6.9809999999999997E-6</v>
      </c>
      <c r="F463" s="57">
        <v>1.4589341692789967E-3</v>
      </c>
      <c r="G463" s="96"/>
      <c r="H463" s="96"/>
      <c r="I463" s="37"/>
      <c r="J463" s="94"/>
      <c r="K463" s="57">
        <v>4.7850000000000002E-3</v>
      </c>
    </row>
    <row r="464" spans="1:11" x14ac:dyDescent="0.15">
      <c r="A464" s="94"/>
      <c r="B464" s="94"/>
      <c r="C464" s="95" t="s">
        <v>46</v>
      </c>
      <c r="D464" s="46" t="s">
        <v>2</v>
      </c>
      <c r="E464" s="57">
        <v>1.5699999999999999E-5</v>
      </c>
      <c r="F464" s="57">
        <v>7.8382426360459304E-4</v>
      </c>
      <c r="G464" s="96">
        <v>1.1230767723088653E-3</v>
      </c>
      <c r="H464" s="96">
        <v>4.7675226089625891E-4</v>
      </c>
      <c r="I464" s="37"/>
      <c r="J464" s="94"/>
      <c r="K464" s="57">
        <v>2.0029999999999999E-2</v>
      </c>
    </row>
    <row r="465" spans="1:11" x14ac:dyDescent="0.15">
      <c r="A465" s="94"/>
      <c r="B465" s="94"/>
      <c r="C465" s="95"/>
      <c r="D465" s="46" t="s">
        <v>4</v>
      </c>
      <c r="E465" s="57">
        <v>3.012E-5</v>
      </c>
      <c r="F465" s="57">
        <v>2.0644276901987664E-3</v>
      </c>
      <c r="G465" s="96"/>
      <c r="H465" s="96"/>
      <c r="I465" s="37"/>
      <c r="J465" s="94"/>
      <c r="K465" s="57">
        <v>1.4590000000000001E-2</v>
      </c>
    </row>
    <row r="466" spans="1:11" x14ac:dyDescent="0.15">
      <c r="A466" s="94"/>
      <c r="B466" s="94"/>
      <c r="C466" s="95"/>
      <c r="D466" s="46" t="s">
        <v>5</v>
      </c>
      <c r="E466" s="57">
        <v>5.5380000000000002E-6</v>
      </c>
      <c r="F466" s="57">
        <v>5.2097836312323608E-4</v>
      </c>
      <c r="G466" s="96"/>
      <c r="H466" s="96"/>
      <c r="I466" s="37"/>
      <c r="J466" s="94"/>
      <c r="K466" s="57">
        <v>1.0630000000000001E-2</v>
      </c>
    </row>
    <row r="467" spans="1:11" x14ac:dyDescent="0.15">
      <c r="A467" s="94"/>
      <c r="B467" s="94"/>
      <c r="C467" s="95" t="s">
        <v>48</v>
      </c>
      <c r="D467" s="46" t="s">
        <v>2</v>
      </c>
      <c r="E467" s="57">
        <v>3.5719999999999997E-5</v>
      </c>
      <c r="F467" s="57">
        <v>3.4445515911282541E-3</v>
      </c>
      <c r="G467" s="96">
        <v>4.5036842056815733E-3</v>
      </c>
      <c r="H467" s="96">
        <v>1.4274743093784044E-3</v>
      </c>
      <c r="I467" s="37"/>
      <c r="J467" s="94"/>
      <c r="K467" s="57">
        <v>1.0370000000000001E-2</v>
      </c>
    </row>
    <row r="468" spans="1:11" x14ac:dyDescent="0.15">
      <c r="A468" s="94"/>
      <c r="B468" s="94"/>
      <c r="C468" s="95"/>
      <c r="D468" s="46" t="s">
        <v>4</v>
      </c>
      <c r="E468" s="57">
        <v>5.5380000000000002E-5</v>
      </c>
      <c r="F468" s="57">
        <v>7.3292747485442034E-3</v>
      </c>
      <c r="G468" s="96"/>
      <c r="H468" s="96"/>
      <c r="I468" s="37"/>
      <c r="J468" s="94"/>
      <c r="K468" s="57">
        <v>7.5560000000000002E-3</v>
      </c>
    </row>
    <row r="469" spans="1:11" x14ac:dyDescent="0.15">
      <c r="A469" s="94"/>
      <c r="B469" s="94"/>
      <c r="C469" s="95"/>
      <c r="D469" s="46" t="s">
        <v>5</v>
      </c>
      <c r="E469" s="57">
        <v>3.0000000000000001E-5</v>
      </c>
      <c r="F469" s="57">
        <v>2.7372262773722629E-3</v>
      </c>
      <c r="G469" s="96"/>
      <c r="H469" s="96"/>
      <c r="I469" s="37"/>
      <c r="J469" s="94"/>
      <c r="K469" s="57">
        <v>1.0959999999999999E-2</v>
      </c>
    </row>
    <row r="471" spans="1:11" x14ac:dyDescent="0.15">
      <c r="A471" s="46" t="s">
        <v>52</v>
      </c>
      <c r="B471" s="46" t="s">
        <v>54</v>
      </c>
      <c r="C471" s="46" t="s">
        <v>56</v>
      </c>
      <c r="D471" s="46" t="s">
        <v>58</v>
      </c>
      <c r="E471" s="46" t="s">
        <v>19</v>
      </c>
      <c r="F471" s="46" t="s">
        <v>22</v>
      </c>
      <c r="G471" s="46" t="s">
        <v>26</v>
      </c>
      <c r="H471" s="46" t="s">
        <v>24</v>
      </c>
      <c r="I471" s="37"/>
      <c r="J471" s="37" t="s">
        <v>72</v>
      </c>
      <c r="K471" s="46" t="s">
        <v>19</v>
      </c>
    </row>
    <row r="472" spans="1:11" x14ac:dyDescent="0.15">
      <c r="A472" s="95" t="s">
        <v>69</v>
      </c>
      <c r="B472" s="94" t="s">
        <v>89</v>
      </c>
      <c r="C472" s="95" t="s">
        <v>0</v>
      </c>
      <c r="D472" s="46" t="s">
        <v>2</v>
      </c>
      <c r="E472" s="57">
        <v>2.8059999999999999E-3</v>
      </c>
      <c r="F472" s="57">
        <v>0.3574522292993631</v>
      </c>
      <c r="G472" s="96">
        <v>0.53063200183223758</v>
      </c>
      <c r="H472" s="96">
        <v>9.2589988162448483E-2</v>
      </c>
      <c r="I472" s="37"/>
      <c r="J472" s="94" t="s">
        <v>71</v>
      </c>
      <c r="K472" s="57">
        <v>7.8499999999999993E-3</v>
      </c>
    </row>
    <row r="473" spans="1:11" x14ac:dyDescent="0.15">
      <c r="A473" s="95"/>
      <c r="B473" s="94"/>
      <c r="C473" s="95"/>
      <c r="D473" s="46" t="s">
        <v>4</v>
      </c>
      <c r="E473" s="57">
        <v>3.96E-3</v>
      </c>
      <c r="F473" s="57">
        <v>0.56043022926691199</v>
      </c>
      <c r="G473" s="96"/>
      <c r="H473" s="96"/>
      <c r="I473" s="37"/>
      <c r="J473" s="94"/>
      <c r="K473" s="57">
        <v>7.0660000000000002E-3</v>
      </c>
    </row>
    <row r="474" spans="1:11" x14ac:dyDescent="0.15">
      <c r="A474" s="95"/>
      <c r="B474" s="94"/>
      <c r="C474" s="95"/>
      <c r="D474" s="46" t="s">
        <v>5</v>
      </c>
      <c r="E474" s="57">
        <v>6.2690000000000003E-3</v>
      </c>
      <c r="F474" s="57">
        <v>0.67401354693043758</v>
      </c>
      <c r="G474" s="96"/>
      <c r="H474" s="96"/>
      <c r="I474" s="37"/>
      <c r="J474" s="94"/>
      <c r="K474" s="57">
        <v>9.3010000000000002E-3</v>
      </c>
    </row>
    <row r="475" spans="1:11" x14ac:dyDescent="0.15">
      <c r="A475" s="95"/>
      <c r="B475" s="94"/>
      <c r="C475" s="95" t="s">
        <v>6</v>
      </c>
      <c r="D475" s="46" t="s">
        <v>2</v>
      </c>
      <c r="E475" s="57">
        <v>4.1739999999999998E-3</v>
      </c>
      <c r="F475" s="57">
        <v>0.50150186230926341</v>
      </c>
      <c r="G475" s="96">
        <v>0.71123910126412504</v>
      </c>
      <c r="H475" s="96">
        <v>0.1264753673243745</v>
      </c>
      <c r="I475" s="37"/>
      <c r="J475" s="94"/>
      <c r="K475" s="57">
        <v>8.3230000000000005E-3</v>
      </c>
    </row>
    <row r="476" spans="1:11" x14ac:dyDescent="0.15">
      <c r="A476" s="95"/>
      <c r="B476" s="94"/>
      <c r="C476" s="95"/>
      <c r="D476" s="46" t="s">
        <v>4</v>
      </c>
      <c r="E476" s="57">
        <v>6.0039999999999998E-3</v>
      </c>
      <c r="F476" s="57">
        <v>0.93856495232140069</v>
      </c>
      <c r="G476" s="96"/>
      <c r="H476" s="96"/>
      <c r="I476" s="37"/>
      <c r="J476" s="94"/>
      <c r="K476" s="57">
        <v>6.3969999999999999E-3</v>
      </c>
    </row>
    <row r="477" spans="1:11" x14ac:dyDescent="0.15">
      <c r="A477" s="95"/>
      <c r="B477" s="94"/>
      <c r="C477" s="95"/>
      <c r="D477" s="46" t="s">
        <v>5</v>
      </c>
      <c r="E477" s="57">
        <v>3.6159999999999999E-3</v>
      </c>
      <c r="F477" s="57">
        <v>0.69365048916171113</v>
      </c>
      <c r="G477" s="96"/>
      <c r="H477" s="96"/>
      <c r="I477" s="37"/>
      <c r="J477" s="94"/>
      <c r="K477" s="57">
        <v>5.2129999999999998E-3</v>
      </c>
    </row>
    <row r="478" spans="1:11" x14ac:dyDescent="0.15">
      <c r="A478" s="95"/>
      <c r="B478" s="94"/>
      <c r="C478" s="95" t="s">
        <v>8</v>
      </c>
      <c r="D478" s="46" t="s">
        <v>2</v>
      </c>
      <c r="E478" s="57">
        <v>2.4560000000000001E-4</v>
      </c>
      <c r="F478" s="57">
        <v>1.1579443658651579E-2</v>
      </c>
      <c r="G478" s="96">
        <v>5.7862459793544173E-2</v>
      </c>
      <c r="H478" s="96">
        <v>2.5107756940093075E-2</v>
      </c>
      <c r="I478" s="37"/>
      <c r="J478" s="94"/>
      <c r="K478" s="57">
        <v>2.121E-2</v>
      </c>
    </row>
    <row r="479" spans="1:11" x14ac:dyDescent="0.15">
      <c r="A479" s="95"/>
      <c r="B479" s="94"/>
      <c r="C479" s="95"/>
      <c r="D479" s="46" t="s">
        <v>4</v>
      </c>
      <c r="E479" s="57">
        <v>8.2419999999999998E-4</v>
      </c>
      <c r="F479" s="57">
        <v>9.7874361714760716E-2</v>
      </c>
      <c r="G479" s="96"/>
      <c r="H479" s="96"/>
      <c r="I479" s="37"/>
      <c r="J479" s="94"/>
      <c r="K479" s="57">
        <v>8.4209999999999997E-3</v>
      </c>
    </row>
    <row r="480" spans="1:11" x14ac:dyDescent="0.15">
      <c r="A480" s="95"/>
      <c r="B480" s="94"/>
      <c r="C480" s="95"/>
      <c r="D480" s="46" t="s">
        <v>5</v>
      </c>
      <c r="E480" s="57">
        <v>7.1060000000000003E-4</v>
      </c>
      <c r="F480" s="57">
        <v>6.4133574007220223E-2</v>
      </c>
      <c r="G480" s="96"/>
      <c r="H480" s="96"/>
      <c r="I480" s="37"/>
      <c r="J480" s="94"/>
      <c r="K480" s="57">
        <v>1.108E-2</v>
      </c>
    </row>
    <row r="481" spans="1:11" x14ac:dyDescent="0.15">
      <c r="A481" s="95"/>
      <c r="B481" s="94"/>
      <c r="C481" s="95" t="s">
        <v>10</v>
      </c>
      <c r="D481" s="46" t="s">
        <v>2</v>
      </c>
      <c r="E481" s="57">
        <v>1.4220000000000001E-3</v>
      </c>
      <c r="F481" s="57">
        <v>5.6585754078790296E-2</v>
      </c>
      <c r="G481" s="96">
        <v>7.3521780542239581E-2</v>
      </c>
      <c r="H481" s="96">
        <v>8.5442724492014229E-3</v>
      </c>
      <c r="I481" s="37"/>
      <c r="J481" s="94"/>
      <c r="K481" s="57">
        <v>2.513E-2</v>
      </c>
    </row>
    <row r="482" spans="1:11" x14ac:dyDescent="0.15">
      <c r="A482" s="95"/>
      <c r="B482" s="94"/>
      <c r="C482" s="95"/>
      <c r="D482" s="46" t="s">
        <v>4</v>
      </c>
      <c r="E482" s="57">
        <v>1.8860000000000001E-3</v>
      </c>
      <c r="F482" s="57">
        <v>8.0016970725498515E-2</v>
      </c>
      <c r="G482" s="96"/>
      <c r="H482" s="96"/>
      <c r="I482" s="37"/>
      <c r="J482" s="94"/>
      <c r="K482" s="57">
        <v>2.3570000000000001E-2</v>
      </c>
    </row>
    <row r="483" spans="1:11" x14ac:dyDescent="0.15">
      <c r="A483" s="95"/>
      <c r="B483" s="94"/>
      <c r="C483" s="95"/>
      <c r="D483" s="46" t="s">
        <v>5</v>
      </c>
      <c r="E483" s="57">
        <v>8.9840000000000004E-4</v>
      </c>
      <c r="F483" s="57">
        <v>8.396261682242992E-2</v>
      </c>
      <c r="G483" s="96"/>
      <c r="H483" s="96"/>
      <c r="I483" s="37"/>
      <c r="J483" s="94"/>
      <c r="K483" s="57">
        <v>1.0699999999999999E-2</v>
      </c>
    </row>
    <row r="484" spans="1:11" x14ac:dyDescent="0.15">
      <c r="A484" s="95"/>
      <c r="B484" s="94"/>
      <c r="C484" s="95" t="s">
        <v>12</v>
      </c>
      <c r="D484" s="46" t="s">
        <v>2</v>
      </c>
      <c r="E484" s="57">
        <v>1.317E-3</v>
      </c>
      <c r="F484" s="57">
        <v>9.0267306374228917E-2</v>
      </c>
      <c r="G484" s="96">
        <v>7.6652984426307899E-2</v>
      </c>
      <c r="H484" s="96">
        <v>1.4576129799571425E-2</v>
      </c>
      <c r="I484" s="37"/>
      <c r="J484" s="94"/>
      <c r="K484" s="57">
        <v>1.4590000000000001E-2</v>
      </c>
    </row>
    <row r="485" spans="1:11" x14ac:dyDescent="0.15">
      <c r="A485" s="95"/>
      <c r="B485" s="94"/>
      <c r="C485" s="95"/>
      <c r="D485" s="46" t="s">
        <v>4</v>
      </c>
      <c r="E485" s="57">
        <v>1.083E-3</v>
      </c>
      <c r="F485" s="57">
        <v>9.2170212765957452E-2</v>
      </c>
      <c r="G485" s="96"/>
      <c r="H485" s="96"/>
      <c r="I485" s="37"/>
      <c r="J485" s="94"/>
      <c r="K485" s="57">
        <v>1.175E-2</v>
      </c>
    </row>
    <row r="486" spans="1:11" x14ac:dyDescent="0.15">
      <c r="A486" s="95"/>
      <c r="B486" s="94"/>
      <c r="C486" s="95"/>
      <c r="D486" s="46" t="s">
        <v>5</v>
      </c>
      <c r="E486" s="57">
        <v>6.0970000000000002E-4</v>
      </c>
      <c r="F486" s="57">
        <v>4.7521434138737335E-2</v>
      </c>
      <c r="G486" s="96"/>
      <c r="H486" s="96"/>
      <c r="I486" s="37"/>
      <c r="J486" s="94"/>
      <c r="K486" s="57">
        <v>1.2829999999999999E-2</v>
      </c>
    </row>
    <row r="487" spans="1:11" x14ac:dyDescent="0.15">
      <c r="A487" s="95"/>
      <c r="B487" s="94"/>
      <c r="C487" s="95" t="s">
        <v>14</v>
      </c>
      <c r="D487" s="46" t="s">
        <v>2</v>
      </c>
      <c r="E487" s="57">
        <v>8.5229999999999995E-4</v>
      </c>
      <c r="F487" s="57">
        <v>6.4519303557910676E-2</v>
      </c>
      <c r="G487" s="96">
        <v>5.2247214521266037E-2</v>
      </c>
      <c r="H487" s="96">
        <v>1.0545503960805887E-2</v>
      </c>
      <c r="I487" s="37"/>
      <c r="J487" s="94"/>
      <c r="K487" s="57">
        <v>1.321E-2</v>
      </c>
    </row>
    <row r="488" spans="1:11" x14ac:dyDescent="0.15">
      <c r="A488" s="95"/>
      <c r="B488" s="94"/>
      <c r="C488" s="95"/>
      <c r="D488" s="46" t="s">
        <v>4</v>
      </c>
      <c r="E488" s="57">
        <v>4.4040000000000003E-4</v>
      </c>
      <c r="F488" s="57">
        <v>3.1256210078069557E-2</v>
      </c>
      <c r="G488" s="96"/>
      <c r="H488" s="96"/>
      <c r="I488" s="37"/>
      <c r="J488" s="94"/>
      <c r="K488" s="57">
        <v>1.409E-2</v>
      </c>
    </row>
    <row r="489" spans="1:11" x14ac:dyDescent="0.15">
      <c r="A489" s="95"/>
      <c r="B489" s="94"/>
      <c r="C489" s="95"/>
      <c r="D489" s="46" t="s">
        <v>5</v>
      </c>
      <c r="E489" s="57">
        <v>1.098E-3</v>
      </c>
      <c r="F489" s="57">
        <v>6.0966129927817872E-2</v>
      </c>
      <c r="G489" s="96"/>
      <c r="H489" s="96"/>
      <c r="I489" s="37"/>
      <c r="J489" s="94"/>
      <c r="K489" s="57">
        <v>1.8010000000000002E-2</v>
      </c>
    </row>
    <row r="490" spans="1:11" x14ac:dyDescent="0.15">
      <c r="A490" s="29"/>
      <c r="B490" s="28"/>
      <c r="C490" s="29"/>
      <c r="D490" s="6"/>
      <c r="E490" s="8"/>
      <c r="F490" s="8"/>
      <c r="G490" s="30"/>
      <c r="H490" s="30"/>
      <c r="J490" s="28"/>
      <c r="K490" s="8"/>
    </row>
    <row r="491" spans="1:11" x14ac:dyDescent="0.15">
      <c r="A491" s="46" t="s">
        <v>52</v>
      </c>
      <c r="B491" s="46" t="s">
        <v>54</v>
      </c>
      <c r="C491" s="46" t="s">
        <v>56</v>
      </c>
      <c r="D491" s="46" t="s">
        <v>58</v>
      </c>
      <c r="E491" s="46" t="s">
        <v>19</v>
      </c>
      <c r="F491" s="46" t="s">
        <v>22</v>
      </c>
      <c r="G491" s="46" t="s">
        <v>26</v>
      </c>
      <c r="H491" s="46" t="s">
        <v>24</v>
      </c>
      <c r="I491" s="37"/>
      <c r="J491" s="37" t="s">
        <v>72</v>
      </c>
      <c r="K491" s="46" t="s">
        <v>19</v>
      </c>
    </row>
    <row r="492" spans="1:11" x14ac:dyDescent="0.15">
      <c r="A492" s="94" t="s">
        <v>49</v>
      </c>
      <c r="B492" s="94" t="s">
        <v>89</v>
      </c>
      <c r="C492" s="95" t="s">
        <v>0</v>
      </c>
      <c r="D492" s="46" t="s">
        <v>2</v>
      </c>
      <c r="E492" s="57">
        <v>1.941E-3</v>
      </c>
      <c r="F492" s="57">
        <v>8.4796854521625165E-2</v>
      </c>
      <c r="G492" s="96">
        <v>7.8997828430588654E-2</v>
      </c>
      <c r="H492" s="96">
        <v>1.4382893649787209E-2</v>
      </c>
      <c r="I492" s="37"/>
      <c r="J492" s="94" t="s">
        <v>18</v>
      </c>
      <c r="K492" s="57">
        <v>2.2890000000000001E-2</v>
      </c>
    </row>
    <row r="493" spans="1:11" x14ac:dyDescent="0.15">
      <c r="A493" s="94"/>
      <c r="B493" s="94"/>
      <c r="C493" s="95"/>
      <c r="D493" s="46" t="s">
        <v>4</v>
      </c>
      <c r="E493" s="57">
        <v>8.2819999999999996E-4</v>
      </c>
      <c r="F493" s="57">
        <v>5.1697877652933835E-2</v>
      </c>
      <c r="G493" s="96"/>
      <c r="H493" s="96"/>
      <c r="I493" s="37"/>
      <c r="J493" s="94"/>
      <c r="K493" s="57">
        <v>1.602E-2</v>
      </c>
    </row>
    <row r="494" spans="1:11" x14ac:dyDescent="0.15">
      <c r="A494" s="94"/>
      <c r="B494" s="94"/>
      <c r="C494" s="95"/>
      <c r="D494" s="46" t="s">
        <v>5</v>
      </c>
      <c r="E494" s="57">
        <v>1.209E-3</v>
      </c>
      <c r="F494" s="57">
        <v>0.10049875311720698</v>
      </c>
      <c r="G494" s="96"/>
      <c r="H494" s="96"/>
      <c r="I494" s="37"/>
      <c r="J494" s="94"/>
      <c r="K494" s="57">
        <v>1.2030000000000001E-2</v>
      </c>
    </row>
    <row r="495" spans="1:11" x14ac:dyDescent="0.15">
      <c r="A495" s="94"/>
      <c r="B495" s="94"/>
      <c r="C495" s="95" t="s">
        <v>6</v>
      </c>
      <c r="D495" s="46" t="s">
        <v>2</v>
      </c>
      <c r="E495" s="57">
        <v>7.8200000000000003E-4</v>
      </c>
      <c r="F495" s="57">
        <v>0.10685979775895053</v>
      </c>
      <c r="G495" s="96">
        <v>0.12633669693654495</v>
      </c>
      <c r="H495" s="96">
        <v>4.8505205179216936E-2</v>
      </c>
      <c r="I495" s="37"/>
      <c r="J495" s="94"/>
      <c r="K495" s="57">
        <v>7.3179999999999999E-3</v>
      </c>
    </row>
    <row r="496" spans="1:11" x14ac:dyDescent="0.15">
      <c r="A496" s="94"/>
      <c r="B496" s="94"/>
      <c r="C496" s="95"/>
      <c r="D496" s="46" t="s">
        <v>4</v>
      </c>
      <c r="E496" s="57">
        <v>8.1249999999999996E-4</v>
      </c>
      <c r="F496" s="57">
        <v>5.3772336201191262E-2</v>
      </c>
      <c r="G496" s="96"/>
      <c r="H496" s="96"/>
      <c r="I496" s="37"/>
      <c r="J496" s="94"/>
      <c r="K496" s="57">
        <v>1.511E-2</v>
      </c>
    </row>
    <row r="497" spans="1:13" x14ac:dyDescent="0.15">
      <c r="A497" s="94"/>
      <c r="B497" s="94"/>
      <c r="C497" s="95"/>
      <c r="D497" s="46" t="s">
        <v>5</v>
      </c>
      <c r="E497" s="57">
        <v>8.4009999999999998E-4</v>
      </c>
      <c r="F497" s="57">
        <v>0.2183779568494931</v>
      </c>
      <c r="G497" s="96"/>
      <c r="H497" s="96"/>
      <c r="I497" s="37"/>
      <c r="J497" s="94"/>
      <c r="K497" s="57">
        <v>3.8470000000000002E-3</v>
      </c>
    </row>
    <row r="498" spans="1:13" x14ac:dyDescent="0.15">
      <c r="A498" s="94"/>
      <c r="B498" s="94"/>
      <c r="C498" s="95" t="s">
        <v>46</v>
      </c>
      <c r="D498" s="46" t="s">
        <v>2</v>
      </c>
      <c r="E498" s="57">
        <v>8.0469999999999999E-4</v>
      </c>
      <c r="F498" s="57">
        <v>4.3662506782419973E-2</v>
      </c>
      <c r="G498" s="96">
        <v>7.5468945670436466E-2</v>
      </c>
      <c r="H498" s="96">
        <v>2.114020131489364E-2</v>
      </c>
      <c r="I498" s="37"/>
      <c r="J498" s="94"/>
      <c r="K498" s="57">
        <v>1.8429999999999998E-2</v>
      </c>
    </row>
    <row r="499" spans="1:13" x14ac:dyDescent="0.15">
      <c r="A499" s="94"/>
      <c r="B499" s="94"/>
      <c r="C499" s="95"/>
      <c r="D499" s="46" t="s">
        <v>4</v>
      </c>
      <c r="E499" s="57">
        <v>1.3489999999999999E-3</v>
      </c>
      <c r="F499" s="57">
        <v>0.11549657534246575</v>
      </c>
      <c r="G499" s="96"/>
      <c r="H499" s="96"/>
      <c r="I499" s="37"/>
      <c r="J499" s="94"/>
      <c r="K499" s="57">
        <v>1.1679999999999999E-2</v>
      </c>
    </row>
    <row r="500" spans="1:13" x14ac:dyDescent="0.15">
      <c r="A500" s="94"/>
      <c r="B500" s="94"/>
      <c r="C500" s="95"/>
      <c r="D500" s="46" t="s">
        <v>5</v>
      </c>
      <c r="E500" s="57">
        <v>6.3650000000000002E-4</v>
      </c>
      <c r="F500" s="57">
        <v>6.7247754886423677E-2</v>
      </c>
      <c r="G500" s="96"/>
      <c r="H500" s="96"/>
      <c r="I500" s="37"/>
      <c r="J500" s="94"/>
      <c r="K500" s="57">
        <v>9.4649999999999995E-3</v>
      </c>
    </row>
    <row r="501" spans="1:13" x14ac:dyDescent="0.15">
      <c r="A501" s="94"/>
      <c r="B501" s="94"/>
      <c r="C501" s="95" t="s">
        <v>48</v>
      </c>
      <c r="D501" s="46" t="s">
        <v>2</v>
      </c>
      <c r="E501" s="57">
        <v>1.0219999999999999E-3</v>
      </c>
      <c r="F501" s="57">
        <v>0.11053428509625782</v>
      </c>
      <c r="G501" s="96">
        <v>8.4405228006785446E-2</v>
      </c>
      <c r="H501" s="96">
        <v>1.5345469918268618E-2</v>
      </c>
      <c r="I501" s="37"/>
      <c r="J501" s="94"/>
      <c r="K501" s="57">
        <v>9.2460000000000007E-3</v>
      </c>
    </row>
    <row r="502" spans="1:13" x14ac:dyDescent="0.15">
      <c r="A502" s="94"/>
      <c r="B502" s="94"/>
      <c r="C502" s="95"/>
      <c r="D502" s="46" t="s">
        <v>4</v>
      </c>
      <c r="E502" s="57">
        <v>5.488E-4</v>
      </c>
      <c r="F502" s="57">
        <v>8.528360528360529E-2</v>
      </c>
      <c r="G502" s="96"/>
      <c r="H502" s="96"/>
      <c r="I502" s="37"/>
      <c r="J502" s="94"/>
      <c r="K502" s="57">
        <v>6.4349999999999997E-3</v>
      </c>
    </row>
    <row r="503" spans="1:13" x14ac:dyDescent="0.15">
      <c r="A503" s="94"/>
      <c r="B503" s="94"/>
      <c r="C503" s="95"/>
      <c r="D503" s="46" t="s">
        <v>5</v>
      </c>
      <c r="E503" s="57">
        <v>5.3070000000000005E-4</v>
      </c>
      <c r="F503" s="57">
        <v>5.7397793640493189E-2</v>
      </c>
      <c r="G503" s="96"/>
      <c r="H503" s="96"/>
      <c r="I503" s="37"/>
      <c r="J503" s="94"/>
      <c r="K503" s="57">
        <v>9.2460000000000007E-3</v>
      </c>
    </row>
    <row r="505" spans="1:13" x14ac:dyDescent="0.15">
      <c r="A505" t="s">
        <v>11654</v>
      </c>
    </row>
    <row r="506" spans="1:13" x14ac:dyDescent="0.15">
      <c r="A506" s="33" t="s">
        <v>341</v>
      </c>
      <c r="B506" s="33" t="s">
        <v>337</v>
      </c>
      <c r="C506" s="33" t="s">
        <v>338</v>
      </c>
      <c r="D506" s="33" t="s">
        <v>161</v>
      </c>
      <c r="E506" s="33" t="s">
        <v>160</v>
      </c>
      <c r="F506" s="34" t="s">
        <v>102</v>
      </c>
      <c r="G506" s="34" t="s">
        <v>103</v>
      </c>
      <c r="H506" s="34" t="s">
        <v>296</v>
      </c>
      <c r="I506" s="34" t="s">
        <v>339</v>
      </c>
      <c r="J506" s="34" t="s">
        <v>340</v>
      </c>
      <c r="K506" s="34" t="s">
        <v>344</v>
      </c>
      <c r="L506" s="34" t="s">
        <v>345</v>
      </c>
    </row>
    <row r="507" spans="1:13" x14ac:dyDescent="0.15">
      <c r="A507" s="100" t="s">
        <v>295</v>
      </c>
      <c r="B507" s="100" t="s">
        <v>294</v>
      </c>
      <c r="C507" s="100" t="s">
        <v>155</v>
      </c>
      <c r="D507" s="33" t="s">
        <v>152</v>
      </c>
      <c r="E507" s="100" t="s">
        <v>335</v>
      </c>
      <c r="F507" s="35">
        <v>1.431E-3</v>
      </c>
      <c r="G507" s="35">
        <v>2.7330000000000001</v>
      </c>
      <c r="H507" s="35">
        <v>5.2360043907793627E-3</v>
      </c>
      <c r="I507" s="98">
        <f>AVERAGE(H507:H512)</f>
        <v>8.8449666334640027E-3</v>
      </c>
      <c r="J507" s="98">
        <v>3.7075091463429238E-3</v>
      </c>
      <c r="K507" s="98"/>
      <c r="L507" s="98"/>
      <c r="M507" s="19"/>
    </row>
    <row r="508" spans="1:13" x14ac:dyDescent="0.15">
      <c r="A508" s="100"/>
      <c r="B508" s="100"/>
      <c r="C508" s="100"/>
      <c r="D508" s="33" t="s">
        <v>151</v>
      </c>
      <c r="E508" s="100"/>
      <c r="F508" s="35">
        <v>7.8200000000000006E-3</v>
      </c>
      <c r="G508" s="35">
        <v>4.55</v>
      </c>
      <c r="H508" s="35">
        <v>1.7186813186813189E-2</v>
      </c>
      <c r="I508" s="98"/>
      <c r="J508" s="98">
        <v>3.7075091463429238E-3</v>
      </c>
      <c r="K508" s="98"/>
      <c r="L508" s="98"/>
      <c r="M508" s="19"/>
    </row>
    <row r="509" spans="1:13" x14ac:dyDescent="0.15">
      <c r="A509" s="100"/>
      <c r="B509" s="100"/>
      <c r="C509" s="100"/>
      <c r="D509" s="33" t="s">
        <v>110</v>
      </c>
      <c r="E509" s="100"/>
      <c r="F509" s="36">
        <v>8.1950000000000002E-4</v>
      </c>
      <c r="G509" s="36">
        <v>2.8279999999999998</v>
      </c>
      <c r="H509" s="36">
        <v>2.8978076379066477E-3</v>
      </c>
      <c r="I509" s="98"/>
      <c r="J509" s="98">
        <v>3.7075091463429238E-3</v>
      </c>
      <c r="K509" s="98"/>
      <c r="L509" s="98"/>
      <c r="M509" s="19"/>
    </row>
    <row r="510" spans="1:13" x14ac:dyDescent="0.15">
      <c r="A510" s="100"/>
      <c r="B510" s="100"/>
      <c r="C510" s="100"/>
      <c r="D510" s="33" t="s">
        <v>111</v>
      </c>
      <c r="E510" s="100"/>
      <c r="F510" s="36">
        <v>1.098E-2</v>
      </c>
      <c r="G510" s="36">
        <v>4.7389999999999999</v>
      </c>
      <c r="H510" s="36">
        <v>2.3169445030597171E-2</v>
      </c>
      <c r="I510" s="98"/>
      <c r="J510" s="98">
        <v>3.7075091463429238E-3</v>
      </c>
      <c r="K510" s="98"/>
      <c r="L510" s="98"/>
      <c r="M510" s="19"/>
    </row>
    <row r="511" spans="1:13" x14ac:dyDescent="0.15">
      <c r="A511" s="100"/>
      <c r="B511" s="100"/>
      <c r="C511" s="100"/>
      <c r="D511" s="33" t="s">
        <v>112</v>
      </c>
      <c r="E511" s="100"/>
      <c r="F511" s="35">
        <v>6.3579999999999995E-4</v>
      </c>
      <c r="G511" s="36">
        <v>6.2750000000000004</v>
      </c>
      <c r="H511" s="35">
        <v>1.013227091633466E-3</v>
      </c>
      <c r="I511" s="98"/>
      <c r="J511" s="98">
        <v>3.7075091463429238E-3</v>
      </c>
      <c r="K511" s="98"/>
      <c r="L511" s="98"/>
      <c r="M511" s="19"/>
    </row>
    <row r="512" spans="1:13" x14ac:dyDescent="0.15">
      <c r="A512" s="100"/>
      <c r="B512" s="100"/>
      <c r="C512" s="100"/>
      <c r="D512" s="33" t="s">
        <v>113</v>
      </c>
      <c r="E512" s="100"/>
      <c r="F512" s="35">
        <v>1.81E-3</v>
      </c>
      <c r="G512" s="36">
        <v>5.0750000000000002</v>
      </c>
      <c r="H512" s="35">
        <v>3.566502463054187E-3</v>
      </c>
      <c r="I512" s="98"/>
      <c r="J512" s="98">
        <v>3.7075091463429238E-3</v>
      </c>
      <c r="K512" s="98"/>
      <c r="L512" s="98"/>
      <c r="M512" s="19"/>
    </row>
    <row r="513" spans="1:13" x14ac:dyDescent="0.15">
      <c r="A513" s="100"/>
      <c r="B513" s="100"/>
      <c r="C513" s="100" t="s">
        <v>153</v>
      </c>
      <c r="D513" s="33" t="s">
        <v>152</v>
      </c>
      <c r="E513" s="100"/>
      <c r="F513" s="36">
        <v>1.1670000000000001E-3</v>
      </c>
      <c r="G513" s="36">
        <v>2.7330000000000001</v>
      </c>
      <c r="H513" s="36">
        <v>4.2700329308452247E-3</v>
      </c>
      <c r="I513" s="98">
        <f>AVERAGE(H513:H521)</f>
        <v>4.3020206826086997E-3</v>
      </c>
      <c r="J513" s="98">
        <v>1.1410964142187659E-3</v>
      </c>
      <c r="K513" s="98">
        <f>TINV(L513,13)</f>
        <v>1.5584888280674718</v>
      </c>
      <c r="L513" s="98">
        <f>TTEST(H507:H512,H513:H521,1,3)</f>
        <v>0.14312106327447677</v>
      </c>
      <c r="M513" s="19"/>
    </row>
    <row r="514" spans="1:13" x14ac:dyDescent="0.15">
      <c r="A514" s="100"/>
      <c r="B514" s="100"/>
      <c r="C514" s="100"/>
      <c r="D514" s="33" t="s">
        <v>151</v>
      </c>
      <c r="E514" s="100"/>
      <c r="F514" s="36">
        <v>8.3069999999999997E-4</v>
      </c>
      <c r="G514" s="36">
        <v>4.55</v>
      </c>
      <c r="H514" s="36">
        <v>1.8257142857142855E-3</v>
      </c>
      <c r="I514" s="98"/>
      <c r="J514" s="98">
        <v>1.1410964142187659E-3</v>
      </c>
      <c r="K514" s="98"/>
      <c r="L514" s="98"/>
      <c r="M514" s="19"/>
    </row>
    <row r="515" spans="1:13" x14ac:dyDescent="0.15">
      <c r="A515" s="100"/>
      <c r="B515" s="100"/>
      <c r="C515" s="100"/>
      <c r="D515" s="33" t="s">
        <v>150</v>
      </c>
      <c r="E515" s="100"/>
      <c r="F515" s="36">
        <v>4.5409999999999999E-3</v>
      </c>
      <c r="G515" s="36">
        <v>5.5789999999999997</v>
      </c>
      <c r="H515" s="36">
        <v>8.1394515146083531E-3</v>
      </c>
      <c r="I515" s="98"/>
      <c r="J515" s="98">
        <v>1.1410964142187659E-3</v>
      </c>
      <c r="K515" s="98"/>
      <c r="L515" s="98"/>
      <c r="M515" s="19"/>
    </row>
    <row r="516" spans="1:13" x14ac:dyDescent="0.15">
      <c r="A516" s="100"/>
      <c r="B516" s="100"/>
      <c r="C516" s="100"/>
      <c r="D516" s="33" t="s">
        <v>110</v>
      </c>
      <c r="E516" s="100"/>
      <c r="F516" s="36">
        <v>7.6570000000000002E-4</v>
      </c>
      <c r="G516" s="36">
        <v>2.8279999999999998</v>
      </c>
      <c r="H516" s="36">
        <v>2.707567185289958E-3</v>
      </c>
      <c r="I516" s="98"/>
      <c r="J516" s="98">
        <v>1.1410964142187659E-3</v>
      </c>
      <c r="K516" s="98"/>
      <c r="L516" s="98"/>
      <c r="M516" s="19"/>
    </row>
    <row r="517" spans="1:13" x14ac:dyDescent="0.15">
      <c r="A517" s="100"/>
      <c r="B517" s="100"/>
      <c r="C517" s="100"/>
      <c r="D517" s="33" t="s">
        <v>111</v>
      </c>
      <c r="E517" s="100"/>
      <c r="F517" s="36">
        <v>5.4180000000000001E-3</v>
      </c>
      <c r="G517" s="36">
        <v>4.7389999999999999</v>
      </c>
      <c r="H517" s="36">
        <v>1.1432791728212703E-2</v>
      </c>
      <c r="I517" s="98"/>
      <c r="J517" s="98">
        <v>1.1410964142187659E-3</v>
      </c>
      <c r="K517" s="98"/>
      <c r="L517" s="98"/>
      <c r="M517" s="19"/>
    </row>
    <row r="518" spans="1:13" x14ac:dyDescent="0.15">
      <c r="A518" s="100"/>
      <c r="B518" s="100"/>
      <c r="C518" s="100"/>
      <c r="D518" s="33" t="s">
        <v>117</v>
      </c>
      <c r="E518" s="100"/>
      <c r="F518" s="36">
        <v>1.4599999999999999E-3</v>
      </c>
      <c r="G518" s="36">
        <v>5.0380000000000003</v>
      </c>
      <c r="H518" s="36">
        <v>2.8979753870583564E-3</v>
      </c>
      <c r="I518" s="98"/>
      <c r="J518" s="98">
        <v>1.1410964142187659E-3</v>
      </c>
      <c r="K518" s="98"/>
      <c r="L518" s="98"/>
      <c r="M518" s="22"/>
    </row>
    <row r="519" spans="1:13" x14ac:dyDescent="0.15">
      <c r="A519" s="100"/>
      <c r="B519" s="100"/>
      <c r="C519" s="100"/>
      <c r="D519" s="33" t="s">
        <v>112</v>
      </c>
      <c r="E519" s="100"/>
      <c r="F519" s="36">
        <v>2.238E-3</v>
      </c>
      <c r="G519" s="36">
        <v>6.2750000000000004</v>
      </c>
      <c r="H519" s="36">
        <v>3.5665338645418324E-3</v>
      </c>
      <c r="I519" s="98"/>
      <c r="J519" s="98">
        <v>1.1410964142187659E-3</v>
      </c>
      <c r="K519" s="98"/>
      <c r="L519" s="98"/>
      <c r="M519" s="19"/>
    </row>
    <row r="520" spans="1:13" x14ac:dyDescent="0.15">
      <c r="A520" s="100"/>
      <c r="B520" s="100"/>
      <c r="C520" s="100"/>
      <c r="D520" s="33" t="s">
        <v>113</v>
      </c>
      <c r="E520" s="100"/>
      <c r="F520" s="36">
        <v>1.8500000000000001E-3</v>
      </c>
      <c r="G520" s="36">
        <v>5.0750000000000002</v>
      </c>
      <c r="H520" s="36">
        <v>3.6453201970443349E-3</v>
      </c>
      <c r="I520" s="98"/>
      <c r="J520" s="98">
        <v>1.1410964142187659E-3</v>
      </c>
      <c r="K520" s="98"/>
      <c r="L520" s="98"/>
      <c r="M520" s="19"/>
    </row>
    <row r="521" spans="1:13" x14ac:dyDescent="0.15">
      <c r="A521" s="100"/>
      <c r="B521" s="100"/>
      <c r="C521" s="100"/>
      <c r="D521" s="33" t="s">
        <v>118</v>
      </c>
      <c r="E521" s="100"/>
      <c r="F521" s="36">
        <v>7.8430000000000006E-5</v>
      </c>
      <c r="G521" s="36">
        <v>3.3690000000000002</v>
      </c>
      <c r="H521" s="36">
        <v>2.3279905016325322E-4</v>
      </c>
      <c r="I521" s="98"/>
      <c r="J521" s="98">
        <v>1.1410964142187659E-3</v>
      </c>
      <c r="K521" s="98"/>
      <c r="L521" s="98"/>
      <c r="M521" s="19"/>
    </row>
    <row r="522" spans="1:13" x14ac:dyDescent="0.15">
      <c r="A522" s="100"/>
      <c r="B522" s="100" t="s">
        <v>137</v>
      </c>
      <c r="C522" s="100" t="s">
        <v>155</v>
      </c>
      <c r="D522" s="33" t="s">
        <v>152</v>
      </c>
      <c r="E522" s="100"/>
      <c r="F522" s="36">
        <v>3.6509999999999998E-4</v>
      </c>
      <c r="G522" s="36">
        <v>4.7720000000000002</v>
      </c>
      <c r="H522" s="36">
        <v>7.6508801341156735E-4</v>
      </c>
      <c r="I522" s="98">
        <f>AVERAGE(H522:H530)</f>
        <v>1.520283712995477E-3</v>
      </c>
      <c r="J522" s="98">
        <v>3.5887411836706872E-4</v>
      </c>
      <c r="K522" s="98">
        <f t="shared" ref="K522" si="0">TINV(L522,13)</f>
        <v>2.131813308074781</v>
      </c>
      <c r="L522" s="98">
        <f>TTEST(H507:H512,H522:H530,1,3)</f>
        <v>5.2675164704376547E-2</v>
      </c>
      <c r="M522" s="19"/>
    </row>
    <row r="523" spans="1:13" x14ac:dyDescent="0.15">
      <c r="A523" s="100"/>
      <c r="B523" s="100"/>
      <c r="C523" s="100"/>
      <c r="D523" s="33" t="s">
        <v>151</v>
      </c>
      <c r="E523" s="100"/>
      <c r="F523" s="36">
        <v>2.0230000000000001E-3</v>
      </c>
      <c r="G523" s="36">
        <v>5.2480000000000002</v>
      </c>
      <c r="H523" s="36">
        <v>3.8548018292682926E-3</v>
      </c>
      <c r="I523" s="98"/>
      <c r="J523" s="98">
        <v>3.5887411836706872E-4</v>
      </c>
      <c r="K523" s="98"/>
      <c r="L523" s="98"/>
      <c r="M523" s="19"/>
    </row>
    <row r="524" spans="1:13" x14ac:dyDescent="0.15">
      <c r="A524" s="100"/>
      <c r="B524" s="100"/>
      <c r="C524" s="100"/>
      <c r="D524" s="33" t="s">
        <v>150</v>
      </c>
      <c r="E524" s="100"/>
      <c r="F524" s="36">
        <v>7.2020000000000005E-4</v>
      </c>
      <c r="G524" s="36">
        <v>6.0940000000000003</v>
      </c>
      <c r="H524" s="36">
        <v>1.1818181818181819E-3</v>
      </c>
      <c r="I524" s="98"/>
      <c r="J524" s="98">
        <v>3.5887411836706872E-4</v>
      </c>
      <c r="K524" s="98"/>
      <c r="L524" s="98"/>
      <c r="M524" s="19"/>
    </row>
    <row r="525" spans="1:13" x14ac:dyDescent="0.15">
      <c r="A525" s="100"/>
      <c r="B525" s="100"/>
      <c r="C525" s="100"/>
      <c r="D525" s="33" t="s">
        <v>110</v>
      </c>
      <c r="E525" s="100"/>
      <c r="F525" s="36">
        <v>8.3639999999999995E-4</v>
      </c>
      <c r="G525" s="36">
        <v>4.7389999999999999</v>
      </c>
      <c r="H525" s="36">
        <v>1.7649293099810087E-3</v>
      </c>
      <c r="I525" s="98"/>
      <c r="J525" s="98">
        <v>3.5887411836706872E-4</v>
      </c>
      <c r="K525" s="98"/>
      <c r="L525" s="98"/>
      <c r="M525" s="19"/>
    </row>
    <row r="526" spans="1:13" x14ac:dyDescent="0.15">
      <c r="A526" s="100"/>
      <c r="B526" s="100"/>
      <c r="C526" s="100"/>
      <c r="D526" s="33" t="s">
        <v>111</v>
      </c>
      <c r="E526" s="100"/>
      <c r="F526" s="36">
        <v>1.266E-3</v>
      </c>
      <c r="G526" s="36">
        <v>5.3920000000000003</v>
      </c>
      <c r="H526" s="36">
        <v>2.3479228486646881E-3</v>
      </c>
      <c r="I526" s="98"/>
      <c r="J526" s="98">
        <v>3.5887411836706872E-4</v>
      </c>
      <c r="K526" s="98"/>
      <c r="L526" s="98"/>
      <c r="M526" s="19"/>
    </row>
    <row r="527" spans="1:13" x14ac:dyDescent="0.15">
      <c r="A527" s="100"/>
      <c r="B527" s="100"/>
      <c r="C527" s="100"/>
      <c r="D527" s="33" t="s">
        <v>117</v>
      </c>
      <c r="E527" s="100"/>
      <c r="F527" s="36">
        <v>6.9620000000000001E-4</v>
      </c>
      <c r="G527" s="36">
        <v>5.7709999999999999</v>
      </c>
      <c r="H527" s="36">
        <v>1.2063767111419165E-3</v>
      </c>
      <c r="I527" s="98"/>
      <c r="J527" s="98">
        <v>3.5887411836706872E-4</v>
      </c>
      <c r="K527" s="98"/>
      <c r="L527" s="98"/>
      <c r="M527" s="19"/>
    </row>
    <row r="528" spans="1:13" x14ac:dyDescent="0.15">
      <c r="A528" s="100"/>
      <c r="B528" s="100"/>
      <c r="C528" s="100"/>
      <c r="D528" s="33" t="s">
        <v>112</v>
      </c>
      <c r="E528" s="100"/>
      <c r="F528" s="36">
        <v>2.3680000000000001E-4</v>
      </c>
      <c r="G528" s="36">
        <v>5.46</v>
      </c>
      <c r="H528" s="36">
        <v>4.3369963369963368E-4</v>
      </c>
      <c r="I528" s="98"/>
      <c r="J528" s="98">
        <v>3.5887411836706872E-4</v>
      </c>
      <c r="K528" s="98"/>
      <c r="L528" s="98"/>
      <c r="M528" s="19"/>
    </row>
    <row r="529" spans="1:13" x14ac:dyDescent="0.15">
      <c r="A529" s="100"/>
      <c r="B529" s="100"/>
      <c r="C529" s="100"/>
      <c r="D529" s="33" t="s">
        <v>113</v>
      </c>
      <c r="E529" s="100"/>
      <c r="F529" s="36">
        <v>2.6229999999999998E-4</v>
      </c>
      <c r="G529" s="36">
        <v>5.5410000000000004</v>
      </c>
      <c r="H529" s="36">
        <v>4.7338025627143108E-4</v>
      </c>
      <c r="I529" s="98"/>
      <c r="J529" s="98">
        <v>3.5887411836706872E-4</v>
      </c>
      <c r="K529" s="98"/>
      <c r="L529" s="98"/>
      <c r="M529" s="19"/>
    </row>
    <row r="530" spans="1:13" x14ac:dyDescent="0.15">
      <c r="A530" s="100"/>
      <c r="B530" s="100"/>
      <c r="C530" s="100"/>
      <c r="D530" s="33" t="s">
        <v>118</v>
      </c>
      <c r="E530" s="100"/>
      <c r="F530" s="36">
        <v>1.023E-3</v>
      </c>
      <c r="G530" s="36">
        <v>6.1829999999999998</v>
      </c>
      <c r="H530" s="36">
        <v>1.6545366327025716E-3</v>
      </c>
      <c r="I530" s="98"/>
      <c r="J530" s="98">
        <v>3.5887411836706872E-4</v>
      </c>
      <c r="K530" s="98"/>
      <c r="L530" s="98"/>
      <c r="M530" s="19"/>
    </row>
    <row r="531" spans="1:13" x14ac:dyDescent="0.15">
      <c r="A531" s="100"/>
      <c r="B531" s="100"/>
      <c r="C531" s="100" t="s">
        <v>153</v>
      </c>
      <c r="D531" s="33" t="s">
        <v>152</v>
      </c>
      <c r="E531" s="100"/>
      <c r="F531" s="36">
        <v>3.2989999999999998E-3</v>
      </c>
      <c r="G531" s="36">
        <v>4.7720000000000002</v>
      </c>
      <c r="H531" s="36">
        <v>6.9132439228834861E-3</v>
      </c>
      <c r="I531" s="98">
        <f>AVERAGE(H531:H539)</f>
        <v>2.2726627995980908E-3</v>
      </c>
      <c r="J531" s="98">
        <v>6.7190077067034743E-4</v>
      </c>
      <c r="K531" s="98">
        <f t="shared" ref="K531" si="1">TINV(L531,13)</f>
        <v>1.9825421438545172</v>
      </c>
      <c r="L531" s="98">
        <f>TTEST(H507:H512,H531:H539,1,3)</f>
        <v>6.8960170217419001E-2</v>
      </c>
      <c r="M531" s="19"/>
    </row>
    <row r="532" spans="1:13" x14ac:dyDescent="0.15">
      <c r="A532" s="100"/>
      <c r="B532" s="100"/>
      <c r="C532" s="100"/>
      <c r="D532" s="33" t="s">
        <v>151</v>
      </c>
      <c r="E532" s="100"/>
      <c r="F532" s="36">
        <v>1.9419999999999999E-3</v>
      </c>
      <c r="G532" s="36">
        <v>5.2480000000000002</v>
      </c>
      <c r="H532" s="36">
        <v>3.7004573170731701E-3</v>
      </c>
      <c r="I532" s="98"/>
      <c r="J532" s="98">
        <v>6.7190077067034743E-4</v>
      </c>
      <c r="K532" s="98"/>
      <c r="L532" s="98"/>
      <c r="M532" s="19"/>
    </row>
    <row r="533" spans="1:13" x14ac:dyDescent="0.15">
      <c r="A533" s="100"/>
      <c r="B533" s="100"/>
      <c r="C533" s="100"/>
      <c r="D533" s="33" t="s">
        <v>150</v>
      </c>
      <c r="E533" s="100"/>
      <c r="F533" s="36">
        <v>1.224E-3</v>
      </c>
      <c r="G533" s="36">
        <v>6.0940000000000003</v>
      </c>
      <c r="H533" s="36">
        <v>2.0085329832622251E-3</v>
      </c>
      <c r="I533" s="98"/>
      <c r="J533" s="98">
        <v>6.7190077067034743E-4</v>
      </c>
      <c r="K533" s="98"/>
      <c r="L533" s="98"/>
      <c r="M533" s="19"/>
    </row>
    <row r="534" spans="1:13" x14ac:dyDescent="0.15">
      <c r="A534" s="100"/>
      <c r="B534" s="100"/>
      <c r="C534" s="100"/>
      <c r="D534" s="33" t="s">
        <v>110</v>
      </c>
      <c r="E534" s="100"/>
      <c r="F534" s="36">
        <v>4.1540000000000001E-4</v>
      </c>
      <c r="G534" s="36">
        <v>4.7389999999999999</v>
      </c>
      <c r="H534" s="36">
        <v>8.7655623549272007E-4</v>
      </c>
      <c r="I534" s="98"/>
      <c r="J534" s="98">
        <v>6.7190077067034743E-4</v>
      </c>
      <c r="K534" s="98"/>
      <c r="L534" s="98"/>
      <c r="M534" s="19"/>
    </row>
    <row r="535" spans="1:13" x14ac:dyDescent="0.15">
      <c r="A535" s="100"/>
      <c r="B535" s="100"/>
      <c r="C535" s="100"/>
      <c r="D535" s="33" t="s">
        <v>111</v>
      </c>
      <c r="E535" s="100"/>
      <c r="F535" s="36">
        <v>8.139E-4</v>
      </c>
      <c r="G535" s="36">
        <v>5.3920000000000003</v>
      </c>
      <c r="H535" s="36">
        <v>1.5094584569732938E-3</v>
      </c>
      <c r="I535" s="98"/>
      <c r="J535" s="98">
        <v>6.7190077067034743E-4</v>
      </c>
      <c r="K535" s="98"/>
      <c r="L535" s="98"/>
      <c r="M535" s="19"/>
    </row>
    <row r="536" spans="1:13" x14ac:dyDescent="0.15">
      <c r="A536" s="100"/>
      <c r="B536" s="100"/>
      <c r="C536" s="100"/>
      <c r="D536" s="33" t="s">
        <v>117</v>
      </c>
      <c r="E536" s="100"/>
      <c r="F536" s="36">
        <v>4.5970000000000002E-5</v>
      </c>
      <c r="G536" s="36">
        <v>5.7709999999999999</v>
      </c>
      <c r="H536" s="36">
        <v>7.9656905215733857E-5</v>
      </c>
      <c r="I536" s="98"/>
      <c r="J536" s="98">
        <v>6.7190077067034743E-4</v>
      </c>
      <c r="K536" s="98"/>
      <c r="L536" s="98"/>
      <c r="M536" s="19"/>
    </row>
    <row r="537" spans="1:13" x14ac:dyDescent="0.15">
      <c r="A537" s="100"/>
      <c r="B537" s="100"/>
      <c r="C537" s="100"/>
      <c r="D537" s="33" t="s">
        <v>112</v>
      </c>
      <c r="E537" s="100"/>
      <c r="F537" s="36">
        <v>1.341E-3</v>
      </c>
      <c r="G537" s="36">
        <v>5.46</v>
      </c>
      <c r="H537" s="36">
        <v>2.456043956043956E-3</v>
      </c>
      <c r="I537" s="98"/>
      <c r="J537" s="98">
        <v>6.7190077067034743E-4</v>
      </c>
      <c r="K537" s="98"/>
      <c r="L537" s="98"/>
      <c r="M537" s="19"/>
    </row>
    <row r="538" spans="1:13" x14ac:dyDescent="0.15">
      <c r="A538" s="100"/>
      <c r="B538" s="100"/>
      <c r="C538" s="100"/>
      <c r="D538" s="33" t="s">
        <v>113</v>
      </c>
      <c r="E538" s="100"/>
      <c r="F538" s="36">
        <v>9.5770000000000002E-4</v>
      </c>
      <c r="G538" s="36">
        <v>5.5410000000000004</v>
      </c>
      <c r="H538" s="36">
        <v>1.7283883775491787E-3</v>
      </c>
      <c r="I538" s="98"/>
      <c r="J538" s="98">
        <v>6.7190077067034743E-4</v>
      </c>
      <c r="K538" s="98"/>
      <c r="L538" s="98"/>
      <c r="M538" s="19"/>
    </row>
    <row r="539" spans="1:13" x14ac:dyDescent="0.15">
      <c r="A539" s="100"/>
      <c r="B539" s="100"/>
      <c r="C539" s="100"/>
      <c r="D539" s="33" t="s">
        <v>118</v>
      </c>
      <c r="E539" s="100"/>
      <c r="F539" s="36">
        <v>7.3059999999999998E-4</v>
      </c>
      <c r="G539" s="36">
        <v>6.1829999999999998</v>
      </c>
      <c r="H539" s="36">
        <v>1.1816270418890506E-3</v>
      </c>
      <c r="I539" s="98"/>
      <c r="J539" s="98">
        <v>6.7190077067034743E-4</v>
      </c>
      <c r="K539" s="98"/>
      <c r="L539" s="98"/>
      <c r="M539" s="19"/>
    </row>
    <row r="541" spans="1:13" x14ac:dyDescent="0.15">
      <c r="A541" s="33" t="s">
        <v>341</v>
      </c>
      <c r="B541" s="33" t="s">
        <v>337</v>
      </c>
      <c r="C541" s="33" t="s">
        <v>338</v>
      </c>
      <c r="D541" s="33" t="s">
        <v>100</v>
      </c>
      <c r="E541" s="33" t="s">
        <v>101</v>
      </c>
      <c r="F541" s="34" t="s">
        <v>102</v>
      </c>
      <c r="G541" s="34" t="s">
        <v>103</v>
      </c>
      <c r="H541" s="34" t="s">
        <v>296</v>
      </c>
      <c r="I541" s="34" t="s">
        <v>339</v>
      </c>
      <c r="J541" s="34" t="s">
        <v>340</v>
      </c>
      <c r="K541" s="34" t="s">
        <v>344</v>
      </c>
      <c r="L541" s="34" t="s">
        <v>345</v>
      </c>
      <c r="M541" s="20"/>
    </row>
    <row r="542" spans="1:13" x14ac:dyDescent="0.15">
      <c r="A542" s="100" t="s">
        <v>293</v>
      </c>
      <c r="B542" s="100" t="s">
        <v>292</v>
      </c>
      <c r="C542" s="100" t="s">
        <v>290</v>
      </c>
      <c r="D542" s="33" t="s">
        <v>288</v>
      </c>
      <c r="E542" s="100" t="s">
        <v>334</v>
      </c>
      <c r="F542" s="35">
        <v>1.43E-2</v>
      </c>
      <c r="G542" s="35">
        <v>4.9829999999999997</v>
      </c>
      <c r="H542" s="35">
        <v>2.8697571743929364E-2</v>
      </c>
      <c r="I542" s="98">
        <f>AVERAGE(H542:H547)</f>
        <v>2.1521662996295498E-2</v>
      </c>
      <c r="J542" s="98">
        <v>9.6399669149687742E-3</v>
      </c>
      <c r="K542" s="98"/>
      <c r="L542" s="98"/>
      <c r="M542" s="19"/>
    </row>
    <row r="543" spans="1:13" x14ac:dyDescent="0.15">
      <c r="A543" s="100"/>
      <c r="B543" s="100"/>
      <c r="C543" s="100"/>
      <c r="D543" s="33" t="s">
        <v>287</v>
      </c>
      <c r="E543" s="100"/>
      <c r="F543" s="35">
        <v>1.0039999999999999E-3</v>
      </c>
      <c r="G543" s="35">
        <v>5.0209999999999999</v>
      </c>
      <c r="H543" s="35">
        <v>1.9996016729735113E-3</v>
      </c>
      <c r="I543" s="98"/>
      <c r="J543" s="98">
        <v>9.6399669149687742E-3</v>
      </c>
      <c r="K543" s="98"/>
      <c r="L543" s="98"/>
      <c r="M543" s="19"/>
    </row>
    <row r="544" spans="1:13" x14ac:dyDescent="0.15">
      <c r="A544" s="100"/>
      <c r="B544" s="100"/>
      <c r="C544" s="100"/>
      <c r="D544" s="33" t="s">
        <v>110</v>
      </c>
      <c r="E544" s="100"/>
      <c r="F544" s="36">
        <v>6.8610000000000003E-4</v>
      </c>
      <c r="G544" s="36">
        <v>5.8029999999999999</v>
      </c>
      <c r="H544" s="36">
        <v>1.1823194899190075E-3</v>
      </c>
      <c r="I544" s="98"/>
      <c r="J544" s="98">
        <v>9.6399669149687742E-3</v>
      </c>
      <c r="K544" s="98"/>
      <c r="L544" s="98"/>
      <c r="M544" s="19"/>
    </row>
    <row r="545" spans="1:13" x14ac:dyDescent="0.15">
      <c r="A545" s="100"/>
      <c r="B545" s="100"/>
      <c r="C545" s="100"/>
      <c r="D545" s="33" t="s">
        <v>111</v>
      </c>
      <c r="E545" s="100"/>
      <c r="F545" s="36">
        <v>8.2989999999999995E-4</v>
      </c>
      <c r="G545" s="36">
        <v>5.4189999999999996</v>
      </c>
      <c r="H545" s="36">
        <v>1.5314633696253922E-3</v>
      </c>
      <c r="I545" s="98"/>
      <c r="J545" s="98">
        <v>9.6399669149687742E-3</v>
      </c>
      <c r="K545" s="98"/>
      <c r="L545" s="98"/>
      <c r="M545" s="19"/>
    </row>
    <row r="546" spans="1:13" x14ac:dyDescent="0.15">
      <c r="A546" s="100"/>
      <c r="B546" s="100"/>
      <c r="C546" s="100"/>
      <c r="D546" s="33" t="s">
        <v>112</v>
      </c>
      <c r="E546" s="100"/>
      <c r="F546" s="35">
        <v>1.374E-2</v>
      </c>
      <c r="G546" s="36">
        <v>3.5169999999999999</v>
      </c>
      <c r="H546" s="35">
        <v>3.9067386977537678E-2</v>
      </c>
      <c r="I546" s="98"/>
      <c r="J546" s="98">
        <v>9.6399669149687742E-3</v>
      </c>
      <c r="K546" s="98"/>
      <c r="L546" s="98"/>
      <c r="M546" s="19"/>
    </row>
    <row r="547" spans="1:13" x14ac:dyDescent="0.15">
      <c r="A547" s="100"/>
      <c r="B547" s="100"/>
      <c r="C547" s="100"/>
      <c r="D547" s="33" t="s">
        <v>113</v>
      </c>
      <c r="E547" s="100"/>
      <c r="F547" s="35">
        <v>1.005E-2</v>
      </c>
      <c r="G547" s="36">
        <v>1.774</v>
      </c>
      <c r="H547" s="35">
        <v>5.6651634723788043E-2</v>
      </c>
      <c r="I547" s="98"/>
      <c r="J547" s="98">
        <v>9.6399669149687742E-3</v>
      </c>
      <c r="K547" s="98"/>
      <c r="L547" s="98"/>
      <c r="M547" s="19"/>
    </row>
    <row r="548" spans="1:13" x14ac:dyDescent="0.15">
      <c r="A548" s="100"/>
      <c r="B548" s="100"/>
      <c r="C548" s="100" t="s">
        <v>289</v>
      </c>
      <c r="D548" s="33" t="s">
        <v>288</v>
      </c>
      <c r="E548" s="100"/>
      <c r="F548" s="36">
        <v>1.585E-3</v>
      </c>
      <c r="G548" s="36">
        <v>4.9829999999999997</v>
      </c>
      <c r="H548" s="36">
        <v>3.1808147702187444E-3</v>
      </c>
      <c r="I548" s="98">
        <f>AVERAGE(H548:H556)</f>
        <v>1.3516999081544403E-2</v>
      </c>
      <c r="J548" s="98">
        <v>7.2935812836776442E-3</v>
      </c>
      <c r="K548" s="98">
        <f>TINV(L548,13)</f>
        <v>1.1746000265957828</v>
      </c>
      <c r="L548" s="98">
        <f>TTEST(H542:H547,H548:H556,1,3)</f>
        <v>0.26122252397178009</v>
      </c>
      <c r="M548" s="19"/>
    </row>
    <row r="549" spans="1:13" x14ac:dyDescent="0.15">
      <c r="A549" s="100"/>
      <c r="B549" s="100"/>
      <c r="C549" s="100"/>
      <c r="D549" s="33" t="s">
        <v>287</v>
      </c>
      <c r="E549" s="100"/>
      <c r="F549" s="36">
        <v>9.3729999999999996E-4</v>
      </c>
      <c r="G549" s="36">
        <v>5.0209999999999999</v>
      </c>
      <c r="H549" s="36">
        <v>1.866759609639514E-3</v>
      </c>
      <c r="I549" s="98"/>
      <c r="J549" s="98">
        <v>7.2935812836776442E-3</v>
      </c>
      <c r="K549" s="98"/>
      <c r="L549" s="98"/>
      <c r="M549" s="19"/>
    </row>
    <row r="550" spans="1:13" x14ac:dyDescent="0.15">
      <c r="A550" s="100"/>
      <c r="B550" s="100"/>
      <c r="C550" s="100"/>
      <c r="D550" s="33" t="s">
        <v>286</v>
      </c>
      <c r="E550" s="100"/>
      <c r="F550" s="36">
        <v>1.9319999999999999E-3</v>
      </c>
      <c r="G550" s="36">
        <v>2.7309999999999999</v>
      </c>
      <c r="H550" s="36">
        <v>7.0743317466129621E-3</v>
      </c>
      <c r="I550" s="98"/>
      <c r="J550" s="98">
        <v>7.2935812836776442E-3</v>
      </c>
      <c r="K550" s="98"/>
      <c r="L550" s="98"/>
      <c r="M550" s="19"/>
    </row>
    <row r="551" spans="1:13" x14ac:dyDescent="0.15">
      <c r="A551" s="100"/>
      <c r="B551" s="100"/>
      <c r="C551" s="100"/>
      <c r="D551" s="33" t="s">
        <v>110</v>
      </c>
      <c r="E551" s="100"/>
      <c r="F551" s="36">
        <v>2.8479999999999998E-3</v>
      </c>
      <c r="G551" s="36">
        <v>5.8029999999999999</v>
      </c>
      <c r="H551" s="36">
        <v>4.9078063070825432E-3</v>
      </c>
      <c r="I551" s="98"/>
      <c r="J551" s="98">
        <v>7.2935812836776442E-3</v>
      </c>
      <c r="K551" s="98"/>
      <c r="L551" s="98"/>
      <c r="M551" s="19"/>
    </row>
    <row r="552" spans="1:13" x14ac:dyDescent="0.15">
      <c r="A552" s="100"/>
      <c r="B552" s="100"/>
      <c r="C552" s="100"/>
      <c r="D552" s="33" t="s">
        <v>111</v>
      </c>
      <c r="E552" s="100"/>
      <c r="F552" s="36">
        <v>1.32E-3</v>
      </c>
      <c r="G552" s="36">
        <v>5.4189999999999996</v>
      </c>
      <c r="H552" s="36">
        <v>2.4358737774497143E-3</v>
      </c>
      <c r="I552" s="98"/>
      <c r="J552" s="98">
        <v>7.2935812836776442E-3</v>
      </c>
      <c r="K552" s="98"/>
      <c r="L552" s="98"/>
      <c r="M552" s="19"/>
    </row>
    <row r="553" spans="1:13" x14ac:dyDescent="0.15">
      <c r="A553" s="100"/>
      <c r="B553" s="100"/>
      <c r="C553" s="100"/>
      <c r="D553" s="33" t="s">
        <v>117</v>
      </c>
      <c r="E553" s="100"/>
      <c r="F553" s="36">
        <v>8.0500000000000005E-4</v>
      </c>
      <c r="G553" s="36">
        <v>2.649</v>
      </c>
      <c r="H553" s="36">
        <v>3.0388825972064932E-3</v>
      </c>
      <c r="I553" s="98"/>
      <c r="J553" s="98">
        <v>7.2935812836776442E-3</v>
      </c>
      <c r="K553" s="98"/>
      <c r="L553" s="98"/>
      <c r="M553" s="19"/>
    </row>
    <row r="554" spans="1:13" x14ac:dyDescent="0.15">
      <c r="A554" s="100"/>
      <c r="B554" s="100"/>
      <c r="C554" s="100"/>
      <c r="D554" s="33" t="s">
        <v>112</v>
      </c>
      <c r="E554" s="100"/>
      <c r="F554" s="36">
        <v>3.9589999999999998E-3</v>
      </c>
      <c r="G554" s="36">
        <v>3.5169999999999999</v>
      </c>
      <c r="H554" s="36">
        <v>1.1256752914415694E-2</v>
      </c>
      <c r="I554" s="98"/>
      <c r="J554" s="98">
        <v>7.2935812836776442E-3</v>
      </c>
      <c r="K554" s="98"/>
      <c r="L554" s="98"/>
      <c r="M554" s="19"/>
    </row>
    <row r="555" spans="1:13" x14ac:dyDescent="0.15">
      <c r="A555" s="100"/>
      <c r="B555" s="100"/>
      <c r="C555" s="100"/>
      <c r="D555" s="33" t="s">
        <v>113</v>
      </c>
      <c r="E555" s="100"/>
      <c r="F555" s="36">
        <v>1.2460000000000001E-2</v>
      </c>
      <c r="G555" s="36">
        <v>1.774</v>
      </c>
      <c r="H555" s="36">
        <v>7.0236753100338223E-2</v>
      </c>
      <c r="I555" s="98"/>
      <c r="J555" s="98">
        <v>7.2935812836776442E-3</v>
      </c>
      <c r="K555" s="98"/>
      <c r="L555" s="98"/>
      <c r="M555" s="19"/>
    </row>
    <row r="556" spans="1:13" x14ac:dyDescent="0.15">
      <c r="A556" s="100"/>
      <c r="B556" s="100"/>
      <c r="C556" s="100"/>
      <c r="D556" s="33" t="s">
        <v>118</v>
      </c>
      <c r="E556" s="100"/>
      <c r="F556" s="36">
        <v>3.1319999999999998E-3</v>
      </c>
      <c r="G556" s="36">
        <v>1.774</v>
      </c>
      <c r="H556" s="36">
        <v>1.7655016910935736E-2</v>
      </c>
      <c r="I556" s="98"/>
      <c r="J556" s="98">
        <v>7.2935812836776442E-3</v>
      </c>
      <c r="K556" s="98"/>
      <c r="L556" s="98"/>
      <c r="M556" s="19"/>
    </row>
    <row r="557" spans="1:13" x14ac:dyDescent="0.15">
      <c r="A557" s="100"/>
      <c r="B557" s="100" t="s">
        <v>291</v>
      </c>
      <c r="C557" s="100" t="s">
        <v>290</v>
      </c>
      <c r="D557" s="33" t="s">
        <v>288</v>
      </c>
      <c r="E557" s="100"/>
      <c r="F557" s="36">
        <v>5.46</v>
      </c>
      <c r="G557" s="36">
        <v>1.075E-3</v>
      </c>
      <c r="H557" s="36">
        <v>1.9688644688644688E-3</v>
      </c>
      <c r="I557" s="98">
        <f>AVERAGE(H557:H565)</f>
        <v>9.1362637770021991E-3</v>
      </c>
      <c r="J557" s="98">
        <v>3.8991955349933251E-3</v>
      </c>
      <c r="K557" s="98">
        <f>TINV(L557,13)</f>
        <v>1.5841419218481059</v>
      </c>
      <c r="L557" s="98">
        <f>TTEST(H542:H547,H557:H565,1,3)</f>
        <v>0.13717657578942191</v>
      </c>
      <c r="M557" s="19"/>
    </row>
    <row r="558" spans="1:13" x14ac:dyDescent="0.15">
      <c r="A558" s="100"/>
      <c r="B558" s="100"/>
      <c r="C558" s="100"/>
      <c r="D558" s="33" t="s">
        <v>287</v>
      </c>
      <c r="E558" s="100"/>
      <c r="F558" s="36">
        <v>5.8029999999999999</v>
      </c>
      <c r="G558" s="36">
        <v>1.0510000000000001E-3</v>
      </c>
      <c r="H558" s="36">
        <v>1.8111321730139584E-3</v>
      </c>
      <c r="I558" s="98"/>
      <c r="J558" s="98">
        <v>3.8991955349933251E-3</v>
      </c>
      <c r="K558" s="98"/>
      <c r="L558" s="98"/>
      <c r="M558" s="19"/>
    </row>
    <row r="559" spans="1:13" x14ac:dyDescent="0.15">
      <c r="A559" s="100"/>
      <c r="B559" s="100"/>
      <c r="C559" s="100"/>
      <c r="D559" s="33" t="s">
        <v>286</v>
      </c>
      <c r="E559" s="100"/>
      <c r="F559" s="36">
        <v>5.7149999999999999</v>
      </c>
      <c r="G559" s="36">
        <v>2.199E-3</v>
      </c>
      <c r="H559" s="36">
        <v>3.847769028871391E-3</v>
      </c>
      <c r="I559" s="98"/>
      <c r="J559" s="98">
        <v>3.8991955349933251E-3</v>
      </c>
      <c r="K559" s="98"/>
      <c r="L559" s="98"/>
      <c r="M559" s="19"/>
    </row>
    <row r="560" spans="1:13" x14ac:dyDescent="0.15">
      <c r="A560" s="100"/>
      <c r="B560" s="100"/>
      <c r="C560" s="100"/>
      <c r="D560" s="33" t="s">
        <v>110</v>
      </c>
      <c r="E560" s="100"/>
      <c r="F560" s="36">
        <v>5.7149999999999996E-4</v>
      </c>
      <c r="G560" s="36">
        <v>5.2560000000000002</v>
      </c>
      <c r="H560" s="36">
        <v>1.0873287671232875E-3</v>
      </c>
      <c r="I560" s="98"/>
      <c r="J560" s="98">
        <v>3.8991955349933251E-3</v>
      </c>
      <c r="K560" s="98"/>
      <c r="L560" s="98"/>
      <c r="M560" s="19"/>
    </row>
    <row r="561" spans="1:13" x14ac:dyDescent="0.15">
      <c r="A561" s="100"/>
      <c r="B561" s="100"/>
      <c r="C561" s="100"/>
      <c r="D561" s="33" t="s">
        <v>111</v>
      </c>
      <c r="E561" s="100"/>
      <c r="F561" s="36">
        <v>1.9759999999999999E-3</v>
      </c>
      <c r="G561" s="36">
        <v>6.31</v>
      </c>
      <c r="H561" s="36">
        <v>3.1315372424722664E-3</v>
      </c>
      <c r="I561" s="98"/>
      <c r="J561" s="98">
        <v>3.8991955349933251E-3</v>
      </c>
      <c r="K561" s="98"/>
      <c r="L561" s="98"/>
      <c r="M561" s="19"/>
    </row>
    <row r="562" spans="1:13" x14ac:dyDescent="0.15">
      <c r="A562" s="100"/>
      <c r="B562" s="100"/>
      <c r="C562" s="100"/>
      <c r="D562" s="33" t="s">
        <v>117</v>
      </c>
      <c r="E562" s="100"/>
      <c r="F562" s="36">
        <v>6.4059999999999996E-4</v>
      </c>
      <c r="G562" s="36">
        <v>6.0279999999999996</v>
      </c>
      <c r="H562" s="36">
        <v>1.0627073656270737E-3</v>
      </c>
      <c r="I562" s="98"/>
      <c r="J562" s="98">
        <v>3.8991955349933251E-3</v>
      </c>
      <c r="K562" s="98"/>
      <c r="L562" s="98"/>
      <c r="M562" s="19"/>
    </row>
    <row r="563" spans="1:13" x14ac:dyDescent="0.15">
      <c r="A563" s="100"/>
      <c r="B563" s="100"/>
      <c r="C563" s="100"/>
      <c r="D563" s="33" t="s">
        <v>112</v>
      </c>
      <c r="E563" s="100"/>
      <c r="F563" s="36">
        <v>3.1519999999999999E-3</v>
      </c>
      <c r="G563" s="36">
        <v>2.2879999999999998</v>
      </c>
      <c r="H563" s="36">
        <v>1.3776223776223777E-2</v>
      </c>
      <c r="I563" s="98"/>
      <c r="J563" s="98">
        <v>3.8991955349933251E-3</v>
      </c>
      <c r="K563" s="98"/>
      <c r="L563" s="98"/>
      <c r="M563" s="19"/>
    </row>
    <row r="564" spans="1:13" x14ac:dyDescent="0.15">
      <c r="A564" s="100"/>
      <c r="B564" s="100"/>
      <c r="C564" s="100"/>
      <c r="D564" s="33" t="s">
        <v>113</v>
      </c>
      <c r="E564" s="100"/>
      <c r="F564" s="36">
        <v>6.2880000000000002E-3</v>
      </c>
      <c r="G564" s="36">
        <v>1.845</v>
      </c>
      <c r="H564" s="36">
        <v>3.4081300813008128E-2</v>
      </c>
      <c r="I564" s="98"/>
      <c r="J564" s="98">
        <v>3.8991955349933251E-3</v>
      </c>
      <c r="K564" s="98"/>
      <c r="L564" s="98"/>
      <c r="M564" s="19"/>
    </row>
    <row r="565" spans="1:13" x14ac:dyDescent="0.15">
      <c r="A565" s="100"/>
      <c r="B565" s="100"/>
      <c r="C565" s="100"/>
      <c r="D565" s="33" t="s">
        <v>118</v>
      </c>
      <c r="E565" s="100"/>
      <c r="F565" s="36">
        <v>9.1160000000000008E-3</v>
      </c>
      <c r="G565" s="36">
        <v>4.2480000000000002</v>
      </c>
      <c r="H565" s="36">
        <v>2.1459510357815445E-2</v>
      </c>
      <c r="I565" s="98"/>
      <c r="J565" s="98">
        <v>3.8991955349933251E-3</v>
      </c>
      <c r="K565" s="98"/>
      <c r="L565" s="98"/>
      <c r="M565" s="19"/>
    </row>
    <row r="566" spans="1:13" x14ac:dyDescent="0.15">
      <c r="A566" s="100"/>
      <c r="B566" s="100"/>
      <c r="C566" s="100" t="s">
        <v>289</v>
      </c>
      <c r="D566" s="33" t="s">
        <v>288</v>
      </c>
      <c r="E566" s="100"/>
      <c r="F566" s="36">
        <v>1.351E-3</v>
      </c>
      <c r="G566" s="36">
        <v>5.46</v>
      </c>
      <c r="H566" s="36">
        <v>2.474358974358974E-3</v>
      </c>
      <c r="I566" s="98">
        <f>AVERAGE(H566:H574)</f>
        <v>6.8301440182242899E-3</v>
      </c>
      <c r="J566" s="98">
        <v>2.083132764006658E-3</v>
      </c>
      <c r="K566" s="98">
        <f>TINV(L566,13)</f>
        <v>1.7958527248428562</v>
      </c>
      <c r="L566" s="98">
        <f>TTEST(H542:H547,H566:H574,1,3)</f>
        <v>9.5784828512088735E-2</v>
      </c>
      <c r="M566" s="19"/>
    </row>
    <row r="567" spans="1:13" x14ac:dyDescent="0.15">
      <c r="A567" s="100"/>
      <c r="B567" s="100"/>
      <c r="C567" s="100"/>
      <c r="D567" s="33" t="s">
        <v>287</v>
      </c>
      <c r="E567" s="100"/>
      <c r="F567" s="36">
        <v>5.4600000000000004E-4</v>
      </c>
      <c r="G567" s="36">
        <v>5.8029999999999999</v>
      </c>
      <c r="H567" s="36">
        <v>9.4089264173703268E-4</v>
      </c>
      <c r="I567" s="98"/>
      <c r="J567" s="98">
        <v>2.083132764006658E-3</v>
      </c>
      <c r="K567" s="98"/>
      <c r="L567" s="98"/>
      <c r="M567" s="19"/>
    </row>
    <row r="568" spans="1:13" x14ac:dyDescent="0.15">
      <c r="A568" s="100"/>
      <c r="B568" s="100"/>
      <c r="C568" s="100"/>
      <c r="D568" s="33" t="s">
        <v>286</v>
      </c>
      <c r="E568" s="100"/>
      <c r="F568" s="36">
        <v>1.6969999999999999E-3</v>
      </c>
      <c r="G568" s="36">
        <v>5.7149999999999999</v>
      </c>
      <c r="H568" s="36">
        <v>2.9693788276465441E-3</v>
      </c>
      <c r="I568" s="98"/>
      <c r="J568" s="98">
        <v>2.083132764006658E-3</v>
      </c>
      <c r="K568" s="98"/>
      <c r="L568" s="98"/>
      <c r="M568" s="19"/>
    </row>
    <row r="569" spans="1:13" x14ac:dyDescent="0.15">
      <c r="A569" s="100"/>
      <c r="B569" s="100"/>
      <c r="C569" s="100"/>
      <c r="D569" s="33" t="s">
        <v>110</v>
      </c>
      <c r="E569" s="100"/>
      <c r="F569" s="36">
        <v>1.436E-3</v>
      </c>
      <c r="G569" s="36">
        <v>5.2560000000000002</v>
      </c>
      <c r="H569" s="36">
        <v>2.7321156773211564E-3</v>
      </c>
      <c r="I569" s="98"/>
      <c r="J569" s="98">
        <v>2.083132764006658E-3</v>
      </c>
      <c r="K569" s="98"/>
      <c r="L569" s="98"/>
      <c r="M569" s="19"/>
    </row>
    <row r="570" spans="1:13" x14ac:dyDescent="0.15">
      <c r="A570" s="100"/>
      <c r="B570" s="100"/>
      <c r="C570" s="100"/>
      <c r="D570" s="33" t="s">
        <v>111</v>
      </c>
      <c r="E570" s="100"/>
      <c r="F570" s="36">
        <v>1.7359999999999999E-3</v>
      </c>
      <c r="G570" s="36">
        <v>6.31</v>
      </c>
      <c r="H570" s="36">
        <v>2.751188589540412E-3</v>
      </c>
      <c r="I570" s="98"/>
      <c r="J570" s="98">
        <v>2.083132764006658E-3</v>
      </c>
      <c r="K570" s="98"/>
      <c r="L570" s="98"/>
      <c r="M570" s="19"/>
    </row>
    <row r="571" spans="1:13" x14ac:dyDescent="0.15">
      <c r="A571" s="100"/>
      <c r="B571" s="100"/>
      <c r="C571" s="100"/>
      <c r="D571" s="33" t="s">
        <v>117</v>
      </c>
      <c r="E571" s="100"/>
      <c r="F571" s="36">
        <v>5.0020000000000004E-3</v>
      </c>
      <c r="G571" s="36">
        <v>6.0279999999999996</v>
      </c>
      <c r="H571" s="36">
        <v>8.2979429329794307E-3</v>
      </c>
      <c r="I571" s="98"/>
      <c r="J571" s="98">
        <v>2.083132764006658E-3</v>
      </c>
      <c r="K571" s="98"/>
      <c r="L571" s="98"/>
      <c r="M571" s="19"/>
    </row>
    <row r="572" spans="1:13" x14ac:dyDescent="0.15">
      <c r="A572" s="100"/>
      <c r="B572" s="100"/>
      <c r="C572" s="100"/>
      <c r="D572" s="33" t="s">
        <v>112</v>
      </c>
      <c r="E572" s="100"/>
      <c r="F572" s="36">
        <v>2.7309999999999999E-3</v>
      </c>
      <c r="G572" s="36">
        <v>2.2879999999999998</v>
      </c>
      <c r="H572" s="36">
        <v>1.1936188811188813E-2</v>
      </c>
      <c r="I572" s="98"/>
      <c r="J572" s="98">
        <v>2.083132764006658E-3</v>
      </c>
      <c r="K572" s="98"/>
      <c r="L572" s="98"/>
      <c r="M572" s="19"/>
    </row>
    <row r="573" spans="1:13" x14ac:dyDescent="0.15">
      <c r="A573" s="100"/>
      <c r="B573" s="100"/>
      <c r="C573" s="100"/>
      <c r="D573" s="33" t="s">
        <v>113</v>
      </c>
      <c r="E573" s="100"/>
      <c r="F573" s="36">
        <v>3.7100000000000002E-3</v>
      </c>
      <c r="G573" s="36">
        <v>1.845</v>
      </c>
      <c r="H573" s="36">
        <v>2.0108401084010838E-2</v>
      </c>
      <c r="I573" s="98"/>
      <c r="J573" s="98">
        <v>2.083132764006658E-3</v>
      </c>
      <c r="K573" s="98"/>
      <c r="L573" s="98"/>
      <c r="M573" s="19"/>
    </row>
    <row r="574" spans="1:13" x14ac:dyDescent="0.15">
      <c r="A574" s="100"/>
      <c r="B574" s="100"/>
      <c r="C574" s="100"/>
      <c r="D574" s="33" t="s">
        <v>118</v>
      </c>
      <c r="E574" s="100"/>
      <c r="F574" s="36">
        <v>3.934E-3</v>
      </c>
      <c r="G574" s="36">
        <v>4.2480000000000002</v>
      </c>
      <c r="H574" s="36">
        <v>9.2608286252354056E-3</v>
      </c>
      <c r="I574" s="98"/>
      <c r="J574" s="98">
        <v>2.083132764006658E-3</v>
      </c>
      <c r="K574" s="98"/>
      <c r="L574" s="98"/>
      <c r="M574" s="19"/>
    </row>
    <row r="577" spans="1:13" x14ac:dyDescent="0.15">
      <c r="A577" s="33" t="s">
        <v>341</v>
      </c>
      <c r="B577" s="33" t="s">
        <v>337</v>
      </c>
      <c r="C577" s="33" t="s">
        <v>338</v>
      </c>
      <c r="D577" s="33" t="s">
        <v>100</v>
      </c>
      <c r="E577" s="33" t="s">
        <v>101</v>
      </c>
      <c r="F577" s="34" t="s">
        <v>102</v>
      </c>
      <c r="G577" s="34" t="s">
        <v>103</v>
      </c>
      <c r="H577" s="34" t="s">
        <v>296</v>
      </c>
      <c r="I577" s="34" t="s">
        <v>339</v>
      </c>
      <c r="J577" s="34" t="s">
        <v>340</v>
      </c>
      <c r="K577" s="34" t="s">
        <v>344</v>
      </c>
      <c r="L577" s="34" t="s">
        <v>345</v>
      </c>
      <c r="M577" s="19"/>
    </row>
    <row r="578" spans="1:13" x14ac:dyDescent="0.15">
      <c r="A578" s="100" t="s">
        <v>285</v>
      </c>
      <c r="B578" s="100" t="s">
        <v>284</v>
      </c>
      <c r="C578" s="100" t="s">
        <v>282</v>
      </c>
      <c r="D578" s="33" t="s">
        <v>280</v>
      </c>
      <c r="E578" s="100" t="s">
        <v>333</v>
      </c>
      <c r="F578" s="35">
        <v>1.418E-3</v>
      </c>
      <c r="G578" s="35">
        <v>1.2130000000000001</v>
      </c>
      <c r="H578" s="35">
        <v>1.1690024732069249E-2</v>
      </c>
      <c r="I578" s="98">
        <f>AVERAGE(H578:H583)</f>
        <v>3.5147284749740597E-2</v>
      </c>
      <c r="J578" s="98">
        <v>9.9794461079587941E-3</v>
      </c>
      <c r="K578" s="98"/>
      <c r="L578" s="98"/>
      <c r="M578" s="19"/>
    </row>
    <row r="579" spans="1:13" x14ac:dyDescent="0.15">
      <c r="A579" s="100"/>
      <c r="B579" s="100"/>
      <c r="C579" s="100"/>
      <c r="D579" s="33" t="s">
        <v>279</v>
      </c>
      <c r="E579" s="100"/>
      <c r="F579" s="35">
        <v>3.1669999999999997E-2</v>
      </c>
      <c r="G579" s="35">
        <v>4.6029999999999998</v>
      </c>
      <c r="H579" s="35">
        <v>6.8802954594829449E-2</v>
      </c>
      <c r="I579" s="98"/>
      <c r="J579" s="98">
        <v>9.9794461079587941E-3</v>
      </c>
      <c r="K579" s="98"/>
      <c r="L579" s="98"/>
      <c r="M579" s="19"/>
    </row>
    <row r="580" spans="1:13" x14ac:dyDescent="0.15">
      <c r="A580" s="100"/>
      <c r="B580" s="100"/>
      <c r="C580" s="100"/>
      <c r="D580" s="33" t="s">
        <v>110</v>
      </c>
      <c r="E580" s="100"/>
      <c r="F580" s="36">
        <v>8.1919999999999996E-3</v>
      </c>
      <c r="G580" s="36">
        <v>1.7849999999999999</v>
      </c>
      <c r="H580" s="36">
        <v>4.5893557422969189E-2</v>
      </c>
      <c r="I580" s="98"/>
      <c r="J580" s="98">
        <v>9.9794461079587941E-3</v>
      </c>
      <c r="K580" s="98"/>
      <c r="L580" s="98"/>
      <c r="M580" s="19"/>
    </row>
    <row r="581" spans="1:13" x14ac:dyDescent="0.15">
      <c r="A581" s="100"/>
      <c r="B581" s="100"/>
      <c r="C581" s="100"/>
      <c r="D581" s="33" t="s">
        <v>111</v>
      </c>
      <c r="E581" s="100"/>
      <c r="F581" s="36">
        <v>3.3809999999999999E-3</v>
      </c>
      <c r="G581" s="36">
        <v>4.7190000000000003</v>
      </c>
      <c r="H581" s="36">
        <v>7.164653528289891E-3</v>
      </c>
      <c r="I581" s="98"/>
      <c r="J581" s="98">
        <v>9.9794461079587941E-3</v>
      </c>
      <c r="K581" s="98"/>
      <c r="L581" s="98"/>
      <c r="M581" s="19"/>
    </row>
    <row r="582" spans="1:13" x14ac:dyDescent="0.15">
      <c r="A582" s="100"/>
      <c r="B582" s="100"/>
      <c r="C582" s="100"/>
      <c r="D582" s="33" t="s">
        <v>112</v>
      </c>
      <c r="E582" s="100"/>
      <c r="F582" s="35">
        <v>1.0699999999999999E-2</v>
      </c>
      <c r="G582" s="36">
        <v>2.0390000000000001</v>
      </c>
      <c r="H582" s="35">
        <v>5.2476704266797437E-2</v>
      </c>
      <c r="I582" s="98"/>
      <c r="J582" s="98">
        <v>9.9794461079587941E-3</v>
      </c>
      <c r="K582" s="98"/>
      <c r="L582" s="98"/>
      <c r="M582" s="19"/>
    </row>
    <row r="583" spans="1:13" x14ac:dyDescent="0.15">
      <c r="A583" s="100"/>
      <c r="B583" s="100"/>
      <c r="C583" s="100"/>
      <c r="D583" s="33" t="s">
        <v>113</v>
      </c>
      <c r="E583" s="100"/>
      <c r="F583" s="35">
        <v>1.336E-2</v>
      </c>
      <c r="G583" s="36">
        <v>5.375</v>
      </c>
      <c r="H583" s="35">
        <v>2.4855813953488372E-2</v>
      </c>
      <c r="I583" s="98"/>
      <c r="J583" s="98">
        <v>9.9794461079587941E-3</v>
      </c>
      <c r="K583" s="98"/>
      <c r="L583" s="98"/>
      <c r="M583" s="19"/>
    </row>
    <row r="584" spans="1:13" x14ac:dyDescent="0.15">
      <c r="A584" s="100"/>
      <c r="B584" s="100"/>
      <c r="C584" s="100" t="s">
        <v>281</v>
      </c>
      <c r="D584" s="33" t="s">
        <v>280</v>
      </c>
      <c r="E584" s="100"/>
      <c r="F584" s="36">
        <v>4.4200000000000003E-3</v>
      </c>
      <c r="G584" s="36">
        <v>1.2130000000000001</v>
      </c>
      <c r="H584" s="36">
        <v>3.643858202802968E-2</v>
      </c>
      <c r="I584" s="98">
        <f>AVERAGE(H584:H592)</f>
        <v>2.6158331462041148E-2</v>
      </c>
      <c r="J584" s="98">
        <v>7.365451319472382E-3</v>
      </c>
      <c r="K584" s="98">
        <f>TINV(L584,13)</f>
        <v>1.2243015689844612</v>
      </c>
      <c r="L584" s="98">
        <f>TTEST(H578:H583,H584:H592,1,3)</f>
        <v>0.24256291238739319</v>
      </c>
      <c r="M584" s="19"/>
    </row>
    <row r="585" spans="1:13" x14ac:dyDescent="0.15">
      <c r="A585" s="100"/>
      <c r="B585" s="100"/>
      <c r="C585" s="100"/>
      <c r="D585" s="33" t="s">
        <v>279</v>
      </c>
      <c r="E585" s="100"/>
      <c r="F585" s="36">
        <v>9.079E-4</v>
      </c>
      <c r="G585" s="36">
        <v>4.6029999999999998</v>
      </c>
      <c r="H585" s="36">
        <v>1.9724092982837281E-3</v>
      </c>
      <c r="I585" s="98"/>
      <c r="J585" s="98">
        <v>7.365451319472382E-3</v>
      </c>
      <c r="K585" s="98"/>
      <c r="L585" s="98"/>
      <c r="M585" s="19"/>
    </row>
    <row r="586" spans="1:13" x14ac:dyDescent="0.15">
      <c r="A586" s="100"/>
      <c r="B586" s="100"/>
      <c r="C586" s="100"/>
      <c r="D586" s="33" t="s">
        <v>278</v>
      </c>
      <c r="E586" s="100"/>
      <c r="F586" s="36">
        <v>3.5760000000000002E-3</v>
      </c>
      <c r="G586" s="36">
        <v>0.51659999999999995</v>
      </c>
      <c r="H586" s="36">
        <v>6.9221835075493621E-2</v>
      </c>
      <c r="I586" s="98"/>
      <c r="J586" s="98">
        <v>7.365451319472382E-3</v>
      </c>
      <c r="K586" s="98"/>
      <c r="L586" s="98"/>
      <c r="M586" s="19"/>
    </row>
    <row r="587" spans="1:13" x14ac:dyDescent="0.15">
      <c r="A587" s="100"/>
      <c r="B587" s="100"/>
      <c r="C587" s="100"/>
      <c r="D587" s="33" t="s">
        <v>110</v>
      </c>
      <c r="E587" s="100"/>
      <c r="F587" s="36">
        <v>5.4980000000000003E-3</v>
      </c>
      <c r="G587" s="36">
        <v>1.7849999999999999</v>
      </c>
      <c r="H587" s="36">
        <v>3.0801120448179273E-2</v>
      </c>
      <c r="I587" s="98"/>
      <c r="J587" s="98">
        <v>7.365451319472382E-3</v>
      </c>
      <c r="K587" s="98"/>
      <c r="L587" s="98"/>
      <c r="M587" s="19"/>
    </row>
    <row r="588" spans="1:13" x14ac:dyDescent="0.15">
      <c r="A588" s="100"/>
      <c r="B588" s="100"/>
      <c r="C588" s="100"/>
      <c r="D588" s="33" t="s">
        <v>111</v>
      </c>
      <c r="E588" s="100"/>
      <c r="F588" s="36">
        <v>4.8840000000000003E-3</v>
      </c>
      <c r="G588" s="36">
        <v>4.7190000000000003</v>
      </c>
      <c r="H588" s="36">
        <v>1.0349650349650349E-2</v>
      </c>
      <c r="I588" s="98"/>
      <c r="J588" s="98">
        <v>7.365451319472382E-3</v>
      </c>
      <c r="K588" s="98"/>
      <c r="L588" s="98"/>
      <c r="M588" s="19"/>
    </row>
    <row r="589" spans="1:13" x14ac:dyDescent="0.15">
      <c r="A589" s="100"/>
      <c r="B589" s="100"/>
      <c r="C589" s="100"/>
      <c r="D589" s="33" t="s">
        <v>117</v>
      </c>
      <c r="E589" s="100"/>
      <c r="F589" s="36">
        <v>2.2300000000000002E-3</v>
      </c>
      <c r="G589" s="36">
        <v>0.74150000000000005</v>
      </c>
      <c r="H589" s="36">
        <v>3.0074173971679E-2</v>
      </c>
      <c r="I589" s="98"/>
      <c r="J589" s="98">
        <v>7.365451319472382E-3</v>
      </c>
      <c r="K589" s="98"/>
      <c r="L589" s="98"/>
      <c r="M589" s="19"/>
    </row>
    <row r="590" spans="1:13" x14ac:dyDescent="0.15">
      <c r="A590" s="100"/>
      <c r="B590" s="100"/>
      <c r="C590" s="100"/>
      <c r="D590" s="33" t="s">
        <v>112</v>
      </c>
      <c r="E590" s="100"/>
      <c r="F590" s="36">
        <v>1.3940000000000001E-3</v>
      </c>
      <c r="G590" s="36">
        <v>2.0390000000000001</v>
      </c>
      <c r="H590" s="36">
        <v>6.8366846493379107E-3</v>
      </c>
      <c r="I590" s="98"/>
      <c r="J590" s="98">
        <v>7.365451319472382E-3</v>
      </c>
      <c r="K590" s="98"/>
      <c r="L590" s="98"/>
      <c r="M590" s="19"/>
    </row>
    <row r="591" spans="1:13" x14ac:dyDescent="0.15">
      <c r="A591" s="100"/>
      <c r="B591" s="100"/>
      <c r="C591" s="100"/>
      <c r="D591" s="33" t="s">
        <v>113</v>
      </c>
      <c r="E591" s="100"/>
      <c r="F591" s="36">
        <v>3.3279999999999998E-3</v>
      </c>
      <c r="G591" s="36">
        <v>5.375</v>
      </c>
      <c r="H591" s="36">
        <v>6.1916279069767436E-3</v>
      </c>
      <c r="I591" s="98"/>
      <c r="J591" s="98">
        <v>7.365451319472382E-3</v>
      </c>
      <c r="K591" s="98"/>
      <c r="L591" s="98"/>
      <c r="M591" s="19"/>
    </row>
    <row r="592" spans="1:13" x14ac:dyDescent="0.15">
      <c r="A592" s="100"/>
      <c r="B592" s="100"/>
      <c r="C592" s="100"/>
      <c r="D592" s="33" t="s">
        <v>118</v>
      </c>
      <c r="E592" s="100"/>
      <c r="F592" s="36">
        <v>4.5890000000000002E-3</v>
      </c>
      <c r="G592" s="36">
        <v>1.054</v>
      </c>
      <c r="H592" s="36">
        <v>4.353889943074004E-2</v>
      </c>
      <c r="I592" s="98"/>
      <c r="J592" s="98">
        <v>7.365451319472382E-3</v>
      </c>
      <c r="K592" s="98"/>
      <c r="L592" s="98"/>
      <c r="M592" s="19"/>
    </row>
    <row r="593" spans="1:13" x14ac:dyDescent="0.15">
      <c r="A593" s="100"/>
      <c r="B593" s="100" t="s">
        <v>283</v>
      </c>
      <c r="C593" s="100" t="s">
        <v>282</v>
      </c>
      <c r="D593" s="33" t="s">
        <v>280</v>
      </c>
      <c r="E593" s="100"/>
      <c r="F593" s="36">
        <v>1.918E-3</v>
      </c>
      <c r="G593" s="36">
        <v>1.0780000000000001</v>
      </c>
      <c r="H593" s="36">
        <v>1.779220779220779E-2</v>
      </c>
      <c r="I593" s="98">
        <f>AVERAGE(H593:H601)</f>
        <v>2.9001642532420793E-2</v>
      </c>
      <c r="J593" s="98">
        <v>7.9512460192532192E-3</v>
      </c>
      <c r="K593" s="98">
        <f t="shared" ref="K593" si="2">TINV(L593,13)</f>
        <v>1.0342174634922776</v>
      </c>
      <c r="L593" s="98">
        <f>TTEST(H578:H583,H593:H601,1,3)</f>
        <v>0.31989121729583103</v>
      </c>
      <c r="M593" s="19"/>
    </row>
    <row r="594" spans="1:13" x14ac:dyDescent="0.15">
      <c r="A594" s="100"/>
      <c r="B594" s="100"/>
      <c r="C594" s="100"/>
      <c r="D594" s="33" t="s">
        <v>279</v>
      </c>
      <c r="E594" s="100"/>
      <c r="F594" s="36">
        <v>1.5610000000000001E-3</v>
      </c>
      <c r="G594" s="36">
        <v>0.77939999999999998</v>
      </c>
      <c r="H594" s="36">
        <v>2.0028226841159871E-2</v>
      </c>
      <c r="I594" s="98"/>
      <c r="J594" s="98"/>
      <c r="K594" s="98"/>
      <c r="L594" s="98"/>
      <c r="M594" s="19"/>
    </row>
    <row r="595" spans="1:13" x14ac:dyDescent="0.15">
      <c r="A595" s="100"/>
      <c r="B595" s="100"/>
      <c r="C595" s="100"/>
      <c r="D595" s="33" t="s">
        <v>278</v>
      </c>
      <c r="E595" s="100"/>
      <c r="F595" s="36">
        <v>2.016E-3</v>
      </c>
      <c r="G595" s="36">
        <v>8.2690000000000001</v>
      </c>
      <c r="H595" s="36">
        <v>2.4380215261821259E-3</v>
      </c>
      <c r="I595" s="98"/>
      <c r="J595" s="98"/>
      <c r="K595" s="98"/>
      <c r="L595" s="98"/>
      <c r="M595" s="19"/>
    </row>
    <row r="596" spans="1:13" x14ac:dyDescent="0.15">
      <c r="A596" s="100"/>
      <c r="B596" s="100"/>
      <c r="C596" s="100"/>
      <c r="D596" s="33" t="s">
        <v>110</v>
      </c>
      <c r="E596" s="100"/>
      <c r="F596" s="36">
        <v>2.8050000000000002E-3</v>
      </c>
      <c r="G596" s="36">
        <v>1.9</v>
      </c>
      <c r="H596" s="36">
        <v>1.4763157894736843E-2</v>
      </c>
      <c r="I596" s="98"/>
      <c r="J596" s="98"/>
      <c r="K596" s="98"/>
      <c r="L596" s="98"/>
      <c r="M596" s="19"/>
    </row>
    <row r="597" spans="1:13" x14ac:dyDescent="0.15">
      <c r="A597" s="100"/>
      <c r="B597" s="100"/>
      <c r="C597" s="100"/>
      <c r="D597" s="33" t="s">
        <v>111</v>
      </c>
      <c r="E597" s="100"/>
      <c r="F597" s="36">
        <v>3.2780000000000001E-3</v>
      </c>
      <c r="G597" s="36">
        <v>1.2749999999999999</v>
      </c>
      <c r="H597" s="36">
        <v>2.570980392156863E-2</v>
      </c>
      <c r="I597" s="98"/>
      <c r="J597" s="98"/>
      <c r="K597" s="98"/>
      <c r="L597" s="98"/>
      <c r="M597" s="19"/>
    </row>
    <row r="598" spans="1:13" x14ac:dyDescent="0.15">
      <c r="A598" s="100"/>
      <c r="B598" s="100"/>
      <c r="C598" s="100"/>
      <c r="D598" s="33" t="s">
        <v>117</v>
      </c>
      <c r="E598" s="100"/>
      <c r="F598" s="36">
        <v>3.6440000000000001E-3</v>
      </c>
      <c r="G598" s="36">
        <v>6.774</v>
      </c>
      <c r="H598" s="36">
        <v>5.3793917921464429E-3</v>
      </c>
      <c r="I598" s="98"/>
      <c r="J598" s="98"/>
      <c r="K598" s="98"/>
      <c r="L598" s="98"/>
      <c r="M598" s="19"/>
    </row>
    <row r="599" spans="1:13" x14ac:dyDescent="0.15">
      <c r="A599" s="100"/>
      <c r="B599" s="100"/>
      <c r="C599" s="100"/>
      <c r="D599" s="33" t="s">
        <v>112</v>
      </c>
      <c r="E599" s="100"/>
      <c r="F599" s="36">
        <v>1.095E-2</v>
      </c>
      <c r="G599" s="36">
        <v>1.772</v>
      </c>
      <c r="H599" s="36">
        <v>6.179458239277652E-2</v>
      </c>
      <c r="I599" s="98"/>
      <c r="J599" s="98"/>
      <c r="K599" s="98"/>
      <c r="L599" s="98"/>
      <c r="M599" s="19"/>
    </row>
    <row r="600" spans="1:13" x14ac:dyDescent="0.15">
      <c r="A600" s="100"/>
      <c r="B600" s="100"/>
      <c r="C600" s="100"/>
      <c r="D600" s="33" t="s">
        <v>113</v>
      </c>
      <c r="E600" s="100"/>
      <c r="F600" s="36">
        <v>8.1320000000000003E-3</v>
      </c>
      <c r="G600" s="36">
        <v>1.1910000000000001</v>
      </c>
      <c r="H600" s="36">
        <v>6.8278757346767416E-2</v>
      </c>
      <c r="I600" s="98"/>
      <c r="J600" s="98"/>
      <c r="K600" s="98"/>
      <c r="L600" s="98"/>
      <c r="M600" s="19"/>
    </row>
    <row r="601" spans="1:13" x14ac:dyDescent="0.15">
      <c r="A601" s="100"/>
      <c r="B601" s="100"/>
      <c r="C601" s="100"/>
      <c r="D601" s="33" t="s">
        <v>118</v>
      </c>
      <c r="E601" s="100"/>
      <c r="F601" s="36">
        <v>3.0439999999999998E-2</v>
      </c>
      <c r="G601" s="36">
        <v>6.79</v>
      </c>
      <c r="H601" s="36">
        <v>4.4830633284241528E-2</v>
      </c>
      <c r="I601" s="98"/>
      <c r="J601" s="98"/>
      <c r="K601" s="98"/>
      <c r="L601" s="98"/>
      <c r="M601" s="19"/>
    </row>
    <row r="602" spans="1:13" x14ac:dyDescent="0.15">
      <c r="A602" s="100"/>
      <c r="B602" s="100"/>
      <c r="C602" s="100" t="s">
        <v>281</v>
      </c>
      <c r="D602" s="33" t="s">
        <v>280</v>
      </c>
      <c r="E602" s="100"/>
      <c r="F602" s="36">
        <v>3.3809999999999999E-3</v>
      </c>
      <c r="G602" s="36">
        <v>1.0780000000000001</v>
      </c>
      <c r="H602" s="36">
        <v>3.1363636363636357E-2</v>
      </c>
      <c r="I602" s="98">
        <f>AVERAGE(H602:H610)</f>
        <v>1.8108179076458585E-2</v>
      </c>
      <c r="J602" s="98">
        <v>6.4224463543264311E-3</v>
      </c>
      <c r="K602" s="98">
        <f t="shared" ref="K602" si="3">TINV(L602,13)</f>
        <v>1.8166422843000818</v>
      </c>
      <c r="L602" s="98">
        <f>TTEST(H578:H583,H602:H610,1,3)</f>
        <v>9.2390582858145442E-2</v>
      </c>
      <c r="M602" s="19"/>
    </row>
    <row r="603" spans="1:13" x14ac:dyDescent="0.15">
      <c r="A603" s="100"/>
      <c r="B603" s="100"/>
      <c r="C603" s="100"/>
      <c r="D603" s="33" t="s">
        <v>279</v>
      </c>
      <c r="E603" s="100"/>
      <c r="F603" s="36">
        <v>4.7340000000000004E-3</v>
      </c>
      <c r="G603" s="36">
        <v>0.77939999999999998</v>
      </c>
      <c r="H603" s="36">
        <v>6.0739030023094699E-2</v>
      </c>
      <c r="I603" s="98"/>
      <c r="J603" s="98">
        <v>6.4224463543264311E-3</v>
      </c>
      <c r="K603" s="98"/>
      <c r="L603" s="98"/>
      <c r="M603" s="19"/>
    </row>
    <row r="604" spans="1:13" x14ac:dyDescent="0.15">
      <c r="A604" s="100"/>
      <c r="B604" s="100"/>
      <c r="C604" s="100"/>
      <c r="D604" s="33" t="s">
        <v>278</v>
      </c>
      <c r="E604" s="100"/>
      <c r="F604" s="36">
        <v>3.467E-3</v>
      </c>
      <c r="G604" s="36">
        <v>8.2690000000000001</v>
      </c>
      <c r="H604" s="36">
        <v>4.1927681702745197E-3</v>
      </c>
      <c r="I604" s="98"/>
      <c r="J604" s="98">
        <v>6.4224463543264311E-3</v>
      </c>
      <c r="K604" s="98"/>
      <c r="L604" s="98"/>
      <c r="M604" s="19"/>
    </row>
    <row r="605" spans="1:13" x14ac:dyDescent="0.15">
      <c r="A605" s="100"/>
      <c r="B605" s="100"/>
      <c r="C605" s="100"/>
      <c r="D605" s="33" t="s">
        <v>110</v>
      </c>
      <c r="E605" s="100"/>
      <c r="F605" s="36">
        <v>2.0929999999999998E-3</v>
      </c>
      <c r="G605" s="36">
        <v>1.9</v>
      </c>
      <c r="H605" s="36">
        <v>1.1015789473684211E-2</v>
      </c>
      <c r="I605" s="98"/>
      <c r="J605" s="98">
        <v>6.4224463543264311E-3</v>
      </c>
      <c r="K605" s="98"/>
      <c r="L605" s="98"/>
      <c r="M605" s="19"/>
    </row>
    <row r="606" spans="1:13" x14ac:dyDescent="0.15">
      <c r="A606" s="100"/>
      <c r="B606" s="100"/>
      <c r="C606" s="100"/>
      <c r="D606" s="33" t="s">
        <v>111</v>
      </c>
      <c r="E606" s="100"/>
      <c r="F606" s="36">
        <v>2.5699999999999998E-3</v>
      </c>
      <c r="G606" s="36">
        <v>1.2749999999999999</v>
      </c>
      <c r="H606" s="36">
        <v>2.0156862745098036E-2</v>
      </c>
      <c r="I606" s="98"/>
      <c r="J606" s="98">
        <v>6.4224463543264311E-3</v>
      </c>
      <c r="K606" s="98"/>
      <c r="L606" s="98"/>
      <c r="M606" s="19"/>
    </row>
    <row r="607" spans="1:13" x14ac:dyDescent="0.15">
      <c r="A607" s="100"/>
      <c r="B607" s="100"/>
      <c r="C607" s="100"/>
      <c r="D607" s="33" t="s">
        <v>117</v>
      </c>
      <c r="E607" s="100"/>
      <c r="F607" s="36">
        <v>2.2269999999999998E-3</v>
      </c>
      <c r="G607" s="36">
        <v>6.774</v>
      </c>
      <c r="H607" s="36">
        <v>3.2875701210510772E-3</v>
      </c>
      <c r="I607" s="98"/>
      <c r="J607" s="98">
        <v>6.4224463543264311E-3</v>
      </c>
      <c r="K607" s="98"/>
      <c r="L607" s="98"/>
      <c r="M607" s="19"/>
    </row>
    <row r="608" spans="1:13" x14ac:dyDescent="0.15">
      <c r="A608" s="100"/>
      <c r="B608" s="100"/>
      <c r="C608" s="100"/>
      <c r="D608" s="33" t="s">
        <v>112</v>
      </c>
      <c r="E608" s="100"/>
      <c r="F608" s="36">
        <v>4.0420000000000001E-4</v>
      </c>
      <c r="G608" s="36">
        <v>1.772</v>
      </c>
      <c r="H608" s="36">
        <v>2.2810383747178331E-3</v>
      </c>
      <c r="I608" s="98"/>
      <c r="J608" s="98">
        <v>6.4224463543264311E-3</v>
      </c>
      <c r="K608" s="98"/>
      <c r="L608" s="98"/>
      <c r="M608" s="19"/>
    </row>
    <row r="609" spans="1:13" x14ac:dyDescent="0.15">
      <c r="A609" s="100"/>
      <c r="B609" s="100"/>
      <c r="C609" s="100"/>
      <c r="D609" s="33" t="s">
        <v>113</v>
      </c>
      <c r="E609" s="100"/>
      <c r="F609" s="36">
        <v>3.0839999999999999E-3</v>
      </c>
      <c r="G609" s="36">
        <v>1.1910000000000001</v>
      </c>
      <c r="H609" s="36">
        <v>2.5894206549118386E-2</v>
      </c>
      <c r="I609" s="98"/>
      <c r="J609" s="98">
        <v>6.4224463543264311E-3</v>
      </c>
      <c r="K609" s="98"/>
      <c r="L609" s="98"/>
      <c r="M609" s="19"/>
    </row>
    <row r="610" spans="1:13" x14ac:dyDescent="0.15">
      <c r="A610" s="100"/>
      <c r="B610" s="100"/>
      <c r="C610" s="100"/>
      <c r="D610" s="33" t="s">
        <v>118</v>
      </c>
      <c r="E610" s="100"/>
      <c r="F610" s="36">
        <v>2.745E-3</v>
      </c>
      <c r="G610" s="36">
        <v>6.79</v>
      </c>
      <c r="H610" s="36">
        <v>4.0427098674521355E-3</v>
      </c>
      <c r="I610" s="98"/>
      <c r="J610" s="98">
        <v>6.4224463543264311E-3</v>
      </c>
      <c r="K610" s="98"/>
      <c r="L610" s="98"/>
      <c r="M610" s="19"/>
    </row>
    <row r="612" spans="1:13" x14ac:dyDescent="0.15">
      <c r="A612" t="s">
        <v>11655</v>
      </c>
    </row>
    <row r="613" spans="1:13" x14ac:dyDescent="0.15">
      <c r="A613" s="33" t="s">
        <v>341</v>
      </c>
      <c r="B613" s="33" t="s">
        <v>337</v>
      </c>
      <c r="C613" s="33" t="s">
        <v>338</v>
      </c>
      <c r="D613" s="33" t="s">
        <v>100</v>
      </c>
      <c r="E613" s="33" t="s">
        <v>101</v>
      </c>
      <c r="F613" s="34" t="s">
        <v>102</v>
      </c>
      <c r="G613" s="34" t="s">
        <v>103</v>
      </c>
      <c r="H613" s="34" t="s">
        <v>296</v>
      </c>
      <c r="I613" s="34" t="s">
        <v>339</v>
      </c>
      <c r="J613" s="34" t="s">
        <v>340</v>
      </c>
      <c r="K613" s="34" t="s">
        <v>344</v>
      </c>
      <c r="L613" s="34" t="s">
        <v>345</v>
      </c>
    </row>
    <row r="614" spans="1:13" x14ac:dyDescent="0.15">
      <c r="A614" s="100" t="s">
        <v>308</v>
      </c>
      <c r="B614" s="100" t="s">
        <v>307</v>
      </c>
      <c r="C614" s="134" t="s">
        <v>300</v>
      </c>
      <c r="D614" s="33" t="s">
        <v>298</v>
      </c>
      <c r="E614" s="101" t="s">
        <v>332</v>
      </c>
      <c r="F614" s="35">
        <v>6.2919999999999998E-3</v>
      </c>
      <c r="G614" s="35">
        <v>7.2220000000000004</v>
      </c>
      <c r="H614" s="35">
        <v>8.7122680697867619E-3</v>
      </c>
      <c r="I614" s="98">
        <f>AVERAGE(H614:H622)</f>
        <v>2.3610993043483679E-3</v>
      </c>
      <c r="J614" s="98">
        <v>1.0113005193665154E-3</v>
      </c>
      <c r="K614" s="98"/>
      <c r="L614" s="98"/>
    </row>
    <row r="615" spans="1:13" x14ac:dyDescent="0.15">
      <c r="A615" s="100"/>
      <c r="B615" s="100"/>
      <c r="C615" s="134"/>
      <c r="D615" s="33" t="s">
        <v>297</v>
      </c>
      <c r="E615" s="100"/>
      <c r="F615" s="35">
        <v>2.1069999999999999E-3</v>
      </c>
      <c r="G615" s="35">
        <v>5.1420000000000003</v>
      </c>
      <c r="H615" s="35">
        <v>4.0976273823415009E-3</v>
      </c>
      <c r="I615" s="98"/>
      <c r="J615" s="98">
        <v>1.0113005193665154E-3</v>
      </c>
      <c r="K615" s="98"/>
      <c r="L615" s="98"/>
    </row>
    <row r="616" spans="1:13" x14ac:dyDescent="0.15">
      <c r="A616" s="100"/>
      <c r="B616" s="100"/>
      <c r="C616" s="134"/>
      <c r="D616" s="33" t="s">
        <v>306</v>
      </c>
      <c r="E616" s="100"/>
      <c r="F616" s="36">
        <v>8.3608445297504805E-4</v>
      </c>
      <c r="G616" s="35">
        <v>10.42</v>
      </c>
      <c r="H616" s="35">
        <v>8.3608445297504805E-4</v>
      </c>
      <c r="I616" s="98"/>
      <c r="J616" s="98">
        <v>1.0113005193665154E-3</v>
      </c>
      <c r="K616" s="98"/>
      <c r="L616" s="98"/>
    </row>
    <row r="617" spans="1:13" x14ac:dyDescent="0.15">
      <c r="A617" s="100"/>
      <c r="B617" s="100"/>
      <c r="C617" s="134"/>
      <c r="D617" s="33" t="s">
        <v>110</v>
      </c>
      <c r="E617" s="100"/>
      <c r="F617" s="33" t="s">
        <v>305</v>
      </c>
      <c r="G617" s="36">
        <v>6.6120000000000001</v>
      </c>
      <c r="H617" s="36" t="s">
        <v>304</v>
      </c>
      <c r="I617" s="98"/>
      <c r="J617" s="98">
        <v>1.0113005193665154E-3</v>
      </c>
      <c r="K617" s="98"/>
      <c r="L617" s="98"/>
    </row>
    <row r="618" spans="1:13" x14ac:dyDescent="0.15">
      <c r="A618" s="100"/>
      <c r="B618" s="100"/>
      <c r="C618" s="134"/>
      <c r="D618" s="33" t="s">
        <v>111</v>
      </c>
      <c r="E618" s="100"/>
      <c r="F618" s="36">
        <v>5.792E-7</v>
      </c>
      <c r="G618" s="36">
        <v>4.3090000000000002</v>
      </c>
      <c r="H618" s="36">
        <v>1.3441633789742398E-6</v>
      </c>
      <c r="I618" s="98"/>
      <c r="J618" s="98">
        <v>1.0113005193665154E-3</v>
      </c>
      <c r="K618" s="98"/>
      <c r="L618" s="98"/>
    </row>
    <row r="619" spans="1:13" x14ac:dyDescent="0.15">
      <c r="A619" s="100"/>
      <c r="B619" s="100"/>
      <c r="C619" s="134"/>
      <c r="D619" s="33" t="s">
        <v>303</v>
      </c>
      <c r="E619" s="100"/>
      <c r="F619" s="35">
        <v>2.271E-3</v>
      </c>
      <c r="G619" s="35">
        <v>10.210000000000001</v>
      </c>
      <c r="H619" s="35">
        <v>2.2242899118511262E-3</v>
      </c>
      <c r="I619" s="98"/>
      <c r="J619" s="98">
        <v>1.0113005193665154E-3</v>
      </c>
      <c r="K619" s="98"/>
      <c r="L619" s="98"/>
    </row>
    <row r="620" spans="1:13" x14ac:dyDescent="0.15">
      <c r="A620" s="100"/>
      <c r="B620" s="100"/>
      <c r="C620" s="134"/>
      <c r="D620" s="33" t="s">
        <v>112</v>
      </c>
      <c r="E620" s="100"/>
      <c r="F620" s="36">
        <v>1.0460000000000001E-3</v>
      </c>
      <c r="G620" s="36">
        <v>7.5890000000000004</v>
      </c>
      <c r="H620" s="36">
        <v>1.3783107128738964E-3</v>
      </c>
      <c r="I620" s="98"/>
      <c r="J620" s="98">
        <v>1.0113005193665154E-3</v>
      </c>
      <c r="K620" s="98"/>
      <c r="L620" s="98"/>
    </row>
    <row r="621" spans="1:13" x14ac:dyDescent="0.15">
      <c r="A621" s="100"/>
      <c r="B621" s="100"/>
      <c r="C621" s="134"/>
      <c r="D621" s="33" t="s">
        <v>113</v>
      </c>
      <c r="E621" s="100"/>
      <c r="F621" s="35">
        <v>2.2010000000000001E-4</v>
      </c>
      <c r="G621" s="35">
        <v>5.0010000000000003</v>
      </c>
      <c r="H621" s="35">
        <v>4.4011197760447911E-4</v>
      </c>
      <c r="I621" s="98"/>
      <c r="J621" s="98">
        <v>1.0113005193665154E-3</v>
      </c>
      <c r="K621" s="98"/>
      <c r="L621" s="98"/>
    </row>
    <row r="622" spans="1:13" x14ac:dyDescent="0.15">
      <c r="A622" s="100"/>
      <c r="B622" s="100"/>
      <c r="C622" s="134"/>
      <c r="D622" s="33" t="s">
        <v>302</v>
      </c>
      <c r="E622" s="100"/>
      <c r="F622" s="35">
        <v>1.351E-3</v>
      </c>
      <c r="G622" s="35">
        <v>11.27</v>
      </c>
      <c r="H622" s="35">
        <v>1.1987577639751552E-3</v>
      </c>
      <c r="I622" s="98"/>
      <c r="J622" s="98">
        <v>1.0113005193665154E-3</v>
      </c>
      <c r="K622" s="98"/>
      <c r="L622" s="98"/>
    </row>
    <row r="623" spans="1:13" x14ac:dyDescent="0.15">
      <c r="A623" s="100"/>
      <c r="B623" s="100"/>
      <c r="C623" s="100" t="s">
        <v>299</v>
      </c>
      <c r="D623" s="33" t="s">
        <v>298</v>
      </c>
      <c r="E623" s="100"/>
      <c r="F623" s="35">
        <v>5.1659999999999996E-3</v>
      </c>
      <c r="G623" s="35">
        <v>7.2220000000000004</v>
      </c>
      <c r="H623" s="35">
        <v>7.1531431736361105E-3</v>
      </c>
      <c r="I623" s="98">
        <f>AVERAGE(H623:H628)</f>
        <v>1.3353073275233246E-2</v>
      </c>
      <c r="J623" s="98">
        <v>9.3671721421513046E-3</v>
      </c>
      <c r="K623" s="98">
        <f>TINV(L623,13)</f>
        <v>1.5405400798747377</v>
      </c>
      <c r="L623" s="98">
        <f>TTEST(H614:H622,H623:H628,1,3)</f>
        <v>0.14741050237163136</v>
      </c>
    </row>
    <row r="624" spans="1:13" x14ac:dyDescent="0.15">
      <c r="A624" s="100"/>
      <c r="B624" s="100"/>
      <c r="C624" s="100"/>
      <c r="D624" s="33" t="s">
        <v>297</v>
      </c>
      <c r="E624" s="100"/>
      <c r="F624" s="35">
        <v>2.3649999999999999E-3</v>
      </c>
      <c r="G624" s="35">
        <v>5.1420000000000003</v>
      </c>
      <c r="H624" s="36">
        <v>4.5993776740567869E-3</v>
      </c>
      <c r="I624" s="98"/>
      <c r="J624" s="98">
        <v>9.3671721421513046E-3</v>
      </c>
      <c r="K624" s="98"/>
      <c r="L624" s="98"/>
    </row>
    <row r="625" spans="1:12" x14ac:dyDescent="0.15">
      <c r="A625" s="100"/>
      <c r="B625" s="100"/>
      <c r="C625" s="100"/>
      <c r="D625" s="33" t="s">
        <v>110</v>
      </c>
      <c r="E625" s="100"/>
      <c r="F625" s="36">
        <v>2.2859999999999998E-3</v>
      </c>
      <c r="G625" s="36">
        <v>6.6120000000000001</v>
      </c>
      <c r="H625" s="36">
        <v>3.4573502722323045E-3</v>
      </c>
      <c r="I625" s="98"/>
      <c r="J625" s="98">
        <v>9.3671721421513046E-3</v>
      </c>
      <c r="K625" s="98"/>
      <c r="L625" s="98"/>
    </row>
    <row r="626" spans="1:12" x14ac:dyDescent="0.15">
      <c r="A626" s="100"/>
      <c r="B626" s="100"/>
      <c r="C626" s="100"/>
      <c r="D626" s="33" t="s">
        <v>111</v>
      </c>
      <c r="E626" s="100"/>
      <c r="F626" s="36">
        <v>2.5850000000000001E-2</v>
      </c>
      <c r="G626" s="36">
        <v>4.3090000000000002</v>
      </c>
      <c r="H626" s="36">
        <v>5.9990717103736366E-2</v>
      </c>
      <c r="I626" s="98"/>
      <c r="J626" s="98">
        <v>9.3671721421513046E-3</v>
      </c>
      <c r="K626" s="98"/>
      <c r="L626" s="98"/>
    </row>
    <row r="627" spans="1:12" x14ac:dyDescent="0.15">
      <c r="A627" s="100"/>
      <c r="B627" s="100"/>
      <c r="C627" s="100"/>
      <c r="D627" s="33" t="s">
        <v>112</v>
      </c>
      <c r="E627" s="100"/>
      <c r="F627" s="36">
        <v>4.574E-4</v>
      </c>
      <c r="G627" s="36">
        <v>7.5890000000000004</v>
      </c>
      <c r="H627" s="36">
        <v>6.0271445513242845E-4</v>
      </c>
      <c r="I627" s="98"/>
      <c r="J627" s="98">
        <v>9.3671721421513046E-3</v>
      </c>
      <c r="K627" s="98"/>
      <c r="L627" s="98"/>
    </row>
    <row r="628" spans="1:12" x14ac:dyDescent="0.15">
      <c r="A628" s="100"/>
      <c r="B628" s="100"/>
      <c r="C628" s="100"/>
      <c r="D628" s="33" t="s">
        <v>113</v>
      </c>
      <c r="E628" s="100"/>
      <c r="F628" s="36">
        <v>2.1580000000000002E-3</v>
      </c>
      <c r="G628" s="36">
        <v>5.0010000000000003</v>
      </c>
      <c r="H628" s="36">
        <v>4.3151369726054795E-3</v>
      </c>
      <c r="I628" s="98"/>
      <c r="J628" s="98">
        <v>9.3671721421513046E-3</v>
      </c>
      <c r="K628" s="98"/>
      <c r="L628" s="98"/>
    </row>
    <row r="629" spans="1:12" x14ac:dyDescent="0.15">
      <c r="A629" s="100"/>
      <c r="B629" s="100" t="s">
        <v>301</v>
      </c>
      <c r="C629" s="100" t="s">
        <v>300</v>
      </c>
      <c r="D629" s="33" t="s">
        <v>298</v>
      </c>
      <c r="E629" s="100"/>
      <c r="F629" s="36">
        <v>1.0679999999999999E-3</v>
      </c>
      <c r="G629" s="36">
        <v>14.06</v>
      </c>
      <c r="H629" s="36">
        <v>7.59601706970128E-4</v>
      </c>
      <c r="I629" s="98">
        <f>AVERAGE(H629:H634)</f>
        <v>6.9852266427318727E-3</v>
      </c>
      <c r="J629" s="98">
        <v>4.9305073790418888E-3</v>
      </c>
      <c r="K629" s="98">
        <f t="shared" ref="K629" si="4">TINV(L629,13)</f>
        <v>1.3545700675615924</v>
      </c>
      <c r="L629" s="98">
        <f>TTEST(H614:H622,H629:H634,1,3)</f>
        <v>0.19862984892754754</v>
      </c>
    </row>
    <row r="630" spans="1:12" x14ac:dyDescent="0.15">
      <c r="A630" s="100"/>
      <c r="B630" s="100"/>
      <c r="C630" s="100"/>
      <c r="D630" s="33" t="s">
        <v>297</v>
      </c>
      <c r="E630" s="100"/>
      <c r="F630" s="36">
        <v>7.8680000000000004E-4</v>
      </c>
      <c r="G630" s="36">
        <v>15.04</v>
      </c>
      <c r="H630" s="36">
        <v>5.2313829787234043E-4</v>
      </c>
      <c r="I630" s="98"/>
      <c r="J630" s="98">
        <v>4.9305073790418888E-3</v>
      </c>
      <c r="K630" s="98"/>
      <c r="L630" s="98"/>
    </row>
    <row r="631" spans="1:12" x14ac:dyDescent="0.15">
      <c r="A631" s="100"/>
      <c r="B631" s="100"/>
      <c r="C631" s="100"/>
      <c r="D631" s="33" t="s">
        <v>110</v>
      </c>
      <c r="E631" s="100"/>
      <c r="F631" s="36">
        <v>1.005E-2</v>
      </c>
      <c r="G631" s="36">
        <v>12.35</v>
      </c>
      <c r="H631" s="36">
        <v>8.1376518218623482E-3</v>
      </c>
      <c r="I631" s="98"/>
      <c r="J631" s="98">
        <v>4.9305073790418888E-3</v>
      </c>
      <c r="K631" s="98"/>
      <c r="L631" s="98"/>
    </row>
    <row r="632" spans="1:12" x14ac:dyDescent="0.15">
      <c r="A632" s="100"/>
      <c r="B632" s="100"/>
      <c r="C632" s="100"/>
      <c r="D632" s="33" t="s">
        <v>111</v>
      </c>
      <c r="E632" s="100"/>
      <c r="F632" s="36">
        <v>5.6010000000000001E-4</v>
      </c>
      <c r="G632" s="36">
        <v>13.22</v>
      </c>
      <c r="H632" s="36">
        <v>4.2367624810892587E-4</v>
      </c>
      <c r="I632" s="98"/>
      <c r="J632" s="98">
        <v>4.9305073790418888E-3</v>
      </c>
      <c r="K632" s="98"/>
      <c r="L632" s="98"/>
    </row>
    <row r="633" spans="1:12" x14ac:dyDescent="0.15">
      <c r="A633" s="100"/>
      <c r="B633" s="100"/>
      <c r="C633" s="100"/>
      <c r="D633" s="33" t="s">
        <v>112</v>
      </c>
      <c r="E633" s="100"/>
      <c r="F633" s="36">
        <v>2.1580000000000002E-3</v>
      </c>
      <c r="G633" s="36">
        <v>18.13</v>
      </c>
      <c r="H633" s="36">
        <v>1.1902923331494762E-3</v>
      </c>
      <c r="I633" s="98"/>
      <c r="J633" s="98">
        <v>4.9305073790418888E-3</v>
      </c>
      <c r="K633" s="98"/>
      <c r="L633" s="98"/>
    </row>
    <row r="634" spans="1:12" x14ac:dyDescent="0.15">
      <c r="A634" s="100"/>
      <c r="B634" s="100"/>
      <c r="C634" s="100"/>
      <c r="D634" s="33" t="s">
        <v>113</v>
      </c>
      <c r="E634" s="100"/>
      <c r="F634" s="36">
        <v>5.5980000000000002E-2</v>
      </c>
      <c r="G634" s="36">
        <v>18.13</v>
      </c>
      <c r="H634" s="36">
        <v>3.0876999448428023E-2</v>
      </c>
      <c r="I634" s="98"/>
      <c r="J634" s="98">
        <v>4.9305073790418888E-3</v>
      </c>
      <c r="K634" s="98"/>
      <c r="L634" s="98"/>
    </row>
    <row r="635" spans="1:12" x14ac:dyDescent="0.15">
      <c r="A635" s="100"/>
      <c r="B635" s="100"/>
      <c r="C635" s="100" t="s">
        <v>299</v>
      </c>
      <c r="D635" s="33" t="s">
        <v>298</v>
      </c>
      <c r="E635" s="100"/>
      <c r="F635" s="36">
        <v>4.3859999999999998E-4</v>
      </c>
      <c r="G635" s="36">
        <v>14.06</v>
      </c>
      <c r="H635" s="36">
        <v>3.1194879089615926E-4</v>
      </c>
      <c r="I635" s="98">
        <f>AVERAGE(H635:H640)</f>
        <v>1.2287389481934943E-3</v>
      </c>
      <c r="J635" s="98">
        <v>3.3912866364246299E-4</v>
      </c>
      <c r="K635" s="98">
        <f t="shared" ref="K635" si="5">TINV(L635,13)</f>
        <v>1.4949493598131258</v>
      </c>
      <c r="L635" s="98">
        <f>TTEST(H614:H622,H635:H640,1,3)</f>
        <v>0.15880196993272044</v>
      </c>
    </row>
    <row r="636" spans="1:12" x14ac:dyDescent="0.15">
      <c r="A636" s="100"/>
      <c r="B636" s="100"/>
      <c r="C636" s="100"/>
      <c r="D636" s="33" t="s">
        <v>297</v>
      </c>
      <c r="E636" s="100"/>
      <c r="F636" s="36">
        <v>1.6169999999999999E-3</v>
      </c>
      <c r="G636" s="36">
        <v>15.04</v>
      </c>
      <c r="H636" s="36">
        <v>1.0751329787234043E-3</v>
      </c>
      <c r="I636" s="98"/>
      <c r="J636" s="98">
        <v>3.3912866364246299E-4</v>
      </c>
      <c r="K636" s="98"/>
      <c r="L636" s="98"/>
    </row>
    <row r="637" spans="1:12" x14ac:dyDescent="0.15">
      <c r="A637" s="100"/>
      <c r="B637" s="100"/>
      <c r="C637" s="100"/>
      <c r="D637" s="33" t="s">
        <v>110</v>
      </c>
      <c r="E637" s="100"/>
      <c r="F637" s="36">
        <v>2.8999999999999998E-3</v>
      </c>
      <c r="G637" s="36">
        <v>12.35</v>
      </c>
      <c r="H637" s="36">
        <v>2.3481781376518216E-3</v>
      </c>
      <c r="I637" s="98"/>
      <c r="J637" s="98">
        <v>3.3912866364246299E-4</v>
      </c>
      <c r="K637" s="98"/>
      <c r="L637" s="98"/>
    </row>
    <row r="638" spans="1:12" x14ac:dyDescent="0.15">
      <c r="A638" s="100"/>
      <c r="B638" s="100"/>
      <c r="C638" s="100"/>
      <c r="D638" s="33" t="s">
        <v>111</v>
      </c>
      <c r="E638" s="100"/>
      <c r="F638" s="36">
        <v>2.1649999999999998E-3</v>
      </c>
      <c r="G638" s="36">
        <v>13.22</v>
      </c>
      <c r="H638" s="36">
        <v>1.6376701966717092E-3</v>
      </c>
      <c r="I638" s="98"/>
      <c r="J638" s="98">
        <v>3.3912866364246299E-4</v>
      </c>
      <c r="K638" s="98"/>
      <c r="L638" s="98"/>
    </row>
    <row r="639" spans="1:12" x14ac:dyDescent="0.15">
      <c r="A639" s="100"/>
      <c r="B639" s="100"/>
      <c r="C639" s="100"/>
      <c r="D639" s="33" t="s">
        <v>112</v>
      </c>
      <c r="E639" s="100"/>
      <c r="F639" s="36">
        <v>4.9209999999999998E-4</v>
      </c>
      <c r="G639" s="36">
        <v>18.13</v>
      </c>
      <c r="H639" s="36">
        <v>2.7142857142857144E-4</v>
      </c>
      <c r="I639" s="98"/>
      <c r="J639" s="98">
        <v>3.3912866364246299E-4</v>
      </c>
      <c r="K639" s="98"/>
      <c r="L639" s="98"/>
    </row>
    <row r="640" spans="1:12" x14ac:dyDescent="0.15">
      <c r="A640" s="100"/>
      <c r="B640" s="100"/>
      <c r="C640" s="100"/>
      <c r="D640" s="33" t="s">
        <v>113</v>
      </c>
      <c r="E640" s="100"/>
      <c r="F640" s="36">
        <v>3.1329999999999999E-3</v>
      </c>
      <c r="G640" s="36">
        <v>18.13</v>
      </c>
      <c r="H640" s="36">
        <v>1.7280750137892997E-3</v>
      </c>
      <c r="I640" s="98"/>
      <c r="J640" s="98">
        <v>3.3912866364246299E-4</v>
      </c>
      <c r="K640" s="98"/>
      <c r="L640" s="98"/>
    </row>
    <row r="642" spans="1:12" x14ac:dyDescent="0.15">
      <c r="A642" s="33" t="s">
        <v>341</v>
      </c>
      <c r="B642" s="33" t="s">
        <v>337</v>
      </c>
      <c r="C642" s="33" t="s">
        <v>338</v>
      </c>
      <c r="D642" s="33" t="s">
        <v>100</v>
      </c>
      <c r="E642" s="33" t="s">
        <v>101</v>
      </c>
      <c r="F642" s="34" t="s">
        <v>102</v>
      </c>
      <c r="G642" s="34" t="s">
        <v>103</v>
      </c>
      <c r="H642" s="34" t="s">
        <v>296</v>
      </c>
      <c r="I642" s="34" t="s">
        <v>339</v>
      </c>
      <c r="J642" s="34" t="s">
        <v>340</v>
      </c>
      <c r="K642" s="34" t="s">
        <v>344</v>
      </c>
      <c r="L642" s="34" t="s">
        <v>345</v>
      </c>
    </row>
    <row r="643" spans="1:12" x14ac:dyDescent="0.15">
      <c r="A643" s="100" t="s">
        <v>318</v>
      </c>
      <c r="B643" s="100" t="s">
        <v>317</v>
      </c>
      <c r="C643" s="134" t="s">
        <v>312</v>
      </c>
      <c r="D643" s="33" t="s">
        <v>310</v>
      </c>
      <c r="E643" s="101" t="s">
        <v>331</v>
      </c>
      <c r="F643" s="35">
        <v>1.0149999999999999E-2</v>
      </c>
      <c r="G643" s="35">
        <v>7.9279999999999999</v>
      </c>
      <c r="H643" s="35">
        <v>1.2802724520686174E-2</v>
      </c>
      <c r="I643" s="98">
        <f>AVERAGE(H643:H651)</f>
        <v>1.8435308815850465E-2</v>
      </c>
      <c r="J643" s="98">
        <v>8.9698980352064094E-3</v>
      </c>
      <c r="K643" s="98"/>
      <c r="L643" s="98"/>
    </row>
    <row r="644" spans="1:12" x14ac:dyDescent="0.15">
      <c r="A644" s="100"/>
      <c r="B644" s="100"/>
      <c r="C644" s="134"/>
      <c r="D644" s="33" t="s">
        <v>309</v>
      </c>
      <c r="E644" s="100"/>
      <c r="F644" s="35">
        <v>6.3340000000000002E-3</v>
      </c>
      <c r="G644" s="35">
        <v>4.7969999999999997</v>
      </c>
      <c r="H644" s="35">
        <v>1.3204085887012718E-2</v>
      </c>
      <c r="I644" s="98"/>
      <c r="J644" s="98">
        <v>8.9698980352064094E-3</v>
      </c>
      <c r="K644" s="98"/>
      <c r="L644" s="98"/>
    </row>
    <row r="645" spans="1:12" x14ac:dyDescent="0.15">
      <c r="A645" s="100"/>
      <c r="B645" s="100"/>
      <c r="C645" s="134"/>
      <c r="D645" s="33" t="s">
        <v>316</v>
      </c>
      <c r="E645" s="100"/>
      <c r="F645" s="35">
        <v>1.2E-2</v>
      </c>
      <c r="G645" s="35">
        <v>12.42</v>
      </c>
      <c r="H645" s="35">
        <v>9.6618357487922701E-3</v>
      </c>
      <c r="I645" s="98"/>
      <c r="J645" s="98">
        <v>8.9698980352064094E-3</v>
      </c>
      <c r="K645" s="98"/>
      <c r="L645" s="98"/>
    </row>
    <row r="646" spans="1:12" x14ac:dyDescent="0.15">
      <c r="A646" s="100"/>
      <c r="B646" s="100"/>
      <c r="C646" s="134"/>
      <c r="D646" s="33" t="s">
        <v>110</v>
      </c>
      <c r="E646" s="100"/>
      <c r="F646" s="36">
        <v>2.6389999999999999E-3</v>
      </c>
      <c r="G646" s="36">
        <v>7.2359999999999998</v>
      </c>
      <c r="H646" s="36">
        <v>3.6470425649530128E-3</v>
      </c>
      <c r="I646" s="98"/>
      <c r="J646" s="98">
        <v>8.9698980352064094E-3</v>
      </c>
      <c r="K646" s="98"/>
      <c r="L646" s="98"/>
    </row>
    <row r="647" spans="1:12" x14ac:dyDescent="0.15">
      <c r="A647" s="100"/>
      <c r="B647" s="100"/>
      <c r="C647" s="134"/>
      <c r="D647" s="33" t="s">
        <v>111</v>
      </c>
      <c r="E647" s="100"/>
      <c r="F647" s="36">
        <v>1.6720000000000001E-3</v>
      </c>
      <c r="G647" s="36">
        <v>5.9370000000000003</v>
      </c>
      <c r="H647" s="36">
        <v>2.8162371568132053E-3</v>
      </c>
      <c r="I647" s="98"/>
      <c r="J647" s="98">
        <v>8.9698980352064094E-3</v>
      </c>
      <c r="K647" s="98"/>
      <c r="L647" s="98"/>
    </row>
    <row r="648" spans="1:12" x14ac:dyDescent="0.15">
      <c r="A648" s="100"/>
      <c r="B648" s="100"/>
      <c r="C648" s="134"/>
      <c r="D648" s="33" t="s">
        <v>315</v>
      </c>
      <c r="E648" s="100"/>
      <c r="F648" s="35">
        <v>4.4460000000000002E-4</v>
      </c>
      <c r="G648" s="35">
        <v>12.05</v>
      </c>
      <c r="H648" s="35">
        <v>3.6896265560165973E-4</v>
      </c>
      <c r="I648" s="98"/>
      <c r="J648" s="98">
        <v>8.9698980352064094E-3</v>
      </c>
      <c r="K648" s="98"/>
      <c r="L648" s="98"/>
    </row>
    <row r="649" spans="1:12" x14ac:dyDescent="0.15">
      <c r="A649" s="100"/>
      <c r="B649" s="100"/>
      <c r="C649" s="134"/>
      <c r="D649" s="33" t="s">
        <v>112</v>
      </c>
      <c r="E649" s="100"/>
      <c r="F649" s="36">
        <v>1.3390000000000001E-2</v>
      </c>
      <c r="G649" s="36">
        <v>3.3820000000000001</v>
      </c>
      <c r="H649" s="36">
        <v>3.9591957421643995E-2</v>
      </c>
      <c r="I649" s="98"/>
      <c r="J649" s="98">
        <v>8.9698980352064094E-3</v>
      </c>
      <c r="K649" s="98"/>
      <c r="L649" s="98"/>
    </row>
    <row r="650" spans="1:12" x14ac:dyDescent="0.15">
      <c r="A650" s="100"/>
      <c r="B650" s="100"/>
      <c r="C650" s="134"/>
      <c r="D650" s="33" t="s">
        <v>113</v>
      </c>
      <c r="E650" s="100"/>
      <c r="F650" s="35">
        <v>1.457E-2</v>
      </c>
      <c r="G650" s="35">
        <v>1.7629999999999999</v>
      </c>
      <c r="H650" s="35">
        <v>8.2643221781055015E-2</v>
      </c>
      <c r="I650" s="98"/>
      <c r="J650" s="98">
        <v>8.9698980352064094E-3</v>
      </c>
      <c r="K650" s="98"/>
      <c r="L650" s="98"/>
    </row>
    <row r="651" spans="1:12" x14ac:dyDescent="0.15">
      <c r="A651" s="100"/>
      <c r="B651" s="100"/>
      <c r="C651" s="134"/>
      <c r="D651" s="33" t="s">
        <v>314</v>
      </c>
      <c r="E651" s="100"/>
      <c r="F651" s="35">
        <v>1.008E-3</v>
      </c>
      <c r="G651" s="35">
        <v>8.5299999999999994</v>
      </c>
      <c r="H651" s="35">
        <v>1.1817116060961314E-3</v>
      </c>
      <c r="I651" s="98"/>
      <c r="J651" s="98">
        <v>8.9698980352064094E-3</v>
      </c>
      <c r="K651" s="98"/>
      <c r="L651" s="98"/>
    </row>
    <row r="652" spans="1:12" x14ac:dyDescent="0.15">
      <c r="A652" s="100"/>
      <c r="B652" s="100"/>
      <c r="C652" s="100" t="s">
        <v>311</v>
      </c>
      <c r="D652" s="33" t="s">
        <v>310</v>
      </c>
      <c r="E652" s="100"/>
      <c r="F652" s="35">
        <v>2.6389999999999999E-3</v>
      </c>
      <c r="G652" s="35">
        <v>7.9279999999999999</v>
      </c>
      <c r="H652" s="35">
        <v>3.3287083753784055E-3</v>
      </c>
      <c r="I652" s="98">
        <f>AVERAGE(H652:H657)</f>
        <v>7.4497370354765224E-3</v>
      </c>
      <c r="J652" s="98">
        <v>3.3171056222028469E-3</v>
      </c>
      <c r="K652" s="98">
        <f>TINV(L652,13)</f>
        <v>1.577646465203804</v>
      </c>
      <c r="L652" s="98">
        <f>TTEST(H643:H651,H652:H657,1,3)</f>
        <v>0.13866128192287139</v>
      </c>
    </row>
    <row r="653" spans="1:12" x14ac:dyDescent="0.15">
      <c r="A653" s="100"/>
      <c r="B653" s="100"/>
      <c r="C653" s="100"/>
      <c r="D653" s="33" t="s">
        <v>309</v>
      </c>
      <c r="E653" s="100"/>
      <c r="F653" s="35">
        <v>2.2490000000000001E-3</v>
      </c>
      <c r="G653" s="35">
        <v>4.7969999999999997</v>
      </c>
      <c r="H653" s="36">
        <v>4.6883468834688349E-3</v>
      </c>
      <c r="I653" s="98"/>
      <c r="J653" s="98">
        <v>3.3171056222028469E-3</v>
      </c>
      <c r="K653" s="98"/>
      <c r="L653" s="98"/>
    </row>
    <row r="654" spans="1:12" x14ac:dyDescent="0.15">
      <c r="A654" s="100"/>
      <c r="B654" s="100"/>
      <c r="C654" s="100"/>
      <c r="D654" s="33" t="s">
        <v>110</v>
      </c>
      <c r="E654" s="100"/>
      <c r="F654" s="36">
        <v>1.7899999999999999E-3</v>
      </c>
      <c r="G654" s="36">
        <v>7.2359999999999998</v>
      </c>
      <c r="H654" s="36">
        <v>2.4737423991155333E-3</v>
      </c>
      <c r="I654" s="98"/>
      <c r="J654" s="98">
        <v>3.3171056222028469E-3</v>
      </c>
      <c r="K654" s="98"/>
      <c r="L654" s="98"/>
    </row>
    <row r="655" spans="1:12" x14ac:dyDescent="0.15">
      <c r="A655" s="100"/>
      <c r="B655" s="100"/>
      <c r="C655" s="100"/>
      <c r="D655" s="33" t="s">
        <v>111</v>
      </c>
      <c r="E655" s="100"/>
      <c r="F655" s="36">
        <v>1.361E-3</v>
      </c>
      <c r="G655" s="36">
        <v>5.9370000000000003</v>
      </c>
      <c r="H655" s="36">
        <v>2.2924035708270169E-3</v>
      </c>
      <c r="I655" s="98"/>
      <c r="J655" s="98">
        <v>3.3171056222028469E-3</v>
      </c>
      <c r="K655" s="98"/>
      <c r="L655" s="98"/>
    </row>
    <row r="656" spans="1:12" x14ac:dyDescent="0.15">
      <c r="A656" s="100"/>
      <c r="B656" s="100"/>
      <c r="C656" s="100"/>
      <c r="D656" s="33" t="s">
        <v>112</v>
      </c>
      <c r="E656" s="100"/>
      <c r="F656" s="36">
        <v>2.8960000000000001E-3</v>
      </c>
      <c r="G656" s="36">
        <v>3.3820000000000001</v>
      </c>
      <c r="H656" s="36">
        <v>8.5629804849201643E-3</v>
      </c>
      <c r="I656" s="98"/>
      <c r="J656" s="98">
        <v>3.3171056222028469E-3</v>
      </c>
      <c r="K656" s="98"/>
      <c r="L656" s="98"/>
    </row>
    <row r="657" spans="1:12" x14ac:dyDescent="0.15">
      <c r="A657" s="100"/>
      <c r="B657" s="100"/>
      <c r="C657" s="100"/>
      <c r="D657" s="33" t="s">
        <v>113</v>
      </c>
      <c r="E657" s="100"/>
      <c r="F657" s="36">
        <v>4.117E-3</v>
      </c>
      <c r="G657" s="36">
        <v>1.7629999999999999</v>
      </c>
      <c r="H657" s="36">
        <v>2.335224049914918E-2</v>
      </c>
      <c r="I657" s="98"/>
      <c r="J657" s="98">
        <v>3.3171056222028469E-3</v>
      </c>
      <c r="K657" s="98"/>
      <c r="L657" s="98"/>
    </row>
    <row r="658" spans="1:12" x14ac:dyDescent="0.15">
      <c r="A658" s="100"/>
      <c r="B658" s="100" t="s">
        <v>313</v>
      </c>
      <c r="C658" s="100" t="s">
        <v>312</v>
      </c>
      <c r="D658" s="33" t="s">
        <v>310</v>
      </c>
      <c r="E658" s="100"/>
      <c r="F658" s="36">
        <v>6.4799999999999996E-3</v>
      </c>
      <c r="G658" s="36">
        <v>16.09</v>
      </c>
      <c r="H658" s="36">
        <v>4.0273461777501551E-3</v>
      </c>
      <c r="I658" s="98">
        <f>AVERAGE(H658:H663)</f>
        <v>4.7651451084525266E-3</v>
      </c>
      <c r="J658" s="98">
        <v>1.3864937414328866E-3</v>
      </c>
      <c r="K658" s="98">
        <f t="shared" ref="K658" si="6">TINV(L658,13)</f>
        <v>1.8685387239592315</v>
      </c>
      <c r="L658" s="98">
        <f>TTEST(H643:H651,H658:H663,1,3)</f>
        <v>8.4384356848632491E-2</v>
      </c>
    </row>
    <row r="659" spans="1:12" x14ac:dyDescent="0.15">
      <c r="A659" s="100"/>
      <c r="B659" s="100"/>
      <c r="C659" s="100"/>
      <c r="D659" s="33" t="s">
        <v>309</v>
      </c>
      <c r="E659" s="100"/>
      <c r="F659" s="36">
        <v>3.921E-3</v>
      </c>
      <c r="G659" s="36">
        <v>18.04</v>
      </c>
      <c r="H659" s="36">
        <v>2.1735033259423506E-3</v>
      </c>
      <c r="I659" s="98"/>
      <c r="J659" s="98">
        <v>1.3864937414328866E-3</v>
      </c>
      <c r="K659" s="98"/>
      <c r="L659" s="98"/>
    </row>
    <row r="660" spans="1:12" x14ac:dyDescent="0.15">
      <c r="A660" s="100"/>
      <c r="B660" s="100"/>
      <c r="C660" s="100"/>
      <c r="D660" s="33" t="s">
        <v>110</v>
      </c>
      <c r="E660" s="100"/>
      <c r="F660" s="36">
        <v>6.0049999999999999E-3</v>
      </c>
      <c r="G660" s="36">
        <v>17.100000000000001</v>
      </c>
      <c r="H660" s="36">
        <v>3.5116959064327483E-3</v>
      </c>
      <c r="I660" s="98"/>
      <c r="J660" s="98">
        <v>1.3864937414328866E-3</v>
      </c>
      <c r="K660" s="98"/>
      <c r="L660" s="98"/>
    </row>
    <row r="661" spans="1:12" x14ac:dyDescent="0.15">
      <c r="A661" s="100"/>
      <c r="B661" s="100"/>
      <c r="C661" s="100"/>
      <c r="D661" s="33" t="s">
        <v>111</v>
      </c>
      <c r="E661" s="100"/>
      <c r="F661" s="36">
        <v>2.0999999999999999E-3</v>
      </c>
      <c r="G661" s="36">
        <v>18.04</v>
      </c>
      <c r="H661" s="36">
        <v>1.1640798226164079E-3</v>
      </c>
      <c r="I661" s="98"/>
      <c r="J661" s="98">
        <v>1.3864937414328866E-3</v>
      </c>
      <c r="K661" s="98"/>
      <c r="L661" s="98"/>
    </row>
    <row r="662" spans="1:12" x14ac:dyDescent="0.15">
      <c r="A662" s="100"/>
      <c r="B662" s="100"/>
      <c r="C662" s="100"/>
      <c r="D662" s="33" t="s">
        <v>112</v>
      </c>
      <c r="E662" s="100"/>
      <c r="F662" s="36">
        <v>8.3219999999999995E-3</v>
      </c>
      <c r="G662" s="36">
        <v>8.3650000000000002</v>
      </c>
      <c r="H662" s="36">
        <v>9.9485953377166751E-3</v>
      </c>
      <c r="I662" s="98"/>
      <c r="J662" s="98">
        <v>1.3864937414328866E-3</v>
      </c>
      <c r="K662" s="98"/>
      <c r="L662" s="98"/>
    </row>
    <row r="663" spans="1:12" x14ac:dyDescent="0.15">
      <c r="A663" s="100"/>
      <c r="B663" s="100"/>
      <c r="C663" s="100"/>
      <c r="D663" s="33" t="s">
        <v>113</v>
      </c>
      <c r="E663" s="100"/>
      <c r="F663" s="36">
        <v>7.2570000000000004E-3</v>
      </c>
      <c r="G663" s="36">
        <v>9.3450000000000006</v>
      </c>
      <c r="H663" s="36">
        <v>7.7656500802568227E-3</v>
      </c>
      <c r="I663" s="98"/>
      <c r="J663" s="98">
        <v>1.3864937414328866E-3</v>
      </c>
      <c r="K663" s="98"/>
      <c r="L663" s="98"/>
    </row>
    <row r="664" spans="1:12" x14ac:dyDescent="0.15">
      <c r="A664" s="100"/>
      <c r="B664" s="100"/>
      <c r="C664" s="100" t="s">
        <v>311</v>
      </c>
      <c r="D664" s="33" t="s">
        <v>310</v>
      </c>
      <c r="E664" s="100"/>
      <c r="F664" s="36">
        <v>1.361E-3</v>
      </c>
      <c r="G664" s="36">
        <v>16.09</v>
      </c>
      <c r="H664" s="36">
        <v>8.4586699813548791E-4</v>
      </c>
      <c r="I664" s="98">
        <f>AVERAGE(H664:H669)</f>
        <v>2.3380624775743031E-3</v>
      </c>
      <c r="J664" s="98">
        <v>9.576815140996713E-4</v>
      </c>
      <c r="K664" s="98">
        <f t="shared" ref="K664" si="7">TINV(L664,13)</f>
        <v>2.1013383283867659</v>
      </c>
      <c r="L664" s="98">
        <f>TTEST(H643:H651,H664:H669,1,3)</f>
        <v>5.5677185001767604E-2</v>
      </c>
    </row>
    <row r="665" spans="1:12" x14ac:dyDescent="0.15">
      <c r="A665" s="100"/>
      <c r="B665" s="100"/>
      <c r="C665" s="100"/>
      <c r="D665" s="33" t="s">
        <v>309</v>
      </c>
      <c r="E665" s="100"/>
      <c r="F665" s="36">
        <v>5.0790000000000002E-3</v>
      </c>
      <c r="G665" s="36">
        <v>18.04</v>
      </c>
      <c r="H665" s="36">
        <v>2.815410199556541E-3</v>
      </c>
      <c r="I665" s="98"/>
      <c r="J665" s="98">
        <v>9.576815140996713E-4</v>
      </c>
      <c r="K665" s="98"/>
      <c r="L665" s="98"/>
    </row>
    <row r="666" spans="1:12" x14ac:dyDescent="0.15">
      <c r="A666" s="100"/>
      <c r="B666" s="100"/>
      <c r="C666" s="100"/>
      <c r="D666" s="33" t="s">
        <v>110</v>
      </c>
      <c r="E666" s="100"/>
      <c r="F666" s="36">
        <v>1.075E-3</v>
      </c>
      <c r="G666" s="36">
        <v>17.100000000000001</v>
      </c>
      <c r="H666" s="36">
        <v>6.2865497076023389E-4</v>
      </c>
      <c r="I666" s="98"/>
      <c r="J666" s="98">
        <v>9.576815140996713E-4</v>
      </c>
      <c r="K666" s="98"/>
      <c r="L666" s="98"/>
    </row>
    <row r="667" spans="1:12" x14ac:dyDescent="0.15">
      <c r="A667" s="100"/>
      <c r="B667" s="100"/>
      <c r="C667" s="100"/>
      <c r="D667" s="33" t="s">
        <v>111</v>
      </c>
      <c r="E667" s="100"/>
      <c r="F667" s="36">
        <v>1.3929999999999999E-3</v>
      </c>
      <c r="G667" s="36">
        <v>18.04</v>
      </c>
      <c r="H667" s="36">
        <v>7.7217294900221731E-4</v>
      </c>
      <c r="I667" s="98"/>
      <c r="J667" s="98">
        <v>9.576815140996713E-4</v>
      </c>
      <c r="K667" s="98"/>
      <c r="L667" s="98"/>
    </row>
    <row r="668" spans="1:12" x14ac:dyDescent="0.15">
      <c r="A668" s="100"/>
      <c r="B668" s="100"/>
      <c r="C668" s="100"/>
      <c r="D668" s="33" t="s">
        <v>112</v>
      </c>
      <c r="E668" s="100"/>
      <c r="F668" s="36">
        <v>1.835E-3</v>
      </c>
      <c r="G668" s="36">
        <v>8.3650000000000002</v>
      </c>
      <c r="H668" s="36">
        <v>2.1936640765092648E-3</v>
      </c>
      <c r="I668" s="98"/>
      <c r="J668" s="98">
        <v>9.576815140996713E-4</v>
      </c>
      <c r="K668" s="98"/>
      <c r="L668" s="98"/>
    </row>
    <row r="669" spans="1:12" x14ac:dyDescent="0.15">
      <c r="A669" s="100"/>
      <c r="B669" s="100"/>
      <c r="C669" s="100"/>
      <c r="D669" s="33" t="s">
        <v>113</v>
      </c>
      <c r="E669" s="100"/>
      <c r="F669" s="36">
        <v>6.3290000000000004E-3</v>
      </c>
      <c r="G669" s="36">
        <v>9.3450000000000006</v>
      </c>
      <c r="H669" s="36">
        <v>6.7726056714820758E-3</v>
      </c>
      <c r="I669" s="98"/>
      <c r="J669" s="98">
        <v>9.576815140996713E-4</v>
      </c>
      <c r="K669" s="98"/>
      <c r="L669" s="98"/>
    </row>
    <row r="671" spans="1:12" x14ac:dyDescent="0.15">
      <c r="A671" s="33" t="s">
        <v>341</v>
      </c>
      <c r="B671" s="33" t="s">
        <v>337</v>
      </c>
      <c r="C671" s="33" t="s">
        <v>338</v>
      </c>
      <c r="D671" s="33" t="s">
        <v>100</v>
      </c>
      <c r="E671" s="33" t="s">
        <v>101</v>
      </c>
      <c r="F671" s="34" t="s">
        <v>102</v>
      </c>
      <c r="G671" s="34" t="s">
        <v>103</v>
      </c>
      <c r="H671" s="34" t="s">
        <v>296</v>
      </c>
      <c r="I671" s="34" t="s">
        <v>339</v>
      </c>
      <c r="J671" s="34" t="s">
        <v>340</v>
      </c>
      <c r="K671" s="34" t="s">
        <v>344</v>
      </c>
      <c r="L671" s="34" t="s">
        <v>345</v>
      </c>
    </row>
    <row r="672" spans="1:12" x14ac:dyDescent="0.15">
      <c r="A672" s="100" t="s">
        <v>329</v>
      </c>
      <c r="B672" s="100" t="s">
        <v>328</v>
      </c>
      <c r="C672" s="134" t="s">
        <v>323</v>
      </c>
      <c r="D672" s="33" t="s">
        <v>320</v>
      </c>
      <c r="E672" s="101" t="s">
        <v>330</v>
      </c>
      <c r="F672" s="35">
        <v>9.5430000000000005E-4</v>
      </c>
      <c r="G672" s="35">
        <v>3.4780000000000002</v>
      </c>
      <c r="H672" s="35">
        <v>2.743818286371478E-3</v>
      </c>
      <c r="I672" s="98">
        <f>AVERAGE(H672:H680)</f>
        <v>3.6575834101366701E-2</v>
      </c>
      <c r="J672" s="98">
        <v>2.3793718147506113E-2</v>
      </c>
      <c r="K672" s="98"/>
      <c r="L672" s="98"/>
    </row>
    <row r="673" spans="1:12" x14ac:dyDescent="0.15">
      <c r="A673" s="100"/>
      <c r="B673" s="100"/>
      <c r="C673" s="134"/>
      <c r="D673" s="33" t="s">
        <v>322</v>
      </c>
      <c r="E673" s="100"/>
      <c r="F673" s="35">
        <v>9.1079999999999998E-3</v>
      </c>
      <c r="G673" s="35">
        <v>0.95140000000000002</v>
      </c>
      <c r="H673" s="35">
        <v>9.573260458272019E-2</v>
      </c>
      <c r="I673" s="98"/>
      <c r="J673" s="98">
        <v>2.3793718147506113E-2</v>
      </c>
      <c r="K673" s="98"/>
      <c r="L673" s="98"/>
    </row>
    <row r="674" spans="1:12" x14ac:dyDescent="0.15">
      <c r="A674" s="100"/>
      <c r="B674" s="100"/>
      <c r="C674" s="134"/>
      <c r="D674" s="33" t="s">
        <v>327</v>
      </c>
      <c r="E674" s="100"/>
      <c r="F674" s="35">
        <v>2.2690000000000002E-3</v>
      </c>
      <c r="G674" s="35">
        <v>13.28</v>
      </c>
      <c r="H674" s="35">
        <v>1.7085843373493977E-3</v>
      </c>
      <c r="I674" s="98"/>
      <c r="J674" s="98">
        <v>2.3793718147506113E-2</v>
      </c>
      <c r="K674" s="98"/>
      <c r="L674" s="98"/>
    </row>
    <row r="675" spans="1:12" x14ac:dyDescent="0.15">
      <c r="A675" s="100"/>
      <c r="B675" s="100"/>
      <c r="C675" s="134"/>
      <c r="D675" s="33" t="s">
        <v>110</v>
      </c>
      <c r="E675" s="100"/>
      <c r="F675" s="36">
        <v>2.555E-3</v>
      </c>
      <c r="G675" s="36">
        <v>3.633</v>
      </c>
      <c r="H675" s="36">
        <v>7.0327552986512529E-3</v>
      </c>
      <c r="I675" s="98"/>
      <c r="J675" s="98">
        <v>2.3793718147506113E-2</v>
      </c>
      <c r="K675" s="98"/>
      <c r="L675" s="98"/>
    </row>
    <row r="676" spans="1:12" x14ac:dyDescent="0.15">
      <c r="A676" s="100"/>
      <c r="B676" s="100"/>
      <c r="C676" s="134"/>
      <c r="D676" s="33" t="s">
        <v>111</v>
      </c>
      <c r="E676" s="100"/>
      <c r="F676" s="36">
        <v>1.9970000000000002E-2</v>
      </c>
      <c r="G676" s="36">
        <v>0.95730000000000004</v>
      </c>
      <c r="H676" s="36">
        <v>0.20860754204533583</v>
      </c>
      <c r="I676" s="98"/>
      <c r="J676" s="98">
        <v>2.3793718147506113E-2</v>
      </c>
      <c r="K676" s="98"/>
      <c r="L676" s="98"/>
    </row>
    <row r="677" spans="1:12" x14ac:dyDescent="0.15">
      <c r="A677" s="100"/>
      <c r="B677" s="100"/>
      <c r="C677" s="134"/>
      <c r="D677" s="33" t="s">
        <v>326</v>
      </c>
      <c r="E677" s="100"/>
      <c r="F677" s="35">
        <v>2.7360000000000002E-3</v>
      </c>
      <c r="G677" s="35">
        <v>13.44</v>
      </c>
      <c r="H677" s="35">
        <v>2.0357142857142857E-3</v>
      </c>
      <c r="I677" s="98"/>
      <c r="J677" s="98">
        <v>2.3793718147506113E-2</v>
      </c>
      <c r="K677" s="98"/>
      <c r="L677" s="98"/>
    </row>
    <row r="678" spans="1:12" x14ac:dyDescent="0.15">
      <c r="A678" s="100"/>
      <c r="B678" s="100"/>
      <c r="C678" s="134"/>
      <c r="D678" s="33" t="s">
        <v>112</v>
      </c>
      <c r="E678" s="100"/>
      <c r="F678" s="36">
        <v>2.3310000000000002E-3</v>
      </c>
      <c r="G678" s="36">
        <v>4.0380000000000003</v>
      </c>
      <c r="H678" s="36">
        <v>5.7726597325408616E-3</v>
      </c>
      <c r="I678" s="98"/>
      <c r="J678" s="98">
        <v>2.3793718147506113E-2</v>
      </c>
      <c r="K678" s="98"/>
      <c r="L678" s="98"/>
    </row>
    <row r="679" spans="1:12" x14ac:dyDescent="0.15">
      <c r="A679" s="100"/>
      <c r="B679" s="100"/>
      <c r="C679" s="134"/>
      <c r="D679" s="33" t="s">
        <v>113</v>
      </c>
      <c r="E679" s="100"/>
      <c r="F679" s="35">
        <v>8.9970000000000002E-4</v>
      </c>
      <c r="G679" s="35">
        <v>1.901</v>
      </c>
      <c r="H679" s="35">
        <v>4.7327722251446613E-3</v>
      </c>
      <c r="I679" s="98"/>
      <c r="J679" s="98">
        <v>2.3793718147506113E-2</v>
      </c>
      <c r="K679" s="98"/>
      <c r="L679" s="98"/>
    </row>
    <row r="680" spans="1:12" x14ac:dyDescent="0.15">
      <c r="A680" s="100"/>
      <c r="B680" s="100"/>
      <c r="C680" s="134"/>
      <c r="D680" s="33" t="s">
        <v>325</v>
      </c>
      <c r="E680" s="100"/>
      <c r="F680" s="35">
        <v>1.047E-3</v>
      </c>
      <c r="G680" s="35">
        <v>12.83</v>
      </c>
      <c r="H680" s="35">
        <v>8.1605611847233048E-4</v>
      </c>
      <c r="I680" s="98"/>
      <c r="J680" s="98">
        <v>2.3793718147506113E-2</v>
      </c>
      <c r="K680" s="98"/>
      <c r="L680" s="98"/>
    </row>
    <row r="681" spans="1:12" x14ac:dyDescent="0.15">
      <c r="A681" s="100"/>
      <c r="B681" s="100"/>
      <c r="C681" s="100" t="s">
        <v>321</v>
      </c>
      <c r="D681" s="33" t="s">
        <v>320</v>
      </c>
      <c r="E681" s="100"/>
      <c r="F681" s="35">
        <v>2.7190000000000001E-3</v>
      </c>
      <c r="G681" s="35">
        <v>3.4780000000000002</v>
      </c>
      <c r="H681" s="35">
        <v>7.817711328349625E-3</v>
      </c>
      <c r="I681" s="98">
        <f>AVERAGE(H681:H686)</f>
        <v>4.1623136075123773E-2</v>
      </c>
      <c r="J681" s="98">
        <v>1.3578131023294372E-2</v>
      </c>
      <c r="K681" s="98">
        <f>TINV(L681,13)</f>
        <v>0.81736023154083259</v>
      </c>
      <c r="L681" s="98">
        <f>TTEST(H672:H680,H681:H686,1,3)</f>
        <v>0.42844885336271982</v>
      </c>
    </row>
    <row r="682" spans="1:12" x14ac:dyDescent="0.15">
      <c r="A682" s="100"/>
      <c r="B682" s="100"/>
      <c r="C682" s="100"/>
      <c r="D682" s="33" t="s">
        <v>322</v>
      </c>
      <c r="E682" s="100"/>
      <c r="F682" s="35">
        <v>8.6110000000000006E-3</v>
      </c>
      <c r="G682" s="35">
        <v>0.95140000000000002</v>
      </c>
      <c r="H682" s="36">
        <v>9.0508723985705281E-2</v>
      </c>
      <c r="I682" s="98"/>
      <c r="J682" s="98">
        <v>1.3578131023294372E-2</v>
      </c>
      <c r="K682" s="98"/>
      <c r="L682" s="98"/>
    </row>
    <row r="683" spans="1:12" x14ac:dyDescent="0.15">
      <c r="A683" s="100"/>
      <c r="B683" s="100"/>
      <c r="C683" s="100"/>
      <c r="D683" s="33" t="s">
        <v>110</v>
      </c>
      <c r="E683" s="100"/>
      <c r="F683" s="36">
        <v>3.8539999999999998E-3</v>
      </c>
      <c r="G683" s="36">
        <v>3.633</v>
      </c>
      <c r="H683" s="36">
        <v>1.0608312689237545E-2</v>
      </c>
      <c r="I683" s="98"/>
      <c r="J683" s="98">
        <v>1.3578131023294372E-2</v>
      </c>
      <c r="K683" s="98"/>
      <c r="L683" s="98"/>
    </row>
    <row r="684" spans="1:12" x14ac:dyDescent="0.15">
      <c r="A684" s="100"/>
      <c r="B684" s="100"/>
      <c r="C684" s="100"/>
      <c r="D684" s="33" t="s">
        <v>111</v>
      </c>
      <c r="E684" s="100"/>
      <c r="F684" s="36">
        <v>3.532E-3</v>
      </c>
      <c r="G684" s="36">
        <v>0.95730000000000004</v>
      </c>
      <c r="H684" s="36">
        <v>3.6895435077823044E-2</v>
      </c>
      <c r="I684" s="98"/>
      <c r="J684" s="98">
        <v>1.3578131023294372E-2</v>
      </c>
      <c r="K684" s="98"/>
      <c r="L684" s="98"/>
    </row>
    <row r="685" spans="1:12" x14ac:dyDescent="0.15">
      <c r="A685" s="100"/>
      <c r="B685" s="100"/>
      <c r="C685" s="100"/>
      <c r="D685" s="33" t="s">
        <v>112</v>
      </c>
      <c r="E685" s="100"/>
      <c r="F685" s="36">
        <v>4.6740000000000004</v>
      </c>
      <c r="G685" s="36">
        <v>4.0380000000000003</v>
      </c>
      <c r="H685" s="36">
        <v>3.1946508172362553E-2</v>
      </c>
      <c r="I685" s="98"/>
      <c r="J685" s="98">
        <v>1.3578131023294372E-2</v>
      </c>
      <c r="K685" s="98"/>
      <c r="L685" s="98"/>
    </row>
    <row r="686" spans="1:12" x14ac:dyDescent="0.15">
      <c r="A686" s="100"/>
      <c r="B686" s="100"/>
      <c r="C686" s="100"/>
      <c r="D686" s="33" t="s">
        <v>113</v>
      </c>
      <c r="E686" s="100"/>
      <c r="F686" s="36">
        <v>1.7769999999999999</v>
      </c>
      <c r="G686" s="36">
        <v>1.901</v>
      </c>
      <c r="H686" s="36">
        <v>7.1962125197264595E-2</v>
      </c>
      <c r="I686" s="98"/>
      <c r="J686" s="98">
        <v>1.3578131023294372E-2</v>
      </c>
      <c r="K686" s="98"/>
      <c r="L686" s="98"/>
    </row>
    <row r="687" spans="1:12" x14ac:dyDescent="0.15">
      <c r="A687" s="100"/>
      <c r="B687" s="100" t="s">
        <v>324</v>
      </c>
      <c r="C687" s="100" t="s">
        <v>323</v>
      </c>
      <c r="D687" s="33" t="s">
        <v>320</v>
      </c>
      <c r="E687" s="100"/>
      <c r="F687" s="36">
        <v>1.918E-3</v>
      </c>
      <c r="G687" s="36">
        <v>9.6029999999999998</v>
      </c>
      <c r="H687" s="36">
        <v>1.9972925127564305E-3</v>
      </c>
      <c r="I687" s="98">
        <f>AVERAGE(H687:H692)</f>
        <v>1.501772141839639E-2</v>
      </c>
      <c r="J687" s="98">
        <v>4.3574719058158198E-3</v>
      </c>
      <c r="K687" s="98">
        <f t="shared" ref="K687" si="8">TINV(L687,13)</f>
        <v>1.3545826096418689</v>
      </c>
      <c r="L687" s="98">
        <f>TTEST(H672:H680,H687:H692,1,3)</f>
        <v>0.19862595326073562</v>
      </c>
    </row>
    <row r="688" spans="1:12" x14ac:dyDescent="0.15">
      <c r="A688" s="100"/>
      <c r="B688" s="100"/>
      <c r="C688" s="100"/>
      <c r="D688" s="33" t="s">
        <v>322</v>
      </c>
      <c r="E688" s="100"/>
      <c r="F688" s="36">
        <v>6.8380000000000003E-3</v>
      </c>
      <c r="G688" s="36">
        <v>7.673</v>
      </c>
      <c r="H688" s="36">
        <v>8.9117685390329732E-3</v>
      </c>
      <c r="I688" s="98"/>
      <c r="J688" s="98">
        <v>4.3574719058158198E-3</v>
      </c>
      <c r="K688" s="98"/>
      <c r="L688" s="98"/>
    </row>
    <row r="689" spans="1:12" x14ac:dyDescent="0.15">
      <c r="A689" s="100"/>
      <c r="B689" s="100"/>
      <c r="C689" s="100"/>
      <c r="D689" s="33" t="s">
        <v>110</v>
      </c>
      <c r="E689" s="100"/>
      <c r="F689" s="36">
        <v>6.3449999999999999E-3</v>
      </c>
      <c r="G689" s="36">
        <v>8.6920000000000002</v>
      </c>
      <c r="H689" s="36">
        <v>7.2998159226875282E-3</v>
      </c>
      <c r="I689" s="98"/>
      <c r="J689" s="98">
        <v>4.3574719058158198E-3</v>
      </c>
      <c r="K689" s="98"/>
      <c r="L689" s="98"/>
    </row>
    <row r="690" spans="1:12" x14ac:dyDescent="0.15">
      <c r="A690" s="100"/>
      <c r="B690" s="100"/>
      <c r="C690" s="100"/>
      <c r="D690" s="33" t="s">
        <v>111</v>
      </c>
      <c r="E690" s="100"/>
      <c r="F690" s="36">
        <v>1.9970000000000002E-2</v>
      </c>
      <c r="G690" s="36">
        <v>7.673</v>
      </c>
      <c r="H690" s="36">
        <v>2.6026326078456927E-2</v>
      </c>
      <c r="I690" s="98"/>
      <c r="J690" s="98">
        <v>4.3574719058158198E-3</v>
      </c>
      <c r="K690" s="98"/>
      <c r="L690" s="98"/>
    </row>
    <row r="691" spans="1:12" x14ac:dyDescent="0.15">
      <c r="A691" s="100"/>
      <c r="B691" s="100"/>
      <c r="C691" s="100"/>
      <c r="D691" s="33" t="s">
        <v>112</v>
      </c>
      <c r="E691" s="100"/>
      <c r="F691" s="36">
        <v>2.9049999999999999E-2</v>
      </c>
      <c r="G691" s="36">
        <v>10.28</v>
      </c>
      <c r="H691" s="36">
        <v>2.825875486381323E-2</v>
      </c>
      <c r="I691" s="98"/>
      <c r="J691" s="98">
        <v>4.3574719058158198E-3</v>
      </c>
      <c r="K691" s="98"/>
      <c r="L691" s="98"/>
    </row>
    <row r="692" spans="1:12" x14ac:dyDescent="0.15">
      <c r="A692" s="100"/>
      <c r="B692" s="100"/>
      <c r="C692" s="100"/>
      <c r="D692" s="33" t="s">
        <v>113</v>
      </c>
      <c r="E692" s="100"/>
      <c r="F692" s="36">
        <v>1.3440000000000001E-2</v>
      </c>
      <c r="G692" s="36">
        <v>7.6310000000000002</v>
      </c>
      <c r="H692" s="36">
        <v>1.761237059363124E-2</v>
      </c>
      <c r="I692" s="98"/>
      <c r="J692" s="98">
        <v>4.3574719058158198E-3</v>
      </c>
      <c r="K692" s="98"/>
      <c r="L692" s="98"/>
    </row>
    <row r="693" spans="1:12" x14ac:dyDescent="0.15">
      <c r="A693" s="100"/>
      <c r="B693" s="100"/>
      <c r="C693" s="100" t="s">
        <v>321</v>
      </c>
      <c r="D693" s="33" t="s">
        <v>320</v>
      </c>
      <c r="E693" s="100"/>
      <c r="F693" s="36">
        <v>6.1700000000000004E-4</v>
      </c>
      <c r="G693" s="36">
        <v>9.6029999999999998</v>
      </c>
      <c r="H693" s="36">
        <v>6.4250754972404456E-4</v>
      </c>
      <c r="I693" s="98">
        <f>AVERAGE(H693:H698)</f>
        <v>4.7994409838870598E-3</v>
      </c>
      <c r="J693" s="98">
        <v>1.5358130545713681E-3</v>
      </c>
      <c r="K693" s="98">
        <f t="shared" ref="K693" si="9">TINV(L693,13)</f>
        <v>1.717930436535491</v>
      </c>
      <c r="L693" s="98">
        <f>TTEST(H672:H680,H693:H698,1,3)</f>
        <v>0.1095188193935176</v>
      </c>
    </row>
    <row r="694" spans="1:12" x14ac:dyDescent="0.15">
      <c r="A694" s="100"/>
      <c r="B694" s="100"/>
      <c r="C694" s="100"/>
      <c r="D694" s="33" t="s">
        <v>319</v>
      </c>
      <c r="E694" s="100"/>
      <c r="F694" s="36">
        <v>7.2769999999999996E-3</v>
      </c>
      <c r="G694" s="36">
        <v>7.673</v>
      </c>
      <c r="H694" s="36">
        <v>9.4839046005473736E-3</v>
      </c>
      <c r="I694" s="98"/>
      <c r="J694" s="98">
        <v>1.5358130545713681E-3</v>
      </c>
      <c r="K694" s="98"/>
      <c r="L694" s="98"/>
    </row>
    <row r="695" spans="1:12" x14ac:dyDescent="0.15">
      <c r="A695" s="100"/>
      <c r="B695" s="100"/>
      <c r="C695" s="100"/>
      <c r="D695" s="33" t="s">
        <v>110</v>
      </c>
      <c r="E695" s="100"/>
      <c r="F695" s="36">
        <v>8.0400000000000003E-3</v>
      </c>
      <c r="G695" s="36">
        <v>8.6920000000000002</v>
      </c>
      <c r="H695" s="36">
        <v>9.2498849516797054E-3</v>
      </c>
      <c r="I695" s="98"/>
      <c r="J695" s="98">
        <v>1.5358130545713681E-3</v>
      </c>
      <c r="K695" s="98"/>
      <c r="L695" s="98"/>
    </row>
    <row r="696" spans="1:12" x14ac:dyDescent="0.15">
      <c r="A696" s="100"/>
      <c r="B696" s="100"/>
      <c r="C696" s="100"/>
      <c r="D696" s="33" t="s">
        <v>111</v>
      </c>
      <c r="E696" s="100"/>
      <c r="F696" s="36">
        <v>2.356E-3</v>
      </c>
      <c r="G696" s="36">
        <v>7.673</v>
      </c>
      <c r="H696" s="36">
        <v>3.0705069725009771E-3</v>
      </c>
      <c r="I696" s="98"/>
      <c r="J696" s="98">
        <v>1.5358130545713681E-3</v>
      </c>
      <c r="K696" s="98"/>
      <c r="L696" s="98"/>
    </row>
    <row r="697" spans="1:12" x14ac:dyDescent="0.15">
      <c r="A697" s="100"/>
      <c r="B697" s="100"/>
      <c r="C697" s="100"/>
      <c r="D697" s="33" t="s">
        <v>112</v>
      </c>
      <c r="E697" s="100"/>
      <c r="F697" s="36">
        <v>1.9109999999999999E-3</v>
      </c>
      <c r="G697" s="36">
        <v>10.28</v>
      </c>
      <c r="H697" s="36">
        <v>1.8589494163424127E-3</v>
      </c>
      <c r="I697" s="98"/>
      <c r="J697" s="98">
        <v>1.5358130545713681E-3</v>
      </c>
      <c r="K697" s="98"/>
      <c r="L697" s="98"/>
    </row>
    <row r="698" spans="1:12" x14ac:dyDescent="0.15">
      <c r="A698" s="100"/>
      <c r="B698" s="100"/>
      <c r="C698" s="100"/>
      <c r="D698" s="33" t="s">
        <v>113</v>
      </c>
      <c r="E698" s="100"/>
      <c r="F698" s="36">
        <v>3.4269999999999999E-3</v>
      </c>
      <c r="G698" s="36">
        <v>7.6310000000000002</v>
      </c>
      <c r="H698" s="36">
        <v>4.4908924125278468E-3</v>
      </c>
      <c r="I698" s="98"/>
      <c r="J698" s="98">
        <v>1.5358130545713681E-3</v>
      </c>
      <c r="K698" s="98"/>
      <c r="L698" s="98"/>
    </row>
    <row r="700" spans="1:12" x14ac:dyDescent="0.15">
      <c r="B700" t="s">
        <v>336</v>
      </c>
    </row>
  </sheetData>
  <mergeCells count="672">
    <mergeCell ref="L593:L601"/>
    <mergeCell ref="L584:L592"/>
    <mergeCell ref="L578:L583"/>
    <mergeCell ref="L557:L565"/>
    <mergeCell ref="L566:L574"/>
    <mergeCell ref="L548:L556"/>
    <mergeCell ref="L542:L547"/>
    <mergeCell ref="L507:L512"/>
    <mergeCell ref="L513:L521"/>
    <mergeCell ref="L522:L530"/>
    <mergeCell ref="L531:L539"/>
    <mergeCell ref="L664:L669"/>
    <mergeCell ref="L658:L663"/>
    <mergeCell ref="L652:L657"/>
    <mergeCell ref="L643:L651"/>
    <mergeCell ref="L635:L640"/>
    <mergeCell ref="L629:L634"/>
    <mergeCell ref="L623:L628"/>
    <mergeCell ref="L614:L622"/>
    <mergeCell ref="L602:L610"/>
    <mergeCell ref="J672:J680"/>
    <mergeCell ref="K672:K680"/>
    <mergeCell ref="J681:J686"/>
    <mergeCell ref="K681:K686"/>
    <mergeCell ref="J687:J692"/>
    <mergeCell ref="K687:K692"/>
    <mergeCell ref="J693:J698"/>
    <mergeCell ref="K693:K698"/>
    <mergeCell ref="L681:L686"/>
    <mergeCell ref="L687:L692"/>
    <mergeCell ref="L693:L698"/>
    <mergeCell ref="L672:L680"/>
    <mergeCell ref="J635:J640"/>
    <mergeCell ref="K635:K640"/>
    <mergeCell ref="J643:J651"/>
    <mergeCell ref="K643:K651"/>
    <mergeCell ref="J652:J657"/>
    <mergeCell ref="K652:K657"/>
    <mergeCell ref="J658:J663"/>
    <mergeCell ref="K658:K663"/>
    <mergeCell ref="J664:J669"/>
    <mergeCell ref="K664:K669"/>
    <mergeCell ref="J593:J601"/>
    <mergeCell ref="K593:K601"/>
    <mergeCell ref="J602:J610"/>
    <mergeCell ref="K602:K610"/>
    <mergeCell ref="J614:J622"/>
    <mergeCell ref="K614:K622"/>
    <mergeCell ref="J623:J628"/>
    <mergeCell ref="K623:K628"/>
    <mergeCell ref="J629:J634"/>
    <mergeCell ref="K629:K634"/>
    <mergeCell ref="J548:J556"/>
    <mergeCell ref="K548:K556"/>
    <mergeCell ref="J557:J565"/>
    <mergeCell ref="K557:K565"/>
    <mergeCell ref="J566:J574"/>
    <mergeCell ref="K566:K574"/>
    <mergeCell ref="J578:J583"/>
    <mergeCell ref="K578:K583"/>
    <mergeCell ref="J584:J592"/>
    <mergeCell ref="K584:K592"/>
    <mergeCell ref="J507:J512"/>
    <mergeCell ref="K507:K512"/>
    <mergeCell ref="J513:J521"/>
    <mergeCell ref="K513:K521"/>
    <mergeCell ref="J522:J530"/>
    <mergeCell ref="K522:K530"/>
    <mergeCell ref="J531:J539"/>
    <mergeCell ref="K531:K539"/>
    <mergeCell ref="J542:J547"/>
    <mergeCell ref="K542:K547"/>
    <mergeCell ref="J144:J161"/>
    <mergeCell ref="C147:C149"/>
    <mergeCell ref="G147:G149"/>
    <mergeCell ref="H147:H149"/>
    <mergeCell ref="C150:C152"/>
    <mergeCell ref="G150:G152"/>
    <mergeCell ref="H150:H152"/>
    <mergeCell ref="C153:C155"/>
    <mergeCell ref="G153:G155"/>
    <mergeCell ref="H153:H155"/>
    <mergeCell ref="A144:A161"/>
    <mergeCell ref="B144:B161"/>
    <mergeCell ref="C144:C146"/>
    <mergeCell ref="G144:G146"/>
    <mergeCell ref="H144:H146"/>
    <mergeCell ref="C156:C158"/>
    <mergeCell ref="G156:G158"/>
    <mergeCell ref="H156:H158"/>
    <mergeCell ref="C159:C161"/>
    <mergeCell ref="G159:G161"/>
    <mergeCell ref="H159:H161"/>
    <mergeCell ref="A124:A141"/>
    <mergeCell ref="B124:B141"/>
    <mergeCell ref="C124:C126"/>
    <mergeCell ref="G124:G126"/>
    <mergeCell ref="H124:H126"/>
    <mergeCell ref="C136:C138"/>
    <mergeCell ref="J124:J141"/>
    <mergeCell ref="C127:C129"/>
    <mergeCell ref="G127:G129"/>
    <mergeCell ref="H127:H129"/>
    <mergeCell ref="C130:C132"/>
    <mergeCell ref="G130:G132"/>
    <mergeCell ref="H130:H132"/>
    <mergeCell ref="C133:C135"/>
    <mergeCell ref="G133:G135"/>
    <mergeCell ref="H133:H135"/>
    <mergeCell ref="G136:G138"/>
    <mergeCell ref="H136:H138"/>
    <mergeCell ref="C139:C141"/>
    <mergeCell ref="G139:G141"/>
    <mergeCell ref="H139:H141"/>
    <mergeCell ref="J104:J121"/>
    <mergeCell ref="C107:C109"/>
    <mergeCell ref="G107:G109"/>
    <mergeCell ref="H107:H109"/>
    <mergeCell ref="C110:C112"/>
    <mergeCell ref="G110:G112"/>
    <mergeCell ref="H110:H112"/>
    <mergeCell ref="C113:C115"/>
    <mergeCell ref="G113:G115"/>
    <mergeCell ref="H113:H115"/>
    <mergeCell ref="H116:H118"/>
    <mergeCell ref="C119:C121"/>
    <mergeCell ref="G119:G121"/>
    <mergeCell ref="H119:H121"/>
    <mergeCell ref="A84:A101"/>
    <mergeCell ref="B84:B101"/>
    <mergeCell ref="C84:C86"/>
    <mergeCell ref="G84:G86"/>
    <mergeCell ref="H84:H86"/>
    <mergeCell ref="C99:C101"/>
    <mergeCell ref="G99:G101"/>
    <mergeCell ref="H99:H101"/>
    <mergeCell ref="A104:A121"/>
    <mergeCell ref="B104:B121"/>
    <mergeCell ref="C104:C106"/>
    <mergeCell ref="G104:G106"/>
    <mergeCell ref="H104:H106"/>
    <mergeCell ref="C116:C118"/>
    <mergeCell ref="G116:G118"/>
    <mergeCell ref="G73:G75"/>
    <mergeCell ref="H73:H75"/>
    <mergeCell ref="G90:G92"/>
    <mergeCell ref="H90:H92"/>
    <mergeCell ref="C93:C95"/>
    <mergeCell ref="G93:G95"/>
    <mergeCell ref="H93:H95"/>
    <mergeCell ref="C96:C98"/>
    <mergeCell ref="G96:G98"/>
    <mergeCell ref="H96:H98"/>
    <mergeCell ref="A64:A81"/>
    <mergeCell ref="B64:B81"/>
    <mergeCell ref="C64:C66"/>
    <mergeCell ref="G64:G66"/>
    <mergeCell ref="H64:H66"/>
    <mergeCell ref="J84:J101"/>
    <mergeCell ref="C87:C89"/>
    <mergeCell ref="G87:G89"/>
    <mergeCell ref="H87:H89"/>
    <mergeCell ref="C90:C92"/>
    <mergeCell ref="C76:C78"/>
    <mergeCell ref="G76:G78"/>
    <mergeCell ref="H76:H78"/>
    <mergeCell ref="C79:C81"/>
    <mergeCell ref="G79:G81"/>
    <mergeCell ref="H79:H81"/>
    <mergeCell ref="J64:J81"/>
    <mergeCell ref="C67:C69"/>
    <mergeCell ref="G67:G69"/>
    <mergeCell ref="H67:H69"/>
    <mergeCell ref="C70:C72"/>
    <mergeCell ref="G70:G72"/>
    <mergeCell ref="H70:H72"/>
    <mergeCell ref="C73:C75"/>
    <mergeCell ref="A44:A61"/>
    <mergeCell ref="B44:B61"/>
    <mergeCell ref="C44:C46"/>
    <mergeCell ref="G44:G46"/>
    <mergeCell ref="H44:H46"/>
    <mergeCell ref="C56:C58"/>
    <mergeCell ref="J44:J61"/>
    <mergeCell ref="C47:C49"/>
    <mergeCell ref="G47:G49"/>
    <mergeCell ref="H47:H49"/>
    <mergeCell ref="C50:C52"/>
    <mergeCell ref="G50:G52"/>
    <mergeCell ref="H50:H52"/>
    <mergeCell ref="C53:C55"/>
    <mergeCell ref="G53:G55"/>
    <mergeCell ref="H53:H55"/>
    <mergeCell ref="G56:G58"/>
    <mergeCell ref="H56:H58"/>
    <mergeCell ref="C59:C61"/>
    <mergeCell ref="G59:G61"/>
    <mergeCell ref="H59:H61"/>
    <mergeCell ref="A24:A41"/>
    <mergeCell ref="B24:B41"/>
    <mergeCell ref="C24:C26"/>
    <mergeCell ref="G24:G26"/>
    <mergeCell ref="H24:H26"/>
    <mergeCell ref="C36:C38"/>
    <mergeCell ref="G36:G38"/>
    <mergeCell ref="J24:J41"/>
    <mergeCell ref="C27:C29"/>
    <mergeCell ref="G27:G29"/>
    <mergeCell ref="H27:H29"/>
    <mergeCell ref="C30:C32"/>
    <mergeCell ref="G30:G32"/>
    <mergeCell ref="H30:H32"/>
    <mergeCell ref="C33:C35"/>
    <mergeCell ref="G33:G35"/>
    <mergeCell ref="H33:H35"/>
    <mergeCell ref="H36:H38"/>
    <mergeCell ref="C39:C41"/>
    <mergeCell ref="G39:G41"/>
    <mergeCell ref="H39:H41"/>
    <mergeCell ref="G10:G12"/>
    <mergeCell ref="H10:H12"/>
    <mergeCell ref="C13:C15"/>
    <mergeCell ref="G13:G15"/>
    <mergeCell ref="H13:H15"/>
    <mergeCell ref="C16:C18"/>
    <mergeCell ref="G16:G18"/>
    <mergeCell ref="H16:H18"/>
    <mergeCell ref="A4:A21"/>
    <mergeCell ref="B4:B21"/>
    <mergeCell ref="C4:C6"/>
    <mergeCell ref="G4:G6"/>
    <mergeCell ref="H4:H6"/>
    <mergeCell ref="C19:C21"/>
    <mergeCell ref="G19:G21"/>
    <mergeCell ref="H19:H21"/>
    <mergeCell ref="J4:J21"/>
    <mergeCell ref="C7:C9"/>
    <mergeCell ref="G7:G9"/>
    <mergeCell ref="H7:H9"/>
    <mergeCell ref="C10:C12"/>
    <mergeCell ref="J492:J503"/>
    <mergeCell ref="C495:C497"/>
    <mergeCell ref="G495:G497"/>
    <mergeCell ref="H495:H497"/>
    <mergeCell ref="C498:C500"/>
    <mergeCell ref="G498:G500"/>
    <mergeCell ref="H498:H500"/>
    <mergeCell ref="C501:C503"/>
    <mergeCell ref="G501:G503"/>
    <mergeCell ref="H501:H503"/>
    <mergeCell ref="C487:C489"/>
    <mergeCell ref="G487:G489"/>
    <mergeCell ref="H487:H489"/>
    <mergeCell ref="J472:J489"/>
    <mergeCell ref="J458:J469"/>
    <mergeCell ref="C461:C463"/>
    <mergeCell ref="G461:G463"/>
    <mergeCell ref="H461:H463"/>
    <mergeCell ref="C464:C466"/>
    <mergeCell ref="A492:A503"/>
    <mergeCell ref="B492:B503"/>
    <mergeCell ref="C492:C494"/>
    <mergeCell ref="G492:G494"/>
    <mergeCell ref="H492:H494"/>
    <mergeCell ref="G478:G480"/>
    <mergeCell ref="H478:H480"/>
    <mergeCell ref="C481:C483"/>
    <mergeCell ref="G481:G483"/>
    <mergeCell ref="H481:H483"/>
    <mergeCell ref="C484:C486"/>
    <mergeCell ref="G484:G486"/>
    <mergeCell ref="H484:H486"/>
    <mergeCell ref="A472:A489"/>
    <mergeCell ref="B472:B489"/>
    <mergeCell ref="C472:C474"/>
    <mergeCell ref="G472:G474"/>
    <mergeCell ref="H472:H474"/>
    <mergeCell ref="C475:C477"/>
    <mergeCell ref="G475:G477"/>
    <mergeCell ref="H475:H477"/>
    <mergeCell ref="C478:C480"/>
    <mergeCell ref="A438:A455"/>
    <mergeCell ref="B438:B455"/>
    <mergeCell ref="C438:C440"/>
    <mergeCell ref="G438:G440"/>
    <mergeCell ref="H438:H440"/>
    <mergeCell ref="G464:G466"/>
    <mergeCell ref="H464:H466"/>
    <mergeCell ref="C467:C469"/>
    <mergeCell ref="G467:G469"/>
    <mergeCell ref="H467:H469"/>
    <mergeCell ref="C453:C455"/>
    <mergeCell ref="G453:G455"/>
    <mergeCell ref="H453:H455"/>
    <mergeCell ref="A458:A469"/>
    <mergeCell ref="B458:B469"/>
    <mergeCell ref="C458:C460"/>
    <mergeCell ref="G458:G460"/>
    <mergeCell ref="H458:H460"/>
    <mergeCell ref="J438:J455"/>
    <mergeCell ref="C441:C443"/>
    <mergeCell ref="G441:G443"/>
    <mergeCell ref="H441:H443"/>
    <mergeCell ref="C444:C446"/>
    <mergeCell ref="J424:J435"/>
    <mergeCell ref="C427:C429"/>
    <mergeCell ref="G427:G429"/>
    <mergeCell ref="H427:H429"/>
    <mergeCell ref="C430:C432"/>
    <mergeCell ref="G430:G432"/>
    <mergeCell ref="H430:H432"/>
    <mergeCell ref="C433:C435"/>
    <mergeCell ref="G433:G435"/>
    <mergeCell ref="H433:H435"/>
    <mergeCell ref="G444:G446"/>
    <mergeCell ref="H444:H446"/>
    <mergeCell ref="C447:C449"/>
    <mergeCell ref="G447:G449"/>
    <mergeCell ref="H447:H449"/>
    <mergeCell ref="C450:C452"/>
    <mergeCell ref="G450:G452"/>
    <mergeCell ref="H450:H452"/>
    <mergeCell ref="A424:A435"/>
    <mergeCell ref="B424:B435"/>
    <mergeCell ref="C424:C426"/>
    <mergeCell ref="G424:G426"/>
    <mergeCell ref="H424:H426"/>
    <mergeCell ref="G410:G412"/>
    <mergeCell ref="H410:H412"/>
    <mergeCell ref="C413:C415"/>
    <mergeCell ref="G413:G415"/>
    <mergeCell ref="H413:H415"/>
    <mergeCell ref="C416:C418"/>
    <mergeCell ref="G416:G418"/>
    <mergeCell ref="H416:H418"/>
    <mergeCell ref="A404:A421"/>
    <mergeCell ref="B404:B421"/>
    <mergeCell ref="C404:C406"/>
    <mergeCell ref="G404:G406"/>
    <mergeCell ref="H404:H406"/>
    <mergeCell ref="J404:J421"/>
    <mergeCell ref="C407:C409"/>
    <mergeCell ref="G407:G409"/>
    <mergeCell ref="H407:H409"/>
    <mergeCell ref="C410:C412"/>
    <mergeCell ref="J390:J401"/>
    <mergeCell ref="C393:C395"/>
    <mergeCell ref="G393:G395"/>
    <mergeCell ref="H393:H395"/>
    <mergeCell ref="C396:C398"/>
    <mergeCell ref="G396:G398"/>
    <mergeCell ref="H396:H398"/>
    <mergeCell ref="C399:C401"/>
    <mergeCell ref="G399:G401"/>
    <mergeCell ref="H399:H401"/>
    <mergeCell ref="C419:C421"/>
    <mergeCell ref="G419:G421"/>
    <mergeCell ref="H419:H421"/>
    <mergeCell ref="A390:A401"/>
    <mergeCell ref="B390:B401"/>
    <mergeCell ref="C390:C392"/>
    <mergeCell ref="G390:G392"/>
    <mergeCell ref="H390:H392"/>
    <mergeCell ref="G376:G378"/>
    <mergeCell ref="H376:H378"/>
    <mergeCell ref="C379:C381"/>
    <mergeCell ref="G379:G381"/>
    <mergeCell ref="H379:H381"/>
    <mergeCell ref="C382:C384"/>
    <mergeCell ref="G382:G384"/>
    <mergeCell ref="H382:H384"/>
    <mergeCell ref="A370:A387"/>
    <mergeCell ref="B370:B387"/>
    <mergeCell ref="C370:C372"/>
    <mergeCell ref="G370:G372"/>
    <mergeCell ref="H370:H372"/>
    <mergeCell ref="J370:J387"/>
    <mergeCell ref="C373:C375"/>
    <mergeCell ref="G373:G375"/>
    <mergeCell ref="H373:H375"/>
    <mergeCell ref="C376:C378"/>
    <mergeCell ref="J356:J367"/>
    <mergeCell ref="C359:C361"/>
    <mergeCell ref="G359:G361"/>
    <mergeCell ref="H359:H361"/>
    <mergeCell ref="C362:C364"/>
    <mergeCell ref="G362:G364"/>
    <mergeCell ref="H362:H364"/>
    <mergeCell ref="C365:C367"/>
    <mergeCell ref="G365:G367"/>
    <mergeCell ref="H365:H367"/>
    <mergeCell ref="C385:C387"/>
    <mergeCell ref="G385:G387"/>
    <mergeCell ref="H385:H387"/>
    <mergeCell ref="A356:A367"/>
    <mergeCell ref="B356:B367"/>
    <mergeCell ref="C356:C358"/>
    <mergeCell ref="G356:G358"/>
    <mergeCell ref="H356:H358"/>
    <mergeCell ref="G342:G344"/>
    <mergeCell ref="H342:H344"/>
    <mergeCell ref="C345:C347"/>
    <mergeCell ref="G345:G347"/>
    <mergeCell ref="H345:H347"/>
    <mergeCell ref="C348:C350"/>
    <mergeCell ref="G348:G350"/>
    <mergeCell ref="H348:H350"/>
    <mergeCell ref="A336:A353"/>
    <mergeCell ref="B336:B353"/>
    <mergeCell ref="C336:C338"/>
    <mergeCell ref="G336:G338"/>
    <mergeCell ref="H336:H338"/>
    <mergeCell ref="J336:J353"/>
    <mergeCell ref="C339:C341"/>
    <mergeCell ref="G339:G341"/>
    <mergeCell ref="H339:H341"/>
    <mergeCell ref="C342:C344"/>
    <mergeCell ref="J322:J333"/>
    <mergeCell ref="C325:C327"/>
    <mergeCell ref="G325:G327"/>
    <mergeCell ref="H325:H327"/>
    <mergeCell ref="C328:C330"/>
    <mergeCell ref="G328:G330"/>
    <mergeCell ref="H328:H330"/>
    <mergeCell ref="C331:C333"/>
    <mergeCell ref="G331:G333"/>
    <mergeCell ref="H331:H333"/>
    <mergeCell ref="C351:C353"/>
    <mergeCell ref="G351:G353"/>
    <mergeCell ref="H351:H353"/>
    <mergeCell ref="A322:A333"/>
    <mergeCell ref="B322:B333"/>
    <mergeCell ref="C322:C324"/>
    <mergeCell ref="G322:G324"/>
    <mergeCell ref="H322:H324"/>
    <mergeCell ref="G308:G310"/>
    <mergeCell ref="H308:H310"/>
    <mergeCell ref="C311:C313"/>
    <mergeCell ref="G311:G313"/>
    <mergeCell ref="H311:H313"/>
    <mergeCell ref="C314:C316"/>
    <mergeCell ref="G314:G316"/>
    <mergeCell ref="H314:H316"/>
    <mergeCell ref="A302:A319"/>
    <mergeCell ref="B302:B319"/>
    <mergeCell ref="C302:C304"/>
    <mergeCell ref="G302:G304"/>
    <mergeCell ref="H302:H304"/>
    <mergeCell ref="J302:J319"/>
    <mergeCell ref="C305:C307"/>
    <mergeCell ref="G305:G307"/>
    <mergeCell ref="H305:H307"/>
    <mergeCell ref="C308:C310"/>
    <mergeCell ref="J288:J299"/>
    <mergeCell ref="C291:C293"/>
    <mergeCell ref="G291:G293"/>
    <mergeCell ref="H291:H293"/>
    <mergeCell ref="C294:C296"/>
    <mergeCell ref="G294:G296"/>
    <mergeCell ref="H294:H296"/>
    <mergeCell ref="C297:C299"/>
    <mergeCell ref="G297:G299"/>
    <mergeCell ref="H297:H299"/>
    <mergeCell ref="C317:C319"/>
    <mergeCell ref="G317:G319"/>
    <mergeCell ref="H317:H319"/>
    <mergeCell ref="A288:A299"/>
    <mergeCell ref="B288:B299"/>
    <mergeCell ref="C288:C290"/>
    <mergeCell ref="G288:G290"/>
    <mergeCell ref="H288:H290"/>
    <mergeCell ref="G274:G276"/>
    <mergeCell ref="H274:H276"/>
    <mergeCell ref="C277:C279"/>
    <mergeCell ref="G277:G279"/>
    <mergeCell ref="H277:H279"/>
    <mergeCell ref="C280:C282"/>
    <mergeCell ref="G280:G282"/>
    <mergeCell ref="H280:H282"/>
    <mergeCell ref="A268:A285"/>
    <mergeCell ref="B268:B285"/>
    <mergeCell ref="C268:C270"/>
    <mergeCell ref="G268:G270"/>
    <mergeCell ref="H268:H270"/>
    <mergeCell ref="J268:J285"/>
    <mergeCell ref="C271:C273"/>
    <mergeCell ref="G271:G273"/>
    <mergeCell ref="H271:H273"/>
    <mergeCell ref="C274:C276"/>
    <mergeCell ref="J254:J265"/>
    <mergeCell ref="C257:C259"/>
    <mergeCell ref="G257:G259"/>
    <mergeCell ref="H257:H259"/>
    <mergeCell ref="C260:C262"/>
    <mergeCell ref="G260:G262"/>
    <mergeCell ref="H260:H262"/>
    <mergeCell ref="C263:C265"/>
    <mergeCell ref="G263:G265"/>
    <mergeCell ref="H263:H265"/>
    <mergeCell ref="C283:C285"/>
    <mergeCell ref="G283:G285"/>
    <mergeCell ref="H283:H285"/>
    <mergeCell ref="A254:A265"/>
    <mergeCell ref="B254:B265"/>
    <mergeCell ref="C254:C256"/>
    <mergeCell ref="G254:G256"/>
    <mergeCell ref="H254:H256"/>
    <mergeCell ref="G240:G242"/>
    <mergeCell ref="H240:H242"/>
    <mergeCell ref="C243:C245"/>
    <mergeCell ref="G243:G245"/>
    <mergeCell ref="H243:H245"/>
    <mergeCell ref="C246:C248"/>
    <mergeCell ref="G246:G248"/>
    <mergeCell ref="H246:H248"/>
    <mergeCell ref="A234:A251"/>
    <mergeCell ref="B234:B251"/>
    <mergeCell ref="C234:C236"/>
    <mergeCell ref="G234:G236"/>
    <mergeCell ref="H234:H236"/>
    <mergeCell ref="J234:J251"/>
    <mergeCell ref="C237:C239"/>
    <mergeCell ref="G237:G239"/>
    <mergeCell ref="H237:H239"/>
    <mergeCell ref="C240:C242"/>
    <mergeCell ref="J220:J231"/>
    <mergeCell ref="C223:C225"/>
    <mergeCell ref="G223:G225"/>
    <mergeCell ref="H223:H225"/>
    <mergeCell ref="C226:C228"/>
    <mergeCell ref="G226:G228"/>
    <mergeCell ref="H226:H228"/>
    <mergeCell ref="C229:C231"/>
    <mergeCell ref="G229:G231"/>
    <mergeCell ref="H229:H231"/>
    <mergeCell ref="C249:C251"/>
    <mergeCell ref="G249:G251"/>
    <mergeCell ref="H249:H251"/>
    <mergeCell ref="J166:J183"/>
    <mergeCell ref="C169:C171"/>
    <mergeCell ref="G169:G171"/>
    <mergeCell ref="H169:H171"/>
    <mergeCell ref="A220:A231"/>
    <mergeCell ref="B220:B231"/>
    <mergeCell ref="C220:C222"/>
    <mergeCell ref="G220:G222"/>
    <mergeCell ref="H220:H222"/>
    <mergeCell ref="G206:G208"/>
    <mergeCell ref="H206:H208"/>
    <mergeCell ref="C209:C211"/>
    <mergeCell ref="G209:G211"/>
    <mergeCell ref="H209:H211"/>
    <mergeCell ref="C212:C214"/>
    <mergeCell ref="G212:G214"/>
    <mergeCell ref="H212:H214"/>
    <mergeCell ref="A200:A217"/>
    <mergeCell ref="B200:B217"/>
    <mergeCell ref="C200:C202"/>
    <mergeCell ref="G200:G202"/>
    <mergeCell ref="H200:H202"/>
    <mergeCell ref="J200:J217"/>
    <mergeCell ref="C203:C205"/>
    <mergeCell ref="G203:G205"/>
    <mergeCell ref="H203:H205"/>
    <mergeCell ref="C206:C208"/>
    <mergeCell ref="J186:J197"/>
    <mergeCell ref="C189:C191"/>
    <mergeCell ref="G189:G191"/>
    <mergeCell ref="H189:H191"/>
    <mergeCell ref="C192:C194"/>
    <mergeCell ref="G192:G194"/>
    <mergeCell ref="H192:H194"/>
    <mergeCell ref="C195:C197"/>
    <mergeCell ref="G195:G197"/>
    <mergeCell ref="H195:H197"/>
    <mergeCell ref="C215:C217"/>
    <mergeCell ref="G215:G217"/>
    <mergeCell ref="H215:H217"/>
    <mergeCell ref="C172:C174"/>
    <mergeCell ref="C181:C183"/>
    <mergeCell ref="G181:G183"/>
    <mergeCell ref="H181:H183"/>
    <mergeCell ref="A186:A197"/>
    <mergeCell ref="B186:B197"/>
    <mergeCell ref="C186:C188"/>
    <mergeCell ref="G186:G188"/>
    <mergeCell ref="H186:H188"/>
    <mergeCell ref="G172:G174"/>
    <mergeCell ref="H172:H174"/>
    <mergeCell ref="C175:C177"/>
    <mergeCell ref="G175:G177"/>
    <mergeCell ref="H175:H177"/>
    <mergeCell ref="C178:C180"/>
    <mergeCell ref="G178:G180"/>
    <mergeCell ref="H178:H180"/>
    <mergeCell ref="A166:A183"/>
    <mergeCell ref="B166:B183"/>
    <mergeCell ref="C166:C168"/>
    <mergeCell ref="G166:G168"/>
    <mergeCell ref="H166:H168"/>
    <mergeCell ref="A578:A610"/>
    <mergeCell ref="B578:B592"/>
    <mergeCell ref="C578:C583"/>
    <mergeCell ref="E578:E610"/>
    <mergeCell ref="C584:C592"/>
    <mergeCell ref="B593:B610"/>
    <mergeCell ref="C593:C601"/>
    <mergeCell ref="C602:C610"/>
    <mergeCell ref="A542:A574"/>
    <mergeCell ref="B542:B556"/>
    <mergeCell ref="C542:C547"/>
    <mergeCell ref="E542:E574"/>
    <mergeCell ref="C548:C556"/>
    <mergeCell ref="B557:B574"/>
    <mergeCell ref="C557:C565"/>
    <mergeCell ref="C566:C574"/>
    <mergeCell ref="A507:A539"/>
    <mergeCell ref="B507:B521"/>
    <mergeCell ref="C507:C512"/>
    <mergeCell ref="E507:E539"/>
    <mergeCell ref="C513:C521"/>
    <mergeCell ref="B522:B539"/>
    <mergeCell ref="C522:C530"/>
    <mergeCell ref="C531:C539"/>
    <mergeCell ref="A614:A640"/>
    <mergeCell ref="B614:B628"/>
    <mergeCell ref="C614:C622"/>
    <mergeCell ref="E614:E640"/>
    <mergeCell ref="C623:C628"/>
    <mergeCell ref="B629:B640"/>
    <mergeCell ref="C629:C634"/>
    <mergeCell ref="C635:C640"/>
    <mergeCell ref="A643:A669"/>
    <mergeCell ref="B643:B657"/>
    <mergeCell ref="C643:C651"/>
    <mergeCell ref="E643:E669"/>
    <mergeCell ref="C652:C657"/>
    <mergeCell ref="B658:B669"/>
    <mergeCell ref="C658:C663"/>
    <mergeCell ref="C664:C669"/>
    <mergeCell ref="A672:A698"/>
    <mergeCell ref="B672:B686"/>
    <mergeCell ref="C672:C680"/>
    <mergeCell ref="E672:E698"/>
    <mergeCell ref="C681:C686"/>
    <mergeCell ref="B687:B698"/>
    <mergeCell ref="C687:C692"/>
    <mergeCell ref="C693:C698"/>
    <mergeCell ref="I507:I512"/>
    <mergeCell ref="I513:I521"/>
    <mergeCell ref="I522:I530"/>
    <mergeCell ref="I531:I539"/>
    <mergeCell ref="I542:I547"/>
    <mergeCell ref="I548:I556"/>
    <mergeCell ref="I557:I565"/>
    <mergeCell ref="I566:I574"/>
    <mergeCell ref="I578:I583"/>
    <mergeCell ref="I658:I663"/>
    <mergeCell ref="I664:I669"/>
    <mergeCell ref="I672:I680"/>
    <mergeCell ref="I681:I686"/>
    <mergeCell ref="I687:I692"/>
    <mergeCell ref="I693:I698"/>
    <mergeCell ref="I584:I592"/>
    <mergeCell ref="I593:I601"/>
    <mergeCell ref="I602:I610"/>
    <mergeCell ref="I614:I622"/>
    <mergeCell ref="I623:I628"/>
    <mergeCell ref="I629:I634"/>
    <mergeCell ref="I635:I640"/>
    <mergeCell ref="I643:I651"/>
    <mergeCell ref="I652:I657"/>
  </mergeCells>
  <phoneticPr fontId="1"/>
  <pageMargins left="0.7" right="0.7" top="0.75" bottom="0.75" header="0.3" footer="0.3"/>
  <pageSetup paperSize="9" orientation="portrait" horizontalDpi="4294967292" verticalDpi="429496729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76"/>
  <sheetViews>
    <sheetView workbookViewId="0">
      <selection activeCell="B45" sqref="B45:B47"/>
    </sheetView>
  </sheetViews>
  <sheetFormatPr baseColWidth="12" defaultRowHeight="15" x14ac:dyDescent="0.15"/>
  <sheetData>
    <row r="2" spans="1:11" x14ac:dyDescent="0.15">
      <c r="A2" t="s">
        <v>11656</v>
      </c>
    </row>
    <row r="3" spans="1:11" x14ac:dyDescent="0.15">
      <c r="A3" s="37" t="s">
        <v>53</v>
      </c>
      <c r="B3" s="37" t="s">
        <v>57</v>
      </c>
      <c r="C3" s="37" t="s">
        <v>59</v>
      </c>
      <c r="D3" s="37" t="s">
        <v>55</v>
      </c>
      <c r="E3" s="38" t="s">
        <v>20</v>
      </c>
      <c r="F3" s="38" t="s">
        <v>23</v>
      </c>
      <c r="G3" s="38" t="s">
        <v>27</v>
      </c>
      <c r="H3" s="38" t="s">
        <v>25</v>
      </c>
      <c r="I3" s="37"/>
      <c r="J3" s="37" t="s">
        <v>72</v>
      </c>
      <c r="K3" s="38" t="s">
        <v>20</v>
      </c>
    </row>
    <row r="4" spans="1:11" x14ac:dyDescent="0.15">
      <c r="A4" s="123" t="s">
        <v>17</v>
      </c>
      <c r="B4" s="123" t="s">
        <v>1</v>
      </c>
      <c r="C4" s="37" t="s">
        <v>3</v>
      </c>
      <c r="D4" s="121" t="s">
        <v>342</v>
      </c>
      <c r="E4" s="57">
        <v>9.7970000000000002E-3</v>
      </c>
      <c r="F4" s="57">
        <v>1.4596245530393326</v>
      </c>
      <c r="G4" s="122">
        <v>1.9896031786842598</v>
      </c>
      <c r="H4" s="122">
        <v>0.36881780242386691</v>
      </c>
      <c r="I4" s="37"/>
      <c r="J4" s="121" t="s">
        <v>60</v>
      </c>
      <c r="K4" s="57">
        <v>6.7120000000000001E-3</v>
      </c>
    </row>
    <row r="5" spans="1:11" x14ac:dyDescent="0.15">
      <c r="A5" s="123"/>
      <c r="B5" s="123"/>
      <c r="C5" s="37" t="s">
        <v>4</v>
      </c>
      <c r="D5" s="121"/>
      <c r="E5" s="57">
        <v>2.734E-2</v>
      </c>
      <c r="F5" s="57">
        <v>2.6989141164856862</v>
      </c>
      <c r="G5" s="122"/>
      <c r="H5" s="122"/>
      <c r="I5" s="37"/>
      <c r="J5" s="121"/>
      <c r="K5" s="57">
        <v>1.013E-2</v>
      </c>
    </row>
    <row r="6" spans="1:11" x14ac:dyDescent="0.15">
      <c r="A6" s="123"/>
      <c r="B6" s="123"/>
      <c r="C6" s="37" t="s">
        <v>5</v>
      </c>
      <c r="D6" s="121"/>
      <c r="E6" s="57">
        <v>1.477E-2</v>
      </c>
      <c r="F6" s="57">
        <v>1.8102708665277609</v>
      </c>
      <c r="G6" s="122"/>
      <c r="H6" s="122"/>
      <c r="I6" s="37"/>
      <c r="J6" s="121"/>
      <c r="K6" s="57">
        <v>8.1589999999999996E-3</v>
      </c>
    </row>
    <row r="7" spans="1:11" x14ac:dyDescent="0.15">
      <c r="A7" s="123"/>
      <c r="B7" s="123" t="s">
        <v>7</v>
      </c>
      <c r="C7" s="37" t="s">
        <v>3</v>
      </c>
      <c r="D7" s="121"/>
      <c r="E7" s="57">
        <v>8.0909999999999996E-2</v>
      </c>
      <c r="F7" s="57">
        <v>4.6714780600461898</v>
      </c>
      <c r="G7" s="122">
        <v>4.6294034015690864</v>
      </c>
      <c r="H7" s="122">
        <v>0.1774651171026147</v>
      </c>
      <c r="I7" s="37"/>
      <c r="J7" s="121"/>
      <c r="K7" s="57">
        <v>1.7319999999999999E-2</v>
      </c>
    </row>
    <row r="8" spans="1:11" x14ac:dyDescent="0.15">
      <c r="A8" s="123"/>
      <c r="B8" s="123"/>
      <c r="C8" s="37" t="s">
        <v>4</v>
      </c>
      <c r="D8" s="121"/>
      <c r="E8" s="57">
        <v>3.56E-2</v>
      </c>
      <c r="F8" s="57">
        <v>4.3031548410491958</v>
      </c>
      <c r="G8" s="122"/>
      <c r="H8" s="122"/>
      <c r="I8" s="37"/>
      <c r="J8" s="121"/>
      <c r="K8" s="57">
        <v>8.2730000000000008E-3</v>
      </c>
    </row>
    <row r="9" spans="1:11" x14ac:dyDescent="0.15">
      <c r="A9" s="123"/>
      <c r="B9" s="123"/>
      <c r="C9" s="37" t="s">
        <v>5</v>
      </c>
      <c r="D9" s="121"/>
      <c r="E9" s="57">
        <v>4.122E-2</v>
      </c>
      <c r="F9" s="57">
        <v>4.9135773036118726</v>
      </c>
      <c r="G9" s="122"/>
      <c r="H9" s="122"/>
      <c r="I9" s="37"/>
      <c r="J9" s="121"/>
      <c r="K9" s="57">
        <v>8.3890000000000006E-3</v>
      </c>
    </row>
    <row r="10" spans="1:11" x14ac:dyDescent="0.15">
      <c r="A10" s="123"/>
      <c r="B10" s="123" t="s">
        <v>9</v>
      </c>
      <c r="C10" s="37" t="s">
        <v>3</v>
      </c>
      <c r="D10" s="121"/>
      <c r="E10" s="57">
        <v>0.1454</v>
      </c>
      <c r="F10" s="57">
        <v>11.099236641221374</v>
      </c>
      <c r="G10" s="122">
        <v>12.781068025251178</v>
      </c>
      <c r="H10" s="122">
        <v>1.6951348805004689</v>
      </c>
      <c r="I10" s="37"/>
      <c r="J10" s="121"/>
      <c r="K10" s="57">
        <v>1.3100000000000001E-2</v>
      </c>
    </row>
    <row r="11" spans="1:11" x14ac:dyDescent="0.15">
      <c r="A11" s="123"/>
      <c r="B11" s="123"/>
      <c r="C11" s="37" t="s">
        <v>4</v>
      </c>
      <c r="D11" s="121"/>
      <c r="E11" s="57">
        <v>0.16</v>
      </c>
      <c r="F11" s="57">
        <v>11.072664359861593</v>
      </c>
      <c r="G11" s="122"/>
      <c r="H11" s="122"/>
      <c r="I11" s="37"/>
      <c r="J11" s="121"/>
      <c r="K11" s="57">
        <v>1.4449999999999999E-2</v>
      </c>
    </row>
    <row r="12" spans="1:11" x14ac:dyDescent="0.15">
      <c r="A12" s="123"/>
      <c r="B12" s="123"/>
      <c r="C12" s="37" t="s">
        <v>5</v>
      </c>
      <c r="D12" s="121"/>
      <c r="E12" s="57">
        <v>0.22090000000000001</v>
      </c>
      <c r="F12" s="57">
        <v>16.171303074670572</v>
      </c>
      <c r="G12" s="122"/>
      <c r="H12" s="122"/>
      <c r="I12" s="37"/>
      <c r="J12" s="121"/>
      <c r="K12" s="57">
        <v>1.366E-2</v>
      </c>
    </row>
    <row r="13" spans="1:11" x14ac:dyDescent="0.15">
      <c r="A13" s="123"/>
      <c r="B13" s="123" t="s">
        <v>11</v>
      </c>
      <c r="C13" s="37" t="s">
        <v>3</v>
      </c>
      <c r="D13" s="121"/>
      <c r="E13" s="57">
        <v>0.2394</v>
      </c>
      <c r="F13" s="57">
        <v>8.5469475187433055</v>
      </c>
      <c r="G13" s="122">
        <v>8.4333353579749666</v>
      </c>
      <c r="H13" s="122">
        <v>1.2067278922646194</v>
      </c>
      <c r="I13" s="37"/>
      <c r="J13" s="121"/>
      <c r="K13" s="57">
        <v>2.801E-2</v>
      </c>
    </row>
    <row r="14" spans="1:11" x14ac:dyDescent="0.15">
      <c r="A14" s="123"/>
      <c r="B14" s="123"/>
      <c r="C14" s="37" t="s">
        <v>4</v>
      </c>
      <c r="D14" s="121"/>
      <c r="E14" s="57">
        <v>0.2772</v>
      </c>
      <c r="F14" s="57">
        <v>10.464326160815402</v>
      </c>
      <c r="G14" s="122"/>
      <c r="H14" s="122"/>
      <c r="I14" s="37"/>
      <c r="J14" s="121"/>
      <c r="K14" s="57">
        <v>2.649E-2</v>
      </c>
    </row>
    <row r="15" spans="1:11" x14ac:dyDescent="0.15">
      <c r="A15" s="123"/>
      <c r="B15" s="123"/>
      <c r="C15" s="37" t="s">
        <v>5</v>
      </c>
      <c r="D15" s="121"/>
      <c r="E15" s="57">
        <v>0.17860000000000001</v>
      </c>
      <c r="F15" s="57">
        <v>6.288732394366197</v>
      </c>
      <c r="G15" s="122"/>
      <c r="H15" s="122"/>
      <c r="I15" s="37"/>
      <c r="J15" s="121"/>
      <c r="K15" s="57">
        <v>2.8400000000000002E-2</v>
      </c>
    </row>
    <row r="16" spans="1:11" x14ac:dyDescent="0.15">
      <c r="A16" s="123"/>
      <c r="B16" s="123" t="s">
        <v>13</v>
      </c>
      <c r="C16" s="37" t="s">
        <v>3</v>
      </c>
      <c r="D16" s="121"/>
      <c r="E16" s="57">
        <v>9.3679999999999999E-2</v>
      </c>
      <c r="F16" s="57">
        <v>6.0477727566171726</v>
      </c>
      <c r="G16" s="122">
        <v>4.8987974871732005</v>
      </c>
      <c r="H16" s="122">
        <v>0.99882477358664523</v>
      </c>
      <c r="I16" s="37"/>
      <c r="J16" s="121"/>
      <c r="K16" s="57">
        <v>1.549E-2</v>
      </c>
    </row>
    <row r="17" spans="1:11" x14ac:dyDescent="0.15">
      <c r="A17" s="123"/>
      <c r="B17" s="123"/>
      <c r="C17" s="37" t="s">
        <v>4</v>
      </c>
      <c r="D17" s="121"/>
      <c r="E17" s="57">
        <v>8.77E-2</v>
      </c>
      <c r="F17" s="57">
        <v>5.739528795811518</v>
      </c>
      <c r="G17" s="122"/>
      <c r="H17" s="122"/>
      <c r="I17" s="37"/>
      <c r="J17" s="121"/>
      <c r="K17" s="57">
        <v>1.528E-2</v>
      </c>
    </row>
    <row r="18" spans="1:11" x14ac:dyDescent="0.15">
      <c r="A18" s="123"/>
      <c r="B18" s="123"/>
      <c r="C18" s="37" t="s">
        <v>5</v>
      </c>
      <c r="D18" s="121"/>
      <c r="E18" s="64">
        <v>4.0320000000000002E-2</v>
      </c>
      <c r="F18" s="57">
        <v>2.9090909090909092</v>
      </c>
      <c r="G18" s="122"/>
      <c r="H18" s="122"/>
      <c r="I18" s="37"/>
      <c r="J18" s="121"/>
      <c r="K18" s="57">
        <v>1.3860000000000001E-2</v>
      </c>
    </row>
    <row r="19" spans="1:11" x14ac:dyDescent="0.15">
      <c r="A19" s="123"/>
      <c r="B19" s="123" t="s">
        <v>15</v>
      </c>
      <c r="C19" s="37" t="s">
        <v>3</v>
      </c>
      <c r="D19" s="121"/>
      <c r="E19" s="57">
        <v>6.0829999999999999E-3</v>
      </c>
      <c r="F19" s="57">
        <v>1.2313765182186234</v>
      </c>
      <c r="G19" s="122">
        <v>1.29176141549406</v>
      </c>
      <c r="H19" s="122">
        <v>0.10114000715536355</v>
      </c>
      <c r="I19" s="37"/>
      <c r="J19" s="121"/>
      <c r="K19" s="57">
        <v>4.9399999999999999E-3</v>
      </c>
    </row>
    <row r="20" spans="1:11" x14ac:dyDescent="0.15">
      <c r="A20" s="123"/>
      <c r="B20" s="123"/>
      <c r="C20" s="37" t="s">
        <v>4</v>
      </c>
      <c r="D20" s="121"/>
      <c r="E20" s="57">
        <v>6.79E-3</v>
      </c>
      <c r="F20" s="57">
        <v>1.1547619047619049</v>
      </c>
      <c r="G20" s="122"/>
      <c r="H20" s="122"/>
      <c r="I20" s="37"/>
      <c r="J20" s="121"/>
      <c r="K20" s="57">
        <v>5.8799999999999998E-3</v>
      </c>
    </row>
    <row r="21" spans="1:11" x14ac:dyDescent="0.15">
      <c r="A21" s="123"/>
      <c r="B21" s="123"/>
      <c r="C21" s="37" t="s">
        <v>5</v>
      </c>
      <c r="D21" s="121"/>
      <c r="E21" s="57">
        <v>6.3109999999999998E-3</v>
      </c>
      <c r="F21" s="57">
        <v>1.4891458235016519</v>
      </c>
      <c r="G21" s="122"/>
      <c r="H21" s="122"/>
      <c r="I21" s="37"/>
      <c r="J21" s="121"/>
      <c r="K21" s="57">
        <v>4.2379999999999996E-3</v>
      </c>
    </row>
    <row r="23" spans="1:11" x14ac:dyDescent="0.15">
      <c r="A23" s="37" t="s">
        <v>53</v>
      </c>
      <c r="B23" s="37" t="s">
        <v>57</v>
      </c>
      <c r="C23" s="37" t="s">
        <v>59</v>
      </c>
      <c r="D23" s="37" t="s">
        <v>55</v>
      </c>
      <c r="E23" s="38" t="s">
        <v>20</v>
      </c>
      <c r="F23" s="38" t="s">
        <v>23</v>
      </c>
      <c r="G23" s="38" t="s">
        <v>27</v>
      </c>
      <c r="H23" s="38" t="s">
        <v>25</v>
      </c>
      <c r="I23" s="37"/>
      <c r="J23" s="37" t="s">
        <v>72</v>
      </c>
      <c r="K23" s="38" t="s">
        <v>20</v>
      </c>
    </row>
    <row r="24" spans="1:11" x14ac:dyDescent="0.15">
      <c r="A24" s="121" t="s">
        <v>37</v>
      </c>
      <c r="B24" s="123" t="s">
        <v>1</v>
      </c>
      <c r="C24" s="37" t="s">
        <v>3</v>
      </c>
      <c r="D24" s="121" t="s">
        <v>342</v>
      </c>
      <c r="E24" s="57">
        <v>1.4880000000000001E-2</v>
      </c>
      <c r="F24" s="57">
        <v>2.6571428571428575</v>
      </c>
      <c r="G24" s="122">
        <v>2.3093630094987119</v>
      </c>
      <c r="H24" s="122">
        <v>0.22101351410558748</v>
      </c>
      <c r="I24" s="37"/>
      <c r="J24" s="121" t="s">
        <v>60</v>
      </c>
      <c r="K24" s="57">
        <v>5.5999999999999999E-3</v>
      </c>
    </row>
    <row r="25" spans="1:11" x14ac:dyDescent="0.15">
      <c r="A25" s="121"/>
      <c r="B25" s="123"/>
      <c r="C25" s="37" t="s">
        <v>4</v>
      </c>
      <c r="D25" s="121"/>
      <c r="E25" s="57">
        <v>1.4239999999999999E-2</v>
      </c>
      <c r="F25" s="57">
        <v>2.3717521652231843</v>
      </c>
      <c r="G25" s="122"/>
      <c r="H25" s="122"/>
      <c r="I25" s="37"/>
      <c r="J25" s="121"/>
      <c r="K25" s="57">
        <v>6.0039999999999998E-3</v>
      </c>
    </row>
    <row r="26" spans="1:11" x14ac:dyDescent="0.15">
      <c r="A26" s="121"/>
      <c r="B26" s="123"/>
      <c r="C26" s="37" t="s">
        <v>5</v>
      </c>
      <c r="D26" s="121"/>
      <c r="E26" s="57">
        <v>1.6729999999999998E-2</v>
      </c>
      <c r="F26" s="57">
        <v>1.8991940061300938</v>
      </c>
      <c r="G26" s="122"/>
      <c r="H26" s="122"/>
      <c r="I26" s="37"/>
      <c r="J26" s="121"/>
      <c r="K26" s="57">
        <v>8.8090000000000009E-3</v>
      </c>
    </row>
    <row r="27" spans="1:11" x14ac:dyDescent="0.15">
      <c r="A27" s="121"/>
      <c r="B27" s="123" t="s">
        <v>7</v>
      </c>
      <c r="C27" s="37" t="s">
        <v>3</v>
      </c>
      <c r="D27" s="121"/>
      <c r="E27" s="57">
        <v>8.455E-2</v>
      </c>
      <c r="F27" s="57">
        <v>31.384558277654044</v>
      </c>
      <c r="G27" s="122">
        <v>16.293732539619526</v>
      </c>
      <c r="H27" s="122">
        <v>7.6662692320310395</v>
      </c>
      <c r="I27" s="37"/>
      <c r="J27" s="121"/>
      <c r="K27" s="57">
        <v>2.6940000000000002E-3</v>
      </c>
    </row>
    <row r="28" spans="1:11" x14ac:dyDescent="0.15">
      <c r="A28" s="121"/>
      <c r="B28" s="123"/>
      <c r="C28" s="37" t="s">
        <v>4</v>
      </c>
      <c r="D28" s="121"/>
      <c r="E28" s="57">
        <v>3.5340000000000003E-2</v>
      </c>
      <c r="F28" s="57">
        <v>6.3998551249547271</v>
      </c>
      <c r="G28" s="122"/>
      <c r="H28" s="122"/>
      <c r="I28" s="37"/>
      <c r="J28" s="121"/>
      <c r="K28" s="57">
        <v>5.522E-3</v>
      </c>
    </row>
    <row r="29" spans="1:11" x14ac:dyDescent="0.15">
      <c r="A29" s="121"/>
      <c r="B29" s="123"/>
      <c r="C29" s="37" t="s">
        <v>5</v>
      </c>
      <c r="D29" s="121"/>
      <c r="E29" s="57">
        <v>7.1429999999999993E-2</v>
      </c>
      <c r="F29" s="57">
        <v>11.096784216249805</v>
      </c>
      <c r="G29" s="122"/>
      <c r="H29" s="122"/>
      <c r="I29" s="37"/>
      <c r="J29" s="121"/>
      <c r="K29" s="57">
        <v>6.437E-3</v>
      </c>
    </row>
    <row r="30" spans="1:11" x14ac:dyDescent="0.15">
      <c r="A30" s="121"/>
      <c r="B30" s="123" t="s">
        <v>9</v>
      </c>
      <c r="C30" s="37" t="s">
        <v>3</v>
      </c>
      <c r="D30" s="121"/>
      <c r="E30" s="57">
        <v>0.23769999999999999</v>
      </c>
      <c r="F30" s="57">
        <v>18.145038167938932</v>
      </c>
      <c r="G30" s="122">
        <v>23.364599558779318</v>
      </c>
      <c r="H30" s="122">
        <v>2.6182574746173013</v>
      </c>
      <c r="I30" s="37"/>
      <c r="J30" s="121"/>
      <c r="K30" s="57">
        <v>1.3100000000000001E-2</v>
      </c>
    </row>
    <row r="31" spans="1:11" x14ac:dyDescent="0.15">
      <c r="A31" s="121"/>
      <c r="B31" s="123"/>
      <c r="C31" s="37" t="s">
        <v>4</v>
      </c>
      <c r="D31" s="121"/>
      <c r="E31" s="57">
        <v>0.29399999999999998</v>
      </c>
      <c r="F31" s="57">
        <v>25.609756097560972</v>
      </c>
      <c r="G31" s="122"/>
      <c r="H31" s="122"/>
      <c r="I31" s="37"/>
      <c r="J31" s="121"/>
      <c r="K31" s="57">
        <v>1.1480000000000001E-2</v>
      </c>
    </row>
    <row r="32" spans="1:11" x14ac:dyDescent="0.15">
      <c r="A32" s="121"/>
      <c r="B32" s="123"/>
      <c r="C32" s="37" t="s">
        <v>5</v>
      </c>
      <c r="D32" s="121"/>
      <c r="E32" s="57">
        <v>0.16719999999999999</v>
      </c>
      <c r="F32" s="57">
        <v>26.339004410838054</v>
      </c>
      <c r="G32" s="122"/>
      <c r="H32" s="122"/>
      <c r="I32" s="37"/>
      <c r="J32" s="121"/>
      <c r="K32" s="57">
        <v>6.3480000000000003E-3</v>
      </c>
    </row>
    <row r="33" spans="1:11" x14ac:dyDescent="0.15">
      <c r="A33" s="121"/>
      <c r="B33" s="123" t="s">
        <v>11</v>
      </c>
      <c r="C33" s="37" t="s">
        <v>3</v>
      </c>
      <c r="D33" s="121"/>
      <c r="E33" s="57">
        <v>0.34799999999999998</v>
      </c>
      <c r="F33" s="57">
        <v>15.633423180592992</v>
      </c>
      <c r="G33" s="122">
        <v>10.415988491468504</v>
      </c>
      <c r="H33" s="122">
        <v>2.7535779242205387</v>
      </c>
      <c r="I33" s="37"/>
      <c r="J33" s="121"/>
      <c r="K33" s="57">
        <v>2.2259999999999999E-2</v>
      </c>
    </row>
    <row r="34" spans="1:11" x14ac:dyDescent="0.15">
      <c r="A34" s="121"/>
      <c r="B34" s="123"/>
      <c r="C34" s="37" t="s">
        <v>4</v>
      </c>
      <c r="D34" s="121"/>
      <c r="E34" s="57">
        <v>0.1275</v>
      </c>
      <c r="F34" s="57">
        <v>9.3338213762811133</v>
      </c>
      <c r="G34" s="122"/>
      <c r="H34" s="122"/>
      <c r="I34" s="37"/>
      <c r="J34" s="121"/>
      <c r="K34" s="57">
        <v>1.366E-2</v>
      </c>
    </row>
    <row r="35" spans="1:11" x14ac:dyDescent="0.15">
      <c r="A35" s="121"/>
      <c r="B35" s="123"/>
      <c r="C35" s="37" t="s">
        <v>5</v>
      </c>
      <c r="D35" s="121"/>
      <c r="E35" s="57">
        <v>0.115</v>
      </c>
      <c r="F35" s="57">
        <v>6.2807209175314043</v>
      </c>
      <c r="G35" s="122"/>
      <c r="H35" s="122"/>
      <c r="I35" s="37"/>
      <c r="J35" s="121"/>
      <c r="K35" s="57">
        <v>1.831E-2</v>
      </c>
    </row>
    <row r="36" spans="1:11" x14ac:dyDescent="0.15">
      <c r="A36" s="121"/>
      <c r="B36" s="123" t="s">
        <v>13</v>
      </c>
      <c r="C36" s="37" t="s">
        <v>3</v>
      </c>
      <c r="D36" s="121"/>
      <c r="E36" s="57">
        <v>2.2929999999999999E-2</v>
      </c>
      <c r="F36" s="57">
        <v>2.8301653912614171</v>
      </c>
      <c r="G36" s="122">
        <v>3.1578000708785088</v>
      </c>
      <c r="H36" s="122">
        <v>0.1805076038154412</v>
      </c>
      <c r="I36" s="37"/>
      <c r="J36" s="121"/>
      <c r="K36" s="57">
        <v>8.1019999999999998E-3</v>
      </c>
    </row>
    <row r="37" spans="1:11" x14ac:dyDescent="0.15">
      <c r="A37" s="121"/>
      <c r="B37" s="123"/>
      <c r="C37" s="37" t="s">
        <v>4</v>
      </c>
      <c r="D37" s="121"/>
      <c r="E37" s="57">
        <v>2.7140000000000001E-2</v>
      </c>
      <c r="F37" s="57">
        <v>3.1903138591747973</v>
      </c>
      <c r="G37" s="122"/>
      <c r="H37" s="122"/>
      <c r="I37" s="37"/>
      <c r="J37" s="121"/>
      <c r="K37" s="57">
        <v>8.5070000000000007E-3</v>
      </c>
    </row>
    <row r="38" spans="1:11" x14ac:dyDescent="0.15">
      <c r="A38" s="121"/>
      <c r="B38" s="123"/>
      <c r="C38" s="37" t="s">
        <v>5</v>
      </c>
      <c r="D38" s="121"/>
      <c r="E38" s="57">
        <v>5.024E-2</v>
      </c>
      <c r="F38" s="57">
        <v>3.4529209621993124</v>
      </c>
      <c r="G38" s="122"/>
      <c r="H38" s="122"/>
      <c r="I38" s="37"/>
      <c r="J38" s="121"/>
      <c r="K38" s="57">
        <v>1.455E-2</v>
      </c>
    </row>
    <row r="39" spans="1:11" x14ac:dyDescent="0.15">
      <c r="A39" s="121"/>
      <c r="B39" s="123" t="s">
        <v>15</v>
      </c>
      <c r="C39" s="37" t="s">
        <v>3</v>
      </c>
      <c r="D39" s="121"/>
      <c r="E39" s="57">
        <v>1.951E-2</v>
      </c>
      <c r="F39" s="57">
        <v>1.8098330241187384</v>
      </c>
      <c r="G39" s="122">
        <v>1.6722300510015644</v>
      </c>
      <c r="H39" s="122">
        <v>7.2790134246132052E-2</v>
      </c>
      <c r="I39" s="37"/>
      <c r="J39" s="121"/>
      <c r="K39" s="57">
        <v>1.078E-2</v>
      </c>
    </row>
    <row r="40" spans="1:11" x14ac:dyDescent="0.15">
      <c r="A40" s="121"/>
      <c r="B40" s="123"/>
      <c r="C40" s="37" t="s">
        <v>4</v>
      </c>
      <c r="D40" s="121"/>
      <c r="E40" s="57">
        <v>1.257E-2</v>
      </c>
      <c r="F40" s="57">
        <v>1.5622669649515288</v>
      </c>
      <c r="G40" s="122"/>
      <c r="H40" s="122"/>
      <c r="I40" s="37"/>
      <c r="J40" s="121"/>
      <c r="K40" s="57">
        <v>8.0459999999999993E-3</v>
      </c>
    </row>
    <row r="41" spans="1:11" x14ac:dyDescent="0.15">
      <c r="A41" s="121"/>
      <c r="B41" s="123"/>
      <c r="C41" s="37" t="s">
        <v>5</v>
      </c>
      <c r="D41" s="121"/>
      <c r="E41" s="57">
        <v>7.5240000000000003E-3</v>
      </c>
      <c r="F41" s="57">
        <v>1.6445901639344263</v>
      </c>
      <c r="G41" s="122"/>
      <c r="H41" s="122"/>
      <c r="I41" s="37"/>
      <c r="J41" s="121"/>
      <c r="K41" s="57">
        <v>4.5750000000000001E-3</v>
      </c>
    </row>
    <row r="42" spans="1:11" x14ac:dyDescent="0.15">
      <c r="A42" s="15"/>
      <c r="B42" s="14"/>
      <c r="D42" s="15"/>
      <c r="E42" s="4"/>
      <c r="F42" s="4"/>
      <c r="G42" s="16"/>
      <c r="H42" s="16"/>
      <c r="J42" s="15"/>
      <c r="K42" s="4"/>
    </row>
    <row r="43" spans="1:11" x14ac:dyDescent="0.15">
      <c r="A43" t="s">
        <v>11657</v>
      </c>
    </row>
    <row r="44" spans="1:11" x14ac:dyDescent="0.15">
      <c r="A44" s="75" t="s">
        <v>53</v>
      </c>
      <c r="B44" s="75" t="s">
        <v>57</v>
      </c>
      <c r="C44" s="75" t="s">
        <v>59</v>
      </c>
      <c r="D44" s="75" t="s">
        <v>55</v>
      </c>
      <c r="E44" s="81" t="s">
        <v>20</v>
      </c>
      <c r="F44" s="81" t="s">
        <v>23</v>
      </c>
      <c r="G44" s="81" t="s">
        <v>27</v>
      </c>
      <c r="H44" s="81" t="s">
        <v>25</v>
      </c>
      <c r="I44" s="75"/>
      <c r="J44" s="75" t="s">
        <v>72</v>
      </c>
      <c r="K44" s="81" t="s">
        <v>20</v>
      </c>
    </row>
    <row r="45" spans="1:11" x14ac:dyDescent="0.15">
      <c r="A45" s="123" t="s">
        <v>66</v>
      </c>
      <c r="B45" s="123" t="s">
        <v>1</v>
      </c>
      <c r="C45" s="37" t="s">
        <v>3</v>
      </c>
      <c r="D45" s="121" t="s">
        <v>30</v>
      </c>
      <c r="E45" s="57">
        <v>9.7249999999999993E-3</v>
      </c>
      <c r="F45" s="57">
        <v>0.95436702649656524</v>
      </c>
      <c r="G45" s="122">
        <v>1.1649089410598545</v>
      </c>
      <c r="H45" s="122">
        <v>0.17513838565520801</v>
      </c>
      <c r="I45" s="37"/>
      <c r="J45" s="121" t="s">
        <v>60</v>
      </c>
      <c r="K45" s="57">
        <v>1.0189999999999999E-2</v>
      </c>
    </row>
    <row r="46" spans="1:11" x14ac:dyDescent="0.15">
      <c r="A46" s="123"/>
      <c r="B46" s="123"/>
      <c r="C46" s="37" t="s">
        <v>4</v>
      </c>
      <c r="D46" s="121"/>
      <c r="E46" s="57">
        <v>7.0749999999999997E-3</v>
      </c>
      <c r="F46" s="57">
        <v>1.0277454968041835</v>
      </c>
      <c r="G46" s="122"/>
      <c r="H46" s="122"/>
      <c r="I46" s="37"/>
      <c r="J46" s="121"/>
      <c r="K46" s="57">
        <v>6.8840000000000004E-3</v>
      </c>
    </row>
    <row r="47" spans="1:11" x14ac:dyDescent="0.15">
      <c r="A47" s="123"/>
      <c r="B47" s="123"/>
      <c r="C47" s="37" t="s">
        <v>5</v>
      </c>
      <c r="D47" s="121"/>
      <c r="E47" s="57">
        <v>1.3729999999999999E-2</v>
      </c>
      <c r="F47" s="57">
        <v>1.5126142998788146</v>
      </c>
      <c r="G47" s="122"/>
      <c r="H47" s="122"/>
      <c r="I47" s="37"/>
      <c r="J47" s="121"/>
      <c r="K47" s="57">
        <v>9.077E-3</v>
      </c>
    </row>
    <row r="48" spans="1:11" x14ac:dyDescent="0.15">
      <c r="A48" s="123"/>
      <c r="B48" s="123" t="s">
        <v>7</v>
      </c>
      <c r="C48" s="37" t="s">
        <v>3</v>
      </c>
      <c r="D48" s="121"/>
      <c r="E48" s="57">
        <v>4.1250000000000002E-2</v>
      </c>
      <c r="F48" s="57">
        <v>4.2407731057880129</v>
      </c>
      <c r="G48" s="122">
        <v>5.857978964080897</v>
      </c>
      <c r="H48" s="122">
        <v>1.1031172295158787</v>
      </c>
      <c r="I48" s="37"/>
      <c r="J48" s="121"/>
      <c r="K48" s="57">
        <v>9.7269999999999995E-3</v>
      </c>
    </row>
    <row r="49" spans="1:11" x14ac:dyDescent="0.15">
      <c r="A49" s="123"/>
      <c r="B49" s="123"/>
      <c r="C49" s="37" t="s">
        <v>4</v>
      </c>
      <c r="D49" s="121"/>
      <c r="E49" s="57">
        <v>5.237E-2</v>
      </c>
      <c r="F49" s="57">
        <v>7.9662306054152721</v>
      </c>
      <c r="G49" s="122"/>
      <c r="H49" s="122"/>
      <c r="I49" s="37"/>
      <c r="J49" s="121"/>
      <c r="K49" s="57">
        <v>6.574E-3</v>
      </c>
    </row>
    <row r="50" spans="1:11" x14ac:dyDescent="0.15">
      <c r="A50" s="123"/>
      <c r="B50" s="123"/>
      <c r="C50" s="37" t="s">
        <v>5</v>
      </c>
      <c r="D50" s="121"/>
      <c r="E50" s="57">
        <v>3.7589999999999998E-2</v>
      </c>
      <c r="F50" s="57">
        <v>5.3669331810394061</v>
      </c>
      <c r="G50" s="122"/>
      <c r="H50" s="122"/>
      <c r="I50" s="37"/>
      <c r="J50" s="121"/>
      <c r="K50" s="57">
        <v>7.0039999999999998E-3</v>
      </c>
    </row>
    <row r="51" spans="1:11" x14ac:dyDescent="0.15">
      <c r="A51" s="123"/>
      <c r="B51" s="123" t="s">
        <v>9</v>
      </c>
      <c r="C51" s="37" t="s">
        <v>3</v>
      </c>
      <c r="D51" s="121"/>
      <c r="E51" s="57">
        <v>5.6329999999999998E-2</v>
      </c>
      <c r="F51" s="57">
        <v>2.1615502686108981</v>
      </c>
      <c r="G51" s="122">
        <v>1.3177879527709022</v>
      </c>
      <c r="H51" s="122">
        <v>0.42211278092137267</v>
      </c>
      <c r="I51" s="37"/>
      <c r="J51" s="121"/>
      <c r="K51" s="57">
        <v>2.606E-2</v>
      </c>
    </row>
    <row r="52" spans="1:11" x14ac:dyDescent="0.15">
      <c r="A52" s="123"/>
      <c r="B52" s="123"/>
      <c r="C52" s="37" t="s">
        <v>4</v>
      </c>
      <c r="D52" s="121"/>
      <c r="E52" s="57">
        <v>7.8670000000000007E-3</v>
      </c>
      <c r="F52" s="57">
        <v>0.87168975069252086</v>
      </c>
      <c r="G52" s="122"/>
      <c r="H52" s="122"/>
      <c r="I52" s="37"/>
      <c r="J52" s="121"/>
      <c r="K52" s="57">
        <v>9.025E-3</v>
      </c>
    </row>
    <row r="53" spans="1:11" x14ac:dyDescent="0.15">
      <c r="A53" s="123"/>
      <c r="B53" s="123"/>
      <c r="C53" s="37" t="s">
        <v>5</v>
      </c>
      <c r="D53" s="121"/>
      <c r="E53" s="57">
        <v>1.486E-2</v>
      </c>
      <c r="F53" s="57">
        <v>0.92012383900928785</v>
      </c>
      <c r="G53" s="122"/>
      <c r="H53" s="122"/>
      <c r="I53" s="37"/>
      <c r="J53" s="121"/>
      <c r="K53" s="57">
        <v>1.6150000000000001E-2</v>
      </c>
    </row>
    <row r="54" spans="1:11" x14ac:dyDescent="0.15">
      <c r="A54" s="123"/>
      <c r="B54" s="123" t="s">
        <v>11</v>
      </c>
      <c r="C54" s="37" t="s">
        <v>3</v>
      </c>
      <c r="D54" s="121"/>
      <c r="E54" s="57">
        <v>8.4620000000000008E-3</v>
      </c>
      <c r="F54" s="57">
        <v>0.3137560252131999</v>
      </c>
      <c r="G54" s="122">
        <v>0.35920971162802012</v>
      </c>
      <c r="H54" s="122">
        <v>0.12894697075247585</v>
      </c>
      <c r="I54" s="37"/>
      <c r="J54" s="121"/>
      <c r="K54" s="57">
        <v>2.6970000000000001E-2</v>
      </c>
    </row>
    <row r="55" spans="1:11" x14ac:dyDescent="0.15">
      <c r="A55" s="123"/>
      <c r="B55" s="123"/>
      <c r="C55" s="37" t="s">
        <v>4</v>
      </c>
      <c r="D55" s="121"/>
      <c r="E55" s="57">
        <v>5.5370000000000003E-3</v>
      </c>
      <c r="F55" s="57">
        <v>0.16209016393442621</v>
      </c>
      <c r="G55" s="122"/>
      <c r="H55" s="122"/>
      <c r="I55" s="37"/>
      <c r="J55" s="121"/>
      <c r="K55" s="57">
        <v>3.4160000000000003E-2</v>
      </c>
    </row>
    <row r="56" spans="1:11" x14ac:dyDescent="0.15">
      <c r="A56" s="123"/>
      <c r="B56" s="123"/>
      <c r="C56" s="37" t="s">
        <v>5</v>
      </c>
      <c r="D56" s="121"/>
      <c r="E56" s="57">
        <v>7.7629999999999999E-3</v>
      </c>
      <c r="F56" s="57">
        <v>0.60178294573643409</v>
      </c>
      <c r="G56" s="122"/>
      <c r="H56" s="122"/>
      <c r="I56" s="37"/>
      <c r="J56" s="121"/>
      <c r="K56" s="57">
        <v>1.29E-2</v>
      </c>
    </row>
    <row r="57" spans="1:11" x14ac:dyDescent="0.15">
      <c r="A57" s="123"/>
      <c r="B57" s="123" t="s">
        <v>13</v>
      </c>
      <c r="C57" s="37" t="s">
        <v>3</v>
      </c>
      <c r="D57" s="121"/>
      <c r="E57" s="57">
        <v>4.5560000000000003E-2</v>
      </c>
      <c r="F57" s="57">
        <v>2.8708254568367995</v>
      </c>
      <c r="G57" s="122">
        <v>4.3544715774493703</v>
      </c>
      <c r="H57" s="122">
        <v>1.2259078370453385</v>
      </c>
      <c r="I57" s="37"/>
      <c r="J57" s="121"/>
      <c r="K57" s="57">
        <v>1.5869999999999999E-2</v>
      </c>
    </row>
    <row r="58" spans="1:11" x14ac:dyDescent="0.15">
      <c r="A58" s="123"/>
      <c r="B58" s="123"/>
      <c r="C58" s="37" t="s">
        <v>4</v>
      </c>
      <c r="D58" s="121"/>
      <c r="E58" s="57">
        <v>4.9009999999999998E-2</v>
      </c>
      <c r="F58" s="57">
        <v>3.405837387074357</v>
      </c>
      <c r="G58" s="122"/>
      <c r="H58" s="122"/>
      <c r="I58" s="37"/>
      <c r="J58" s="121"/>
      <c r="K58" s="57">
        <v>1.439E-2</v>
      </c>
    </row>
    <row r="59" spans="1:11" x14ac:dyDescent="0.15">
      <c r="A59" s="123"/>
      <c r="B59" s="123"/>
      <c r="C59" s="37" t="s">
        <v>5</v>
      </c>
      <c r="D59" s="121"/>
      <c r="E59" s="57">
        <v>0.1168</v>
      </c>
      <c r="F59" s="57">
        <v>6.7867518884369558</v>
      </c>
      <c r="G59" s="122"/>
      <c r="H59" s="122"/>
      <c r="I59" s="37"/>
      <c r="J59" s="121"/>
      <c r="K59" s="57">
        <v>1.721E-2</v>
      </c>
    </row>
    <row r="60" spans="1:11" x14ac:dyDescent="0.15">
      <c r="A60" s="123"/>
      <c r="B60" s="123" t="s">
        <v>15</v>
      </c>
      <c r="C60" s="37" t="s">
        <v>3</v>
      </c>
      <c r="D60" s="121"/>
      <c r="E60" s="57">
        <v>4.437E-2</v>
      </c>
      <c r="F60" s="57">
        <v>2.7473684210526312</v>
      </c>
      <c r="G60" s="122">
        <v>2.6528977827539237</v>
      </c>
      <c r="H60" s="122">
        <v>0.20415409895872094</v>
      </c>
      <c r="I60" s="37"/>
      <c r="J60" s="121"/>
      <c r="K60" s="57">
        <v>1.6150000000000001E-2</v>
      </c>
    </row>
    <row r="61" spans="1:11" x14ac:dyDescent="0.15">
      <c r="A61" s="123"/>
      <c r="B61" s="123"/>
      <c r="C61" s="37" t="s">
        <v>4</v>
      </c>
      <c r="D61" s="121"/>
      <c r="E61" s="57">
        <v>5.8610000000000002E-2</v>
      </c>
      <c r="F61" s="57">
        <v>2.9496728736789133</v>
      </c>
      <c r="G61" s="122"/>
      <c r="H61" s="122"/>
      <c r="I61" s="37"/>
      <c r="J61" s="121"/>
      <c r="K61" s="57">
        <v>1.9869999999999999E-2</v>
      </c>
    </row>
    <row r="62" spans="1:11" x14ac:dyDescent="0.15">
      <c r="A62" s="123"/>
      <c r="B62" s="123"/>
      <c r="C62" s="37" t="s">
        <v>5</v>
      </c>
      <c r="D62" s="121"/>
      <c r="E62" s="57">
        <v>4.9009999999999998E-2</v>
      </c>
      <c r="F62" s="57">
        <v>2.2616520535302262</v>
      </c>
      <c r="G62" s="122"/>
      <c r="H62" s="122"/>
      <c r="I62" s="37"/>
      <c r="J62" s="121"/>
      <c r="K62" s="57">
        <v>2.1669999999999998E-2</v>
      </c>
    </row>
    <row r="64" spans="1:11" x14ac:dyDescent="0.15">
      <c r="A64" s="37" t="s">
        <v>53</v>
      </c>
      <c r="B64" s="37" t="s">
        <v>57</v>
      </c>
      <c r="C64" s="37" t="s">
        <v>59</v>
      </c>
      <c r="D64" s="37" t="s">
        <v>55</v>
      </c>
      <c r="E64" s="38" t="s">
        <v>20</v>
      </c>
      <c r="F64" s="38" t="s">
        <v>23</v>
      </c>
      <c r="G64" s="38" t="s">
        <v>27</v>
      </c>
      <c r="H64" s="38" t="s">
        <v>25</v>
      </c>
      <c r="I64" s="37"/>
      <c r="J64" s="37" t="s">
        <v>72</v>
      </c>
      <c r="K64" s="38" t="s">
        <v>20</v>
      </c>
    </row>
    <row r="65" spans="1:11" x14ac:dyDescent="0.15">
      <c r="A65" s="121" t="s">
        <v>50</v>
      </c>
      <c r="B65" s="123" t="s">
        <v>1</v>
      </c>
      <c r="C65" s="37" t="s">
        <v>3</v>
      </c>
      <c r="D65" s="121" t="s">
        <v>343</v>
      </c>
      <c r="E65" s="57">
        <v>8.7349999999999995E-5</v>
      </c>
      <c r="F65" s="57">
        <v>3.676346801346801E-3</v>
      </c>
      <c r="G65" s="122">
        <v>3.7036519390673157E-2</v>
      </c>
      <c r="H65" s="122">
        <v>3.0742494771061765E-2</v>
      </c>
      <c r="I65" s="37"/>
      <c r="J65" s="121" t="s">
        <v>60</v>
      </c>
      <c r="K65" s="57">
        <v>2.376E-2</v>
      </c>
    </row>
    <row r="66" spans="1:11" x14ac:dyDescent="0.15">
      <c r="A66" s="121"/>
      <c r="B66" s="123"/>
      <c r="C66" s="37" t="s">
        <v>4</v>
      </c>
      <c r="D66" s="121"/>
      <c r="E66" s="57">
        <v>1.6459999999999999E-3</v>
      </c>
      <c r="F66" s="57">
        <v>9.844497607655503E-2</v>
      </c>
      <c r="G66" s="122"/>
      <c r="H66" s="122"/>
      <c r="I66" s="37"/>
      <c r="J66" s="121"/>
      <c r="K66" s="57">
        <v>1.6719999999999999E-2</v>
      </c>
    </row>
    <row r="67" spans="1:11" x14ac:dyDescent="0.15">
      <c r="A67" s="121"/>
      <c r="B67" s="123"/>
      <c r="C67" s="37" t="s">
        <v>5</v>
      </c>
      <c r="D67" s="121"/>
      <c r="E67" s="57">
        <v>1.1459999999999999E-4</v>
      </c>
      <c r="F67" s="57">
        <v>8.9882352941176476E-3</v>
      </c>
      <c r="G67" s="122"/>
      <c r="H67" s="122"/>
      <c r="I67" s="37"/>
      <c r="J67" s="121"/>
      <c r="K67" s="57">
        <v>1.2749999999999999E-2</v>
      </c>
    </row>
    <row r="68" spans="1:11" x14ac:dyDescent="0.15">
      <c r="A68" s="121"/>
      <c r="B68" s="123" t="s">
        <v>7</v>
      </c>
      <c r="C68" s="37" t="s">
        <v>3</v>
      </c>
      <c r="D68" s="121"/>
      <c r="E68" s="57">
        <v>2.209E-4</v>
      </c>
      <c r="F68" s="57">
        <v>1.6350851221317544E-2</v>
      </c>
      <c r="G68" s="122">
        <v>1.0638829986141789E-2</v>
      </c>
      <c r="H68" s="122">
        <v>2.9018547163485895E-3</v>
      </c>
      <c r="I68" s="37"/>
      <c r="J68" s="121"/>
      <c r="K68" s="57">
        <v>1.3509999999999999E-2</v>
      </c>
    </row>
    <row r="69" spans="1:11" x14ac:dyDescent="0.15">
      <c r="A69" s="121"/>
      <c r="B69" s="123"/>
      <c r="C69" s="37" t="s">
        <v>4</v>
      </c>
      <c r="D69" s="121"/>
      <c r="E69" s="57">
        <v>1.249E-4</v>
      </c>
      <c r="F69" s="57">
        <v>6.8929359823399552E-3</v>
      </c>
      <c r="G69" s="122"/>
      <c r="H69" s="122"/>
      <c r="I69" s="37"/>
      <c r="J69" s="121"/>
      <c r="K69" s="57">
        <v>1.8120000000000001E-2</v>
      </c>
    </row>
    <row r="70" spans="1:11" x14ac:dyDescent="0.15">
      <c r="A70" s="121"/>
      <c r="B70" s="123"/>
      <c r="C70" s="37" t="s">
        <v>5</v>
      </c>
      <c r="D70" s="121"/>
      <c r="E70" s="57">
        <v>4.5019999999999999E-5</v>
      </c>
      <c r="F70" s="57">
        <v>8.6727027547678671E-3</v>
      </c>
      <c r="G70" s="122"/>
      <c r="H70" s="122"/>
      <c r="I70" s="37"/>
      <c r="J70" s="121"/>
      <c r="K70" s="57">
        <v>5.1910000000000003E-3</v>
      </c>
    </row>
    <row r="71" spans="1:11" x14ac:dyDescent="0.15">
      <c r="A71" s="121"/>
      <c r="B71" s="123" t="s">
        <v>47</v>
      </c>
      <c r="C71" s="37" t="s">
        <v>3</v>
      </c>
      <c r="D71" s="121"/>
      <c r="E71" s="57">
        <v>1.752E-4</v>
      </c>
      <c r="F71" s="57">
        <v>8.6646884272997046E-3</v>
      </c>
      <c r="G71" s="122">
        <v>8.5602488256201814E-2</v>
      </c>
      <c r="H71" s="122">
        <v>6.8553707517341259E-2</v>
      </c>
      <c r="I71" s="37"/>
      <c r="J71" s="121"/>
      <c r="K71" s="57">
        <v>2.0219999999999998E-2</v>
      </c>
    </row>
    <row r="72" spans="1:11" x14ac:dyDescent="0.15">
      <c r="A72" s="121"/>
      <c r="B72" s="123"/>
      <c r="C72" s="37" t="s">
        <v>4</v>
      </c>
      <c r="D72" s="121"/>
      <c r="E72" s="57">
        <v>3.7550000000000002E-4</v>
      </c>
      <c r="F72" s="57">
        <v>2.5789835164835167E-2</v>
      </c>
      <c r="G72" s="122"/>
      <c r="H72" s="122"/>
      <c r="I72" s="37"/>
      <c r="J72" s="121"/>
      <c r="K72" s="57">
        <v>1.456E-2</v>
      </c>
    </row>
    <row r="73" spans="1:11" x14ac:dyDescent="0.15">
      <c r="A73" s="121"/>
      <c r="B73" s="123"/>
      <c r="C73" s="37" t="s">
        <v>5</v>
      </c>
      <c r="D73" s="121"/>
      <c r="E73" s="57">
        <v>2.8349999999999998E-3</v>
      </c>
      <c r="F73" s="57">
        <v>0.22235294117647059</v>
      </c>
      <c r="G73" s="122"/>
      <c r="H73" s="122"/>
      <c r="I73" s="37"/>
      <c r="J73" s="121"/>
      <c r="K73" s="57">
        <v>1.2749999999999999E-2</v>
      </c>
    </row>
    <row r="74" spans="1:11" x14ac:dyDescent="0.15">
      <c r="A74" s="121"/>
      <c r="B74" s="123" t="s">
        <v>63</v>
      </c>
      <c r="C74" s="37" t="s">
        <v>3</v>
      </c>
      <c r="D74" s="121"/>
      <c r="E74" s="57">
        <v>9.1259999999999996E-4</v>
      </c>
      <c r="F74" s="57">
        <v>8.0761061946902662E-2</v>
      </c>
      <c r="G74" s="122">
        <v>0.12992846320214227</v>
      </c>
      <c r="H74" s="122">
        <v>2.7070487814207348E-2</v>
      </c>
      <c r="I74" s="37"/>
      <c r="J74" s="121"/>
      <c r="K74" s="57">
        <v>1.1299999999999999E-2</v>
      </c>
    </row>
    <row r="75" spans="1:11" x14ac:dyDescent="0.15">
      <c r="A75" s="121"/>
      <c r="B75" s="123"/>
      <c r="C75" s="37" t="s">
        <v>4</v>
      </c>
      <c r="D75" s="121"/>
      <c r="E75" s="57">
        <v>1.879E-3</v>
      </c>
      <c r="F75" s="57">
        <v>0.1741427247451344</v>
      </c>
      <c r="G75" s="122"/>
      <c r="H75" s="122"/>
      <c r="I75" s="37"/>
      <c r="J75" s="121"/>
      <c r="K75" s="57">
        <v>1.0789999999999999E-2</v>
      </c>
    </row>
    <row r="76" spans="1:11" x14ac:dyDescent="0.15">
      <c r="A76" s="121"/>
      <c r="B76" s="123"/>
      <c r="C76" s="37" t="s">
        <v>5</v>
      </c>
      <c r="D76" s="121"/>
      <c r="E76" s="57">
        <v>1.4809999999999999E-3</v>
      </c>
      <c r="F76" s="57">
        <v>0.13488160291438978</v>
      </c>
      <c r="G76" s="122"/>
      <c r="H76" s="122"/>
      <c r="I76" s="37"/>
      <c r="J76" s="121"/>
      <c r="K76" s="57">
        <v>1.098E-2</v>
      </c>
    </row>
  </sheetData>
  <mergeCells count="78">
    <mergeCell ref="J65:J76"/>
    <mergeCell ref="B68:B70"/>
    <mergeCell ref="G68:G70"/>
    <mergeCell ref="H68:H70"/>
    <mergeCell ref="B71:B73"/>
    <mergeCell ref="G71:G73"/>
    <mergeCell ref="H71:H73"/>
    <mergeCell ref="B74:B76"/>
    <mergeCell ref="G74:G76"/>
    <mergeCell ref="H74:H76"/>
    <mergeCell ref="A65:A76"/>
    <mergeCell ref="B65:B67"/>
    <mergeCell ref="D65:D76"/>
    <mergeCell ref="G65:G67"/>
    <mergeCell ref="H65:H67"/>
    <mergeCell ref="J45:J62"/>
    <mergeCell ref="B48:B50"/>
    <mergeCell ref="G48:G50"/>
    <mergeCell ref="H48:H50"/>
    <mergeCell ref="B51:B53"/>
    <mergeCell ref="G51:G53"/>
    <mergeCell ref="H51:H53"/>
    <mergeCell ref="B54:B56"/>
    <mergeCell ref="G54:G56"/>
    <mergeCell ref="H54:H56"/>
    <mergeCell ref="G57:G59"/>
    <mergeCell ref="H57:H59"/>
    <mergeCell ref="B60:B62"/>
    <mergeCell ref="G60:G62"/>
    <mergeCell ref="H60:H62"/>
    <mergeCell ref="A45:A62"/>
    <mergeCell ref="B45:B47"/>
    <mergeCell ref="D45:D62"/>
    <mergeCell ref="G45:G47"/>
    <mergeCell ref="H45:H47"/>
    <mergeCell ref="B57:B59"/>
    <mergeCell ref="J24:J41"/>
    <mergeCell ref="B27:B29"/>
    <mergeCell ref="G27:G29"/>
    <mergeCell ref="H27:H29"/>
    <mergeCell ref="B30:B32"/>
    <mergeCell ref="G30:G32"/>
    <mergeCell ref="H30:H32"/>
    <mergeCell ref="B33:B35"/>
    <mergeCell ref="G33:G35"/>
    <mergeCell ref="H33:H35"/>
    <mergeCell ref="H36:H38"/>
    <mergeCell ref="B39:B41"/>
    <mergeCell ref="G39:G41"/>
    <mergeCell ref="H39:H41"/>
    <mergeCell ref="A24:A41"/>
    <mergeCell ref="B24:B26"/>
    <mergeCell ref="D24:D41"/>
    <mergeCell ref="G24:G26"/>
    <mergeCell ref="H24:H26"/>
    <mergeCell ref="B36:B38"/>
    <mergeCell ref="G36:G38"/>
    <mergeCell ref="A4:A21"/>
    <mergeCell ref="B4:B6"/>
    <mergeCell ref="D4:D21"/>
    <mergeCell ref="G4:G6"/>
    <mergeCell ref="H4:H6"/>
    <mergeCell ref="G10:G12"/>
    <mergeCell ref="H10:H12"/>
    <mergeCell ref="B13:B15"/>
    <mergeCell ref="G13:G15"/>
    <mergeCell ref="H13:H15"/>
    <mergeCell ref="B19:B21"/>
    <mergeCell ref="G19:G21"/>
    <mergeCell ref="H19:H21"/>
    <mergeCell ref="J4:J21"/>
    <mergeCell ref="B7:B9"/>
    <mergeCell ref="G7:G9"/>
    <mergeCell ref="H7:H9"/>
    <mergeCell ref="B10:B12"/>
    <mergeCell ref="B16:B18"/>
    <mergeCell ref="G16:G18"/>
    <mergeCell ref="H16:H18"/>
  </mergeCells>
  <phoneticPr fontId="1"/>
  <pageMargins left="0.7" right="0.7" top="0.75" bottom="0.75" header="0.3" footer="0.3"/>
  <pageSetup paperSize="9" orientation="portrait" horizontalDpi="4294967292" verticalDpi="429496729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75"/>
  <sheetViews>
    <sheetView topLeftCell="A13" workbookViewId="0">
      <selection activeCell="C5" sqref="C5:C7"/>
    </sheetView>
  </sheetViews>
  <sheetFormatPr baseColWidth="12" defaultRowHeight="15" x14ac:dyDescent="0.15"/>
  <cols>
    <col min="1" max="1" width="4.5" customWidth="1"/>
    <col min="2" max="2" width="14.6640625" customWidth="1"/>
  </cols>
  <sheetData>
    <row r="1" spans="2:13" x14ac:dyDescent="0.15">
      <c r="I1" s="3"/>
      <c r="J1" s="3"/>
      <c r="K1" s="3"/>
      <c r="L1" s="3"/>
      <c r="M1" s="3"/>
    </row>
    <row r="2" spans="2:13" x14ac:dyDescent="0.15">
      <c r="B2" t="s">
        <v>11718</v>
      </c>
      <c r="I2" s="3"/>
      <c r="J2" s="3"/>
      <c r="K2" s="3"/>
      <c r="L2" s="3"/>
      <c r="M2" s="3"/>
    </row>
    <row r="3" spans="2:13" x14ac:dyDescent="0.15">
      <c r="B3" s="107" t="s">
        <v>11543</v>
      </c>
      <c r="C3" s="107" t="s">
        <v>11544</v>
      </c>
      <c r="D3" s="107" t="s">
        <v>11545</v>
      </c>
      <c r="E3" s="107" t="s">
        <v>58</v>
      </c>
      <c r="F3" s="109" t="s">
        <v>11546</v>
      </c>
      <c r="G3" s="110"/>
      <c r="H3" s="109" t="s">
        <v>11560</v>
      </c>
      <c r="I3" s="111"/>
      <c r="J3" s="111"/>
      <c r="K3" s="111"/>
      <c r="L3" s="111"/>
      <c r="M3" s="110"/>
    </row>
    <row r="4" spans="2:13" x14ac:dyDescent="0.15">
      <c r="B4" s="108"/>
      <c r="C4" s="108"/>
      <c r="D4" s="108"/>
      <c r="E4" s="108"/>
      <c r="F4" s="37" t="s">
        <v>11547</v>
      </c>
      <c r="G4" s="37" t="s">
        <v>11548</v>
      </c>
      <c r="H4" s="37" t="s">
        <v>11549</v>
      </c>
      <c r="I4" s="37" t="s">
        <v>26</v>
      </c>
      <c r="J4" s="37" t="s">
        <v>11550</v>
      </c>
      <c r="K4" s="37" t="s">
        <v>11551</v>
      </c>
      <c r="L4" s="80" t="s">
        <v>11618</v>
      </c>
      <c r="M4" s="37" t="s">
        <v>11552</v>
      </c>
    </row>
    <row r="5" spans="2:13" x14ac:dyDescent="0.15">
      <c r="B5" s="103" t="s">
        <v>11619</v>
      </c>
      <c r="C5" s="103" t="s">
        <v>11596</v>
      </c>
      <c r="D5" s="103" t="s">
        <v>11596</v>
      </c>
      <c r="E5" s="37" t="s">
        <v>11597</v>
      </c>
      <c r="F5" s="37">
        <v>123</v>
      </c>
      <c r="G5" s="37">
        <v>474112</v>
      </c>
      <c r="H5" s="76">
        <v>2.5943237041036718E-4</v>
      </c>
      <c r="I5" s="137">
        <v>2.7731746991263676E-4</v>
      </c>
      <c r="J5" s="137">
        <v>1.9377202854244603E-5</v>
      </c>
      <c r="K5" s="137">
        <v>1</v>
      </c>
      <c r="L5" s="141"/>
      <c r="M5" s="137"/>
    </row>
    <row r="6" spans="2:13" x14ac:dyDescent="0.15">
      <c r="B6" s="103"/>
      <c r="C6" s="103"/>
      <c r="D6" s="103"/>
      <c r="E6" s="37" t="s">
        <v>11553</v>
      </c>
      <c r="F6" s="37">
        <v>125</v>
      </c>
      <c r="G6" s="37">
        <v>455180</v>
      </c>
      <c r="H6" s="76">
        <v>2.7461663517729248E-4</v>
      </c>
      <c r="I6" s="137"/>
      <c r="J6" s="137"/>
      <c r="K6" s="137"/>
      <c r="L6" s="142"/>
      <c r="M6" s="137"/>
    </row>
    <row r="7" spans="2:13" x14ac:dyDescent="0.15">
      <c r="B7" s="103"/>
      <c r="C7" s="103"/>
      <c r="D7" s="103"/>
      <c r="E7" s="37" t="s">
        <v>11554</v>
      </c>
      <c r="F7" s="37">
        <v>111</v>
      </c>
      <c r="G7" s="37">
        <v>372604</v>
      </c>
      <c r="H7" s="76">
        <v>2.9790340415025067E-4</v>
      </c>
      <c r="I7" s="137"/>
      <c r="J7" s="137"/>
      <c r="K7" s="137"/>
      <c r="L7" s="143"/>
      <c r="M7" s="137"/>
    </row>
    <row r="8" spans="2:13" x14ac:dyDescent="0.15">
      <c r="B8" s="103"/>
      <c r="C8" s="103" t="s">
        <v>11620</v>
      </c>
      <c r="D8" s="103" t="s">
        <v>11596</v>
      </c>
      <c r="E8" s="37" t="s">
        <v>11597</v>
      </c>
      <c r="F8" s="37">
        <v>96</v>
      </c>
      <c r="G8" s="37">
        <v>364477</v>
      </c>
      <c r="H8" s="76">
        <v>2.6339110561160239E-4</v>
      </c>
      <c r="I8" s="137">
        <v>2.9228874453867738E-4</v>
      </c>
      <c r="J8" s="137">
        <v>3.0325998246929222E-5</v>
      </c>
      <c r="K8" s="137">
        <v>1.0539860493850497</v>
      </c>
      <c r="L8" s="104">
        <f>TINV(M8,4)</f>
        <v>1.3151199672297933</v>
      </c>
      <c r="M8" s="137">
        <v>0.25879326547445114</v>
      </c>
    </row>
    <row r="9" spans="2:13" x14ac:dyDescent="0.15">
      <c r="B9" s="103"/>
      <c r="C9" s="103"/>
      <c r="D9" s="103"/>
      <c r="E9" s="37" t="s">
        <v>11553</v>
      </c>
      <c r="F9" s="37">
        <v>154</v>
      </c>
      <c r="G9" s="37">
        <v>531750</v>
      </c>
      <c r="H9" s="76">
        <v>2.8960977903149976E-4</v>
      </c>
      <c r="I9" s="137"/>
      <c r="J9" s="137"/>
      <c r="K9" s="137"/>
      <c r="L9" s="105"/>
      <c r="M9" s="137"/>
    </row>
    <row r="10" spans="2:13" x14ac:dyDescent="0.15">
      <c r="B10" s="103"/>
      <c r="C10" s="103"/>
      <c r="D10" s="103"/>
      <c r="E10" s="37" t="s">
        <v>11554</v>
      </c>
      <c r="F10" s="37">
        <v>101</v>
      </c>
      <c r="G10" s="37">
        <v>311858</v>
      </c>
      <c r="H10" s="76">
        <v>3.2386534897292998E-4</v>
      </c>
      <c r="I10" s="137"/>
      <c r="J10" s="137"/>
      <c r="K10" s="137"/>
      <c r="L10" s="106"/>
      <c r="M10" s="137"/>
    </row>
    <row r="11" spans="2:13" x14ac:dyDescent="0.15">
      <c r="B11" s="103"/>
      <c r="C11" s="103" t="s">
        <v>11621</v>
      </c>
      <c r="D11" s="103" t="s">
        <v>11622</v>
      </c>
      <c r="E11" s="37" t="s">
        <v>11623</v>
      </c>
      <c r="F11" s="37">
        <v>70</v>
      </c>
      <c r="G11" s="37">
        <v>264392</v>
      </c>
      <c r="H11" s="76">
        <v>2.6475838905867045E-4</v>
      </c>
      <c r="I11" s="137">
        <v>2.9198288157675396E-4</v>
      </c>
      <c r="J11" s="137">
        <v>3.6352534100737277E-5</v>
      </c>
      <c r="K11" s="137">
        <v>1.0528831150404525</v>
      </c>
      <c r="L11" s="104">
        <f>TINV(M11,4)</f>
        <v>1.2178078883285286</v>
      </c>
      <c r="M11" s="137">
        <v>0.29022000817738569</v>
      </c>
    </row>
    <row r="12" spans="2:13" x14ac:dyDescent="0.15">
      <c r="B12" s="103"/>
      <c r="C12" s="103"/>
      <c r="D12" s="103"/>
      <c r="E12" s="37" t="s">
        <v>11553</v>
      </c>
      <c r="F12" s="37">
        <v>70</v>
      </c>
      <c r="G12" s="37">
        <v>210043</v>
      </c>
      <c r="H12" s="76">
        <v>3.3326509333803079E-4</v>
      </c>
      <c r="I12" s="137"/>
      <c r="J12" s="137"/>
      <c r="K12" s="137"/>
      <c r="L12" s="105"/>
      <c r="M12" s="137"/>
    </row>
    <row r="13" spans="2:13" x14ac:dyDescent="0.15">
      <c r="B13" s="103"/>
      <c r="C13" s="103"/>
      <c r="D13" s="103"/>
      <c r="E13" s="37" t="s">
        <v>11554</v>
      </c>
      <c r="F13" s="37">
        <v>55</v>
      </c>
      <c r="G13" s="37">
        <v>197895</v>
      </c>
      <c r="H13" s="76">
        <v>2.779251623335607E-4</v>
      </c>
      <c r="I13" s="137"/>
      <c r="J13" s="137"/>
      <c r="K13" s="137"/>
      <c r="L13" s="106"/>
      <c r="M13" s="137"/>
    </row>
    <row r="14" spans="2:13" x14ac:dyDescent="0.15">
      <c r="B14" s="103"/>
      <c r="C14" s="103" t="s">
        <v>11573</v>
      </c>
      <c r="D14" s="103" t="s">
        <v>11576</v>
      </c>
      <c r="E14" s="37" t="s">
        <v>11575</v>
      </c>
      <c r="F14" s="37">
        <v>168</v>
      </c>
      <c r="G14" s="37">
        <v>419607</v>
      </c>
      <c r="H14" s="76">
        <v>4.0037463626679251E-4</v>
      </c>
      <c r="I14" s="137">
        <v>4.4005252722415216E-4</v>
      </c>
      <c r="J14" s="137">
        <v>3.9069439036036802E-5</v>
      </c>
      <c r="K14" s="137">
        <v>1.5868186283496015</v>
      </c>
      <c r="L14" s="104">
        <f>TINV(M14,4)</f>
        <v>5.9331137864246468</v>
      </c>
      <c r="M14" s="137">
        <v>4.0452302624605667E-3</v>
      </c>
    </row>
    <row r="15" spans="2:13" x14ac:dyDescent="0.15">
      <c r="B15" s="103"/>
      <c r="C15" s="103"/>
      <c r="D15" s="103"/>
      <c r="E15" s="37" t="s">
        <v>11553</v>
      </c>
      <c r="F15" s="37">
        <v>248</v>
      </c>
      <c r="G15" s="37">
        <v>518304</v>
      </c>
      <c r="H15" s="76">
        <v>4.784836698153979E-4</v>
      </c>
      <c r="I15" s="137"/>
      <c r="J15" s="137"/>
      <c r="K15" s="137"/>
      <c r="L15" s="105"/>
      <c r="M15" s="137"/>
    </row>
    <row r="16" spans="2:13" x14ac:dyDescent="0.15">
      <c r="B16" s="103"/>
      <c r="C16" s="103"/>
      <c r="D16" s="103"/>
      <c r="E16" s="37" t="s">
        <v>11554</v>
      </c>
      <c r="F16" s="37">
        <v>195</v>
      </c>
      <c r="G16" s="37">
        <v>441877</v>
      </c>
      <c r="H16" s="76">
        <v>4.4129927559026608E-4</v>
      </c>
      <c r="I16" s="137"/>
      <c r="J16" s="137"/>
      <c r="K16" s="137"/>
      <c r="L16" s="106"/>
      <c r="M16" s="137"/>
    </row>
    <row r="17" spans="2:13" x14ac:dyDescent="0.15">
      <c r="B17" s="103"/>
      <c r="C17" s="103" t="s">
        <v>11573</v>
      </c>
      <c r="D17" s="103" t="s">
        <v>11624</v>
      </c>
      <c r="E17" s="37" t="s">
        <v>11575</v>
      </c>
      <c r="F17" s="37">
        <v>848</v>
      </c>
      <c r="G17" s="37">
        <v>404673</v>
      </c>
      <c r="H17" s="76">
        <v>2.0955190981360259E-3</v>
      </c>
      <c r="I17" s="137">
        <v>2.1109668626629447E-3</v>
      </c>
      <c r="J17" s="137">
        <v>8.2490435312632544E-5</v>
      </c>
      <c r="K17" s="137">
        <v>7.6120947711226483</v>
      </c>
      <c r="L17" s="104">
        <f>TINV(M17,4)</f>
        <v>13.271866453272906</v>
      </c>
      <c r="M17" s="137">
        <v>1.8627828859351734E-4</v>
      </c>
    </row>
    <row r="18" spans="2:13" x14ac:dyDescent="0.15">
      <c r="B18" s="103"/>
      <c r="C18" s="103"/>
      <c r="D18" s="103"/>
      <c r="E18" s="37" t="s">
        <v>11553</v>
      </c>
      <c r="F18" s="37">
        <v>1017</v>
      </c>
      <c r="G18" s="37">
        <v>462254</v>
      </c>
      <c r="H18" s="76">
        <v>2.2000891284878013E-3</v>
      </c>
      <c r="I18" s="137"/>
      <c r="J18" s="137"/>
      <c r="K18" s="137"/>
      <c r="L18" s="105"/>
      <c r="M18" s="137"/>
    </row>
    <row r="19" spans="2:13" x14ac:dyDescent="0.15">
      <c r="B19" s="103"/>
      <c r="C19" s="103"/>
      <c r="D19" s="103"/>
      <c r="E19" s="37" t="s">
        <v>11554</v>
      </c>
      <c r="F19" s="37">
        <v>925</v>
      </c>
      <c r="G19" s="37">
        <v>454034</v>
      </c>
      <c r="H19" s="76">
        <v>2.0372923613650078E-3</v>
      </c>
      <c r="I19" s="137"/>
      <c r="J19" s="137"/>
      <c r="K19" s="137"/>
      <c r="L19" s="106"/>
      <c r="M19" s="137"/>
    </row>
    <row r="20" spans="2:13" x14ac:dyDescent="0.15">
      <c r="B20" s="103"/>
      <c r="C20" s="103" t="s">
        <v>11625</v>
      </c>
      <c r="D20" s="103" t="s">
        <v>11586</v>
      </c>
      <c r="E20" s="37" t="s">
        <v>11587</v>
      </c>
      <c r="F20" s="37">
        <v>41</v>
      </c>
      <c r="G20" s="37">
        <v>177361</v>
      </c>
      <c r="H20" s="76">
        <v>2.3116694199965042E-4</v>
      </c>
      <c r="I20" s="137">
        <v>3.5783589532798014E-4</v>
      </c>
      <c r="J20" s="137">
        <v>1.4510926284736904E-4</v>
      </c>
      <c r="K20" s="137">
        <v>1.2903474686997147</v>
      </c>
      <c r="L20" s="104">
        <f>TINV(M20,4)</f>
        <v>1.4557452668416289</v>
      </c>
      <c r="M20" s="137">
        <v>0.21916916147689236</v>
      </c>
    </row>
    <row r="21" spans="2:13" x14ac:dyDescent="0.15">
      <c r="B21" s="103"/>
      <c r="C21" s="103"/>
      <c r="D21" s="103"/>
      <c r="E21" s="37" t="s">
        <v>11553</v>
      </c>
      <c r="F21" s="37">
        <v>70</v>
      </c>
      <c r="G21" s="37">
        <v>135617</v>
      </c>
      <c r="H21" s="76">
        <v>5.161594785314525E-4</v>
      </c>
      <c r="I21" s="137"/>
      <c r="J21" s="137"/>
      <c r="K21" s="137"/>
      <c r="L21" s="105"/>
      <c r="M21" s="137"/>
    </row>
    <row r="22" spans="2:13" x14ac:dyDescent="0.15">
      <c r="B22" s="103"/>
      <c r="C22" s="103"/>
      <c r="D22" s="103"/>
      <c r="E22" s="37" t="s">
        <v>11554</v>
      </c>
      <c r="F22" s="37">
        <v>50</v>
      </c>
      <c r="G22" s="37">
        <v>153289</v>
      </c>
      <c r="H22" s="76">
        <v>3.2618126545283743E-4</v>
      </c>
      <c r="I22" s="137"/>
      <c r="J22" s="137"/>
      <c r="K22" s="137"/>
      <c r="L22" s="106"/>
      <c r="M22" s="137"/>
    </row>
    <row r="23" spans="2:13" x14ac:dyDescent="0.15">
      <c r="B23" s="103"/>
      <c r="C23" s="103" t="s">
        <v>11626</v>
      </c>
      <c r="D23" s="103" t="s">
        <v>11627</v>
      </c>
      <c r="E23" s="37" t="s">
        <v>11628</v>
      </c>
      <c r="F23" s="37">
        <v>272</v>
      </c>
      <c r="G23" s="37">
        <v>424262</v>
      </c>
      <c r="H23" s="76">
        <v>6.4111327434462667E-4</v>
      </c>
      <c r="I23" s="137">
        <v>6.5299021507692491E-4</v>
      </c>
      <c r="J23" s="137">
        <v>5.7590628393854871E-5</v>
      </c>
      <c r="K23" s="137">
        <v>2.3546667120633842</v>
      </c>
      <c r="L23" s="104">
        <f>TINV(M23,4)</f>
        <v>7.1327647550326674</v>
      </c>
      <c r="M23" s="137">
        <v>2.0429175957388393E-3</v>
      </c>
    </row>
    <row r="24" spans="2:13" x14ac:dyDescent="0.15">
      <c r="B24" s="103"/>
      <c r="C24" s="103"/>
      <c r="D24" s="103"/>
      <c r="E24" s="37" t="s">
        <v>11553</v>
      </c>
      <c r="F24" s="37">
        <v>147</v>
      </c>
      <c r="G24" s="37">
        <v>244079</v>
      </c>
      <c r="H24" s="76">
        <v>6.0226402107514372E-4</v>
      </c>
      <c r="I24" s="137"/>
      <c r="J24" s="137"/>
      <c r="K24" s="137"/>
      <c r="L24" s="105"/>
      <c r="M24" s="137"/>
    </row>
    <row r="25" spans="2:13" x14ac:dyDescent="0.15">
      <c r="B25" s="103"/>
      <c r="C25" s="103"/>
      <c r="D25" s="103"/>
      <c r="E25" s="37" t="s">
        <v>11554</v>
      </c>
      <c r="F25" s="37">
        <v>163</v>
      </c>
      <c r="G25" s="37">
        <v>227783</v>
      </c>
      <c r="H25" s="76">
        <v>7.1559334981100432E-4</v>
      </c>
      <c r="I25" s="137"/>
      <c r="J25" s="137"/>
      <c r="K25" s="137"/>
      <c r="L25" s="106"/>
      <c r="M25" s="137"/>
    </row>
    <row r="26" spans="2:13" x14ac:dyDescent="0.15">
      <c r="B26" s="103"/>
      <c r="C26" s="103" t="s">
        <v>11626</v>
      </c>
      <c r="D26" s="103" t="s">
        <v>11629</v>
      </c>
      <c r="E26" s="37" t="s">
        <v>11628</v>
      </c>
      <c r="F26" s="37">
        <v>310</v>
      </c>
      <c r="G26" s="37">
        <v>211907</v>
      </c>
      <c r="H26" s="76">
        <v>1.462905897398387E-3</v>
      </c>
      <c r="I26" s="137">
        <v>1.5849842218485378E-3</v>
      </c>
      <c r="J26" s="137">
        <v>1.0583946368914803E-4</v>
      </c>
      <c r="K26" s="137">
        <v>5.7154142591444197</v>
      </c>
      <c r="L26" s="104">
        <f>TINV(M26,4)</f>
        <v>9.0728596593714581</v>
      </c>
      <c r="M26" s="137">
        <v>8.1807984969034856E-4</v>
      </c>
    </row>
    <row r="27" spans="2:13" x14ac:dyDescent="0.15">
      <c r="B27" s="103"/>
      <c r="C27" s="103"/>
      <c r="D27" s="103"/>
      <c r="E27" s="37" t="s">
        <v>11553</v>
      </c>
      <c r="F27" s="37">
        <v>387</v>
      </c>
      <c r="G27" s="37">
        <v>234405</v>
      </c>
      <c r="H27" s="76">
        <v>1.6509886734497985E-3</v>
      </c>
      <c r="I27" s="137"/>
      <c r="J27" s="137"/>
      <c r="K27" s="137"/>
      <c r="L27" s="105"/>
      <c r="M27" s="137"/>
    </row>
    <row r="28" spans="2:13" x14ac:dyDescent="0.15">
      <c r="B28" s="103"/>
      <c r="C28" s="103"/>
      <c r="D28" s="103"/>
      <c r="E28" s="37" t="s">
        <v>11554</v>
      </c>
      <c r="F28" s="37">
        <v>529</v>
      </c>
      <c r="G28" s="37">
        <v>322353</v>
      </c>
      <c r="H28" s="76">
        <v>1.641058094697428E-3</v>
      </c>
      <c r="I28" s="137"/>
      <c r="J28" s="137"/>
      <c r="K28" s="137"/>
      <c r="L28" s="106"/>
      <c r="M28" s="137"/>
    </row>
    <row r="29" spans="2:13" x14ac:dyDescent="0.15">
      <c r="B29" s="103"/>
      <c r="C29" s="103" t="s">
        <v>11630</v>
      </c>
      <c r="D29" s="103" t="s">
        <v>11631</v>
      </c>
      <c r="E29" s="37" t="s">
        <v>11632</v>
      </c>
      <c r="F29" s="37">
        <v>123</v>
      </c>
      <c r="G29" s="37">
        <v>528459</v>
      </c>
      <c r="H29" s="76">
        <v>2.3275220972677162E-4</v>
      </c>
      <c r="I29" s="137">
        <v>2.4560258868367536E-4</v>
      </c>
      <c r="J29" s="137">
        <v>2.3267059305704031E-5</v>
      </c>
      <c r="K29" s="137">
        <v>0.88563691555763679</v>
      </c>
      <c r="L29" s="104">
        <f>TINV(M29,4)</f>
        <v>2.4157993918301113</v>
      </c>
      <c r="M29" s="137">
        <v>7.3094449014533713E-2</v>
      </c>
    </row>
    <row r="30" spans="2:13" x14ac:dyDescent="0.15">
      <c r="B30" s="103"/>
      <c r="C30" s="103"/>
      <c r="D30" s="103"/>
      <c r="E30" s="37" t="s">
        <v>11553</v>
      </c>
      <c r="F30" s="37">
        <v>132</v>
      </c>
      <c r="G30" s="37">
        <v>569961</v>
      </c>
      <c r="H30" s="76">
        <v>2.3159479332796455E-4</v>
      </c>
      <c r="I30" s="137"/>
      <c r="J30" s="137"/>
      <c r="K30" s="137"/>
      <c r="L30" s="105"/>
      <c r="M30" s="137"/>
    </row>
    <row r="31" spans="2:13" x14ac:dyDescent="0.15">
      <c r="B31" s="103"/>
      <c r="C31" s="103"/>
      <c r="D31" s="103"/>
      <c r="E31" s="37" t="s">
        <v>11554</v>
      </c>
      <c r="F31" s="37">
        <v>154</v>
      </c>
      <c r="G31" s="37">
        <v>565219</v>
      </c>
      <c r="H31" s="76">
        <v>2.7246076299628993E-4</v>
      </c>
      <c r="I31" s="137"/>
      <c r="J31" s="137"/>
      <c r="K31" s="137"/>
      <c r="L31" s="106"/>
      <c r="M31" s="137"/>
    </row>
    <row r="32" spans="2:13" x14ac:dyDescent="0.15">
      <c r="B32" s="103"/>
      <c r="C32" s="103" t="s">
        <v>11576</v>
      </c>
      <c r="D32" s="103" t="s">
        <v>11624</v>
      </c>
      <c r="E32" s="37" t="s">
        <v>11575</v>
      </c>
      <c r="F32" s="37">
        <v>115</v>
      </c>
      <c r="G32" s="37">
        <v>350501</v>
      </c>
      <c r="H32" s="76">
        <v>3.2810177431733434E-4</v>
      </c>
      <c r="I32" s="137">
        <v>3.460400488770685E-4</v>
      </c>
      <c r="J32" s="137">
        <v>3.8043570036336948E-5</v>
      </c>
      <c r="K32" s="137">
        <v>1.2478119354906902</v>
      </c>
      <c r="L32" s="104">
        <f>TINV(M32,4)</f>
        <v>3.1464798974240473</v>
      </c>
      <c r="M32" s="137">
        <v>3.463106157850019E-2</v>
      </c>
    </row>
    <row r="33" spans="2:13" x14ac:dyDescent="0.15">
      <c r="B33" s="103"/>
      <c r="C33" s="103"/>
      <c r="D33" s="103"/>
      <c r="E33" s="37" t="s">
        <v>11553</v>
      </c>
      <c r="F33" s="37">
        <v>135</v>
      </c>
      <c r="G33" s="37">
        <v>346388</v>
      </c>
      <c r="H33" s="76">
        <v>3.8973636500109701E-4</v>
      </c>
      <c r="I33" s="137"/>
      <c r="J33" s="137"/>
      <c r="K33" s="137"/>
      <c r="L33" s="105"/>
      <c r="M33" s="137"/>
    </row>
    <row r="34" spans="2:13" x14ac:dyDescent="0.15">
      <c r="B34" s="103"/>
      <c r="C34" s="103"/>
      <c r="D34" s="103"/>
      <c r="E34" s="37" t="s">
        <v>11554</v>
      </c>
      <c r="F34" s="37">
        <v>161</v>
      </c>
      <c r="G34" s="37">
        <v>502682</v>
      </c>
      <c r="H34" s="76">
        <v>3.2028200731277427E-4</v>
      </c>
      <c r="I34" s="137"/>
      <c r="J34" s="137"/>
      <c r="K34" s="137"/>
      <c r="L34" s="106"/>
      <c r="M34" s="137"/>
    </row>
    <row r="35" spans="2:13" x14ac:dyDescent="0.15">
      <c r="B35" s="103"/>
      <c r="C35" s="103" t="s">
        <v>11609</v>
      </c>
      <c r="D35" s="103" t="s">
        <v>11633</v>
      </c>
      <c r="E35" s="37" t="s">
        <v>11608</v>
      </c>
      <c r="F35" s="37">
        <v>125</v>
      </c>
      <c r="G35" s="37">
        <v>342948</v>
      </c>
      <c r="H35" s="76">
        <v>3.6448674434608164E-4</v>
      </c>
      <c r="I35" s="137">
        <v>2.833334188051739E-4</v>
      </c>
      <c r="J35" s="137">
        <v>7.1772211151552802E-5</v>
      </c>
      <c r="K35" s="137">
        <v>1.0216933642674308</v>
      </c>
      <c r="L35" s="104">
        <f>TINV(M35,4)</f>
        <v>0.83646194617847036</v>
      </c>
      <c r="M35" s="137">
        <v>0.44995444673536089</v>
      </c>
    </row>
    <row r="36" spans="2:13" x14ac:dyDescent="0.15">
      <c r="B36" s="103"/>
      <c r="C36" s="103"/>
      <c r="D36" s="103"/>
      <c r="E36" s="37" t="s">
        <v>11553</v>
      </c>
      <c r="F36" s="37">
        <v>99</v>
      </c>
      <c r="G36" s="37">
        <v>433827</v>
      </c>
      <c r="H36" s="76">
        <v>2.2820156421799473E-4</v>
      </c>
      <c r="I36" s="137"/>
      <c r="J36" s="137"/>
      <c r="K36" s="137"/>
      <c r="L36" s="105"/>
      <c r="M36" s="137"/>
    </row>
    <row r="37" spans="2:13" x14ac:dyDescent="0.15">
      <c r="B37" s="103"/>
      <c r="C37" s="103"/>
      <c r="D37" s="103"/>
      <c r="E37" s="37" t="s">
        <v>11554</v>
      </c>
      <c r="F37" s="37">
        <v>72</v>
      </c>
      <c r="G37" s="37">
        <v>279816</v>
      </c>
      <c r="H37" s="76">
        <v>2.5731194785144526E-4</v>
      </c>
      <c r="I37" s="137"/>
      <c r="J37" s="137"/>
      <c r="K37" s="137"/>
      <c r="L37" s="106"/>
      <c r="M37" s="137"/>
    </row>
    <row r="38" spans="2:13" x14ac:dyDescent="0.15">
      <c r="B38" s="3"/>
      <c r="C38" s="3"/>
      <c r="D38" s="3"/>
      <c r="I38" s="3"/>
      <c r="J38" s="3"/>
      <c r="K38" s="3"/>
      <c r="L38" s="3"/>
      <c r="M38" s="3"/>
    </row>
    <row r="39" spans="2:13" x14ac:dyDescent="0.15">
      <c r="B39" s="107" t="s">
        <v>11543</v>
      </c>
      <c r="C39" s="107" t="s">
        <v>11544</v>
      </c>
      <c r="D39" s="107" t="s">
        <v>11545</v>
      </c>
      <c r="E39" s="107" t="s">
        <v>58</v>
      </c>
      <c r="F39" s="109" t="s">
        <v>11546</v>
      </c>
      <c r="G39" s="110"/>
      <c r="H39" s="109" t="s">
        <v>11560</v>
      </c>
      <c r="I39" s="111"/>
      <c r="J39" s="111"/>
      <c r="K39" s="111"/>
      <c r="L39" s="111"/>
      <c r="M39" s="110"/>
    </row>
    <row r="40" spans="2:13" x14ac:dyDescent="0.15">
      <c r="B40" s="108"/>
      <c r="C40" s="108"/>
      <c r="D40" s="108"/>
      <c r="E40" s="108"/>
      <c r="F40" s="37" t="s">
        <v>11547</v>
      </c>
      <c r="G40" s="37" t="s">
        <v>11548</v>
      </c>
      <c r="H40" s="37" t="s">
        <v>11549</v>
      </c>
      <c r="I40" s="37" t="s">
        <v>26</v>
      </c>
      <c r="J40" s="37" t="s">
        <v>11550</v>
      </c>
      <c r="K40" s="37" t="s">
        <v>11551</v>
      </c>
      <c r="L40" s="80" t="s">
        <v>11634</v>
      </c>
      <c r="M40" s="37" t="s">
        <v>11552</v>
      </c>
    </row>
    <row r="41" spans="2:13" x14ac:dyDescent="0.15">
      <c r="B41" s="103" t="s">
        <v>11635</v>
      </c>
      <c r="C41" s="103" t="s">
        <v>11633</v>
      </c>
      <c r="D41" s="103" t="s">
        <v>11633</v>
      </c>
      <c r="E41" s="37" t="s">
        <v>11608</v>
      </c>
      <c r="F41" s="37">
        <v>111</v>
      </c>
      <c r="G41" s="37">
        <v>940318</v>
      </c>
      <c r="H41" s="76">
        <v>1.9461501321893233E-4</v>
      </c>
      <c r="I41" s="144">
        <v>1.6205663098797901E-4</v>
      </c>
      <c r="J41" s="144">
        <v>2.8345755090914603E-5</v>
      </c>
      <c r="K41" s="144">
        <v>1</v>
      </c>
      <c r="L41" s="138"/>
      <c r="M41" s="144"/>
    </row>
    <row r="42" spans="2:13" x14ac:dyDescent="0.15">
      <c r="B42" s="103"/>
      <c r="C42" s="103"/>
      <c r="D42" s="103"/>
      <c r="E42" s="37" t="s">
        <v>11553</v>
      </c>
      <c r="F42" s="37">
        <v>91</v>
      </c>
      <c r="G42" s="37">
        <v>776923</v>
      </c>
      <c r="H42" s="76">
        <v>1.4287130127438625E-4</v>
      </c>
      <c r="I42" s="144"/>
      <c r="J42" s="144"/>
      <c r="K42" s="144"/>
      <c r="L42" s="139"/>
      <c r="M42" s="144"/>
    </row>
    <row r="43" spans="2:13" x14ac:dyDescent="0.15">
      <c r="B43" s="103"/>
      <c r="C43" s="103"/>
      <c r="D43" s="103"/>
      <c r="E43" s="37" t="s">
        <v>11554</v>
      </c>
      <c r="F43" s="37">
        <v>50</v>
      </c>
      <c r="G43" s="37">
        <v>612038</v>
      </c>
      <c r="H43" s="76">
        <v>1.4868357847061783E-4</v>
      </c>
      <c r="I43" s="144"/>
      <c r="J43" s="144"/>
      <c r="K43" s="144"/>
      <c r="L43" s="140"/>
      <c r="M43" s="144"/>
    </row>
    <row r="44" spans="2:13" x14ac:dyDescent="0.15">
      <c r="B44" s="103"/>
      <c r="C44" s="103" t="s">
        <v>11606</v>
      </c>
      <c r="D44" s="103" t="s">
        <v>11633</v>
      </c>
      <c r="E44" s="37" t="s">
        <v>11608</v>
      </c>
      <c r="F44" s="37">
        <v>135</v>
      </c>
      <c r="G44" s="37">
        <v>953034</v>
      </c>
      <c r="H44" s="76">
        <v>1.416528686279818E-4</v>
      </c>
      <c r="I44" s="144">
        <v>1.7791698558904554E-4</v>
      </c>
      <c r="J44" s="144">
        <v>3.1409133215825466E-5</v>
      </c>
      <c r="K44" s="144">
        <v>1.097869210931844</v>
      </c>
      <c r="L44" s="104">
        <f>TINV(M44,4)</f>
        <v>1.2606861757981807</v>
      </c>
      <c r="M44" s="144">
        <v>0.27594622497769961</v>
      </c>
    </row>
    <row r="45" spans="2:13" x14ac:dyDescent="0.15">
      <c r="B45" s="103"/>
      <c r="C45" s="103"/>
      <c r="D45" s="103"/>
      <c r="E45" s="37" t="s">
        <v>11553</v>
      </c>
      <c r="F45" s="37">
        <v>115</v>
      </c>
      <c r="G45" s="37">
        <v>585191</v>
      </c>
      <c r="H45" s="76">
        <v>1.9651703460921307E-4</v>
      </c>
      <c r="I45" s="144"/>
      <c r="J45" s="144"/>
      <c r="K45" s="144"/>
      <c r="L45" s="105"/>
      <c r="M45" s="144"/>
    </row>
    <row r="46" spans="2:13" x14ac:dyDescent="0.15">
      <c r="B46" s="103"/>
      <c r="C46" s="103"/>
      <c r="D46" s="103"/>
      <c r="E46" s="37" t="s">
        <v>11554</v>
      </c>
      <c r="F46" s="37">
        <v>132</v>
      </c>
      <c r="G46" s="37">
        <v>674912</v>
      </c>
      <c r="H46" s="76">
        <v>1.9558105352994169E-4</v>
      </c>
      <c r="I46" s="144"/>
      <c r="J46" s="144"/>
      <c r="K46" s="144"/>
      <c r="L46" s="106"/>
      <c r="M46" s="144"/>
    </row>
    <row r="47" spans="2:13" x14ac:dyDescent="0.15">
      <c r="B47" s="103"/>
      <c r="C47" s="103" t="s">
        <v>11636</v>
      </c>
      <c r="D47" s="103" t="s">
        <v>11626</v>
      </c>
      <c r="E47" s="37" t="s">
        <v>11628</v>
      </c>
      <c r="F47" s="37">
        <v>84</v>
      </c>
      <c r="G47" s="37">
        <v>389578</v>
      </c>
      <c r="H47" s="76">
        <v>2.1561792503683473E-4</v>
      </c>
      <c r="I47" s="144">
        <v>1.879499938866081E-4</v>
      </c>
      <c r="J47" s="144">
        <v>5.722363864665145E-5</v>
      </c>
      <c r="K47" s="144">
        <v>1.1597797186129941</v>
      </c>
      <c r="L47" s="104">
        <f>TINV(M47,4)</f>
        <v>1.2882543670442785</v>
      </c>
      <c r="M47" s="144">
        <v>0.2671262828181129</v>
      </c>
    </row>
    <row r="48" spans="2:13" x14ac:dyDescent="0.15">
      <c r="B48" s="103"/>
      <c r="C48" s="103"/>
      <c r="D48" s="103"/>
      <c r="E48" s="37" t="s">
        <v>11553</v>
      </c>
      <c r="F48" s="37">
        <v>87</v>
      </c>
      <c r="G48" s="37">
        <v>384817</v>
      </c>
      <c r="H48" s="76">
        <v>2.2608148808394641E-4</v>
      </c>
      <c r="I48" s="144"/>
      <c r="J48" s="144"/>
      <c r="K48" s="144"/>
      <c r="L48" s="105"/>
      <c r="M48" s="144"/>
    </row>
    <row r="49" spans="2:13" x14ac:dyDescent="0.15">
      <c r="B49" s="103"/>
      <c r="C49" s="103"/>
      <c r="D49" s="103"/>
      <c r="E49" s="37" t="s">
        <v>11554</v>
      </c>
      <c r="F49" s="37">
        <v>34</v>
      </c>
      <c r="G49" s="37">
        <v>278345</v>
      </c>
      <c r="H49" s="76">
        <v>1.2215056853904328E-4</v>
      </c>
      <c r="I49" s="144"/>
      <c r="J49" s="144"/>
      <c r="K49" s="144"/>
      <c r="L49" s="106"/>
      <c r="M49" s="144"/>
    </row>
    <row r="50" spans="2:13" x14ac:dyDescent="0.15">
      <c r="B50" s="103"/>
      <c r="C50" s="103" t="s">
        <v>11637</v>
      </c>
      <c r="D50" s="103" t="s">
        <v>11638</v>
      </c>
      <c r="E50" s="37" t="s">
        <v>11639</v>
      </c>
      <c r="F50" s="37">
        <v>168</v>
      </c>
      <c r="G50" s="37">
        <v>878236</v>
      </c>
      <c r="H50" s="76">
        <v>1.9129254551168479E-4</v>
      </c>
      <c r="I50" s="144">
        <v>1.7668287929237798E-4</v>
      </c>
      <c r="J50" s="144">
        <v>4.8405651142893214E-5</v>
      </c>
      <c r="K50" s="144">
        <v>1.0902539329321483</v>
      </c>
      <c r="L50" s="104">
        <f>TINV(M50,4)</f>
        <v>1.0820800069395407</v>
      </c>
      <c r="M50" s="144">
        <v>0.34009105151024532</v>
      </c>
    </row>
    <row r="51" spans="2:13" x14ac:dyDescent="0.15">
      <c r="B51" s="103"/>
      <c r="C51" s="103"/>
      <c r="D51" s="103"/>
      <c r="E51" s="37" t="s">
        <v>11553</v>
      </c>
      <c r="F51" s="37">
        <v>79</v>
      </c>
      <c r="G51" s="37">
        <v>644082</v>
      </c>
      <c r="H51" s="76">
        <v>1.2265518986712872E-4</v>
      </c>
      <c r="I51" s="144"/>
      <c r="J51" s="144"/>
      <c r="K51" s="144"/>
      <c r="L51" s="105"/>
      <c r="M51" s="144"/>
    </row>
    <row r="52" spans="2:13" x14ac:dyDescent="0.15">
      <c r="B52" s="103"/>
      <c r="C52" s="103"/>
      <c r="D52" s="103"/>
      <c r="E52" s="37" t="s">
        <v>11554</v>
      </c>
      <c r="F52" s="37">
        <v>156</v>
      </c>
      <c r="G52" s="37">
        <v>721885</v>
      </c>
      <c r="H52" s="76">
        <v>2.1610090249832037E-4</v>
      </c>
      <c r="I52" s="144"/>
      <c r="J52" s="144"/>
      <c r="K52" s="144"/>
      <c r="L52" s="106"/>
      <c r="M52" s="144"/>
    </row>
    <row r="53" spans="2:13" x14ac:dyDescent="0.15">
      <c r="B53" s="103"/>
      <c r="C53" s="103" t="s">
        <v>11637</v>
      </c>
      <c r="D53" s="103" t="s">
        <v>11640</v>
      </c>
      <c r="E53" s="37" t="s">
        <v>11639</v>
      </c>
      <c r="F53" s="37">
        <v>130</v>
      </c>
      <c r="G53" s="37">
        <v>599157</v>
      </c>
      <c r="H53" s="76">
        <v>2.1697151164052161E-4</v>
      </c>
      <c r="I53" s="144">
        <v>2.0062915014143487E-4</v>
      </c>
      <c r="J53" s="144">
        <v>1.6554708299254607E-5</v>
      </c>
      <c r="K53" s="144">
        <v>1.2380187649113665</v>
      </c>
      <c r="L53" s="104">
        <f>TINV(M53,4)</f>
        <v>2.5372183874318091</v>
      </c>
      <c r="M53" s="144">
        <v>6.4170266740007226E-2</v>
      </c>
    </row>
    <row r="54" spans="2:13" x14ac:dyDescent="0.15">
      <c r="B54" s="103"/>
      <c r="C54" s="103"/>
      <c r="D54" s="103"/>
      <c r="E54" s="37" t="s">
        <v>11553</v>
      </c>
      <c r="F54" s="37">
        <v>151</v>
      </c>
      <c r="G54" s="37">
        <v>751072</v>
      </c>
      <c r="H54" s="76">
        <v>2.0104597162455797E-4</v>
      </c>
      <c r="I54" s="144"/>
      <c r="J54" s="144"/>
      <c r="K54" s="144"/>
      <c r="L54" s="105"/>
      <c r="M54" s="144"/>
    </row>
    <row r="55" spans="2:13" x14ac:dyDescent="0.15">
      <c r="B55" s="103"/>
      <c r="C55" s="103"/>
      <c r="D55" s="103"/>
      <c r="E55" s="37" t="s">
        <v>11554</v>
      </c>
      <c r="F55" s="37">
        <v>115</v>
      </c>
      <c r="G55" s="37">
        <v>625442</v>
      </c>
      <c r="H55" s="76">
        <v>1.8386996715922499E-4</v>
      </c>
      <c r="I55" s="144"/>
      <c r="J55" s="144"/>
      <c r="K55" s="144"/>
      <c r="L55" s="106"/>
      <c r="M55" s="144"/>
    </row>
    <row r="56" spans="2:13" x14ac:dyDescent="0.15">
      <c r="B56" s="103"/>
      <c r="C56" s="103" t="s">
        <v>11641</v>
      </c>
      <c r="D56" s="103" t="s">
        <v>11642</v>
      </c>
      <c r="E56" s="37" t="s">
        <v>11639</v>
      </c>
      <c r="F56" s="37">
        <v>50</v>
      </c>
      <c r="G56" s="37">
        <v>378532</v>
      </c>
      <c r="H56" s="76">
        <v>1.3208922891591728E-4</v>
      </c>
      <c r="I56" s="144">
        <v>1.5489887970257757E-4</v>
      </c>
      <c r="J56" s="144">
        <v>3.1900527270521755E-5</v>
      </c>
      <c r="K56" s="144">
        <v>0.95583179014789965</v>
      </c>
      <c r="L56" s="104">
        <f>TINV(M56,4)</f>
        <v>0.95640851157367845</v>
      </c>
      <c r="M56" s="144">
        <v>0.39302604916083378</v>
      </c>
    </row>
    <row r="57" spans="2:13" x14ac:dyDescent="0.15">
      <c r="B57" s="103"/>
      <c r="C57" s="103"/>
      <c r="D57" s="103"/>
      <c r="E57" s="37" t="s">
        <v>11553</v>
      </c>
      <c r="F57" s="37">
        <v>79</v>
      </c>
      <c r="G57" s="37">
        <v>412851</v>
      </c>
      <c r="H57" s="76">
        <v>1.9135232807962195E-4</v>
      </c>
      <c r="I57" s="144"/>
      <c r="J57" s="144"/>
      <c r="K57" s="144"/>
      <c r="L57" s="105"/>
      <c r="M57" s="144"/>
    </row>
    <row r="58" spans="2:13" x14ac:dyDescent="0.15">
      <c r="B58" s="103"/>
      <c r="C58" s="103"/>
      <c r="D58" s="103"/>
      <c r="E58" s="37" t="s">
        <v>11554</v>
      </c>
      <c r="F58" s="37">
        <v>46</v>
      </c>
      <c r="G58" s="37">
        <v>325652</v>
      </c>
      <c r="H58" s="76">
        <v>1.4125508211219339E-4</v>
      </c>
      <c r="I58" s="144"/>
      <c r="J58" s="144"/>
      <c r="K58" s="144"/>
      <c r="L58" s="106"/>
      <c r="M58" s="144"/>
    </row>
    <row r="59" spans="2:13" x14ac:dyDescent="0.15">
      <c r="B59" s="103"/>
      <c r="C59" s="103" t="s">
        <v>11595</v>
      </c>
      <c r="D59" s="103" t="s">
        <v>11613</v>
      </c>
      <c r="E59" s="37" t="s">
        <v>11597</v>
      </c>
      <c r="F59" s="37">
        <v>120</v>
      </c>
      <c r="G59" s="37">
        <v>586008</v>
      </c>
      <c r="H59" s="76">
        <v>2.0477536142851291E-4</v>
      </c>
      <c r="I59" s="144">
        <v>2.41364854692095E-4</v>
      </c>
      <c r="J59" s="144">
        <v>3.3422024564210393E-5</v>
      </c>
      <c r="K59" s="144">
        <v>1.4893858598726446</v>
      </c>
      <c r="L59" s="104">
        <f>TINV(M59,4)</f>
        <v>3.8592123669897069</v>
      </c>
      <c r="M59" s="144">
        <v>1.8159430291688532E-2</v>
      </c>
    </row>
    <row r="60" spans="2:13" x14ac:dyDescent="0.15">
      <c r="B60" s="103"/>
      <c r="C60" s="103"/>
      <c r="D60" s="103"/>
      <c r="E60" s="37" t="s">
        <v>11553</v>
      </c>
      <c r="F60" s="37">
        <v>163</v>
      </c>
      <c r="G60" s="37">
        <v>603063</v>
      </c>
      <c r="H60" s="76">
        <v>2.702868522857479E-4</v>
      </c>
      <c r="I60" s="144"/>
      <c r="J60" s="144"/>
      <c r="K60" s="144"/>
      <c r="L60" s="105"/>
      <c r="M60" s="144"/>
    </row>
    <row r="61" spans="2:13" x14ac:dyDescent="0.15">
      <c r="B61" s="103"/>
      <c r="C61" s="103"/>
      <c r="D61" s="103"/>
      <c r="E61" s="37" t="s">
        <v>11554</v>
      </c>
      <c r="F61" s="37">
        <v>94</v>
      </c>
      <c r="G61" s="37">
        <v>377461</v>
      </c>
      <c r="H61" s="76">
        <v>2.4903235036202417E-4</v>
      </c>
      <c r="I61" s="144"/>
      <c r="J61" s="144"/>
      <c r="K61" s="144"/>
      <c r="L61" s="106"/>
      <c r="M61" s="144"/>
    </row>
    <row r="62" spans="2:13" x14ac:dyDescent="0.15">
      <c r="B62" s="103"/>
      <c r="C62" s="103" t="s">
        <v>11643</v>
      </c>
      <c r="D62" s="103" t="s">
        <v>11593</v>
      </c>
      <c r="E62" s="37" t="s">
        <v>11594</v>
      </c>
      <c r="F62" s="37">
        <v>197</v>
      </c>
      <c r="G62" s="37">
        <v>671944</v>
      </c>
      <c r="H62" s="76">
        <v>2.9317919350422059E-4</v>
      </c>
      <c r="I62" s="144">
        <v>2.5377679563559229E-4</v>
      </c>
      <c r="J62" s="144">
        <v>3.928593381559475E-5</v>
      </c>
      <c r="K62" s="144">
        <v>1.5659760053534426</v>
      </c>
      <c r="L62" s="104">
        <f>TINV(M62,4)</f>
        <v>3.9000364490054595</v>
      </c>
      <c r="M62" s="144">
        <v>1.7540927858688306E-2</v>
      </c>
    </row>
    <row r="63" spans="2:13" x14ac:dyDescent="0.15">
      <c r="B63" s="103"/>
      <c r="C63" s="103"/>
      <c r="D63" s="103"/>
      <c r="E63" s="37" t="s">
        <v>11553</v>
      </c>
      <c r="F63" s="37">
        <v>103</v>
      </c>
      <c r="G63" s="37">
        <v>479944</v>
      </c>
      <c r="H63" s="76">
        <v>2.1460837097661393E-4</v>
      </c>
      <c r="I63" s="144"/>
      <c r="J63" s="144"/>
      <c r="K63" s="144"/>
      <c r="L63" s="105"/>
      <c r="M63" s="144"/>
    </row>
    <row r="64" spans="2:13" x14ac:dyDescent="0.15">
      <c r="B64" s="103"/>
      <c r="C64" s="103"/>
      <c r="D64" s="103"/>
      <c r="E64" s="37" t="s">
        <v>11554</v>
      </c>
      <c r="F64" s="37">
        <v>159</v>
      </c>
      <c r="G64" s="37">
        <v>627113</v>
      </c>
      <c r="H64" s="76">
        <v>2.5354282242594239E-4</v>
      </c>
      <c r="I64" s="144"/>
      <c r="J64" s="144"/>
      <c r="K64" s="144"/>
      <c r="L64" s="106"/>
      <c r="M64" s="144"/>
    </row>
    <row r="65" spans="2:13" x14ac:dyDescent="0.15">
      <c r="B65" s="103"/>
      <c r="C65" s="103" t="s">
        <v>11613</v>
      </c>
      <c r="D65" s="103" t="s">
        <v>11596</v>
      </c>
      <c r="E65" s="37" t="s">
        <v>11597</v>
      </c>
      <c r="F65" s="37">
        <v>154</v>
      </c>
      <c r="G65" s="37">
        <v>1063292</v>
      </c>
      <c r="H65" s="76">
        <v>1.4483321608739651E-4</v>
      </c>
      <c r="I65" s="144">
        <v>1.5886430382454675E-4</v>
      </c>
      <c r="J65" s="144">
        <v>1.9774771624584321E-5</v>
      </c>
      <c r="K65" s="144">
        <v>0.98030116297018999</v>
      </c>
      <c r="L65" s="104">
        <f>TINV(M65,4)</f>
        <v>0.8549551897580514</v>
      </c>
      <c r="M65" s="144">
        <v>0.44076119507551081</v>
      </c>
    </row>
    <row r="66" spans="2:13" x14ac:dyDescent="0.15">
      <c r="B66" s="103"/>
      <c r="C66" s="103"/>
      <c r="D66" s="103"/>
      <c r="E66" s="37" t="s">
        <v>11553</v>
      </c>
      <c r="F66" s="37">
        <v>161</v>
      </c>
      <c r="G66" s="37">
        <v>1071341</v>
      </c>
      <c r="H66" s="76">
        <v>1.5027894946613636E-4</v>
      </c>
      <c r="I66" s="144"/>
      <c r="J66" s="144"/>
      <c r="K66" s="144"/>
      <c r="L66" s="105"/>
      <c r="M66" s="144"/>
    </row>
    <row r="67" spans="2:13" x14ac:dyDescent="0.15">
      <c r="B67" s="103"/>
      <c r="C67" s="103"/>
      <c r="D67" s="103"/>
      <c r="E67" s="37" t="s">
        <v>11554</v>
      </c>
      <c r="F67" s="37">
        <v>159</v>
      </c>
      <c r="G67" s="37">
        <v>876126</v>
      </c>
      <c r="H67" s="76">
        <v>1.8148074592010737E-4</v>
      </c>
      <c r="I67" s="144"/>
      <c r="J67" s="144"/>
      <c r="K67" s="144"/>
      <c r="L67" s="106"/>
      <c r="M67" s="144"/>
    </row>
    <row r="68" spans="2:13" x14ac:dyDescent="0.15">
      <c r="B68" s="103"/>
      <c r="C68" s="103" t="s">
        <v>11644</v>
      </c>
      <c r="D68" s="103" t="s">
        <v>11593</v>
      </c>
      <c r="E68" s="37" t="s">
        <v>11594</v>
      </c>
      <c r="F68" s="37">
        <v>84</v>
      </c>
      <c r="G68" s="37">
        <v>732481</v>
      </c>
      <c r="H68" s="76">
        <v>1.146787425202838E-4</v>
      </c>
      <c r="I68" s="144">
        <v>1.4987780506740743E-4</v>
      </c>
      <c r="J68" s="144">
        <v>3.1216837528152138E-5</v>
      </c>
      <c r="K68" s="144">
        <v>0.92484833328742366</v>
      </c>
      <c r="L68" s="104">
        <f>TINV(M68,4)</f>
        <v>1.1298731988454029</v>
      </c>
      <c r="M68" s="144">
        <v>0.32169332318240218</v>
      </c>
    </row>
    <row r="69" spans="2:13" x14ac:dyDescent="0.15">
      <c r="B69" s="103"/>
      <c r="C69" s="103"/>
      <c r="D69" s="103"/>
      <c r="E69" s="37" t="s">
        <v>11553</v>
      </c>
      <c r="F69" s="37">
        <v>113</v>
      </c>
      <c r="G69" s="37">
        <v>702956</v>
      </c>
      <c r="H69" s="76">
        <v>1.607497482061466E-4</v>
      </c>
      <c r="I69" s="144"/>
      <c r="J69" s="144"/>
      <c r="K69" s="144"/>
      <c r="L69" s="105"/>
      <c r="M69" s="144"/>
    </row>
    <row r="70" spans="2:13" x14ac:dyDescent="0.15">
      <c r="B70" s="103"/>
      <c r="C70" s="103"/>
      <c r="D70" s="103"/>
      <c r="E70" s="37" t="s">
        <v>11554</v>
      </c>
      <c r="F70" s="37">
        <v>123</v>
      </c>
      <c r="G70" s="37">
        <v>706065</v>
      </c>
      <c r="H70" s="76">
        <v>1.7420492447579189E-4</v>
      </c>
      <c r="I70" s="144"/>
      <c r="J70" s="144"/>
      <c r="K70" s="144"/>
      <c r="L70" s="106"/>
      <c r="M70" s="144"/>
    </row>
    <row r="71" spans="2:13" x14ac:dyDescent="0.15">
      <c r="B71" s="103"/>
      <c r="C71" s="103" t="s">
        <v>11584</v>
      </c>
      <c r="D71" s="103" t="s">
        <v>11570</v>
      </c>
      <c r="E71" s="37" t="s">
        <v>11571</v>
      </c>
      <c r="F71" s="37">
        <v>79</v>
      </c>
      <c r="G71" s="37">
        <v>555794</v>
      </c>
      <c r="H71" s="76">
        <v>1.4213899394379932E-4</v>
      </c>
      <c r="I71" s="144">
        <v>1.5472724729021184E-4</v>
      </c>
      <c r="J71" s="144">
        <v>1.144221437909828E-5</v>
      </c>
      <c r="K71" s="144">
        <v>0.95477270104232359</v>
      </c>
      <c r="L71" s="104">
        <f>TINV(M71,4)</f>
        <v>1.0457847294069851</v>
      </c>
      <c r="M71" s="144">
        <v>0.35469154426784688</v>
      </c>
    </row>
    <row r="72" spans="2:13" x14ac:dyDescent="0.15">
      <c r="B72" s="103"/>
      <c r="C72" s="103"/>
      <c r="D72" s="103"/>
      <c r="E72" s="37" t="s">
        <v>11553</v>
      </c>
      <c r="F72" s="37">
        <v>91</v>
      </c>
      <c r="G72" s="37">
        <v>577608</v>
      </c>
      <c r="H72" s="76">
        <v>1.5754629437265413E-4</v>
      </c>
      <c r="I72" s="144"/>
      <c r="J72" s="144"/>
      <c r="K72" s="144"/>
      <c r="L72" s="105"/>
      <c r="M72" s="144"/>
    </row>
    <row r="73" spans="2:13" x14ac:dyDescent="0.15">
      <c r="B73" s="103"/>
      <c r="C73" s="103"/>
      <c r="D73" s="103"/>
      <c r="E73" s="37" t="s">
        <v>11554</v>
      </c>
      <c r="F73" s="37">
        <v>101</v>
      </c>
      <c r="G73" s="37">
        <v>613995</v>
      </c>
      <c r="H73" s="76">
        <v>1.6449645355418204E-4</v>
      </c>
      <c r="I73" s="144"/>
      <c r="J73" s="144"/>
      <c r="K73" s="144"/>
      <c r="L73" s="106"/>
      <c r="M73" s="144"/>
    </row>
    <row r="74" spans="2:13" x14ac:dyDescent="0.15">
      <c r="L74" s="79"/>
    </row>
    <row r="75" spans="2:13" x14ac:dyDescent="0.15">
      <c r="L75" s="79"/>
    </row>
  </sheetData>
  <mergeCells count="168">
    <mergeCell ref="M11:M13"/>
    <mergeCell ref="H3:M3"/>
    <mergeCell ref="D35:D37"/>
    <mergeCell ref="C32:C34"/>
    <mergeCell ref="D32:D34"/>
    <mergeCell ref="C35:C37"/>
    <mergeCell ref="K5:K7"/>
    <mergeCell ref="M5:M7"/>
    <mergeCell ref="M26:M28"/>
    <mergeCell ref="M29:M31"/>
    <mergeCell ref="I14:I16"/>
    <mergeCell ref="I17:I19"/>
    <mergeCell ref="I20:I22"/>
    <mergeCell ref="K29:K31"/>
    <mergeCell ref="I5:I7"/>
    <mergeCell ref="I8:I10"/>
    <mergeCell ref="I11:I13"/>
    <mergeCell ref="K8:K10"/>
    <mergeCell ref="K11:K13"/>
    <mergeCell ref="M8:M10"/>
    <mergeCell ref="K26:K28"/>
    <mergeCell ref="D11:D13"/>
    <mergeCell ref="C14:C16"/>
    <mergeCell ref="D14:D16"/>
    <mergeCell ref="C17:C19"/>
    <mergeCell ref="C68:C70"/>
    <mergeCell ref="D68:D70"/>
    <mergeCell ref="C71:C73"/>
    <mergeCell ref="D71:D73"/>
    <mergeCell ref="B3:B4"/>
    <mergeCell ref="C3:C4"/>
    <mergeCell ref="D3:D4"/>
    <mergeCell ref="E3:E4"/>
    <mergeCell ref="F3:G3"/>
    <mergeCell ref="D17:D19"/>
    <mergeCell ref="C20:C22"/>
    <mergeCell ref="D20:D22"/>
    <mergeCell ref="E39:E40"/>
    <mergeCell ref="F39:G39"/>
    <mergeCell ref="C59:C61"/>
    <mergeCell ref="D59:D61"/>
    <mergeCell ref="C62:C64"/>
    <mergeCell ref="D62:D64"/>
    <mergeCell ref="C65:C67"/>
    <mergeCell ref="D65:D67"/>
    <mergeCell ref="C23:C25"/>
    <mergeCell ref="D23:D25"/>
    <mergeCell ref="C26:C28"/>
    <mergeCell ref="D26:D28"/>
    <mergeCell ref="C29:C31"/>
    <mergeCell ref="D29:D31"/>
    <mergeCell ref="C41:C43"/>
    <mergeCell ref="D41:D43"/>
    <mergeCell ref="C44:C46"/>
    <mergeCell ref="D44:D46"/>
    <mergeCell ref="C47:C49"/>
    <mergeCell ref="C39:C40"/>
    <mergeCell ref="D39:D40"/>
    <mergeCell ref="D47:D49"/>
    <mergeCell ref="C50:C52"/>
    <mergeCell ref="D50:D52"/>
    <mergeCell ref="C53:C55"/>
    <mergeCell ref="D53:D55"/>
    <mergeCell ref="B5:B37"/>
    <mergeCell ref="C5:C7"/>
    <mergeCell ref="D5:D7"/>
    <mergeCell ref="C8:C10"/>
    <mergeCell ref="D8:D10"/>
    <mergeCell ref="C11:C13"/>
    <mergeCell ref="M56:M58"/>
    <mergeCell ref="M53:M55"/>
    <mergeCell ref="K47:K49"/>
    <mergeCell ref="M47:M49"/>
    <mergeCell ref="K50:K52"/>
    <mergeCell ref="M50:M52"/>
    <mergeCell ref="J56:J58"/>
    <mergeCell ref="K53:K55"/>
    <mergeCell ref="K56:K58"/>
    <mergeCell ref="I50:I52"/>
    <mergeCell ref="J50:J52"/>
    <mergeCell ref="J53:J55"/>
    <mergeCell ref="I47:I49"/>
    <mergeCell ref="J47:J49"/>
    <mergeCell ref="B39:B40"/>
    <mergeCell ref="C56:C58"/>
    <mergeCell ref="D56:D58"/>
    <mergeCell ref="B41:B73"/>
    <mergeCell ref="M14:M16"/>
    <mergeCell ref="M17:M19"/>
    <mergeCell ref="M20:M22"/>
    <mergeCell ref="M23:M25"/>
    <mergeCell ref="J71:J73"/>
    <mergeCell ref="K71:K73"/>
    <mergeCell ref="M71:M73"/>
    <mergeCell ref="J65:J67"/>
    <mergeCell ref="K65:K67"/>
    <mergeCell ref="M65:M67"/>
    <mergeCell ref="J68:J70"/>
    <mergeCell ref="K68:K70"/>
    <mergeCell ref="J62:J64"/>
    <mergeCell ref="K62:K64"/>
    <mergeCell ref="M62:M64"/>
    <mergeCell ref="M68:M70"/>
    <mergeCell ref="J59:J61"/>
    <mergeCell ref="K59:K61"/>
    <mergeCell ref="M59:M61"/>
    <mergeCell ref="H39:M39"/>
    <mergeCell ref="M41:M43"/>
    <mergeCell ref="M44:M46"/>
    <mergeCell ref="K17:K19"/>
    <mergeCell ref="K20:K22"/>
    <mergeCell ref="K23:K25"/>
    <mergeCell ref="M32:M34"/>
    <mergeCell ref="M35:M37"/>
    <mergeCell ref="I32:I34"/>
    <mergeCell ref="J32:J34"/>
    <mergeCell ref="I35:I37"/>
    <mergeCell ref="J35:J37"/>
    <mergeCell ref="K32:K34"/>
    <mergeCell ref="K35:K37"/>
    <mergeCell ref="L5:L7"/>
    <mergeCell ref="I71:I73"/>
    <mergeCell ref="I68:I70"/>
    <mergeCell ref="I62:I64"/>
    <mergeCell ref="I65:I67"/>
    <mergeCell ref="I59:I61"/>
    <mergeCell ref="I56:I58"/>
    <mergeCell ref="I53:I55"/>
    <mergeCell ref="J14:J16"/>
    <mergeCell ref="J17:J19"/>
    <mergeCell ref="J20:J22"/>
    <mergeCell ref="I23:I25"/>
    <mergeCell ref="J23:J25"/>
    <mergeCell ref="I26:I28"/>
    <mergeCell ref="J26:J28"/>
    <mergeCell ref="J29:J31"/>
    <mergeCell ref="I29:I31"/>
    <mergeCell ref="I44:I46"/>
    <mergeCell ref="J44:J46"/>
    <mergeCell ref="K14:K16"/>
    <mergeCell ref="I41:I43"/>
    <mergeCell ref="J41:J43"/>
    <mergeCell ref="K44:K46"/>
    <mergeCell ref="K41:K43"/>
    <mergeCell ref="L8:L10"/>
    <mergeCell ref="J5:J7"/>
    <mergeCell ref="J8:J10"/>
    <mergeCell ref="J11:J13"/>
    <mergeCell ref="L71:L73"/>
    <mergeCell ref="L68:L70"/>
    <mergeCell ref="L65:L67"/>
    <mergeCell ref="L62:L64"/>
    <mergeCell ref="L59:L61"/>
    <mergeCell ref="L56:L58"/>
    <mergeCell ref="L53:L55"/>
    <mergeCell ref="L47:L49"/>
    <mergeCell ref="L50:L52"/>
    <mergeCell ref="L41:L43"/>
    <mergeCell ref="L44:L46"/>
    <mergeCell ref="L35:L37"/>
    <mergeCell ref="L32:L34"/>
    <mergeCell ref="L29:L31"/>
    <mergeCell ref="L26:L28"/>
    <mergeCell ref="L23:L25"/>
    <mergeCell ref="L20:L22"/>
    <mergeCell ref="L17:L19"/>
    <mergeCell ref="L11:L13"/>
    <mergeCell ref="L14:L16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S1023"/>
  <sheetViews>
    <sheetView workbookViewId="0">
      <pane xSplit="1" topLeftCell="CC1" activePane="topRight" state="frozen"/>
      <selection pane="topRight" activeCell="B7" sqref="B7"/>
    </sheetView>
  </sheetViews>
  <sheetFormatPr baseColWidth="12" defaultColWidth="15.6640625" defaultRowHeight="13" x14ac:dyDescent="0.15"/>
  <cols>
    <col min="1" max="1" width="17.5" style="66" customWidth="1"/>
    <col min="2" max="97" width="10.5" style="66" customWidth="1"/>
    <col min="98" max="16384" width="15.6640625" style="66"/>
  </cols>
  <sheetData>
    <row r="2" spans="1:97" x14ac:dyDescent="0.15">
      <c r="A2" s="66" t="s">
        <v>349</v>
      </c>
    </row>
    <row r="3" spans="1:97" x14ac:dyDescent="0.15">
      <c r="A3" s="67" t="s">
        <v>350</v>
      </c>
    </row>
    <row r="4" spans="1:97" x14ac:dyDescent="0.15">
      <c r="A4" s="68" t="s">
        <v>351</v>
      </c>
      <c r="B4" s="69" t="s">
        <v>352</v>
      </c>
      <c r="C4" s="69" t="s">
        <v>353</v>
      </c>
      <c r="D4" s="69" t="s">
        <v>354</v>
      </c>
      <c r="E4" s="69" t="s">
        <v>355</v>
      </c>
      <c r="F4" s="69" t="s">
        <v>356</v>
      </c>
      <c r="G4" s="69" t="s">
        <v>357</v>
      </c>
      <c r="H4" s="69" t="s">
        <v>358</v>
      </c>
      <c r="I4" s="69" t="s">
        <v>359</v>
      </c>
      <c r="J4" s="69" t="s">
        <v>360</v>
      </c>
      <c r="K4" s="69" t="s">
        <v>361</v>
      </c>
      <c r="L4" s="69" t="s">
        <v>362</v>
      </c>
      <c r="M4" s="69" t="s">
        <v>363</v>
      </c>
      <c r="N4" s="69" t="s">
        <v>364</v>
      </c>
      <c r="O4" s="69" t="s">
        <v>365</v>
      </c>
      <c r="P4" s="69" t="s">
        <v>366</v>
      </c>
      <c r="Q4" s="69" t="s">
        <v>367</v>
      </c>
      <c r="R4" s="69" t="s">
        <v>368</v>
      </c>
      <c r="S4" s="69" t="s">
        <v>369</v>
      </c>
      <c r="T4" s="69" t="s">
        <v>370</v>
      </c>
      <c r="U4" s="69" t="s">
        <v>371</v>
      </c>
      <c r="V4" s="69" t="s">
        <v>372</v>
      </c>
      <c r="W4" s="69" t="s">
        <v>373</v>
      </c>
      <c r="X4" s="69" t="s">
        <v>374</v>
      </c>
      <c r="Y4" s="69" t="s">
        <v>375</v>
      </c>
      <c r="Z4" s="69" t="s">
        <v>376</v>
      </c>
      <c r="AA4" s="69" t="s">
        <v>377</v>
      </c>
      <c r="AB4" s="69" t="s">
        <v>378</v>
      </c>
      <c r="AC4" s="69" t="s">
        <v>379</v>
      </c>
      <c r="AD4" s="69" t="s">
        <v>380</v>
      </c>
      <c r="AE4" s="69" t="s">
        <v>381</v>
      </c>
      <c r="AF4" s="69" t="s">
        <v>382</v>
      </c>
      <c r="AG4" s="69" t="s">
        <v>383</v>
      </c>
      <c r="AH4" s="69" t="s">
        <v>384</v>
      </c>
      <c r="AI4" s="69" t="s">
        <v>385</v>
      </c>
      <c r="AJ4" s="69" t="s">
        <v>386</v>
      </c>
      <c r="AK4" s="69" t="s">
        <v>387</v>
      </c>
      <c r="AL4" s="69" t="s">
        <v>388</v>
      </c>
      <c r="AM4" s="69" t="s">
        <v>389</v>
      </c>
      <c r="AN4" s="69" t="s">
        <v>390</v>
      </c>
      <c r="AO4" s="69" t="s">
        <v>391</v>
      </c>
      <c r="AP4" s="69" t="s">
        <v>392</v>
      </c>
      <c r="AQ4" s="69" t="s">
        <v>393</v>
      </c>
      <c r="AR4" s="69" t="s">
        <v>394</v>
      </c>
      <c r="AS4" s="69" t="s">
        <v>395</v>
      </c>
      <c r="AT4" s="69" t="s">
        <v>396</v>
      </c>
      <c r="AU4" s="69" t="s">
        <v>397</v>
      </c>
      <c r="AV4" s="69" t="s">
        <v>398</v>
      </c>
      <c r="AW4" s="69" t="s">
        <v>399</v>
      </c>
      <c r="AX4" s="69" t="s">
        <v>400</v>
      </c>
      <c r="AY4" s="69" t="s">
        <v>401</v>
      </c>
      <c r="AZ4" s="69" t="s">
        <v>402</v>
      </c>
      <c r="BA4" s="69" t="s">
        <v>403</v>
      </c>
      <c r="BB4" s="69" t="s">
        <v>404</v>
      </c>
      <c r="BC4" s="69" t="s">
        <v>405</v>
      </c>
      <c r="BD4" s="69" t="s">
        <v>406</v>
      </c>
      <c r="BE4" s="69" t="s">
        <v>407</v>
      </c>
      <c r="BF4" s="69" t="s">
        <v>408</v>
      </c>
      <c r="BG4" s="69" t="s">
        <v>409</v>
      </c>
      <c r="BH4" s="69" t="s">
        <v>410</v>
      </c>
      <c r="BI4" s="69" t="s">
        <v>411</v>
      </c>
      <c r="BJ4" s="69" t="s">
        <v>412</v>
      </c>
      <c r="BK4" s="69" t="s">
        <v>413</v>
      </c>
      <c r="BL4" s="69" t="s">
        <v>414</v>
      </c>
      <c r="BM4" s="69" t="s">
        <v>415</v>
      </c>
      <c r="BN4" s="69" t="s">
        <v>416</v>
      </c>
      <c r="BO4" s="69" t="s">
        <v>417</v>
      </c>
      <c r="BP4" s="69" t="s">
        <v>418</v>
      </c>
      <c r="BQ4" s="69" t="s">
        <v>419</v>
      </c>
      <c r="BR4" s="69" t="s">
        <v>420</v>
      </c>
      <c r="BS4" s="69" t="s">
        <v>421</v>
      </c>
      <c r="BT4" s="69" t="s">
        <v>422</v>
      </c>
      <c r="BU4" s="69" t="s">
        <v>423</v>
      </c>
      <c r="BV4" s="69" t="s">
        <v>424</v>
      </c>
      <c r="BW4" s="69" t="s">
        <v>425</v>
      </c>
      <c r="BX4" s="69" t="s">
        <v>426</v>
      </c>
      <c r="BY4" s="69" t="s">
        <v>427</v>
      </c>
      <c r="BZ4" s="69" t="s">
        <v>428</v>
      </c>
      <c r="CA4" s="69" t="s">
        <v>429</v>
      </c>
      <c r="CB4" s="69" t="s">
        <v>430</v>
      </c>
      <c r="CC4" s="69" t="s">
        <v>431</v>
      </c>
      <c r="CD4" s="69" t="s">
        <v>432</v>
      </c>
      <c r="CE4" s="69" t="s">
        <v>433</v>
      </c>
      <c r="CF4" s="69" t="s">
        <v>434</v>
      </c>
      <c r="CG4" s="69" t="s">
        <v>435</v>
      </c>
      <c r="CH4" s="69" t="s">
        <v>436</v>
      </c>
      <c r="CI4" s="69" t="s">
        <v>437</v>
      </c>
      <c r="CJ4" s="69" t="s">
        <v>438</v>
      </c>
      <c r="CK4" s="69" t="s">
        <v>439</v>
      </c>
      <c r="CL4" s="69" t="s">
        <v>440</v>
      </c>
      <c r="CM4" s="69" t="s">
        <v>441</v>
      </c>
      <c r="CN4" s="69" t="s">
        <v>442</v>
      </c>
      <c r="CO4" s="69" t="s">
        <v>443</v>
      </c>
      <c r="CP4" s="69" t="s">
        <v>444</v>
      </c>
      <c r="CQ4" s="68"/>
      <c r="CR4" s="68"/>
      <c r="CS4" s="68"/>
    </row>
    <row r="5" spans="1:97" x14ac:dyDescent="0.15">
      <c r="A5" s="68" t="s">
        <v>445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8" t="s">
        <v>446</v>
      </c>
      <c r="CR5" s="68" t="s">
        <v>447</v>
      </c>
      <c r="CS5" s="68" t="s">
        <v>448</v>
      </c>
    </row>
    <row r="6" spans="1:97" x14ac:dyDescent="0.15">
      <c r="A6" s="68">
        <v>-2000</v>
      </c>
      <c r="B6" s="68" t="s">
        <v>449</v>
      </c>
      <c r="C6" s="68" t="s">
        <v>450</v>
      </c>
      <c r="D6" s="68" t="s">
        <v>451</v>
      </c>
      <c r="E6" s="68" t="s">
        <v>452</v>
      </c>
      <c r="F6" s="68" t="s">
        <v>452</v>
      </c>
      <c r="G6" s="68" t="s">
        <v>452</v>
      </c>
      <c r="H6" s="68" t="s">
        <v>452</v>
      </c>
      <c r="I6" s="68" t="s">
        <v>452</v>
      </c>
      <c r="J6" s="68" t="s">
        <v>451</v>
      </c>
      <c r="K6" s="68" t="s">
        <v>451</v>
      </c>
      <c r="L6" s="68" t="s">
        <v>451</v>
      </c>
      <c r="M6" s="68" t="s">
        <v>452</v>
      </c>
      <c r="N6" s="68" t="s">
        <v>452</v>
      </c>
      <c r="O6" s="68" t="s">
        <v>451</v>
      </c>
      <c r="P6" s="68" t="s">
        <v>451</v>
      </c>
      <c r="Q6" s="68" t="s">
        <v>451</v>
      </c>
      <c r="R6" s="68" t="s">
        <v>451</v>
      </c>
      <c r="S6" s="68" t="s">
        <v>452</v>
      </c>
      <c r="T6" s="68" t="s">
        <v>451</v>
      </c>
      <c r="U6" s="68" t="s">
        <v>451</v>
      </c>
      <c r="V6" s="68" t="s">
        <v>451</v>
      </c>
      <c r="W6" s="68" t="s">
        <v>452</v>
      </c>
      <c r="X6" s="68" t="s">
        <v>451</v>
      </c>
      <c r="Y6" s="68" t="s">
        <v>451</v>
      </c>
      <c r="Z6" s="68" t="s">
        <v>452</v>
      </c>
      <c r="AA6" s="68" t="s">
        <v>451</v>
      </c>
      <c r="AB6" s="68" t="s">
        <v>452</v>
      </c>
      <c r="AC6" s="68" t="s">
        <v>451</v>
      </c>
      <c r="AD6" s="68" t="s">
        <v>452</v>
      </c>
      <c r="AE6" s="68" t="s">
        <v>451</v>
      </c>
      <c r="AF6" s="68" t="s">
        <v>451</v>
      </c>
      <c r="AG6" s="68" t="s">
        <v>452</v>
      </c>
      <c r="AH6" s="68" t="s">
        <v>452</v>
      </c>
      <c r="AI6" s="68" t="s">
        <v>451</v>
      </c>
      <c r="AJ6" s="68" t="s">
        <v>451</v>
      </c>
      <c r="AK6" s="68" t="s">
        <v>451</v>
      </c>
      <c r="AL6" s="68" t="s">
        <v>451</v>
      </c>
      <c r="AM6" s="68" t="s">
        <v>451</v>
      </c>
      <c r="AN6" s="68" t="s">
        <v>451</v>
      </c>
      <c r="AO6" s="68" t="s">
        <v>451</v>
      </c>
      <c r="AP6" s="68" t="s">
        <v>451</v>
      </c>
      <c r="AQ6" s="68" t="s">
        <v>452</v>
      </c>
      <c r="AR6" s="68" t="s">
        <v>452</v>
      </c>
      <c r="AS6" s="68" t="s">
        <v>451</v>
      </c>
      <c r="AT6" s="68" t="s">
        <v>451</v>
      </c>
      <c r="AU6" s="68" t="s">
        <v>451</v>
      </c>
      <c r="AV6" s="68" t="s">
        <v>451</v>
      </c>
      <c r="AW6" s="68" t="s">
        <v>451</v>
      </c>
      <c r="AX6" s="68" t="s">
        <v>451</v>
      </c>
      <c r="AY6" s="68" t="s">
        <v>451</v>
      </c>
      <c r="AZ6" s="68" t="s">
        <v>452</v>
      </c>
      <c r="BA6" s="68" t="s">
        <v>451</v>
      </c>
      <c r="BB6" s="68" t="s">
        <v>451</v>
      </c>
      <c r="BC6" s="68" t="s">
        <v>451</v>
      </c>
      <c r="BD6" s="68" t="s">
        <v>452</v>
      </c>
      <c r="BE6" s="68" t="s">
        <v>451</v>
      </c>
      <c r="BF6" s="68" t="s">
        <v>451</v>
      </c>
      <c r="BG6" s="68" t="s">
        <v>451</v>
      </c>
      <c r="BH6" s="68" t="s">
        <v>451</v>
      </c>
      <c r="BI6" s="68" t="s">
        <v>451</v>
      </c>
      <c r="BJ6" s="68" t="s">
        <v>452</v>
      </c>
      <c r="BK6" s="68" t="s">
        <v>451</v>
      </c>
      <c r="BL6" s="68" t="s">
        <v>451</v>
      </c>
      <c r="BM6" s="68" t="s">
        <v>451</v>
      </c>
      <c r="BN6" s="68" t="s">
        <v>451</v>
      </c>
      <c r="BO6" s="68" t="s">
        <v>451</v>
      </c>
      <c r="BP6" s="68" t="s">
        <v>451</v>
      </c>
      <c r="BQ6" s="68" t="s">
        <v>451</v>
      </c>
      <c r="BR6" s="68" t="s">
        <v>451</v>
      </c>
      <c r="BS6" s="68" t="s">
        <v>451</v>
      </c>
      <c r="BT6" s="68" t="s">
        <v>451</v>
      </c>
      <c r="BU6" s="68" t="s">
        <v>451</v>
      </c>
      <c r="BV6" s="68" t="s">
        <v>452</v>
      </c>
      <c r="BW6" s="68" t="s">
        <v>452</v>
      </c>
      <c r="BX6" s="68" t="s">
        <v>451</v>
      </c>
      <c r="BY6" s="68" t="s">
        <v>452</v>
      </c>
      <c r="BZ6" s="68" t="s">
        <v>451</v>
      </c>
      <c r="CA6" s="68" t="s">
        <v>452</v>
      </c>
      <c r="CB6" s="68" t="s">
        <v>452</v>
      </c>
      <c r="CC6" s="68" t="s">
        <v>451</v>
      </c>
      <c r="CD6" s="68" t="s">
        <v>452</v>
      </c>
      <c r="CE6" s="68" t="s">
        <v>451</v>
      </c>
      <c r="CF6" s="68" t="s">
        <v>452</v>
      </c>
      <c r="CG6" s="68" t="s">
        <v>452</v>
      </c>
      <c r="CH6" s="68" t="s">
        <v>451</v>
      </c>
      <c r="CI6" s="68" t="s">
        <v>451</v>
      </c>
      <c r="CJ6" s="68" t="s">
        <v>451</v>
      </c>
      <c r="CK6" s="68" t="s">
        <v>451</v>
      </c>
      <c r="CL6" s="68" t="s">
        <v>452</v>
      </c>
      <c r="CM6" s="68" t="s">
        <v>451</v>
      </c>
      <c r="CN6" s="68" t="s">
        <v>451</v>
      </c>
      <c r="CO6" s="68" t="s">
        <v>452</v>
      </c>
      <c r="CP6" s="68" t="s">
        <v>451</v>
      </c>
      <c r="CQ6" s="68">
        <f>COUNTIF(B6:CP6,"+")</f>
        <v>30</v>
      </c>
      <c r="CR6" s="68">
        <f>COUNTIF(B6:CP6,"-")</f>
        <v>63</v>
      </c>
      <c r="CS6" s="68">
        <f>CQ6/95</f>
        <v>0.31578947368421051</v>
      </c>
    </row>
    <row r="7" spans="1:97" x14ac:dyDescent="0.15">
      <c r="A7" s="68">
        <v>-1990</v>
      </c>
      <c r="B7" s="68" t="s">
        <v>453</v>
      </c>
      <c r="C7" s="68" t="s">
        <v>454</v>
      </c>
      <c r="D7" s="68" t="s">
        <v>453</v>
      </c>
      <c r="E7" s="68" t="s">
        <v>454</v>
      </c>
      <c r="F7" s="68" t="s">
        <v>454</v>
      </c>
      <c r="G7" s="68" t="s">
        <v>454</v>
      </c>
      <c r="H7" s="68" t="s">
        <v>454</v>
      </c>
      <c r="I7" s="68" t="s">
        <v>454</v>
      </c>
      <c r="J7" s="68" t="s">
        <v>453</v>
      </c>
      <c r="K7" s="68" t="s">
        <v>453</v>
      </c>
      <c r="L7" s="68" t="s">
        <v>453</v>
      </c>
      <c r="M7" s="68" t="s">
        <v>454</v>
      </c>
      <c r="N7" s="68" t="s">
        <v>454</v>
      </c>
      <c r="O7" s="68" t="s">
        <v>453</v>
      </c>
      <c r="P7" s="68" t="s">
        <v>453</v>
      </c>
      <c r="Q7" s="68" t="s">
        <v>453</v>
      </c>
      <c r="R7" s="68" t="s">
        <v>453</v>
      </c>
      <c r="S7" s="68" t="s">
        <v>454</v>
      </c>
      <c r="T7" s="68" t="s">
        <v>453</v>
      </c>
      <c r="U7" s="68" t="s">
        <v>453</v>
      </c>
      <c r="V7" s="68" t="s">
        <v>453</v>
      </c>
      <c r="W7" s="68" t="s">
        <v>454</v>
      </c>
      <c r="X7" s="68" t="s">
        <v>453</v>
      </c>
      <c r="Y7" s="68" t="s">
        <v>453</v>
      </c>
      <c r="Z7" s="68" t="s">
        <v>454</v>
      </c>
      <c r="AA7" s="68" t="s">
        <v>453</v>
      </c>
      <c r="AB7" s="68" t="s">
        <v>454</v>
      </c>
      <c r="AC7" s="68" t="s">
        <v>453</v>
      </c>
      <c r="AD7" s="68" t="s">
        <v>454</v>
      </c>
      <c r="AE7" s="68" t="s">
        <v>453</v>
      </c>
      <c r="AF7" s="68" t="s">
        <v>453</v>
      </c>
      <c r="AG7" s="68" t="s">
        <v>454</v>
      </c>
      <c r="AH7" s="68" t="s">
        <v>454</v>
      </c>
      <c r="AI7" s="68" t="s">
        <v>453</v>
      </c>
      <c r="AJ7" s="68" t="s">
        <v>453</v>
      </c>
      <c r="AK7" s="68" t="s">
        <v>453</v>
      </c>
      <c r="AL7" s="68" t="s">
        <v>453</v>
      </c>
      <c r="AM7" s="68" t="s">
        <v>453</v>
      </c>
      <c r="AN7" s="68" t="s">
        <v>453</v>
      </c>
      <c r="AO7" s="68" t="s">
        <v>453</v>
      </c>
      <c r="AP7" s="68" t="s">
        <v>453</v>
      </c>
      <c r="AQ7" s="68" t="s">
        <v>454</v>
      </c>
      <c r="AR7" s="68" t="s">
        <v>454</v>
      </c>
      <c r="AS7" s="68" t="s">
        <v>453</v>
      </c>
      <c r="AT7" s="68" t="s">
        <v>453</v>
      </c>
      <c r="AU7" s="68" t="s">
        <v>453</v>
      </c>
      <c r="AV7" s="68" t="s">
        <v>453</v>
      </c>
      <c r="AW7" s="68" t="s">
        <v>453</v>
      </c>
      <c r="AX7" s="68" t="s">
        <v>453</v>
      </c>
      <c r="AY7" s="68" t="s">
        <v>453</v>
      </c>
      <c r="AZ7" s="68" t="s">
        <v>454</v>
      </c>
      <c r="BA7" s="68" t="s">
        <v>453</v>
      </c>
      <c r="BB7" s="68" t="s">
        <v>453</v>
      </c>
      <c r="BC7" s="68" t="s">
        <v>453</v>
      </c>
      <c r="BD7" s="68" t="s">
        <v>454</v>
      </c>
      <c r="BE7" s="68" t="s">
        <v>453</v>
      </c>
      <c r="BF7" s="68" t="s">
        <v>453</v>
      </c>
      <c r="BG7" s="68" t="s">
        <v>453</v>
      </c>
      <c r="BH7" s="68" t="s">
        <v>453</v>
      </c>
      <c r="BI7" s="68" t="s">
        <v>453</v>
      </c>
      <c r="BJ7" s="68" t="s">
        <v>454</v>
      </c>
      <c r="BK7" s="68" t="s">
        <v>453</v>
      </c>
      <c r="BL7" s="68" t="s">
        <v>453</v>
      </c>
      <c r="BM7" s="68" t="s">
        <v>453</v>
      </c>
      <c r="BN7" s="68" t="s">
        <v>453</v>
      </c>
      <c r="BO7" s="68" t="s">
        <v>453</v>
      </c>
      <c r="BP7" s="68" t="s">
        <v>453</v>
      </c>
      <c r="BQ7" s="68" t="s">
        <v>453</v>
      </c>
      <c r="BR7" s="68" t="s">
        <v>453</v>
      </c>
      <c r="BS7" s="68" t="s">
        <v>453</v>
      </c>
      <c r="BT7" s="68" t="s">
        <v>453</v>
      </c>
      <c r="BU7" s="68" t="s">
        <v>453</v>
      </c>
      <c r="BV7" s="68" t="s">
        <v>454</v>
      </c>
      <c r="BW7" s="68" t="s">
        <v>454</v>
      </c>
      <c r="BX7" s="68" t="s">
        <v>453</v>
      </c>
      <c r="BY7" s="68" t="s">
        <v>454</v>
      </c>
      <c r="BZ7" s="68" t="s">
        <v>453</v>
      </c>
      <c r="CA7" s="68" t="s">
        <v>454</v>
      </c>
      <c r="CB7" s="68" t="s">
        <v>454</v>
      </c>
      <c r="CC7" s="68" t="s">
        <v>453</v>
      </c>
      <c r="CD7" s="68" t="s">
        <v>454</v>
      </c>
      <c r="CE7" s="68" t="s">
        <v>453</v>
      </c>
      <c r="CF7" s="68" t="s">
        <v>454</v>
      </c>
      <c r="CG7" s="68" t="s">
        <v>454</v>
      </c>
      <c r="CH7" s="68" t="s">
        <v>453</v>
      </c>
      <c r="CI7" s="68" t="s">
        <v>453</v>
      </c>
      <c r="CJ7" s="68" t="s">
        <v>453</v>
      </c>
      <c r="CK7" s="68" t="s">
        <v>453</v>
      </c>
      <c r="CL7" s="68" t="s">
        <v>454</v>
      </c>
      <c r="CM7" s="68" t="s">
        <v>453</v>
      </c>
      <c r="CN7" s="68" t="s">
        <v>453</v>
      </c>
      <c r="CO7" s="68" t="s">
        <v>454</v>
      </c>
      <c r="CP7" s="68" t="s">
        <v>453</v>
      </c>
      <c r="CQ7" s="68">
        <f t="shared" ref="CQ7:CQ70" si="0">COUNTIF(B7:CP7,"+")</f>
        <v>30</v>
      </c>
      <c r="CR7" s="68">
        <f t="shared" ref="CR7:CR70" si="1">COUNTIF(B7:CP7,"-")</f>
        <v>63</v>
      </c>
      <c r="CS7" s="68">
        <f>CQ7/95</f>
        <v>0.31578947368421051</v>
      </c>
    </row>
    <row r="8" spans="1:97" x14ac:dyDescent="0.15">
      <c r="A8" s="68">
        <v>-1980</v>
      </c>
      <c r="B8" s="68" t="s">
        <v>171</v>
      </c>
      <c r="C8" s="68" t="s">
        <v>455</v>
      </c>
      <c r="D8" s="68" t="s">
        <v>171</v>
      </c>
      <c r="E8" s="68" t="s">
        <v>455</v>
      </c>
      <c r="F8" s="68" t="s">
        <v>455</v>
      </c>
      <c r="G8" s="68" t="s">
        <v>455</v>
      </c>
      <c r="H8" s="68" t="s">
        <v>455</v>
      </c>
      <c r="I8" s="68" t="s">
        <v>455</v>
      </c>
      <c r="J8" s="68" t="s">
        <v>171</v>
      </c>
      <c r="K8" s="68" t="s">
        <v>171</v>
      </c>
      <c r="L8" s="68" t="s">
        <v>171</v>
      </c>
      <c r="M8" s="68" t="s">
        <v>455</v>
      </c>
      <c r="N8" s="68" t="s">
        <v>455</v>
      </c>
      <c r="O8" s="68" t="s">
        <v>171</v>
      </c>
      <c r="P8" s="68" t="s">
        <v>171</v>
      </c>
      <c r="Q8" s="68" t="s">
        <v>171</v>
      </c>
      <c r="R8" s="68" t="s">
        <v>171</v>
      </c>
      <c r="S8" s="68" t="s">
        <v>455</v>
      </c>
      <c r="T8" s="68" t="s">
        <v>171</v>
      </c>
      <c r="U8" s="68" t="s">
        <v>171</v>
      </c>
      <c r="V8" s="68" t="s">
        <v>171</v>
      </c>
      <c r="W8" s="68" t="s">
        <v>456</v>
      </c>
      <c r="X8" s="68" t="s">
        <v>171</v>
      </c>
      <c r="Y8" s="68" t="s">
        <v>171</v>
      </c>
      <c r="Z8" s="68" t="s">
        <v>455</v>
      </c>
      <c r="AA8" s="68" t="s">
        <v>171</v>
      </c>
      <c r="AB8" s="68" t="s">
        <v>455</v>
      </c>
      <c r="AC8" s="68" t="s">
        <v>171</v>
      </c>
      <c r="AD8" s="68" t="s">
        <v>455</v>
      </c>
      <c r="AE8" s="68" t="s">
        <v>171</v>
      </c>
      <c r="AF8" s="68" t="s">
        <v>171</v>
      </c>
      <c r="AG8" s="68" t="s">
        <v>455</v>
      </c>
      <c r="AH8" s="68" t="s">
        <v>455</v>
      </c>
      <c r="AI8" s="68" t="s">
        <v>171</v>
      </c>
      <c r="AJ8" s="68" t="s">
        <v>171</v>
      </c>
      <c r="AK8" s="68" t="s">
        <v>171</v>
      </c>
      <c r="AL8" s="68" t="s">
        <v>171</v>
      </c>
      <c r="AM8" s="68" t="s">
        <v>171</v>
      </c>
      <c r="AN8" s="68" t="s">
        <v>171</v>
      </c>
      <c r="AO8" s="68" t="s">
        <v>171</v>
      </c>
      <c r="AP8" s="68" t="s">
        <v>171</v>
      </c>
      <c r="AQ8" s="68" t="s">
        <v>171</v>
      </c>
      <c r="AR8" s="68" t="s">
        <v>455</v>
      </c>
      <c r="AS8" s="68" t="s">
        <v>171</v>
      </c>
      <c r="AT8" s="68" t="s">
        <v>171</v>
      </c>
      <c r="AU8" s="68" t="s">
        <v>171</v>
      </c>
      <c r="AV8" s="68" t="s">
        <v>171</v>
      </c>
      <c r="AW8" s="68" t="s">
        <v>171</v>
      </c>
      <c r="AX8" s="68" t="s">
        <v>171</v>
      </c>
      <c r="AY8" s="68" t="s">
        <v>171</v>
      </c>
      <c r="AZ8" s="68" t="s">
        <v>455</v>
      </c>
      <c r="BA8" s="68" t="s">
        <v>171</v>
      </c>
      <c r="BB8" s="68" t="s">
        <v>171</v>
      </c>
      <c r="BC8" s="68" t="s">
        <v>171</v>
      </c>
      <c r="BD8" s="68" t="s">
        <v>455</v>
      </c>
      <c r="BE8" s="68" t="s">
        <v>171</v>
      </c>
      <c r="BF8" s="68" t="s">
        <v>171</v>
      </c>
      <c r="BG8" s="68" t="s">
        <v>171</v>
      </c>
      <c r="BH8" s="68" t="s">
        <v>171</v>
      </c>
      <c r="BI8" s="68" t="s">
        <v>171</v>
      </c>
      <c r="BJ8" s="68" t="s">
        <v>455</v>
      </c>
      <c r="BK8" s="68" t="s">
        <v>171</v>
      </c>
      <c r="BL8" s="68" t="s">
        <v>171</v>
      </c>
      <c r="BM8" s="68" t="s">
        <v>171</v>
      </c>
      <c r="BN8" s="68" t="s">
        <v>171</v>
      </c>
      <c r="BO8" s="68" t="s">
        <v>171</v>
      </c>
      <c r="BP8" s="68" t="s">
        <v>171</v>
      </c>
      <c r="BQ8" s="68" t="s">
        <v>171</v>
      </c>
      <c r="BR8" s="68" t="s">
        <v>171</v>
      </c>
      <c r="BS8" s="68" t="s">
        <v>171</v>
      </c>
      <c r="BT8" s="68" t="s">
        <v>171</v>
      </c>
      <c r="BU8" s="68" t="s">
        <v>171</v>
      </c>
      <c r="BV8" s="68" t="s">
        <v>455</v>
      </c>
      <c r="BW8" s="68" t="s">
        <v>455</v>
      </c>
      <c r="BX8" s="68" t="s">
        <v>171</v>
      </c>
      <c r="BY8" s="68" t="s">
        <v>455</v>
      </c>
      <c r="BZ8" s="68" t="s">
        <v>171</v>
      </c>
      <c r="CA8" s="68" t="s">
        <v>455</v>
      </c>
      <c r="CB8" s="68" t="s">
        <v>455</v>
      </c>
      <c r="CC8" s="68" t="s">
        <v>171</v>
      </c>
      <c r="CD8" s="68" t="s">
        <v>455</v>
      </c>
      <c r="CE8" s="68" t="s">
        <v>171</v>
      </c>
      <c r="CF8" s="68" t="s">
        <v>455</v>
      </c>
      <c r="CG8" s="68" t="s">
        <v>455</v>
      </c>
      <c r="CH8" s="68" t="s">
        <v>171</v>
      </c>
      <c r="CI8" s="68" t="s">
        <v>171</v>
      </c>
      <c r="CJ8" s="68" t="s">
        <v>171</v>
      </c>
      <c r="CK8" s="68" t="s">
        <v>171</v>
      </c>
      <c r="CL8" s="68" t="s">
        <v>455</v>
      </c>
      <c r="CM8" s="68" t="s">
        <v>171</v>
      </c>
      <c r="CN8" s="68" t="s">
        <v>171</v>
      </c>
      <c r="CO8" s="68" t="s">
        <v>455</v>
      </c>
      <c r="CP8" s="68" t="s">
        <v>171</v>
      </c>
      <c r="CQ8" s="68">
        <f t="shared" si="0"/>
        <v>29</v>
      </c>
      <c r="CR8" s="68">
        <f t="shared" si="1"/>
        <v>64</v>
      </c>
      <c r="CS8" s="68">
        <f t="shared" ref="CS8:CS71" si="2">CQ8/95</f>
        <v>0.30526315789473685</v>
      </c>
    </row>
    <row r="9" spans="1:97" x14ac:dyDescent="0.15">
      <c r="A9" s="68">
        <v>-1970</v>
      </c>
      <c r="B9" s="68" t="s">
        <v>171</v>
      </c>
      <c r="C9" s="68" t="s">
        <v>455</v>
      </c>
      <c r="D9" s="68" t="s">
        <v>171</v>
      </c>
      <c r="E9" s="68" t="s">
        <v>455</v>
      </c>
      <c r="F9" s="68" t="s">
        <v>455</v>
      </c>
      <c r="G9" s="68" t="s">
        <v>455</v>
      </c>
      <c r="H9" s="68" t="s">
        <v>455</v>
      </c>
      <c r="I9" s="68" t="s">
        <v>455</v>
      </c>
      <c r="J9" s="68" t="s">
        <v>171</v>
      </c>
      <c r="K9" s="68" t="s">
        <v>171</v>
      </c>
      <c r="L9" s="68" t="s">
        <v>171</v>
      </c>
      <c r="M9" s="68" t="s">
        <v>455</v>
      </c>
      <c r="N9" s="68" t="s">
        <v>455</v>
      </c>
      <c r="O9" s="68" t="s">
        <v>171</v>
      </c>
      <c r="P9" s="68" t="s">
        <v>171</v>
      </c>
      <c r="Q9" s="68" t="s">
        <v>171</v>
      </c>
      <c r="R9" s="68" t="s">
        <v>171</v>
      </c>
      <c r="S9" s="68" t="s">
        <v>455</v>
      </c>
      <c r="T9" s="68" t="s">
        <v>171</v>
      </c>
      <c r="U9" s="68" t="s">
        <v>171</v>
      </c>
      <c r="V9" s="68" t="s">
        <v>171</v>
      </c>
      <c r="W9" s="68" t="s">
        <v>455</v>
      </c>
      <c r="X9" s="68" t="s">
        <v>171</v>
      </c>
      <c r="Y9" s="68" t="s">
        <v>171</v>
      </c>
      <c r="Z9" s="68" t="s">
        <v>455</v>
      </c>
      <c r="AA9" s="68" t="s">
        <v>171</v>
      </c>
      <c r="AB9" s="68" t="s">
        <v>455</v>
      </c>
      <c r="AC9" s="68" t="s">
        <v>171</v>
      </c>
      <c r="AD9" s="68" t="s">
        <v>455</v>
      </c>
      <c r="AE9" s="68" t="s">
        <v>171</v>
      </c>
      <c r="AF9" s="68" t="s">
        <v>171</v>
      </c>
      <c r="AG9" s="68" t="s">
        <v>455</v>
      </c>
      <c r="AH9" s="68" t="s">
        <v>455</v>
      </c>
      <c r="AI9" s="68" t="s">
        <v>171</v>
      </c>
      <c r="AJ9" s="68" t="s">
        <v>171</v>
      </c>
      <c r="AK9" s="68" t="s">
        <v>171</v>
      </c>
      <c r="AL9" s="68" t="s">
        <v>171</v>
      </c>
      <c r="AM9" s="68" t="s">
        <v>171</v>
      </c>
      <c r="AN9" s="68" t="s">
        <v>171</v>
      </c>
      <c r="AO9" s="68" t="s">
        <v>171</v>
      </c>
      <c r="AP9" s="68" t="s">
        <v>171</v>
      </c>
      <c r="AQ9" s="68" t="s">
        <v>171</v>
      </c>
      <c r="AR9" s="68" t="s">
        <v>455</v>
      </c>
      <c r="AS9" s="68" t="s">
        <v>171</v>
      </c>
      <c r="AT9" s="68" t="s">
        <v>171</v>
      </c>
      <c r="AU9" s="68" t="s">
        <v>171</v>
      </c>
      <c r="AV9" s="68" t="s">
        <v>171</v>
      </c>
      <c r="AW9" s="68" t="s">
        <v>171</v>
      </c>
      <c r="AX9" s="68" t="s">
        <v>171</v>
      </c>
      <c r="AY9" s="68" t="s">
        <v>171</v>
      </c>
      <c r="AZ9" s="68" t="s">
        <v>455</v>
      </c>
      <c r="BA9" s="68" t="s">
        <v>171</v>
      </c>
      <c r="BB9" s="68" t="s">
        <v>171</v>
      </c>
      <c r="BC9" s="68" t="s">
        <v>171</v>
      </c>
      <c r="BD9" s="68" t="s">
        <v>455</v>
      </c>
      <c r="BE9" s="68" t="s">
        <v>171</v>
      </c>
      <c r="BF9" s="68" t="s">
        <v>171</v>
      </c>
      <c r="BG9" s="68" t="s">
        <v>171</v>
      </c>
      <c r="BH9" s="68" t="s">
        <v>171</v>
      </c>
      <c r="BI9" s="68" t="s">
        <v>171</v>
      </c>
      <c r="BJ9" s="68" t="s">
        <v>455</v>
      </c>
      <c r="BK9" s="68" t="s">
        <v>171</v>
      </c>
      <c r="BL9" s="68" t="s">
        <v>171</v>
      </c>
      <c r="BM9" s="68" t="s">
        <v>171</v>
      </c>
      <c r="BN9" s="68" t="s">
        <v>171</v>
      </c>
      <c r="BO9" s="68" t="s">
        <v>171</v>
      </c>
      <c r="BP9" s="68" t="s">
        <v>455</v>
      </c>
      <c r="BQ9" s="68" t="s">
        <v>171</v>
      </c>
      <c r="BR9" s="68" t="s">
        <v>171</v>
      </c>
      <c r="BS9" s="68" t="s">
        <v>171</v>
      </c>
      <c r="BT9" s="68" t="s">
        <v>171</v>
      </c>
      <c r="BU9" s="68" t="s">
        <v>171</v>
      </c>
      <c r="BV9" s="68" t="s">
        <v>455</v>
      </c>
      <c r="BW9" s="68" t="s">
        <v>455</v>
      </c>
      <c r="BX9" s="68" t="s">
        <v>171</v>
      </c>
      <c r="BY9" s="68" t="s">
        <v>455</v>
      </c>
      <c r="BZ9" s="68" t="s">
        <v>171</v>
      </c>
      <c r="CA9" s="68" t="s">
        <v>455</v>
      </c>
      <c r="CB9" s="68" t="s">
        <v>455</v>
      </c>
      <c r="CC9" s="68" t="s">
        <v>171</v>
      </c>
      <c r="CD9" s="68" t="s">
        <v>455</v>
      </c>
      <c r="CE9" s="68" t="s">
        <v>171</v>
      </c>
      <c r="CF9" s="68" t="s">
        <v>455</v>
      </c>
      <c r="CG9" s="68" t="s">
        <v>455</v>
      </c>
      <c r="CH9" s="68" t="s">
        <v>171</v>
      </c>
      <c r="CI9" s="68" t="s">
        <v>171</v>
      </c>
      <c r="CJ9" s="68" t="s">
        <v>171</v>
      </c>
      <c r="CK9" s="68" t="s">
        <v>171</v>
      </c>
      <c r="CL9" s="68" t="s">
        <v>455</v>
      </c>
      <c r="CM9" s="68" t="s">
        <v>171</v>
      </c>
      <c r="CN9" s="68" t="s">
        <v>171</v>
      </c>
      <c r="CO9" s="68" t="s">
        <v>455</v>
      </c>
      <c r="CP9" s="68" t="s">
        <v>171</v>
      </c>
      <c r="CQ9" s="68">
        <f t="shared" si="0"/>
        <v>30</v>
      </c>
      <c r="CR9" s="68">
        <f t="shared" si="1"/>
        <v>63</v>
      </c>
      <c r="CS9" s="68">
        <f t="shared" si="2"/>
        <v>0.31578947368421051</v>
      </c>
    </row>
    <row r="10" spans="1:97" x14ac:dyDescent="0.15">
      <c r="A10" s="68">
        <v>-1960</v>
      </c>
      <c r="B10" s="68" t="s">
        <v>171</v>
      </c>
      <c r="C10" s="68" t="s">
        <v>455</v>
      </c>
      <c r="D10" s="68" t="s">
        <v>171</v>
      </c>
      <c r="E10" s="68" t="s">
        <v>455</v>
      </c>
      <c r="F10" s="68" t="s">
        <v>455</v>
      </c>
      <c r="G10" s="68" t="s">
        <v>455</v>
      </c>
      <c r="H10" s="68" t="s">
        <v>455</v>
      </c>
      <c r="I10" s="68" t="s">
        <v>455</v>
      </c>
      <c r="J10" s="68" t="s">
        <v>171</v>
      </c>
      <c r="K10" s="68" t="s">
        <v>171</v>
      </c>
      <c r="L10" s="68" t="s">
        <v>171</v>
      </c>
      <c r="M10" s="68" t="s">
        <v>455</v>
      </c>
      <c r="N10" s="68" t="s">
        <v>455</v>
      </c>
      <c r="O10" s="68" t="s">
        <v>171</v>
      </c>
      <c r="P10" s="68" t="s">
        <v>171</v>
      </c>
      <c r="Q10" s="68" t="s">
        <v>171</v>
      </c>
      <c r="R10" s="68" t="s">
        <v>171</v>
      </c>
      <c r="S10" s="68" t="s">
        <v>455</v>
      </c>
      <c r="T10" s="68" t="s">
        <v>171</v>
      </c>
      <c r="U10" s="68" t="s">
        <v>171</v>
      </c>
      <c r="V10" s="68" t="s">
        <v>171</v>
      </c>
      <c r="W10" s="68" t="s">
        <v>455</v>
      </c>
      <c r="X10" s="68" t="s">
        <v>171</v>
      </c>
      <c r="Y10" s="68" t="s">
        <v>171</v>
      </c>
      <c r="Z10" s="68" t="s">
        <v>455</v>
      </c>
      <c r="AA10" s="68" t="s">
        <v>171</v>
      </c>
      <c r="AB10" s="68" t="s">
        <v>455</v>
      </c>
      <c r="AC10" s="68" t="s">
        <v>171</v>
      </c>
      <c r="AD10" s="68" t="s">
        <v>455</v>
      </c>
      <c r="AE10" s="68" t="s">
        <v>171</v>
      </c>
      <c r="AF10" s="68" t="s">
        <v>171</v>
      </c>
      <c r="AG10" s="68" t="s">
        <v>455</v>
      </c>
      <c r="AH10" s="68" t="s">
        <v>455</v>
      </c>
      <c r="AI10" s="68" t="s">
        <v>171</v>
      </c>
      <c r="AJ10" s="68" t="s">
        <v>171</v>
      </c>
      <c r="AK10" s="68" t="s">
        <v>171</v>
      </c>
      <c r="AL10" s="68" t="s">
        <v>171</v>
      </c>
      <c r="AM10" s="68" t="s">
        <v>171</v>
      </c>
      <c r="AN10" s="68" t="s">
        <v>171</v>
      </c>
      <c r="AO10" s="68" t="s">
        <v>171</v>
      </c>
      <c r="AP10" s="68" t="s">
        <v>171</v>
      </c>
      <c r="AQ10" s="68" t="s">
        <v>171</v>
      </c>
      <c r="AR10" s="68" t="s">
        <v>455</v>
      </c>
      <c r="AS10" s="68" t="s">
        <v>171</v>
      </c>
      <c r="AT10" s="68" t="s">
        <v>171</v>
      </c>
      <c r="AU10" s="68" t="s">
        <v>171</v>
      </c>
      <c r="AV10" s="68" t="s">
        <v>171</v>
      </c>
      <c r="AW10" s="68" t="s">
        <v>171</v>
      </c>
      <c r="AX10" s="68" t="s">
        <v>171</v>
      </c>
      <c r="AY10" s="68" t="s">
        <v>171</v>
      </c>
      <c r="AZ10" s="68" t="s">
        <v>455</v>
      </c>
      <c r="BA10" s="68" t="s">
        <v>171</v>
      </c>
      <c r="BB10" s="68" t="s">
        <v>171</v>
      </c>
      <c r="BC10" s="68" t="s">
        <v>171</v>
      </c>
      <c r="BD10" s="68" t="s">
        <v>455</v>
      </c>
      <c r="BE10" s="68" t="s">
        <v>171</v>
      </c>
      <c r="BF10" s="68" t="s">
        <v>171</v>
      </c>
      <c r="BG10" s="68" t="s">
        <v>171</v>
      </c>
      <c r="BH10" s="68" t="s">
        <v>171</v>
      </c>
      <c r="BI10" s="68" t="s">
        <v>171</v>
      </c>
      <c r="BJ10" s="68" t="s">
        <v>455</v>
      </c>
      <c r="BK10" s="68" t="s">
        <v>171</v>
      </c>
      <c r="BL10" s="68" t="s">
        <v>171</v>
      </c>
      <c r="BM10" s="68" t="s">
        <v>171</v>
      </c>
      <c r="BN10" s="68" t="s">
        <v>171</v>
      </c>
      <c r="BO10" s="68" t="s">
        <v>171</v>
      </c>
      <c r="BP10" s="68" t="s">
        <v>455</v>
      </c>
      <c r="BQ10" s="68" t="s">
        <v>171</v>
      </c>
      <c r="BR10" s="68" t="s">
        <v>171</v>
      </c>
      <c r="BS10" s="68" t="s">
        <v>171</v>
      </c>
      <c r="BT10" s="68" t="s">
        <v>171</v>
      </c>
      <c r="BU10" s="68" t="s">
        <v>171</v>
      </c>
      <c r="BV10" s="68" t="s">
        <v>455</v>
      </c>
      <c r="BW10" s="68" t="s">
        <v>455</v>
      </c>
      <c r="BX10" s="68" t="s">
        <v>455</v>
      </c>
      <c r="BY10" s="68" t="s">
        <v>455</v>
      </c>
      <c r="BZ10" s="68" t="s">
        <v>171</v>
      </c>
      <c r="CA10" s="68" t="s">
        <v>455</v>
      </c>
      <c r="CB10" s="68" t="s">
        <v>455</v>
      </c>
      <c r="CC10" s="68" t="s">
        <v>171</v>
      </c>
      <c r="CD10" s="68" t="s">
        <v>455</v>
      </c>
      <c r="CE10" s="68" t="s">
        <v>171</v>
      </c>
      <c r="CF10" s="68" t="s">
        <v>455</v>
      </c>
      <c r="CG10" s="68" t="s">
        <v>455</v>
      </c>
      <c r="CH10" s="68" t="s">
        <v>171</v>
      </c>
      <c r="CI10" s="68" t="s">
        <v>171</v>
      </c>
      <c r="CJ10" s="68" t="s">
        <v>171</v>
      </c>
      <c r="CK10" s="68" t="s">
        <v>171</v>
      </c>
      <c r="CL10" s="68" t="s">
        <v>455</v>
      </c>
      <c r="CM10" s="68" t="s">
        <v>171</v>
      </c>
      <c r="CN10" s="68" t="s">
        <v>171</v>
      </c>
      <c r="CO10" s="68" t="s">
        <v>455</v>
      </c>
      <c r="CP10" s="68" t="s">
        <v>171</v>
      </c>
      <c r="CQ10" s="68">
        <f t="shared" si="0"/>
        <v>31</v>
      </c>
      <c r="CR10" s="68">
        <f t="shared" si="1"/>
        <v>62</v>
      </c>
      <c r="CS10" s="68">
        <f t="shared" si="2"/>
        <v>0.32631578947368423</v>
      </c>
    </row>
    <row r="11" spans="1:97" x14ac:dyDescent="0.15">
      <c r="A11" s="68">
        <v>-1950</v>
      </c>
      <c r="B11" s="68" t="s">
        <v>171</v>
      </c>
      <c r="C11" s="68" t="s">
        <v>455</v>
      </c>
      <c r="D11" s="68" t="s">
        <v>171</v>
      </c>
      <c r="E11" s="68" t="s">
        <v>455</v>
      </c>
      <c r="F11" s="68" t="s">
        <v>455</v>
      </c>
      <c r="G11" s="68" t="s">
        <v>455</v>
      </c>
      <c r="H11" s="68" t="s">
        <v>455</v>
      </c>
      <c r="I11" s="68" t="s">
        <v>455</v>
      </c>
      <c r="J11" s="68" t="s">
        <v>171</v>
      </c>
      <c r="K11" s="68" t="s">
        <v>171</v>
      </c>
      <c r="L11" s="68" t="s">
        <v>171</v>
      </c>
      <c r="M11" s="68" t="s">
        <v>455</v>
      </c>
      <c r="N11" s="68" t="s">
        <v>455</v>
      </c>
      <c r="O11" s="68" t="s">
        <v>171</v>
      </c>
      <c r="P11" s="68" t="s">
        <v>171</v>
      </c>
      <c r="Q11" s="68" t="s">
        <v>171</v>
      </c>
      <c r="R11" s="68" t="s">
        <v>171</v>
      </c>
      <c r="S11" s="68" t="s">
        <v>455</v>
      </c>
      <c r="T11" s="68" t="s">
        <v>171</v>
      </c>
      <c r="U11" s="68" t="s">
        <v>171</v>
      </c>
      <c r="V11" s="68" t="s">
        <v>171</v>
      </c>
      <c r="W11" s="68" t="s">
        <v>455</v>
      </c>
      <c r="X11" s="68" t="s">
        <v>171</v>
      </c>
      <c r="Y11" s="68" t="s">
        <v>171</v>
      </c>
      <c r="Z11" s="68" t="s">
        <v>455</v>
      </c>
      <c r="AA11" s="68" t="s">
        <v>171</v>
      </c>
      <c r="AB11" s="68" t="s">
        <v>455</v>
      </c>
      <c r="AC11" s="68" t="s">
        <v>171</v>
      </c>
      <c r="AD11" s="68" t="s">
        <v>455</v>
      </c>
      <c r="AE11" s="68" t="s">
        <v>171</v>
      </c>
      <c r="AF11" s="68" t="s">
        <v>171</v>
      </c>
      <c r="AG11" s="68" t="s">
        <v>455</v>
      </c>
      <c r="AH11" s="68" t="s">
        <v>455</v>
      </c>
      <c r="AI11" s="68" t="s">
        <v>171</v>
      </c>
      <c r="AJ11" s="68" t="s">
        <v>171</v>
      </c>
      <c r="AK11" s="68" t="s">
        <v>171</v>
      </c>
      <c r="AL11" s="68" t="s">
        <v>171</v>
      </c>
      <c r="AM11" s="68" t="s">
        <v>171</v>
      </c>
      <c r="AN11" s="68" t="s">
        <v>171</v>
      </c>
      <c r="AO11" s="68" t="s">
        <v>171</v>
      </c>
      <c r="AP11" s="68" t="s">
        <v>171</v>
      </c>
      <c r="AQ11" s="68" t="s">
        <v>171</v>
      </c>
      <c r="AR11" s="68" t="s">
        <v>455</v>
      </c>
      <c r="AS11" s="68" t="s">
        <v>171</v>
      </c>
      <c r="AT11" s="68" t="s">
        <v>171</v>
      </c>
      <c r="AU11" s="68" t="s">
        <v>171</v>
      </c>
      <c r="AV11" s="68" t="s">
        <v>171</v>
      </c>
      <c r="AW11" s="68" t="s">
        <v>171</v>
      </c>
      <c r="AX11" s="68" t="s">
        <v>171</v>
      </c>
      <c r="AY11" s="68" t="s">
        <v>171</v>
      </c>
      <c r="AZ11" s="68" t="s">
        <v>455</v>
      </c>
      <c r="BA11" s="68" t="s">
        <v>171</v>
      </c>
      <c r="BB11" s="68" t="s">
        <v>171</v>
      </c>
      <c r="BC11" s="68" t="s">
        <v>171</v>
      </c>
      <c r="BD11" s="68" t="s">
        <v>455</v>
      </c>
      <c r="BE11" s="68" t="s">
        <v>171</v>
      </c>
      <c r="BF11" s="68" t="s">
        <v>171</v>
      </c>
      <c r="BG11" s="68" t="s">
        <v>171</v>
      </c>
      <c r="BH11" s="68" t="s">
        <v>171</v>
      </c>
      <c r="BI11" s="68" t="s">
        <v>171</v>
      </c>
      <c r="BJ11" s="68" t="s">
        <v>455</v>
      </c>
      <c r="BK11" s="68" t="s">
        <v>171</v>
      </c>
      <c r="BL11" s="68" t="s">
        <v>171</v>
      </c>
      <c r="BM11" s="68" t="s">
        <v>171</v>
      </c>
      <c r="BN11" s="68" t="s">
        <v>171</v>
      </c>
      <c r="BO11" s="68" t="s">
        <v>171</v>
      </c>
      <c r="BP11" s="68" t="s">
        <v>455</v>
      </c>
      <c r="BQ11" s="68" t="s">
        <v>171</v>
      </c>
      <c r="BR11" s="68" t="s">
        <v>171</v>
      </c>
      <c r="BS11" s="68" t="s">
        <v>171</v>
      </c>
      <c r="BT11" s="68" t="s">
        <v>171</v>
      </c>
      <c r="BU11" s="68" t="s">
        <v>171</v>
      </c>
      <c r="BV11" s="68" t="s">
        <v>455</v>
      </c>
      <c r="BW11" s="68" t="s">
        <v>455</v>
      </c>
      <c r="BX11" s="68" t="s">
        <v>455</v>
      </c>
      <c r="BY11" s="68" t="s">
        <v>455</v>
      </c>
      <c r="BZ11" s="68" t="s">
        <v>171</v>
      </c>
      <c r="CA11" s="68" t="s">
        <v>455</v>
      </c>
      <c r="CB11" s="68" t="s">
        <v>455</v>
      </c>
      <c r="CC11" s="68" t="s">
        <v>171</v>
      </c>
      <c r="CD11" s="68" t="s">
        <v>455</v>
      </c>
      <c r="CE11" s="68" t="s">
        <v>171</v>
      </c>
      <c r="CF11" s="68" t="s">
        <v>455</v>
      </c>
      <c r="CG11" s="68" t="s">
        <v>455</v>
      </c>
      <c r="CH11" s="68" t="s">
        <v>171</v>
      </c>
      <c r="CI11" s="68" t="s">
        <v>171</v>
      </c>
      <c r="CJ11" s="68" t="s">
        <v>171</v>
      </c>
      <c r="CK11" s="68" t="s">
        <v>171</v>
      </c>
      <c r="CL11" s="68" t="s">
        <v>455</v>
      </c>
      <c r="CM11" s="68" t="s">
        <v>171</v>
      </c>
      <c r="CN11" s="68" t="s">
        <v>171</v>
      </c>
      <c r="CO11" s="68" t="s">
        <v>455</v>
      </c>
      <c r="CP11" s="68" t="s">
        <v>171</v>
      </c>
      <c r="CQ11" s="68">
        <f t="shared" si="0"/>
        <v>31</v>
      </c>
      <c r="CR11" s="68">
        <f t="shared" si="1"/>
        <v>62</v>
      </c>
      <c r="CS11" s="68">
        <f t="shared" si="2"/>
        <v>0.32631578947368423</v>
      </c>
    </row>
    <row r="12" spans="1:97" x14ac:dyDescent="0.15">
      <c r="A12" s="68">
        <v>-1940</v>
      </c>
      <c r="B12" s="68" t="s">
        <v>171</v>
      </c>
      <c r="C12" s="68" t="s">
        <v>455</v>
      </c>
      <c r="D12" s="68" t="s">
        <v>171</v>
      </c>
      <c r="E12" s="68" t="s">
        <v>455</v>
      </c>
      <c r="F12" s="68" t="s">
        <v>455</v>
      </c>
      <c r="G12" s="68" t="s">
        <v>455</v>
      </c>
      <c r="H12" s="68" t="s">
        <v>455</v>
      </c>
      <c r="I12" s="68" t="s">
        <v>455</v>
      </c>
      <c r="J12" s="68" t="s">
        <v>171</v>
      </c>
      <c r="K12" s="68" t="s">
        <v>171</v>
      </c>
      <c r="L12" s="68" t="s">
        <v>171</v>
      </c>
      <c r="M12" s="68" t="s">
        <v>455</v>
      </c>
      <c r="N12" s="68" t="s">
        <v>455</v>
      </c>
      <c r="O12" s="68" t="s">
        <v>171</v>
      </c>
      <c r="P12" s="68" t="s">
        <v>171</v>
      </c>
      <c r="Q12" s="68" t="s">
        <v>171</v>
      </c>
      <c r="R12" s="68" t="s">
        <v>171</v>
      </c>
      <c r="S12" s="68" t="s">
        <v>455</v>
      </c>
      <c r="T12" s="68" t="s">
        <v>171</v>
      </c>
      <c r="U12" s="68" t="s">
        <v>171</v>
      </c>
      <c r="V12" s="68" t="s">
        <v>171</v>
      </c>
      <c r="W12" s="68" t="s">
        <v>455</v>
      </c>
      <c r="X12" s="68" t="s">
        <v>171</v>
      </c>
      <c r="Y12" s="68" t="s">
        <v>171</v>
      </c>
      <c r="Z12" s="68" t="s">
        <v>455</v>
      </c>
      <c r="AA12" s="68" t="s">
        <v>171</v>
      </c>
      <c r="AB12" s="68" t="s">
        <v>455</v>
      </c>
      <c r="AC12" s="68" t="s">
        <v>171</v>
      </c>
      <c r="AD12" s="68" t="s">
        <v>455</v>
      </c>
      <c r="AE12" s="68" t="s">
        <v>171</v>
      </c>
      <c r="AF12" s="68" t="s">
        <v>171</v>
      </c>
      <c r="AG12" s="68" t="s">
        <v>455</v>
      </c>
      <c r="AH12" s="68" t="s">
        <v>455</v>
      </c>
      <c r="AI12" s="68" t="s">
        <v>171</v>
      </c>
      <c r="AJ12" s="68" t="s">
        <v>171</v>
      </c>
      <c r="AK12" s="68" t="s">
        <v>171</v>
      </c>
      <c r="AL12" s="68" t="s">
        <v>171</v>
      </c>
      <c r="AM12" s="68" t="s">
        <v>171</v>
      </c>
      <c r="AN12" s="68" t="s">
        <v>171</v>
      </c>
      <c r="AO12" s="68" t="s">
        <v>171</v>
      </c>
      <c r="AP12" s="68" t="s">
        <v>171</v>
      </c>
      <c r="AQ12" s="68" t="s">
        <v>171</v>
      </c>
      <c r="AR12" s="68" t="s">
        <v>455</v>
      </c>
      <c r="AS12" s="68" t="s">
        <v>171</v>
      </c>
      <c r="AT12" s="68" t="s">
        <v>171</v>
      </c>
      <c r="AU12" s="68" t="s">
        <v>171</v>
      </c>
      <c r="AV12" s="68" t="s">
        <v>171</v>
      </c>
      <c r="AW12" s="68" t="s">
        <v>171</v>
      </c>
      <c r="AX12" s="68" t="s">
        <v>171</v>
      </c>
      <c r="AY12" s="68" t="s">
        <v>455</v>
      </c>
      <c r="AZ12" s="68" t="s">
        <v>455</v>
      </c>
      <c r="BA12" s="68" t="s">
        <v>171</v>
      </c>
      <c r="BB12" s="68" t="s">
        <v>171</v>
      </c>
      <c r="BC12" s="68" t="s">
        <v>171</v>
      </c>
      <c r="BD12" s="68" t="s">
        <v>455</v>
      </c>
      <c r="BE12" s="68" t="s">
        <v>171</v>
      </c>
      <c r="BF12" s="68" t="s">
        <v>171</v>
      </c>
      <c r="BG12" s="68" t="s">
        <v>171</v>
      </c>
      <c r="BH12" s="68" t="s">
        <v>171</v>
      </c>
      <c r="BI12" s="68" t="s">
        <v>171</v>
      </c>
      <c r="BJ12" s="68" t="s">
        <v>455</v>
      </c>
      <c r="BK12" s="68" t="s">
        <v>171</v>
      </c>
      <c r="BL12" s="68" t="s">
        <v>171</v>
      </c>
      <c r="BM12" s="68" t="s">
        <v>171</v>
      </c>
      <c r="BN12" s="68" t="s">
        <v>171</v>
      </c>
      <c r="BO12" s="68" t="s">
        <v>171</v>
      </c>
      <c r="BP12" s="68" t="s">
        <v>455</v>
      </c>
      <c r="BQ12" s="68" t="s">
        <v>171</v>
      </c>
      <c r="BR12" s="68" t="s">
        <v>171</v>
      </c>
      <c r="BS12" s="68" t="s">
        <v>171</v>
      </c>
      <c r="BT12" s="68" t="s">
        <v>171</v>
      </c>
      <c r="BU12" s="68" t="s">
        <v>171</v>
      </c>
      <c r="BV12" s="68" t="s">
        <v>455</v>
      </c>
      <c r="BW12" s="68" t="s">
        <v>455</v>
      </c>
      <c r="BX12" s="68" t="s">
        <v>455</v>
      </c>
      <c r="BY12" s="68" t="s">
        <v>455</v>
      </c>
      <c r="BZ12" s="68" t="s">
        <v>171</v>
      </c>
      <c r="CA12" s="68" t="s">
        <v>455</v>
      </c>
      <c r="CB12" s="68" t="s">
        <v>455</v>
      </c>
      <c r="CC12" s="68" t="s">
        <v>171</v>
      </c>
      <c r="CD12" s="68" t="s">
        <v>455</v>
      </c>
      <c r="CE12" s="68" t="s">
        <v>171</v>
      </c>
      <c r="CF12" s="68" t="s">
        <v>171</v>
      </c>
      <c r="CG12" s="68" t="s">
        <v>455</v>
      </c>
      <c r="CH12" s="68" t="s">
        <v>171</v>
      </c>
      <c r="CI12" s="68" t="s">
        <v>171</v>
      </c>
      <c r="CJ12" s="68" t="s">
        <v>171</v>
      </c>
      <c r="CK12" s="68" t="s">
        <v>171</v>
      </c>
      <c r="CL12" s="68" t="s">
        <v>455</v>
      </c>
      <c r="CM12" s="68" t="s">
        <v>171</v>
      </c>
      <c r="CN12" s="68" t="s">
        <v>171</v>
      </c>
      <c r="CO12" s="68" t="s">
        <v>455</v>
      </c>
      <c r="CP12" s="68" t="s">
        <v>171</v>
      </c>
      <c r="CQ12" s="68">
        <f t="shared" si="0"/>
        <v>31</v>
      </c>
      <c r="CR12" s="68">
        <f t="shared" si="1"/>
        <v>62</v>
      </c>
      <c r="CS12" s="68">
        <f t="shared" si="2"/>
        <v>0.32631578947368423</v>
      </c>
    </row>
    <row r="13" spans="1:97" x14ac:dyDescent="0.15">
      <c r="A13" s="68">
        <v>-1930</v>
      </c>
      <c r="B13" s="68" t="s">
        <v>171</v>
      </c>
      <c r="C13" s="68" t="s">
        <v>455</v>
      </c>
      <c r="D13" s="68" t="s">
        <v>171</v>
      </c>
      <c r="E13" s="68" t="s">
        <v>455</v>
      </c>
      <c r="F13" s="68" t="s">
        <v>455</v>
      </c>
      <c r="G13" s="68" t="s">
        <v>455</v>
      </c>
      <c r="H13" s="68" t="s">
        <v>455</v>
      </c>
      <c r="I13" s="68" t="s">
        <v>455</v>
      </c>
      <c r="J13" s="68" t="s">
        <v>171</v>
      </c>
      <c r="K13" s="68" t="s">
        <v>171</v>
      </c>
      <c r="L13" s="68" t="s">
        <v>171</v>
      </c>
      <c r="M13" s="68" t="s">
        <v>455</v>
      </c>
      <c r="N13" s="68" t="s">
        <v>455</v>
      </c>
      <c r="O13" s="68" t="s">
        <v>171</v>
      </c>
      <c r="P13" s="68" t="s">
        <v>171</v>
      </c>
      <c r="Q13" s="68" t="s">
        <v>171</v>
      </c>
      <c r="R13" s="68" t="s">
        <v>171</v>
      </c>
      <c r="S13" s="68" t="s">
        <v>455</v>
      </c>
      <c r="T13" s="68" t="s">
        <v>171</v>
      </c>
      <c r="U13" s="68" t="s">
        <v>171</v>
      </c>
      <c r="V13" s="68" t="s">
        <v>171</v>
      </c>
      <c r="W13" s="68" t="s">
        <v>455</v>
      </c>
      <c r="X13" s="68" t="s">
        <v>171</v>
      </c>
      <c r="Y13" s="68" t="s">
        <v>171</v>
      </c>
      <c r="Z13" s="68" t="s">
        <v>455</v>
      </c>
      <c r="AA13" s="68" t="s">
        <v>171</v>
      </c>
      <c r="AB13" s="68" t="s">
        <v>455</v>
      </c>
      <c r="AC13" s="68" t="s">
        <v>171</v>
      </c>
      <c r="AD13" s="68" t="s">
        <v>455</v>
      </c>
      <c r="AE13" s="68" t="s">
        <v>171</v>
      </c>
      <c r="AF13" s="68" t="s">
        <v>171</v>
      </c>
      <c r="AG13" s="68" t="s">
        <v>455</v>
      </c>
      <c r="AH13" s="68" t="s">
        <v>455</v>
      </c>
      <c r="AI13" s="68" t="s">
        <v>171</v>
      </c>
      <c r="AJ13" s="68" t="s">
        <v>171</v>
      </c>
      <c r="AK13" s="68" t="s">
        <v>171</v>
      </c>
      <c r="AL13" s="68" t="s">
        <v>171</v>
      </c>
      <c r="AM13" s="68" t="s">
        <v>171</v>
      </c>
      <c r="AN13" s="68" t="s">
        <v>171</v>
      </c>
      <c r="AO13" s="68" t="s">
        <v>171</v>
      </c>
      <c r="AP13" s="68" t="s">
        <v>171</v>
      </c>
      <c r="AQ13" s="68" t="s">
        <v>171</v>
      </c>
      <c r="AR13" s="68" t="s">
        <v>455</v>
      </c>
      <c r="AS13" s="68" t="s">
        <v>171</v>
      </c>
      <c r="AT13" s="68" t="s">
        <v>171</v>
      </c>
      <c r="AU13" s="68" t="s">
        <v>171</v>
      </c>
      <c r="AV13" s="68" t="s">
        <v>171</v>
      </c>
      <c r="AW13" s="68" t="s">
        <v>171</v>
      </c>
      <c r="AX13" s="68" t="s">
        <v>171</v>
      </c>
      <c r="AY13" s="68" t="s">
        <v>455</v>
      </c>
      <c r="AZ13" s="68" t="s">
        <v>455</v>
      </c>
      <c r="BA13" s="68" t="s">
        <v>171</v>
      </c>
      <c r="BB13" s="68" t="s">
        <v>171</v>
      </c>
      <c r="BC13" s="68" t="s">
        <v>171</v>
      </c>
      <c r="BD13" s="68" t="s">
        <v>455</v>
      </c>
      <c r="BE13" s="68" t="s">
        <v>171</v>
      </c>
      <c r="BF13" s="68" t="s">
        <v>171</v>
      </c>
      <c r="BG13" s="68" t="s">
        <v>171</v>
      </c>
      <c r="BH13" s="68" t="s">
        <v>171</v>
      </c>
      <c r="BI13" s="68" t="s">
        <v>171</v>
      </c>
      <c r="BJ13" s="68" t="s">
        <v>171</v>
      </c>
      <c r="BK13" s="68" t="s">
        <v>171</v>
      </c>
      <c r="BL13" s="68" t="s">
        <v>171</v>
      </c>
      <c r="BM13" s="68" t="s">
        <v>171</v>
      </c>
      <c r="BN13" s="68" t="s">
        <v>171</v>
      </c>
      <c r="BO13" s="68" t="s">
        <v>171</v>
      </c>
      <c r="BP13" s="68" t="s">
        <v>455</v>
      </c>
      <c r="BQ13" s="68" t="s">
        <v>171</v>
      </c>
      <c r="BR13" s="68" t="s">
        <v>171</v>
      </c>
      <c r="BS13" s="68" t="s">
        <v>171</v>
      </c>
      <c r="BT13" s="68" t="s">
        <v>171</v>
      </c>
      <c r="BU13" s="68" t="s">
        <v>455</v>
      </c>
      <c r="BV13" s="68" t="s">
        <v>455</v>
      </c>
      <c r="BW13" s="68" t="s">
        <v>455</v>
      </c>
      <c r="BX13" s="68" t="s">
        <v>455</v>
      </c>
      <c r="BY13" s="68" t="s">
        <v>455</v>
      </c>
      <c r="BZ13" s="68" t="s">
        <v>171</v>
      </c>
      <c r="CA13" s="68" t="s">
        <v>455</v>
      </c>
      <c r="CB13" s="68" t="s">
        <v>455</v>
      </c>
      <c r="CC13" s="68" t="s">
        <v>171</v>
      </c>
      <c r="CD13" s="68" t="s">
        <v>455</v>
      </c>
      <c r="CE13" s="68" t="s">
        <v>171</v>
      </c>
      <c r="CF13" s="68" t="s">
        <v>171</v>
      </c>
      <c r="CG13" s="68" t="s">
        <v>455</v>
      </c>
      <c r="CH13" s="68" t="s">
        <v>171</v>
      </c>
      <c r="CI13" s="68" t="s">
        <v>171</v>
      </c>
      <c r="CJ13" s="68" t="s">
        <v>171</v>
      </c>
      <c r="CK13" s="68" t="s">
        <v>171</v>
      </c>
      <c r="CL13" s="68" t="s">
        <v>455</v>
      </c>
      <c r="CM13" s="68" t="s">
        <v>171</v>
      </c>
      <c r="CN13" s="68" t="s">
        <v>171</v>
      </c>
      <c r="CO13" s="68" t="s">
        <v>455</v>
      </c>
      <c r="CP13" s="68" t="s">
        <v>171</v>
      </c>
      <c r="CQ13" s="68">
        <f t="shared" si="0"/>
        <v>31</v>
      </c>
      <c r="CR13" s="68">
        <f t="shared" si="1"/>
        <v>62</v>
      </c>
      <c r="CS13" s="68">
        <f t="shared" si="2"/>
        <v>0.32631578947368423</v>
      </c>
    </row>
    <row r="14" spans="1:97" x14ac:dyDescent="0.15">
      <c r="A14" s="68">
        <v>-1920</v>
      </c>
      <c r="B14" s="68" t="s">
        <v>171</v>
      </c>
      <c r="C14" s="68" t="s">
        <v>455</v>
      </c>
      <c r="D14" s="68" t="s">
        <v>171</v>
      </c>
      <c r="E14" s="68" t="s">
        <v>455</v>
      </c>
      <c r="F14" s="68" t="s">
        <v>455</v>
      </c>
      <c r="G14" s="68" t="s">
        <v>455</v>
      </c>
      <c r="H14" s="68" t="s">
        <v>455</v>
      </c>
      <c r="I14" s="68" t="s">
        <v>455</v>
      </c>
      <c r="J14" s="68" t="s">
        <v>171</v>
      </c>
      <c r="K14" s="68" t="s">
        <v>171</v>
      </c>
      <c r="L14" s="68" t="s">
        <v>171</v>
      </c>
      <c r="M14" s="68" t="s">
        <v>455</v>
      </c>
      <c r="N14" s="68" t="s">
        <v>455</v>
      </c>
      <c r="O14" s="68" t="s">
        <v>171</v>
      </c>
      <c r="P14" s="68" t="s">
        <v>171</v>
      </c>
      <c r="Q14" s="68" t="s">
        <v>171</v>
      </c>
      <c r="R14" s="68" t="s">
        <v>171</v>
      </c>
      <c r="S14" s="68" t="s">
        <v>455</v>
      </c>
      <c r="T14" s="68" t="s">
        <v>171</v>
      </c>
      <c r="U14" s="68" t="s">
        <v>171</v>
      </c>
      <c r="V14" s="68" t="s">
        <v>171</v>
      </c>
      <c r="W14" s="68" t="s">
        <v>455</v>
      </c>
      <c r="X14" s="68" t="s">
        <v>171</v>
      </c>
      <c r="Y14" s="68" t="s">
        <v>171</v>
      </c>
      <c r="Z14" s="68" t="s">
        <v>455</v>
      </c>
      <c r="AA14" s="68" t="s">
        <v>171</v>
      </c>
      <c r="AB14" s="68" t="s">
        <v>455</v>
      </c>
      <c r="AC14" s="68" t="s">
        <v>171</v>
      </c>
      <c r="AD14" s="68" t="s">
        <v>455</v>
      </c>
      <c r="AE14" s="68" t="s">
        <v>171</v>
      </c>
      <c r="AF14" s="68" t="s">
        <v>171</v>
      </c>
      <c r="AG14" s="68" t="s">
        <v>455</v>
      </c>
      <c r="AH14" s="68" t="s">
        <v>455</v>
      </c>
      <c r="AI14" s="68" t="s">
        <v>171</v>
      </c>
      <c r="AJ14" s="68" t="s">
        <v>171</v>
      </c>
      <c r="AK14" s="68" t="s">
        <v>171</v>
      </c>
      <c r="AL14" s="68" t="s">
        <v>171</v>
      </c>
      <c r="AM14" s="68" t="s">
        <v>171</v>
      </c>
      <c r="AN14" s="68" t="s">
        <v>171</v>
      </c>
      <c r="AO14" s="68" t="s">
        <v>171</v>
      </c>
      <c r="AP14" s="68" t="s">
        <v>171</v>
      </c>
      <c r="AQ14" s="68" t="s">
        <v>171</v>
      </c>
      <c r="AR14" s="68" t="s">
        <v>455</v>
      </c>
      <c r="AS14" s="68" t="s">
        <v>171</v>
      </c>
      <c r="AT14" s="68" t="s">
        <v>171</v>
      </c>
      <c r="AU14" s="68" t="s">
        <v>171</v>
      </c>
      <c r="AV14" s="68" t="s">
        <v>171</v>
      </c>
      <c r="AW14" s="68" t="s">
        <v>171</v>
      </c>
      <c r="AX14" s="68" t="s">
        <v>171</v>
      </c>
      <c r="AY14" s="68" t="s">
        <v>455</v>
      </c>
      <c r="AZ14" s="68" t="s">
        <v>455</v>
      </c>
      <c r="BA14" s="68" t="s">
        <v>171</v>
      </c>
      <c r="BB14" s="68" t="s">
        <v>171</v>
      </c>
      <c r="BC14" s="68" t="s">
        <v>171</v>
      </c>
      <c r="BD14" s="68" t="s">
        <v>455</v>
      </c>
      <c r="BE14" s="68" t="s">
        <v>171</v>
      </c>
      <c r="BF14" s="68" t="s">
        <v>171</v>
      </c>
      <c r="BG14" s="68" t="s">
        <v>171</v>
      </c>
      <c r="BH14" s="68" t="s">
        <v>171</v>
      </c>
      <c r="BI14" s="68" t="s">
        <v>171</v>
      </c>
      <c r="BJ14" s="68" t="s">
        <v>171</v>
      </c>
      <c r="BK14" s="68" t="s">
        <v>171</v>
      </c>
      <c r="BL14" s="68" t="s">
        <v>171</v>
      </c>
      <c r="BM14" s="68" t="s">
        <v>171</v>
      </c>
      <c r="BN14" s="68" t="s">
        <v>171</v>
      </c>
      <c r="BO14" s="68" t="s">
        <v>171</v>
      </c>
      <c r="BP14" s="68" t="s">
        <v>455</v>
      </c>
      <c r="BQ14" s="68" t="s">
        <v>171</v>
      </c>
      <c r="BR14" s="68" t="s">
        <v>171</v>
      </c>
      <c r="BS14" s="68" t="s">
        <v>171</v>
      </c>
      <c r="BT14" s="68" t="s">
        <v>171</v>
      </c>
      <c r="BU14" s="68" t="s">
        <v>455</v>
      </c>
      <c r="BV14" s="68" t="s">
        <v>455</v>
      </c>
      <c r="BW14" s="68" t="s">
        <v>455</v>
      </c>
      <c r="BX14" s="68" t="s">
        <v>455</v>
      </c>
      <c r="BY14" s="68" t="s">
        <v>455</v>
      </c>
      <c r="BZ14" s="68" t="s">
        <v>171</v>
      </c>
      <c r="CA14" s="68" t="s">
        <v>455</v>
      </c>
      <c r="CB14" s="68" t="s">
        <v>455</v>
      </c>
      <c r="CC14" s="68" t="s">
        <v>171</v>
      </c>
      <c r="CD14" s="68" t="s">
        <v>455</v>
      </c>
      <c r="CE14" s="68" t="s">
        <v>171</v>
      </c>
      <c r="CF14" s="68" t="s">
        <v>171</v>
      </c>
      <c r="CG14" s="68" t="s">
        <v>455</v>
      </c>
      <c r="CH14" s="68" t="s">
        <v>171</v>
      </c>
      <c r="CI14" s="68" t="s">
        <v>171</v>
      </c>
      <c r="CJ14" s="68" t="s">
        <v>171</v>
      </c>
      <c r="CK14" s="68" t="s">
        <v>171</v>
      </c>
      <c r="CL14" s="68" t="s">
        <v>455</v>
      </c>
      <c r="CM14" s="68" t="s">
        <v>171</v>
      </c>
      <c r="CN14" s="68" t="s">
        <v>171</v>
      </c>
      <c r="CO14" s="68" t="s">
        <v>455</v>
      </c>
      <c r="CP14" s="68" t="s">
        <v>171</v>
      </c>
      <c r="CQ14" s="68">
        <f t="shared" si="0"/>
        <v>31</v>
      </c>
      <c r="CR14" s="68">
        <f t="shared" si="1"/>
        <v>62</v>
      </c>
      <c r="CS14" s="68">
        <f t="shared" si="2"/>
        <v>0.32631578947368423</v>
      </c>
    </row>
    <row r="15" spans="1:97" x14ac:dyDescent="0.15">
      <c r="A15" s="68">
        <v>-1910</v>
      </c>
      <c r="B15" s="68" t="s">
        <v>171</v>
      </c>
      <c r="C15" s="68" t="s">
        <v>455</v>
      </c>
      <c r="D15" s="68" t="s">
        <v>171</v>
      </c>
      <c r="E15" s="68" t="s">
        <v>455</v>
      </c>
      <c r="F15" s="68" t="s">
        <v>455</v>
      </c>
      <c r="G15" s="68" t="s">
        <v>455</v>
      </c>
      <c r="H15" s="68" t="s">
        <v>455</v>
      </c>
      <c r="I15" s="68" t="s">
        <v>455</v>
      </c>
      <c r="J15" s="68" t="s">
        <v>171</v>
      </c>
      <c r="K15" s="68" t="s">
        <v>171</v>
      </c>
      <c r="L15" s="68" t="s">
        <v>171</v>
      </c>
      <c r="M15" s="68" t="s">
        <v>455</v>
      </c>
      <c r="N15" s="68" t="s">
        <v>455</v>
      </c>
      <c r="O15" s="68" t="s">
        <v>171</v>
      </c>
      <c r="P15" s="68" t="s">
        <v>171</v>
      </c>
      <c r="Q15" s="68" t="s">
        <v>171</v>
      </c>
      <c r="R15" s="68" t="s">
        <v>171</v>
      </c>
      <c r="S15" s="68" t="s">
        <v>455</v>
      </c>
      <c r="T15" s="68" t="s">
        <v>171</v>
      </c>
      <c r="U15" s="68" t="s">
        <v>171</v>
      </c>
      <c r="V15" s="68" t="s">
        <v>171</v>
      </c>
      <c r="W15" s="68" t="s">
        <v>455</v>
      </c>
      <c r="X15" s="68" t="s">
        <v>171</v>
      </c>
      <c r="Y15" s="68" t="s">
        <v>171</v>
      </c>
      <c r="Z15" s="68" t="s">
        <v>455</v>
      </c>
      <c r="AA15" s="68" t="s">
        <v>171</v>
      </c>
      <c r="AB15" s="68" t="s">
        <v>455</v>
      </c>
      <c r="AC15" s="68" t="s">
        <v>171</v>
      </c>
      <c r="AD15" s="68" t="s">
        <v>455</v>
      </c>
      <c r="AE15" s="68" t="s">
        <v>171</v>
      </c>
      <c r="AF15" s="68" t="s">
        <v>171</v>
      </c>
      <c r="AG15" s="68" t="s">
        <v>455</v>
      </c>
      <c r="AH15" s="68" t="s">
        <v>455</v>
      </c>
      <c r="AI15" s="68" t="s">
        <v>171</v>
      </c>
      <c r="AJ15" s="68" t="s">
        <v>171</v>
      </c>
      <c r="AK15" s="68" t="s">
        <v>171</v>
      </c>
      <c r="AL15" s="68" t="s">
        <v>171</v>
      </c>
      <c r="AM15" s="68" t="s">
        <v>171</v>
      </c>
      <c r="AN15" s="68" t="s">
        <v>171</v>
      </c>
      <c r="AO15" s="68" t="s">
        <v>171</v>
      </c>
      <c r="AP15" s="68" t="s">
        <v>171</v>
      </c>
      <c r="AQ15" s="68" t="s">
        <v>171</v>
      </c>
      <c r="AR15" s="68" t="s">
        <v>455</v>
      </c>
      <c r="AS15" s="68" t="s">
        <v>171</v>
      </c>
      <c r="AT15" s="68" t="s">
        <v>171</v>
      </c>
      <c r="AU15" s="68" t="s">
        <v>171</v>
      </c>
      <c r="AV15" s="68" t="s">
        <v>171</v>
      </c>
      <c r="AW15" s="68" t="s">
        <v>171</v>
      </c>
      <c r="AX15" s="68" t="s">
        <v>171</v>
      </c>
      <c r="AY15" s="68" t="s">
        <v>455</v>
      </c>
      <c r="AZ15" s="68" t="s">
        <v>455</v>
      </c>
      <c r="BA15" s="68" t="s">
        <v>171</v>
      </c>
      <c r="BB15" s="68" t="s">
        <v>171</v>
      </c>
      <c r="BC15" s="68" t="s">
        <v>171</v>
      </c>
      <c r="BD15" s="68" t="s">
        <v>455</v>
      </c>
      <c r="BE15" s="68" t="s">
        <v>171</v>
      </c>
      <c r="BF15" s="68" t="s">
        <v>171</v>
      </c>
      <c r="BG15" s="68" t="s">
        <v>171</v>
      </c>
      <c r="BH15" s="68" t="s">
        <v>171</v>
      </c>
      <c r="BI15" s="68" t="s">
        <v>171</v>
      </c>
      <c r="BJ15" s="68" t="s">
        <v>171</v>
      </c>
      <c r="BK15" s="68" t="s">
        <v>171</v>
      </c>
      <c r="BL15" s="68" t="s">
        <v>171</v>
      </c>
      <c r="BM15" s="68" t="s">
        <v>171</v>
      </c>
      <c r="BN15" s="68" t="s">
        <v>171</v>
      </c>
      <c r="BO15" s="68" t="s">
        <v>171</v>
      </c>
      <c r="BP15" s="68" t="s">
        <v>455</v>
      </c>
      <c r="BQ15" s="68" t="s">
        <v>171</v>
      </c>
      <c r="BR15" s="68" t="s">
        <v>171</v>
      </c>
      <c r="BS15" s="68" t="s">
        <v>171</v>
      </c>
      <c r="BT15" s="68" t="s">
        <v>171</v>
      </c>
      <c r="BU15" s="68" t="s">
        <v>455</v>
      </c>
      <c r="BV15" s="68" t="s">
        <v>455</v>
      </c>
      <c r="BW15" s="68" t="s">
        <v>455</v>
      </c>
      <c r="BX15" s="68" t="s">
        <v>455</v>
      </c>
      <c r="BY15" s="68" t="s">
        <v>455</v>
      </c>
      <c r="BZ15" s="68" t="s">
        <v>171</v>
      </c>
      <c r="CA15" s="68" t="s">
        <v>455</v>
      </c>
      <c r="CB15" s="68" t="s">
        <v>455</v>
      </c>
      <c r="CC15" s="68" t="s">
        <v>171</v>
      </c>
      <c r="CD15" s="68" t="s">
        <v>455</v>
      </c>
      <c r="CE15" s="68" t="s">
        <v>171</v>
      </c>
      <c r="CF15" s="68" t="s">
        <v>171</v>
      </c>
      <c r="CG15" s="68" t="s">
        <v>455</v>
      </c>
      <c r="CH15" s="68" t="s">
        <v>171</v>
      </c>
      <c r="CI15" s="68" t="s">
        <v>171</v>
      </c>
      <c r="CJ15" s="68" t="s">
        <v>171</v>
      </c>
      <c r="CK15" s="68" t="s">
        <v>171</v>
      </c>
      <c r="CL15" s="68" t="s">
        <v>455</v>
      </c>
      <c r="CM15" s="68" t="s">
        <v>171</v>
      </c>
      <c r="CN15" s="68" t="s">
        <v>171</v>
      </c>
      <c r="CO15" s="68" t="s">
        <v>455</v>
      </c>
      <c r="CP15" s="68" t="s">
        <v>171</v>
      </c>
      <c r="CQ15" s="68">
        <f t="shared" si="0"/>
        <v>31</v>
      </c>
      <c r="CR15" s="68">
        <f t="shared" si="1"/>
        <v>62</v>
      </c>
      <c r="CS15" s="68">
        <f t="shared" si="2"/>
        <v>0.32631578947368423</v>
      </c>
    </row>
    <row r="16" spans="1:97" x14ac:dyDescent="0.15">
      <c r="A16" s="68">
        <v>-1900</v>
      </c>
      <c r="B16" s="68" t="s">
        <v>171</v>
      </c>
      <c r="C16" s="68" t="s">
        <v>455</v>
      </c>
      <c r="D16" s="68" t="s">
        <v>171</v>
      </c>
      <c r="E16" s="68" t="s">
        <v>455</v>
      </c>
      <c r="F16" s="68" t="s">
        <v>455</v>
      </c>
      <c r="G16" s="68" t="s">
        <v>455</v>
      </c>
      <c r="H16" s="68" t="s">
        <v>455</v>
      </c>
      <c r="I16" s="68" t="s">
        <v>455</v>
      </c>
      <c r="J16" s="68" t="s">
        <v>171</v>
      </c>
      <c r="K16" s="68" t="s">
        <v>171</v>
      </c>
      <c r="L16" s="68" t="s">
        <v>171</v>
      </c>
      <c r="M16" s="68" t="s">
        <v>455</v>
      </c>
      <c r="N16" s="68" t="s">
        <v>455</v>
      </c>
      <c r="O16" s="68" t="s">
        <v>171</v>
      </c>
      <c r="P16" s="68" t="s">
        <v>171</v>
      </c>
      <c r="Q16" s="68" t="s">
        <v>455</v>
      </c>
      <c r="R16" s="68" t="s">
        <v>171</v>
      </c>
      <c r="S16" s="68" t="s">
        <v>455</v>
      </c>
      <c r="T16" s="68" t="s">
        <v>171</v>
      </c>
      <c r="U16" s="68" t="s">
        <v>171</v>
      </c>
      <c r="V16" s="68" t="s">
        <v>171</v>
      </c>
      <c r="W16" s="68" t="s">
        <v>455</v>
      </c>
      <c r="X16" s="68" t="s">
        <v>171</v>
      </c>
      <c r="Y16" s="68" t="s">
        <v>171</v>
      </c>
      <c r="Z16" s="68" t="s">
        <v>455</v>
      </c>
      <c r="AA16" s="68" t="s">
        <v>171</v>
      </c>
      <c r="AB16" s="68" t="s">
        <v>455</v>
      </c>
      <c r="AC16" s="68" t="s">
        <v>171</v>
      </c>
      <c r="AD16" s="68" t="s">
        <v>455</v>
      </c>
      <c r="AE16" s="68" t="s">
        <v>171</v>
      </c>
      <c r="AF16" s="68" t="s">
        <v>171</v>
      </c>
      <c r="AG16" s="68" t="s">
        <v>455</v>
      </c>
      <c r="AH16" s="68" t="s">
        <v>455</v>
      </c>
      <c r="AI16" s="68" t="s">
        <v>171</v>
      </c>
      <c r="AJ16" s="68" t="s">
        <v>171</v>
      </c>
      <c r="AK16" s="68" t="s">
        <v>171</v>
      </c>
      <c r="AL16" s="68" t="s">
        <v>171</v>
      </c>
      <c r="AM16" s="68" t="s">
        <v>171</v>
      </c>
      <c r="AN16" s="68" t="s">
        <v>171</v>
      </c>
      <c r="AO16" s="68" t="s">
        <v>171</v>
      </c>
      <c r="AP16" s="68" t="s">
        <v>171</v>
      </c>
      <c r="AQ16" s="68" t="s">
        <v>171</v>
      </c>
      <c r="AR16" s="68" t="s">
        <v>455</v>
      </c>
      <c r="AS16" s="68" t="s">
        <v>171</v>
      </c>
      <c r="AT16" s="68" t="s">
        <v>171</v>
      </c>
      <c r="AU16" s="68" t="s">
        <v>171</v>
      </c>
      <c r="AV16" s="68" t="s">
        <v>171</v>
      </c>
      <c r="AW16" s="68" t="s">
        <v>171</v>
      </c>
      <c r="AX16" s="68" t="s">
        <v>171</v>
      </c>
      <c r="AY16" s="68" t="s">
        <v>455</v>
      </c>
      <c r="AZ16" s="68" t="s">
        <v>455</v>
      </c>
      <c r="BA16" s="68" t="s">
        <v>171</v>
      </c>
      <c r="BB16" s="68" t="s">
        <v>171</v>
      </c>
      <c r="BC16" s="68" t="s">
        <v>171</v>
      </c>
      <c r="BD16" s="68" t="s">
        <v>455</v>
      </c>
      <c r="BE16" s="68" t="s">
        <v>171</v>
      </c>
      <c r="BF16" s="68" t="s">
        <v>171</v>
      </c>
      <c r="BG16" s="68" t="s">
        <v>171</v>
      </c>
      <c r="BH16" s="68" t="s">
        <v>171</v>
      </c>
      <c r="BI16" s="68" t="s">
        <v>171</v>
      </c>
      <c r="BJ16" s="68" t="s">
        <v>171</v>
      </c>
      <c r="BK16" s="68" t="s">
        <v>171</v>
      </c>
      <c r="BL16" s="68" t="s">
        <v>171</v>
      </c>
      <c r="BM16" s="68" t="s">
        <v>171</v>
      </c>
      <c r="BN16" s="68" t="s">
        <v>171</v>
      </c>
      <c r="BO16" s="68" t="s">
        <v>171</v>
      </c>
      <c r="BP16" s="68" t="s">
        <v>455</v>
      </c>
      <c r="BQ16" s="68" t="s">
        <v>171</v>
      </c>
      <c r="BR16" s="68" t="s">
        <v>171</v>
      </c>
      <c r="BS16" s="68" t="s">
        <v>171</v>
      </c>
      <c r="BT16" s="68" t="s">
        <v>171</v>
      </c>
      <c r="BU16" s="68" t="s">
        <v>455</v>
      </c>
      <c r="BV16" s="68" t="s">
        <v>455</v>
      </c>
      <c r="BW16" s="68" t="s">
        <v>455</v>
      </c>
      <c r="BX16" s="68" t="s">
        <v>455</v>
      </c>
      <c r="BY16" s="68" t="s">
        <v>171</v>
      </c>
      <c r="BZ16" s="68" t="s">
        <v>171</v>
      </c>
      <c r="CA16" s="68" t="s">
        <v>455</v>
      </c>
      <c r="CB16" s="68" t="s">
        <v>455</v>
      </c>
      <c r="CC16" s="68" t="s">
        <v>171</v>
      </c>
      <c r="CD16" s="68" t="s">
        <v>455</v>
      </c>
      <c r="CE16" s="68" t="s">
        <v>171</v>
      </c>
      <c r="CF16" s="68" t="s">
        <v>171</v>
      </c>
      <c r="CG16" s="68" t="s">
        <v>455</v>
      </c>
      <c r="CH16" s="68" t="s">
        <v>171</v>
      </c>
      <c r="CI16" s="68" t="s">
        <v>171</v>
      </c>
      <c r="CJ16" s="68" t="s">
        <v>171</v>
      </c>
      <c r="CK16" s="68" t="s">
        <v>171</v>
      </c>
      <c r="CL16" s="68" t="s">
        <v>455</v>
      </c>
      <c r="CM16" s="68" t="s">
        <v>171</v>
      </c>
      <c r="CN16" s="68" t="s">
        <v>171</v>
      </c>
      <c r="CO16" s="68" t="s">
        <v>455</v>
      </c>
      <c r="CP16" s="68" t="s">
        <v>171</v>
      </c>
      <c r="CQ16" s="68">
        <f t="shared" si="0"/>
        <v>31</v>
      </c>
      <c r="CR16" s="68">
        <f t="shared" si="1"/>
        <v>62</v>
      </c>
      <c r="CS16" s="68">
        <f t="shared" si="2"/>
        <v>0.32631578947368423</v>
      </c>
    </row>
    <row r="17" spans="1:97" x14ac:dyDescent="0.15">
      <c r="A17" s="68">
        <v>-1890</v>
      </c>
      <c r="B17" s="68" t="s">
        <v>171</v>
      </c>
      <c r="C17" s="68" t="s">
        <v>455</v>
      </c>
      <c r="D17" s="68" t="s">
        <v>171</v>
      </c>
      <c r="E17" s="68" t="s">
        <v>455</v>
      </c>
      <c r="F17" s="68" t="s">
        <v>455</v>
      </c>
      <c r="G17" s="68" t="s">
        <v>455</v>
      </c>
      <c r="H17" s="68" t="s">
        <v>455</v>
      </c>
      <c r="I17" s="68" t="s">
        <v>171</v>
      </c>
      <c r="J17" s="68" t="s">
        <v>171</v>
      </c>
      <c r="K17" s="68" t="s">
        <v>171</v>
      </c>
      <c r="L17" s="68" t="s">
        <v>171</v>
      </c>
      <c r="M17" s="68" t="s">
        <v>455</v>
      </c>
      <c r="N17" s="68" t="s">
        <v>455</v>
      </c>
      <c r="O17" s="68" t="s">
        <v>171</v>
      </c>
      <c r="P17" s="68" t="s">
        <v>171</v>
      </c>
      <c r="Q17" s="68" t="s">
        <v>455</v>
      </c>
      <c r="R17" s="68" t="s">
        <v>171</v>
      </c>
      <c r="S17" s="68" t="s">
        <v>455</v>
      </c>
      <c r="T17" s="68" t="s">
        <v>171</v>
      </c>
      <c r="U17" s="68" t="s">
        <v>171</v>
      </c>
      <c r="V17" s="68" t="s">
        <v>171</v>
      </c>
      <c r="W17" s="68" t="s">
        <v>455</v>
      </c>
      <c r="X17" s="68" t="s">
        <v>171</v>
      </c>
      <c r="Y17" s="68" t="s">
        <v>171</v>
      </c>
      <c r="Z17" s="68" t="s">
        <v>455</v>
      </c>
      <c r="AA17" s="68" t="s">
        <v>171</v>
      </c>
      <c r="AB17" s="68" t="s">
        <v>171</v>
      </c>
      <c r="AC17" s="68" t="s">
        <v>171</v>
      </c>
      <c r="AD17" s="68" t="s">
        <v>455</v>
      </c>
      <c r="AE17" s="68" t="s">
        <v>171</v>
      </c>
      <c r="AF17" s="68" t="s">
        <v>171</v>
      </c>
      <c r="AG17" s="68" t="s">
        <v>455</v>
      </c>
      <c r="AH17" s="68" t="s">
        <v>455</v>
      </c>
      <c r="AI17" s="68" t="s">
        <v>171</v>
      </c>
      <c r="AJ17" s="68" t="s">
        <v>171</v>
      </c>
      <c r="AK17" s="68" t="s">
        <v>171</v>
      </c>
      <c r="AL17" s="68" t="s">
        <v>171</v>
      </c>
      <c r="AM17" s="68" t="s">
        <v>171</v>
      </c>
      <c r="AN17" s="68" t="s">
        <v>171</v>
      </c>
      <c r="AO17" s="68" t="s">
        <v>171</v>
      </c>
      <c r="AP17" s="68" t="s">
        <v>171</v>
      </c>
      <c r="AQ17" s="68" t="s">
        <v>171</v>
      </c>
      <c r="AR17" s="68" t="s">
        <v>455</v>
      </c>
      <c r="AS17" s="68" t="s">
        <v>171</v>
      </c>
      <c r="AT17" s="68" t="s">
        <v>171</v>
      </c>
      <c r="AU17" s="68" t="s">
        <v>171</v>
      </c>
      <c r="AV17" s="68" t="s">
        <v>171</v>
      </c>
      <c r="AW17" s="68" t="s">
        <v>171</v>
      </c>
      <c r="AX17" s="68" t="s">
        <v>171</v>
      </c>
      <c r="AY17" s="68" t="s">
        <v>455</v>
      </c>
      <c r="AZ17" s="68" t="s">
        <v>455</v>
      </c>
      <c r="BA17" s="68" t="s">
        <v>171</v>
      </c>
      <c r="BB17" s="68" t="s">
        <v>171</v>
      </c>
      <c r="BC17" s="68" t="s">
        <v>171</v>
      </c>
      <c r="BD17" s="68" t="s">
        <v>455</v>
      </c>
      <c r="BE17" s="68" t="s">
        <v>171</v>
      </c>
      <c r="BF17" s="68" t="s">
        <v>171</v>
      </c>
      <c r="BG17" s="68" t="s">
        <v>171</v>
      </c>
      <c r="BH17" s="68" t="s">
        <v>171</v>
      </c>
      <c r="BI17" s="68" t="s">
        <v>171</v>
      </c>
      <c r="BJ17" s="68" t="s">
        <v>171</v>
      </c>
      <c r="BK17" s="68" t="s">
        <v>171</v>
      </c>
      <c r="BL17" s="68" t="s">
        <v>171</v>
      </c>
      <c r="BM17" s="68" t="s">
        <v>171</v>
      </c>
      <c r="BN17" s="68" t="s">
        <v>171</v>
      </c>
      <c r="BO17" s="68" t="s">
        <v>171</v>
      </c>
      <c r="BP17" s="68" t="s">
        <v>455</v>
      </c>
      <c r="BQ17" s="68" t="s">
        <v>171</v>
      </c>
      <c r="BR17" s="68" t="s">
        <v>171</v>
      </c>
      <c r="BS17" s="68" t="s">
        <v>171</v>
      </c>
      <c r="BT17" s="68" t="s">
        <v>171</v>
      </c>
      <c r="BU17" s="68" t="s">
        <v>455</v>
      </c>
      <c r="BV17" s="68" t="s">
        <v>455</v>
      </c>
      <c r="BW17" s="68" t="s">
        <v>455</v>
      </c>
      <c r="BX17" s="68" t="s">
        <v>455</v>
      </c>
      <c r="BY17" s="68" t="s">
        <v>171</v>
      </c>
      <c r="BZ17" s="68" t="s">
        <v>171</v>
      </c>
      <c r="CA17" s="68" t="s">
        <v>455</v>
      </c>
      <c r="CB17" s="68" t="s">
        <v>455</v>
      </c>
      <c r="CC17" s="68" t="s">
        <v>171</v>
      </c>
      <c r="CD17" s="68" t="s">
        <v>455</v>
      </c>
      <c r="CE17" s="68" t="s">
        <v>171</v>
      </c>
      <c r="CF17" s="68" t="s">
        <v>171</v>
      </c>
      <c r="CG17" s="68" t="s">
        <v>455</v>
      </c>
      <c r="CH17" s="68" t="s">
        <v>171</v>
      </c>
      <c r="CI17" s="68" t="s">
        <v>171</v>
      </c>
      <c r="CJ17" s="68" t="s">
        <v>171</v>
      </c>
      <c r="CK17" s="68" t="s">
        <v>171</v>
      </c>
      <c r="CL17" s="68" t="s">
        <v>455</v>
      </c>
      <c r="CM17" s="68" t="s">
        <v>171</v>
      </c>
      <c r="CN17" s="68" t="s">
        <v>171</v>
      </c>
      <c r="CO17" s="68" t="s">
        <v>455</v>
      </c>
      <c r="CP17" s="68" t="s">
        <v>171</v>
      </c>
      <c r="CQ17" s="68">
        <f t="shared" si="0"/>
        <v>29</v>
      </c>
      <c r="CR17" s="68">
        <f t="shared" si="1"/>
        <v>64</v>
      </c>
      <c r="CS17" s="68">
        <f t="shared" si="2"/>
        <v>0.30526315789473685</v>
      </c>
    </row>
    <row r="18" spans="1:97" x14ac:dyDescent="0.15">
      <c r="A18" s="68">
        <v>-1880</v>
      </c>
      <c r="B18" s="68" t="s">
        <v>171</v>
      </c>
      <c r="C18" s="68" t="s">
        <v>455</v>
      </c>
      <c r="D18" s="68" t="s">
        <v>171</v>
      </c>
      <c r="E18" s="68" t="s">
        <v>171</v>
      </c>
      <c r="F18" s="68" t="s">
        <v>455</v>
      </c>
      <c r="G18" s="68" t="s">
        <v>455</v>
      </c>
      <c r="H18" s="68" t="s">
        <v>455</v>
      </c>
      <c r="I18" s="68" t="s">
        <v>171</v>
      </c>
      <c r="J18" s="68" t="s">
        <v>171</v>
      </c>
      <c r="K18" s="68" t="s">
        <v>171</v>
      </c>
      <c r="L18" s="68" t="s">
        <v>171</v>
      </c>
      <c r="M18" s="68" t="s">
        <v>455</v>
      </c>
      <c r="N18" s="68" t="s">
        <v>455</v>
      </c>
      <c r="O18" s="68" t="s">
        <v>171</v>
      </c>
      <c r="P18" s="68" t="s">
        <v>171</v>
      </c>
      <c r="Q18" s="68" t="s">
        <v>455</v>
      </c>
      <c r="R18" s="68" t="s">
        <v>171</v>
      </c>
      <c r="S18" s="68" t="s">
        <v>455</v>
      </c>
      <c r="T18" s="68" t="s">
        <v>171</v>
      </c>
      <c r="U18" s="68" t="s">
        <v>171</v>
      </c>
      <c r="V18" s="68" t="s">
        <v>171</v>
      </c>
      <c r="W18" s="68" t="s">
        <v>455</v>
      </c>
      <c r="X18" s="68" t="s">
        <v>171</v>
      </c>
      <c r="Y18" s="68" t="s">
        <v>171</v>
      </c>
      <c r="Z18" s="68" t="s">
        <v>171</v>
      </c>
      <c r="AA18" s="68" t="s">
        <v>171</v>
      </c>
      <c r="AB18" s="68" t="s">
        <v>171</v>
      </c>
      <c r="AC18" s="68" t="s">
        <v>171</v>
      </c>
      <c r="AD18" s="68" t="s">
        <v>455</v>
      </c>
      <c r="AE18" s="68" t="s">
        <v>171</v>
      </c>
      <c r="AF18" s="68" t="s">
        <v>171</v>
      </c>
      <c r="AG18" s="68" t="s">
        <v>455</v>
      </c>
      <c r="AH18" s="68" t="s">
        <v>171</v>
      </c>
      <c r="AI18" s="68" t="s">
        <v>171</v>
      </c>
      <c r="AJ18" s="68" t="s">
        <v>171</v>
      </c>
      <c r="AK18" s="68" t="s">
        <v>171</v>
      </c>
      <c r="AL18" s="68" t="s">
        <v>171</v>
      </c>
      <c r="AM18" s="68" t="s">
        <v>171</v>
      </c>
      <c r="AN18" s="68" t="s">
        <v>171</v>
      </c>
      <c r="AO18" s="68" t="s">
        <v>171</v>
      </c>
      <c r="AP18" s="68" t="s">
        <v>171</v>
      </c>
      <c r="AQ18" s="68" t="s">
        <v>171</v>
      </c>
      <c r="AR18" s="68" t="s">
        <v>455</v>
      </c>
      <c r="AS18" s="68" t="s">
        <v>171</v>
      </c>
      <c r="AT18" s="68" t="s">
        <v>171</v>
      </c>
      <c r="AU18" s="68" t="s">
        <v>171</v>
      </c>
      <c r="AV18" s="68" t="s">
        <v>171</v>
      </c>
      <c r="AW18" s="68" t="s">
        <v>171</v>
      </c>
      <c r="AX18" s="68" t="s">
        <v>171</v>
      </c>
      <c r="AY18" s="68" t="s">
        <v>455</v>
      </c>
      <c r="AZ18" s="68" t="s">
        <v>455</v>
      </c>
      <c r="BA18" s="68" t="s">
        <v>171</v>
      </c>
      <c r="BB18" s="68" t="s">
        <v>171</v>
      </c>
      <c r="BC18" s="68" t="s">
        <v>171</v>
      </c>
      <c r="BD18" s="68" t="s">
        <v>455</v>
      </c>
      <c r="BE18" s="68" t="s">
        <v>171</v>
      </c>
      <c r="BF18" s="68" t="s">
        <v>171</v>
      </c>
      <c r="BG18" s="68" t="s">
        <v>171</v>
      </c>
      <c r="BH18" s="68" t="s">
        <v>171</v>
      </c>
      <c r="BI18" s="68" t="s">
        <v>171</v>
      </c>
      <c r="BJ18" s="68" t="s">
        <v>171</v>
      </c>
      <c r="BK18" s="68" t="s">
        <v>171</v>
      </c>
      <c r="BL18" s="68" t="s">
        <v>171</v>
      </c>
      <c r="BM18" s="68" t="s">
        <v>171</v>
      </c>
      <c r="BN18" s="68" t="s">
        <v>171</v>
      </c>
      <c r="BO18" s="68" t="s">
        <v>171</v>
      </c>
      <c r="BP18" s="68" t="s">
        <v>455</v>
      </c>
      <c r="BQ18" s="68" t="s">
        <v>171</v>
      </c>
      <c r="BR18" s="68" t="s">
        <v>171</v>
      </c>
      <c r="BS18" s="68" t="s">
        <v>171</v>
      </c>
      <c r="BT18" s="68" t="s">
        <v>171</v>
      </c>
      <c r="BU18" s="68" t="s">
        <v>455</v>
      </c>
      <c r="BV18" s="68" t="s">
        <v>455</v>
      </c>
      <c r="BW18" s="68" t="s">
        <v>455</v>
      </c>
      <c r="BX18" s="68" t="s">
        <v>455</v>
      </c>
      <c r="BY18" s="68" t="s">
        <v>171</v>
      </c>
      <c r="BZ18" s="68" t="s">
        <v>171</v>
      </c>
      <c r="CA18" s="68" t="s">
        <v>455</v>
      </c>
      <c r="CB18" s="68" t="s">
        <v>455</v>
      </c>
      <c r="CC18" s="68" t="s">
        <v>171</v>
      </c>
      <c r="CD18" s="68" t="s">
        <v>455</v>
      </c>
      <c r="CE18" s="68" t="s">
        <v>171</v>
      </c>
      <c r="CF18" s="68" t="s">
        <v>171</v>
      </c>
      <c r="CG18" s="68" t="s">
        <v>455</v>
      </c>
      <c r="CH18" s="68" t="s">
        <v>171</v>
      </c>
      <c r="CI18" s="68" t="s">
        <v>171</v>
      </c>
      <c r="CJ18" s="68" t="s">
        <v>171</v>
      </c>
      <c r="CK18" s="68" t="s">
        <v>171</v>
      </c>
      <c r="CL18" s="68" t="s">
        <v>455</v>
      </c>
      <c r="CM18" s="68" t="s">
        <v>171</v>
      </c>
      <c r="CN18" s="68" t="s">
        <v>171</v>
      </c>
      <c r="CO18" s="68" t="s">
        <v>455</v>
      </c>
      <c r="CP18" s="68" t="s">
        <v>171</v>
      </c>
      <c r="CQ18" s="68">
        <f t="shared" si="0"/>
        <v>26</v>
      </c>
      <c r="CR18" s="68">
        <f t="shared" si="1"/>
        <v>67</v>
      </c>
      <c r="CS18" s="68">
        <f t="shared" si="2"/>
        <v>0.27368421052631581</v>
      </c>
    </row>
    <row r="19" spans="1:97" x14ac:dyDescent="0.15">
      <c r="A19" s="68">
        <v>-1870</v>
      </c>
      <c r="B19" s="68" t="s">
        <v>457</v>
      </c>
      <c r="C19" s="68" t="s">
        <v>455</v>
      </c>
      <c r="D19" s="68" t="s">
        <v>171</v>
      </c>
      <c r="E19" s="68" t="s">
        <v>171</v>
      </c>
      <c r="F19" s="68" t="s">
        <v>455</v>
      </c>
      <c r="G19" s="68" t="s">
        <v>455</v>
      </c>
      <c r="H19" s="68" t="s">
        <v>455</v>
      </c>
      <c r="I19" s="68" t="s">
        <v>171</v>
      </c>
      <c r="J19" s="68" t="s">
        <v>171</v>
      </c>
      <c r="K19" s="68" t="s">
        <v>171</v>
      </c>
      <c r="L19" s="68" t="s">
        <v>171</v>
      </c>
      <c r="M19" s="68" t="s">
        <v>455</v>
      </c>
      <c r="N19" s="68" t="s">
        <v>455</v>
      </c>
      <c r="O19" s="68" t="s">
        <v>171</v>
      </c>
      <c r="P19" s="68" t="s">
        <v>171</v>
      </c>
      <c r="Q19" s="68" t="s">
        <v>455</v>
      </c>
      <c r="R19" s="68" t="s">
        <v>171</v>
      </c>
      <c r="S19" s="68" t="s">
        <v>455</v>
      </c>
      <c r="T19" s="68" t="s">
        <v>171</v>
      </c>
      <c r="U19" s="68" t="s">
        <v>171</v>
      </c>
      <c r="V19" s="68" t="s">
        <v>171</v>
      </c>
      <c r="W19" s="68" t="s">
        <v>455</v>
      </c>
      <c r="X19" s="68" t="s">
        <v>171</v>
      </c>
      <c r="Y19" s="68" t="s">
        <v>171</v>
      </c>
      <c r="Z19" s="68" t="s">
        <v>171</v>
      </c>
      <c r="AA19" s="68" t="s">
        <v>171</v>
      </c>
      <c r="AB19" s="68" t="s">
        <v>171</v>
      </c>
      <c r="AC19" s="68" t="s">
        <v>171</v>
      </c>
      <c r="AD19" s="68" t="s">
        <v>455</v>
      </c>
      <c r="AE19" s="68" t="s">
        <v>171</v>
      </c>
      <c r="AF19" s="68" t="s">
        <v>171</v>
      </c>
      <c r="AG19" s="68" t="s">
        <v>455</v>
      </c>
      <c r="AH19" s="68" t="s">
        <v>171</v>
      </c>
      <c r="AI19" s="68" t="s">
        <v>171</v>
      </c>
      <c r="AJ19" s="68" t="s">
        <v>171</v>
      </c>
      <c r="AK19" s="68" t="s">
        <v>171</v>
      </c>
      <c r="AL19" s="68" t="s">
        <v>171</v>
      </c>
      <c r="AM19" s="68" t="s">
        <v>171</v>
      </c>
      <c r="AN19" s="68" t="s">
        <v>171</v>
      </c>
      <c r="AO19" s="68" t="s">
        <v>171</v>
      </c>
      <c r="AP19" s="68" t="s">
        <v>171</v>
      </c>
      <c r="AQ19" s="68" t="s">
        <v>171</v>
      </c>
      <c r="AR19" s="68" t="s">
        <v>455</v>
      </c>
      <c r="AS19" s="68" t="s">
        <v>171</v>
      </c>
      <c r="AT19" s="68" t="s">
        <v>171</v>
      </c>
      <c r="AU19" s="68" t="s">
        <v>171</v>
      </c>
      <c r="AV19" s="68" t="s">
        <v>171</v>
      </c>
      <c r="AW19" s="68" t="s">
        <v>171</v>
      </c>
      <c r="AX19" s="68" t="s">
        <v>171</v>
      </c>
      <c r="AY19" s="68" t="s">
        <v>455</v>
      </c>
      <c r="AZ19" s="68" t="s">
        <v>455</v>
      </c>
      <c r="BA19" s="68" t="s">
        <v>171</v>
      </c>
      <c r="BB19" s="68" t="s">
        <v>171</v>
      </c>
      <c r="BC19" s="68" t="s">
        <v>171</v>
      </c>
      <c r="BD19" s="68" t="s">
        <v>455</v>
      </c>
      <c r="BE19" s="68" t="s">
        <v>171</v>
      </c>
      <c r="BF19" s="68" t="s">
        <v>455</v>
      </c>
      <c r="BG19" s="68" t="s">
        <v>171</v>
      </c>
      <c r="BH19" s="68" t="s">
        <v>171</v>
      </c>
      <c r="BI19" s="68" t="s">
        <v>171</v>
      </c>
      <c r="BJ19" s="68" t="s">
        <v>171</v>
      </c>
      <c r="BK19" s="68" t="s">
        <v>171</v>
      </c>
      <c r="BL19" s="68" t="s">
        <v>171</v>
      </c>
      <c r="BM19" s="68" t="s">
        <v>171</v>
      </c>
      <c r="BN19" s="68" t="s">
        <v>171</v>
      </c>
      <c r="BO19" s="68" t="s">
        <v>171</v>
      </c>
      <c r="BP19" s="68" t="s">
        <v>171</v>
      </c>
      <c r="BQ19" s="68" t="s">
        <v>171</v>
      </c>
      <c r="BR19" s="68" t="s">
        <v>171</v>
      </c>
      <c r="BS19" s="68" t="s">
        <v>171</v>
      </c>
      <c r="BT19" s="68" t="s">
        <v>171</v>
      </c>
      <c r="BU19" s="68" t="s">
        <v>455</v>
      </c>
      <c r="BV19" s="68" t="s">
        <v>455</v>
      </c>
      <c r="BW19" s="68" t="s">
        <v>455</v>
      </c>
      <c r="BX19" s="68" t="s">
        <v>455</v>
      </c>
      <c r="BY19" s="68" t="s">
        <v>171</v>
      </c>
      <c r="BZ19" s="68" t="s">
        <v>171</v>
      </c>
      <c r="CA19" s="68" t="s">
        <v>455</v>
      </c>
      <c r="CB19" s="68" t="s">
        <v>455</v>
      </c>
      <c r="CC19" s="68" t="s">
        <v>171</v>
      </c>
      <c r="CD19" s="68" t="s">
        <v>455</v>
      </c>
      <c r="CE19" s="68" t="s">
        <v>171</v>
      </c>
      <c r="CF19" s="68" t="s">
        <v>171</v>
      </c>
      <c r="CG19" s="68" t="s">
        <v>455</v>
      </c>
      <c r="CH19" s="68" t="s">
        <v>171</v>
      </c>
      <c r="CI19" s="68" t="s">
        <v>171</v>
      </c>
      <c r="CJ19" s="68" t="s">
        <v>171</v>
      </c>
      <c r="CK19" s="68" t="s">
        <v>171</v>
      </c>
      <c r="CL19" s="68" t="s">
        <v>455</v>
      </c>
      <c r="CM19" s="68" t="s">
        <v>171</v>
      </c>
      <c r="CN19" s="68" t="s">
        <v>171</v>
      </c>
      <c r="CO19" s="68" t="s">
        <v>455</v>
      </c>
      <c r="CP19" s="68" t="s">
        <v>171</v>
      </c>
      <c r="CQ19" s="68">
        <f t="shared" si="0"/>
        <v>26</v>
      </c>
      <c r="CR19" s="68">
        <f t="shared" si="1"/>
        <v>67</v>
      </c>
      <c r="CS19" s="68">
        <f t="shared" si="2"/>
        <v>0.27368421052631581</v>
      </c>
    </row>
    <row r="20" spans="1:97" x14ac:dyDescent="0.15">
      <c r="A20" s="68">
        <v>-1860</v>
      </c>
      <c r="B20" s="68" t="s">
        <v>171</v>
      </c>
      <c r="C20" s="68" t="s">
        <v>455</v>
      </c>
      <c r="D20" s="68" t="s">
        <v>171</v>
      </c>
      <c r="E20" s="68" t="s">
        <v>171</v>
      </c>
      <c r="F20" s="68" t="s">
        <v>455</v>
      </c>
      <c r="G20" s="68" t="s">
        <v>455</v>
      </c>
      <c r="H20" s="68" t="s">
        <v>455</v>
      </c>
      <c r="I20" s="68" t="s">
        <v>171</v>
      </c>
      <c r="J20" s="68" t="s">
        <v>171</v>
      </c>
      <c r="K20" s="68" t="s">
        <v>171</v>
      </c>
      <c r="L20" s="68" t="s">
        <v>171</v>
      </c>
      <c r="M20" s="68" t="s">
        <v>455</v>
      </c>
      <c r="N20" s="68" t="s">
        <v>455</v>
      </c>
      <c r="O20" s="68" t="s">
        <v>171</v>
      </c>
      <c r="P20" s="68" t="s">
        <v>171</v>
      </c>
      <c r="Q20" s="68" t="s">
        <v>455</v>
      </c>
      <c r="R20" s="68" t="s">
        <v>171</v>
      </c>
      <c r="S20" s="68" t="s">
        <v>455</v>
      </c>
      <c r="T20" s="68" t="s">
        <v>171</v>
      </c>
      <c r="U20" s="68" t="s">
        <v>171</v>
      </c>
      <c r="V20" s="68" t="s">
        <v>171</v>
      </c>
      <c r="W20" s="68" t="s">
        <v>171</v>
      </c>
      <c r="X20" s="68" t="s">
        <v>171</v>
      </c>
      <c r="Y20" s="68" t="s">
        <v>171</v>
      </c>
      <c r="Z20" s="68" t="s">
        <v>171</v>
      </c>
      <c r="AA20" s="68" t="s">
        <v>171</v>
      </c>
      <c r="AB20" s="68" t="s">
        <v>171</v>
      </c>
      <c r="AC20" s="68" t="s">
        <v>171</v>
      </c>
      <c r="AD20" s="68" t="s">
        <v>455</v>
      </c>
      <c r="AE20" s="68" t="s">
        <v>171</v>
      </c>
      <c r="AF20" s="68" t="s">
        <v>171</v>
      </c>
      <c r="AG20" s="68" t="s">
        <v>455</v>
      </c>
      <c r="AH20" s="68" t="s">
        <v>171</v>
      </c>
      <c r="AI20" s="68" t="s">
        <v>171</v>
      </c>
      <c r="AJ20" s="68" t="s">
        <v>171</v>
      </c>
      <c r="AK20" s="68" t="s">
        <v>171</v>
      </c>
      <c r="AL20" s="68" t="s">
        <v>171</v>
      </c>
      <c r="AM20" s="68" t="s">
        <v>171</v>
      </c>
      <c r="AN20" s="68" t="s">
        <v>171</v>
      </c>
      <c r="AO20" s="68" t="s">
        <v>171</v>
      </c>
      <c r="AP20" s="68" t="s">
        <v>171</v>
      </c>
      <c r="AQ20" s="68" t="s">
        <v>171</v>
      </c>
      <c r="AR20" s="68" t="s">
        <v>455</v>
      </c>
      <c r="AS20" s="68" t="s">
        <v>171</v>
      </c>
      <c r="AT20" s="68" t="s">
        <v>171</v>
      </c>
      <c r="AU20" s="68" t="s">
        <v>171</v>
      </c>
      <c r="AV20" s="68" t="s">
        <v>171</v>
      </c>
      <c r="AW20" s="68" t="s">
        <v>171</v>
      </c>
      <c r="AX20" s="68" t="s">
        <v>171</v>
      </c>
      <c r="AY20" s="68" t="s">
        <v>455</v>
      </c>
      <c r="AZ20" s="68" t="s">
        <v>455</v>
      </c>
      <c r="BA20" s="68" t="s">
        <v>171</v>
      </c>
      <c r="BB20" s="68" t="s">
        <v>171</v>
      </c>
      <c r="BC20" s="68" t="s">
        <v>171</v>
      </c>
      <c r="BD20" s="68" t="s">
        <v>455</v>
      </c>
      <c r="BE20" s="68" t="s">
        <v>171</v>
      </c>
      <c r="BF20" s="68" t="s">
        <v>455</v>
      </c>
      <c r="BG20" s="68" t="s">
        <v>171</v>
      </c>
      <c r="BH20" s="68" t="s">
        <v>171</v>
      </c>
      <c r="BI20" s="68" t="s">
        <v>171</v>
      </c>
      <c r="BJ20" s="68" t="s">
        <v>171</v>
      </c>
      <c r="BK20" s="68" t="s">
        <v>171</v>
      </c>
      <c r="BL20" s="68" t="s">
        <v>171</v>
      </c>
      <c r="BM20" s="68" t="s">
        <v>171</v>
      </c>
      <c r="BN20" s="68" t="s">
        <v>171</v>
      </c>
      <c r="BO20" s="68" t="s">
        <v>171</v>
      </c>
      <c r="BP20" s="68" t="s">
        <v>171</v>
      </c>
      <c r="BQ20" s="68" t="s">
        <v>171</v>
      </c>
      <c r="BR20" s="68" t="s">
        <v>171</v>
      </c>
      <c r="BS20" s="68" t="s">
        <v>171</v>
      </c>
      <c r="BT20" s="68" t="s">
        <v>171</v>
      </c>
      <c r="BU20" s="68" t="s">
        <v>455</v>
      </c>
      <c r="BV20" s="68" t="s">
        <v>455</v>
      </c>
      <c r="BW20" s="68" t="s">
        <v>455</v>
      </c>
      <c r="BX20" s="68" t="s">
        <v>455</v>
      </c>
      <c r="BY20" s="68" t="s">
        <v>171</v>
      </c>
      <c r="BZ20" s="68" t="s">
        <v>171</v>
      </c>
      <c r="CA20" s="68" t="s">
        <v>455</v>
      </c>
      <c r="CB20" s="68" t="s">
        <v>455</v>
      </c>
      <c r="CC20" s="68" t="s">
        <v>171</v>
      </c>
      <c r="CD20" s="68" t="s">
        <v>455</v>
      </c>
      <c r="CE20" s="68" t="s">
        <v>171</v>
      </c>
      <c r="CF20" s="68" t="s">
        <v>171</v>
      </c>
      <c r="CG20" s="68" t="s">
        <v>455</v>
      </c>
      <c r="CH20" s="68" t="s">
        <v>171</v>
      </c>
      <c r="CI20" s="68" t="s">
        <v>171</v>
      </c>
      <c r="CJ20" s="68" t="s">
        <v>171</v>
      </c>
      <c r="CK20" s="68" t="s">
        <v>171</v>
      </c>
      <c r="CL20" s="68" t="s">
        <v>455</v>
      </c>
      <c r="CM20" s="68" t="s">
        <v>171</v>
      </c>
      <c r="CN20" s="68" t="s">
        <v>171</v>
      </c>
      <c r="CO20" s="68" t="s">
        <v>455</v>
      </c>
      <c r="CP20" s="68" t="s">
        <v>171</v>
      </c>
      <c r="CQ20" s="68">
        <f t="shared" si="0"/>
        <v>25</v>
      </c>
      <c r="CR20" s="68">
        <f t="shared" si="1"/>
        <v>68</v>
      </c>
      <c r="CS20" s="68">
        <f t="shared" si="2"/>
        <v>0.26315789473684209</v>
      </c>
    </row>
    <row r="21" spans="1:97" x14ac:dyDescent="0.15">
      <c r="A21" s="68">
        <v>-1850</v>
      </c>
      <c r="B21" s="68" t="s">
        <v>171</v>
      </c>
      <c r="C21" s="68" t="s">
        <v>171</v>
      </c>
      <c r="D21" s="68" t="s">
        <v>171</v>
      </c>
      <c r="E21" s="68" t="s">
        <v>171</v>
      </c>
      <c r="F21" s="68" t="s">
        <v>455</v>
      </c>
      <c r="G21" s="68" t="s">
        <v>455</v>
      </c>
      <c r="H21" s="68" t="s">
        <v>455</v>
      </c>
      <c r="I21" s="68" t="s">
        <v>171</v>
      </c>
      <c r="J21" s="68" t="s">
        <v>171</v>
      </c>
      <c r="K21" s="68" t="s">
        <v>171</v>
      </c>
      <c r="L21" s="68" t="s">
        <v>171</v>
      </c>
      <c r="M21" s="68" t="s">
        <v>455</v>
      </c>
      <c r="N21" s="68" t="s">
        <v>455</v>
      </c>
      <c r="O21" s="68" t="s">
        <v>171</v>
      </c>
      <c r="P21" s="68" t="s">
        <v>171</v>
      </c>
      <c r="Q21" s="68" t="s">
        <v>455</v>
      </c>
      <c r="R21" s="68" t="s">
        <v>171</v>
      </c>
      <c r="S21" s="68" t="s">
        <v>455</v>
      </c>
      <c r="T21" s="68" t="s">
        <v>171</v>
      </c>
      <c r="U21" s="68" t="s">
        <v>171</v>
      </c>
      <c r="V21" s="68" t="s">
        <v>171</v>
      </c>
      <c r="W21" s="68" t="s">
        <v>171</v>
      </c>
      <c r="X21" s="68" t="s">
        <v>171</v>
      </c>
      <c r="Y21" s="68" t="s">
        <v>171</v>
      </c>
      <c r="Z21" s="68" t="s">
        <v>171</v>
      </c>
      <c r="AA21" s="68" t="s">
        <v>171</v>
      </c>
      <c r="AB21" s="68" t="s">
        <v>171</v>
      </c>
      <c r="AC21" s="68" t="s">
        <v>171</v>
      </c>
      <c r="AD21" s="68" t="s">
        <v>455</v>
      </c>
      <c r="AE21" s="68" t="s">
        <v>171</v>
      </c>
      <c r="AF21" s="68" t="s">
        <v>171</v>
      </c>
      <c r="AG21" s="68" t="s">
        <v>455</v>
      </c>
      <c r="AH21" s="68" t="s">
        <v>171</v>
      </c>
      <c r="AI21" s="68" t="s">
        <v>171</v>
      </c>
      <c r="AJ21" s="68" t="s">
        <v>171</v>
      </c>
      <c r="AK21" s="68" t="s">
        <v>171</v>
      </c>
      <c r="AL21" s="68" t="s">
        <v>171</v>
      </c>
      <c r="AM21" s="68" t="s">
        <v>171</v>
      </c>
      <c r="AN21" s="68" t="s">
        <v>171</v>
      </c>
      <c r="AO21" s="68" t="s">
        <v>171</v>
      </c>
      <c r="AP21" s="68" t="s">
        <v>171</v>
      </c>
      <c r="AQ21" s="68" t="s">
        <v>171</v>
      </c>
      <c r="AR21" s="68" t="s">
        <v>455</v>
      </c>
      <c r="AS21" s="68" t="s">
        <v>171</v>
      </c>
      <c r="AT21" s="68" t="s">
        <v>171</v>
      </c>
      <c r="AU21" s="68" t="s">
        <v>171</v>
      </c>
      <c r="AV21" s="68" t="s">
        <v>171</v>
      </c>
      <c r="AW21" s="68" t="s">
        <v>171</v>
      </c>
      <c r="AX21" s="68" t="s">
        <v>171</v>
      </c>
      <c r="AY21" s="68" t="s">
        <v>455</v>
      </c>
      <c r="AZ21" s="68" t="s">
        <v>455</v>
      </c>
      <c r="BA21" s="68" t="s">
        <v>171</v>
      </c>
      <c r="BB21" s="68" t="s">
        <v>171</v>
      </c>
      <c r="BC21" s="68" t="s">
        <v>171</v>
      </c>
      <c r="BD21" s="68" t="s">
        <v>455</v>
      </c>
      <c r="BE21" s="68" t="s">
        <v>171</v>
      </c>
      <c r="BF21" s="68" t="s">
        <v>455</v>
      </c>
      <c r="BG21" s="68" t="s">
        <v>171</v>
      </c>
      <c r="BH21" s="68" t="s">
        <v>171</v>
      </c>
      <c r="BI21" s="68" t="s">
        <v>171</v>
      </c>
      <c r="BJ21" s="68" t="s">
        <v>171</v>
      </c>
      <c r="BK21" s="68" t="s">
        <v>171</v>
      </c>
      <c r="BL21" s="68" t="s">
        <v>171</v>
      </c>
      <c r="BM21" s="68" t="s">
        <v>171</v>
      </c>
      <c r="BN21" s="68" t="s">
        <v>171</v>
      </c>
      <c r="BO21" s="68" t="s">
        <v>171</v>
      </c>
      <c r="BP21" s="68" t="s">
        <v>171</v>
      </c>
      <c r="BQ21" s="68" t="s">
        <v>171</v>
      </c>
      <c r="BR21" s="68" t="s">
        <v>171</v>
      </c>
      <c r="BS21" s="68" t="s">
        <v>171</v>
      </c>
      <c r="BT21" s="68" t="s">
        <v>171</v>
      </c>
      <c r="BU21" s="68" t="s">
        <v>455</v>
      </c>
      <c r="BV21" s="68" t="s">
        <v>455</v>
      </c>
      <c r="BW21" s="68" t="s">
        <v>455</v>
      </c>
      <c r="BX21" s="68" t="s">
        <v>455</v>
      </c>
      <c r="BY21" s="68" t="s">
        <v>171</v>
      </c>
      <c r="BZ21" s="68" t="s">
        <v>171</v>
      </c>
      <c r="CA21" s="68" t="s">
        <v>455</v>
      </c>
      <c r="CB21" s="68" t="s">
        <v>455</v>
      </c>
      <c r="CC21" s="68" t="s">
        <v>171</v>
      </c>
      <c r="CD21" s="68" t="s">
        <v>455</v>
      </c>
      <c r="CE21" s="68" t="s">
        <v>171</v>
      </c>
      <c r="CF21" s="68" t="s">
        <v>171</v>
      </c>
      <c r="CG21" s="68" t="s">
        <v>455</v>
      </c>
      <c r="CH21" s="68" t="s">
        <v>171</v>
      </c>
      <c r="CI21" s="68" t="s">
        <v>171</v>
      </c>
      <c r="CJ21" s="68" t="s">
        <v>171</v>
      </c>
      <c r="CK21" s="68" t="s">
        <v>171</v>
      </c>
      <c r="CL21" s="68" t="s">
        <v>455</v>
      </c>
      <c r="CM21" s="68" t="s">
        <v>171</v>
      </c>
      <c r="CN21" s="68" t="s">
        <v>171</v>
      </c>
      <c r="CO21" s="68" t="s">
        <v>455</v>
      </c>
      <c r="CP21" s="68" t="s">
        <v>171</v>
      </c>
      <c r="CQ21" s="68">
        <f t="shared" si="0"/>
        <v>24</v>
      </c>
      <c r="CR21" s="68">
        <f t="shared" si="1"/>
        <v>69</v>
      </c>
      <c r="CS21" s="68">
        <f t="shared" si="2"/>
        <v>0.25263157894736843</v>
      </c>
    </row>
    <row r="22" spans="1:97" x14ac:dyDescent="0.15">
      <c r="A22" s="68">
        <v>-1840</v>
      </c>
      <c r="B22" s="68" t="s">
        <v>171</v>
      </c>
      <c r="C22" s="68" t="s">
        <v>171</v>
      </c>
      <c r="D22" s="68" t="s">
        <v>171</v>
      </c>
      <c r="E22" s="68" t="s">
        <v>171</v>
      </c>
      <c r="F22" s="68" t="s">
        <v>455</v>
      </c>
      <c r="G22" s="68" t="s">
        <v>455</v>
      </c>
      <c r="H22" s="68" t="s">
        <v>455</v>
      </c>
      <c r="I22" s="68" t="s">
        <v>171</v>
      </c>
      <c r="J22" s="68" t="s">
        <v>171</v>
      </c>
      <c r="K22" s="68" t="s">
        <v>171</v>
      </c>
      <c r="L22" s="68" t="s">
        <v>171</v>
      </c>
      <c r="M22" s="68" t="s">
        <v>455</v>
      </c>
      <c r="N22" s="68" t="s">
        <v>455</v>
      </c>
      <c r="O22" s="68" t="s">
        <v>171</v>
      </c>
      <c r="P22" s="68" t="s">
        <v>171</v>
      </c>
      <c r="Q22" s="68" t="s">
        <v>455</v>
      </c>
      <c r="R22" s="68" t="s">
        <v>171</v>
      </c>
      <c r="S22" s="68" t="s">
        <v>455</v>
      </c>
      <c r="T22" s="68" t="s">
        <v>171</v>
      </c>
      <c r="U22" s="68" t="s">
        <v>455</v>
      </c>
      <c r="V22" s="68" t="s">
        <v>171</v>
      </c>
      <c r="W22" s="68" t="s">
        <v>171</v>
      </c>
      <c r="X22" s="68" t="s">
        <v>171</v>
      </c>
      <c r="Y22" s="68" t="s">
        <v>171</v>
      </c>
      <c r="Z22" s="68" t="s">
        <v>455</v>
      </c>
      <c r="AA22" s="68" t="s">
        <v>171</v>
      </c>
      <c r="AB22" s="68" t="s">
        <v>171</v>
      </c>
      <c r="AC22" s="68" t="s">
        <v>171</v>
      </c>
      <c r="AD22" s="68" t="s">
        <v>455</v>
      </c>
      <c r="AE22" s="68" t="s">
        <v>171</v>
      </c>
      <c r="AF22" s="68" t="s">
        <v>171</v>
      </c>
      <c r="AG22" s="68" t="s">
        <v>455</v>
      </c>
      <c r="AH22" s="68" t="s">
        <v>171</v>
      </c>
      <c r="AI22" s="68" t="s">
        <v>171</v>
      </c>
      <c r="AJ22" s="68" t="s">
        <v>171</v>
      </c>
      <c r="AK22" s="68" t="s">
        <v>171</v>
      </c>
      <c r="AL22" s="68" t="s">
        <v>171</v>
      </c>
      <c r="AM22" s="68" t="s">
        <v>171</v>
      </c>
      <c r="AN22" s="68" t="s">
        <v>171</v>
      </c>
      <c r="AO22" s="68" t="s">
        <v>171</v>
      </c>
      <c r="AP22" s="68" t="s">
        <v>171</v>
      </c>
      <c r="AQ22" s="68" t="s">
        <v>171</v>
      </c>
      <c r="AR22" s="68" t="s">
        <v>455</v>
      </c>
      <c r="AS22" s="68" t="s">
        <v>171</v>
      </c>
      <c r="AT22" s="68" t="s">
        <v>171</v>
      </c>
      <c r="AU22" s="68" t="s">
        <v>171</v>
      </c>
      <c r="AV22" s="68" t="s">
        <v>171</v>
      </c>
      <c r="AW22" s="68" t="s">
        <v>171</v>
      </c>
      <c r="AX22" s="68" t="s">
        <v>171</v>
      </c>
      <c r="AY22" s="68" t="s">
        <v>455</v>
      </c>
      <c r="AZ22" s="68" t="s">
        <v>455</v>
      </c>
      <c r="BA22" s="68" t="s">
        <v>171</v>
      </c>
      <c r="BB22" s="68" t="s">
        <v>171</v>
      </c>
      <c r="BC22" s="68" t="s">
        <v>171</v>
      </c>
      <c r="BD22" s="68" t="s">
        <v>455</v>
      </c>
      <c r="BE22" s="68" t="s">
        <v>171</v>
      </c>
      <c r="BF22" s="68" t="s">
        <v>455</v>
      </c>
      <c r="BG22" s="68" t="s">
        <v>171</v>
      </c>
      <c r="BH22" s="68" t="s">
        <v>171</v>
      </c>
      <c r="BI22" s="68" t="s">
        <v>171</v>
      </c>
      <c r="BJ22" s="68" t="s">
        <v>171</v>
      </c>
      <c r="BK22" s="68" t="s">
        <v>171</v>
      </c>
      <c r="BL22" s="68" t="s">
        <v>171</v>
      </c>
      <c r="BM22" s="68" t="s">
        <v>171</v>
      </c>
      <c r="BN22" s="68" t="s">
        <v>171</v>
      </c>
      <c r="BO22" s="68" t="s">
        <v>171</v>
      </c>
      <c r="BP22" s="68" t="s">
        <v>171</v>
      </c>
      <c r="BQ22" s="68" t="s">
        <v>171</v>
      </c>
      <c r="BR22" s="68" t="s">
        <v>171</v>
      </c>
      <c r="BS22" s="68" t="s">
        <v>171</v>
      </c>
      <c r="BT22" s="68" t="s">
        <v>171</v>
      </c>
      <c r="BU22" s="68" t="s">
        <v>455</v>
      </c>
      <c r="BV22" s="68" t="s">
        <v>455</v>
      </c>
      <c r="BW22" s="68" t="s">
        <v>455</v>
      </c>
      <c r="BX22" s="68" t="s">
        <v>455</v>
      </c>
      <c r="BY22" s="68" t="s">
        <v>171</v>
      </c>
      <c r="BZ22" s="68" t="s">
        <v>171</v>
      </c>
      <c r="CA22" s="68" t="s">
        <v>455</v>
      </c>
      <c r="CB22" s="68" t="s">
        <v>455</v>
      </c>
      <c r="CC22" s="68" t="s">
        <v>171</v>
      </c>
      <c r="CD22" s="68" t="s">
        <v>455</v>
      </c>
      <c r="CE22" s="68" t="s">
        <v>171</v>
      </c>
      <c r="CF22" s="68" t="s">
        <v>171</v>
      </c>
      <c r="CG22" s="68" t="s">
        <v>455</v>
      </c>
      <c r="CH22" s="68" t="s">
        <v>171</v>
      </c>
      <c r="CI22" s="68" t="s">
        <v>171</v>
      </c>
      <c r="CJ22" s="68" t="s">
        <v>171</v>
      </c>
      <c r="CK22" s="68" t="s">
        <v>171</v>
      </c>
      <c r="CL22" s="68" t="s">
        <v>455</v>
      </c>
      <c r="CM22" s="68" t="s">
        <v>171</v>
      </c>
      <c r="CN22" s="68" t="s">
        <v>171</v>
      </c>
      <c r="CO22" s="68" t="s">
        <v>455</v>
      </c>
      <c r="CP22" s="68" t="s">
        <v>171</v>
      </c>
      <c r="CQ22" s="68">
        <f t="shared" si="0"/>
        <v>26</v>
      </c>
      <c r="CR22" s="68">
        <f t="shared" si="1"/>
        <v>67</v>
      </c>
      <c r="CS22" s="68">
        <f t="shared" si="2"/>
        <v>0.27368421052631581</v>
      </c>
    </row>
    <row r="23" spans="1:97" x14ac:dyDescent="0.15">
      <c r="A23" s="68">
        <v>-1830</v>
      </c>
      <c r="B23" s="68" t="s">
        <v>171</v>
      </c>
      <c r="C23" s="68" t="s">
        <v>171</v>
      </c>
      <c r="D23" s="68" t="s">
        <v>171</v>
      </c>
      <c r="E23" s="68" t="s">
        <v>171</v>
      </c>
      <c r="F23" s="68" t="s">
        <v>455</v>
      </c>
      <c r="G23" s="68" t="s">
        <v>455</v>
      </c>
      <c r="H23" s="68" t="s">
        <v>455</v>
      </c>
      <c r="I23" s="68" t="s">
        <v>171</v>
      </c>
      <c r="J23" s="68" t="s">
        <v>171</v>
      </c>
      <c r="K23" s="68" t="s">
        <v>171</v>
      </c>
      <c r="L23" s="68" t="s">
        <v>171</v>
      </c>
      <c r="M23" s="68" t="s">
        <v>455</v>
      </c>
      <c r="N23" s="68" t="s">
        <v>455</v>
      </c>
      <c r="O23" s="68" t="s">
        <v>171</v>
      </c>
      <c r="P23" s="68" t="s">
        <v>171</v>
      </c>
      <c r="Q23" s="68" t="s">
        <v>455</v>
      </c>
      <c r="R23" s="68" t="s">
        <v>171</v>
      </c>
      <c r="S23" s="68" t="s">
        <v>455</v>
      </c>
      <c r="T23" s="68" t="s">
        <v>171</v>
      </c>
      <c r="U23" s="68" t="s">
        <v>455</v>
      </c>
      <c r="V23" s="68" t="s">
        <v>171</v>
      </c>
      <c r="W23" s="68" t="s">
        <v>171</v>
      </c>
      <c r="X23" s="68" t="s">
        <v>171</v>
      </c>
      <c r="Y23" s="68" t="s">
        <v>171</v>
      </c>
      <c r="Z23" s="68" t="s">
        <v>455</v>
      </c>
      <c r="AA23" s="68" t="s">
        <v>171</v>
      </c>
      <c r="AB23" s="68" t="s">
        <v>171</v>
      </c>
      <c r="AC23" s="68" t="s">
        <v>171</v>
      </c>
      <c r="AD23" s="68" t="s">
        <v>455</v>
      </c>
      <c r="AE23" s="68" t="s">
        <v>171</v>
      </c>
      <c r="AF23" s="68" t="s">
        <v>171</v>
      </c>
      <c r="AG23" s="68" t="s">
        <v>455</v>
      </c>
      <c r="AH23" s="68" t="s">
        <v>171</v>
      </c>
      <c r="AI23" s="68" t="s">
        <v>171</v>
      </c>
      <c r="AJ23" s="68" t="s">
        <v>171</v>
      </c>
      <c r="AK23" s="68" t="s">
        <v>171</v>
      </c>
      <c r="AL23" s="68" t="s">
        <v>171</v>
      </c>
      <c r="AM23" s="68" t="s">
        <v>171</v>
      </c>
      <c r="AN23" s="68" t="s">
        <v>171</v>
      </c>
      <c r="AO23" s="68" t="s">
        <v>171</v>
      </c>
      <c r="AP23" s="68" t="s">
        <v>171</v>
      </c>
      <c r="AQ23" s="68" t="s">
        <v>171</v>
      </c>
      <c r="AR23" s="68" t="s">
        <v>455</v>
      </c>
      <c r="AS23" s="68" t="s">
        <v>171</v>
      </c>
      <c r="AT23" s="68" t="s">
        <v>171</v>
      </c>
      <c r="AU23" s="68" t="s">
        <v>171</v>
      </c>
      <c r="AV23" s="68" t="s">
        <v>171</v>
      </c>
      <c r="AW23" s="68" t="s">
        <v>171</v>
      </c>
      <c r="AX23" s="68" t="s">
        <v>171</v>
      </c>
      <c r="AY23" s="68" t="s">
        <v>455</v>
      </c>
      <c r="AZ23" s="68" t="s">
        <v>455</v>
      </c>
      <c r="BA23" s="68" t="s">
        <v>171</v>
      </c>
      <c r="BB23" s="68" t="s">
        <v>171</v>
      </c>
      <c r="BC23" s="68" t="s">
        <v>171</v>
      </c>
      <c r="BD23" s="68" t="s">
        <v>455</v>
      </c>
      <c r="BE23" s="68" t="s">
        <v>171</v>
      </c>
      <c r="BF23" s="68" t="s">
        <v>455</v>
      </c>
      <c r="BG23" s="68" t="s">
        <v>171</v>
      </c>
      <c r="BH23" s="68" t="s">
        <v>171</v>
      </c>
      <c r="BI23" s="68" t="s">
        <v>171</v>
      </c>
      <c r="BJ23" s="68" t="s">
        <v>171</v>
      </c>
      <c r="BK23" s="68" t="s">
        <v>171</v>
      </c>
      <c r="BL23" s="68" t="s">
        <v>171</v>
      </c>
      <c r="BM23" s="68" t="s">
        <v>171</v>
      </c>
      <c r="BN23" s="68" t="s">
        <v>171</v>
      </c>
      <c r="BO23" s="68" t="s">
        <v>171</v>
      </c>
      <c r="BP23" s="68" t="s">
        <v>171</v>
      </c>
      <c r="BQ23" s="68" t="s">
        <v>171</v>
      </c>
      <c r="BR23" s="68" t="s">
        <v>171</v>
      </c>
      <c r="BS23" s="68" t="s">
        <v>171</v>
      </c>
      <c r="BT23" s="68" t="s">
        <v>171</v>
      </c>
      <c r="BU23" s="68" t="s">
        <v>455</v>
      </c>
      <c r="BV23" s="68" t="s">
        <v>455</v>
      </c>
      <c r="BW23" s="68" t="s">
        <v>455</v>
      </c>
      <c r="BX23" s="68" t="s">
        <v>455</v>
      </c>
      <c r="BY23" s="68" t="s">
        <v>171</v>
      </c>
      <c r="BZ23" s="68" t="s">
        <v>171</v>
      </c>
      <c r="CA23" s="68" t="s">
        <v>455</v>
      </c>
      <c r="CB23" s="68" t="s">
        <v>455</v>
      </c>
      <c r="CC23" s="68" t="s">
        <v>171</v>
      </c>
      <c r="CD23" s="68" t="s">
        <v>455</v>
      </c>
      <c r="CE23" s="68" t="s">
        <v>171</v>
      </c>
      <c r="CF23" s="68" t="s">
        <v>171</v>
      </c>
      <c r="CG23" s="68" t="s">
        <v>455</v>
      </c>
      <c r="CH23" s="68" t="s">
        <v>171</v>
      </c>
      <c r="CI23" s="68" t="s">
        <v>171</v>
      </c>
      <c r="CJ23" s="68" t="s">
        <v>171</v>
      </c>
      <c r="CK23" s="68" t="s">
        <v>171</v>
      </c>
      <c r="CL23" s="68" t="s">
        <v>455</v>
      </c>
      <c r="CM23" s="68" t="s">
        <v>171</v>
      </c>
      <c r="CN23" s="68" t="s">
        <v>171</v>
      </c>
      <c r="CO23" s="68" t="s">
        <v>455</v>
      </c>
      <c r="CP23" s="68" t="s">
        <v>171</v>
      </c>
      <c r="CQ23" s="68">
        <f t="shared" si="0"/>
        <v>26</v>
      </c>
      <c r="CR23" s="68">
        <f t="shared" si="1"/>
        <v>67</v>
      </c>
      <c r="CS23" s="68">
        <f t="shared" si="2"/>
        <v>0.27368421052631581</v>
      </c>
    </row>
    <row r="24" spans="1:97" x14ac:dyDescent="0.15">
      <c r="A24" s="68">
        <v>-1820</v>
      </c>
      <c r="B24" s="68" t="s">
        <v>171</v>
      </c>
      <c r="C24" s="68" t="s">
        <v>171</v>
      </c>
      <c r="D24" s="68" t="s">
        <v>171</v>
      </c>
      <c r="E24" s="68" t="s">
        <v>171</v>
      </c>
      <c r="F24" s="68" t="s">
        <v>455</v>
      </c>
      <c r="G24" s="68" t="s">
        <v>455</v>
      </c>
      <c r="H24" s="68" t="s">
        <v>455</v>
      </c>
      <c r="I24" s="68" t="s">
        <v>171</v>
      </c>
      <c r="J24" s="68" t="s">
        <v>171</v>
      </c>
      <c r="K24" s="68" t="s">
        <v>171</v>
      </c>
      <c r="L24" s="68" t="s">
        <v>171</v>
      </c>
      <c r="M24" s="68" t="s">
        <v>455</v>
      </c>
      <c r="N24" s="68" t="s">
        <v>455</v>
      </c>
      <c r="O24" s="68" t="s">
        <v>171</v>
      </c>
      <c r="P24" s="68" t="s">
        <v>171</v>
      </c>
      <c r="Q24" s="68" t="s">
        <v>455</v>
      </c>
      <c r="R24" s="68" t="s">
        <v>171</v>
      </c>
      <c r="S24" s="68" t="s">
        <v>455</v>
      </c>
      <c r="T24" s="68" t="s">
        <v>171</v>
      </c>
      <c r="U24" s="68" t="s">
        <v>455</v>
      </c>
      <c r="V24" s="68" t="s">
        <v>171</v>
      </c>
      <c r="W24" s="68" t="s">
        <v>171</v>
      </c>
      <c r="X24" s="68" t="s">
        <v>171</v>
      </c>
      <c r="Y24" s="68" t="s">
        <v>171</v>
      </c>
      <c r="Z24" s="68" t="s">
        <v>455</v>
      </c>
      <c r="AA24" s="68" t="s">
        <v>171</v>
      </c>
      <c r="AB24" s="68" t="s">
        <v>171</v>
      </c>
      <c r="AC24" s="68" t="s">
        <v>171</v>
      </c>
      <c r="AD24" s="68" t="s">
        <v>455</v>
      </c>
      <c r="AE24" s="68" t="s">
        <v>171</v>
      </c>
      <c r="AF24" s="68" t="s">
        <v>171</v>
      </c>
      <c r="AG24" s="68" t="s">
        <v>455</v>
      </c>
      <c r="AH24" s="68" t="s">
        <v>455</v>
      </c>
      <c r="AI24" s="68" t="s">
        <v>171</v>
      </c>
      <c r="AJ24" s="68" t="s">
        <v>171</v>
      </c>
      <c r="AK24" s="68" t="s">
        <v>171</v>
      </c>
      <c r="AL24" s="68" t="s">
        <v>171</v>
      </c>
      <c r="AM24" s="68" t="s">
        <v>171</v>
      </c>
      <c r="AN24" s="68" t="s">
        <v>455</v>
      </c>
      <c r="AO24" s="68" t="s">
        <v>171</v>
      </c>
      <c r="AP24" s="68" t="s">
        <v>171</v>
      </c>
      <c r="AQ24" s="68" t="s">
        <v>171</v>
      </c>
      <c r="AR24" s="68" t="s">
        <v>455</v>
      </c>
      <c r="AS24" s="68" t="s">
        <v>171</v>
      </c>
      <c r="AT24" s="68" t="s">
        <v>171</v>
      </c>
      <c r="AU24" s="68" t="s">
        <v>171</v>
      </c>
      <c r="AV24" s="68" t="s">
        <v>171</v>
      </c>
      <c r="AW24" s="68" t="s">
        <v>171</v>
      </c>
      <c r="AX24" s="68" t="s">
        <v>171</v>
      </c>
      <c r="AY24" s="68" t="s">
        <v>171</v>
      </c>
      <c r="AZ24" s="68" t="s">
        <v>455</v>
      </c>
      <c r="BA24" s="68" t="s">
        <v>171</v>
      </c>
      <c r="BB24" s="68" t="s">
        <v>171</v>
      </c>
      <c r="BC24" s="68" t="s">
        <v>171</v>
      </c>
      <c r="BD24" s="68" t="s">
        <v>455</v>
      </c>
      <c r="BE24" s="68" t="s">
        <v>171</v>
      </c>
      <c r="BF24" s="68" t="s">
        <v>455</v>
      </c>
      <c r="BG24" s="68" t="s">
        <v>171</v>
      </c>
      <c r="BH24" s="68" t="s">
        <v>171</v>
      </c>
      <c r="BI24" s="68" t="s">
        <v>171</v>
      </c>
      <c r="BJ24" s="68" t="s">
        <v>171</v>
      </c>
      <c r="BK24" s="68" t="s">
        <v>171</v>
      </c>
      <c r="BL24" s="68" t="s">
        <v>171</v>
      </c>
      <c r="BM24" s="68" t="s">
        <v>171</v>
      </c>
      <c r="BN24" s="68" t="s">
        <v>171</v>
      </c>
      <c r="BO24" s="68" t="s">
        <v>171</v>
      </c>
      <c r="BP24" s="68" t="s">
        <v>171</v>
      </c>
      <c r="BQ24" s="68" t="s">
        <v>171</v>
      </c>
      <c r="BR24" s="68" t="s">
        <v>171</v>
      </c>
      <c r="BS24" s="68" t="s">
        <v>171</v>
      </c>
      <c r="BT24" s="68" t="s">
        <v>171</v>
      </c>
      <c r="BU24" s="68" t="s">
        <v>455</v>
      </c>
      <c r="BV24" s="68" t="s">
        <v>455</v>
      </c>
      <c r="BW24" s="68" t="s">
        <v>455</v>
      </c>
      <c r="BX24" s="68" t="s">
        <v>455</v>
      </c>
      <c r="BY24" s="68" t="s">
        <v>171</v>
      </c>
      <c r="BZ24" s="68" t="s">
        <v>171</v>
      </c>
      <c r="CA24" s="68" t="s">
        <v>455</v>
      </c>
      <c r="CB24" s="68" t="s">
        <v>455</v>
      </c>
      <c r="CC24" s="68" t="s">
        <v>171</v>
      </c>
      <c r="CD24" s="68" t="s">
        <v>455</v>
      </c>
      <c r="CE24" s="68" t="s">
        <v>171</v>
      </c>
      <c r="CF24" s="68" t="s">
        <v>171</v>
      </c>
      <c r="CG24" s="68" t="s">
        <v>455</v>
      </c>
      <c r="CH24" s="68" t="s">
        <v>171</v>
      </c>
      <c r="CI24" s="68" t="s">
        <v>171</v>
      </c>
      <c r="CJ24" s="68" t="s">
        <v>171</v>
      </c>
      <c r="CK24" s="68" t="s">
        <v>171</v>
      </c>
      <c r="CL24" s="68" t="s">
        <v>455</v>
      </c>
      <c r="CM24" s="68" t="s">
        <v>171</v>
      </c>
      <c r="CN24" s="68" t="s">
        <v>171</v>
      </c>
      <c r="CO24" s="68" t="s">
        <v>455</v>
      </c>
      <c r="CP24" s="68" t="s">
        <v>171</v>
      </c>
      <c r="CQ24" s="68">
        <f t="shared" si="0"/>
        <v>27</v>
      </c>
      <c r="CR24" s="68">
        <f t="shared" si="1"/>
        <v>66</v>
      </c>
      <c r="CS24" s="68">
        <f t="shared" si="2"/>
        <v>0.28421052631578947</v>
      </c>
    </row>
    <row r="25" spans="1:97" x14ac:dyDescent="0.15">
      <c r="A25" s="68">
        <v>-1810</v>
      </c>
      <c r="B25" s="68" t="s">
        <v>171</v>
      </c>
      <c r="C25" s="68" t="s">
        <v>171</v>
      </c>
      <c r="D25" s="68" t="s">
        <v>171</v>
      </c>
      <c r="E25" s="68" t="s">
        <v>171</v>
      </c>
      <c r="F25" s="68" t="s">
        <v>455</v>
      </c>
      <c r="G25" s="68" t="s">
        <v>455</v>
      </c>
      <c r="H25" s="68" t="s">
        <v>455</v>
      </c>
      <c r="I25" s="68" t="s">
        <v>171</v>
      </c>
      <c r="J25" s="68" t="s">
        <v>171</v>
      </c>
      <c r="K25" s="68" t="s">
        <v>171</v>
      </c>
      <c r="L25" s="68" t="s">
        <v>171</v>
      </c>
      <c r="M25" s="68" t="s">
        <v>455</v>
      </c>
      <c r="N25" s="68" t="s">
        <v>455</v>
      </c>
      <c r="O25" s="68" t="s">
        <v>171</v>
      </c>
      <c r="P25" s="68" t="s">
        <v>171</v>
      </c>
      <c r="Q25" s="68" t="s">
        <v>455</v>
      </c>
      <c r="R25" s="68" t="s">
        <v>171</v>
      </c>
      <c r="S25" s="68" t="s">
        <v>455</v>
      </c>
      <c r="T25" s="68" t="s">
        <v>171</v>
      </c>
      <c r="U25" s="68" t="s">
        <v>455</v>
      </c>
      <c r="V25" s="68" t="s">
        <v>171</v>
      </c>
      <c r="W25" s="68" t="s">
        <v>455</v>
      </c>
      <c r="X25" s="68" t="s">
        <v>171</v>
      </c>
      <c r="Y25" s="68" t="s">
        <v>171</v>
      </c>
      <c r="Z25" s="68" t="s">
        <v>455</v>
      </c>
      <c r="AA25" s="68" t="s">
        <v>171</v>
      </c>
      <c r="AB25" s="68" t="s">
        <v>171</v>
      </c>
      <c r="AC25" s="68" t="s">
        <v>171</v>
      </c>
      <c r="AD25" s="68" t="s">
        <v>455</v>
      </c>
      <c r="AE25" s="68" t="s">
        <v>171</v>
      </c>
      <c r="AF25" s="68" t="s">
        <v>171</v>
      </c>
      <c r="AG25" s="68" t="s">
        <v>455</v>
      </c>
      <c r="AH25" s="68" t="s">
        <v>455</v>
      </c>
      <c r="AI25" s="68" t="s">
        <v>171</v>
      </c>
      <c r="AJ25" s="68" t="s">
        <v>171</v>
      </c>
      <c r="AK25" s="68" t="s">
        <v>171</v>
      </c>
      <c r="AL25" s="68" t="s">
        <v>171</v>
      </c>
      <c r="AM25" s="68" t="s">
        <v>171</v>
      </c>
      <c r="AN25" s="68" t="s">
        <v>455</v>
      </c>
      <c r="AO25" s="68" t="s">
        <v>171</v>
      </c>
      <c r="AP25" s="68" t="s">
        <v>171</v>
      </c>
      <c r="AQ25" s="68" t="s">
        <v>171</v>
      </c>
      <c r="AR25" s="68" t="s">
        <v>455</v>
      </c>
      <c r="AS25" s="68" t="s">
        <v>171</v>
      </c>
      <c r="AT25" s="68" t="s">
        <v>171</v>
      </c>
      <c r="AU25" s="68" t="s">
        <v>171</v>
      </c>
      <c r="AV25" s="68" t="s">
        <v>171</v>
      </c>
      <c r="AW25" s="68" t="s">
        <v>171</v>
      </c>
      <c r="AX25" s="68" t="s">
        <v>171</v>
      </c>
      <c r="AY25" s="68" t="s">
        <v>171</v>
      </c>
      <c r="AZ25" s="68" t="s">
        <v>455</v>
      </c>
      <c r="BA25" s="68" t="s">
        <v>171</v>
      </c>
      <c r="BB25" s="68" t="s">
        <v>171</v>
      </c>
      <c r="BC25" s="68" t="s">
        <v>171</v>
      </c>
      <c r="BD25" s="68" t="s">
        <v>455</v>
      </c>
      <c r="BE25" s="68" t="s">
        <v>171</v>
      </c>
      <c r="BF25" s="68" t="s">
        <v>455</v>
      </c>
      <c r="BG25" s="68" t="s">
        <v>171</v>
      </c>
      <c r="BH25" s="68" t="s">
        <v>171</v>
      </c>
      <c r="BI25" s="68" t="s">
        <v>171</v>
      </c>
      <c r="BJ25" s="68" t="s">
        <v>171</v>
      </c>
      <c r="BK25" s="68" t="s">
        <v>171</v>
      </c>
      <c r="BL25" s="68" t="s">
        <v>171</v>
      </c>
      <c r="BM25" s="68" t="s">
        <v>171</v>
      </c>
      <c r="BN25" s="68" t="s">
        <v>171</v>
      </c>
      <c r="BO25" s="68" t="s">
        <v>171</v>
      </c>
      <c r="BP25" s="68" t="s">
        <v>171</v>
      </c>
      <c r="BQ25" s="68" t="s">
        <v>171</v>
      </c>
      <c r="BR25" s="68" t="s">
        <v>171</v>
      </c>
      <c r="BS25" s="68" t="s">
        <v>171</v>
      </c>
      <c r="BT25" s="68" t="s">
        <v>171</v>
      </c>
      <c r="BU25" s="68" t="s">
        <v>455</v>
      </c>
      <c r="BV25" s="68" t="s">
        <v>455</v>
      </c>
      <c r="BW25" s="68" t="s">
        <v>455</v>
      </c>
      <c r="BX25" s="68" t="s">
        <v>455</v>
      </c>
      <c r="BY25" s="68" t="s">
        <v>171</v>
      </c>
      <c r="BZ25" s="68" t="s">
        <v>171</v>
      </c>
      <c r="CA25" s="68" t="s">
        <v>455</v>
      </c>
      <c r="CB25" s="68" t="s">
        <v>455</v>
      </c>
      <c r="CC25" s="68" t="s">
        <v>171</v>
      </c>
      <c r="CD25" s="68" t="s">
        <v>455</v>
      </c>
      <c r="CE25" s="68" t="s">
        <v>171</v>
      </c>
      <c r="CF25" s="68" t="s">
        <v>171</v>
      </c>
      <c r="CG25" s="68" t="s">
        <v>455</v>
      </c>
      <c r="CH25" s="68" t="s">
        <v>171</v>
      </c>
      <c r="CI25" s="68" t="s">
        <v>171</v>
      </c>
      <c r="CJ25" s="68" t="s">
        <v>171</v>
      </c>
      <c r="CK25" s="68" t="s">
        <v>171</v>
      </c>
      <c r="CL25" s="68" t="s">
        <v>455</v>
      </c>
      <c r="CM25" s="68" t="s">
        <v>171</v>
      </c>
      <c r="CN25" s="68" t="s">
        <v>171</v>
      </c>
      <c r="CO25" s="68" t="s">
        <v>455</v>
      </c>
      <c r="CP25" s="68" t="s">
        <v>171</v>
      </c>
      <c r="CQ25" s="68">
        <f t="shared" si="0"/>
        <v>28</v>
      </c>
      <c r="CR25" s="68">
        <f t="shared" si="1"/>
        <v>65</v>
      </c>
      <c r="CS25" s="68">
        <f t="shared" si="2"/>
        <v>0.29473684210526313</v>
      </c>
    </row>
    <row r="26" spans="1:97" x14ac:dyDescent="0.15">
      <c r="A26" s="68">
        <v>-1800</v>
      </c>
      <c r="B26" s="68" t="s">
        <v>171</v>
      </c>
      <c r="C26" s="68" t="s">
        <v>171</v>
      </c>
      <c r="D26" s="68" t="s">
        <v>171</v>
      </c>
      <c r="E26" s="68" t="s">
        <v>171</v>
      </c>
      <c r="F26" s="68" t="s">
        <v>455</v>
      </c>
      <c r="G26" s="68" t="s">
        <v>455</v>
      </c>
      <c r="H26" s="68" t="s">
        <v>455</v>
      </c>
      <c r="I26" s="68" t="s">
        <v>171</v>
      </c>
      <c r="J26" s="68" t="s">
        <v>171</v>
      </c>
      <c r="K26" s="68" t="s">
        <v>455</v>
      </c>
      <c r="L26" s="68" t="s">
        <v>171</v>
      </c>
      <c r="M26" s="68" t="s">
        <v>455</v>
      </c>
      <c r="N26" s="68" t="s">
        <v>455</v>
      </c>
      <c r="O26" s="68" t="s">
        <v>171</v>
      </c>
      <c r="P26" s="68" t="s">
        <v>171</v>
      </c>
      <c r="Q26" s="68" t="s">
        <v>455</v>
      </c>
      <c r="R26" s="68" t="s">
        <v>171</v>
      </c>
      <c r="S26" s="68" t="s">
        <v>455</v>
      </c>
      <c r="T26" s="68" t="s">
        <v>171</v>
      </c>
      <c r="U26" s="68" t="s">
        <v>455</v>
      </c>
      <c r="V26" s="68" t="s">
        <v>171</v>
      </c>
      <c r="W26" s="68" t="s">
        <v>455</v>
      </c>
      <c r="X26" s="68" t="s">
        <v>171</v>
      </c>
      <c r="Y26" s="68" t="s">
        <v>171</v>
      </c>
      <c r="Z26" s="68" t="s">
        <v>455</v>
      </c>
      <c r="AA26" s="68" t="s">
        <v>455</v>
      </c>
      <c r="AB26" s="68" t="s">
        <v>171</v>
      </c>
      <c r="AC26" s="68" t="s">
        <v>171</v>
      </c>
      <c r="AD26" s="68" t="s">
        <v>455</v>
      </c>
      <c r="AE26" s="68" t="s">
        <v>171</v>
      </c>
      <c r="AF26" s="68" t="s">
        <v>171</v>
      </c>
      <c r="AG26" s="68" t="s">
        <v>455</v>
      </c>
      <c r="AH26" s="68" t="s">
        <v>455</v>
      </c>
      <c r="AI26" s="68" t="s">
        <v>171</v>
      </c>
      <c r="AJ26" s="68" t="s">
        <v>171</v>
      </c>
      <c r="AK26" s="68" t="s">
        <v>171</v>
      </c>
      <c r="AL26" s="68" t="s">
        <v>171</v>
      </c>
      <c r="AM26" s="68" t="s">
        <v>171</v>
      </c>
      <c r="AN26" s="68" t="s">
        <v>455</v>
      </c>
      <c r="AO26" s="68" t="s">
        <v>171</v>
      </c>
      <c r="AP26" s="68" t="s">
        <v>171</v>
      </c>
      <c r="AQ26" s="68" t="s">
        <v>171</v>
      </c>
      <c r="AR26" s="68" t="s">
        <v>455</v>
      </c>
      <c r="AS26" s="68" t="s">
        <v>171</v>
      </c>
      <c r="AT26" s="68" t="s">
        <v>171</v>
      </c>
      <c r="AU26" s="68" t="s">
        <v>171</v>
      </c>
      <c r="AV26" s="68" t="s">
        <v>171</v>
      </c>
      <c r="AW26" s="68" t="s">
        <v>171</v>
      </c>
      <c r="AX26" s="68" t="s">
        <v>171</v>
      </c>
      <c r="AY26" s="68" t="s">
        <v>171</v>
      </c>
      <c r="AZ26" s="68" t="s">
        <v>455</v>
      </c>
      <c r="BA26" s="68" t="s">
        <v>171</v>
      </c>
      <c r="BB26" s="68" t="s">
        <v>171</v>
      </c>
      <c r="BC26" s="68" t="s">
        <v>171</v>
      </c>
      <c r="BD26" s="68" t="s">
        <v>455</v>
      </c>
      <c r="BE26" s="68" t="s">
        <v>171</v>
      </c>
      <c r="BF26" s="68" t="s">
        <v>455</v>
      </c>
      <c r="BG26" s="68" t="s">
        <v>171</v>
      </c>
      <c r="BH26" s="68" t="s">
        <v>171</v>
      </c>
      <c r="BI26" s="68" t="s">
        <v>171</v>
      </c>
      <c r="BJ26" s="68" t="s">
        <v>171</v>
      </c>
      <c r="BK26" s="68" t="s">
        <v>171</v>
      </c>
      <c r="BL26" s="68" t="s">
        <v>171</v>
      </c>
      <c r="BM26" s="68" t="s">
        <v>171</v>
      </c>
      <c r="BN26" s="68" t="s">
        <v>171</v>
      </c>
      <c r="BO26" s="68" t="s">
        <v>171</v>
      </c>
      <c r="BP26" s="68" t="s">
        <v>171</v>
      </c>
      <c r="BQ26" s="68" t="s">
        <v>171</v>
      </c>
      <c r="BR26" s="68" t="s">
        <v>171</v>
      </c>
      <c r="BS26" s="68" t="s">
        <v>171</v>
      </c>
      <c r="BT26" s="68" t="s">
        <v>171</v>
      </c>
      <c r="BU26" s="68" t="s">
        <v>455</v>
      </c>
      <c r="BV26" s="68" t="s">
        <v>455</v>
      </c>
      <c r="BW26" s="68" t="s">
        <v>455</v>
      </c>
      <c r="BX26" s="68" t="s">
        <v>455</v>
      </c>
      <c r="BY26" s="68" t="s">
        <v>171</v>
      </c>
      <c r="BZ26" s="68" t="s">
        <v>171</v>
      </c>
      <c r="CA26" s="68" t="s">
        <v>455</v>
      </c>
      <c r="CB26" s="68" t="s">
        <v>455</v>
      </c>
      <c r="CC26" s="68" t="s">
        <v>171</v>
      </c>
      <c r="CD26" s="68" t="s">
        <v>455</v>
      </c>
      <c r="CE26" s="68" t="s">
        <v>171</v>
      </c>
      <c r="CF26" s="68" t="s">
        <v>171</v>
      </c>
      <c r="CG26" s="68" t="s">
        <v>455</v>
      </c>
      <c r="CH26" s="68" t="s">
        <v>171</v>
      </c>
      <c r="CI26" s="68" t="s">
        <v>171</v>
      </c>
      <c r="CJ26" s="68" t="s">
        <v>171</v>
      </c>
      <c r="CK26" s="68" t="s">
        <v>171</v>
      </c>
      <c r="CL26" s="68" t="s">
        <v>455</v>
      </c>
      <c r="CM26" s="68" t="s">
        <v>171</v>
      </c>
      <c r="CN26" s="68" t="s">
        <v>171</v>
      </c>
      <c r="CO26" s="68" t="s">
        <v>455</v>
      </c>
      <c r="CP26" s="68" t="s">
        <v>171</v>
      </c>
      <c r="CQ26" s="68">
        <f t="shared" si="0"/>
        <v>30</v>
      </c>
      <c r="CR26" s="68">
        <f t="shared" si="1"/>
        <v>63</v>
      </c>
      <c r="CS26" s="68">
        <f t="shared" si="2"/>
        <v>0.31578947368421051</v>
      </c>
    </row>
    <row r="27" spans="1:97" x14ac:dyDescent="0.15">
      <c r="A27" s="68">
        <v>-1790</v>
      </c>
      <c r="B27" s="68" t="s">
        <v>171</v>
      </c>
      <c r="C27" s="68" t="s">
        <v>171</v>
      </c>
      <c r="D27" s="68" t="s">
        <v>171</v>
      </c>
      <c r="E27" s="68" t="s">
        <v>171</v>
      </c>
      <c r="F27" s="68" t="s">
        <v>455</v>
      </c>
      <c r="G27" s="68" t="s">
        <v>455</v>
      </c>
      <c r="H27" s="68" t="s">
        <v>455</v>
      </c>
      <c r="I27" s="68" t="s">
        <v>171</v>
      </c>
      <c r="J27" s="68" t="s">
        <v>171</v>
      </c>
      <c r="K27" s="68" t="s">
        <v>455</v>
      </c>
      <c r="L27" s="68" t="s">
        <v>171</v>
      </c>
      <c r="M27" s="68" t="s">
        <v>455</v>
      </c>
      <c r="N27" s="68" t="s">
        <v>455</v>
      </c>
      <c r="O27" s="68" t="s">
        <v>171</v>
      </c>
      <c r="P27" s="68" t="s">
        <v>171</v>
      </c>
      <c r="Q27" s="68" t="s">
        <v>455</v>
      </c>
      <c r="R27" s="68" t="s">
        <v>171</v>
      </c>
      <c r="S27" s="68" t="s">
        <v>455</v>
      </c>
      <c r="T27" s="68" t="s">
        <v>171</v>
      </c>
      <c r="U27" s="68" t="s">
        <v>455</v>
      </c>
      <c r="V27" s="68" t="s">
        <v>171</v>
      </c>
      <c r="W27" s="68" t="s">
        <v>455</v>
      </c>
      <c r="X27" s="68" t="s">
        <v>171</v>
      </c>
      <c r="Y27" s="68" t="s">
        <v>171</v>
      </c>
      <c r="Z27" s="68" t="s">
        <v>455</v>
      </c>
      <c r="AA27" s="68" t="s">
        <v>455</v>
      </c>
      <c r="AB27" s="68" t="s">
        <v>455</v>
      </c>
      <c r="AC27" s="68" t="s">
        <v>171</v>
      </c>
      <c r="AD27" s="68" t="s">
        <v>455</v>
      </c>
      <c r="AE27" s="68" t="s">
        <v>171</v>
      </c>
      <c r="AF27" s="68" t="s">
        <v>171</v>
      </c>
      <c r="AG27" s="68" t="s">
        <v>455</v>
      </c>
      <c r="AH27" s="68" t="s">
        <v>455</v>
      </c>
      <c r="AI27" s="68" t="s">
        <v>171</v>
      </c>
      <c r="AJ27" s="68" t="s">
        <v>171</v>
      </c>
      <c r="AK27" s="68" t="s">
        <v>171</v>
      </c>
      <c r="AL27" s="68" t="s">
        <v>171</v>
      </c>
      <c r="AM27" s="68" t="s">
        <v>171</v>
      </c>
      <c r="AN27" s="68" t="s">
        <v>455</v>
      </c>
      <c r="AO27" s="68" t="s">
        <v>171</v>
      </c>
      <c r="AP27" s="68" t="s">
        <v>171</v>
      </c>
      <c r="AQ27" s="68" t="s">
        <v>171</v>
      </c>
      <c r="AR27" s="68" t="s">
        <v>455</v>
      </c>
      <c r="AS27" s="68" t="s">
        <v>171</v>
      </c>
      <c r="AT27" s="68" t="s">
        <v>171</v>
      </c>
      <c r="AU27" s="68" t="s">
        <v>171</v>
      </c>
      <c r="AV27" s="68" t="s">
        <v>171</v>
      </c>
      <c r="AW27" s="68" t="s">
        <v>171</v>
      </c>
      <c r="AX27" s="68" t="s">
        <v>171</v>
      </c>
      <c r="AY27" s="68" t="s">
        <v>171</v>
      </c>
      <c r="AZ27" s="68" t="s">
        <v>455</v>
      </c>
      <c r="BA27" s="68" t="s">
        <v>171</v>
      </c>
      <c r="BB27" s="68" t="s">
        <v>171</v>
      </c>
      <c r="BC27" s="68" t="s">
        <v>171</v>
      </c>
      <c r="BD27" s="68" t="s">
        <v>455</v>
      </c>
      <c r="BE27" s="68" t="s">
        <v>171</v>
      </c>
      <c r="BF27" s="68" t="s">
        <v>455</v>
      </c>
      <c r="BG27" s="68" t="s">
        <v>171</v>
      </c>
      <c r="BH27" s="68" t="s">
        <v>171</v>
      </c>
      <c r="BI27" s="68" t="s">
        <v>171</v>
      </c>
      <c r="BJ27" s="68" t="s">
        <v>171</v>
      </c>
      <c r="BK27" s="68" t="s">
        <v>171</v>
      </c>
      <c r="BL27" s="68" t="s">
        <v>171</v>
      </c>
      <c r="BM27" s="68" t="s">
        <v>171</v>
      </c>
      <c r="BN27" s="68" t="s">
        <v>171</v>
      </c>
      <c r="BO27" s="68" t="s">
        <v>171</v>
      </c>
      <c r="BP27" s="68" t="s">
        <v>171</v>
      </c>
      <c r="BQ27" s="68" t="s">
        <v>171</v>
      </c>
      <c r="BR27" s="68" t="s">
        <v>171</v>
      </c>
      <c r="BS27" s="68" t="s">
        <v>171</v>
      </c>
      <c r="BT27" s="68" t="s">
        <v>171</v>
      </c>
      <c r="BU27" s="68" t="s">
        <v>455</v>
      </c>
      <c r="BV27" s="68" t="s">
        <v>455</v>
      </c>
      <c r="BW27" s="68" t="s">
        <v>455</v>
      </c>
      <c r="BX27" s="68" t="s">
        <v>171</v>
      </c>
      <c r="BY27" s="68" t="s">
        <v>171</v>
      </c>
      <c r="BZ27" s="68" t="s">
        <v>171</v>
      </c>
      <c r="CA27" s="68" t="s">
        <v>455</v>
      </c>
      <c r="CB27" s="68" t="s">
        <v>455</v>
      </c>
      <c r="CC27" s="68" t="s">
        <v>171</v>
      </c>
      <c r="CD27" s="68" t="s">
        <v>455</v>
      </c>
      <c r="CE27" s="68" t="s">
        <v>171</v>
      </c>
      <c r="CF27" s="68" t="s">
        <v>171</v>
      </c>
      <c r="CG27" s="68" t="s">
        <v>455</v>
      </c>
      <c r="CH27" s="68" t="s">
        <v>171</v>
      </c>
      <c r="CI27" s="68" t="s">
        <v>171</v>
      </c>
      <c r="CJ27" s="68" t="s">
        <v>171</v>
      </c>
      <c r="CK27" s="68" t="s">
        <v>171</v>
      </c>
      <c r="CL27" s="68" t="s">
        <v>455</v>
      </c>
      <c r="CM27" s="68" t="s">
        <v>171</v>
      </c>
      <c r="CN27" s="68" t="s">
        <v>171</v>
      </c>
      <c r="CO27" s="68" t="s">
        <v>455</v>
      </c>
      <c r="CP27" s="68" t="s">
        <v>171</v>
      </c>
      <c r="CQ27" s="68">
        <f t="shared" si="0"/>
        <v>30</v>
      </c>
      <c r="CR27" s="68">
        <f t="shared" si="1"/>
        <v>63</v>
      </c>
      <c r="CS27" s="68">
        <f t="shared" si="2"/>
        <v>0.31578947368421051</v>
      </c>
    </row>
    <row r="28" spans="1:97" x14ac:dyDescent="0.15">
      <c r="A28" s="68">
        <v>-1780</v>
      </c>
      <c r="B28" s="68" t="s">
        <v>171</v>
      </c>
      <c r="C28" s="68" t="s">
        <v>171</v>
      </c>
      <c r="D28" s="68" t="s">
        <v>455</v>
      </c>
      <c r="E28" s="68" t="s">
        <v>171</v>
      </c>
      <c r="F28" s="68" t="s">
        <v>455</v>
      </c>
      <c r="G28" s="68" t="s">
        <v>455</v>
      </c>
      <c r="H28" s="68" t="s">
        <v>455</v>
      </c>
      <c r="I28" s="68" t="s">
        <v>171</v>
      </c>
      <c r="J28" s="68" t="s">
        <v>171</v>
      </c>
      <c r="K28" s="68" t="s">
        <v>455</v>
      </c>
      <c r="L28" s="68" t="s">
        <v>171</v>
      </c>
      <c r="M28" s="68" t="s">
        <v>455</v>
      </c>
      <c r="N28" s="68" t="s">
        <v>455</v>
      </c>
      <c r="O28" s="68" t="s">
        <v>171</v>
      </c>
      <c r="P28" s="68" t="s">
        <v>171</v>
      </c>
      <c r="Q28" s="68" t="s">
        <v>455</v>
      </c>
      <c r="R28" s="68" t="s">
        <v>171</v>
      </c>
      <c r="S28" s="68" t="s">
        <v>455</v>
      </c>
      <c r="T28" s="68" t="s">
        <v>171</v>
      </c>
      <c r="U28" s="68" t="s">
        <v>455</v>
      </c>
      <c r="V28" s="68" t="s">
        <v>171</v>
      </c>
      <c r="W28" s="68" t="s">
        <v>455</v>
      </c>
      <c r="X28" s="68" t="s">
        <v>171</v>
      </c>
      <c r="Y28" s="68" t="s">
        <v>171</v>
      </c>
      <c r="Z28" s="68" t="s">
        <v>455</v>
      </c>
      <c r="AA28" s="68" t="s">
        <v>455</v>
      </c>
      <c r="AB28" s="68" t="s">
        <v>455</v>
      </c>
      <c r="AC28" s="68" t="s">
        <v>171</v>
      </c>
      <c r="AD28" s="68" t="s">
        <v>455</v>
      </c>
      <c r="AE28" s="68" t="s">
        <v>171</v>
      </c>
      <c r="AF28" s="68" t="s">
        <v>171</v>
      </c>
      <c r="AG28" s="68" t="s">
        <v>455</v>
      </c>
      <c r="AH28" s="68" t="s">
        <v>455</v>
      </c>
      <c r="AI28" s="68" t="s">
        <v>171</v>
      </c>
      <c r="AJ28" s="68" t="s">
        <v>171</v>
      </c>
      <c r="AK28" s="68" t="s">
        <v>171</v>
      </c>
      <c r="AL28" s="68" t="s">
        <v>171</v>
      </c>
      <c r="AM28" s="68" t="s">
        <v>171</v>
      </c>
      <c r="AN28" s="68" t="s">
        <v>455</v>
      </c>
      <c r="AO28" s="68" t="s">
        <v>171</v>
      </c>
      <c r="AP28" s="68" t="s">
        <v>171</v>
      </c>
      <c r="AQ28" s="68" t="s">
        <v>171</v>
      </c>
      <c r="AR28" s="68" t="s">
        <v>455</v>
      </c>
      <c r="AS28" s="68" t="s">
        <v>171</v>
      </c>
      <c r="AT28" s="68" t="s">
        <v>171</v>
      </c>
      <c r="AU28" s="68" t="s">
        <v>171</v>
      </c>
      <c r="AV28" s="68" t="s">
        <v>171</v>
      </c>
      <c r="AW28" s="68" t="s">
        <v>171</v>
      </c>
      <c r="AX28" s="68" t="s">
        <v>171</v>
      </c>
      <c r="AY28" s="68" t="s">
        <v>171</v>
      </c>
      <c r="AZ28" s="68" t="s">
        <v>455</v>
      </c>
      <c r="BA28" s="68" t="s">
        <v>171</v>
      </c>
      <c r="BB28" s="68" t="s">
        <v>171</v>
      </c>
      <c r="BC28" s="68" t="s">
        <v>171</v>
      </c>
      <c r="BD28" s="68" t="s">
        <v>455</v>
      </c>
      <c r="BE28" s="68" t="s">
        <v>455</v>
      </c>
      <c r="BF28" s="68" t="s">
        <v>455</v>
      </c>
      <c r="BG28" s="68" t="s">
        <v>171</v>
      </c>
      <c r="BH28" s="68" t="s">
        <v>171</v>
      </c>
      <c r="BI28" s="68" t="s">
        <v>171</v>
      </c>
      <c r="BJ28" s="68" t="s">
        <v>171</v>
      </c>
      <c r="BK28" s="68" t="s">
        <v>171</v>
      </c>
      <c r="BL28" s="68" t="s">
        <v>171</v>
      </c>
      <c r="BM28" s="68" t="s">
        <v>171</v>
      </c>
      <c r="BN28" s="68" t="s">
        <v>171</v>
      </c>
      <c r="BO28" s="68" t="s">
        <v>171</v>
      </c>
      <c r="BP28" s="68" t="s">
        <v>171</v>
      </c>
      <c r="BQ28" s="68" t="s">
        <v>171</v>
      </c>
      <c r="BR28" s="68" t="s">
        <v>171</v>
      </c>
      <c r="BS28" s="68" t="s">
        <v>171</v>
      </c>
      <c r="BT28" s="68" t="s">
        <v>171</v>
      </c>
      <c r="BU28" s="68" t="s">
        <v>455</v>
      </c>
      <c r="BV28" s="68" t="s">
        <v>455</v>
      </c>
      <c r="BW28" s="68" t="s">
        <v>455</v>
      </c>
      <c r="BX28" s="68" t="s">
        <v>171</v>
      </c>
      <c r="BY28" s="68" t="s">
        <v>171</v>
      </c>
      <c r="BZ28" s="68" t="s">
        <v>171</v>
      </c>
      <c r="CA28" s="68" t="s">
        <v>455</v>
      </c>
      <c r="CB28" s="68" t="s">
        <v>455</v>
      </c>
      <c r="CC28" s="68" t="s">
        <v>171</v>
      </c>
      <c r="CD28" s="68" t="s">
        <v>455</v>
      </c>
      <c r="CE28" s="68" t="s">
        <v>171</v>
      </c>
      <c r="CF28" s="68" t="s">
        <v>171</v>
      </c>
      <c r="CG28" s="68" t="s">
        <v>455</v>
      </c>
      <c r="CH28" s="68" t="s">
        <v>171</v>
      </c>
      <c r="CI28" s="68" t="s">
        <v>171</v>
      </c>
      <c r="CJ28" s="68" t="s">
        <v>171</v>
      </c>
      <c r="CK28" s="68" t="s">
        <v>171</v>
      </c>
      <c r="CL28" s="68" t="s">
        <v>455</v>
      </c>
      <c r="CM28" s="68" t="s">
        <v>171</v>
      </c>
      <c r="CN28" s="68" t="s">
        <v>171</v>
      </c>
      <c r="CO28" s="68" t="s">
        <v>455</v>
      </c>
      <c r="CP28" s="68" t="s">
        <v>171</v>
      </c>
      <c r="CQ28" s="68">
        <f t="shared" si="0"/>
        <v>32</v>
      </c>
      <c r="CR28" s="68">
        <f t="shared" si="1"/>
        <v>61</v>
      </c>
      <c r="CS28" s="68">
        <f t="shared" si="2"/>
        <v>0.33684210526315789</v>
      </c>
    </row>
    <row r="29" spans="1:97" x14ac:dyDescent="0.15">
      <c r="A29" s="68">
        <v>-1770</v>
      </c>
      <c r="B29" s="68" t="s">
        <v>171</v>
      </c>
      <c r="C29" s="68" t="s">
        <v>171</v>
      </c>
      <c r="D29" s="68" t="s">
        <v>455</v>
      </c>
      <c r="E29" s="68" t="s">
        <v>171</v>
      </c>
      <c r="F29" s="68" t="s">
        <v>455</v>
      </c>
      <c r="G29" s="68" t="s">
        <v>455</v>
      </c>
      <c r="H29" s="68" t="s">
        <v>455</v>
      </c>
      <c r="I29" s="68" t="s">
        <v>171</v>
      </c>
      <c r="J29" s="68" t="s">
        <v>171</v>
      </c>
      <c r="K29" s="68" t="s">
        <v>455</v>
      </c>
      <c r="L29" s="68" t="s">
        <v>171</v>
      </c>
      <c r="M29" s="68" t="s">
        <v>455</v>
      </c>
      <c r="N29" s="68" t="s">
        <v>455</v>
      </c>
      <c r="O29" s="68" t="s">
        <v>171</v>
      </c>
      <c r="P29" s="68" t="s">
        <v>171</v>
      </c>
      <c r="Q29" s="68" t="s">
        <v>455</v>
      </c>
      <c r="R29" s="68" t="s">
        <v>171</v>
      </c>
      <c r="S29" s="68" t="s">
        <v>455</v>
      </c>
      <c r="T29" s="68" t="s">
        <v>171</v>
      </c>
      <c r="U29" s="68" t="s">
        <v>455</v>
      </c>
      <c r="V29" s="68" t="s">
        <v>171</v>
      </c>
      <c r="W29" s="68" t="s">
        <v>455</v>
      </c>
      <c r="X29" s="68" t="s">
        <v>171</v>
      </c>
      <c r="Y29" s="68" t="s">
        <v>171</v>
      </c>
      <c r="Z29" s="68" t="s">
        <v>455</v>
      </c>
      <c r="AA29" s="68" t="s">
        <v>455</v>
      </c>
      <c r="AB29" s="68" t="s">
        <v>455</v>
      </c>
      <c r="AC29" s="68" t="s">
        <v>171</v>
      </c>
      <c r="AD29" s="68" t="s">
        <v>455</v>
      </c>
      <c r="AE29" s="68" t="s">
        <v>171</v>
      </c>
      <c r="AF29" s="68" t="s">
        <v>171</v>
      </c>
      <c r="AG29" s="68" t="s">
        <v>455</v>
      </c>
      <c r="AH29" s="68" t="s">
        <v>455</v>
      </c>
      <c r="AI29" s="68" t="s">
        <v>171</v>
      </c>
      <c r="AJ29" s="68" t="s">
        <v>171</v>
      </c>
      <c r="AK29" s="68" t="s">
        <v>171</v>
      </c>
      <c r="AL29" s="68" t="s">
        <v>171</v>
      </c>
      <c r="AM29" s="68" t="s">
        <v>171</v>
      </c>
      <c r="AN29" s="68" t="s">
        <v>455</v>
      </c>
      <c r="AO29" s="68" t="s">
        <v>171</v>
      </c>
      <c r="AP29" s="68" t="s">
        <v>171</v>
      </c>
      <c r="AQ29" s="68" t="s">
        <v>171</v>
      </c>
      <c r="AR29" s="68" t="s">
        <v>455</v>
      </c>
      <c r="AS29" s="68" t="s">
        <v>171</v>
      </c>
      <c r="AT29" s="68" t="s">
        <v>171</v>
      </c>
      <c r="AU29" s="68" t="s">
        <v>171</v>
      </c>
      <c r="AV29" s="68" t="s">
        <v>171</v>
      </c>
      <c r="AW29" s="68" t="s">
        <v>171</v>
      </c>
      <c r="AX29" s="68" t="s">
        <v>171</v>
      </c>
      <c r="AY29" s="68" t="s">
        <v>171</v>
      </c>
      <c r="AZ29" s="68" t="s">
        <v>455</v>
      </c>
      <c r="BA29" s="68" t="s">
        <v>171</v>
      </c>
      <c r="BB29" s="68" t="s">
        <v>171</v>
      </c>
      <c r="BC29" s="68" t="s">
        <v>171</v>
      </c>
      <c r="BD29" s="68" t="s">
        <v>455</v>
      </c>
      <c r="BE29" s="68" t="s">
        <v>455</v>
      </c>
      <c r="BF29" s="68" t="s">
        <v>455</v>
      </c>
      <c r="BG29" s="68" t="s">
        <v>171</v>
      </c>
      <c r="BH29" s="68" t="s">
        <v>455</v>
      </c>
      <c r="BI29" s="68" t="s">
        <v>171</v>
      </c>
      <c r="BJ29" s="68" t="s">
        <v>171</v>
      </c>
      <c r="BK29" s="68" t="s">
        <v>171</v>
      </c>
      <c r="BL29" s="68" t="s">
        <v>171</v>
      </c>
      <c r="BM29" s="68" t="s">
        <v>171</v>
      </c>
      <c r="BN29" s="68" t="s">
        <v>171</v>
      </c>
      <c r="BO29" s="68" t="s">
        <v>171</v>
      </c>
      <c r="BP29" s="68" t="s">
        <v>171</v>
      </c>
      <c r="BQ29" s="68" t="s">
        <v>171</v>
      </c>
      <c r="BR29" s="68" t="s">
        <v>171</v>
      </c>
      <c r="BS29" s="68" t="s">
        <v>171</v>
      </c>
      <c r="BT29" s="68" t="s">
        <v>171</v>
      </c>
      <c r="BU29" s="68" t="s">
        <v>455</v>
      </c>
      <c r="BV29" s="68" t="s">
        <v>455</v>
      </c>
      <c r="BW29" s="68" t="s">
        <v>455</v>
      </c>
      <c r="BX29" s="68" t="s">
        <v>171</v>
      </c>
      <c r="BY29" s="68" t="s">
        <v>171</v>
      </c>
      <c r="BZ29" s="68" t="s">
        <v>171</v>
      </c>
      <c r="CA29" s="68" t="s">
        <v>455</v>
      </c>
      <c r="CB29" s="68" t="s">
        <v>455</v>
      </c>
      <c r="CC29" s="68" t="s">
        <v>171</v>
      </c>
      <c r="CD29" s="68" t="s">
        <v>455</v>
      </c>
      <c r="CE29" s="68" t="s">
        <v>171</v>
      </c>
      <c r="CF29" s="68" t="s">
        <v>171</v>
      </c>
      <c r="CG29" s="68" t="s">
        <v>455</v>
      </c>
      <c r="CH29" s="68" t="s">
        <v>171</v>
      </c>
      <c r="CI29" s="68" t="s">
        <v>171</v>
      </c>
      <c r="CJ29" s="68" t="s">
        <v>171</v>
      </c>
      <c r="CK29" s="68" t="s">
        <v>171</v>
      </c>
      <c r="CL29" s="68" t="s">
        <v>455</v>
      </c>
      <c r="CM29" s="68" t="s">
        <v>171</v>
      </c>
      <c r="CN29" s="68" t="s">
        <v>171</v>
      </c>
      <c r="CO29" s="68" t="s">
        <v>455</v>
      </c>
      <c r="CP29" s="68" t="s">
        <v>171</v>
      </c>
      <c r="CQ29" s="68">
        <f t="shared" si="0"/>
        <v>33</v>
      </c>
      <c r="CR29" s="68">
        <f t="shared" si="1"/>
        <v>60</v>
      </c>
      <c r="CS29" s="68">
        <f t="shared" si="2"/>
        <v>0.3473684210526316</v>
      </c>
    </row>
    <row r="30" spans="1:97" x14ac:dyDescent="0.15">
      <c r="A30" s="68">
        <v>-1760</v>
      </c>
      <c r="B30" s="68" t="s">
        <v>171</v>
      </c>
      <c r="C30" s="68" t="s">
        <v>171</v>
      </c>
      <c r="D30" s="68" t="s">
        <v>455</v>
      </c>
      <c r="E30" s="68" t="s">
        <v>171</v>
      </c>
      <c r="F30" s="68" t="s">
        <v>455</v>
      </c>
      <c r="G30" s="68" t="s">
        <v>455</v>
      </c>
      <c r="H30" s="68" t="s">
        <v>455</v>
      </c>
      <c r="I30" s="68" t="s">
        <v>171</v>
      </c>
      <c r="J30" s="68" t="s">
        <v>171</v>
      </c>
      <c r="K30" s="68" t="s">
        <v>455</v>
      </c>
      <c r="L30" s="68" t="s">
        <v>171</v>
      </c>
      <c r="M30" s="68" t="s">
        <v>455</v>
      </c>
      <c r="N30" s="68" t="s">
        <v>455</v>
      </c>
      <c r="O30" s="68" t="s">
        <v>171</v>
      </c>
      <c r="P30" s="68" t="s">
        <v>171</v>
      </c>
      <c r="Q30" s="68" t="s">
        <v>455</v>
      </c>
      <c r="R30" s="68" t="s">
        <v>171</v>
      </c>
      <c r="S30" s="68" t="s">
        <v>455</v>
      </c>
      <c r="T30" s="68" t="s">
        <v>171</v>
      </c>
      <c r="U30" s="68" t="s">
        <v>455</v>
      </c>
      <c r="V30" s="68" t="s">
        <v>171</v>
      </c>
      <c r="W30" s="68" t="s">
        <v>455</v>
      </c>
      <c r="X30" s="68" t="s">
        <v>171</v>
      </c>
      <c r="Y30" s="68" t="s">
        <v>171</v>
      </c>
      <c r="Z30" s="68" t="s">
        <v>455</v>
      </c>
      <c r="AA30" s="68" t="s">
        <v>455</v>
      </c>
      <c r="AB30" s="68" t="s">
        <v>455</v>
      </c>
      <c r="AC30" s="68" t="s">
        <v>171</v>
      </c>
      <c r="AD30" s="68" t="s">
        <v>455</v>
      </c>
      <c r="AE30" s="68" t="s">
        <v>171</v>
      </c>
      <c r="AF30" s="68" t="s">
        <v>171</v>
      </c>
      <c r="AG30" s="68" t="s">
        <v>171</v>
      </c>
      <c r="AH30" s="68" t="s">
        <v>455</v>
      </c>
      <c r="AI30" s="68" t="s">
        <v>171</v>
      </c>
      <c r="AJ30" s="68" t="s">
        <v>171</v>
      </c>
      <c r="AK30" s="68" t="s">
        <v>171</v>
      </c>
      <c r="AL30" s="68" t="s">
        <v>171</v>
      </c>
      <c r="AM30" s="68" t="s">
        <v>171</v>
      </c>
      <c r="AN30" s="68" t="s">
        <v>455</v>
      </c>
      <c r="AO30" s="68" t="s">
        <v>171</v>
      </c>
      <c r="AP30" s="68" t="s">
        <v>171</v>
      </c>
      <c r="AQ30" s="68" t="s">
        <v>171</v>
      </c>
      <c r="AR30" s="68" t="s">
        <v>455</v>
      </c>
      <c r="AS30" s="68" t="s">
        <v>171</v>
      </c>
      <c r="AT30" s="68" t="s">
        <v>171</v>
      </c>
      <c r="AU30" s="68" t="s">
        <v>171</v>
      </c>
      <c r="AV30" s="68" t="s">
        <v>171</v>
      </c>
      <c r="AW30" s="68" t="s">
        <v>171</v>
      </c>
      <c r="AX30" s="68" t="s">
        <v>171</v>
      </c>
      <c r="AY30" s="68" t="s">
        <v>171</v>
      </c>
      <c r="AZ30" s="68" t="s">
        <v>455</v>
      </c>
      <c r="BA30" s="68" t="s">
        <v>171</v>
      </c>
      <c r="BB30" s="68" t="s">
        <v>171</v>
      </c>
      <c r="BC30" s="68" t="s">
        <v>171</v>
      </c>
      <c r="BD30" s="68" t="s">
        <v>455</v>
      </c>
      <c r="BE30" s="68" t="s">
        <v>455</v>
      </c>
      <c r="BF30" s="68" t="s">
        <v>455</v>
      </c>
      <c r="BG30" s="68" t="s">
        <v>171</v>
      </c>
      <c r="BH30" s="68" t="s">
        <v>455</v>
      </c>
      <c r="BI30" s="68" t="s">
        <v>171</v>
      </c>
      <c r="BJ30" s="68" t="s">
        <v>171</v>
      </c>
      <c r="BK30" s="68" t="s">
        <v>171</v>
      </c>
      <c r="BL30" s="68" t="s">
        <v>171</v>
      </c>
      <c r="BM30" s="68" t="s">
        <v>171</v>
      </c>
      <c r="BN30" s="68" t="s">
        <v>171</v>
      </c>
      <c r="BO30" s="68" t="s">
        <v>171</v>
      </c>
      <c r="BP30" s="68" t="s">
        <v>171</v>
      </c>
      <c r="BQ30" s="68" t="s">
        <v>171</v>
      </c>
      <c r="BR30" s="68" t="s">
        <v>171</v>
      </c>
      <c r="BS30" s="68" t="s">
        <v>171</v>
      </c>
      <c r="BT30" s="68" t="s">
        <v>171</v>
      </c>
      <c r="BU30" s="68" t="s">
        <v>455</v>
      </c>
      <c r="BV30" s="68" t="s">
        <v>455</v>
      </c>
      <c r="BW30" s="68" t="s">
        <v>455</v>
      </c>
      <c r="BX30" s="68" t="s">
        <v>171</v>
      </c>
      <c r="BY30" s="68" t="s">
        <v>171</v>
      </c>
      <c r="BZ30" s="68" t="s">
        <v>171</v>
      </c>
      <c r="CA30" s="68" t="s">
        <v>455</v>
      </c>
      <c r="CB30" s="68" t="s">
        <v>455</v>
      </c>
      <c r="CC30" s="68" t="s">
        <v>171</v>
      </c>
      <c r="CD30" s="68" t="s">
        <v>455</v>
      </c>
      <c r="CE30" s="68" t="s">
        <v>171</v>
      </c>
      <c r="CF30" s="68" t="s">
        <v>171</v>
      </c>
      <c r="CG30" s="68" t="s">
        <v>455</v>
      </c>
      <c r="CH30" s="68" t="s">
        <v>171</v>
      </c>
      <c r="CI30" s="68" t="s">
        <v>171</v>
      </c>
      <c r="CJ30" s="68" t="s">
        <v>171</v>
      </c>
      <c r="CK30" s="68" t="s">
        <v>171</v>
      </c>
      <c r="CL30" s="68" t="s">
        <v>455</v>
      </c>
      <c r="CM30" s="68" t="s">
        <v>171</v>
      </c>
      <c r="CN30" s="68" t="s">
        <v>171</v>
      </c>
      <c r="CO30" s="68" t="s">
        <v>455</v>
      </c>
      <c r="CP30" s="68" t="s">
        <v>171</v>
      </c>
      <c r="CQ30" s="68">
        <f t="shared" si="0"/>
        <v>32</v>
      </c>
      <c r="CR30" s="68">
        <f t="shared" si="1"/>
        <v>61</v>
      </c>
      <c r="CS30" s="68">
        <f t="shared" si="2"/>
        <v>0.33684210526315789</v>
      </c>
    </row>
    <row r="31" spans="1:97" x14ac:dyDescent="0.15">
      <c r="A31" s="68">
        <v>-1750</v>
      </c>
      <c r="B31" s="68" t="s">
        <v>171</v>
      </c>
      <c r="C31" s="68" t="s">
        <v>171</v>
      </c>
      <c r="D31" s="68" t="s">
        <v>455</v>
      </c>
      <c r="E31" s="68" t="s">
        <v>171</v>
      </c>
      <c r="F31" s="68" t="s">
        <v>455</v>
      </c>
      <c r="G31" s="68" t="s">
        <v>455</v>
      </c>
      <c r="H31" s="68" t="s">
        <v>455</v>
      </c>
      <c r="I31" s="68" t="s">
        <v>171</v>
      </c>
      <c r="J31" s="68" t="s">
        <v>171</v>
      </c>
      <c r="K31" s="68" t="s">
        <v>455</v>
      </c>
      <c r="L31" s="68" t="s">
        <v>171</v>
      </c>
      <c r="M31" s="68" t="s">
        <v>455</v>
      </c>
      <c r="N31" s="68" t="s">
        <v>455</v>
      </c>
      <c r="O31" s="68" t="s">
        <v>171</v>
      </c>
      <c r="P31" s="68" t="s">
        <v>171</v>
      </c>
      <c r="Q31" s="68" t="s">
        <v>455</v>
      </c>
      <c r="R31" s="68" t="s">
        <v>171</v>
      </c>
      <c r="S31" s="68" t="s">
        <v>455</v>
      </c>
      <c r="T31" s="68" t="s">
        <v>171</v>
      </c>
      <c r="U31" s="68" t="s">
        <v>455</v>
      </c>
      <c r="V31" s="68" t="s">
        <v>171</v>
      </c>
      <c r="W31" s="68" t="s">
        <v>455</v>
      </c>
      <c r="X31" s="68" t="s">
        <v>171</v>
      </c>
      <c r="Y31" s="68" t="s">
        <v>171</v>
      </c>
      <c r="Z31" s="68" t="s">
        <v>455</v>
      </c>
      <c r="AA31" s="68" t="s">
        <v>455</v>
      </c>
      <c r="AB31" s="68" t="s">
        <v>455</v>
      </c>
      <c r="AC31" s="68" t="s">
        <v>171</v>
      </c>
      <c r="AD31" s="68" t="s">
        <v>455</v>
      </c>
      <c r="AE31" s="68" t="s">
        <v>171</v>
      </c>
      <c r="AF31" s="68" t="s">
        <v>171</v>
      </c>
      <c r="AG31" s="68" t="s">
        <v>171</v>
      </c>
      <c r="AH31" s="68" t="s">
        <v>455</v>
      </c>
      <c r="AI31" s="68" t="s">
        <v>171</v>
      </c>
      <c r="AJ31" s="68" t="s">
        <v>171</v>
      </c>
      <c r="AK31" s="68" t="s">
        <v>171</v>
      </c>
      <c r="AL31" s="68" t="s">
        <v>171</v>
      </c>
      <c r="AM31" s="68" t="s">
        <v>171</v>
      </c>
      <c r="AN31" s="68" t="s">
        <v>455</v>
      </c>
      <c r="AO31" s="68" t="s">
        <v>171</v>
      </c>
      <c r="AP31" s="68" t="s">
        <v>171</v>
      </c>
      <c r="AQ31" s="68" t="s">
        <v>171</v>
      </c>
      <c r="AR31" s="68" t="s">
        <v>455</v>
      </c>
      <c r="AS31" s="68" t="s">
        <v>171</v>
      </c>
      <c r="AT31" s="68" t="s">
        <v>171</v>
      </c>
      <c r="AU31" s="68" t="s">
        <v>171</v>
      </c>
      <c r="AV31" s="68" t="s">
        <v>171</v>
      </c>
      <c r="AW31" s="68" t="s">
        <v>171</v>
      </c>
      <c r="AX31" s="68" t="s">
        <v>171</v>
      </c>
      <c r="AY31" s="68" t="s">
        <v>171</v>
      </c>
      <c r="AZ31" s="68" t="s">
        <v>455</v>
      </c>
      <c r="BA31" s="68" t="s">
        <v>171</v>
      </c>
      <c r="BB31" s="68" t="s">
        <v>171</v>
      </c>
      <c r="BC31" s="68" t="s">
        <v>171</v>
      </c>
      <c r="BD31" s="68" t="s">
        <v>455</v>
      </c>
      <c r="BE31" s="68" t="s">
        <v>455</v>
      </c>
      <c r="BF31" s="68" t="s">
        <v>455</v>
      </c>
      <c r="BG31" s="68" t="s">
        <v>171</v>
      </c>
      <c r="BH31" s="68" t="s">
        <v>455</v>
      </c>
      <c r="BI31" s="68" t="s">
        <v>171</v>
      </c>
      <c r="BJ31" s="68" t="s">
        <v>171</v>
      </c>
      <c r="BK31" s="68" t="s">
        <v>171</v>
      </c>
      <c r="BL31" s="68" t="s">
        <v>171</v>
      </c>
      <c r="BM31" s="68" t="s">
        <v>171</v>
      </c>
      <c r="BN31" s="68" t="s">
        <v>171</v>
      </c>
      <c r="BO31" s="68" t="s">
        <v>171</v>
      </c>
      <c r="BP31" s="68" t="s">
        <v>171</v>
      </c>
      <c r="BQ31" s="68" t="s">
        <v>171</v>
      </c>
      <c r="BR31" s="68" t="s">
        <v>171</v>
      </c>
      <c r="BS31" s="68" t="s">
        <v>171</v>
      </c>
      <c r="BT31" s="68" t="s">
        <v>171</v>
      </c>
      <c r="BU31" s="68" t="s">
        <v>455</v>
      </c>
      <c r="BV31" s="68" t="s">
        <v>455</v>
      </c>
      <c r="BW31" s="68" t="s">
        <v>455</v>
      </c>
      <c r="BX31" s="68" t="s">
        <v>171</v>
      </c>
      <c r="BY31" s="68" t="s">
        <v>171</v>
      </c>
      <c r="BZ31" s="68" t="s">
        <v>171</v>
      </c>
      <c r="CA31" s="68" t="s">
        <v>455</v>
      </c>
      <c r="CB31" s="68" t="s">
        <v>455</v>
      </c>
      <c r="CC31" s="68" t="s">
        <v>171</v>
      </c>
      <c r="CD31" s="68" t="s">
        <v>455</v>
      </c>
      <c r="CE31" s="68" t="s">
        <v>171</v>
      </c>
      <c r="CF31" s="68" t="s">
        <v>171</v>
      </c>
      <c r="CG31" s="68" t="s">
        <v>455</v>
      </c>
      <c r="CH31" s="68" t="s">
        <v>171</v>
      </c>
      <c r="CI31" s="68" t="s">
        <v>171</v>
      </c>
      <c r="CJ31" s="68" t="s">
        <v>171</v>
      </c>
      <c r="CK31" s="68" t="s">
        <v>171</v>
      </c>
      <c r="CL31" s="68" t="s">
        <v>455</v>
      </c>
      <c r="CM31" s="68" t="s">
        <v>171</v>
      </c>
      <c r="CN31" s="68" t="s">
        <v>171</v>
      </c>
      <c r="CO31" s="68" t="s">
        <v>455</v>
      </c>
      <c r="CP31" s="68" t="s">
        <v>171</v>
      </c>
      <c r="CQ31" s="68">
        <f t="shared" si="0"/>
        <v>32</v>
      </c>
      <c r="CR31" s="68">
        <f t="shared" si="1"/>
        <v>61</v>
      </c>
      <c r="CS31" s="68">
        <f t="shared" si="2"/>
        <v>0.33684210526315789</v>
      </c>
    </row>
    <row r="32" spans="1:97" x14ac:dyDescent="0.15">
      <c r="A32" s="68">
        <v>-1740</v>
      </c>
      <c r="B32" s="68" t="s">
        <v>171</v>
      </c>
      <c r="C32" s="68" t="s">
        <v>171</v>
      </c>
      <c r="D32" s="68" t="s">
        <v>455</v>
      </c>
      <c r="E32" s="68" t="s">
        <v>171</v>
      </c>
      <c r="F32" s="68" t="s">
        <v>455</v>
      </c>
      <c r="G32" s="68" t="s">
        <v>455</v>
      </c>
      <c r="H32" s="68" t="s">
        <v>455</v>
      </c>
      <c r="I32" s="68" t="s">
        <v>171</v>
      </c>
      <c r="J32" s="68" t="s">
        <v>171</v>
      </c>
      <c r="K32" s="68" t="s">
        <v>455</v>
      </c>
      <c r="L32" s="68" t="s">
        <v>171</v>
      </c>
      <c r="M32" s="68" t="s">
        <v>455</v>
      </c>
      <c r="N32" s="68" t="s">
        <v>455</v>
      </c>
      <c r="O32" s="68" t="s">
        <v>171</v>
      </c>
      <c r="P32" s="68" t="s">
        <v>171</v>
      </c>
      <c r="Q32" s="68" t="s">
        <v>455</v>
      </c>
      <c r="R32" s="68" t="s">
        <v>171</v>
      </c>
      <c r="S32" s="68" t="s">
        <v>455</v>
      </c>
      <c r="T32" s="68" t="s">
        <v>171</v>
      </c>
      <c r="U32" s="68" t="s">
        <v>455</v>
      </c>
      <c r="V32" s="68" t="s">
        <v>171</v>
      </c>
      <c r="W32" s="68" t="s">
        <v>455</v>
      </c>
      <c r="X32" s="68" t="s">
        <v>171</v>
      </c>
      <c r="Y32" s="68" t="s">
        <v>171</v>
      </c>
      <c r="Z32" s="68" t="s">
        <v>455</v>
      </c>
      <c r="AA32" s="68" t="s">
        <v>455</v>
      </c>
      <c r="AB32" s="68" t="s">
        <v>455</v>
      </c>
      <c r="AC32" s="68" t="s">
        <v>171</v>
      </c>
      <c r="AD32" s="68" t="s">
        <v>455</v>
      </c>
      <c r="AE32" s="68" t="s">
        <v>171</v>
      </c>
      <c r="AF32" s="68" t="s">
        <v>171</v>
      </c>
      <c r="AG32" s="68" t="s">
        <v>171</v>
      </c>
      <c r="AH32" s="68" t="s">
        <v>455</v>
      </c>
      <c r="AI32" s="68" t="s">
        <v>171</v>
      </c>
      <c r="AJ32" s="68" t="s">
        <v>171</v>
      </c>
      <c r="AK32" s="68" t="s">
        <v>171</v>
      </c>
      <c r="AL32" s="68" t="s">
        <v>171</v>
      </c>
      <c r="AM32" s="68" t="s">
        <v>171</v>
      </c>
      <c r="AN32" s="68" t="s">
        <v>455</v>
      </c>
      <c r="AO32" s="68" t="s">
        <v>171</v>
      </c>
      <c r="AP32" s="68" t="s">
        <v>171</v>
      </c>
      <c r="AQ32" s="68" t="s">
        <v>171</v>
      </c>
      <c r="AR32" s="68" t="s">
        <v>455</v>
      </c>
      <c r="AS32" s="68" t="s">
        <v>171</v>
      </c>
      <c r="AT32" s="68" t="s">
        <v>171</v>
      </c>
      <c r="AU32" s="68" t="s">
        <v>171</v>
      </c>
      <c r="AV32" s="68" t="s">
        <v>171</v>
      </c>
      <c r="AW32" s="68" t="s">
        <v>171</v>
      </c>
      <c r="AX32" s="68" t="s">
        <v>171</v>
      </c>
      <c r="AY32" s="68" t="s">
        <v>171</v>
      </c>
      <c r="AZ32" s="68" t="s">
        <v>455</v>
      </c>
      <c r="BA32" s="68" t="s">
        <v>171</v>
      </c>
      <c r="BB32" s="68" t="s">
        <v>171</v>
      </c>
      <c r="BC32" s="68" t="s">
        <v>171</v>
      </c>
      <c r="BD32" s="68" t="s">
        <v>455</v>
      </c>
      <c r="BE32" s="68" t="s">
        <v>455</v>
      </c>
      <c r="BF32" s="68" t="s">
        <v>455</v>
      </c>
      <c r="BG32" s="68" t="s">
        <v>171</v>
      </c>
      <c r="BH32" s="68" t="s">
        <v>455</v>
      </c>
      <c r="BI32" s="68" t="s">
        <v>171</v>
      </c>
      <c r="BJ32" s="68" t="s">
        <v>171</v>
      </c>
      <c r="BK32" s="68" t="s">
        <v>171</v>
      </c>
      <c r="BL32" s="68" t="s">
        <v>171</v>
      </c>
      <c r="BM32" s="68" t="s">
        <v>171</v>
      </c>
      <c r="BN32" s="68" t="s">
        <v>171</v>
      </c>
      <c r="BO32" s="68" t="s">
        <v>171</v>
      </c>
      <c r="BP32" s="68" t="s">
        <v>171</v>
      </c>
      <c r="BQ32" s="68" t="s">
        <v>171</v>
      </c>
      <c r="BR32" s="68" t="s">
        <v>171</v>
      </c>
      <c r="BS32" s="68" t="s">
        <v>171</v>
      </c>
      <c r="BT32" s="68" t="s">
        <v>171</v>
      </c>
      <c r="BU32" s="68" t="s">
        <v>455</v>
      </c>
      <c r="BV32" s="68" t="s">
        <v>455</v>
      </c>
      <c r="BW32" s="68" t="s">
        <v>455</v>
      </c>
      <c r="BX32" s="68" t="s">
        <v>171</v>
      </c>
      <c r="BY32" s="68" t="s">
        <v>171</v>
      </c>
      <c r="BZ32" s="68" t="s">
        <v>171</v>
      </c>
      <c r="CA32" s="68" t="s">
        <v>455</v>
      </c>
      <c r="CB32" s="68" t="s">
        <v>455</v>
      </c>
      <c r="CC32" s="68" t="s">
        <v>171</v>
      </c>
      <c r="CD32" s="68" t="s">
        <v>455</v>
      </c>
      <c r="CE32" s="68" t="s">
        <v>171</v>
      </c>
      <c r="CF32" s="68" t="s">
        <v>171</v>
      </c>
      <c r="CG32" s="68" t="s">
        <v>455</v>
      </c>
      <c r="CH32" s="68" t="s">
        <v>171</v>
      </c>
      <c r="CI32" s="68" t="s">
        <v>171</v>
      </c>
      <c r="CJ32" s="68" t="s">
        <v>171</v>
      </c>
      <c r="CK32" s="68" t="s">
        <v>171</v>
      </c>
      <c r="CL32" s="68" t="s">
        <v>455</v>
      </c>
      <c r="CM32" s="68" t="s">
        <v>171</v>
      </c>
      <c r="CN32" s="68" t="s">
        <v>171</v>
      </c>
      <c r="CO32" s="68" t="s">
        <v>455</v>
      </c>
      <c r="CP32" s="68" t="s">
        <v>171</v>
      </c>
      <c r="CQ32" s="68">
        <f t="shared" si="0"/>
        <v>32</v>
      </c>
      <c r="CR32" s="68">
        <f t="shared" si="1"/>
        <v>61</v>
      </c>
      <c r="CS32" s="68">
        <f t="shared" si="2"/>
        <v>0.33684210526315789</v>
      </c>
    </row>
    <row r="33" spans="1:97" x14ac:dyDescent="0.15">
      <c r="A33" s="68">
        <v>-1730</v>
      </c>
      <c r="B33" s="68" t="s">
        <v>171</v>
      </c>
      <c r="C33" s="68" t="s">
        <v>171</v>
      </c>
      <c r="D33" s="68" t="s">
        <v>455</v>
      </c>
      <c r="E33" s="68" t="s">
        <v>171</v>
      </c>
      <c r="F33" s="68" t="s">
        <v>455</v>
      </c>
      <c r="G33" s="68" t="s">
        <v>455</v>
      </c>
      <c r="H33" s="68" t="s">
        <v>455</v>
      </c>
      <c r="I33" s="68" t="s">
        <v>171</v>
      </c>
      <c r="J33" s="68" t="s">
        <v>171</v>
      </c>
      <c r="K33" s="68" t="s">
        <v>455</v>
      </c>
      <c r="L33" s="68" t="s">
        <v>171</v>
      </c>
      <c r="M33" s="68" t="s">
        <v>455</v>
      </c>
      <c r="N33" s="68" t="s">
        <v>455</v>
      </c>
      <c r="O33" s="68" t="s">
        <v>171</v>
      </c>
      <c r="P33" s="68" t="s">
        <v>171</v>
      </c>
      <c r="Q33" s="68" t="s">
        <v>455</v>
      </c>
      <c r="R33" s="68" t="s">
        <v>171</v>
      </c>
      <c r="S33" s="68" t="s">
        <v>455</v>
      </c>
      <c r="T33" s="68" t="s">
        <v>171</v>
      </c>
      <c r="U33" s="68" t="s">
        <v>455</v>
      </c>
      <c r="V33" s="68" t="s">
        <v>171</v>
      </c>
      <c r="W33" s="68" t="s">
        <v>455</v>
      </c>
      <c r="X33" s="68" t="s">
        <v>171</v>
      </c>
      <c r="Y33" s="68" t="s">
        <v>171</v>
      </c>
      <c r="Z33" s="68" t="s">
        <v>455</v>
      </c>
      <c r="AA33" s="68" t="s">
        <v>455</v>
      </c>
      <c r="AB33" s="68" t="s">
        <v>455</v>
      </c>
      <c r="AC33" s="68" t="s">
        <v>171</v>
      </c>
      <c r="AD33" s="68" t="s">
        <v>455</v>
      </c>
      <c r="AE33" s="68" t="s">
        <v>171</v>
      </c>
      <c r="AF33" s="68" t="s">
        <v>171</v>
      </c>
      <c r="AG33" s="68" t="s">
        <v>171</v>
      </c>
      <c r="AH33" s="68" t="s">
        <v>455</v>
      </c>
      <c r="AI33" s="68" t="s">
        <v>171</v>
      </c>
      <c r="AJ33" s="68" t="s">
        <v>171</v>
      </c>
      <c r="AK33" s="68" t="s">
        <v>171</v>
      </c>
      <c r="AL33" s="68" t="s">
        <v>171</v>
      </c>
      <c r="AM33" s="68" t="s">
        <v>171</v>
      </c>
      <c r="AN33" s="68" t="s">
        <v>455</v>
      </c>
      <c r="AO33" s="68" t="s">
        <v>171</v>
      </c>
      <c r="AP33" s="68" t="s">
        <v>171</v>
      </c>
      <c r="AQ33" s="68" t="s">
        <v>171</v>
      </c>
      <c r="AR33" s="68" t="s">
        <v>455</v>
      </c>
      <c r="AS33" s="68" t="s">
        <v>171</v>
      </c>
      <c r="AT33" s="68" t="s">
        <v>171</v>
      </c>
      <c r="AU33" s="68" t="s">
        <v>171</v>
      </c>
      <c r="AV33" s="68" t="s">
        <v>171</v>
      </c>
      <c r="AW33" s="68" t="s">
        <v>171</v>
      </c>
      <c r="AX33" s="68" t="s">
        <v>171</v>
      </c>
      <c r="AY33" s="68" t="s">
        <v>171</v>
      </c>
      <c r="AZ33" s="68" t="s">
        <v>455</v>
      </c>
      <c r="BA33" s="68" t="s">
        <v>171</v>
      </c>
      <c r="BB33" s="68" t="s">
        <v>171</v>
      </c>
      <c r="BC33" s="68" t="s">
        <v>171</v>
      </c>
      <c r="BD33" s="68" t="s">
        <v>455</v>
      </c>
      <c r="BE33" s="68" t="s">
        <v>455</v>
      </c>
      <c r="BF33" s="68" t="s">
        <v>455</v>
      </c>
      <c r="BG33" s="68" t="s">
        <v>171</v>
      </c>
      <c r="BH33" s="68" t="s">
        <v>455</v>
      </c>
      <c r="BI33" s="68" t="s">
        <v>171</v>
      </c>
      <c r="BJ33" s="68" t="s">
        <v>171</v>
      </c>
      <c r="BK33" s="68" t="s">
        <v>171</v>
      </c>
      <c r="BL33" s="68" t="s">
        <v>455</v>
      </c>
      <c r="BM33" s="68" t="s">
        <v>171</v>
      </c>
      <c r="BN33" s="68" t="s">
        <v>171</v>
      </c>
      <c r="BO33" s="68" t="s">
        <v>171</v>
      </c>
      <c r="BP33" s="68" t="s">
        <v>171</v>
      </c>
      <c r="BQ33" s="68" t="s">
        <v>171</v>
      </c>
      <c r="BR33" s="68" t="s">
        <v>171</v>
      </c>
      <c r="BS33" s="68" t="s">
        <v>171</v>
      </c>
      <c r="BT33" s="68" t="s">
        <v>171</v>
      </c>
      <c r="BU33" s="68" t="s">
        <v>455</v>
      </c>
      <c r="BV33" s="68" t="s">
        <v>455</v>
      </c>
      <c r="BW33" s="68" t="s">
        <v>455</v>
      </c>
      <c r="BX33" s="68" t="s">
        <v>171</v>
      </c>
      <c r="BY33" s="68" t="s">
        <v>171</v>
      </c>
      <c r="BZ33" s="68" t="s">
        <v>171</v>
      </c>
      <c r="CA33" s="68" t="s">
        <v>455</v>
      </c>
      <c r="CB33" s="68" t="s">
        <v>455</v>
      </c>
      <c r="CC33" s="68" t="s">
        <v>171</v>
      </c>
      <c r="CD33" s="68" t="s">
        <v>455</v>
      </c>
      <c r="CE33" s="68" t="s">
        <v>171</v>
      </c>
      <c r="CF33" s="68" t="s">
        <v>171</v>
      </c>
      <c r="CG33" s="68" t="s">
        <v>455</v>
      </c>
      <c r="CH33" s="68" t="s">
        <v>171</v>
      </c>
      <c r="CI33" s="68" t="s">
        <v>171</v>
      </c>
      <c r="CJ33" s="68" t="s">
        <v>171</v>
      </c>
      <c r="CK33" s="68" t="s">
        <v>171</v>
      </c>
      <c r="CL33" s="68" t="s">
        <v>455</v>
      </c>
      <c r="CM33" s="68" t="s">
        <v>171</v>
      </c>
      <c r="CN33" s="68" t="s">
        <v>171</v>
      </c>
      <c r="CO33" s="68" t="s">
        <v>455</v>
      </c>
      <c r="CP33" s="68" t="s">
        <v>171</v>
      </c>
      <c r="CQ33" s="68">
        <f t="shared" si="0"/>
        <v>33</v>
      </c>
      <c r="CR33" s="68">
        <f t="shared" si="1"/>
        <v>60</v>
      </c>
      <c r="CS33" s="68">
        <f t="shared" si="2"/>
        <v>0.3473684210526316</v>
      </c>
    </row>
    <row r="34" spans="1:97" x14ac:dyDescent="0.15">
      <c r="A34" s="68">
        <v>-1720</v>
      </c>
      <c r="B34" s="68" t="s">
        <v>171</v>
      </c>
      <c r="C34" s="68" t="s">
        <v>171</v>
      </c>
      <c r="D34" s="68" t="s">
        <v>455</v>
      </c>
      <c r="E34" s="68" t="s">
        <v>171</v>
      </c>
      <c r="F34" s="68" t="s">
        <v>455</v>
      </c>
      <c r="G34" s="68" t="s">
        <v>455</v>
      </c>
      <c r="H34" s="68" t="s">
        <v>455</v>
      </c>
      <c r="I34" s="68" t="s">
        <v>171</v>
      </c>
      <c r="J34" s="68" t="s">
        <v>171</v>
      </c>
      <c r="K34" s="68" t="s">
        <v>455</v>
      </c>
      <c r="L34" s="68" t="s">
        <v>171</v>
      </c>
      <c r="M34" s="68" t="s">
        <v>455</v>
      </c>
      <c r="N34" s="68" t="s">
        <v>455</v>
      </c>
      <c r="O34" s="68" t="s">
        <v>171</v>
      </c>
      <c r="P34" s="68" t="s">
        <v>171</v>
      </c>
      <c r="Q34" s="68" t="s">
        <v>455</v>
      </c>
      <c r="R34" s="68" t="s">
        <v>171</v>
      </c>
      <c r="S34" s="68" t="s">
        <v>455</v>
      </c>
      <c r="T34" s="68" t="s">
        <v>171</v>
      </c>
      <c r="U34" s="68" t="s">
        <v>455</v>
      </c>
      <c r="V34" s="68" t="s">
        <v>171</v>
      </c>
      <c r="W34" s="68" t="s">
        <v>455</v>
      </c>
      <c r="X34" s="68" t="s">
        <v>171</v>
      </c>
      <c r="Y34" s="68" t="s">
        <v>171</v>
      </c>
      <c r="Z34" s="68" t="s">
        <v>455</v>
      </c>
      <c r="AA34" s="68" t="s">
        <v>455</v>
      </c>
      <c r="AB34" s="68" t="s">
        <v>455</v>
      </c>
      <c r="AC34" s="68" t="s">
        <v>171</v>
      </c>
      <c r="AD34" s="68" t="s">
        <v>455</v>
      </c>
      <c r="AE34" s="68" t="s">
        <v>171</v>
      </c>
      <c r="AF34" s="68" t="s">
        <v>171</v>
      </c>
      <c r="AG34" s="68" t="s">
        <v>171</v>
      </c>
      <c r="AH34" s="68" t="s">
        <v>455</v>
      </c>
      <c r="AI34" s="68" t="s">
        <v>171</v>
      </c>
      <c r="AJ34" s="68" t="s">
        <v>171</v>
      </c>
      <c r="AK34" s="68" t="s">
        <v>171</v>
      </c>
      <c r="AL34" s="68" t="s">
        <v>171</v>
      </c>
      <c r="AM34" s="68" t="s">
        <v>171</v>
      </c>
      <c r="AN34" s="68" t="s">
        <v>455</v>
      </c>
      <c r="AO34" s="68" t="s">
        <v>171</v>
      </c>
      <c r="AP34" s="68" t="s">
        <v>171</v>
      </c>
      <c r="AQ34" s="68" t="s">
        <v>171</v>
      </c>
      <c r="AR34" s="68" t="s">
        <v>455</v>
      </c>
      <c r="AS34" s="68" t="s">
        <v>171</v>
      </c>
      <c r="AT34" s="68" t="s">
        <v>171</v>
      </c>
      <c r="AU34" s="68" t="s">
        <v>171</v>
      </c>
      <c r="AV34" s="68" t="s">
        <v>171</v>
      </c>
      <c r="AW34" s="68" t="s">
        <v>171</v>
      </c>
      <c r="AX34" s="68" t="s">
        <v>171</v>
      </c>
      <c r="AY34" s="68" t="s">
        <v>171</v>
      </c>
      <c r="AZ34" s="68" t="s">
        <v>455</v>
      </c>
      <c r="BA34" s="68" t="s">
        <v>171</v>
      </c>
      <c r="BB34" s="68" t="s">
        <v>171</v>
      </c>
      <c r="BC34" s="68" t="s">
        <v>171</v>
      </c>
      <c r="BD34" s="68" t="s">
        <v>455</v>
      </c>
      <c r="BE34" s="68" t="s">
        <v>455</v>
      </c>
      <c r="BF34" s="68" t="s">
        <v>455</v>
      </c>
      <c r="BG34" s="68" t="s">
        <v>171</v>
      </c>
      <c r="BH34" s="68" t="s">
        <v>455</v>
      </c>
      <c r="BI34" s="68" t="s">
        <v>171</v>
      </c>
      <c r="BJ34" s="68" t="s">
        <v>171</v>
      </c>
      <c r="BK34" s="68" t="s">
        <v>171</v>
      </c>
      <c r="BL34" s="68" t="s">
        <v>455</v>
      </c>
      <c r="BM34" s="68" t="s">
        <v>171</v>
      </c>
      <c r="BN34" s="68" t="s">
        <v>171</v>
      </c>
      <c r="BO34" s="68" t="s">
        <v>171</v>
      </c>
      <c r="BP34" s="68" t="s">
        <v>171</v>
      </c>
      <c r="BQ34" s="68" t="s">
        <v>171</v>
      </c>
      <c r="BR34" s="68" t="s">
        <v>171</v>
      </c>
      <c r="BS34" s="68" t="s">
        <v>171</v>
      </c>
      <c r="BT34" s="68" t="s">
        <v>171</v>
      </c>
      <c r="BU34" s="68" t="s">
        <v>455</v>
      </c>
      <c r="BV34" s="68" t="s">
        <v>455</v>
      </c>
      <c r="BW34" s="68" t="s">
        <v>455</v>
      </c>
      <c r="BX34" s="68" t="s">
        <v>171</v>
      </c>
      <c r="BY34" s="68" t="s">
        <v>171</v>
      </c>
      <c r="BZ34" s="68" t="s">
        <v>171</v>
      </c>
      <c r="CA34" s="68" t="s">
        <v>455</v>
      </c>
      <c r="CB34" s="68" t="s">
        <v>455</v>
      </c>
      <c r="CC34" s="68" t="s">
        <v>171</v>
      </c>
      <c r="CD34" s="68" t="s">
        <v>455</v>
      </c>
      <c r="CE34" s="68" t="s">
        <v>171</v>
      </c>
      <c r="CF34" s="68" t="s">
        <v>171</v>
      </c>
      <c r="CG34" s="68" t="s">
        <v>455</v>
      </c>
      <c r="CH34" s="68" t="s">
        <v>171</v>
      </c>
      <c r="CI34" s="68" t="s">
        <v>171</v>
      </c>
      <c r="CJ34" s="68" t="s">
        <v>171</v>
      </c>
      <c r="CK34" s="68" t="s">
        <v>171</v>
      </c>
      <c r="CL34" s="68" t="s">
        <v>455</v>
      </c>
      <c r="CM34" s="68" t="s">
        <v>171</v>
      </c>
      <c r="CN34" s="68" t="s">
        <v>171</v>
      </c>
      <c r="CO34" s="68" t="s">
        <v>455</v>
      </c>
      <c r="CP34" s="68" t="s">
        <v>171</v>
      </c>
      <c r="CQ34" s="68">
        <f t="shared" si="0"/>
        <v>33</v>
      </c>
      <c r="CR34" s="68">
        <f t="shared" si="1"/>
        <v>60</v>
      </c>
      <c r="CS34" s="68">
        <f t="shared" si="2"/>
        <v>0.3473684210526316</v>
      </c>
    </row>
    <row r="35" spans="1:97" x14ac:dyDescent="0.15">
      <c r="A35" s="68">
        <v>-1710</v>
      </c>
      <c r="B35" s="68" t="s">
        <v>171</v>
      </c>
      <c r="C35" s="68" t="s">
        <v>171</v>
      </c>
      <c r="D35" s="68" t="s">
        <v>455</v>
      </c>
      <c r="E35" s="68" t="s">
        <v>171</v>
      </c>
      <c r="F35" s="68" t="s">
        <v>455</v>
      </c>
      <c r="G35" s="68" t="s">
        <v>455</v>
      </c>
      <c r="H35" s="68" t="s">
        <v>455</v>
      </c>
      <c r="I35" s="68" t="s">
        <v>455</v>
      </c>
      <c r="J35" s="68" t="s">
        <v>171</v>
      </c>
      <c r="K35" s="68" t="s">
        <v>455</v>
      </c>
      <c r="L35" s="68" t="s">
        <v>171</v>
      </c>
      <c r="M35" s="68" t="s">
        <v>455</v>
      </c>
      <c r="N35" s="68" t="s">
        <v>455</v>
      </c>
      <c r="O35" s="68" t="s">
        <v>171</v>
      </c>
      <c r="P35" s="68" t="s">
        <v>171</v>
      </c>
      <c r="Q35" s="68" t="s">
        <v>455</v>
      </c>
      <c r="R35" s="68" t="s">
        <v>171</v>
      </c>
      <c r="S35" s="68" t="s">
        <v>455</v>
      </c>
      <c r="T35" s="68" t="s">
        <v>171</v>
      </c>
      <c r="U35" s="68" t="s">
        <v>455</v>
      </c>
      <c r="V35" s="68" t="s">
        <v>171</v>
      </c>
      <c r="W35" s="68" t="s">
        <v>455</v>
      </c>
      <c r="X35" s="68" t="s">
        <v>171</v>
      </c>
      <c r="Y35" s="68" t="s">
        <v>171</v>
      </c>
      <c r="Z35" s="68" t="s">
        <v>455</v>
      </c>
      <c r="AA35" s="68" t="s">
        <v>455</v>
      </c>
      <c r="AB35" s="68" t="s">
        <v>455</v>
      </c>
      <c r="AC35" s="68" t="s">
        <v>171</v>
      </c>
      <c r="AD35" s="68" t="s">
        <v>455</v>
      </c>
      <c r="AE35" s="68" t="s">
        <v>171</v>
      </c>
      <c r="AF35" s="68" t="s">
        <v>171</v>
      </c>
      <c r="AG35" s="68" t="s">
        <v>171</v>
      </c>
      <c r="AH35" s="68" t="s">
        <v>455</v>
      </c>
      <c r="AI35" s="68" t="s">
        <v>171</v>
      </c>
      <c r="AJ35" s="68" t="s">
        <v>171</v>
      </c>
      <c r="AK35" s="68" t="s">
        <v>171</v>
      </c>
      <c r="AL35" s="68" t="s">
        <v>171</v>
      </c>
      <c r="AM35" s="68" t="s">
        <v>171</v>
      </c>
      <c r="AN35" s="68" t="s">
        <v>455</v>
      </c>
      <c r="AO35" s="68" t="s">
        <v>171</v>
      </c>
      <c r="AP35" s="68" t="s">
        <v>171</v>
      </c>
      <c r="AQ35" s="68" t="s">
        <v>171</v>
      </c>
      <c r="AR35" s="68" t="s">
        <v>455</v>
      </c>
      <c r="AS35" s="68" t="s">
        <v>171</v>
      </c>
      <c r="AT35" s="68" t="s">
        <v>171</v>
      </c>
      <c r="AU35" s="68" t="s">
        <v>171</v>
      </c>
      <c r="AV35" s="68" t="s">
        <v>171</v>
      </c>
      <c r="AW35" s="68" t="s">
        <v>171</v>
      </c>
      <c r="AX35" s="68" t="s">
        <v>171</v>
      </c>
      <c r="AY35" s="68" t="s">
        <v>171</v>
      </c>
      <c r="AZ35" s="68" t="s">
        <v>455</v>
      </c>
      <c r="BA35" s="68" t="s">
        <v>171</v>
      </c>
      <c r="BB35" s="68" t="s">
        <v>171</v>
      </c>
      <c r="BC35" s="68" t="s">
        <v>171</v>
      </c>
      <c r="BD35" s="68" t="s">
        <v>455</v>
      </c>
      <c r="BE35" s="68" t="s">
        <v>455</v>
      </c>
      <c r="BF35" s="68" t="s">
        <v>455</v>
      </c>
      <c r="BG35" s="68" t="s">
        <v>171</v>
      </c>
      <c r="BH35" s="68" t="s">
        <v>455</v>
      </c>
      <c r="BI35" s="68" t="s">
        <v>171</v>
      </c>
      <c r="BJ35" s="68" t="s">
        <v>171</v>
      </c>
      <c r="BK35" s="68" t="s">
        <v>171</v>
      </c>
      <c r="BL35" s="68" t="s">
        <v>455</v>
      </c>
      <c r="BM35" s="68" t="s">
        <v>171</v>
      </c>
      <c r="BN35" s="68" t="s">
        <v>171</v>
      </c>
      <c r="BO35" s="68" t="s">
        <v>171</v>
      </c>
      <c r="BP35" s="68" t="s">
        <v>171</v>
      </c>
      <c r="BQ35" s="68" t="s">
        <v>171</v>
      </c>
      <c r="BR35" s="68" t="s">
        <v>171</v>
      </c>
      <c r="BS35" s="68" t="s">
        <v>171</v>
      </c>
      <c r="BT35" s="68" t="s">
        <v>171</v>
      </c>
      <c r="BU35" s="68" t="s">
        <v>455</v>
      </c>
      <c r="BV35" s="68" t="s">
        <v>455</v>
      </c>
      <c r="BW35" s="68" t="s">
        <v>455</v>
      </c>
      <c r="BX35" s="68" t="s">
        <v>455</v>
      </c>
      <c r="BY35" s="68" t="s">
        <v>171</v>
      </c>
      <c r="BZ35" s="68" t="s">
        <v>171</v>
      </c>
      <c r="CA35" s="68" t="s">
        <v>455</v>
      </c>
      <c r="CB35" s="68" t="s">
        <v>455</v>
      </c>
      <c r="CC35" s="68" t="s">
        <v>171</v>
      </c>
      <c r="CD35" s="68" t="s">
        <v>455</v>
      </c>
      <c r="CE35" s="68" t="s">
        <v>171</v>
      </c>
      <c r="CF35" s="68" t="s">
        <v>171</v>
      </c>
      <c r="CG35" s="68" t="s">
        <v>455</v>
      </c>
      <c r="CH35" s="68" t="s">
        <v>171</v>
      </c>
      <c r="CI35" s="68" t="s">
        <v>171</v>
      </c>
      <c r="CJ35" s="68" t="s">
        <v>171</v>
      </c>
      <c r="CK35" s="68" t="s">
        <v>171</v>
      </c>
      <c r="CL35" s="68" t="s">
        <v>455</v>
      </c>
      <c r="CM35" s="68" t="s">
        <v>171</v>
      </c>
      <c r="CN35" s="68" t="s">
        <v>171</v>
      </c>
      <c r="CO35" s="68" t="s">
        <v>455</v>
      </c>
      <c r="CP35" s="68" t="s">
        <v>171</v>
      </c>
      <c r="CQ35" s="68">
        <f t="shared" si="0"/>
        <v>35</v>
      </c>
      <c r="CR35" s="68">
        <f t="shared" si="1"/>
        <v>58</v>
      </c>
      <c r="CS35" s="68">
        <f t="shared" si="2"/>
        <v>0.36842105263157893</v>
      </c>
    </row>
    <row r="36" spans="1:97" x14ac:dyDescent="0.15">
      <c r="A36" s="68">
        <v>-1700</v>
      </c>
      <c r="B36" s="68" t="s">
        <v>171</v>
      </c>
      <c r="C36" s="68" t="s">
        <v>171</v>
      </c>
      <c r="D36" s="68" t="s">
        <v>455</v>
      </c>
      <c r="E36" s="68" t="s">
        <v>171</v>
      </c>
      <c r="F36" s="68" t="s">
        <v>455</v>
      </c>
      <c r="G36" s="68" t="s">
        <v>455</v>
      </c>
      <c r="H36" s="68" t="s">
        <v>455</v>
      </c>
      <c r="I36" s="68" t="s">
        <v>455</v>
      </c>
      <c r="J36" s="68" t="s">
        <v>171</v>
      </c>
      <c r="K36" s="68" t="s">
        <v>455</v>
      </c>
      <c r="L36" s="68" t="s">
        <v>171</v>
      </c>
      <c r="M36" s="68" t="s">
        <v>455</v>
      </c>
      <c r="N36" s="68" t="s">
        <v>455</v>
      </c>
      <c r="O36" s="68" t="s">
        <v>171</v>
      </c>
      <c r="P36" s="68" t="s">
        <v>171</v>
      </c>
      <c r="Q36" s="68" t="s">
        <v>455</v>
      </c>
      <c r="R36" s="68" t="s">
        <v>171</v>
      </c>
      <c r="S36" s="68" t="s">
        <v>455</v>
      </c>
      <c r="T36" s="68" t="s">
        <v>171</v>
      </c>
      <c r="U36" s="68" t="s">
        <v>455</v>
      </c>
      <c r="V36" s="68" t="s">
        <v>171</v>
      </c>
      <c r="W36" s="68" t="s">
        <v>455</v>
      </c>
      <c r="X36" s="68" t="s">
        <v>171</v>
      </c>
      <c r="Y36" s="68" t="s">
        <v>171</v>
      </c>
      <c r="Z36" s="68" t="s">
        <v>455</v>
      </c>
      <c r="AA36" s="68" t="s">
        <v>455</v>
      </c>
      <c r="AB36" s="68" t="s">
        <v>455</v>
      </c>
      <c r="AC36" s="68" t="s">
        <v>171</v>
      </c>
      <c r="AD36" s="68" t="s">
        <v>455</v>
      </c>
      <c r="AE36" s="68" t="s">
        <v>171</v>
      </c>
      <c r="AF36" s="68" t="s">
        <v>171</v>
      </c>
      <c r="AG36" s="68" t="s">
        <v>171</v>
      </c>
      <c r="AH36" s="68" t="s">
        <v>455</v>
      </c>
      <c r="AI36" s="68" t="s">
        <v>171</v>
      </c>
      <c r="AJ36" s="68" t="s">
        <v>171</v>
      </c>
      <c r="AK36" s="68" t="s">
        <v>171</v>
      </c>
      <c r="AL36" s="68" t="s">
        <v>171</v>
      </c>
      <c r="AM36" s="68" t="s">
        <v>171</v>
      </c>
      <c r="AN36" s="68" t="s">
        <v>455</v>
      </c>
      <c r="AO36" s="68" t="s">
        <v>171</v>
      </c>
      <c r="AP36" s="68" t="s">
        <v>171</v>
      </c>
      <c r="AQ36" s="68" t="s">
        <v>171</v>
      </c>
      <c r="AR36" s="68" t="s">
        <v>455</v>
      </c>
      <c r="AS36" s="68" t="s">
        <v>171</v>
      </c>
      <c r="AT36" s="68" t="s">
        <v>171</v>
      </c>
      <c r="AU36" s="68" t="s">
        <v>171</v>
      </c>
      <c r="AV36" s="68" t="s">
        <v>171</v>
      </c>
      <c r="AW36" s="68" t="s">
        <v>171</v>
      </c>
      <c r="AX36" s="68" t="s">
        <v>171</v>
      </c>
      <c r="AY36" s="68" t="s">
        <v>171</v>
      </c>
      <c r="AZ36" s="68" t="s">
        <v>455</v>
      </c>
      <c r="BA36" s="68" t="s">
        <v>171</v>
      </c>
      <c r="BB36" s="68" t="s">
        <v>171</v>
      </c>
      <c r="BC36" s="68" t="s">
        <v>171</v>
      </c>
      <c r="BD36" s="68" t="s">
        <v>455</v>
      </c>
      <c r="BE36" s="68" t="s">
        <v>171</v>
      </c>
      <c r="BF36" s="68" t="s">
        <v>455</v>
      </c>
      <c r="BG36" s="68" t="s">
        <v>171</v>
      </c>
      <c r="BH36" s="68" t="s">
        <v>455</v>
      </c>
      <c r="BI36" s="68" t="s">
        <v>171</v>
      </c>
      <c r="BJ36" s="68" t="s">
        <v>171</v>
      </c>
      <c r="BK36" s="68" t="s">
        <v>171</v>
      </c>
      <c r="BL36" s="68" t="s">
        <v>455</v>
      </c>
      <c r="BM36" s="68" t="s">
        <v>171</v>
      </c>
      <c r="BN36" s="68" t="s">
        <v>171</v>
      </c>
      <c r="BO36" s="68" t="s">
        <v>171</v>
      </c>
      <c r="BP36" s="68" t="s">
        <v>171</v>
      </c>
      <c r="BQ36" s="68" t="s">
        <v>171</v>
      </c>
      <c r="BR36" s="68" t="s">
        <v>171</v>
      </c>
      <c r="BS36" s="68" t="s">
        <v>171</v>
      </c>
      <c r="BT36" s="68" t="s">
        <v>171</v>
      </c>
      <c r="BU36" s="68" t="s">
        <v>455</v>
      </c>
      <c r="BV36" s="68" t="s">
        <v>455</v>
      </c>
      <c r="BW36" s="68" t="s">
        <v>455</v>
      </c>
      <c r="BX36" s="68" t="s">
        <v>455</v>
      </c>
      <c r="BY36" s="68" t="s">
        <v>171</v>
      </c>
      <c r="BZ36" s="68" t="s">
        <v>171</v>
      </c>
      <c r="CA36" s="68" t="s">
        <v>455</v>
      </c>
      <c r="CB36" s="68" t="s">
        <v>455</v>
      </c>
      <c r="CC36" s="68" t="s">
        <v>171</v>
      </c>
      <c r="CD36" s="68" t="s">
        <v>455</v>
      </c>
      <c r="CE36" s="68" t="s">
        <v>171</v>
      </c>
      <c r="CF36" s="68" t="s">
        <v>171</v>
      </c>
      <c r="CG36" s="68" t="s">
        <v>455</v>
      </c>
      <c r="CH36" s="68" t="s">
        <v>171</v>
      </c>
      <c r="CI36" s="68" t="s">
        <v>171</v>
      </c>
      <c r="CJ36" s="68" t="s">
        <v>171</v>
      </c>
      <c r="CK36" s="68" t="s">
        <v>171</v>
      </c>
      <c r="CL36" s="68" t="s">
        <v>455</v>
      </c>
      <c r="CM36" s="68" t="s">
        <v>171</v>
      </c>
      <c r="CN36" s="68" t="s">
        <v>171</v>
      </c>
      <c r="CO36" s="68" t="s">
        <v>455</v>
      </c>
      <c r="CP36" s="68" t="s">
        <v>171</v>
      </c>
      <c r="CQ36" s="68">
        <f t="shared" si="0"/>
        <v>34</v>
      </c>
      <c r="CR36" s="68">
        <f t="shared" si="1"/>
        <v>59</v>
      </c>
      <c r="CS36" s="68">
        <f t="shared" si="2"/>
        <v>0.35789473684210527</v>
      </c>
    </row>
    <row r="37" spans="1:97" x14ac:dyDescent="0.15">
      <c r="A37" s="68">
        <v>-1690</v>
      </c>
      <c r="B37" s="68" t="s">
        <v>171</v>
      </c>
      <c r="C37" s="68" t="s">
        <v>171</v>
      </c>
      <c r="D37" s="68" t="s">
        <v>455</v>
      </c>
      <c r="E37" s="68" t="s">
        <v>171</v>
      </c>
      <c r="F37" s="68" t="s">
        <v>171</v>
      </c>
      <c r="G37" s="68" t="s">
        <v>455</v>
      </c>
      <c r="H37" s="68" t="s">
        <v>455</v>
      </c>
      <c r="I37" s="68" t="s">
        <v>455</v>
      </c>
      <c r="J37" s="68" t="s">
        <v>171</v>
      </c>
      <c r="K37" s="68" t="s">
        <v>455</v>
      </c>
      <c r="L37" s="68" t="s">
        <v>171</v>
      </c>
      <c r="M37" s="68" t="s">
        <v>455</v>
      </c>
      <c r="N37" s="68" t="s">
        <v>455</v>
      </c>
      <c r="O37" s="68" t="s">
        <v>171</v>
      </c>
      <c r="P37" s="68" t="s">
        <v>171</v>
      </c>
      <c r="Q37" s="68" t="s">
        <v>455</v>
      </c>
      <c r="R37" s="68" t="s">
        <v>171</v>
      </c>
      <c r="S37" s="68" t="s">
        <v>455</v>
      </c>
      <c r="T37" s="68" t="s">
        <v>171</v>
      </c>
      <c r="U37" s="68" t="s">
        <v>455</v>
      </c>
      <c r="V37" s="68" t="s">
        <v>171</v>
      </c>
      <c r="W37" s="68" t="s">
        <v>455</v>
      </c>
      <c r="X37" s="68" t="s">
        <v>171</v>
      </c>
      <c r="Y37" s="68" t="s">
        <v>171</v>
      </c>
      <c r="Z37" s="68" t="s">
        <v>455</v>
      </c>
      <c r="AA37" s="68" t="s">
        <v>171</v>
      </c>
      <c r="AB37" s="68" t="s">
        <v>455</v>
      </c>
      <c r="AC37" s="68" t="s">
        <v>171</v>
      </c>
      <c r="AD37" s="68" t="s">
        <v>455</v>
      </c>
      <c r="AE37" s="68" t="s">
        <v>171</v>
      </c>
      <c r="AF37" s="68" t="s">
        <v>171</v>
      </c>
      <c r="AG37" s="68" t="s">
        <v>171</v>
      </c>
      <c r="AH37" s="68" t="s">
        <v>455</v>
      </c>
      <c r="AI37" s="68" t="s">
        <v>171</v>
      </c>
      <c r="AJ37" s="68" t="s">
        <v>171</v>
      </c>
      <c r="AK37" s="68" t="s">
        <v>171</v>
      </c>
      <c r="AL37" s="68" t="s">
        <v>171</v>
      </c>
      <c r="AM37" s="68" t="s">
        <v>171</v>
      </c>
      <c r="AN37" s="68" t="s">
        <v>455</v>
      </c>
      <c r="AO37" s="68" t="s">
        <v>171</v>
      </c>
      <c r="AP37" s="68" t="s">
        <v>171</v>
      </c>
      <c r="AQ37" s="68" t="s">
        <v>171</v>
      </c>
      <c r="AR37" s="68" t="s">
        <v>455</v>
      </c>
      <c r="AS37" s="68" t="s">
        <v>171</v>
      </c>
      <c r="AT37" s="68" t="s">
        <v>171</v>
      </c>
      <c r="AU37" s="68" t="s">
        <v>171</v>
      </c>
      <c r="AV37" s="68" t="s">
        <v>171</v>
      </c>
      <c r="AW37" s="68" t="s">
        <v>171</v>
      </c>
      <c r="AX37" s="68" t="s">
        <v>171</v>
      </c>
      <c r="AY37" s="68" t="s">
        <v>171</v>
      </c>
      <c r="AZ37" s="68" t="s">
        <v>455</v>
      </c>
      <c r="BA37" s="68" t="s">
        <v>171</v>
      </c>
      <c r="BB37" s="68" t="s">
        <v>171</v>
      </c>
      <c r="BC37" s="68" t="s">
        <v>171</v>
      </c>
      <c r="BD37" s="68" t="s">
        <v>455</v>
      </c>
      <c r="BE37" s="68" t="s">
        <v>171</v>
      </c>
      <c r="BF37" s="68" t="s">
        <v>455</v>
      </c>
      <c r="BG37" s="68" t="s">
        <v>171</v>
      </c>
      <c r="BH37" s="68" t="s">
        <v>455</v>
      </c>
      <c r="BI37" s="68" t="s">
        <v>171</v>
      </c>
      <c r="BJ37" s="68" t="s">
        <v>171</v>
      </c>
      <c r="BK37" s="68" t="s">
        <v>171</v>
      </c>
      <c r="BL37" s="68" t="s">
        <v>455</v>
      </c>
      <c r="BM37" s="68" t="s">
        <v>171</v>
      </c>
      <c r="BN37" s="68" t="s">
        <v>455</v>
      </c>
      <c r="BO37" s="68" t="s">
        <v>171</v>
      </c>
      <c r="BP37" s="68" t="s">
        <v>171</v>
      </c>
      <c r="BQ37" s="68" t="s">
        <v>171</v>
      </c>
      <c r="BR37" s="68" t="s">
        <v>455</v>
      </c>
      <c r="BS37" s="68" t="s">
        <v>171</v>
      </c>
      <c r="BT37" s="68" t="s">
        <v>171</v>
      </c>
      <c r="BU37" s="68" t="s">
        <v>455</v>
      </c>
      <c r="BV37" s="68" t="s">
        <v>455</v>
      </c>
      <c r="BW37" s="68" t="s">
        <v>455</v>
      </c>
      <c r="BX37" s="68" t="s">
        <v>455</v>
      </c>
      <c r="BY37" s="68" t="s">
        <v>171</v>
      </c>
      <c r="BZ37" s="68" t="s">
        <v>171</v>
      </c>
      <c r="CA37" s="68" t="s">
        <v>171</v>
      </c>
      <c r="CB37" s="68" t="s">
        <v>171</v>
      </c>
      <c r="CC37" s="68" t="s">
        <v>171</v>
      </c>
      <c r="CD37" s="68" t="s">
        <v>455</v>
      </c>
      <c r="CE37" s="68" t="s">
        <v>171</v>
      </c>
      <c r="CF37" s="68" t="s">
        <v>171</v>
      </c>
      <c r="CG37" s="68" t="s">
        <v>455</v>
      </c>
      <c r="CH37" s="68" t="s">
        <v>171</v>
      </c>
      <c r="CI37" s="68" t="s">
        <v>171</v>
      </c>
      <c r="CJ37" s="68" t="s">
        <v>171</v>
      </c>
      <c r="CK37" s="68" t="s">
        <v>171</v>
      </c>
      <c r="CL37" s="68" t="s">
        <v>455</v>
      </c>
      <c r="CM37" s="68" t="s">
        <v>171</v>
      </c>
      <c r="CN37" s="68" t="s">
        <v>171</v>
      </c>
      <c r="CO37" s="68" t="s">
        <v>455</v>
      </c>
      <c r="CP37" s="68" t="s">
        <v>171</v>
      </c>
      <c r="CQ37" s="68">
        <f t="shared" si="0"/>
        <v>32</v>
      </c>
      <c r="CR37" s="68">
        <f t="shared" si="1"/>
        <v>61</v>
      </c>
      <c r="CS37" s="68">
        <f t="shared" si="2"/>
        <v>0.33684210526315789</v>
      </c>
    </row>
    <row r="38" spans="1:97" x14ac:dyDescent="0.15">
      <c r="A38" s="68">
        <v>-1680</v>
      </c>
      <c r="B38" s="68" t="s">
        <v>171</v>
      </c>
      <c r="C38" s="68" t="s">
        <v>171</v>
      </c>
      <c r="D38" s="68" t="s">
        <v>455</v>
      </c>
      <c r="E38" s="68" t="s">
        <v>171</v>
      </c>
      <c r="F38" s="68" t="s">
        <v>171</v>
      </c>
      <c r="G38" s="68" t="s">
        <v>455</v>
      </c>
      <c r="H38" s="68" t="s">
        <v>455</v>
      </c>
      <c r="I38" s="68" t="s">
        <v>455</v>
      </c>
      <c r="J38" s="68" t="s">
        <v>171</v>
      </c>
      <c r="K38" s="68" t="s">
        <v>455</v>
      </c>
      <c r="L38" s="68" t="s">
        <v>171</v>
      </c>
      <c r="M38" s="68" t="s">
        <v>455</v>
      </c>
      <c r="N38" s="68" t="s">
        <v>455</v>
      </c>
      <c r="O38" s="68" t="s">
        <v>171</v>
      </c>
      <c r="P38" s="68" t="s">
        <v>171</v>
      </c>
      <c r="Q38" s="68" t="s">
        <v>455</v>
      </c>
      <c r="R38" s="68" t="s">
        <v>171</v>
      </c>
      <c r="S38" s="68" t="s">
        <v>455</v>
      </c>
      <c r="T38" s="68" t="s">
        <v>171</v>
      </c>
      <c r="U38" s="68" t="s">
        <v>455</v>
      </c>
      <c r="V38" s="68" t="s">
        <v>171</v>
      </c>
      <c r="W38" s="68" t="s">
        <v>455</v>
      </c>
      <c r="X38" s="68" t="s">
        <v>171</v>
      </c>
      <c r="Y38" s="68" t="s">
        <v>171</v>
      </c>
      <c r="Z38" s="68" t="s">
        <v>455</v>
      </c>
      <c r="AA38" s="68" t="s">
        <v>171</v>
      </c>
      <c r="AB38" s="68" t="s">
        <v>455</v>
      </c>
      <c r="AC38" s="68" t="s">
        <v>171</v>
      </c>
      <c r="AD38" s="68" t="s">
        <v>455</v>
      </c>
      <c r="AE38" s="68" t="s">
        <v>171</v>
      </c>
      <c r="AF38" s="68" t="s">
        <v>171</v>
      </c>
      <c r="AG38" s="68" t="s">
        <v>171</v>
      </c>
      <c r="AH38" s="68" t="s">
        <v>455</v>
      </c>
      <c r="AI38" s="68" t="s">
        <v>171</v>
      </c>
      <c r="AJ38" s="68" t="s">
        <v>171</v>
      </c>
      <c r="AK38" s="68" t="s">
        <v>171</v>
      </c>
      <c r="AL38" s="68" t="s">
        <v>171</v>
      </c>
      <c r="AM38" s="68" t="s">
        <v>171</v>
      </c>
      <c r="AN38" s="68" t="s">
        <v>455</v>
      </c>
      <c r="AO38" s="68" t="s">
        <v>171</v>
      </c>
      <c r="AP38" s="68" t="s">
        <v>171</v>
      </c>
      <c r="AQ38" s="68" t="s">
        <v>171</v>
      </c>
      <c r="AR38" s="68" t="s">
        <v>455</v>
      </c>
      <c r="AS38" s="68" t="s">
        <v>171</v>
      </c>
      <c r="AT38" s="68" t="s">
        <v>171</v>
      </c>
      <c r="AU38" s="68" t="s">
        <v>171</v>
      </c>
      <c r="AV38" s="68" t="s">
        <v>171</v>
      </c>
      <c r="AW38" s="68" t="s">
        <v>171</v>
      </c>
      <c r="AX38" s="68" t="s">
        <v>171</v>
      </c>
      <c r="AY38" s="68" t="s">
        <v>171</v>
      </c>
      <c r="AZ38" s="68" t="s">
        <v>455</v>
      </c>
      <c r="BA38" s="68" t="s">
        <v>171</v>
      </c>
      <c r="BB38" s="68" t="s">
        <v>171</v>
      </c>
      <c r="BC38" s="68" t="s">
        <v>455</v>
      </c>
      <c r="BD38" s="68" t="s">
        <v>455</v>
      </c>
      <c r="BE38" s="68" t="s">
        <v>171</v>
      </c>
      <c r="BF38" s="68" t="s">
        <v>455</v>
      </c>
      <c r="BG38" s="68" t="s">
        <v>171</v>
      </c>
      <c r="BH38" s="68" t="s">
        <v>455</v>
      </c>
      <c r="BI38" s="68" t="s">
        <v>171</v>
      </c>
      <c r="BJ38" s="68" t="s">
        <v>171</v>
      </c>
      <c r="BK38" s="68" t="s">
        <v>171</v>
      </c>
      <c r="BL38" s="68" t="s">
        <v>455</v>
      </c>
      <c r="BM38" s="68" t="s">
        <v>171</v>
      </c>
      <c r="BN38" s="68" t="s">
        <v>455</v>
      </c>
      <c r="BO38" s="68" t="s">
        <v>171</v>
      </c>
      <c r="BP38" s="68" t="s">
        <v>171</v>
      </c>
      <c r="BQ38" s="68" t="s">
        <v>171</v>
      </c>
      <c r="BR38" s="68" t="s">
        <v>455</v>
      </c>
      <c r="BS38" s="68" t="s">
        <v>171</v>
      </c>
      <c r="BT38" s="68" t="s">
        <v>171</v>
      </c>
      <c r="BU38" s="68" t="s">
        <v>455</v>
      </c>
      <c r="BV38" s="68" t="s">
        <v>455</v>
      </c>
      <c r="BW38" s="68" t="s">
        <v>455</v>
      </c>
      <c r="BX38" s="68" t="s">
        <v>455</v>
      </c>
      <c r="BY38" s="68" t="s">
        <v>171</v>
      </c>
      <c r="BZ38" s="68" t="s">
        <v>171</v>
      </c>
      <c r="CA38" s="68" t="s">
        <v>171</v>
      </c>
      <c r="CB38" s="68" t="s">
        <v>171</v>
      </c>
      <c r="CC38" s="68" t="s">
        <v>171</v>
      </c>
      <c r="CD38" s="68" t="s">
        <v>455</v>
      </c>
      <c r="CE38" s="68" t="s">
        <v>171</v>
      </c>
      <c r="CF38" s="68" t="s">
        <v>171</v>
      </c>
      <c r="CG38" s="68" t="s">
        <v>455</v>
      </c>
      <c r="CH38" s="68" t="s">
        <v>171</v>
      </c>
      <c r="CI38" s="68" t="s">
        <v>171</v>
      </c>
      <c r="CJ38" s="68" t="s">
        <v>171</v>
      </c>
      <c r="CK38" s="68" t="s">
        <v>171</v>
      </c>
      <c r="CL38" s="68" t="s">
        <v>455</v>
      </c>
      <c r="CM38" s="68" t="s">
        <v>171</v>
      </c>
      <c r="CN38" s="68" t="s">
        <v>171</v>
      </c>
      <c r="CO38" s="68" t="s">
        <v>455</v>
      </c>
      <c r="CP38" s="68" t="s">
        <v>171</v>
      </c>
      <c r="CQ38" s="68">
        <f t="shared" si="0"/>
        <v>33</v>
      </c>
      <c r="CR38" s="68">
        <f t="shared" si="1"/>
        <v>60</v>
      </c>
      <c r="CS38" s="68">
        <f t="shared" si="2"/>
        <v>0.3473684210526316</v>
      </c>
    </row>
    <row r="39" spans="1:97" x14ac:dyDescent="0.15">
      <c r="A39" s="68">
        <v>-1670</v>
      </c>
      <c r="B39" s="68" t="s">
        <v>171</v>
      </c>
      <c r="C39" s="68" t="s">
        <v>171</v>
      </c>
      <c r="D39" s="68" t="s">
        <v>455</v>
      </c>
      <c r="E39" s="68" t="s">
        <v>171</v>
      </c>
      <c r="F39" s="68" t="s">
        <v>171</v>
      </c>
      <c r="G39" s="68" t="s">
        <v>455</v>
      </c>
      <c r="H39" s="68" t="s">
        <v>455</v>
      </c>
      <c r="I39" s="68" t="s">
        <v>455</v>
      </c>
      <c r="J39" s="68" t="s">
        <v>455</v>
      </c>
      <c r="K39" s="68" t="s">
        <v>455</v>
      </c>
      <c r="L39" s="68" t="s">
        <v>171</v>
      </c>
      <c r="M39" s="68" t="s">
        <v>455</v>
      </c>
      <c r="N39" s="68" t="s">
        <v>455</v>
      </c>
      <c r="O39" s="68" t="s">
        <v>171</v>
      </c>
      <c r="P39" s="68" t="s">
        <v>171</v>
      </c>
      <c r="Q39" s="68" t="s">
        <v>455</v>
      </c>
      <c r="R39" s="68" t="s">
        <v>171</v>
      </c>
      <c r="S39" s="68" t="s">
        <v>455</v>
      </c>
      <c r="T39" s="68" t="s">
        <v>171</v>
      </c>
      <c r="U39" s="68" t="s">
        <v>455</v>
      </c>
      <c r="V39" s="68" t="s">
        <v>171</v>
      </c>
      <c r="W39" s="68" t="s">
        <v>455</v>
      </c>
      <c r="X39" s="68" t="s">
        <v>171</v>
      </c>
      <c r="Y39" s="68" t="s">
        <v>171</v>
      </c>
      <c r="Z39" s="68" t="s">
        <v>455</v>
      </c>
      <c r="AA39" s="68" t="s">
        <v>171</v>
      </c>
      <c r="AB39" s="68" t="s">
        <v>455</v>
      </c>
      <c r="AC39" s="68" t="s">
        <v>171</v>
      </c>
      <c r="AD39" s="68" t="s">
        <v>455</v>
      </c>
      <c r="AE39" s="68" t="s">
        <v>171</v>
      </c>
      <c r="AF39" s="68" t="s">
        <v>171</v>
      </c>
      <c r="AG39" s="68" t="s">
        <v>171</v>
      </c>
      <c r="AH39" s="68" t="s">
        <v>455</v>
      </c>
      <c r="AI39" s="68" t="s">
        <v>171</v>
      </c>
      <c r="AJ39" s="68" t="s">
        <v>171</v>
      </c>
      <c r="AK39" s="68" t="s">
        <v>171</v>
      </c>
      <c r="AL39" s="68" t="s">
        <v>171</v>
      </c>
      <c r="AM39" s="68" t="s">
        <v>171</v>
      </c>
      <c r="AN39" s="68" t="s">
        <v>455</v>
      </c>
      <c r="AO39" s="68" t="s">
        <v>171</v>
      </c>
      <c r="AP39" s="68" t="s">
        <v>171</v>
      </c>
      <c r="AQ39" s="68" t="s">
        <v>171</v>
      </c>
      <c r="AR39" s="68" t="s">
        <v>455</v>
      </c>
      <c r="AS39" s="68" t="s">
        <v>171</v>
      </c>
      <c r="AT39" s="68" t="s">
        <v>171</v>
      </c>
      <c r="AU39" s="68" t="s">
        <v>171</v>
      </c>
      <c r="AV39" s="68" t="s">
        <v>171</v>
      </c>
      <c r="AW39" s="68" t="s">
        <v>171</v>
      </c>
      <c r="AX39" s="68" t="s">
        <v>171</v>
      </c>
      <c r="AY39" s="68" t="s">
        <v>171</v>
      </c>
      <c r="AZ39" s="68" t="s">
        <v>455</v>
      </c>
      <c r="BA39" s="68" t="s">
        <v>171</v>
      </c>
      <c r="BB39" s="68" t="s">
        <v>171</v>
      </c>
      <c r="BC39" s="68" t="s">
        <v>455</v>
      </c>
      <c r="BD39" s="68" t="s">
        <v>455</v>
      </c>
      <c r="BE39" s="68" t="s">
        <v>171</v>
      </c>
      <c r="BF39" s="68" t="s">
        <v>455</v>
      </c>
      <c r="BG39" s="68" t="s">
        <v>171</v>
      </c>
      <c r="BH39" s="68" t="s">
        <v>455</v>
      </c>
      <c r="BI39" s="68" t="s">
        <v>171</v>
      </c>
      <c r="BJ39" s="68" t="s">
        <v>171</v>
      </c>
      <c r="BK39" s="68" t="s">
        <v>455</v>
      </c>
      <c r="BL39" s="68" t="s">
        <v>455</v>
      </c>
      <c r="BM39" s="68" t="s">
        <v>171</v>
      </c>
      <c r="BN39" s="68" t="s">
        <v>455</v>
      </c>
      <c r="BO39" s="68" t="s">
        <v>171</v>
      </c>
      <c r="BP39" s="68" t="s">
        <v>171</v>
      </c>
      <c r="BQ39" s="68" t="s">
        <v>171</v>
      </c>
      <c r="BR39" s="68" t="s">
        <v>455</v>
      </c>
      <c r="BS39" s="68" t="s">
        <v>171</v>
      </c>
      <c r="BT39" s="68" t="s">
        <v>171</v>
      </c>
      <c r="BU39" s="68" t="s">
        <v>455</v>
      </c>
      <c r="BV39" s="68" t="s">
        <v>455</v>
      </c>
      <c r="BW39" s="68" t="s">
        <v>455</v>
      </c>
      <c r="BX39" s="68" t="s">
        <v>455</v>
      </c>
      <c r="BY39" s="68" t="s">
        <v>171</v>
      </c>
      <c r="BZ39" s="68" t="s">
        <v>171</v>
      </c>
      <c r="CA39" s="68" t="s">
        <v>171</v>
      </c>
      <c r="CB39" s="68" t="s">
        <v>171</v>
      </c>
      <c r="CC39" s="68" t="s">
        <v>171</v>
      </c>
      <c r="CD39" s="68" t="s">
        <v>455</v>
      </c>
      <c r="CE39" s="68" t="s">
        <v>171</v>
      </c>
      <c r="CF39" s="68" t="s">
        <v>171</v>
      </c>
      <c r="CG39" s="68" t="s">
        <v>455</v>
      </c>
      <c r="CH39" s="68" t="s">
        <v>171</v>
      </c>
      <c r="CI39" s="68" t="s">
        <v>171</v>
      </c>
      <c r="CJ39" s="68" t="s">
        <v>171</v>
      </c>
      <c r="CK39" s="68" t="s">
        <v>171</v>
      </c>
      <c r="CL39" s="68" t="s">
        <v>455</v>
      </c>
      <c r="CM39" s="68" t="s">
        <v>171</v>
      </c>
      <c r="CN39" s="68" t="s">
        <v>171</v>
      </c>
      <c r="CO39" s="68" t="s">
        <v>455</v>
      </c>
      <c r="CP39" s="68" t="s">
        <v>171</v>
      </c>
      <c r="CQ39" s="68">
        <f t="shared" si="0"/>
        <v>35</v>
      </c>
      <c r="CR39" s="68">
        <f t="shared" si="1"/>
        <v>58</v>
      </c>
      <c r="CS39" s="68">
        <f t="shared" si="2"/>
        <v>0.36842105263157893</v>
      </c>
    </row>
    <row r="40" spans="1:97" x14ac:dyDescent="0.15">
      <c r="A40" s="68">
        <v>-1660</v>
      </c>
      <c r="B40" s="68" t="s">
        <v>171</v>
      </c>
      <c r="C40" s="68" t="s">
        <v>171</v>
      </c>
      <c r="D40" s="68" t="s">
        <v>455</v>
      </c>
      <c r="E40" s="68" t="s">
        <v>171</v>
      </c>
      <c r="F40" s="68" t="s">
        <v>171</v>
      </c>
      <c r="G40" s="68" t="s">
        <v>455</v>
      </c>
      <c r="H40" s="68" t="s">
        <v>455</v>
      </c>
      <c r="I40" s="68" t="s">
        <v>455</v>
      </c>
      <c r="J40" s="68" t="s">
        <v>455</v>
      </c>
      <c r="K40" s="68" t="s">
        <v>455</v>
      </c>
      <c r="L40" s="68" t="s">
        <v>171</v>
      </c>
      <c r="M40" s="68" t="s">
        <v>455</v>
      </c>
      <c r="N40" s="68" t="s">
        <v>455</v>
      </c>
      <c r="O40" s="68" t="s">
        <v>171</v>
      </c>
      <c r="P40" s="68" t="s">
        <v>171</v>
      </c>
      <c r="Q40" s="68" t="s">
        <v>455</v>
      </c>
      <c r="R40" s="68" t="s">
        <v>171</v>
      </c>
      <c r="S40" s="68" t="s">
        <v>455</v>
      </c>
      <c r="T40" s="68" t="s">
        <v>171</v>
      </c>
      <c r="U40" s="68" t="s">
        <v>455</v>
      </c>
      <c r="V40" s="68" t="s">
        <v>171</v>
      </c>
      <c r="W40" s="68" t="s">
        <v>455</v>
      </c>
      <c r="X40" s="68" t="s">
        <v>171</v>
      </c>
      <c r="Y40" s="68" t="s">
        <v>171</v>
      </c>
      <c r="Z40" s="68" t="s">
        <v>171</v>
      </c>
      <c r="AA40" s="68" t="s">
        <v>171</v>
      </c>
      <c r="AB40" s="68" t="s">
        <v>455</v>
      </c>
      <c r="AC40" s="68" t="s">
        <v>171</v>
      </c>
      <c r="AD40" s="68" t="s">
        <v>455</v>
      </c>
      <c r="AE40" s="68" t="s">
        <v>171</v>
      </c>
      <c r="AF40" s="68" t="s">
        <v>171</v>
      </c>
      <c r="AG40" s="68" t="s">
        <v>171</v>
      </c>
      <c r="AH40" s="68" t="s">
        <v>171</v>
      </c>
      <c r="AI40" s="68" t="s">
        <v>171</v>
      </c>
      <c r="AJ40" s="68" t="s">
        <v>171</v>
      </c>
      <c r="AK40" s="68" t="s">
        <v>171</v>
      </c>
      <c r="AL40" s="68" t="s">
        <v>455</v>
      </c>
      <c r="AM40" s="68" t="s">
        <v>171</v>
      </c>
      <c r="AN40" s="68" t="s">
        <v>455</v>
      </c>
      <c r="AO40" s="68" t="s">
        <v>171</v>
      </c>
      <c r="AP40" s="68" t="s">
        <v>171</v>
      </c>
      <c r="AQ40" s="68" t="s">
        <v>171</v>
      </c>
      <c r="AR40" s="68" t="s">
        <v>455</v>
      </c>
      <c r="AS40" s="68" t="s">
        <v>171</v>
      </c>
      <c r="AT40" s="68" t="s">
        <v>171</v>
      </c>
      <c r="AU40" s="68" t="s">
        <v>171</v>
      </c>
      <c r="AV40" s="68" t="s">
        <v>455</v>
      </c>
      <c r="AW40" s="68" t="s">
        <v>171</v>
      </c>
      <c r="AX40" s="68" t="s">
        <v>171</v>
      </c>
      <c r="AY40" s="68" t="s">
        <v>171</v>
      </c>
      <c r="AZ40" s="68" t="s">
        <v>455</v>
      </c>
      <c r="BA40" s="68" t="s">
        <v>171</v>
      </c>
      <c r="BB40" s="68" t="s">
        <v>171</v>
      </c>
      <c r="BC40" s="68" t="s">
        <v>455</v>
      </c>
      <c r="BD40" s="68" t="s">
        <v>455</v>
      </c>
      <c r="BE40" s="68" t="s">
        <v>171</v>
      </c>
      <c r="BF40" s="68" t="s">
        <v>455</v>
      </c>
      <c r="BG40" s="68" t="s">
        <v>171</v>
      </c>
      <c r="BH40" s="68" t="s">
        <v>455</v>
      </c>
      <c r="BI40" s="68" t="s">
        <v>171</v>
      </c>
      <c r="BJ40" s="68" t="s">
        <v>171</v>
      </c>
      <c r="BK40" s="68" t="s">
        <v>455</v>
      </c>
      <c r="BL40" s="68" t="s">
        <v>455</v>
      </c>
      <c r="BM40" s="68" t="s">
        <v>171</v>
      </c>
      <c r="BN40" s="68" t="s">
        <v>455</v>
      </c>
      <c r="BO40" s="68" t="s">
        <v>171</v>
      </c>
      <c r="BP40" s="68" t="s">
        <v>171</v>
      </c>
      <c r="BQ40" s="68" t="s">
        <v>171</v>
      </c>
      <c r="BR40" s="68" t="s">
        <v>455</v>
      </c>
      <c r="BS40" s="68" t="s">
        <v>171</v>
      </c>
      <c r="BT40" s="68" t="s">
        <v>171</v>
      </c>
      <c r="BU40" s="68" t="s">
        <v>455</v>
      </c>
      <c r="BV40" s="68" t="s">
        <v>455</v>
      </c>
      <c r="BW40" s="68" t="s">
        <v>455</v>
      </c>
      <c r="BX40" s="68" t="s">
        <v>455</v>
      </c>
      <c r="BY40" s="68" t="s">
        <v>171</v>
      </c>
      <c r="BZ40" s="68" t="s">
        <v>171</v>
      </c>
      <c r="CA40" s="68" t="s">
        <v>171</v>
      </c>
      <c r="CB40" s="68" t="s">
        <v>171</v>
      </c>
      <c r="CC40" s="68" t="s">
        <v>171</v>
      </c>
      <c r="CD40" s="68" t="s">
        <v>455</v>
      </c>
      <c r="CE40" s="68" t="s">
        <v>171</v>
      </c>
      <c r="CF40" s="68" t="s">
        <v>171</v>
      </c>
      <c r="CG40" s="68" t="s">
        <v>455</v>
      </c>
      <c r="CH40" s="68" t="s">
        <v>171</v>
      </c>
      <c r="CI40" s="68" t="s">
        <v>171</v>
      </c>
      <c r="CJ40" s="68" t="s">
        <v>171</v>
      </c>
      <c r="CK40" s="68" t="s">
        <v>171</v>
      </c>
      <c r="CL40" s="68" t="s">
        <v>455</v>
      </c>
      <c r="CM40" s="68" t="s">
        <v>171</v>
      </c>
      <c r="CN40" s="68" t="s">
        <v>171</v>
      </c>
      <c r="CO40" s="68" t="s">
        <v>455</v>
      </c>
      <c r="CP40" s="68" t="s">
        <v>171</v>
      </c>
      <c r="CQ40" s="68">
        <f t="shared" si="0"/>
        <v>35</v>
      </c>
      <c r="CR40" s="68">
        <f t="shared" si="1"/>
        <v>58</v>
      </c>
      <c r="CS40" s="68">
        <f t="shared" si="2"/>
        <v>0.36842105263157893</v>
      </c>
    </row>
    <row r="41" spans="1:97" x14ac:dyDescent="0.15">
      <c r="A41" s="68">
        <v>-1650</v>
      </c>
      <c r="B41" s="68" t="s">
        <v>171</v>
      </c>
      <c r="C41" s="68" t="s">
        <v>171</v>
      </c>
      <c r="D41" s="68" t="s">
        <v>455</v>
      </c>
      <c r="E41" s="68" t="s">
        <v>171</v>
      </c>
      <c r="F41" s="68" t="s">
        <v>171</v>
      </c>
      <c r="G41" s="68" t="s">
        <v>455</v>
      </c>
      <c r="H41" s="68" t="s">
        <v>455</v>
      </c>
      <c r="I41" s="68" t="s">
        <v>455</v>
      </c>
      <c r="J41" s="68" t="s">
        <v>455</v>
      </c>
      <c r="K41" s="68" t="s">
        <v>455</v>
      </c>
      <c r="L41" s="68" t="s">
        <v>171</v>
      </c>
      <c r="M41" s="68" t="s">
        <v>455</v>
      </c>
      <c r="N41" s="68" t="s">
        <v>455</v>
      </c>
      <c r="O41" s="68" t="s">
        <v>171</v>
      </c>
      <c r="P41" s="68" t="s">
        <v>171</v>
      </c>
      <c r="Q41" s="68" t="s">
        <v>455</v>
      </c>
      <c r="R41" s="68" t="s">
        <v>171</v>
      </c>
      <c r="S41" s="68" t="s">
        <v>455</v>
      </c>
      <c r="T41" s="68" t="s">
        <v>171</v>
      </c>
      <c r="U41" s="68" t="s">
        <v>455</v>
      </c>
      <c r="V41" s="68" t="s">
        <v>171</v>
      </c>
      <c r="W41" s="68" t="s">
        <v>455</v>
      </c>
      <c r="X41" s="68" t="s">
        <v>171</v>
      </c>
      <c r="Y41" s="68" t="s">
        <v>171</v>
      </c>
      <c r="Z41" s="68" t="s">
        <v>171</v>
      </c>
      <c r="AA41" s="68" t="s">
        <v>171</v>
      </c>
      <c r="AB41" s="68" t="s">
        <v>455</v>
      </c>
      <c r="AC41" s="68" t="s">
        <v>171</v>
      </c>
      <c r="AD41" s="68" t="s">
        <v>455</v>
      </c>
      <c r="AE41" s="68" t="s">
        <v>171</v>
      </c>
      <c r="AF41" s="68" t="s">
        <v>171</v>
      </c>
      <c r="AG41" s="68" t="s">
        <v>171</v>
      </c>
      <c r="AH41" s="68" t="s">
        <v>171</v>
      </c>
      <c r="AI41" s="68" t="s">
        <v>171</v>
      </c>
      <c r="AJ41" s="68" t="s">
        <v>171</v>
      </c>
      <c r="AK41" s="68" t="s">
        <v>171</v>
      </c>
      <c r="AL41" s="68" t="s">
        <v>455</v>
      </c>
      <c r="AM41" s="68" t="s">
        <v>171</v>
      </c>
      <c r="AN41" s="68" t="s">
        <v>455</v>
      </c>
      <c r="AO41" s="68" t="s">
        <v>171</v>
      </c>
      <c r="AP41" s="68" t="s">
        <v>171</v>
      </c>
      <c r="AQ41" s="68" t="s">
        <v>171</v>
      </c>
      <c r="AR41" s="68" t="s">
        <v>455</v>
      </c>
      <c r="AS41" s="68" t="s">
        <v>171</v>
      </c>
      <c r="AT41" s="68" t="s">
        <v>171</v>
      </c>
      <c r="AU41" s="68" t="s">
        <v>171</v>
      </c>
      <c r="AV41" s="68" t="s">
        <v>455</v>
      </c>
      <c r="AW41" s="68" t="s">
        <v>171</v>
      </c>
      <c r="AX41" s="68" t="s">
        <v>171</v>
      </c>
      <c r="AY41" s="68" t="s">
        <v>171</v>
      </c>
      <c r="AZ41" s="68" t="s">
        <v>455</v>
      </c>
      <c r="BA41" s="68" t="s">
        <v>171</v>
      </c>
      <c r="BB41" s="68" t="s">
        <v>171</v>
      </c>
      <c r="BC41" s="68" t="s">
        <v>455</v>
      </c>
      <c r="BD41" s="68" t="s">
        <v>455</v>
      </c>
      <c r="BE41" s="68" t="s">
        <v>171</v>
      </c>
      <c r="BF41" s="68" t="s">
        <v>455</v>
      </c>
      <c r="BG41" s="68" t="s">
        <v>171</v>
      </c>
      <c r="BH41" s="68" t="s">
        <v>455</v>
      </c>
      <c r="BI41" s="68" t="s">
        <v>171</v>
      </c>
      <c r="BJ41" s="68" t="s">
        <v>171</v>
      </c>
      <c r="BK41" s="68" t="s">
        <v>455</v>
      </c>
      <c r="BL41" s="68" t="s">
        <v>455</v>
      </c>
      <c r="BM41" s="68" t="s">
        <v>171</v>
      </c>
      <c r="BN41" s="68" t="s">
        <v>455</v>
      </c>
      <c r="BO41" s="68" t="s">
        <v>171</v>
      </c>
      <c r="BP41" s="68" t="s">
        <v>171</v>
      </c>
      <c r="BQ41" s="68" t="s">
        <v>171</v>
      </c>
      <c r="BR41" s="68" t="s">
        <v>455</v>
      </c>
      <c r="BS41" s="68" t="s">
        <v>171</v>
      </c>
      <c r="BT41" s="68" t="s">
        <v>171</v>
      </c>
      <c r="BU41" s="68" t="s">
        <v>455</v>
      </c>
      <c r="BV41" s="68" t="s">
        <v>455</v>
      </c>
      <c r="BW41" s="68" t="s">
        <v>455</v>
      </c>
      <c r="BX41" s="68" t="s">
        <v>455</v>
      </c>
      <c r="BY41" s="68" t="s">
        <v>171</v>
      </c>
      <c r="BZ41" s="68" t="s">
        <v>171</v>
      </c>
      <c r="CA41" s="68" t="s">
        <v>171</v>
      </c>
      <c r="CB41" s="68" t="s">
        <v>171</v>
      </c>
      <c r="CC41" s="68" t="s">
        <v>171</v>
      </c>
      <c r="CD41" s="68" t="s">
        <v>455</v>
      </c>
      <c r="CE41" s="68" t="s">
        <v>171</v>
      </c>
      <c r="CF41" s="68" t="s">
        <v>171</v>
      </c>
      <c r="CG41" s="68" t="s">
        <v>455</v>
      </c>
      <c r="CH41" s="68" t="s">
        <v>171</v>
      </c>
      <c r="CI41" s="68" t="s">
        <v>171</v>
      </c>
      <c r="CJ41" s="68" t="s">
        <v>171</v>
      </c>
      <c r="CK41" s="68" t="s">
        <v>171</v>
      </c>
      <c r="CL41" s="68" t="s">
        <v>455</v>
      </c>
      <c r="CM41" s="68" t="s">
        <v>171</v>
      </c>
      <c r="CN41" s="68" t="s">
        <v>171</v>
      </c>
      <c r="CO41" s="68" t="s">
        <v>455</v>
      </c>
      <c r="CP41" s="68" t="s">
        <v>171</v>
      </c>
      <c r="CQ41" s="68">
        <f t="shared" si="0"/>
        <v>35</v>
      </c>
      <c r="CR41" s="68">
        <f t="shared" si="1"/>
        <v>58</v>
      </c>
      <c r="CS41" s="68">
        <f t="shared" si="2"/>
        <v>0.36842105263157893</v>
      </c>
    </row>
    <row r="42" spans="1:97" x14ac:dyDescent="0.15">
      <c r="A42" s="68">
        <v>-1640</v>
      </c>
      <c r="B42" s="68" t="s">
        <v>171</v>
      </c>
      <c r="C42" s="68" t="s">
        <v>171</v>
      </c>
      <c r="D42" s="68" t="s">
        <v>455</v>
      </c>
      <c r="E42" s="68" t="s">
        <v>171</v>
      </c>
      <c r="F42" s="68" t="s">
        <v>171</v>
      </c>
      <c r="G42" s="68" t="s">
        <v>455</v>
      </c>
      <c r="H42" s="68" t="s">
        <v>455</v>
      </c>
      <c r="I42" s="68" t="s">
        <v>455</v>
      </c>
      <c r="J42" s="68" t="s">
        <v>455</v>
      </c>
      <c r="K42" s="68" t="s">
        <v>455</v>
      </c>
      <c r="L42" s="68" t="s">
        <v>171</v>
      </c>
      <c r="M42" s="68" t="s">
        <v>455</v>
      </c>
      <c r="N42" s="68" t="s">
        <v>455</v>
      </c>
      <c r="O42" s="68" t="s">
        <v>171</v>
      </c>
      <c r="P42" s="68" t="s">
        <v>171</v>
      </c>
      <c r="Q42" s="68" t="s">
        <v>455</v>
      </c>
      <c r="R42" s="68" t="s">
        <v>171</v>
      </c>
      <c r="S42" s="68" t="s">
        <v>455</v>
      </c>
      <c r="T42" s="68" t="s">
        <v>171</v>
      </c>
      <c r="U42" s="68" t="s">
        <v>455</v>
      </c>
      <c r="V42" s="68" t="s">
        <v>171</v>
      </c>
      <c r="W42" s="68" t="s">
        <v>171</v>
      </c>
      <c r="X42" s="68" t="s">
        <v>171</v>
      </c>
      <c r="Y42" s="68" t="s">
        <v>171</v>
      </c>
      <c r="Z42" s="68" t="s">
        <v>171</v>
      </c>
      <c r="AA42" s="68" t="s">
        <v>171</v>
      </c>
      <c r="AB42" s="68" t="s">
        <v>455</v>
      </c>
      <c r="AC42" s="68" t="s">
        <v>171</v>
      </c>
      <c r="AD42" s="68" t="s">
        <v>455</v>
      </c>
      <c r="AE42" s="68" t="s">
        <v>171</v>
      </c>
      <c r="AF42" s="68" t="s">
        <v>171</v>
      </c>
      <c r="AG42" s="68" t="s">
        <v>171</v>
      </c>
      <c r="AH42" s="68" t="s">
        <v>171</v>
      </c>
      <c r="AI42" s="68" t="s">
        <v>171</v>
      </c>
      <c r="AJ42" s="68" t="s">
        <v>171</v>
      </c>
      <c r="AK42" s="68" t="s">
        <v>171</v>
      </c>
      <c r="AL42" s="68" t="s">
        <v>455</v>
      </c>
      <c r="AM42" s="68" t="s">
        <v>171</v>
      </c>
      <c r="AN42" s="68" t="s">
        <v>171</v>
      </c>
      <c r="AO42" s="68" t="s">
        <v>171</v>
      </c>
      <c r="AP42" s="68" t="s">
        <v>171</v>
      </c>
      <c r="AQ42" s="68" t="s">
        <v>171</v>
      </c>
      <c r="AR42" s="68" t="s">
        <v>455</v>
      </c>
      <c r="AS42" s="68" t="s">
        <v>171</v>
      </c>
      <c r="AT42" s="68" t="s">
        <v>171</v>
      </c>
      <c r="AU42" s="68" t="s">
        <v>171</v>
      </c>
      <c r="AV42" s="68" t="s">
        <v>455</v>
      </c>
      <c r="AW42" s="68" t="s">
        <v>171</v>
      </c>
      <c r="AX42" s="68" t="s">
        <v>171</v>
      </c>
      <c r="AY42" s="68" t="s">
        <v>171</v>
      </c>
      <c r="AZ42" s="68" t="s">
        <v>455</v>
      </c>
      <c r="BA42" s="68" t="s">
        <v>171</v>
      </c>
      <c r="BB42" s="68" t="s">
        <v>171</v>
      </c>
      <c r="BC42" s="68" t="s">
        <v>455</v>
      </c>
      <c r="BD42" s="68" t="s">
        <v>455</v>
      </c>
      <c r="BE42" s="68" t="s">
        <v>171</v>
      </c>
      <c r="BF42" s="68" t="s">
        <v>455</v>
      </c>
      <c r="BG42" s="68" t="s">
        <v>171</v>
      </c>
      <c r="BH42" s="68" t="s">
        <v>455</v>
      </c>
      <c r="BI42" s="68" t="s">
        <v>171</v>
      </c>
      <c r="BJ42" s="68" t="s">
        <v>171</v>
      </c>
      <c r="BK42" s="68" t="s">
        <v>455</v>
      </c>
      <c r="BL42" s="68" t="s">
        <v>455</v>
      </c>
      <c r="BM42" s="68" t="s">
        <v>171</v>
      </c>
      <c r="BN42" s="68" t="s">
        <v>455</v>
      </c>
      <c r="BO42" s="68" t="s">
        <v>171</v>
      </c>
      <c r="BP42" s="68" t="s">
        <v>171</v>
      </c>
      <c r="BQ42" s="68" t="s">
        <v>171</v>
      </c>
      <c r="BR42" s="68" t="s">
        <v>455</v>
      </c>
      <c r="BS42" s="68" t="s">
        <v>171</v>
      </c>
      <c r="BT42" s="68" t="s">
        <v>171</v>
      </c>
      <c r="BU42" s="68" t="s">
        <v>455</v>
      </c>
      <c r="BV42" s="68" t="s">
        <v>455</v>
      </c>
      <c r="BW42" s="68" t="s">
        <v>455</v>
      </c>
      <c r="BX42" s="68" t="s">
        <v>455</v>
      </c>
      <c r="BY42" s="68" t="s">
        <v>171</v>
      </c>
      <c r="BZ42" s="68" t="s">
        <v>171</v>
      </c>
      <c r="CA42" s="68" t="s">
        <v>171</v>
      </c>
      <c r="CB42" s="68" t="s">
        <v>171</v>
      </c>
      <c r="CC42" s="68" t="s">
        <v>171</v>
      </c>
      <c r="CD42" s="68" t="s">
        <v>455</v>
      </c>
      <c r="CE42" s="68" t="s">
        <v>171</v>
      </c>
      <c r="CF42" s="68" t="s">
        <v>171</v>
      </c>
      <c r="CG42" s="68" t="s">
        <v>455</v>
      </c>
      <c r="CH42" s="68" t="s">
        <v>171</v>
      </c>
      <c r="CI42" s="68" t="s">
        <v>171</v>
      </c>
      <c r="CJ42" s="68" t="s">
        <v>171</v>
      </c>
      <c r="CK42" s="68" t="s">
        <v>171</v>
      </c>
      <c r="CL42" s="68" t="s">
        <v>455</v>
      </c>
      <c r="CM42" s="68" t="s">
        <v>171</v>
      </c>
      <c r="CN42" s="68" t="s">
        <v>171</v>
      </c>
      <c r="CO42" s="68" t="s">
        <v>455</v>
      </c>
      <c r="CP42" s="68" t="s">
        <v>171</v>
      </c>
      <c r="CQ42" s="68">
        <f t="shared" si="0"/>
        <v>33</v>
      </c>
      <c r="CR42" s="68">
        <f t="shared" si="1"/>
        <v>60</v>
      </c>
      <c r="CS42" s="68">
        <f t="shared" si="2"/>
        <v>0.3473684210526316</v>
      </c>
    </row>
    <row r="43" spans="1:97" x14ac:dyDescent="0.15">
      <c r="A43" s="68">
        <v>-1630</v>
      </c>
      <c r="B43" s="68" t="s">
        <v>171</v>
      </c>
      <c r="C43" s="68" t="s">
        <v>171</v>
      </c>
      <c r="D43" s="68" t="s">
        <v>455</v>
      </c>
      <c r="E43" s="68" t="s">
        <v>171</v>
      </c>
      <c r="F43" s="68" t="s">
        <v>171</v>
      </c>
      <c r="G43" s="68" t="s">
        <v>455</v>
      </c>
      <c r="H43" s="68" t="s">
        <v>455</v>
      </c>
      <c r="I43" s="68" t="s">
        <v>455</v>
      </c>
      <c r="J43" s="68" t="s">
        <v>455</v>
      </c>
      <c r="K43" s="68" t="s">
        <v>455</v>
      </c>
      <c r="L43" s="68" t="s">
        <v>171</v>
      </c>
      <c r="M43" s="68" t="s">
        <v>455</v>
      </c>
      <c r="N43" s="68" t="s">
        <v>455</v>
      </c>
      <c r="O43" s="68" t="s">
        <v>171</v>
      </c>
      <c r="P43" s="68" t="s">
        <v>171</v>
      </c>
      <c r="Q43" s="68" t="s">
        <v>455</v>
      </c>
      <c r="R43" s="68" t="s">
        <v>171</v>
      </c>
      <c r="S43" s="68" t="s">
        <v>455</v>
      </c>
      <c r="T43" s="68" t="s">
        <v>171</v>
      </c>
      <c r="U43" s="68" t="s">
        <v>455</v>
      </c>
      <c r="V43" s="68" t="s">
        <v>171</v>
      </c>
      <c r="W43" s="68" t="s">
        <v>171</v>
      </c>
      <c r="X43" s="68" t="s">
        <v>171</v>
      </c>
      <c r="Y43" s="68" t="s">
        <v>171</v>
      </c>
      <c r="Z43" s="68" t="s">
        <v>171</v>
      </c>
      <c r="AA43" s="68" t="s">
        <v>171</v>
      </c>
      <c r="AB43" s="68" t="s">
        <v>455</v>
      </c>
      <c r="AC43" s="68" t="s">
        <v>171</v>
      </c>
      <c r="AD43" s="68" t="s">
        <v>455</v>
      </c>
      <c r="AE43" s="68" t="s">
        <v>171</v>
      </c>
      <c r="AF43" s="68" t="s">
        <v>171</v>
      </c>
      <c r="AG43" s="68" t="s">
        <v>171</v>
      </c>
      <c r="AH43" s="68" t="s">
        <v>171</v>
      </c>
      <c r="AI43" s="68" t="s">
        <v>171</v>
      </c>
      <c r="AJ43" s="68" t="s">
        <v>171</v>
      </c>
      <c r="AK43" s="68" t="s">
        <v>171</v>
      </c>
      <c r="AL43" s="68" t="s">
        <v>455</v>
      </c>
      <c r="AM43" s="68" t="s">
        <v>171</v>
      </c>
      <c r="AN43" s="68" t="s">
        <v>171</v>
      </c>
      <c r="AO43" s="68" t="s">
        <v>171</v>
      </c>
      <c r="AP43" s="68" t="s">
        <v>171</v>
      </c>
      <c r="AQ43" s="68" t="s">
        <v>171</v>
      </c>
      <c r="AR43" s="68" t="s">
        <v>455</v>
      </c>
      <c r="AS43" s="68" t="s">
        <v>171</v>
      </c>
      <c r="AT43" s="68" t="s">
        <v>171</v>
      </c>
      <c r="AU43" s="68" t="s">
        <v>171</v>
      </c>
      <c r="AV43" s="68" t="s">
        <v>455</v>
      </c>
      <c r="AW43" s="68" t="s">
        <v>457</v>
      </c>
      <c r="AX43" s="68" t="s">
        <v>171</v>
      </c>
      <c r="AY43" s="68" t="s">
        <v>171</v>
      </c>
      <c r="AZ43" s="68" t="s">
        <v>455</v>
      </c>
      <c r="BA43" s="68" t="s">
        <v>171</v>
      </c>
      <c r="BB43" s="68" t="s">
        <v>171</v>
      </c>
      <c r="BC43" s="68" t="s">
        <v>455</v>
      </c>
      <c r="BD43" s="68" t="s">
        <v>455</v>
      </c>
      <c r="BE43" s="68" t="s">
        <v>171</v>
      </c>
      <c r="BF43" s="68" t="s">
        <v>455</v>
      </c>
      <c r="BG43" s="68" t="s">
        <v>171</v>
      </c>
      <c r="BH43" s="68" t="s">
        <v>455</v>
      </c>
      <c r="BI43" s="68" t="s">
        <v>171</v>
      </c>
      <c r="BJ43" s="68" t="s">
        <v>171</v>
      </c>
      <c r="BK43" s="68" t="s">
        <v>455</v>
      </c>
      <c r="BL43" s="68" t="s">
        <v>455</v>
      </c>
      <c r="BM43" s="68" t="s">
        <v>171</v>
      </c>
      <c r="BN43" s="68" t="s">
        <v>455</v>
      </c>
      <c r="BO43" s="68" t="s">
        <v>171</v>
      </c>
      <c r="BP43" s="68" t="s">
        <v>171</v>
      </c>
      <c r="BQ43" s="68" t="s">
        <v>171</v>
      </c>
      <c r="BR43" s="68" t="s">
        <v>455</v>
      </c>
      <c r="BS43" s="68" t="s">
        <v>171</v>
      </c>
      <c r="BT43" s="68" t="s">
        <v>171</v>
      </c>
      <c r="BU43" s="68" t="s">
        <v>455</v>
      </c>
      <c r="BV43" s="68" t="s">
        <v>455</v>
      </c>
      <c r="BW43" s="68" t="s">
        <v>455</v>
      </c>
      <c r="BX43" s="68" t="s">
        <v>455</v>
      </c>
      <c r="BY43" s="68" t="s">
        <v>171</v>
      </c>
      <c r="BZ43" s="68" t="s">
        <v>171</v>
      </c>
      <c r="CA43" s="68" t="s">
        <v>171</v>
      </c>
      <c r="CB43" s="68" t="s">
        <v>171</v>
      </c>
      <c r="CC43" s="68" t="s">
        <v>171</v>
      </c>
      <c r="CD43" s="68" t="s">
        <v>455</v>
      </c>
      <c r="CE43" s="68" t="s">
        <v>171</v>
      </c>
      <c r="CF43" s="68" t="s">
        <v>171</v>
      </c>
      <c r="CG43" s="68" t="s">
        <v>455</v>
      </c>
      <c r="CH43" s="68" t="s">
        <v>171</v>
      </c>
      <c r="CI43" s="68" t="s">
        <v>171</v>
      </c>
      <c r="CJ43" s="68" t="s">
        <v>171</v>
      </c>
      <c r="CK43" s="68" t="s">
        <v>171</v>
      </c>
      <c r="CL43" s="68" t="s">
        <v>455</v>
      </c>
      <c r="CM43" s="68" t="s">
        <v>171</v>
      </c>
      <c r="CN43" s="68" t="s">
        <v>171</v>
      </c>
      <c r="CO43" s="68" t="s">
        <v>455</v>
      </c>
      <c r="CP43" s="68" t="s">
        <v>171</v>
      </c>
      <c r="CQ43" s="68">
        <f t="shared" si="0"/>
        <v>33</v>
      </c>
      <c r="CR43" s="68">
        <f t="shared" si="1"/>
        <v>60</v>
      </c>
      <c r="CS43" s="68">
        <f t="shared" si="2"/>
        <v>0.3473684210526316</v>
      </c>
    </row>
    <row r="44" spans="1:97" x14ac:dyDescent="0.15">
      <c r="A44" s="68">
        <v>-1620</v>
      </c>
      <c r="B44" s="68" t="s">
        <v>171</v>
      </c>
      <c r="C44" s="68" t="s">
        <v>171</v>
      </c>
      <c r="D44" s="68" t="s">
        <v>455</v>
      </c>
      <c r="E44" s="68" t="s">
        <v>171</v>
      </c>
      <c r="F44" s="68" t="s">
        <v>171</v>
      </c>
      <c r="G44" s="68" t="s">
        <v>455</v>
      </c>
      <c r="H44" s="68" t="s">
        <v>455</v>
      </c>
      <c r="I44" s="68" t="s">
        <v>171</v>
      </c>
      <c r="J44" s="68" t="s">
        <v>455</v>
      </c>
      <c r="K44" s="68" t="s">
        <v>455</v>
      </c>
      <c r="L44" s="68" t="s">
        <v>171</v>
      </c>
      <c r="M44" s="68" t="s">
        <v>455</v>
      </c>
      <c r="N44" s="68" t="s">
        <v>455</v>
      </c>
      <c r="O44" s="68" t="s">
        <v>171</v>
      </c>
      <c r="P44" s="68" t="s">
        <v>171</v>
      </c>
      <c r="Q44" s="68" t="s">
        <v>455</v>
      </c>
      <c r="R44" s="68" t="s">
        <v>171</v>
      </c>
      <c r="S44" s="68" t="s">
        <v>455</v>
      </c>
      <c r="T44" s="68" t="s">
        <v>171</v>
      </c>
      <c r="U44" s="68" t="s">
        <v>455</v>
      </c>
      <c r="V44" s="68" t="s">
        <v>171</v>
      </c>
      <c r="W44" s="68" t="s">
        <v>171</v>
      </c>
      <c r="X44" s="68" t="s">
        <v>171</v>
      </c>
      <c r="Y44" s="68" t="s">
        <v>171</v>
      </c>
      <c r="Z44" s="68" t="s">
        <v>171</v>
      </c>
      <c r="AA44" s="68" t="s">
        <v>171</v>
      </c>
      <c r="AB44" s="68" t="s">
        <v>455</v>
      </c>
      <c r="AC44" s="68" t="s">
        <v>171</v>
      </c>
      <c r="AD44" s="68" t="s">
        <v>455</v>
      </c>
      <c r="AE44" s="68" t="s">
        <v>171</v>
      </c>
      <c r="AF44" s="68" t="s">
        <v>171</v>
      </c>
      <c r="AG44" s="68" t="s">
        <v>171</v>
      </c>
      <c r="AH44" s="68" t="s">
        <v>171</v>
      </c>
      <c r="AI44" s="68" t="s">
        <v>171</v>
      </c>
      <c r="AJ44" s="68" t="s">
        <v>171</v>
      </c>
      <c r="AK44" s="68" t="s">
        <v>171</v>
      </c>
      <c r="AL44" s="68" t="s">
        <v>455</v>
      </c>
      <c r="AM44" s="68" t="s">
        <v>171</v>
      </c>
      <c r="AN44" s="68" t="s">
        <v>171</v>
      </c>
      <c r="AO44" s="68" t="s">
        <v>171</v>
      </c>
      <c r="AP44" s="68" t="s">
        <v>171</v>
      </c>
      <c r="AQ44" s="68" t="s">
        <v>171</v>
      </c>
      <c r="AR44" s="68" t="s">
        <v>455</v>
      </c>
      <c r="AS44" s="68" t="s">
        <v>171</v>
      </c>
      <c r="AT44" s="68" t="s">
        <v>171</v>
      </c>
      <c r="AU44" s="68" t="s">
        <v>171</v>
      </c>
      <c r="AV44" s="68" t="s">
        <v>455</v>
      </c>
      <c r="AW44" s="68" t="s">
        <v>171</v>
      </c>
      <c r="AX44" s="68" t="s">
        <v>171</v>
      </c>
      <c r="AY44" s="68" t="s">
        <v>171</v>
      </c>
      <c r="AZ44" s="68" t="s">
        <v>455</v>
      </c>
      <c r="BA44" s="68" t="s">
        <v>171</v>
      </c>
      <c r="BB44" s="68" t="s">
        <v>171</v>
      </c>
      <c r="BC44" s="68" t="s">
        <v>455</v>
      </c>
      <c r="BD44" s="68" t="s">
        <v>455</v>
      </c>
      <c r="BE44" s="68" t="s">
        <v>171</v>
      </c>
      <c r="BF44" s="68" t="s">
        <v>455</v>
      </c>
      <c r="BG44" s="68" t="s">
        <v>171</v>
      </c>
      <c r="BH44" s="68" t="s">
        <v>455</v>
      </c>
      <c r="BI44" s="68" t="s">
        <v>171</v>
      </c>
      <c r="BJ44" s="68" t="s">
        <v>171</v>
      </c>
      <c r="BK44" s="68" t="s">
        <v>455</v>
      </c>
      <c r="BL44" s="68" t="s">
        <v>455</v>
      </c>
      <c r="BM44" s="68" t="s">
        <v>171</v>
      </c>
      <c r="BN44" s="68" t="s">
        <v>455</v>
      </c>
      <c r="BO44" s="68" t="s">
        <v>171</v>
      </c>
      <c r="BP44" s="68" t="s">
        <v>171</v>
      </c>
      <c r="BQ44" s="68" t="s">
        <v>171</v>
      </c>
      <c r="BR44" s="68" t="s">
        <v>455</v>
      </c>
      <c r="BS44" s="68" t="s">
        <v>171</v>
      </c>
      <c r="BT44" s="68" t="s">
        <v>171</v>
      </c>
      <c r="BU44" s="68" t="s">
        <v>455</v>
      </c>
      <c r="BV44" s="68" t="s">
        <v>455</v>
      </c>
      <c r="BW44" s="68" t="s">
        <v>455</v>
      </c>
      <c r="BX44" s="68" t="s">
        <v>455</v>
      </c>
      <c r="BY44" s="68" t="s">
        <v>171</v>
      </c>
      <c r="BZ44" s="68" t="s">
        <v>171</v>
      </c>
      <c r="CA44" s="68" t="s">
        <v>171</v>
      </c>
      <c r="CB44" s="68" t="s">
        <v>171</v>
      </c>
      <c r="CC44" s="68" t="s">
        <v>171</v>
      </c>
      <c r="CD44" s="68" t="s">
        <v>455</v>
      </c>
      <c r="CE44" s="68" t="s">
        <v>171</v>
      </c>
      <c r="CF44" s="68" t="s">
        <v>171</v>
      </c>
      <c r="CG44" s="68" t="s">
        <v>455</v>
      </c>
      <c r="CH44" s="68" t="s">
        <v>171</v>
      </c>
      <c r="CI44" s="68" t="s">
        <v>455</v>
      </c>
      <c r="CJ44" s="68" t="s">
        <v>171</v>
      </c>
      <c r="CK44" s="68" t="s">
        <v>171</v>
      </c>
      <c r="CL44" s="68" t="s">
        <v>455</v>
      </c>
      <c r="CM44" s="68" t="s">
        <v>171</v>
      </c>
      <c r="CN44" s="68" t="s">
        <v>171</v>
      </c>
      <c r="CO44" s="68" t="s">
        <v>455</v>
      </c>
      <c r="CP44" s="68" t="s">
        <v>171</v>
      </c>
      <c r="CQ44" s="68">
        <f t="shared" si="0"/>
        <v>33</v>
      </c>
      <c r="CR44" s="68">
        <f t="shared" si="1"/>
        <v>60</v>
      </c>
      <c r="CS44" s="68">
        <f t="shared" si="2"/>
        <v>0.3473684210526316</v>
      </c>
    </row>
    <row r="45" spans="1:97" x14ac:dyDescent="0.15">
      <c r="A45" s="68">
        <v>-1610</v>
      </c>
      <c r="B45" s="68" t="s">
        <v>171</v>
      </c>
      <c r="C45" s="68" t="s">
        <v>171</v>
      </c>
      <c r="D45" s="68" t="s">
        <v>455</v>
      </c>
      <c r="E45" s="68" t="s">
        <v>171</v>
      </c>
      <c r="F45" s="68" t="s">
        <v>171</v>
      </c>
      <c r="G45" s="68" t="s">
        <v>455</v>
      </c>
      <c r="H45" s="68" t="s">
        <v>455</v>
      </c>
      <c r="I45" s="68" t="s">
        <v>171</v>
      </c>
      <c r="J45" s="68" t="s">
        <v>171</v>
      </c>
      <c r="K45" s="68" t="s">
        <v>455</v>
      </c>
      <c r="L45" s="68" t="s">
        <v>171</v>
      </c>
      <c r="M45" s="68" t="s">
        <v>455</v>
      </c>
      <c r="N45" s="68" t="s">
        <v>455</v>
      </c>
      <c r="O45" s="68" t="s">
        <v>171</v>
      </c>
      <c r="P45" s="68" t="s">
        <v>171</v>
      </c>
      <c r="Q45" s="68" t="s">
        <v>455</v>
      </c>
      <c r="R45" s="68" t="s">
        <v>171</v>
      </c>
      <c r="S45" s="68" t="s">
        <v>455</v>
      </c>
      <c r="T45" s="68" t="s">
        <v>171</v>
      </c>
      <c r="U45" s="68" t="s">
        <v>455</v>
      </c>
      <c r="V45" s="68" t="s">
        <v>171</v>
      </c>
      <c r="W45" s="68" t="s">
        <v>171</v>
      </c>
      <c r="X45" s="68" t="s">
        <v>171</v>
      </c>
      <c r="Y45" s="68" t="s">
        <v>171</v>
      </c>
      <c r="Z45" s="68" t="s">
        <v>171</v>
      </c>
      <c r="AA45" s="68" t="s">
        <v>171</v>
      </c>
      <c r="AB45" s="68" t="s">
        <v>455</v>
      </c>
      <c r="AC45" s="68" t="s">
        <v>171</v>
      </c>
      <c r="AD45" s="68" t="s">
        <v>455</v>
      </c>
      <c r="AE45" s="68" t="s">
        <v>171</v>
      </c>
      <c r="AF45" s="68" t="s">
        <v>171</v>
      </c>
      <c r="AG45" s="68" t="s">
        <v>171</v>
      </c>
      <c r="AH45" s="68" t="s">
        <v>171</v>
      </c>
      <c r="AI45" s="68" t="s">
        <v>171</v>
      </c>
      <c r="AJ45" s="68" t="s">
        <v>171</v>
      </c>
      <c r="AK45" s="68" t="s">
        <v>171</v>
      </c>
      <c r="AL45" s="68" t="s">
        <v>455</v>
      </c>
      <c r="AM45" s="68" t="s">
        <v>171</v>
      </c>
      <c r="AN45" s="68" t="s">
        <v>171</v>
      </c>
      <c r="AO45" s="68" t="s">
        <v>171</v>
      </c>
      <c r="AP45" s="68" t="s">
        <v>171</v>
      </c>
      <c r="AQ45" s="68" t="s">
        <v>171</v>
      </c>
      <c r="AR45" s="68" t="s">
        <v>455</v>
      </c>
      <c r="AS45" s="68" t="s">
        <v>171</v>
      </c>
      <c r="AT45" s="68" t="s">
        <v>171</v>
      </c>
      <c r="AU45" s="68" t="s">
        <v>171</v>
      </c>
      <c r="AV45" s="68" t="s">
        <v>455</v>
      </c>
      <c r="AW45" s="68" t="s">
        <v>171</v>
      </c>
      <c r="AX45" s="68" t="s">
        <v>171</v>
      </c>
      <c r="AY45" s="68" t="s">
        <v>171</v>
      </c>
      <c r="AZ45" s="68" t="s">
        <v>455</v>
      </c>
      <c r="BA45" s="68" t="s">
        <v>171</v>
      </c>
      <c r="BB45" s="68" t="s">
        <v>171</v>
      </c>
      <c r="BC45" s="68" t="s">
        <v>171</v>
      </c>
      <c r="BD45" s="68" t="s">
        <v>455</v>
      </c>
      <c r="BE45" s="68" t="s">
        <v>171</v>
      </c>
      <c r="BF45" s="68" t="s">
        <v>455</v>
      </c>
      <c r="BG45" s="68" t="s">
        <v>171</v>
      </c>
      <c r="BH45" s="68" t="s">
        <v>455</v>
      </c>
      <c r="BI45" s="68" t="s">
        <v>171</v>
      </c>
      <c r="BJ45" s="68" t="s">
        <v>171</v>
      </c>
      <c r="BK45" s="68" t="s">
        <v>455</v>
      </c>
      <c r="BL45" s="68" t="s">
        <v>171</v>
      </c>
      <c r="BM45" s="68" t="s">
        <v>171</v>
      </c>
      <c r="BN45" s="68" t="s">
        <v>455</v>
      </c>
      <c r="BO45" s="68" t="s">
        <v>171</v>
      </c>
      <c r="BP45" s="68" t="s">
        <v>171</v>
      </c>
      <c r="BQ45" s="68" t="s">
        <v>171</v>
      </c>
      <c r="BR45" s="68" t="s">
        <v>455</v>
      </c>
      <c r="BS45" s="68" t="s">
        <v>171</v>
      </c>
      <c r="BT45" s="68" t="s">
        <v>171</v>
      </c>
      <c r="BU45" s="68" t="s">
        <v>455</v>
      </c>
      <c r="BV45" s="68" t="s">
        <v>455</v>
      </c>
      <c r="BW45" s="68" t="s">
        <v>455</v>
      </c>
      <c r="BX45" s="68" t="s">
        <v>455</v>
      </c>
      <c r="BY45" s="68" t="s">
        <v>455</v>
      </c>
      <c r="BZ45" s="68" t="s">
        <v>171</v>
      </c>
      <c r="CA45" s="68" t="s">
        <v>171</v>
      </c>
      <c r="CB45" s="68" t="s">
        <v>171</v>
      </c>
      <c r="CC45" s="68" t="s">
        <v>171</v>
      </c>
      <c r="CD45" s="68" t="s">
        <v>455</v>
      </c>
      <c r="CE45" s="68" t="s">
        <v>171</v>
      </c>
      <c r="CF45" s="68" t="s">
        <v>171</v>
      </c>
      <c r="CG45" s="68" t="s">
        <v>455</v>
      </c>
      <c r="CH45" s="68" t="s">
        <v>171</v>
      </c>
      <c r="CI45" s="68" t="s">
        <v>455</v>
      </c>
      <c r="CJ45" s="68" t="s">
        <v>171</v>
      </c>
      <c r="CK45" s="68" t="s">
        <v>171</v>
      </c>
      <c r="CL45" s="68" t="s">
        <v>455</v>
      </c>
      <c r="CM45" s="68" t="s">
        <v>171</v>
      </c>
      <c r="CN45" s="68" t="s">
        <v>171</v>
      </c>
      <c r="CO45" s="68" t="s">
        <v>455</v>
      </c>
      <c r="CP45" s="68" t="s">
        <v>171</v>
      </c>
      <c r="CQ45" s="68">
        <f t="shared" si="0"/>
        <v>31</v>
      </c>
      <c r="CR45" s="68">
        <f t="shared" si="1"/>
        <v>62</v>
      </c>
      <c r="CS45" s="68">
        <f t="shared" si="2"/>
        <v>0.32631578947368423</v>
      </c>
    </row>
    <row r="46" spans="1:97" x14ac:dyDescent="0.15">
      <c r="A46" s="68">
        <v>-1600</v>
      </c>
      <c r="B46" s="68" t="s">
        <v>171</v>
      </c>
      <c r="C46" s="68" t="s">
        <v>171</v>
      </c>
      <c r="D46" s="68" t="s">
        <v>455</v>
      </c>
      <c r="E46" s="68" t="s">
        <v>171</v>
      </c>
      <c r="F46" s="68" t="s">
        <v>171</v>
      </c>
      <c r="G46" s="68" t="s">
        <v>455</v>
      </c>
      <c r="H46" s="68" t="s">
        <v>455</v>
      </c>
      <c r="I46" s="68" t="s">
        <v>171</v>
      </c>
      <c r="J46" s="68" t="s">
        <v>455</v>
      </c>
      <c r="K46" s="68" t="s">
        <v>455</v>
      </c>
      <c r="L46" s="68" t="s">
        <v>171</v>
      </c>
      <c r="M46" s="68" t="s">
        <v>455</v>
      </c>
      <c r="N46" s="68" t="s">
        <v>455</v>
      </c>
      <c r="O46" s="68" t="s">
        <v>171</v>
      </c>
      <c r="P46" s="68" t="s">
        <v>171</v>
      </c>
      <c r="Q46" s="68" t="s">
        <v>455</v>
      </c>
      <c r="R46" s="68" t="s">
        <v>171</v>
      </c>
      <c r="S46" s="68" t="s">
        <v>455</v>
      </c>
      <c r="T46" s="68" t="s">
        <v>171</v>
      </c>
      <c r="U46" s="68" t="s">
        <v>455</v>
      </c>
      <c r="V46" s="68" t="s">
        <v>171</v>
      </c>
      <c r="W46" s="68" t="s">
        <v>171</v>
      </c>
      <c r="X46" s="68" t="s">
        <v>171</v>
      </c>
      <c r="Y46" s="68" t="s">
        <v>171</v>
      </c>
      <c r="Z46" s="68" t="s">
        <v>171</v>
      </c>
      <c r="AA46" s="68" t="s">
        <v>171</v>
      </c>
      <c r="AB46" s="68" t="s">
        <v>455</v>
      </c>
      <c r="AC46" s="68" t="s">
        <v>171</v>
      </c>
      <c r="AD46" s="68" t="s">
        <v>455</v>
      </c>
      <c r="AE46" s="68" t="s">
        <v>171</v>
      </c>
      <c r="AF46" s="68" t="s">
        <v>171</v>
      </c>
      <c r="AG46" s="68" t="s">
        <v>171</v>
      </c>
      <c r="AH46" s="68" t="s">
        <v>171</v>
      </c>
      <c r="AI46" s="68" t="s">
        <v>171</v>
      </c>
      <c r="AJ46" s="68" t="s">
        <v>171</v>
      </c>
      <c r="AK46" s="68" t="s">
        <v>171</v>
      </c>
      <c r="AL46" s="68" t="s">
        <v>455</v>
      </c>
      <c r="AM46" s="68" t="s">
        <v>171</v>
      </c>
      <c r="AN46" s="68" t="s">
        <v>171</v>
      </c>
      <c r="AO46" s="68" t="s">
        <v>171</v>
      </c>
      <c r="AP46" s="68" t="s">
        <v>171</v>
      </c>
      <c r="AQ46" s="68" t="s">
        <v>171</v>
      </c>
      <c r="AR46" s="68" t="s">
        <v>455</v>
      </c>
      <c r="AS46" s="68" t="s">
        <v>171</v>
      </c>
      <c r="AT46" s="68" t="s">
        <v>171</v>
      </c>
      <c r="AU46" s="68" t="s">
        <v>171</v>
      </c>
      <c r="AV46" s="68" t="s">
        <v>455</v>
      </c>
      <c r="AW46" s="68" t="s">
        <v>171</v>
      </c>
      <c r="AX46" s="68" t="s">
        <v>171</v>
      </c>
      <c r="AY46" s="68" t="s">
        <v>171</v>
      </c>
      <c r="AZ46" s="68" t="s">
        <v>455</v>
      </c>
      <c r="BA46" s="68" t="s">
        <v>171</v>
      </c>
      <c r="BB46" s="68" t="s">
        <v>171</v>
      </c>
      <c r="BC46" s="68" t="s">
        <v>171</v>
      </c>
      <c r="BD46" s="68" t="s">
        <v>455</v>
      </c>
      <c r="BE46" s="68" t="s">
        <v>171</v>
      </c>
      <c r="BF46" s="68" t="s">
        <v>171</v>
      </c>
      <c r="BG46" s="68" t="s">
        <v>171</v>
      </c>
      <c r="BH46" s="68" t="s">
        <v>455</v>
      </c>
      <c r="BI46" s="68" t="s">
        <v>171</v>
      </c>
      <c r="BJ46" s="68" t="s">
        <v>171</v>
      </c>
      <c r="BK46" s="68" t="s">
        <v>455</v>
      </c>
      <c r="BL46" s="68" t="s">
        <v>171</v>
      </c>
      <c r="BM46" s="68" t="s">
        <v>171</v>
      </c>
      <c r="BN46" s="68" t="s">
        <v>455</v>
      </c>
      <c r="BO46" s="68" t="s">
        <v>171</v>
      </c>
      <c r="BP46" s="68" t="s">
        <v>171</v>
      </c>
      <c r="BQ46" s="68" t="s">
        <v>171</v>
      </c>
      <c r="BR46" s="68" t="s">
        <v>455</v>
      </c>
      <c r="BS46" s="68" t="s">
        <v>171</v>
      </c>
      <c r="BT46" s="68" t="s">
        <v>171</v>
      </c>
      <c r="BU46" s="68" t="s">
        <v>455</v>
      </c>
      <c r="BV46" s="68" t="s">
        <v>455</v>
      </c>
      <c r="BW46" s="68" t="s">
        <v>455</v>
      </c>
      <c r="BX46" s="68" t="s">
        <v>455</v>
      </c>
      <c r="BY46" s="68" t="s">
        <v>455</v>
      </c>
      <c r="BZ46" s="68" t="s">
        <v>171</v>
      </c>
      <c r="CA46" s="68" t="s">
        <v>171</v>
      </c>
      <c r="CB46" s="68" t="s">
        <v>171</v>
      </c>
      <c r="CC46" s="68" t="s">
        <v>171</v>
      </c>
      <c r="CD46" s="68" t="s">
        <v>455</v>
      </c>
      <c r="CE46" s="68" t="s">
        <v>171</v>
      </c>
      <c r="CF46" s="68" t="s">
        <v>171</v>
      </c>
      <c r="CG46" s="68" t="s">
        <v>455</v>
      </c>
      <c r="CH46" s="68" t="s">
        <v>171</v>
      </c>
      <c r="CI46" s="68" t="s">
        <v>455</v>
      </c>
      <c r="CJ46" s="68" t="s">
        <v>171</v>
      </c>
      <c r="CK46" s="68" t="s">
        <v>171</v>
      </c>
      <c r="CL46" s="68" t="s">
        <v>455</v>
      </c>
      <c r="CM46" s="68" t="s">
        <v>171</v>
      </c>
      <c r="CN46" s="68" t="s">
        <v>455</v>
      </c>
      <c r="CO46" s="68" t="s">
        <v>455</v>
      </c>
      <c r="CP46" s="68" t="s">
        <v>171</v>
      </c>
      <c r="CQ46" s="68">
        <f t="shared" si="0"/>
        <v>32</v>
      </c>
      <c r="CR46" s="68">
        <f t="shared" si="1"/>
        <v>61</v>
      </c>
      <c r="CS46" s="68">
        <f t="shared" si="2"/>
        <v>0.33684210526315789</v>
      </c>
    </row>
    <row r="47" spans="1:97" x14ac:dyDescent="0.15">
      <c r="A47" s="68">
        <v>-1590</v>
      </c>
      <c r="B47" s="68" t="s">
        <v>171</v>
      </c>
      <c r="C47" s="68" t="s">
        <v>171</v>
      </c>
      <c r="D47" s="68" t="s">
        <v>171</v>
      </c>
      <c r="E47" s="68" t="s">
        <v>171</v>
      </c>
      <c r="F47" s="68" t="s">
        <v>171</v>
      </c>
      <c r="G47" s="68" t="s">
        <v>455</v>
      </c>
      <c r="H47" s="68" t="s">
        <v>455</v>
      </c>
      <c r="I47" s="68" t="s">
        <v>171</v>
      </c>
      <c r="J47" s="68" t="s">
        <v>455</v>
      </c>
      <c r="K47" s="68" t="s">
        <v>455</v>
      </c>
      <c r="L47" s="68" t="s">
        <v>171</v>
      </c>
      <c r="M47" s="68" t="s">
        <v>455</v>
      </c>
      <c r="N47" s="68" t="s">
        <v>455</v>
      </c>
      <c r="O47" s="68" t="s">
        <v>171</v>
      </c>
      <c r="P47" s="68" t="s">
        <v>171</v>
      </c>
      <c r="Q47" s="68" t="s">
        <v>455</v>
      </c>
      <c r="R47" s="68" t="s">
        <v>171</v>
      </c>
      <c r="S47" s="68" t="s">
        <v>455</v>
      </c>
      <c r="T47" s="68" t="s">
        <v>171</v>
      </c>
      <c r="U47" s="68" t="s">
        <v>455</v>
      </c>
      <c r="V47" s="68" t="s">
        <v>171</v>
      </c>
      <c r="W47" s="68" t="s">
        <v>171</v>
      </c>
      <c r="X47" s="68" t="s">
        <v>171</v>
      </c>
      <c r="Y47" s="68" t="s">
        <v>171</v>
      </c>
      <c r="Z47" s="68" t="s">
        <v>171</v>
      </c>
      <c r="AA47" s="68" t="s">
        <v>171</v>
      </c>
      <c r="AB47" s="68" t="s">
        <v>455</v>
      </c>
      <c r="AC47" s="68" t="s">
        <v>171</v>
      </c>
      <c r="AD47" s="68" t="s">
        <v>455</v>
      </c>
      <c r="AE47" s="68" t="s">
        <v>171</v>
      </c>
      <c r="AF47" s="68" t="s">
        <v>171</v>
      </c>
      <c r="AG47" s="68" t="s">
        <v>171</v>
      </c>
      <c r="AH47" s="68" t="s">
        <v>171</v>
      </c>
      <c r="AI47" s="68" t="s">
        <v>171</v>
      </c>
      <c r="AJ47" s="68" t="s">
        <v>171</v>
      </c>
      <c r="AK47" s="68" t="s">
        <v>171</v>
      </c>
      <c r="AL47" s="68" t="s">
        <v>455</v>
      </c>
      <c r="AM47" s="68" t="s">
        <v>171</v>
      </c>
      <c r="AN47" s="68" t="s">
        <v>171</v>
      </c>
      <c r="AO47" s="68" t="s">
        <v>171</v>
      </c>
      <c r="AP47" s="68" t="s">
        <v>171</v>
      </c>
      <c r="AQ47" s="68" t="s">
        <v>171</v>
      </c>
      <c r="AR47" s="68" t="s">
        <v>455</v>
      </c>
      <c r="AS47" s="68" t="s">
        <v>171</v>
      </c>
      <c r="AT47" s="68" t="s">
        <v>171</v>
      </c>
      <c r="AU47" s="68" t="s">
        <v>171</v>
      </c>
      <c r="AV47" s="68" t="s">
        <v>455</v>
      </c>
      <c r="AW47" s="68" t="s">
        <v>171</v>
      </c>
      <c r="AX47" s="68" t="s">
        <v>171</v>
      </c>
      <c r="AY47" s="68" t="s">
        <v>171</v>
      </c>
      <c r="AZ47" s="68" t="s">
        <v>455</v>
      </c>
      <c r="BA47" s="68" t="s">
        <v>171</v>
      </c>
      <c r="BB47" s="68" t="s">
        <v>171</v>
      </c>
      <c r="BC47" s="68" t="s">
        <v>171</v>
      </c>
      <c r="BD47" s="68" t="s">
        <v>455</v>
      </c>
      <c r="BE47" s="68" t="s">
        <v>171</v>
      </c>
      <c r="BF47" s="68" t="s">
        <v>171</v>
      </c>
      <c r="BG47" s="68" t="s">
        <v>171</v>
      </c>
      <c r="BH47" s="68" t="s">
        <v>455</v>
      </c>
      <c r="BI47" s="68" t="s">
        <v>171</v>
      </c>
      <c r="BJ47" s="68" t="s">
        <v>171</v>
      </c>
      <c r="BK47" s="68" t="s">
        <v>455</v>
      </c>
      <c r="BL47" s="68" t="s">
        <v>171</v>
      </c>
      <c r="BM47" s="68" t="s">
        <v>171</v>
      </c>
      <c r="BN47" s="68" t="s">
        <v>455</v>
      </c>
      <c r="BO47" s="68" t="s">
        <v>171</v>
      </c>
      <c r="BP47" s="68" t="s">
        <v>171</v>
      </c>
      <c r="BQ47" s="68" t="s">
        <v>171</v>
      </c>
      <c r="BR47" s="68" t="s">
        <v>455</v>
      </c>
      <c r="BS47" s="68" t="s">
        <v>171</v>
      </c>
      <c r="BT47" s="68" t="s">
        <v>171</v>
      </c>
      <c r="BU47" s="68" t="s">
        <v>455</v>
      </c>
      <c r="BV47" s="68" t="s">
        <v>455</v>
      </c>
      <c r="BW47" s="68" t="s">
        <v>455</v>
      </c>
      <c r="BX47" s="68" t="s">
        <v>455</v>
      </c>
      <c r="BY47" s="68" t="s">
        <v>455</v>
      </c>
      <c r="BZ47" s="68" t="s">
        <v>171</v>
      </c>
      <c r="CA47" s="68" t="s">
        <v>171</v>
      </c>
      <c r="CB47" s="68" t="s">
        <v>171</v>
      </c>
      <c r="CC47" s="68" t="s">
        <v>171</v>
      </c>
      <c r="CD47" s="68" t="s">
        <v>455</v>
      </c>
      <c r="CE47" s="68" t="s">
        <v>171</v>
      </c>
      <c r="CF47" s="68" t="s">
        <v>171</v>
      </c>
      <c r="CG47" s="68" t="s">
        <v>455</v>
      </c>
      <c r="CH47" s="68" t="s">
        <v>171</v>
      </c>
      <c r="CI47" s="68" t="s">
        <v>455</v>
      </c>
      <c r="CJ47" s="68" t="s">
        <v>171</v>
      </c>
      <c r="CK47" s="68" t="s">
        <v>171</v>
      </c>
      <c r="CL47" s="68" t="s">
        <v>455</v>
      </c>
      <c r="CM47" s="68" t="s">
        <v>171</v>
      </c>
      <c r="CN47" s="68" t="s">
        <v>455</v>
      </c>
      <c r="CO47" s="68" t="s">
        <v>455</v>
      </c>
      <c r="CP47" s="68" t="s">
        <v>171</v>
      </c>
      <c r="CQ47" s="68">
        <f t="shared" si="0"/>
        <v>31</v>
      </c>
      <c r="CR47" s="68">
        <f t="shared" si="1"/>
        <v>62</v>
      </c>
      <c r="CS47" s="68">
        <f t="shared" si="2"/>
        <v>0.32631578947368423</v>
      </c>
    </row>
    <row r="48" spans="1:97" x14ac:dyDescent="0.15">
      <c r="A48" s="68">
        <v>-1580</v>
      </c>
      <c r="B48" s="68" t="s">
        <v>171</v>
      </c>
      <c r="C48" s="68" t="s">
        <v>171</v>
      </c>
      <c r="D48" s="68" t="s">
        <v>171</v>
      </c>
      <c r="E48" s="68" t="s">
        <v>171</v>
      </c>
      <c r="F48" s="68" t="s">
        <v>171</v>
      </c>
      <c r="G48" s="68" t="s">
        <v>455</v>
      </c>
      <c r="H48" s="68" t="s">
        <v>455</v>
      </c>
      <c r="I48" s="68" t="s">
        <v>171</v>
      </c>
      <c r="J48" s="68" t="s">
        <v>455</v>
      </c>
      <c r="K48" s="68" t="s">
        <v>455</v>
      </c>
      <c r="L48" s="68" t="s">
        <v>171</v>
      </c>
      <c r="M48" s="68" t="s">
        <v>455</v>
      </c>
      <c r="N48" s="68" t="s">
        <v>455</v>
      </c>
      <c r="O48" s="68" t="s">
        <v>171</v>
      </c>
      <c r="P48" s="68" t="s">
        <v>171</v>
      </c>
      <c r="Q48" s="68" t="s">
        <v>171</v>
      </c>
      <c r="R48" s="68" t="s">
        <v>171</v>
      </c>
      <c r="S48" s="68" t="s">
        <v>455</v>
      </c>
      <c r="T48" s="68" t="s">
        <v>171</v>
      </c>
      <c r="U48" s="68" t="s">
        <v>455</v>
      </c>
      <c r="V48" s="68" t="s">
        <v>171</v>
      </c>
      <c r="W48" s="68" t="s">
        <v>171</v>
      </c>
      <c r="X48" s="68" t="s">
        <v>171</v>
      </c>
      <c r="Y48" s="68" t="s">
        <v>171</v>
      </c>
      <c r="Z48" s="68" t="s">
        <v>171</v>
      </c>
      <c r="AA48" s="68" t="s">
        <v>171</v>
      </c>
      <c r="AB48" s="68" t="s">
        <v>455</v>
      </c>
      <c r="AC48" s="68" t="s">
        <v>171</v>
      </c>
      <c r="AD48" s="68" t="s">
        <v>455</v>
      </c>
      <c r="AE48" s="68" t="s">
        <v>171</v>
      </c>
      <c r="AF48" s="68" t="s">
        <v>171</v>
      </c>
      <c r="AG48" s="68" t="s">
        <v>171</v>
      </c>
      <c r="AH48" s="68" t="s">
        <v>171</v>
      </c>
      <c r="AI48" s="68" t="s">
        <v>171</v>
      </c>
      <c r="AJ48" s="68" t="s">
        <v>171</v>
      </c>
      <c r="AK48" s="68" t="s">
        <v>171</v>
      </c>
      <c r="AL48" s="68" t="s">
        <v>455</v>
      </c>
      <c r="AM48" s="68" t="s">
        <v>171</v>
      </c>
      <c r="AN48" s="68" t="s">
        <v>171</v>
      </c>
      <c r="AO48" s="68" t="s">
        <v>171</v>
      </c>
      <c r="AP48" s="68" t="s">
        <v>171</v>
      </c>
      <c r="AQ48" s="68" t="s">
        <v>171</v>
      </c>
      <c r="AR48" s="68" t="s">
        <v>455</v>
      </c>
      <c r="AS48" s="68" t="s">
        <v>171</v>
      </c>
      <c r="AT48" s="68" t="s">
        <v>171</v>
      </c>
      <c r="AU48" s="68" t="s">
        <v>171</v>
      </c>
      <c r="AV48" s="68" t="s">
        <v>455</v>
      </c>
      <c r="AW48" s="68" t="s">
        <v>171</v>
      </c>
      <c r="AX48" s="68" t="s">
        <v>455</v>
      </c>
      <c r="AY48" s="68" t="s">
        <v>171</v>
      </c>
      <c r="AZ48" s="68" t="s">
        <v>455</v>
      </c>
      <c r="BA48" s="68" t="s">
        <v>171</v>
      </c>
      <c r="BB48" s="68" t="s">
        <v>171</v>
      </c>
      <c r="BC48" s="68" t="s">
        <v>171</v>
      </c>
      <c r="BD48" s="68" t="s">
        <v>455</v>
      </c>
      <c r="BE48" s="68" t="s">
        <v>171</v>
      </c>
      <c r="BF48" s="68" t="s">
        <v>171</v>
      </c>
      <c r="BG48" s="68" t="s">
        <v>171</v>
      </c>
      <c r="BH48" s="68" t="s">
        <v>171</v>
      </c>
      <c r="BI48" s="68" t="s">
        <v>171</v>
      </c>
      <c r="BJ48" s="68" t="s">
        <v>171</v>
      </c>
      <c r="BK48" s="68" t="s">
        <v>455</v>
      </c>
      <c r="BL48" s="68" t="s">
        <v>171</v>
      </c>
      <c r="BM48" s="68" t="s">
        <v>171</v>
      </c>
      <c r="BN48" s="68" t="s">
        <v>455</v>
      </c>
      <c r="BO48" s="68" t="s">
        <v>171</v>
      </c>
      <c r="BP48" s="68" t="s">
        <v>171</v>
      </c>
      <c r="BQ48" s="68" t="s">
        <v>171</v>
      </c>
      <c r="BR48" s="68" t="s">
        <v>455</v>
      </c>
      <c r="BS48" s="68" t="s">
        <v>171</v>
      </c>
      <c r="BT48" s="68" t="s">
        <v>171</v>
      </c>
      <c r="BU48" s="68" t="s">
        <v>455</v>
      </c>
      <c r="BV48" s="68" t="s">
        <v>455</v>
      </c>
      <c r="BW48" s="68" t="s">
        <v>455</v>
      </c>
      <c r="BX48" s="68" t="s">
        <v>455</v>
      </c>
      <c r="BY48" s="68" t="s">
        <v>455</v>
      </c>
      <c r="BZ48" s="68" t="s">
        <v>171</v>
      </c>
      <c r="CA48" s="68" t="s">
        <v>171</v>
      </c>
      <c r="CB48" s="68" t="s">
        <v>171</v>
      </c>
      <c r="CC48" s="68" t="s">
        <v>171</v>
      </c>
      <c r="CD48" s="68" t="s">
        <v>455</v>
      </c>
      <c r="CE48" s="68" t="s">
        <v>171</v>
      </c>
      <c r="CF48" s="68" t="s">
        <v>171</v>
      </c>
      <c r="CG48" s="68" t="s">
        <v>455</v>
      </c>
      <c r="CH48" s="68" t="s">
        <v>171</v>
      </c>
      <c r="CI48" s="68" t="s">
        <v>455</v>
      </c>
      <c r="CJ48" s="68" t="s">
        <v>171</v>
      </c>
      <c r="CK48" s="68" t="s">
        <v>171</v>
      </c>
      <c r="CL48" s="68" t="s">
        <v>455</v>
      </c>
      <c r="CM48" s="68" t="s">
        <v>171</v>
      </c>
      <c r="CN48" s="68" t="s">
        <v>455</v>
      </c>
      <c r="CO48" s="68" t="s">
        <v>455</v>
      </c>
      <c r="CP48" s="68" t="s">
        <v>171</v>
      </c>
      <c r="CQ48" s="68">
        <f t="shared" si="0"/>
        <v>30</v>
      </c>
      <c r="CR48" s="68">
        <f t="shared" si="1"/>
        <v>63</v>
      </c>
      <c r="CS48" s="68">
        <f t="shared" si="2"/>
        <v>0.31578947368421051</v>
      </c>
    </row>
    <row r="49" spans="1:97" x14ac:dyDescent="0.15">
      <c r="A49" s="68">
        <v>-1570</v>
      </c>
      <c r="B49" s="68" t="s">
        <v>171</v>
      </c>
      <c r="C49" s="68" t="s">
        <v>171</v>
      </c>
      <c r="D49" s="68" t="s">
        <v>171</v>
      </c>
      <c r="E49" s="68" t="s">
        <v>171</v>
      </c>
      <c r="F49" s="68" t="s">
        <v>171</v>
      </c>
      <c r="G49" s="68" t="s">
        <v>455</v>
      </c>
      <c r="H49" s="68" t="s">
        <v>455</v>
      </c>
      <c r="I49" s="68" t="s">
        <v>171</v>
      </c>
      <c r="J49" s="68" t="s">
        <v>455</v>
      </c>
      <c r="K49" s="68" t="s">
        <v>455</v>
      </c>
      <c r="L49" s="68" t="s">
        <v>171</v>
      </c>
      <c r="M49" s="68" t="s">
        <v>455</v>
      </c>
      <c r="N49" s="68" t="s">
        <v>455</v>
      </c>
      <c r="O49" s="68" t="s">
        <v>171</v>
      </c>
      <c r="P49" s="68" t="s">
        <v>171</v>
      </c>
      <c r="Q49" s="68" t="s">
        <v>171</v>
      </c>
      <c r="R49" s="68" t="s">
        <v>171</v>
      </c>
      <c r="S49" s="68" t="s">
        <v>455</v>
      </c>
      <c r="T49" s="68" t="s">
        <v>171</v>
      </c>
      <c r="U49" s="68" t="s">
        <v>455</v>
      </c>
      <c r="V49" s="68" t="s">
        <v>171</v>
      </c>
      <c r="W49" s="68" t="s">
        <v>171</v>
      </c>
      <c r="X49" s="68" t="s">
        <v>171</v>
      </c>
      <c r="Y49" s="68" t="s">
        <v>171</v>
      </c>
      <c r="Z49" s="68" t="s">
        <v>171</v>
      </c>
      <c r="AA49" s="68" t="s">
        <v>171</v>
      </c>
      <c r="AB49" s="68" t="s">
        <v>455</v>
      </c>
      <c r="AC49" s="68" t="s">
        <v>171</v>
      </c>
      <c r="AD49" s="68" t="s">
        <v>455</v>
      </c>
      <c r="AE49" s="68" t="s">
        <v>171</v>
      </c>
      <c r="AF49" s="68" t="s">
        <v>171</v>
      </c>
      <c r="AG49" s="68" t="s">
        <v>171</v>
      </c>
      <c r="AH49" s="68" t="s">
        <v>171</v>
      </c>
      <c r="AI49" s="68" t="s">
        <v>171</v>
      </c>
      <c r="AJ49" s="68" t="s">
        <v>171</v>
      </c>
      <c r="AK49" s="68" t="s">
        <v>171</v>
      </c>
      <c r="AL49" s="68" t="s">
        <v>455</v>
      </c>
      <c r="AM49" s="68" t="s">
        <v>171</v>
      </c>
      <c r="AN49" s="68" t="s">
        <v>171</v>
      </c>
      <c r="AO49" s="68" t="s">
        <v>171</v>
      </c>
      <c r="AP49" s="68" t="s">
        <v>171</v>
      </c>
      <c r="AQ49" s="68" t="s">
        <v>171</v>
      </c>
      <c r="AR49" s="68" t="s">
        <v>455</v>
      </c>
      <c r="AS49" s="68" t="s">
        <v>171</v>
      </c>
      <c r="AT49" s="68" t="s">
        <v>171</v>
      </c>
      <c r="AU49" s="68" t="s">
        <v>171</v>
      </c>
      <c r="AV49" s="68" t="s">
        <v>455</v>
      </c>
      <c r="AW49" s="68" t="s">
        <v>171</v>
      </c>
      <c r="AX49" s="68" t="s">
        <v>455</v>
      </c>
      <c r="AY49" s="68" t="s">
        <v>171</v>
      </c>
      <c r="AZ49" s="68" t="s">
        <v>455</v>
      </c>
      <c r="BA49" s="68" t="s">
        <v>171</v>
      </c>
      <c r="BB49" s="68" t="s">
        <v>171</v>
      </c>
      <c r="BC49" s="68" t="s">
        <v>171</v>
      </c>
      <c r="BD49" s="68" t="s">
        <v>455</v>
      </c>
      <c r="BE49" s="68" t="s">
        <v>171</v>
      </c>
      <c r="BF49" s="68" t="s">
        <v>171</v>
      </c>
      <c r="BG49" s="68" t="s">
        <v>171</v>
      </c>
      <c r="BH49" s="68" t="s">
        <v>455</v>
      </c>
      <c r="BI49" s="68" t="s">
        <v>171</v>
      </c>
      <c r="BJ49" s="68" t="s">
        <v>171</v>
      </c>
      <c r="BK49" s="68" t="s">
        <v>455</v>
      </c>
      <c r="BL49" s="68" t="s">
        <v>171</v>
      </c>
      <c r="BM49" s="68" t="s">
        <v>171</v>
      </c>
      <c r="BN49" s="68" t="s">
        <v>455</v>
      </c>
      <c r="BO49" s="68" t="s">
        <v>171</v>
      </c>
      <c r="BP49" s="68" t="s">
        <v>171</v>
      </c>
      <c r="BQ49" s="68" t="s">
        <v>171</v>
      </c>
      <c r="BR49" s="68" t="s">
        <v>455</v>
      </c>
      <c r="BS49" s="68" t="s">
        <v>171</v>
      </c>
      <c r="BT49" s="68" t="s">
        <v>171</v>
      </c>
      <c r="BU49" s="68" t="s">
        <v>455</v>
      </c>
      <c r="BV49" s="68" t="s">
        <v>455</v>
      </c>
      <c r="BW49" s="68" t="s">
        <v>455</v>
      </c>
      <c r="BX49" s="68" t="s">
        <v>455</v>
      </c>
      <c r="BY49" s="68" t="s">
        <v>455</v>
      </c>
      <c r="BZ49" s="68" t="s">
        <v>171</v>
      </c>
      <c r="CA49" s="68" t="s">
        <v>171</v>
      </c>
      <c r="CB49" s="68" t="s">
        <v>171</v>
      </c>
      <c r="CC49" s="68" t="s">
        <v>171</v>
      </c>
      <c r="CD49" s="68" t="s">
        <v>455</v>
      </c>
      <c r="CE49" s="68" t="s">
        <v>171</v>
      </c>
      <c r="CF49" s="68" t="s">
        <v>171</v>
      </c>
      <c r="CG49" s="68" t="s">
        <v>455</v>
      </c>
      <c r="CH49" s="68" t="s">
        <v>171</v>
      </c>
      <c r="CI49" s="68" t="s">
        <v>455</v>
      </c>
      <c r="CJ49" s="68" t="s">
        <v>171</v>
      </c>
      <c r="CK49" s="68" t="s">
        <v>171</v>
      </c>
      <c r="CL49" s="68" t="s">
        <v>455</v>
      </c>
      <c r="CM49" s="68" t="s">
        <v>171</v>
      </c>
      <c r="CN49" s="68" t="s">
        <v>455</v>
      </c>
      <c r="CO49" s="68" t="s">
        <v>455</v>
      </c>
      <c r="CP49" s="68" t="s">
        <v>171</v>
      </c>
      <c r="CQ49" s="68">
        <f t="shared" si="0"/>
        <v>31</v>
      </c>
      <c r="CR49" s="68">
        <f t="shared" si="1"/>
        <v>62</v>
      </c>
      <c r="CS49" s="68">
        <f t="shared" si="2"/>
        <v>0.32631578947368423</v>
      </c>
    </row>
    <row r="50" spans="1:97" x14ac:dyDescent="0.15">
      <c r="A50" s="68">
        <v>-1560</v>
      </c>
      <c r="B50" s="68" t="s">
        <v>171</v>
      </c>
      <c r="C50" s="68" t="s">
        <v>171</v>
      </c>
      <c r="D50" s="68" t="s">
        <v>171</v>
      </c>
      <c r="E50" s="68" t="s">
        <v>171</v>
      </c>
      <c r="F50" s="68" t="s">
        <v>171</v>
      </c>
      <c r="G50" s="68" t="s">
        <v>455</v>
      </c>
      <c r="H50" s="68" t="s">
        <v>455</v>
      </c>
      <c r="I50" s="68" t="s">
        <v>171</v>
      </c>
      <c r="J50" s="68" t="s">
        <v>455</v>
      </c>
      <c r="K50" s="68" t="s">
        <v>455</v>
      </c>
      <c r="L50" s="68" t="s">
        <v>171</v>
      </c>
      <c r="M50" s="68" t="s">
        <v>455</v>
      </c>
      <c r="N50" s="68" t="s">
        <v>455</v>
      </c>
      <c r="O50" s="68" t="s">
        <v>171</v>
      </c>
      <c r="P50" s="68" t="s">
        <v>455</v>
      </c>
      <c r="Q50" s="68" t="s">
        <v>171</v>
      </c>
      <c r="R50" s="68" t="s">
        <v>171</v>
      </c>
      <c r="S50" s="68" t="s">
        <v>455</v>
      </c>
      <c r="T50" s="68" t="s">
        <v>171</v>
      </c>
      <c r="U50" s="68" t="s">
        <v>455</v>
      </c>
      <c r="V50" s="68" t="s">
        <v>171</v>
      </c>
      <c r="W50" s="68" t="s">
        <v>171</v>
      </c>
      <c r="X50" s="68" t="s">
        <v>171</v>
      </c>
      <c r="Y50" s="68" t="s">
        <v>455</v>
      </c>
      <c r="Z50" s="68" t="s">
        <v>171</v>
      </c>
      <c r="AA50" s="68" t="s">
        <v>171</v>
      </c>
      <c r="AB50" s="68" t="s">
        <v>455</v>
      </c>
      <c r="AC50" s="68" t="s">
        <v>455</v>
      </c>
      <c r="AD50" s="68" t="s">
        <v>455</v>
      </c>
      <c r="AE50" s="68" t="s">
        <v>171</v>
      </c>
      <c r="AF50" s="68" t="s">
        <v>171</v>
      </c>
      <c r="AG50" s="68" t="s">
        <v>171</v>
      </c>
      <c r="AH50" s="68" t="s">
        <v>171</v>
      </c>
      <c r="AI50" s="68" t="s">
        <v>171</v>
      </c>
      <c r="AJ50" s="68" t="s">
        <v>171</v>
      </c>
      <c r="AK50" s="68" t="s">
        <v>171</v>
      </c>
      <c r="AL50" s="68" t="s">
        <v>455</v>
      </c>
      <c r="AM50" s="68" t="s">
        <v>171</v>
      </c>
      <c r="AN50" s="68" t="s">
        <v>171</v>
      </c>
      <c r="AO50" s="68" t="s">
        <v>171</v>
      </c>
      <c r="AP50" s="68" t="s">
        <v>171</v>
      </c>
      <c r="AQ50" s="68" t="s">
        <v>171</v>
      </c>
      <c r="AR50" s="68" t="s">
        <v>455</v>
      </c>
      <c r="AS50" s="68" t="s">
        <v>171</v>
      </c>
      <c r="AT50" s="68" t="s">
        <v>171</v>
      </c>
      <c r="AU50" s="68" t="s">
        <v>171</v>
      </c>
      <c r="AV50" s="68" t="s">
        <v>455</v>
      </c>
      <c r="AW50" s="68" t="s">
        <v>171</v>
      </c>
      <c r="AX50" s="68" t="s">
        <v>455</v>
      </c>
      <c r="AY50" s="68" t="s">
        <v>171</v>
      </c>
      <c r="AZ50" s="68" t="s">
        <v>455</v>
      </c>
      <c r="BA50" s="68" t="s">
        <v>171</v>
      </c>
      <c r="BB50" s="68" t="s">
        <v>171</v>
      </c>
      <c r="BC50" s="68" t="s">
        <v>171</v>
      </c>
      <c r="BD50" s="68" t="s">
        <v>455</v>
      </c>
      <c r="BE50" s="68" t="s">
        <v>171</v>
      </c>
      <c r="BF50" s="68" t="s">
        <v>171</v>
      </c>
      <c r="BG50" s="68" t="s">
        <v>171</v>
      </c>
      <c r="BH50" s="68" t="s">
        <v>455</v>
      </c>
      <c r="BI50" s="68" t="s">
        <v>171</v>
      </c>
      <c r="BJ50" s="68" t="s">
        <v>171</v>
      </c>
      <c r="BK50" s="68" t="s">
        <v>455</v>
      </c>
      <c r="BL50" s="68" t="s">
        <v>171</v>
      </c>
      <c r="BM50" s="68" t="s">
        <v>171</v>
      </c>
      <c r="BN50" s="68" t="s">
        <v>455</v>
      </c>
      <c r="BO50" s="68" t="s">
        <v>171</v>
      </c>
      <c r="BP50" s="68" t="s">
        <v>171</v>
      </c>
      <c r="BQ50" s="68" t="s">
        <v>171</v>
      </c>
      <c r="BR50" s="68" t="s">
        <v>455</v>
      </c>
      <c r="BS50" s="68" t="s">
        <v>171</v>
      </c>
      <c r="BT50" s="68" t="s">
        <v>171</v>
      </c>
      <c r="BU50" s="68" t="s">
        <v>455</v>
      </c>
      <c r="BV50" s="68" t="s">
        <v>455</v>
      </c>
      <c r="BW50" s="68" t="s">
        <v>455</v>
      </c>
      <c r="BX50" s="68" t="s">
        <v>455</v>
      </c>
      <c r="BY50" s="68" t="s">
        <v>455</v>
      </c>
      <c r="BZ50" s="68" t="s">
        <v>171</v>
      </c>
      <c r="CA50" s="68" t="s">
        <v>171</v>
      </c>
      <c r="CB50" s="68" t="s">
        <v>171</v>
      </c>
      <c r="CC50" s="68" t="s">
        <v>171</v>
      </c>
      <c r="CD50" s="68" t="s">
        <v>455</v>
      </c>
      <c r="CE50" s="68" t="s">
        <v>171</v>
      </c>
      <c r="CF50" s="68" t="s">
        <v>171</v>
      </c>
      <c r="CG50" s="68" t="s">
        <v>455</v>
      </c>
      <c r="CH50" s="68" t="s">
        <v>171</v>
      </c>
      <c r="CI50" s="68" t="s">
        <v>455</v>
      </c>
      <c r="CJ50" s="68" t="s">
        <v>171</v>
      </c>
      <c r="CK50" s="68" t="s">
        <v>171</v>
      </c>
      <c r="CL50" s="68" t="s">
        <v>455</v>
      </c>
      <c r="CM50" s="68" t="s">
        <v>171</v>
      </c>
      <c r="CN50" s="68" t="s">
        <v>455</v>
      </c>
      <c r="CO50" s="68" t="s">
        <v>455</v>
      </c>
      <c r="CP50" s="68" t="s">
        <v>171</v>
      </c>
      <c r="CQ50" s="68">
        <f t="shared" si="0"/>
        <v>34</v>
      </c>
      <c r="CR50" s="68">
        <f t="shared" si="1"/>
        <v>59</v>
      </c>
      <c r="CS50" s="68">
        <f t="shared" si="2"/>
        <v>0.35789473684210527</v>
      </c>
    </row>
    <row r="51" spans="1:97" x14ac:dyDescent="0.15">
      <c r="A51" s="68">
        <v>-1550</v>
      </c>
      <c r="B51" s="68" t="s">
        <v>171</v>
      </c>
      <c r="C51" s="68" t="s">
        <v>171</v>
      </c>
      <c r="D51" s="68" t="s">
        <v>171</v>
      </c>
      <c r="E51" s="68" t="s">
        <v>171</v>
      </c>
      <c r="F51" s="68" t="s">
        <v>171</v>
      </c>
      <c r="G51" s="68" t="s">
        <v>455</v>
      </c>
      <c r="H51" s="68" t="s">
        <v>455</v>
      </c>
      <c r="I51" s="68" t="s">
        <v>171</v>
      </c>
      <c r="J51" s="68" t="s">
        <v>455</v>
      </c>
      <c r="K51" s="68" t="s">
        <v>455</v>
      </c>
      <c r="L51" s="68" t="s">
        <v>171</v>
      </c>
      <c r="M51" s="68" t="s">
        <v>455</v>
      </c>
      <c r="N51" s="68" t="s">
        <v>455</v>
      </c>
      <c r="O51" s="68" t="s">
        <v>171</v>
      </c>
      <c r="P51" s="68" t="s">
        <v>455</v>
      </c>
      <c r="Q51" s="68" t="s">
        <v>171</v>
      </c>
      <c r="R51" s="68" t="s">
        <v>171</v>
      </c>
      <c r="S51" s="68" t="s">
        <v>455</v>
      </c>
      <c r="T51" s="68" t="s">
        <v>171</v>
      </c>
      <c r="U51" s="68" t="s">
        <v>455</v>
      </c>
      <c r="V51" s="68" t="s">
        <v>171</v>
      </c>
      <c r="W51" s="68" t="s">
        <v>171</v>
      </c>
      <c r="X51" s="68" t="s">
        <v>171</v>
      </c>
      <c r="Y51" s="68" t="s">
        <v>455</v>
      </c>
      <c r="Z51" s="68" t="s">
        <v>171</v>
      </c>
      <c r="AA51" s="68" t="s">
        <v>171</v>
      </c>
      <c r="AB51" s="68" t="s">
        <v>455</v>
      </c>
      <c r="AC51" s="68" t="s">
        <v>455</v>
      </c>
      <c r="AD51" s="68" t="s">
        <v>455</v>
      </c>
      <c r="AE51" s="68" t="s">
        <v>171</v>
      </c>
      <c r="AF51" s="68" t="s">
        <v>171</v>
      </c>
      <c r="AG51" s="68" t="s">
        <v>171</v>
      </c>
      <c r="AH51" s="68" t="s">
        <v>171</v>
      </c>
      <c r="AI51" s="68" t="s">
        <v>171</v>
      </c>
      <c r="AJ51" s="68" t="s">
        <v>171</v>
      </c>
      <c r="AK51" s="68" t="s">
        <v>171</v>
      </c>
      <c r="AL51" s="68" t="s">
        <v>455</v>
      </c>
      <c r="AM51" s="68" t="s">
        <v>171</v>
      </c>
      <c r="AN51" s="68" t="s">
        <v>171</v>
      </c>
      <c r="AO51" s="68" t="s">
        <v>455</v>
      </c>
      <c r="AP51" s="68" t="s">
        <v>171</v>
      </c>
      <c r="AQ51" s="68" t="s">
        <v>171</v>
      </c>
      <c r="AR51" s="68" t="s">
        <v>455</v>
      </c>
      <c r="AS51" s="68" t="s">
        <v>171</v>
      </c>
      <c r="AT51" s="68" t="s">
        <v>171</v>
      </c>
      <c r="AU51" s="68" t="s">
        <v>171</v>
      </c>
      <c r="AV51" s="68" t="s">
        <v>455</v>
      </c>
      <c r="AW51" s="68" t="s">
        <v>171</v>
      </c>
      <c r="AX51" s="68" t="s">
        <v>455</v>
      </c>
      <c r="AY51" s="68" t="s">
        <v>171</v>
      </c>
      <c r="AZ51" s="68" t="s">
        <v>455</v>
      </c>
      <c r="BA51" s="68" t="s">
        <v>171</v>
      </c>
      <c r="BB51" s="68" t="s">
        <v>171</v>
      </c>
      <c r="BC51" s="68" t="s">
        <v>171</v>
      </c>
      <c r="BD51" s="68" t="s">
        <v>455</v>
      </c>
      <c r="BE51" s="68" t="s">
        <v>171</v>
      </c>
      <c r="BF51" s="68" t="s">
        <v>171</v>
      </c>
      <c r="BG51" s="68" t="s">
        <v>171</v>
      </c>
      <c r="BH51" s="68" t="s">
        <v>455</v>
      </c>
      <c r="BI51" s="68" t="s">
        <v>171</v>
      </c>
      <c r="BJ51" s="68" t="s">
        <v>171</v>
      </c>
      <c r="BK51" s="68" t="s">
        <v>455</v>
      </c>
      <c r="BL51" s="68" t="s">
        <v>171</v>
      </c>
      <c r="BM51" s="68" t="s">
        <v>171</v>
      </c>
      <c r="BN51" s="68" t="s">
        <v>455</v>
      </c>
      <c r="BO51" s="68" t="s">
        <v>171</v>
      </c>
      <c r="BP51" s="68" t="s">
        <v>171</v>
      </c>
      <c r="BQ51" s="68" t="s">
        <v>171</v>
      </c>
      <c r="BR51" s="68" t="s">
        <v>455</v>
      </c>
      <c r="BS51" s="68" t="s">
        <v>171</v>
      </c>
      <c r="BT51" s="68" t="s">
        <v>171</v>
      </c>
      <c r="BU51" s="68" t="s">
        <v>455</v>
      </c>
      <c r="BV51" s="68" t="s">
        <v>455</v>
      </c>
      <c r="BW51" s="68" t="s">
        <v>455</v>
      </c>
      <c r="BX51" s="68" t="s">
        <v>455</v>
      </c>
      <c r="BY51" s="68" t="s">
        <v>455</v>
      </c>
      <c r="BZ51" s="68" t="s">
        <v>171</v>
      </c>
      <c r="CA51" s="68" t="s">
        <v>171</v>
      </c>
      <c r="CB51" s="68" t="s">
        <v>171</v>
      </c>
      <c r="CC51" s="68" t="s">
        <v>171</v>
      </c>
      <c r="CD51" s="68" t="s">
        <v>455</v>
      </c>
      <c r="CE51" s="68" t="s">
        <v>171</v>
      </c>
      <c r="CF51" s="68" t="s">
        <v>171</v>
      </c>
      <c r="CG51" s="68" t="s">
        <v>455</v>
      </c>
      <c r="CH51" s="68" t="s">
        <v>171</v>
      </c>
      <c r="CI51" s="68" t="s">
        <v>455</v>
      </c>
      <c r="CJ51" s="68" t="s">
        <v>171</v>
      </c>
      <c r="CK51" s="68" t="s">
        <v>171</v>
      </c>
      <c r="CL51" s="68" t="s">
        <v>455</v>
      </c>
      <c r="CM51" s="68" t="s">
        <v>171</v>
      </c>
      <c r="CN51" s="68" t="s">
        <v>455</v>
      </c>
      <c r="CO51" s="68" t="s">
        <v>455</v>
      </c>
      <c r="CP51" s="68" t="s">
        <v>455</v>
      </c>
      <c r="CQ51" s="68">
        <f t="shared" si="0"/>
        <v>36</v>
      </c>
      <c r="CR51" s="68">
        <f t="shared" si="1"/>
        <v>57</v>
      </c>
      <c r="CS51" s="68">
        <f t="shared" si="2"/>
        <v>0.37894736842105264</v>
      </c>
    </row>
    <row r="52" spans="1:97" x14ac:dyDescent="0.15">
      <c r="A52" s="68">
        <v>-1540</v>
      </c>
      <c r="B52" s="68" t="s">
        <v>171</v>
      </c>
      <c r="C52" s="68" t="s">
        <v>171</v>
      </c>
      <c r="D52" s="68" t="s">
        <v>171</v>
      </c>
      <c r="E52" s="68" t="s">
        <v>171</v>
      </c>
      <c r="F52" s="68" t="s">
        <v>171</v>
      </c>
      <c r="G52" s="68" t="s">
        <v>455</v>
      </c>
      <c r="H52" s="68" t="s">
        <v>455</v>
      </c>
      <c r="I52" s="68" t="s">
        <v>171</v>
      </c>
      <c r="J52" s="68" t="s">
        <v>455</v>
      </c>
      <c r="K52" s="68" t="s">
        <v>455</v>
      </c>
      <c r="L52" s="68" t="s">
        <v>171</v>
      </c>
      <c r="M52" s="68" t="s">
        <v>455</v>
      </c>
      <c r="N52" s="68" t="s">
        <v>455</v>
      </c>
      <c r="O52" s="68" t="s">
        <v>171</v>
      </c>
      <c r="P52" s="68" t="s">
        <v>455</v>
      </c>
      <c r="Q52" s="68" t="s">
        <v>171</v>
      </c>
      <c r="R52" s="68" t="s">
        <v>171</v>
      </c>
      <c r="S52" s="68" t="s">
        <v>455</v>
      </c>
      <c r="T52" s="68" t="s">
        <v>171</v>
      </c>
      <c r="U52" s="68" t="s">
        <v>455</v>
      </c>
      <c r="V52" s="68" t="s">
        <v>171</v>
      </c>
      <c r="W52" s="68" t="s">
        <v>171</v>
      </c>
      <c r="X52" s="68" t="s">
        <v>171</v>
      </c>
      <c r="Y52" s="68" t="s">
        <v>455</v>
      </c>
      <c r="Z52" s="68" t="s">
        <v>171</v>
      </c>
      <c r="AA52" s="68" t="s">
        <v>171</v>
      </c>
      <c r="AB52" s="68" t="s">
        <v>455</v>
      </c>
      <c r="AC52" s="68" t="s">
        <v>455</v>
      </c>
      <c r="AD52" s="68" t="s">
        <v>455</v>
      </c>
      <c r="AE52" s="68" t="s">
        <v>171</v>
      </c>
      <c r="AF52" s="68" t="s">
        <v>171</v>
      </c>
      <c r="AG52" s="68" t="s">
        <v>171</v>
      </c>
      <c r="AH52" s="68" t="s">
        <v>171</v>
      </c>
      <c r="AI52" s="68" t="s">
        <v>171</v>
      </c>
      <c r="AJ52" s="68" t="s">
        <v>171</v>
      </c>
      <c r="AK52" s="68" t="s">
        <v>171</v>
      </c>
      <c r="AL52" s="68" t="s">
        <v>455</v>
      </c>
      <c r="AM52" s="68" t="s">
        <v>171</v>
      </c>
      <c r="AN52" s="68" t="s">
        <v>171</v>
      </c>
      <c r="AO52" s="68" t="s">
        <v>455</v>
      </c>
      <c r="AP52" s="68" t="s">
        <v>171</v>
      </c>
      <c r="AQ52" s="68" t="s">
        <v>171</v>
      </c>
      <c r="AR52" s="68" t="s">
        <v>455</v>
      </c>
      <c r="AS52" s="68" t="s">
        <v>171</v>
      </c>
      <c r="AT52" s="68" t="s">
        <v>171</v>
      </c>
      <c r="AU52" s="68" t="s">
        <v>171</v>
      </c>
      <c r="AV52" s="68" t="s">
        <v>455</v>
      </c>
      <c r="AW52" s="68" t="s">
        <v>171</v>
      </c>
      <c r="AX52" s="68" t="s">
        <v>455</v>
      </c>
      <c r="AY52" s="68" t="s">
        <v>171</v>
      </c>
      <c r="AZ52" s="68" t="s">
        <v>455</v>
      </c>
      <c r="BA52" s="68" t="s">
        <v>171</v>
      </c>
      <c r="BB52" s="68" t="s">
        <v>171</v>
      </c>
      <c r="BC52" s="68" t="s">
        <v>171</v>
      </c>
      <c r="BD52" s="68" t="s">
        <v>455</v>
      </c>
      <c r="BE52" s="68" t="s">
        <v>171</v>
      </c>
      <c r="BF52" s="68" t="s">
        <v>171</v>
      </c>
      <c r="BG52" s="68" t="s">
        <v>171</v>
      </c>
      <c r="BH52" s="68" t="s">
        <v>455</v>
      </c>
      <c r="BI52" s="68" t="s">
        <v>171</v>
      </c>
      <c r="BJ52" s="68" t="s">
        <v>171</v>
      </c>
      <c r="BK52" s="68" t="s">
        <v>455</v>
      </c>
      <c r="BL52" s="68" t="s">
        <v>171</v>
      </c>
      <c r="BM52" s="68" t="s">
        <v>171</v>
      </c>
      <c r="BN52" s="68" t="s">
        <v>455</v>
      </c>
      <c r="BO52" s="68" t="s">
        <v>171</v>
      </c>
      <c r="BP52" s="68" t="s">
        <v>171</v>
      </c>
      <c r="BQ52" s="68" t="s">
        <v>171</v>
      </c>
      <c r="BR52" s="68" t="s">
        <v>455</v>
      </c>
      <c r="BS52" s="68" t="s">
        <v>171</v>
      </c>
      <c r="BT52" s="68" t="s">
        <v>171</v>
      </c>
      <c r="BU52" s="68" t="s">
        <v>455</v>
      </c>
      <c r="BV52" s="68" t="s">
        <v>455</v>
      </c>
      <c r="BW52" s="68" t="s">
        <v>455</v>
      </c>
      <c r="BX52" s="68" t="s">
        <v>455</v>
      </c>
      <c r="BY52" s="68" t="s">
        <v>455</v>
      </c>
      <c r="BZ52" s="68" t="s">
        <v>171</v>
      </c>
      <c r="CA52" s="68" t="s">
        <v>171</v>
      </c>
      <c r="CB52" s="68" t="s">
        <v>171</v>
      </c>
      <c r="CC52" s="68" t="s">
        <v>171</v>
      </c>
      <c r="CD52" s="68" t="s">
        <v>455</v>
      </c>
      <c r="CE52" s="68" t="s">
        <v>171</v>
      </c>
      <c r="CF52" s="68" t="s">
        <v>171</v>
      </c>
      <c r="CG52" s="68" t="s">
        <v>455</v>
      </c>
      <c r="CH52" s="68" t="s">
        <v>171</v>
      </c>
      <c r="CI52" s="68" t="s">
        <v>455</v>
      </c>
      <c r="CJ52" s="68" t="s">
        <v>171</v>
      </c>
      <c r="CK52" s="68" t="s">
        <v>171</v>
      </c>
      <c r="CL52" s="68" t="s">
        <v>455</v>
      </c>
      <c r="CM52" s="68" t="s">
        <v>171</v>
      </c>
      <c r="CN52" s="68" t="s">
        <v>455</v>
      </c>
      <c r="CO52" s="68" t="s">
        <v>455</v>
      </c>
      <c r="CP52" s="68" t="s">
        <v>455</v>
      </c>
      <c r="CQ52" s="68">
        <f t="shared" si="0"/>
        <v>36</v>
      </c>
      <c r="CR52" s="68">
        <f t="shared" si="1"/>
        <v>57</v>
      </c>
      <c r="CS52" s="68">
        <f t="shared" si="2"/>
        <v>0.37894736842105264</v>
      </c>
    </row>
    <row r="53" spans="1:97" x14ac:dyDescent="0.15">
      <c r="A53" s="68">
        <v>-1530</v>
      </c>
      <c r="B53" s="68" t="s">
        <v>171</v>
      </c>
      <c r="C53" s="68" t="s">
        <v>171</v>
      </c>
      <c r="D53" s="68" t="s">
        <v>171</v>
      </c>
      <c r="E53" s="68" t="s">
        <v>171</v>
      </c>
      <c r="F53" s="68" t="s">
        <v>171</v>
      </c>
      <c r="G53" s="68" t="s">
        <v>455</v>
      </c>
      <c r="H53" s="68" t="s">
        <v>455</v>
      </c>
      <c r="I53" s="68" t="s">
        <v>171</v>
      </c>
      <c r="J53" s="68" t="s">
        <v>455</v>
      </c>
      <c r="K53" s="68" t="s">
        <v>455</v>
      </c>
      <c r="L53" s="68" t="s">
        <v>171</v>
      </c>
      <c r="M53" s="68" t="s">
        <v>455</v>
      </c>
      <c r="N53" s="68" t="s">
        <v>455</v>
      </c>
      <c r="O53" s="68" t="s">
        <v>171</v>
      </c>
      <c r="P53" s="68" t="s">
        <v>455</v>
      </c>
      <c r="Q53" s="68" t="s">
        <v>171</v>
      </c>
      <c r="R53" s="68" t="s">
        <v>171</v>
      </c>
      <c r="S53" s="68" t="s">
        <v>455</v>
      </c>
      <c r="T53" s="68" t="s">
        <v>171</v>
      </c>
      <c r="U53" s="68" t="s">
        <v>455</v>
      </c>
      <c r="V53" s="68" t="s">
        <v>171</v>
      </c>
      <c r="W53" s="68" t="s">
        <v>171</v>
      </c>
      <c r="X53" s="68" t="s">
        <v>171</v>
      </c>
      <c r="Y53" s="68" t="s">
        <v>455</v>
      </c>
      <c r="Z53" s="68" t="s">
        <v>171</v>
      </c>
      <c r="AA53" s="68" t="s">
        <v>171</v>
      </c>
      <c r="AB53" s="68" t="s">
        <v>455</v>
      </c>
      <c r="AC53" s="68" t="s">
        <v>455</v>
      </c>
      <c r="AD53" s="68" t="s">
        <v>455</v>
      </c>
      <c r="AE53" s="68" t="s">
        <v>171</v>
      </c>
      <c r="AF53" s="68" t="s">
        <v>171</v>
      </c>
      <c r="AG53" s="68" t="s">
        <v>171</v>
      </c>
      <c r="AH53" s="68" t="s">
        <v>171</v>
      </c>
      <c r="AI53" s="68" t="s">
        <v>171</v>
      </c>
      <c r="AJ53" s="68" t="s">
        <v>171</v>
      </c>
      <c r="AK53" s="68" t="s">
        <v>171</v>
      </c>
      <c r="AL53" s="68" t="s">
        <v>455</v>
      </c>
      <c r="AM53" s="68" t="s">
        <v>171</v>
      </c>
      <c r="AN53" s="68" t="s">
        <v>171</v>
      </c>
      <c r="AO53" s="68" t="s">
        <v>455</v>
      </c>
      <c r="AP53" s="68" t="s">
        <v>171</v>
      </c>
      <c r="AQ53" s="68" t="s">
        <v>171</v>
      </c>
      <c r="AR53" s="68" t="s">
        <v>455</v>
      </c>
      <c r="AS53" s="68" t="s">
        <v>171</v>
      </c>
      <c r="AT53" s="68" t="s">
        <v>171</v>
      </c>
      <c r="AU53" s="68" t="s">
        <v>171</v>
      </c>
      <c r="AV53" s="68" t="s">
        <v>455</v>
      </c>
      <c r="AW53" s="68" t="s">
        <v>171</v>
      </c>
      <c r="AX53" s="68" t="s">
        <v>455</v>
      </c>
      <c r="AY53" s="68" t="s">
        <v>171</v>
      </c>
      <c r="AZ53" s="68" t="s">
        <v>455</v>
      </c>
      <c r="BA53" s="68" t="s">
        <v>171</v>
      </c>
      <c r="BB53" s="68" t="s">
        <v>171</v>
      </c>
      <c r="BC53" s="68" t="s">
        <v>171</v>
      </c>
      <c r="BD53" s="68" t="s">
        <v>455</v>
      </c>
      <c r="BE53" s="68" t="s">
        <v>171</v>
      </c>
      <c r="BF53" s="68" t="s">
        <v>171</v>
      </c>
      <c r="BG53" s="68" t="s">
        <v>171</v>
      </c>
      <c r="BH53" s="68" t="s">
        <v>455</v>
      </c>
      <c r="BI53" s="68" t="s">
        <v>171</v>
      </c>
      <c r="BJ53" s="68" t="s">
        <v>171</v>
      </c>
      <c r="BK53" s="68" t="s">
        <v>455</v>
      </c>
      <c r="BL53" s="68" t="s">
        <v>171</v>
      </c>
      <c r="BM53" s="68" t="s">
        <v>171</v>
      </c>
      <c r="BN53" s="68" t="s">
        <v>455</v>
      </c>
      <c r="BO53" s="68" t="s">
        <v>171</v>
      </c>
      <c r="BP53" s="68" t="s">
        <v>171</v>
      </c>
      <c r="BQ53" s="68" t="s">
        <v>171</v>
      </c>
      <c r="BR53" s="68" t="s">
        <v>455</v>
      </c>
      <c r="BS53" s="68" t="s">
        <v>171</v>
      </c>
      <c r="BT53" s="68" t="s">
        <v>171</v>
      </c>
      <c r="BU53" s="68" t="s">
        <v>455</v>
      </c>
      <c r="BV53" s="68" t="s">
        <v>455</v>
      </c>
      <c r="BW53" s="68" t="s">
        <v>455</v>
      </c>
      <c r="BX53" s="68" t="s">
        <v>455</v>
      </c>
      <c r="BY53" s="68" t="s">
        <v>455</v>
      </c>
      <c r="BZ53" s="68" t="s">
        <v>171</v>
      </c>
      <c r="CA53" s="68" t="s">
        <v>171</v>
      </c>
      <c r="CB53" s="68" t="s">
        <v>171</v>
      </c>
      <c r="CC53" s="68" t="s">
        <v>171</v>
      </c>
      <c r="CD53" s="68" t="s">
        <v>455</v>
      </c>
      <c r="CE53" s="68" t="s">
        <v>171</v>
      </c>
      <c r="CF53" s="68" t="s">
        <v>171</v>
      </c>
      <c r="CG53" s="68" t="s">
        <v>455</v>
      </c>
      <c r="CH53" s="68" t="s">
        <v>171</v>
      </c>
      <c r="CI53" s="68" t="s">
        <v>455</v>
      </c>
      <c r="CJ53" s="68" t="s">
        <v>171</v>
      </c>
      <c r="CK53" s="68" t="s">
        <v>171</v>
      </c>
      <c r="CL53" s="68" t="s">
        <v>455</v>
      </c>
      <c r="CM53" s="68" t="s">
        <v>171</v>
      </c>
      <c r="CN53" s="68" t="s">
        <v>455</v>
      </c>
      <c r="CO53" s="68" t="s">
        <v>455</v>
      </c>
      <c r="CP53" s="68" t="s">
        <v>455</v>
      </c>
      <c r="CQ53" s="68">
        <f t="shared" si="0"/>
        <v>36</v>
      </c>
      <c r="CR53" s="68">
        <f t="shared" si="1"/>
        <v>57</v>
      </c>
      <c r="CS53" s="68">
        <f t="shared" si="2"/>
        <v>0.37894736842105264</v>
      </c>
    </row>
    <row r="54" spans="1:97" x14ac:dyDescent="0.15">
      <c r="A54" s="68">
        <v>-1520</v>
      </c>
      <c r="B54" s="68" t="s">
        <v>171</v>
      </c>
      <c r="C54" s="68" t="s">
        <v>171</v>
      </c>
      <c r="D54" s="68" t="s">
        <v>171</v>
      </c>
      <c r="E54" s="68" t="s">
        <v>171</v>
      </c>
      <c r="F54" s="68" t="s">
        <v>171</v>
      </c>
      <c r="G54" s="68" t="s">
        <v>455</v>
      </c>
      <c r="H54" s="68" t="s">
        <v>455</v>
      </c>
      <c r="I54" s="68" t="s">
        <v>171</v>
      </c>
      <c r="J54" s="68" t="s">
        <v>455</v>
      </c>
      <c r="K54" s="68" t="s">
        <v>455</v>
      </c>
      <c r="L54" s="68" t="s">
        <v>171</v>
      </c>
      <c r="M54" s="68" t="s">
        <v>171</v>
      </c>
      <c r="N54" s="68" t="s">
        <v>455</v>
      </c>
      <c r="O54" s="68" t="s">
        <v>171</v>
      </c>
      <c r="P54" s="68" t="s">
        <v>455</v>
      </c>
      <c r="Q54" s="68" t="s">
        <v>171</v>
      </c>
      <c r="R54" s="68" t="s">
        <v>171</v>
      </c>
      <c r="S54" s="68" t="s">
        <v>455</v>
      </c>
      <c r="T54" s="68" t="s">
        <v>171</v>
      </c>
      <c r="U54" s="68" t="s">
        <v>455</v>
      </c>
      <c r="V54" s="68" t="s">
        <v>171</v>
      </c>
      <c r="W54" s="68" t="s">
        <v>171</v>
      </c>
      <c r="X54" s="68" t="s">
        <v>171</v>
      </c>
      <c r="Y54" s="68" t="s">
        <v>455</v>
      </c>
      <c r="Z54" s="68" t="s">
        <v>171</v>
      </c>
      <c r="AA54" s="68" t="s">
        <v>171</v>
      </c>
      <c r="AB54" s="68" t="s">
        <v>455</v>
      </c>
      <c r="AC54" s="68" t="s">
        <v>455</v>
      </c>
      <c r="AD54" s="68" t="s">
        <v>455</v>
      </c>
      <c r="AE54" s="68" t="s">
        <v>171</v>
      </c>
      <c r="AF54" s="68" t="s">
        <v>171</v>
      </c>
      <c r="AG54" s="68" t="s">
        <v>171</v>
      </c>
      <c r="AH54" s="68" t="s">
        <v>171</v>
      </c>
      <c r="AI54" s="68" t="s">
        <v>171</v>
      </c>
      <c r="AJ54" s="68" t="s">
        <v>171</v>
      </c>
      <c r="AK54" s="68" t="s">
        <v>171</v>
      </c>
      <c r="AL54" s="68" t="s">
        <v>455</v>
      </c>
      <c r="AM54" s="68" t="s">
        <v>171</v>
      </c>
      <c r="AN54" s="68" t="s">
        <v>171</v>
      </c>
      <c r="AO54" s="68" t="s">
        <v>455</v>
      </c>
      <c r="AP54" s="68" t="s">
        <v>171</v>
      </c>
      <c r="AQ54" s="68" t="s">
        <v>171</v>
      </c>
      <c r="AR54" s="68" t="s">
        <v>455</v>
      </c>
      <c r="AS54" s="68" t="s">
        <v>171</v>
      </c>
      <c r="AT54" s="68" t="s">
        <v>171</v>
      </c>
      <c r="AU54" s="68" t="s">
        <v>171</v>
      </c>
      <c r="AV54" s="68" t="s">
        <v>455</v>
      </c>
      <c r="AW54" s="68" t="s">
        <v>171</v>
      </c>
      <c r="AX54" s="68" t="s">
        <v>455</v>
      </c>
      <c r="AY54" s="68" t="s">
        <v>171</v>
      </c>
      <c r="AZ54" s="68" t="s">
        <v>455</v>
      </c>
      <c r="BA54" s="68" t="s">
        <v>171</v>
      </c>
      <c r="BB54" s="68" t="s">
        <v>171</v>
      </c>
      <c r="BC54" s="68" t="s">
        <v>171</v>
      </c>
      <c r="BD54" s="68" t="s">
        <v>455</v>
      </c>
      <c r="BE54" s="68" t="s">
        <v>171</v>
      </c>
      <c r="BF54" s="68" t="s">
        <v>171</v>
      </c>
      <c r="BG54" s="68" t="s">
        <v>171</v>
      </c>
      <c r="BH54" s="68" t="s">
        <v>455</v>
      </c>
      <c r="BI54" s="68" t="s">
        <v>171</v>
      </c>
      <c r="BJ54" s="68" t="s">
        <v>171</v>
      </c>
      <c r="BK54" s="68" t="s">
        <v>455</v>
      </c>
      <c r="BL54" s="68" t="s">
        <v>171</v>
      </c>
      <c r="BM54" s="68" t="s">
        <v>171</v>
      </c>
      <c r="BN54" s="68" t="s">
        <v>455</v>
      </c>
      <c r="BO54" s="68" t="s">
        <v>171</v>
      </c>
      <c r="BP54" s="68" t="s">
        <v>171</v>
      </c>
      <c r="BQ54" s="68" t="s">
        <v>171</v>
      </c>
      <c r="BR54" s="68" t="s">
        <v>455</v>
      </c>
      <c r="BS54" s="68" t="s">
        <v>171</v>
      </c>
      <c r="BT54" s="68" t="s">
        <v>171</v>
      </c>
      <c r="BU54" s="68" t="s">
        <v>455</v>
      </c>
      <c r="BV54" s="68" t="s">
        <v>455</v>
      </c>
      <c r="BW54" s="68" t="s">
        <v>455</v>
      </c>
      <c r="BX54" s="68" t="s">
        <v>455</v>
      </c>
      <c r="BY54" s="68" t="s">
        <v>455</v>
      </c>
      <c r="BZ54" s="68" t="s">
        <v>171</v>
      </c>
      <c r="CA54" s="68" t="s">
        <v>171</v>
      </c>
      <c r="CB54" s="68" t="s">
        <v>171</v>
      </c>
      <c r="CC54" s="68" t="s">
        <v>171</v>
      </c>
      <c r="CD54" s="68" t="s">
        <v>455</v>
      </c>
      <c r="CE54" s="68" t="s">
        <v>171</v>
      </c>
      <c r="CF54" s="68" t="s">
        <v>171</v>
      </c>
      <c r="CG54" s="68" t="s">
        <v>455</v>
      </c>
      <c r="CH54" s="68" t="s">
        <v>171</v>
      </c>
      <c r="CI54" s="68" t="s">
        <v>455</v>
      </c>
      <c r="CJ54" s="68" t="s">
        <v>171</v>
      </c>
      <c r="CK54" s="68" t="s">
        <v>171</v>
      </c>
      <c r="CL54" s="68" t="s">
        <v>455</v>
      </c>
      <c r="CM54" s="68" t="s">
        <v>171</v>
      </c>
      <c r="CN54" s="68" t="s">
        <v>455</v>
      </c>
      <c r="CO54" s="68" t="s">
        <v>455</v>
      </c>
      <c r="CP54" s="68" t="s">
        <v>455</v>
      </c>
      <c r="CQ54" s="68">
        <f t="shared" si="0"/>
        <v>35</v>
      </c>
      <c r="CR54" s="68">
        <f t="shared" si="1"/>
        <v>58</v>
      </c>
      <c r="CS54" s="68">
        <f t="shared" si="2"/>
        <v>0.36842105263157893</v>
      </c>
    </row>
    <row r="55" spans="1:97" x14ac:dyDescent="0.15">
      <c r="A55" s="68">
        <v>-1510</v>
      </c>
      <c r="B55" s="68" t="s">
        <v>171</v>
      </c>
      <c r="C55" s="68" t="s">
        <v>171</v>
      </c>
      <c r="D55" s="68" t="s">
        <v>171</v>
      </c>
      <c r="E55" s="68" t="s">
        <v>171</v>
      </c>
      <c r="F55" s="68" t="s">
        <v>171</v>
      </c>
      <c r="G55" s="68" t="s">
        <v>455</v>
      </c>
      <c r="H55" s="68" t="s">
        <v>455</v>
      </c>
      <c r="I55" s="68" t="s">
        <v>171</v>
      </c>
      <c r="J55" s="68" t="s">
        <v>455</v>
      </c>
      <c r="K55" s="68" t="s">
        <v>455</v>
      </c>
      <c r="L55" s="68" t="s">
        <v>171</v>
      </c>
      <c r="M55" s="68" t="s">
        <v>171</v>
      </c>
      <c r="N55" s="68" t="s">
        <v>455</v>
      </c>
      <c r="O55" s="68" t="s">
        <v>171</v>
      </c>
      <c r="P55" s="68" t="s">
        <v>455</v>
      </c>
      <c r="Q55" s="68" t="s">
        <v>171</v>
      </c>
      <c r="R55" s="68" t="s">
        <v>171</v>
      </c>
      <c r="S55" s="68" t="s">
        <v>455</v>
      </c>
      <c r="T55" s="68" t="s">
        <v>171</v>
      </c>
      <c r="U55" s="68" t="s">
        <v>455</v>
      </c>
      <c r="V55" s="68" t="s">
        <v>171</v>
      </c>
      <c r="W55" s="68" t="s">
        <v>171</v>
      </c>
      <c r="X55" s="68" t="s">
        <v>171</v>
      </c>
      <c r="Y55" s="68" t="s">
        <v>455</v>
      </c>
      <c r="Z55" s="68" t="s">
        <v>171</v>
      </c>
      <c r="AA55" s="68" t="s">
        <v>171</v>
      </c>
      <c r="AB55" s="68" t="s">
        <v>455</v>
      </c>
      <c r="AC55" s="68" t="s">
        <v>455</v>
      </c>
      <c r="AD55" s="68" t="s">
        <v>455</v>
      </c>
      <c r="AE55" s="68" t="s">
        <v>171</v>
      </c>
      <c r="AF55" s="68" t="s">
        <v>171</v>
      </c>
      <c r="AG55" s="68" t="s">
        <v>171</v>
      </c>
      <c r="AH55" s="68" t="s">
        <v>171</v>
      </c>
      <c r="AI55" s="68" t="s">
        <v>171</v>
      </c>
      <c r="AJ55" s="68" t="s">
        <v>171</v>
      </c>
      <c r="AK55" s="68" t="s">
        <v>171</v>
      </c>
      <c r="AL55" s="68" t="s">
        <v>455</v>
      </c>
      <c r="AM55" s="68" t="s">
        <v>171</v>
      </c>
      <c r="AN55" s="68" t="s">
        <v>171</v>
      </c>
      <c r="AO55" s="68" t="s">
        <v>455</v>
      </c>
      <c r="AP55" s="68" t="s">
        <v>171</v>
      </c>
      <c r="AQ55" s="68" t="s">
        <v>171</v>
      </c>
      <c r="AR55" s="68" t="s">
        <v>171</v>
      </c>
      <c r="AS55" s="68" t="s">
        <v>171</v>
      </c>
      <c r="AT55" s="68" t="s">
        <v>171</v>
      </c>
      <c r="AU55" s="68" t="s">
        <v>171</v>
      </c>
      <c r="AV55" s="68" t="s">
        <v>455</v>
      </c>
      <c r="AW55" s="68" t="s">
        <v>171</v>
      </c>
      <c r="AX55" s="68" t="s">
        <v>455</v>
      </c>
      <c r="AY55" s="68" t="s">
        <v>171</v>
      </c>
      <c r="AZ55" s="68" t="s">
        <v>455</v>
      </c>
      <c r="BA55" s="68" t="s">
        <v>171</v>
      </c>
      <c r="BB55" s="68" t="s">
        <v>171</v>
      </c>
      <c r="BC55" s="68" t="s">
        <v>171</v>
      </c>
      <c r="BD55" s="68" t="s">
        <v>455</v>
      </c>
      <c r="BE55" s="68" t="s">
        <v>171</v>
      </c>
      <c r="BF55" s="68" t="s">
        <v>171</v>
      </c>
      <c r="BG55" s="68" t="s">
        <v>171</v>
      </c>
      <c r="BH55" s="68" t="s">
        <v>455</v>
      </c>
      <c r="BI55" s="68" t="s">
        <v>171</v>
      </c>
      <c r="BJ55" s="68" t="s">
        <v>171</v>
      </c>
      <c r="BK55" s="68" t="s">
        <v>455</v>
      </c>
      <c r="BL55" s="68" t="s">
        <v>171</v>
      </c>
      <c r="BM55" s="68" t="s">
        <v>171</v>
      </c>
      <c r="BN55" s="68" t="s">
        <v>455</v>
      </c>
      <c r="BO55" s="68" t="s">
        <v>171</v>
      </c>
      <c r="BP55" s="68" t="s">
        <v>171</v>
      </c>
      <c r="BQ55" s="68" t="s">
        <v>171</v>
      </c>
      <c r="BR55" s="68" t="s">
        <v>455</v>
      </c>
      <c r="BS55" s="68" t="s">
        <v>171</v>
      </c>
      <c r="BT55" s="68" t="s">
        <v>171</v>
      </c>
      <c r="BU55" s="68" t="s">
        <v>455</v>
      </c>
      <c r="BV55" s="68" t="s">
        <v>455</v>
      </c>
      <c r="BW55" s="68" t="s">
        <v>455</v>
      </c>
      <c r="BX55" s="68" t="s">
        <v>455</v>
      </c>
      <c r="BY55" s="68" t="s">
        <v>455</v>
      </c>
      <c r="BZ55" s="68" t="s">
        <v>171</v>
      </c>
      <c r="CA55" s="68" t="s">
        <v>171</v>
      </c>
      <c r="CB55" s="68" t="s">
        <v>171</v>
      </c>
      <c r="CC55" s="68" t="s">
        <v>171</v>
      </c>
      <c r="CD55" s="68" t="s">
        <v>455</v>
      </c>
      <c r="CE55" s="68" t="s">
        <v>171</v>
      </c>
      <c r="CF55" s="68" t="s">
        <v>171</v>
      </c>
      <c r="CG55" s="68" t="s">
        <v>171</v>
      </c>
      <c r="CH55" s="68" t="s">
        <v>171</v>
      </c>
      <c r="CI55" s="68" t="s">
        <v>455</v>
      </c>
      <c r="CJ55" s="68" t="s">
        <v>171</v>
      </c>
      <c r="CK55" s="68" t="s">
        <v>171</v>
      </c>
      <c r="CL55" s="68" t="s">
        <v>455</v>
      </c>
      <c r="CM55" s="68" t="s">
        <v>171</v>
      </c>
      <c r="CN55" s="68" t="s">
        <v>455</v>
      </c>
      <c r="CO55" s="68" t="s">
        <v>171</v>
      </c>
      <c r="CP55" s="68" t="s">
        <v>455</v>
      </c>
      <c r="CQ55" s="68">
        <f t="shared" si="0"/>
        <v>32</v>
      </c>
      <c r="CR55" s="68">
        <f t="shared" si="1"/>
        <v>61</v>
      </c>
      <c r="CS55" s="68">
        <f t="shared" si="2"/>
        <v>0.33684210526315789</v>
      </c>
    </row>
    <row r="56" spans="1:97" x14ac:dyDescent="0.15">
      <c r="A56" s="68">
        <v>-1500</v>
      </c>
      <c r="B56" s="68" t="s">
        <v>171</v>
      </c>
      <c r="C56" s="68" t="s">
        <v>171</v>
      </c>
      <c r="D56" s="68" t="s">
        <v>171</v>
      </c>
      <c r="E56" s="68" t="s">
        <v>171</v>
      </c>
      <c r="F56" s="68" t="s">
        <v>171</v>
      </c>
      <c r="G56" s="68" t="s">
        <v>455</v>
      </c>
      <c r="H56" s="68" t="s">
        <v>455</v>
      </c>
      <c r="I56" s="68" t="s">
        <v>171</v>
      </c>
      <c r="J56" s="68" t="s">
        <v>455</v>
      </c>
      <c r="K56" s="68" t="s">
        <v>455</v>
      </c>
      <c r="L56" s="68" t="s">
        <v>171</v>
      </c>
      <c r="M56" s="68" t="s">
        <v>171</v>
      </c>
      <c r="N56" s="68" t="s">
        <v>455</v>
      </c>
      <c r="O56" s="68" t="s">
        <v>171</v>
      </c>
      <c r="P56" s="68" t="s">
        <v>455</v>
      </c>
      <c r="Q56" s="68" t="s">
        <v>171</v>
      </c>
      <c r="R56" s="68" t="s">
        <v>171</v>
      </c>
      <c r="S56" s="68" t="s">
        <v>455</v>
      </c>
      <c r="T56" s="68" t="s">
        <v>171</v>
      </c>
      <c r="U56" s="68" t="s">
        <v>455</v>
      </c>
      <c r="V56" s="68" t="s">
        <v>171</v>
      </c>
      <c r="W56" s="68" t="s">
        <v>171</v>
      </c>
      <c r="X56" s="68" t="s">
        <v>171</v>
      </c>
      <c r="Y56" s="68" t="s">
        <v>455</v>
      </c>
      <c r="Z56" s="68" t="s">
        <v>171</v>
      </c>
      <c r="AA56" s="68" t="s">
        <v>171</v>
      </c>
      <c r="AB56" s="68" t="s">
        <v>455</v>
      </c>
      <c r="AC56" s="68" t="s">
        <v>455</v>
      </c>
      <c r="AD56" s="68" t="s">
        <v>455</v>
      </c>
      <c r="AE56" s="68" t="s">
        <v>171</v>
      </c>
      <c r="AF56" s="68" t="s">
        <v>171</v>
      </c>
      <c r="AG56" s="68" t="s">
        <v>171</v>
      </c>
      <c r="AH56" s="68" t="s">
        <v>171</v>
      </c>
      <c r="AI56" s="68" t="s">
        <v>171</v>
      </c>
      <c r="AJ56" s="68" t="s">
        <v>171</v>
      </c>
      <c r="AK56" s="68" t="s">
        <v>171</v>
      </c>
      <c r="AL56" s="68" t="s">
        <v>455</v>
      </c>
      <c r="AM56" s="68" t="s">
        <v>171</v>
      </c>
      <c r="AN56" s="68" t="s">
        <v>171</v>
      </c>
      <c r="AO56" s="68" t="s">
        <v>455</v>
      </c>
      <c r="AP56" s="68" t="s">
        <v>171</v>
      </c>
      <c r="AQ56" s="68" t="s">
        <v>171</v>
      </c>
      <c r="AR56" s="68" t="s">
        <v>171</v>
      </c>
      <c r="AS56" s="68" t="s">
        <v>171</v>
      </c>
      <c r="AT56" s="68" t="s">
        <v>171</v>
      </c>
      <c r="AU56" s="68" t="s">
        <v>171</v>
      </c>
      <c r="AV56" s="68" t="s">
        <v>455</v>
      </c>
      <c r="AW56" s="68" t="s">
        <v>171</v>
      </c>
      <c r="AX56" s="68" t="s">
        <v>455</v>
      </c>
      <c r="AY56" s="68" t="s">
        <v>171</v>
      </c>
      <c r="AZ56" s="68" t="s">
        <v>455</v>
      </c>
      <c r="BA56" s="68" t="s">
        <v>455</v>
      </c>
      <c r="BB56" s="68" t="s">
        <v>171</v>
      </c>
      <c r="BC56" s="68" t="s">
        <v>171</v>
      </c>
      <c r="BD56" s="68" t="s">
        <v>455</v>
      </c>
      <c r="BE56" s="68" t="s">
        <v>171</v>
      </c>
      <c r="BF56" s="68" t="s">
        <v>171</v>
      </c>
      <c r="BG56" s="68" t="s">
        <v>171</v>
      </c>
      <c r="BH56" s="68" t="s">
        <v>455</v>
      </c>
      <c r="BI56" s="68" t="s">
        <v>171</v>
      </c>
      <c r="BJ56" s="68" t="s">
        <v>171</v>
      </c>
      <c r="BK56" s="68" t="s">
        <v>455</v>
      </c>
      <c r="BL56" s="68" t="s">
        <v>171</v>
      </c>
      <c r="BM56" s="68" t="s">
        <v>171</v>
      </c>
      <c r="BN56" s="68" t="s">
        <v>455</v>
      </c>
      <c r="BO56" s="68" t="s">
        <v>171</v>
      </c>
      <c r="BP56" s="68" t="s">
        <v>171</v>
      </c>
      <c r="BQ56" s="68" t="s">
        <v>171</v>
      </c>
      <c r="BR56" s="68" t="s">
        <v>455</v>
      </c>
      <c r="BS56" s="68" t="s">
        <v>171</v>
      </c>
      <c r="BT56" s="68" t="s">
        <v>171</v>
      </c>
      <c r="BU56" s="68" t="s">
        <v>455</v>
      </c>
      <c r="BV56" s="68" t="s">
        <v>455</v>
      </c>
      <c r="BW56" s="68" t="s">
        <v>455</v>
      </c>
      <c r="BX56" s="68" t="s">
        <v>455</v>
      </c>
      <c r="BY56" s="68" t="s">
        <v>455</v>
      </c>
      <c r="BZ56" s="68" t="s">
        <v>171</v>
      </c>
      <c r="CA56" s="68" t="s">
        <v>171</v>
      </c>
      <c r="CB56" s="68" t="s">
        <v>171</v>
      </c>
      <c r="CC56" s="68" t="s">
        <v>171</v>
      </c>
      <c r="CD56" s="68" t="s">
        <v>455</v>
      </c>
      <c r="CE56" s="68" t="s">
        <v>171</v>
      </c>
      <c r="CF56" s="68" t="s">
        <v>171</v>
      </c>
      <c r="CG56" s="68" t="s">
        <v>171</v>
      </c>
      <c r="CH56" s="68" t="s">
        <v>171</v>
      </c>
      <c r="CI56" s="68" t="s">
        <v>455</v>
      </c>
      <c r="CJ56" s="68" t="s">
        <v>171</v>
      </c>
      <c r="CK56" s="68" t="s">
        <v>171</v>
      </c>
      <c r="CL56" s="68" t="s">
        <v>455</v>
      </c>
      <c r="CM56" s="68" t="s">
        <v>171</v>
      </c>
      <c r="CN56" s="68" t="s">
        <v>455</v>
      </c>
      <c r="CO56" s="68" t="s">
        <v>171</v>
      </c>
      <c r="CP56" s="68" t="s">
        <v>455</v>
      </c>
      <c r="CQ56" s="68">
        <f t="shared" si="0"/>
        <v>33</v>
      </c>
      <c r="CR56" s="68">
        <f t="shared" si="1"/>
        <v>60</v>
      </c>
      <c r="CS56" s="68">
        <f t="shared" si="2"/>
        <v>0.3473684210526316</v>
      </c>
    </row>
    <row r="57" spans="1:97" x14ac:dyDescent="0.15">
      <c r="A57" s="68">
        <v>-1490</v>
      </c>
      <c r="B57" s="68" t="s">
        <v>171</v>
      </c>
      <c r="C57" s="68" t="s">
        <v>171</v>
      </c>
      <c r="D57" s="68" t="s">
        <v>171</v>
      </c>
      <c r="E57" s="68" t="s">
        <v>171</v>
      </c>
      <c r="F57" s="68" t="s">
        <v>455</v>
      </c>
      <c r="G57" s="68" t="s">
        <v>455</v>
      </c>
      <c r="H57" s="68" t="s">
        <v>455</v>
      </c>
      <c r="I57" s="68" t="s">
        <v>171</v>
      </c>
      <c r="J57" s="68" t="s">
        <v>455</v>
      </c>
      <c r="K57" s="68" t="s">
        <v>455</v>
      </c>
      <c r="L57" s="68" t="s">
        <v>171</v>
      </c>
      <c r="M57" s="68" t="s">
        <v>171</v>
      </c>
      <c r="N57" s="68" t="s">
        <v>455</v>
      </c>
      <c r="O57" s="68" t="s">
        <v>171</v>
      </c>
      <c r="P57" s="68" t="s">
        <v>171</v>
      </c>
      <c r="Q57" s="68" t="s">
        <v>171</v>
      </c>
      <c r="R57" s="68" t="s">
        <v>171</v>
      </c>
      <c r="S57" s="68" t="s">
        <v>455</v>
      </c>
      <c r="T57" s="68" t="s">
        <v>171</v>
      </c>
      <c r="U57" s="68" t="s">
        <v>455</v>
      </c>
      <c r="V57" s="68" t="s">
        <v>171</v>
      </c>
      <c r="W57" s="68" t="s">
        <v>171</v>
      </c>
      <c r="X57" s="68" t="s">
        <v>171</v>
      </c>
      <c r="Y57" s="68" t="s">
        <v>455</v>
      </c>
      <c r="Z57" s="68" t="s">
        <v>171</v>
      </c>
      <c r="AA57" s="68" t="s">
        <v>171</v>
      </c>
      <c r="AB57" s="68" t="s">
        <v>455</v>
      </c>
      <c r="AC57" s="68" t="s">
        <v>455</v>
      </c>
      <c r="AD57" s="68" t="s">
        <v>455</v>
      </c>
      <c r="AE57" s="68" t="s">
        <v>171</v>
      </c>
      <c r="AF57" s="68" t="s">
        <v>171</v>
      </c>
      <c r="AG57" s="68" t="s">
        <v>171</v>
      </c>
      <c r="AH57" s="68" t="s">
        <v>171</v>
      </c>
      <c r="AI57" s="68" t="s">
        <v>171</v>
      </c>
      <c r="AJ57" s="68" t="s">
        <v>171</v>
      </c>
      <c r="AK57" s="68" t="s">
        <v>171</v>
      </c>
      <c r="AL57" s="68" t="s">
        <v>455</v>
      </c>
      <c r="AM57" s="68" t="s">
        <v>171</v>
      </c>
      <c r="AN57" s="68" t="s">
        <v>171</v>
      </c>
      <c r="AO57" s="68" t="s">
        <v>455</v>
      </c>
      <c r="AP57" s="68" t="s">
        <v>171</v>
      </c>
      <c r="AQ57" s="68" t="s">
        <v>171</v>
      </c>
      <c r="AR57" s="68" t="s">
        <v>171</v>
      </c>
      <c r="AS57" s="68" t="s">
        <v>171</v>
      </c>
      <c r="AT57" s="68" t="s">
        <v>171</v>
      </c>
      <c r="AU57" s="68" t="s">
        <v>171</v>
      </c>
      <c r="AV57" s="68" t="s">
        <v>455</v>
      </c>
      <c r="AW57" s="68" t="s">
        <v>455</v>
      </c>
      <c r="AX57" s="68" t="s">
        <v>455</v>
      </c>
      <c r="AY57" s="68" t="s">
        <v>171</v>
      </c>
      <c r="AZ57" s="68" t="s">
        <v>455</v>
      </c>
      <c r="BA57" s="68" t="s">
        <v>455</v>
      </c>
      <c r="BB57" s="68" t="s">
        <v>171</v>
      </c>
      <c r="BC57" s="68" t="s">
        <v>171</v>
      </c>
      <c r="BD57" s="68" t="s">
        <v>455</v>
      </c>
      <c r="BE57" s="68" t="s">
        <v>171</v>
      </c>
      <c r="BF57" s="68" t="s">
        <v>171</v>
      </c>
      <c r="BG57" s="68" t="s">
        <v>171</v>
      </c>
      <c r="BH57" s="68" t="s">
        <v>455</v>
      </c>
      <c r="BI57" s="68" t="s">
        <v>171</v>
      </c>
      <c r="BJ57" s="68" t="s">
        <v>171</v>
      </c>
      <c r="BK57" s="68" t="s">
        <v>455</v>
      </c>
      <c r="BL57" s="68" t="s">
        <v>171</v>
      </c>
      <c r="BM57" s="68" t="s">
        <v>171</v>
      </c>
      <c r="BN57" s="68" t="s">
        <v>455</v>
      </c>
      <c r="BO57" s="68" t="s">
        <v>171</v>
      </c>
      <c r="BP57" s="68" t="s">
        <v>171</v>
      </c>
      <c r="BQ57" s="68" t="s">
        <v>171</v>
      </c>
      <c r="BR57" s="68" t="s">
        <v>171</v>
      </c>
      <c r="BS57" s="68" t="s">
        <v>171</v>
      </c>
      <c r="BT57" s="68" t="s">
        <v>171</v>
      </c>
      <c r="BU57" s="68" t="s">
        <v>455</v>
      </c>
      <c r="BV57" s="68" t="s">
        <v>455</v>
      </c>
      <c r="BW57" s="68" t="s">
        <v>455</v>
      </c>
      <c r="BX57" s="68" t="s">
        <v>455</v>
      </c>
      <c r="BY57" s="68" t="s">
        <v>455</v>
      </c>
      <c r="BZ57" s="68" t="s">
        <v>171</v>
      </c>
      <c r="CA57" s="68" t="s">
        <v>171</v>
      </c>
      <c r="CB57" s="68" t="s">
        <v>171</v>
      </c>
      <c r="CC57" s="68" t="s">
        <v>171</v>
      </c>
      <c r="CD57" s="68" t="s">
        <v>455</v>
      </c>
      <c r="CE57" s="68" t="s">
        <v>171</v>
      </c>
      <c r="CF57" s="68" t="s">
        <v>171</v>
      </c>
      <c r="CG57" s="68" t="s">
        <v>171</v>
      </c>
      <c r="CH57" s="68" t="s">
        <v>171</v>
      </c>
      <c r="CI57" s="68" t="s">
        <v>455</v>
      </c>
      <c r="CJ57" s="68" t="s">
        <v>171</v>
      </c>
      <c r="CK57" s="68" t="s">
        <v>171</v>
      </c>
      <c r="CL57" s="68" t="s">
        <v>455</v>
      </c>
      <c r="CM57" s="68" t="s">
        <v>171</v>
      </c>
      <c r="CN57" s="68" t="s">
        <v>455</v>
      </c>
      <c r="CO57" s="68" t="s">
        <v>455</v>
      </c>
      <c r="CP57" s="68" t="s">
        <v>455</v>
      </c>
      <c r="CQ57" s="68">
        <f t="shared" si="0"/>
        <v>34</v>
      </c>
      <c r="CR57" s="68">
        <f t="shared" si="1"/>
        <v>59</v>
      </c>
      <c r="CS57" s="68">
        <f t="shared" si="2"/>
        <v>0.35789473684210527</v>
      </c>
    </row>
    <row r="58" spans="1:97" x14ac:dyDescent="0.15">
      <c r="A58" s="68">
        <v>-1480</v>
      </c>
      <c r="B58" s="68" t="s">
        <v>171</v>
      </c>
      <c r="C58" s="68" t="s">
        <v>171</v>
      </c>
      <c r="D58" s="68" t="s">
        <v>171</v>
      </c>
      <c r="E58" s="68" t="s">
        <v>171</v>
      </c>
      <c r="F58" s="68" t="s">
        <v>455</v>
      </c>
      <c r="G58" s="68" t="s">
        <v>455</v>
      </c>
      <c r="H58" s="68" t="s">
        <v>455</v>
      </c>
      <c r="I58" s="68" t="s">
        <v>171</v>
      </c>
      <c r="J58" s="68" t="s">
        <v>455</v>
      </c>
      <c r="K58" s="68" t="s">
        <v>455</v>
      </c>
      <c r="L58" s="68" t="s">
        <v>171</v>
      </c>
      <c r="M58" s="68" t="s">
        <v>171</v>
      </c>
      <c r="N58" s="68" t="s">
        <v>455</v>
      </c>
      <c r="O58" s="68" t="s">
        <v>171</v>
      </c>
      <c r="P58" s="68" t="s">
        <v>171</v>
      </c>
      <c r="Q58" s="68" t="s">
        <v>171</v>
      </c>
      <c r="R58" s="68" t="s">
        <v>171</v>
      </c>
      <c r="S58" s="68" t="s">
        <v>455</v>
      </c>
      <c r="T58" s="68" t="s">
        <v>171</v>
      </c>
      <c r="U58" s="68" t="s">
        <v>455</v>
      </c>
      <c r="V58" s="68" t="s">
        <v>171</v>
      </c>
      <c r="W58" s="68" t="s">
        <v>171</v>
      </c>
      <c r="X58" s="68" t="s">
        <v>171</v>
      </c>
      <c r="Y58" s="68" t="s">
        <v>455</v>
      </c>
      <c r="Z58" s="68" t="s">
        <v>171</v>
      </c>
      <c r="AA58" s="68" t="s">
        <v>171</v>
      </c>
      <c r="AB58" s="68" t="s">
        <v>455</v>
      </c>
      <c r="AC58" s="68" t="s">
        <v>455</v>
      </c>
      <c r="AD58" s="68" t="s">
        <v>455</v>
      </c>
      <c r="AE58" s="68" t="s">
        <v>171</v>
      </c>
      <c r="AF58" s="68" t="s">
        <v>171</v>
      </c>
      <c r="AG58" s="68" t="s">
        <v>455</v>
      </c>
      <c r="AH58" s="68" t="s">
        <v>171</v>
      </c>
      <c r="AI58" s="68" t="s">
        <v>171</v>
      </c>
      <c r="AJ58" s="68" t="s">
        <v>171</v>
      </c>
      <c r="AK58" s="68" t="s">
        <v>171</v>
      </c>
      <c r="AL58" s="68" t="s">
        <v>455</v>
      </c>
      <c r="AM58" s="68" t="s">
        <v>171</v>
      </c>
      <c r="AN58" s="68" t="s">
        <v>171</v>
      </c>
      <c r="AO58" s="68" t="s">
        <v>455</v>
      </c>
      <c r="AP58" s="68" t="s">
        <v>171</v>
      </c>
      <c r="AQ58" s="68" t="s">
        <v>171</v>
      </c>
      <c r="AR58" s="68" t="s">
        <v>171</v>
      </c>
      <c r="AS58" s="68" t="s">
        <v>171</v>
      </c>
      <c r="AT58" s="68" t="s">
        <v>171</v>
      </c>
      <c r="AU58" s="68" t="s">
        <v>171</v>
      </c>
      <c r="AV58" s="68" t="s">
        <v>455</v>
      </c>
      <c r="AW58" s="68" t="s">
        <v>455</v>
      </c>
      <c r="AX58" s="68" t="s">
        <v>455</v>
      </c>
      <c r="AY58" s="68" t="s">
        <v>171</v>
      </c>
      <c r="AZ58" s="68" t="s">
        <v>455</v>
      </c>
      <c r="BA58" s="68" t="s">
        <v>455</v>
      </c>
      <c r="BB58" s="68" t="s">
        <v>171</v>
      </c>
      <c r="BC58" s="68" t="s">
        <v>171</v>
      </c>
      <c r="BD58" s="68" t="s">
        <v>455</v>
      </c>
      <c r="BE58" s="68" t="s">
        <v>171</v>
      </c>
      <c r="BF58" s="68" t="s">
        <v>171</v>
      </c>
      <c r="BG58" s="68" t="s">
        <v>171</v>
      </c>
      <c r="BH58" s="68" t="s">
        <v>455</v>
      </c>
      <c r="BI58" s="68" t="s">
        <v>171</v>
      </c>
      <c r="BJ58" s="68" t="s">
        <v>171</v>
      </c>
      <c r="BK58" s="68" t="s">
        <v>171</v>
      </c>
      <c r="BL58" s="68" t="s">
        <v>171</v>
      </c>
      <c r="BM58" s="68" t="s">
        <v>171</v>
      </c>
      <c r="BN58" s="68" t="s">
        <v>455</v>
      </c>
      <c r="BO58" s="68" t="s">
        <v>171</v>
      </c>
      <c r="BP58" s="68" t="s">
        <v>171</v>
      </c>
      <c r="BQ58" s="68" t="s">
        <v>171</v>
      </c>
      <c r="BR58" s="68" t="s">
        <v>171</v>
      </c>
      <c r="BS58" s="68" t="s">
        <v>171</v>
      </c>
      <c r="BT58" s="68" t="s">
        <v>171</v>
      </c>
      <c r="BU58" s="68" t="s">
        <v>455</v>
      </c>
      <c r="BV58" s="68" t="s">
        <v>455</v>
      </c>
      <c r="BW58" s="68" t="s">
        <v>455</v>
      </c>
      <c r="BX58" s="68" t="s">
        <v>455</v>
      </c>
      <c r="BY58" s="68" t="s">
        <v>455</v>
      </c>
      <c r="BZ58" s="68" t="s">
        <v>171</v>
      </c>
      <c r="CA58" s="68" t="s">
        <v>171</v>
      </c>
      <c r="CB58" s="68" t="s">
        <v>171</v>
      </c>
      <c r="CC58" s="68" t="s">
        <v>171</v>
      </c>
      <c r="CD58" s="68" t="s">
        <v>455</v>
      </c>
      <c r="CE58" s="68" t="s">
        <v>171</v>
      </c>
      <c r="CF58" s="68" t="s">
        <v>171</v>
      </c>
      <c r="CG58" s="68" t="s">
        <v>171</v>
      </c>
      <c r="CH58" s="68" t="s">
        <v>171</v>
      </c>
      <c r="CI58" s="68" t="s">
        <v>455</v>
      </c>
      <c r="CJ58" s="68" t="s">
        <v>171</v>
      </c>
      <c r="CK58" s="68" t="s">
        <v>171</v>
      </c>
      <c r="CL58" s="68" t="s">
        <v>455</v>
      </c>
      <c r="CM58" s="68" t="s">
        <v>171</v>
      </c>
      <c r="CN58" s="68" t="s">
        <v>455</v>
      </c>
      <c r="CO58" s="68" t="s">
        <v>455</v>
      </c>
      <c r="CP58" s="68" t="s">
        <v>455</v>
      </c>
      <c r="CQ58" s="68">
        <f t="shared" si="0"/>
        <v>34</v>
      </c>
      <c r="CR58" s="68">
        <f t="shared" si="1"/>
        <v>59</v>
      </c>
      <c r="CS58" s="68">
        <f t="shared" si="2"/>
        <v>0.35789473684210527</v>
      </c>
    </row>
    <row r="59" spans="1:97" x14ac:dyDescent="0.15">
      <c r="A59" s="68">
        <v>-1470</v>
      </c>
      <c r="B59" s="68" t="s">
        <v>171</v>
      </c>
      <c r="C59" s="68" t="s">
        <v>171</v>
      </c>
      <c r="D59" s="68" t="s">
        <v>171</v>
      </c>
      <c r="E59" s="68" t="s">
        <v>171</v>
      </c>
      <c r="F59" s="68" t="s">
        <v>455</v>
      </c>
      <c r="G59" s="68" t="s">
        <v>455</v>
      </c>
      <c r="H59" s="68" t="s">
        <v>455</v>
      </c>
      <c r="I59" s="68" t="s">
        <v>171</v>
      </c>
      <c r="J59" s="68" t="s">
        <v>455</v>
      </c>
      <c r="K59" s="68" t="s">
        <v>455</v>
      </c>
      <c r="L59" s="68" t="s">
        <v>171</v>
      </c>
      <c r="M59" s="68" t="s">
        <v>171</v>
      </c>
      <c r="N59" s="68" t="s">
        <v>455</v>
      </c>
      <c r="O59" s="68" t="s">
        <v>171</v>
      </c>
      <c r="P59" s="68" t="s">
        <v>171</v>
      </c>
      <c r="Q59" s="68" t="s">
        <v>171</v>
      </c>
      <c r="R59" s="68" t="s">
        <v>171</v>
      </c>
      <c r="S59" s="68" t="s">
        <v>455</v>
      </c>
      <c r="T59" s="68" t="s">
        <v>171</v>
      </c>
      <c r="U59" s="68" t="s">
        <v>455</v>
      </c>
      <c r="V59" s="68" t="s">
        <v>171</v>
      </c>
      <c r="W59" s="68" t="s">
        <v>171</v>
      </c>
      <c r="X59" s="68" t="s">
        <v>171</v>
      </c>
      <c r="Y59" s="68" t="s">
        <v>455</v>
      </c>
      <c r="Z59" s="68" t="s">
        <v>171</v>
      </c>
      <c r="AA59" s="68" t="s">
        <v>171</v>
      </c>
      <c r="AB59" s="68" t="s">
        <v>455</v>
      </c>
      <c r="AC59" s="68" t="s">
        <v>455</v>
      </c>
      <c r="AD59" s="68" t="s">
        <v>455</v>
      </c>
      <c r="AE59" s="68" t="s">
        <v>171</v>
      </c>
      <c r="AF59" s="68" t="s">
        <v>171</v>
      </c>
      <c r="AG59" s="68" t="s">
        <v>455</v>
      </c>
      <c r="AH59" s="68" t="s">
        <v>171</v>
      </c>
      <c r="AI59" s="68" t="s">
        <v>171</v>
      </c>
      <c r="AJ59" s="68" t="s">
        <v>171</v>
      </c>
      <c r="AK59" s="68" t="s">
        <v>171</v>
      </c>
      <c r="AL59" s="68" t="s">
        <v>455</v>
      </c>
      <c r="AM59" s="68" t="s">
        <v>171</v>
      </c>
      <c r="AN59" s="68" t="s">
        <v>171</v>
      </c>
      <c r="AO59" s="68" t="s">
        <v>455</v>
      </c>
      <c r="AP59" s="68" t="s">
        <v>171</v>
      </c>
      <c r="AQ59" s="68" t="s">
        <v>171</v>
      </c>
      <c r="AR59" s="68" t="s">
        <v>171</v>
      </c>
      <c r="AS59" s="68" t="s">
        <v>171</v>
      </c>
      <c r="AT59" s="68" t="s">
        <v>171</v>
      </c>
      <c r="AU59" s="68" t="s">
        <v>171</v>
      </c>
      <c r="AV59" s="68" t="s">
        <v>455</v>
      </c>
      <c r="AW59" s="68" t="s">
        <v>455</v>
      </c>
      <c r="AX59" s="68" t="s">
        <v>455</v>
      </c>
      <c r="AY59" s="68" t="s">
        <v>171</v>
      </c>
      <c r="AZ59" s="68" t="s">
        <v>455</v>
      </c>
      <c r="BA59" s="68" t="s">
        <v>455</v>
      </c>
      <c r="BB59" s="68" t="s">
        <v>171</v>
      </c>
      <c r="BC59" s="68" t="s">
        <v>171</v>
      </c>
      <c r="BD59" s="68" t="s">
        <v>455</v>
      </c>
      <c r="BE59" s="68" t="s">
        <v>171</v>
      </c>
      <c r="BF59" s="68" t="s">
        <v>171</v>
      </c>
      <c r="BG59" s="68" t="s">
        <v>171</v>
      </c>
      <c r="BH59" s="68" t="s">
        <v>455</v>
      </c>
      <c r="BI59" s="68" t="s">
        <v>171</v>
      </c>
      <c r="BJ59" s="68" t="s">
        <v>171</v>
      </c>
      <c r="BK59" s="68" t="s">
        <v>171</v>
      </c>
      <c r="BL59" s="68" t="s">
        <v>171</v>
      </c>
      <c r="BM59" s="68" t="s">
        <v>171</v>
      </c>
      <c r="BN59" s="68" t="s">
        <v>455</v>
      </c>
      <c r="BO59" s="68" t="s">
        <v>171</v>
      </c>
      <c r="BP59" s="68" t="s">
        <v>171</v>
      </c>
      <c r="BQ59" s="68" t="s">
        <v>171</v>
      </c>
      <c r="BR59" s="68" t="s">
        <v>171</v>
      </c>
      <c r="BS59" s="68" t="s">
        <v>171</v>
      </c>
      <c r="BT59" s="68" t="s">
        <v>171</v>
      </c>
      <c r="BU59" s="68" t="s">
        <v>455</v>
      </c>
      <c r="BV59" s="68" t="s">
        <v>455</v>
      </c>
      <c r="BW59" s="68" t="s">
        <v>455</v>
      </c>
      <c r="BX59" s="68" t="s">
        <v>455</v>
      </c>
      <c r="BY59" s="68" t="s">
        <v>455</v>
      </c>
      <c r="BZ59" s="68" t="s">
        <v>171</v>
      </c>
      <c r="CA59" s="68" t="s">
        <v>171</v>
      </c>
      <c r="CB59" s="68" t="s">
        <v>171</v>
      </c>
      <c r="CC59" s="68" t="s">
        <v>171</v>
      </c>
      <c r="CD59" s="68" t="s">
        <v>455</v>
      </c>
      <c r="CE59" s="68" t="s">
        <v>171</v>
      </c>
      <c r="CF59" s="68" t="s">
        <v>171</v>
      </c>
      <c r="CG59" s="68" t="s">
        <v>171</v>
      </c>
      <c r="CH59" s="68" t="s">
        <v>171</v>
      </c>
      <c r="CI59" s="68" t="s">
        <v>455</v>
      </c>
      <c r="CJ59" s="68" t="s">
        <v>171</v>
      </c>
      <c r="CK59" s="68" t="s">
        <v>171</v>
      </c>
      <c r="CL59" s="68" t="s">
        <v>455</v>
      </c>
      <c r="CM59" s="68" t="s">
        <v>171</v>
      </c>
      <c r="CN59" s="68" t="s">
        <v>455</v>
      </c>
      <c r="CO59" s="68" t="s">
        <v>455</v>
      </c>
      <c r="CP59" s="68" t="s">
        <v>455</v>
      </c>
      <c r="CQ59" s="68">
        <f t="shared" si="0"/>
        <v>34</v>
      </c>
      <c r="CR59" s="68">
        <f t="shared" si="1"/>
        <v>59</v>
      </c>
      <c r="CS59" s="68">
        <f t="shared" si="2"/>
        <v>0.35789473684210527</v>
      </c>
    </row>
    <row r="60" spans="1:97" x14ac:dyDescent="0.15">
      <c r="A60" s="68">
        <v>-1460</v>
      </c>
      <c r="B60" s="68" t="s">
        <v>171</v>
      </c>
      <c r="C60" s="68" t="s">
        <v>171</v>
      </c>
      <c r="D60" s="68" t="s">
        <v>171</v>
      </c>
      <c r="E60" s="68" t="s">
        <v>171</v>
      </c>
      <c r="F60" s="68" t="s">
        <v>455</v>
      </c>
      <c r="G60" s="68" t="s">
        <v>455</v>
      </c>
      <c r="H60" s="68" t="s">
        <v>455</v>
      </c>
      <c r="I60" s="68" t="s">
        <v>171</v>
      </c>
      <c r="J60" s="68" t="s">
        <v>455</v>
      </c>
      <c r="K60" s="68" t="s">
        <v>455</v>
      </c>
      <c r="L60" s="68" t="s">
        <v>171</v>
      </c>
      <c r="M60" s="68" t="s">
        <v>171</v>
      </c>
      <c r="N60" s="68" t="s">
        <v>455</v>
      </c>
      <c r="O60" s="68" t="s">
        <v>171</v>
      </c>
      <c r="P60" s="68" t="s">
        <v>171</v>
      </c>
      <c r="Q60" s="68" t="s">
        <v>171</v>
      </c>
      <c r="R60" s="68" t="s">
        <v>171</v>
      </c>
      <c r="S60" s="68" t="s">
        <v>455</v>
      </c>
      <c r="T60" s="68" t="s">
        <v>171</v>
      </c>
      <c r="U60" s="68" t="s">
        <v>455</v>
      </c>
      <c r="V60" s="68" t="s">
        <v>171</v>
      </c>
      <c r="W60" s="68" t="s">
        <v>171</v>
      </c>
      <c r="X60" s="68" t="s">
        <v>171</v>
      </c>
      <c r="Y60" s="68" t="s">
        <v>455</v>
      </c>
      <c r="Z60" s="68" t="s">
        <v>171</v>
      </c>
      <c r="AA60" s="68" t="s">
        <v>171</v>
      </c>
      <c r="AB60" s="68" t="s">
        <v>455</v>
      </c>
      <c r="AC60" s="68" t="s">
        <v>455</v>
      </c>
      <c r="AD60" s="68" t="s">
        <v>455</v>
      </c>
      <c r="AE60" s="68" t="s">
        <v>171</v>
      </c>
      <c r="AF60" s="68" t="s">
        <v>171</v>
      </c>
      <c r="AG60" s="68" t="s">
        <v>455</v>
      </c>
      <c r="AH60" s="68" t="s">
        <v>171</v>
      </c>
      <c r="AI60" s="68" t="s">
        <v>171</v>
      </c>
      <c r="AJ60" s="68" t="s">
        <v>171</v>
      </c>
      <c r="AK60" s="68" t="s">
        <v>171</v>
      </c>
      <c r="AL60" s="68" t="s">
        <v>455</v>
      </c>
      <c r="AM60" s="68" t="s">
        <v>171</v>
      </c>
      <c r="AN60" s="68" t="s">
        <v>171</v>
      </c>
      <c r="AO60" s="68" t="s">
        <v>455</v>
      </c>
      <c r="AP60" s="68" t="s">
        <v>171</v>
      </c>
      <c r="AQ60" s="68" t="s">
        <v>171</v>
      </c>
      <c r="AR60" s="68" t="s">
        <v>171</v>
      </c>
      <c r="AS60" s="68" t="s">
        <v>171</v>
      </c>
      <c r="AT60" s="68" t="s">
        <v>171</v>
      </c>
      <c r="AU60" s="68" t="s">
        <v>171</v>
      </c>
      <c r="AV60" s="68" t="s">
        <v>455</v>
      </c>
      <c r="AW60" s="68" t="s">
        <v>455</v>
      </c>
      <c r="AX60" s="68" t="s">
        <v>455</v>
      </c>
      <c r="AY60" s="68" t="s">
        <v>171</v>
      </c>
      <c r="AZ60" s="68" t="s">
        <v>455</v>
      </c>
      <c r="BA60" s="68" t="s">
        <v>455</v>
      </c>
      <c r="BB60" s="68" t="s">
        <v>171</v>
      </c>
      <c r="BC60" s="68" t="s">
        <v>171</v>
      </c>
      <c r="BD60" s="68" t="s">
        <v>455</v>
      </c>
      <c r="BE60" s="68" t="s">
        <v>171</v>
      </c>
      <c r="BF60" s="68" t="s">
        <v>171</v>
      </c>
      <c r="BG60" s="68" t="s">
        <v>171</v>
      </c>
      <c r="BH60" s="68" t="s">
        <v>455</v>
      </c>
      <c r="BI60" s="68" t="s">
        <v>171</v>
      </c>
      <c r="BJ60" s="68" t="s">
        <v>171</v>
      </c>
      <c r="BK60" s="68" t="s">
        <v>171</v>
      </c>
      <c r="BL60" s="68" t="s">
        <v>171</v>
      </c>
      <c r="BM60" s="68" t="s">
        <v>455</v>
      </c>
      <c r="BN60" s="68" t="s">
        <v>171</v>
      </c>
      <c r="BO60" s="68" t="s">
        <v>171</v>
      </c>
      <c r="BP60" s="68" t="s">
        <v>171</v>
      </c>
      <c r="BQ60" s="68" t="s">
        <v>171</v>
      </c>
      <c r="BR60" s="68" t="s">
        <v>171</v>
      </c>
      <c r="BS60" s="68" t="s">
        <v>171</v>
      </c>
      <c r="BT60" s="68" t="s">
        <v>171</v>
      </c>
      <c r="BU60" s="68" t="s">
        <v>455</v>
      </c>
      <c r="BV60" s="68" t="s">
        <v>455</v>
      </c>
      <c r="BW60" s="68" t="s">
        <v>455</v>
      </c>
      <c r="BX60" s="68" t="s">
        <v>455</v>
      </c>
      <c r="BY60" s="68" t="s">
        <v>455</v>
      </c>
      <c r="BZ60" s="68" t="s">
        <v>171</v>
      </c>
      <c r="CA60" s="68" t="s">
        <v>171</v>
      </c>
      <c r="CB60" s="68" t="s">
        <v>171</v>
      </c>
      <c r="CC60" s="68" t="s">
        <v>171</v>
      </c>
      <c r="CD60" s="68" t="s">
        <v>455</v>
      </c>
      <c r="CE60" s="68" t="s">
        <v>171</v>
      </c>
      <c r="CF60" s="68" t="s">
        <v>171</v>
      </c>
      <c r="CG60" s="68" t="s">
        <v>171</v>
      </c>
      <c r="CH60" s="68" t="s">
        <v>171</v>
      </c>
      <c r="CI60" s="68" t="s">
        <v>455</v>
      </c>
      <c r="CJ60" s="68" t="s">
        <v>171</v>
      </c>
      <c r="CK60" s="68" t="s">
        <v>171</v>
      </c>
      <c r="CL60" s="68" t="s">
        <v>455</v>
      </c>
      <c r="CM60" s="68" t="s">
        <v>171</v>
      </c>
      <c r="CN60" s="68" t="s">
        <v>455</v>
      </c>
      <c r="CO60" s="68" t="s">
        <v>455</v>
      </c>
      <c r="CP60" s="68" t="s">
        <v>455</v>
      </c>
      <c r="CQ60" s="68">
        <f t="shared" si="0"/>
        <v>34</v>
      </c>
      <c r="CR60" s="68">
        <f t="shared" si="1"/>
        <v>59</v>
      </c>
      <c r="CS60" s="68">
        <f t="shared" si="2"/>
        <v>0.35789473684210527</v>
      </c>
    </row>
    <row r="61" spans="1:97" x14ac:dyDescent="0.15">
      <c r="A61" s="68">
        <v>-1450</v>
      </c>
      <c r="B61" s="68" t="s">
        <v>171</v>
      </c>
      <c r="C61" s="68" t="s">
        <v>171</v>
      </c>
      <c r="D61" s="68" t="s">
        <v>171</v>
      </c>
      <c r="E61" s="68" t="s">
        <v>171</v>
      </c>
      <c r="F61" s="68" t="s">
        <v>455</v>
      </c>
      <c r="G61" s="68" t="s">
        <v>455</v>
      </c>
      <c r="H61" s="68" t="s">
        <v>455</v>
      </c>
      <c r="I61" s="68" t="s">
        <v>171</v>
      </c>
      <c r="J61" s="68" t="s">
        <v>455</v>
      </c>
      <c r="K61" s="68" t="s">
        <v>455</v>
      </c>
      <c r="L61" s="68" t="s">
        <v>171</v>
      </c>
      <c r="M61" s="68" t="s">
        <v>171</v>
      </c>
      <c r="N61" s="68" t="s">
        <v>455</v>
      </c>
      <c r="O61" s="68" t="s">
        <v>171</v>
      </c>
      <c r="P61" s="68" t="s">
        <v>171</v>
      </c>
      <c r="Q61" s="68" t="s">
        <v>171</v>
      </c>
      <c r="R61" s="68" t="s">
        <v>171</v>
      </c>
      <c r="S61" s="68" t="s">
        <v>455</v>
      </c>
      <c r="T61" s="68" t="s">
        <v>171</v>
      </c>
      <c r="U61" s="68" t="s">
        <v>455</v>
      </c>
      <c r="V61" s="68" t="s">
        <v>171</v>
      </c>
      <c r="W61" s="68" t="s">
        <v>171</v>
      </c>
      <c r="X61" s="68" t="s">
        <v>171</v>
      </c>
      <c r="Y61" s="68" t="s">
        <v>455</v>
      </c>
      <c r="Z61" s="68" t="s">
        <v>171</v>
      </c>
      <c r="AA61" s="68" t="s">
        <v>171</v>
      </c>
      <c r="AB61" s="68" t="s">
        <v>455</v>
      </c>
      <c r="AC61" s="68" t="s">
        <v>455</v>
      </c>
      <c r="AD61" s="68" t="s">
        <v>455</v>
      </c>
      <c r="AE61" s="68" t="s">
        <v>171</v>
      </c>
      <c r="AF61" s="68" t="s">
        <v>171</v>
      </c>
      <c r="AG61" s="68" t="s">
        <v>455</v>
      </c>
      <c r="AH61" s="68" t="s">
        <v>171</v>
      </c>
      <c r="AI61" s="68" t="s">
        <v>171</v>
      </c>
      <c r="AJ61" s="68" t="s">
        <v>171</v>
      </c>
      <c r="AK61" s="68" t="s">
        <v>171</v>
      </c>
      <c r="AL61" s="68" t="s">
        <v>455</v>
      </c>
      <c r="AM61" s="68" t="s">
        <v>171</v>
      </c>
      <c r="AN61" s="68" t="s">
        <v>171</v>
      </c>
      <c r="AO61" s="68" t="s">
        <v>455</v>
      </c>
      <c r="AP61" s="68" t="s">
        <v>171</v>
      </c>
      <c r="AQ61" s="68" t="s">
        <v>171</v>
      </c>
      <c r="AR61" s="68" t="s">
        <v>171</v>
      </c>
      <c r="AS61" s="68" t="s">
        <v>171</v>
      </c>
      <c r="AT61" s="68" t="s">
        <v>171</v>
      </c>
      <c r="AU61" s="68" t="s">
        <v>171</v>
      </c>
      <c r="AV61" s="68" t="s">
        <v>455</v>
      </c>
      <c r="AW61" s="68" t="s">
        <v>455</v>
      </c>
      <c r="AX61" s="68" t="s">
        <v>455</v>
      </c>
      <c r="AY61" s="68" t="s">
        <v>171</v>
      </c>
      <c r="AZ61" s="68" t="s">
        <v>455</v>
      </c>
      <c r="BA61" s="68" t="s">
        <v>455</v>
      </c>
      <c r="BB61" s="68" t="s">
        <v>171</v>
      </c>
      <c r="BC61" s="68" t="s">
        <v>171</v>
      </c>
      <c r="BD61" s="68" t="s">
        <v>455</v>
      </c>
      <c r="BE61" s="68" t="s">
        <v>171</v>
      </c>
      <c r="BF61" s="68" t="s">
        <v>171</v>
      </c>
      <c r="BG61" s="68" t="s">
        <v>171</v>
      </c>
      <c r="BH61" s="68" t="s">
        <v>455</v>
      </c>
      <c r="BI61" s="68" t="s">
        <v>171</v>
      </c>
      <c r="BJ61" s="68" t="s">
        <v>171</v>
      </c>
      <c r="BK61" s="68" t="s">
        <v>171</v>
      </c>
      <c r="BL61" s="68" t="s">
        <v>171</v>
      </c>
      <c r="BM61" s="68" t="s">
        <v>455</v>
      </c>
      <c r="BN61" s="68" t="s">
        <v>171</v>
      </c>
      <c r="BO61" s="68" t="s">
        <v>171</v>
      </c>
      <c r="BP61" s="68" t="s">
        <v>171</v>
      </c>
      <c r="BQ61" s="68" t="s">
        <v>171</v>
      </c>
      <c r="BR61" s="68" t="s">
        <v>171</v>
      </c>
      <c r="BS61" s="68" t="s">
        <v>171</v>
      </c>
      <c r="BT61" s="68" t="s">
        <v>171</v>
      </c>
      <c r="BU61" s="68" t="s">
        <v>455</v>
      </c>
      <c r="BV61" s="68" t="s">
        <v>455</v>
      </c>
      <c r="BW61" s="68" t="s">
        <v>455</v>
      </c>
      <c r="BX61" s="68" t="s">
        <v>455</v>
      </c>
      <c r="BY61" s="68" t="s">
        <v>455</v>
      </c>
      <c r="BZ61" s="68" t="s">
        <v>171</v>
      </c>
      <c r="CA61" s="68" t="s">
        <v>171</v>
      </c>
      <c r="CB61" s="68" t="s">
        <v>171</v>
      </c>
      <c r="CC61" s="68" t="s">
        <v>171</v>
      </c>
      <c r="CD61" s="68" t="s">
        <v>455</v>
      </c>
      <c r="CE61" s="68" t="s">
        <v>171</v>
      </c>
      <c r="CF61" s="68" t="s">
        <v>171</v>
      </c>
      <c r="CG61" s="68" t="s">
        <v>171</v>
      </c>
      <c r="CH61" s="68" t="s">
        <v>171</v>
      </c>
      <c r="CI61" s="68" t="s">
        <v>455</v>
      </c>
      <c r="CJ61" s="68" t="s">
        <v>171</v>
      </c>
      <c r="CK61" s="68" t="s">
        <v>171</v>
      </c>
      <c r="CL61" s="68" t="s">
        <v>455</v>
      </c>
      <c r="CM61" s="68" t="s">
        <v>171</v>
      </c>
      <c r="CN61" s="68" t="s">
        <v>455</v>
      </c>
      <c r="CO61" s="68" t="s">
        <v>455</v>
      </c>
      <c r="CP61" s="68" t="s">
        <v>455</v>
      </c>
      <c r="CQ61" s="68">
        <f t="shared" si="0"/>
        <v>34</v>
      </c>
      <c r="CR61" s="68">
        <f t="shared" si="1"/>
        <v>59</v>
      </c>
      <c r="CS61" s="68">
        <f t="shared" si="2"/>
        <v>0.35789473684210527</v>
      </c>
    </row>
    <row r="62" spans="1:97" x14ac:dyDescent="0.15">
      <c r="A62" s="68">
        <v>-1440</v>
      </c>
      <c r="B62" s="68" t="s">
        <v>171</v>
      </c>
      <c r="C62" s="68" t="s">
        <v>455</v>
      </c>
      <c r="D62" s="68" t="s">
        <v>171</v>
      </c>
      <c r="E62" s="68" t="s">
        <v>171</v>
      </c>
      <c r="F62" s="68" t="s">
        <v>455</v>
      </c>
      <c r="G62" s="68" t="s">
        <v>455</v>
      </c>
      <c r="H62" s="68" t="s">
        <v>455</v>
      </c>
      <c r="I62" s="68" t="s">
        <v>171</v>
      </c>
      <c r="J62" s="68" t="s">
        <v>455</v>
      </c>
      <c r="K62" s="68" t="s">
        <v>455</v>
      </c>
      <c r="L62" s="68" t="s">
        <v>171</v>
      </c>
      <c r="M62" s="68" t="s">
        <v>171</v>
      </c>
      <c r="N62" s="68" t="s">
        <v>455</v>
      </c>
      <c r="O62" s="68" t="s">
        <v>171</v>
      </c>
      <c r="P62" s="68" t="s">
        <v>171</v>
      </c>
      <c r="Q62" s="68" t="s">
        <v>171</v>
      </c>
      <c r="R62" s="68" t="s">
        <v>171</v>
      </c>
      <c r="S62" s="68" t="s">
        <v>455</v>
      </c>
      <c r="T62" s="68" t="s">
        <v>171</v>
      </c>
      <c r="U62" s="68" t="s">
        <v>455</v>
      </c>
      <c r="V62" s="68" t="s">
        <v>171</v>
      </c>
      <c r="W62" s="68" t="s">
        <v>171</v>
      </c>
      <c r="X62" s="68" t="s">
        <v>171</v>
      </c>
      <c r="Y62" s="68" t="s">
        <v>455</v>
      </c>
      <c r="Z62" s="68" t="s">
        <v>171</v>
      </c>
      <c r="AA62" s="68" t="s">
        <v>171</v>
      </c>
      <c r="AB62" s="68" t="s">
        <v>455</v>
      </c>
      <c r="AC62" s="68" t="s">
        <v>455</v>
      </c>
      <c r="AD62" s="68" t="s">
        <v>455</v>
      </c>
      <c r="AE62" s="68" t="s">
        <v>171</v>
      </c>
      <c r="AF62" s="68" t="s">
        <v>171</v>
      </c>
      <c r="AG62" s="68" t="s">
        <v>455</v>
      </c>
      <c r="AH62" s="68" t="s">
        <v>171</v>
      </c>
      <c r="AI62" s="68" t="s">
        <v>171</v>
      </c>
      <c r="AJ62" s="68" t="s">
        <v>171</v>
      </c>
      <c r="AK62" s="68" t="s">
        <v>171</v>
      </c>
      <c r="AL62" s="68" t="s">
        <v>455</v>
      </c>
      <c r="AM62" s="68" t="s">
        <v>171</v>
      </c>
      <c r="AN62" s="68" t="s">
        <v>171</v>
      </c>
      <c r="AO62" s="68" t="s">
        <v>455</v>
      </c>
      <c r="AP62" s="68" t="s">
        <v>171</v>
      </c>
      <c r="AQ62" s="68" t="s">
        <v>171</v>
      </c>
      <c r="AR62" s="68" t="s">
        <v>171</v>
      </c>
      <c r="AS62" s="68" t="s">
        <v>171</v>
      </c>
      <c r="AT62" s="68" t="s">
        <v>171</v>
      </c>
      <c r="AU62" s="68" t="s">
        <v>171</v>
      </c>
      <c r="AV62" s="68" t="s">
        <v>455</v>
      </c>
      <c r="AW62" s="68" t="s">
        <v>455</v>
      </c>
      <c r="AX62" s="68" t="s">
        <v>455</v>
      </c>
      <c r="AY62" s="68" t="s">
        <v>171</v>
      </c>
      <c r="AZ62" s="68" t="s">
        <v>455</v>
      </c>
      <c r="BA62" s="68" t="s">
        <v>455</v>
      </c>
      <c r="BB62" s="68" t="s">
        <v>171</v>
      </c>
      <c r="BC62" s="68" t="s">
        <v>171</v>
      </c>
      <c r="BD62" s="68" t="s">
        <v>455</v>
      </c>
      <c r="BE62" s="68" t="s">
        <v>171</v>
      </c>
      <c r="BF62" s="68" t="s">
        <v>171</v>
      </c>
      <c r="BG62" s="68" t="s">
        <v>171</v>
      </c>
      <c r="BH62" s="68" t="s">
        <v>455</v>
      </c>
      <c r="BI62" s="68" t="s">
        <v>171</v>
      </c>
      <c r="BJ62" s="68" t="s">
        <v>171</v>
      </c>
      <c r="BK62" s="68" t="s">
        <v>171</v>
      </c>
      <c r="BL62" s="68" t="s">
        <v>171</v>
      </c>
      <c r="BM62" s="68" t="s">
        <v>455</v>
      </c>
      <c r="BN62" s="68" t="s">
        <v>171</v>
      </c>
      <c r="BO62" s="68" t="s">
        <v>171</v>
      </c>
      <c r="BP62" s="68" t="s">
        <v>171</v>
      </c>
      <c r="BQ62" s="68" t="s">
        <v>171</v>
      </c>
      <c r="BR62" s="68" t="s">
        <v>171</v>
      </c>
      <c r="BS62" s="68" t="s">
        <v>171</v>
      </c>
      <c r="BT62" s="68" t="s">
        <v>171</v>
      </c>
      <c r="BU62" s="68" t="s">
        <v>455</v>
      </c>
      <c r="BV62" s="68" t="s">
        <v>455</v>
      </c>
      <c r="BW62" s="68" t="s">
        <v>455</v>
      </c>
      <c r="BX62" s="68" t="s">
        <v>455</v>
      </c>
      <c r="BY62" s="68" t="s">
        <v>455</v>
      </c>
      <c r="BZ62" s="68" t="s">
        <v>171</v>
      </c>
      <c r="CA62" s="68" t="s">
        <v>171</v>
      </c>
      <c r="CB62" s="68" t="s">
        <v>171</v>
      </c>
      <c r="CC62" s="68" t="s">
        <v>171</v>
      </c>
      <c r="CD62" s="68" t="s">
        <v>455</v>
      </c>
      <c r="CE62" s="68" t="s">
        <v>171</v>
      </c>
      <c r="CF62" s="68" t="s">
        <v>171</v>
      </c>
      <c r="CG62" s="68" t="s">
        <v>171</v>
      </c>
      <c r="CH62" s="68" t="s">
        <v>171</v>
      </c>
      <c r="CI62" s="68" t="s">
        <v>455</v>
      </c>
      <c r="CJ62" s="68" t="s">
        <v>171</v>
      </c>
      <c r="CK62" s="68" t="s">
        <v>171</v>
      </c>
      <c r="CL62" s="68" t="s">
        <v>455</v>
      </c>
      <c r="CM62" s="68" t="s">
        <v>171</v>
      </c>
      <c r="CN62" s="68" t="s">
        <v>455</v>
      </c>
      <c r="CO62" s="68" t="s">
        <v>455</v>
      </c>
      <c r="CP62" s="68" t="s">
        <v>455</v>
      </c>
      <c r="CQ62" s="68">
        <f t="shared" si="0"/>
        <v>35</v>
      </c>
      <c r="CR62" s="68">
        <f t="shared" si="1"/>
        <v>58</v>
      </c>
      <c r="CS62" s="68">
        <f t="shared" si="2"/>
        <v>0.36842105263157893</v>
      </c>
    </row>
    <row r="63" spans="1:97" x14ac:dyDescent="0.15">
      <c r="A63" s="68">
        <v>-1430</v>
      </c>
      <c r="B63" s="68" t="s">
        <v>171</v>
      </c>
      <c r="C63" s="68" t="s">
        <v>455</v>
      </c>
      <c r="D63" s="68" t="s">
        <v>171</v>
      </c>
      <c r="E63" s="68" t="s">
        <v>171</v>
      </c>
      <c r="F63" s="68" t="s">
        <v>455</v>
      </c>
      <c r="G63" s="68" t="s">
        <v>455</v>
      </c>
      <c r="H63" s="68" t="s">
        <v>455</v>
      </c>
      <c r="I63" s="68" t="s">
        <v>171</v>
      </c>
      <c r="J63" s="68" t="s">
        <v>455</v>
      </c>
      <c r="K63" s="68" t="s">
        <v>455</v>
      </c>
      <c r="L63" s="68" t="s">
        <v>171</v>
      </c>
      <c r="M63" s="68" t="s">
        <v>171</v>
      </c>
      <c r="N63" s="68" t="s">
        <v>455</v>
      </c>
      <c r="O63" s="68" t="s">
        <v>171</v>
      </c>
      <c r="P63" s="68" t="s">
        <v>171</v>
      </c>
      <c r="Q63" s="68" t="s">
        <v>171</v>
      </c>
      <c r="R63" s="68" t="s">
        <v>171</v>
      </c>
      <c r="S63" s="68" t="s">
        <v>455</v>
      </c>
      <c r="T63" s="68" t="s">
        <v>171</v>
      </c>
      <c r="U63" s="68" t="s">
        <v>455</v>
      </c>
      <c r="V63" s="68" t="s">
        <v>171</v>
      </c>
      <c r="W63" s="68" t="s">
        <v>171</v>
      </c>
      <c r="X63" s="68" t="s">
        <v>171</v>
      </c>
      <c r="Y63" s="68" t="s">
        <v>455</v>
      </c>
      <c r="Z63" s="68" t="s">
        <v>171</v>
      </c>
      <c r="AA63" s="68" t="s">
        <v>171</v>
      </c>
      <c r="AB63" s="68" t="s">
        <v>455</v>
      </c>
      <c r="AC63" s="68" t="s">
        <v>455</v>
      </c>
      <c r="AD63" s="68" t="s">
        <v>455</v>
      </c>
      <c r="AE63" s="68" t="s">
        <v>171</v>
      </c>
      <c r="AF63" s="68" t="s">
        <v>171</v>
      </c>
      <c r="AG63" s="68" t="s">
        <v>455</v>
      </c>
      <c r="AH63" s="68" t="s">
        <v>171</v>
      </c>
      <c r="AI63" s="68" t="s">
        <v>171</v>
      </c>
      <c r="AJ63" s="68" t="s">
        <v>171</v>
      </c>
      <c r="AK63" s="68" t="s">
        <v>171</v>
      </c>
      <c r="AL63" s="68" t="s">
        <v>455</v>
      </c>
      <c r="AM63" s="68" t="s">
        <v>171</v>
      </c>
      <c r="AN63" s="68" t="s">
        <v>171</v>
      </c>
      <c r="AO63" s="68" t="s">
        <v>455</v>
      </c>
      <c r="AP63" s="68" t="s">
        <v>171</v>
      </c>
      <c r="AQ63" s="68" t="s">
        <v>171</v>
      </c>
      <c r="AR63" s="68" t="s">
        <v>171</v>
      </c>
      <c r="AS63" s="68" t="s">
        <v>171</v>
      </c>
      <c r="AT63" s="68" t="s">
        <v>171</v>
      </c>
      <c r="AU63" s="68" t="s">
        <v>171</v>
      </c>
      <c r="AV63" s="68" t="s">
        <v>455</v>
      </c>
      <c r="AW63" s="68" t="s">
        <v>455</v>
      </c>
      <c r="AX63" s="68" t="s">
        <v>455</v>
      </c>
      <c r="AY63" s="68" t="s">
        <v>171</v>
      </c>
      <c r="AZ63" s="68" t="s">
        <v>455</v>
      </c>
      <c r="BA63" s="68" t="s">
        <v>455</v>
      </c>
      <c r="BB63" s="68" t="s">
        <v>171</v>
      </c>
      <c r="BC63" s="68" t="s">
        <v>171</v>
      </c>
      <c r="BD63" s="68" t="s">
        <v>455</v>
      </c>
      <c r="BE63" s="68" t="s">
        <v>171</v>
      </c>
      <c r="BF63" s="68" t="s">
        <v>171</v>
      </c>
      <c r="BG63" s="68" t="s">
        <v>171</v>
      </c>
      <c r="BH63" s="68" t="s">
        <v>455</v>
      </c>
      <c r="BI63" s="68" t="s">
        <v>171</v>
      </c>
      <c r="BJ63" s="68" t="s">
        <v>171</v>
      </c>
      <c r="BK63" s="68" t="s">
        <v>171</v>
      </c>
      <c r="BL63" s="68" t="s">
        <v>171</v>
      </c>
      <c r="BM63" s="68" t="s">
        <v>455</v>
      </c>
      <c r="BN63" s="68" t="s">
        <v>171</v>
      </c>
      <c r="BO63" s="68" t="s">
        <v>171</v>
      </c>
      <c r="BP63" s="68" t="s">
        <v>171</v>
      </c>
      <c r="BQ63" s="68" t="s">
        <v>171</v>
      </c>
      <c r="BR63" s="68" t="s">
        <v>171</v>
      </c>
      <c r="BS63" s="68" t="s">
        <v>171</v>
      </c>
      <c r="BT63" s="68" t="s">
        <v>171</v>
      </c>
      <c r="BU63" s="68" t="s">
        <v>455</v>
      </c>
      <c r="BV63" s="68" t="s">
        <v>455</v>
      </c>
      <c r="BW63" s="68" t="s">
        <v>455</v>
      </c>
      <c r="BX63" s="68" t="s">
        <v>455</v>
      </c>
      <c r="BY63" s="68" t="s">
        <v>455</v>
      </c>
      <c r="BZ63" s="68" t="s">
        <v>171</v>
      </c>
      <c r="CA63" s="68" t="s">
        <v>171</v>
      </c>
      <c r="CB63" s="68" t="s">
        <v>171</v>
      </c>
      <c r="CC63" s="68" t="s">
        <v>171</v>
      </c>
      <c r="CD63" s="68" t="s">
        <v>455</v>
      </c>
      <c r="CE63" s="68" t="s">
        <v>171</v>
      </c>
      <c r="CF63" s="68" t="s">
        <v>171</v>
      </c>
      <c r="CG63" s="68" t="s">
        <v>171</v>
      </c>
      <c r="CH63" s="68" t="s">
        <v>171</v>
      </c>
      <c r="CI63" s="68" t="s">
        <v>455</v>
      </c>
      <c r="CJ63" s="68" t="s">
        <v>171</v>
      </c>
      <c r="CK63" s="68" t="s">
        <v>171</v>
      </c>
      <c r="CL63" s="68" t="s">
        <v>455</v>
      </c>
      <c r="CM63" s="68" t="s">
        <v>171</v>
      </c>
      <c r="CN63" s="68" t="s">
        <v>455</v>
      </c>
      <c r="CO63" s="68" t="s">
        <v>455</v>
      </c>
      <c r="CP63" s="68" t="s">
        <v>455</v>
      </c>
      <c r="CQ63" s="68">
        <f t="shared" si="0"/>
        <v>35</v>
      </c>
      <c r="CR63" s="68">
        <f t="shared" si="1"/>
        <v>58</v>
      </c>
      <c r="CS63" s="68">
        <f t="shared" si="2"/>
        <v>0.36842105263157893</v>
      </c>
    </row>
    <row r="64" spans="1:97" x14ac:dyDescent="0.15">
      <c r="A64" s="68">
        <v>-1420</v>
      </c>
      <c r="B64" s="68" t="s">
        <v>171</v>
      </c>
      <c r="C64" s="68" t="s">
        <v>455</v>
      </c>
      <c r="D64" s="68" t="s">
        <v>171</v>
      </c>
      <c r="E64" s="68" t="s">
        <v>171</v>
      </c>
      <c r="F64" s="68" t="s">
        <v>455</v>
      </c>
      <c r="G64" s="68" t="s">
        <v>455</v>
      </c>
      <c r="H64" s="68" t="s">
        <v>455</v>
      </c>
      <c r="I64" s="68" t="s">
        <v>171</v>
      </c>
      <c r="J64" s="68" t="s">
        <v>455</v>
      </c>
      <c r="K64" s="68" t="s">
        <v>455</v>
      </c>
      <c r="L64" s="68" t="s">
        <v>171</v>
      </c>
      <c r="M64" s="68" t="s">
        <v>171</v>
      </c>
      <c r="N64" s="68" t="s">
        <v>455</v>
      </c>
      <c r="O64" s="68" t="s">
        <v>171</v>
      </c>
      <c r="P64" s="68" t="s">
        <v>171</v>
      </c>
      <c r="Q64" s="68" t="s">
        <v>171</v>
      </c>
      <c r="R64" s="68" t="s">
        <v>171</v>
      </c>
      <c r="S64" s="68" t="s">
        <v>455</v>
      </c>
      <c r="T64" s="68" t="s">
        <v>171</v>
      </c>
      <c r="U64" s="68" t="s">
        <v>455</v>
      </c>
      <c r="V64" s="68" t="s">
        <v>171</v>
      </c>
      <c r="W64" s="68" t="s">
        <v>171</v>
      </c>
      <c r="X64" s="68" t="s">
        <v>171</v>
      </c>
      <c r="Y64" s="68" t="s">
        <v>455</v>
      </c>
      <c r="Z64" s="68" t="s">
        <v>171</v>
      </c>
      <c r="AA64" s="68" t="s">
        <v>171</v>
      </c>
      <c r="AB64" s="68" t="s">
        <v>455</v>
      </c>
      <c r="AC64" s="68" t="s">
        <v>455</v>
      </c>
      <c r="AD64" s="68" t="s">
        <v>455</v>
      </c>
      <c r="AE64" s="68" t="s">
        <v>171</v>
      </c>
      <c r="AF64" s="68" t="s">
        <v>171</v>
      </c>
      <c r="AG64" s="68" t="s">
        <v>455</v>
      </c>
      <c r="AH64" s="68" t="s">
        <v>171</v>
      </c>
      <c r="AI64" s="68" t="s">
        <v>171</v>
      </c>
      <c r="AJ64" s="68" t="s">
        <v>171</v>
      </c>
      <c r="AK64" s="68" t="s">
        <v>171</v>
      </c>
      <c r="AL64" s="68" t="s">
        <v>455</v>
      </c>
      <c r="AM64" s="68" t="s">
        <v>171</v>
      </c>
      <c r="AN64" s="68" t="s">
        <v>171</v>
      </c>
      <c r="AO64" s="68" t="s">
        <v>455</v>
      </c>
      <c r="AP64" s="68" t="s">
        <v>171</v>
      </c>
      <c r="AQ64" s="68" t="s">
        <v>171</v>
      </c>
      <c r="AR64" s="68" t="s">
        <v>171</v>
      </c>
      <c r="AS64" s="68" t="s">
        <v>171</v>
      </c>
      <c r="AT64" s="68" t="s">
        <v>171</v>
      </c>
      <c r="AU64" s="68" t="s">
        <v>171</v>
      </c>
      <c r="AV64" s="68" t="s">
        <v>455</v>
      </c>
      <c r="AW64" s="68" t="s">
        <v>455</v>
      </c>
      <c r="AX64" s="68" t="s">
        <v>455</v>
      </c>
      <c r="AY64" s="68" t="s">
        <v>171</v>
      </c>
      <c r="AZ64" s="68" t="s">
        <v>455</v>
      </c>
      <c r="BA64" s="68" t="s">
        <v>455</v>
      </c>
      <c r="BB64" s="68" t="s">
        <v>171</v>
      </c>
      <c r="BC64" s="68" t="s">
        <v>171</v>
      </c>
      <c r="BD64" s="68" t="s">
        <v>455</v>
      </c>
      <c r="BE64" s="68" t="s">
        <v>171</v>
      </c>
      <c r="BF64" s="68" t="s">
        <v>171</v>
      </c>
      <c r="BG64" s="68" t="s">
        <v>171</v>
      </c>
      <c r="BH64" s="68" t="s">
        <v>455</v>
      </c>
      <c r="BI64" s="68" t="s">
        <v>171</v>
      </c>
      <c r="BJ64" s="68" t="s">
        <v>171</v>
      </c>
      <c r="BK64" s="68" t="s">
        <v>171</v>
      </c>
      <c r="BL64" s="68" t="s">
        <v>171</v>
      </c>
      <c r="BM64" s="68" t="s">
        <v>455</v>
      </c>
      <c r="BN64" s="68" t="s">
        <v>171</v>
      </c>
      <c r="BO64" s="68" t="s">
        <v>171</v>
      </c>
      <c r="BP64" s="68" t="s">
        <v>171</v>
      </c>
      <c r="BQ64" s="68" t="s">
        <v>171</v>
      </c>
      <c r="BR64" s="68" t="s">
        <v>171</v>
      </c>
      <c r="BS64" s="68" t="s">
        <v>171</v>
      </c>
      <c r="BT64" s="68" t="s">
        <v>171</v>
      </c>
      <c r="BU64" s="68" t="s">
        <v>455</v>
      </c>
      <c r="BV64" s="68" t="s">
        <v>455</v>
      </c>
      <c r="BW64" s="68" t="s">
        <v>455</v>
      </c>
      <c r="BX64" s="68" t="s">
        <v>455</v>
      </c>
      <c r="BY64" s="68" t="s">
        <v>455</v>
      </c>
      <c r="BZ64" s="68" t="s">
        <v>171</v>
      </c>
      <c r="CA64" s="68" t="s">
        <v>171</v>
      </c>
      <c r="CB64" s="68" t="s">
        <v>171</v>
      </c>
      <c r="CC64" s="68" t="s">
        <v>171</v>
      </c>
      <c r="CD64" s="68" t="s">
        <v>455</v>
      </c>
      <c r="CE64" s="68" t="s">
        <v>171</v>
      </c>
      <c r="CF64" s="68" t="s">
        <v>171</v>
      </c>
      <c r="CG64" s="68" t="s">
        <v>171</v>
      </c>
      <c r="CH64" s="68" t="s">
        <v>171</v>
      </c>
      <c r="CI64" s="68" t="s">
        <v>455</v>
      </c>
      <c r="CJ64" s="68" t="s">
        <v>171</v>
      </c>
      <c r="CK64" s="68" t="s">
        <v>171</v>
      </c>
      <c r="CL64" s="68" t="s">
        <v>455</v>
      </c>
      <c r="CM64" s="68" t="s">
        <v>171</v>
      </c>
      <c r="CN64" s="68" t="s">
        <v>455</v>
      </c>
      <c r="CO64" s="68" t="s">
        <v>455</v>
      </c>
      <c r="CP64" s="68" t="s">
        <v>455</v>
      </c>
      <c r="CQ64" s="68">
        <f t="shared" si="0"/>
        <v>35</v>
      </c>
      <c r="CR64" s="68">
        <f t="shared" si="1"/>
        <v>58</v>
      </c>
      <c r="CS64" s="68">
        <f t="shared" si="2"/>
        <v>0.36842105263157893</v>
      </c>
    </row>
    <row r="65" spans="1:97" x14ac:dyDescent="0.15">
      <c r="A65" s="68">
        <v>-1410</v>
      </c>
      <c r="B65" s="68" t="s">
        <v>171</v>
      </c>
      <c r="C65" s="68" t="s">
        <v>455</v>
      </c>
      <c r="D65" s="68" t="s">
        <v>171</v>
      </c>
      <c r="E65" s="68" t="s">
        <v>171</v>
      </c>
      <c r="F65" s="68" t="s">
        <v>455</v>
      </c>
      <c r="G65" s="68" t="s">
        <v>455</v>
      </c>
      <c r="H65" s="68" t="s">
        <v>455</v>
      </c>
      <c r="I65" s="68" t="s">
        <v>171</v>
      </c>
      <c r="J65" s="68" t="s">
        <v>455</v>
      </c>
      <c r="K65" s="68" t="s">
        <v>455</v>
      </c>
      <c r="L65" s="68" t="s">
        <v>171</v>
      </c>
      <c r="M65" s="68" t="s">
        <v>171</v>
      </c>
      <c r="N65" s="68" t="s">
        <v>455</v>
      </c>
      <c r="O65" s="68" t="s">
        <v>171</v>
      </c>
      <c r="P65" s="68" t="s">
        <v>171</v>
      </c>
      <c r="Q65" s="68" t="s">
        <v>171</v>
      </c>
      <c r="R65" s="68" t="s">
        <v>171</v>
      </c>
      <c r="S65" s="68" t="s">
        <v>455</v>
      </c>
      <c r="T65" s="68" t="s">
        <v>171</v>
      </c>
      <c r="U65" s="68" t="s">
        <v>455</v>
      </c>
      <c r="V65" s="68" t="s">
        <v>171</v>
      </c>
      <c r="W65" s="68" t="s">
        <v>171</v>
      </c>
      <c r="X65" s="68" t="s">
        <v>171</v>
      </c>
      <c r="Y65" s="68" t="s">
        <v>455</v>
      </c>
      <c r="Z65" s="68" t="s">
        <v>171</v>
      </c>
      <c r="AA65" s="68" t="s">
        <v>171</v>
      </c>
      <c r="AB65" s="68" t="s">
        <v>455</v>
      </c>
      <c r="AC65" s="68" t="s">
        <v>455</v>
      </c>
      <c r="AD65" s="68" t="s">
        <v>455</v>
      </c>
      <c r="AE65" s="68" t="s">
        <v>171</v>
      </c>
      <c r="AF65" s="68" t="s">
        <v>171</v>
      </c>
      <c r="AG65" s="68" t="s">
        <v>455</v>
      </c>
      <c r="AH65" s="68" t="s">
        <v>171</v>
      </c>
      <c r="AI65" s="68" t="s">
        <v>171</v>
      </c>
      <c r="AJ65" s="68" t="s">
        <v>171</v>
      </c>
      <c r="AK65" s="68" t="s">
        <v>171</v>
      </c>
      <c r="AL65" s="68" t="s">
        <v>455</v>
      </c>
      <c r="AM65" s="68" t="s">
        <v>171</v>
      </c>
      <c r="AN65" s="68" t="s">
        <v>171</v>
      </c>
      <c r="AO65" s="68" t="s">
        <v>455</v>
      </c>
      <c r="AP65" s="68" t="s">
        <v>171</v>
      </c>
      <c r="AQ65" s="68" t="s">
        <v>171</v>
      </c>
      <c r="AR65" s="68" t="s">
        <v>171</v>
      </c>
      <c r="AS65" s="68" t="s">
        <v>171</v>
      </c>
      <c r="AT65" s="68" t="s">
        <v>171</v>
      </c>
      <c r="AU65" s="68" t="s">
        <v>171</v>
      </c>
      <c r="AV65" s="68" t="s">
        <v>455</v>
      </c>
      <c r="AW65" s="68" t="s">
        <v>455</v>
      </c>
      <c r="AX65" s="68" t="s">
        <v>171</v>
      </c>
      <c r="AY65" s="68" t="s">
        <v>171</v>
      </c>
      <c r="AZ65" s="68" t="s">
        <v>455</v>
      </c>
      <c r="BA65" s="68" t="s">
        <v>455</v>
      </c>
      <c r="BB65" s="68" t="s">
        <v>171</v>
      </c>
      <c r="BC65" s="68" t="s">
        <v>171</v>
      </c>
      <c r="BD65" s="68" t="s">
        <v>455</v>
      </c>
      <c r="BE65" s="68" t="s">
        <v>171</v>
      </c>
      <c r="BF65" s="68" t="s">
        <v>171</v>
      </c>
      <c r="BG65" s="68" t="s">
        <v>171</v>
      </c>
      <c r="BH65" s="68" t="s">
        <v>455</v>
      </c>
      <c r="BI65" s="68" t="s">
        <v>171</v>
      </c>
      <c r="BJ65" s="68" t="s">
        <v>171</v>
      </c>
      <c r="BK65" s="68" t="s">
        <v>171</v>
      </c>
      <c r="BL65" s="68" t="s">
        <v>171</v>
      </c>
      <c r="BM65" s="68" t="s">
        <v>455</v>
      </c>
      <c r="BN65" s="68" t="s">
        <v>171</v>
      </c>
      <c r="BO65" s="68" t="s">
        <v>171</v>
      </c>
      <c r="BP65" s="68" t="s">
        <v>171</v>
      </c>
      <c r="BQ65" s="68" t="s">
        <v>171</v>
      </c>
      <c r="BR65" s="68" t="s">
        <v>171</v>
      </c>
      <c r="BS65" s="68" t="s">
        <v>171</v>
      </c>
      <c r="BT65" s="68" t="s">
        <v>171</v>
      </c>
      <c r="BU65" s="68" t="s">
        <v>455</v>
      </c>
      <c r="BV65" s="68" t="s">
        <v>455</v>
      </c>
      <c r="BW65" s="68" t="s">
        <v>455</v>
      </c>
      <c r="BX65" s="68" t="s">
        <v>455</v>
      </c>
      <c r="BY65" s="68" t="s">
        <v>455</v>
      </c>
      <c r="BZ65" s="68" t="s">
        <v>171</v>
      </c>
      <c r="CA65" s="68" t="s">
        <v>171</v>
      </c>
      <c r="CB65" s="68" t="s">
        <v>171</v>
      </c>
      <c r="CC65" s="68" t="s">
        <v>171</v>
      </c>
      <c r="CD65" s="68" t="s">
        <v>455</v>
      </c>
      <c r="CE65" s="68" t="s">
        <v>171</v>
      </c>
      <c r="CF65" s="68" t="s">
        <v>171</v>
      </c>
      <c r="CG65" s="68" t="s">
        <v>171</v>
      </c>
      <c r="CH65" s="68" t="s">
        <v>171</v>
      </c>
      <c r="CI65" s="68" t="s">
        <v>455</v>
      </c>
      <c r="CJ65" s="68" t="s">
        <v>171</v>
      </c>
      <c r="CK65" s="68" t="s">
        <v>171</v>
      </c>
      <c r="CL65" s="68" t="s">
        <v>455</v>
      </c>
      <c r="CM65" s="68" t="s">
        <v>171</v>
      </c>
      <c r="CN65" s="68" t="s">
        <v>455</v>
      </c>
      <c r="CO65" s="68" t="s">
        <v>455</v>
      </c>
      <c r="CP65" s="68" t="s">
        <v>455</v>
      </c>
      <c r="CQ65" s="68">
        <f t="shared" si="0"/>
        <v>34</v>
      </c>
      <c r="CR65" s="68">
        <f t="shared" si="1"/>
        <v>59</v>
      </c>
      <c r="CS65" s="68">
        <f t="shared" si="2"/>
        <v>0.35789473684210527</v>
      </c>
    </row>
    <row r="66" spans="1:97" x14ac:dyDescent="0.15">
      <c r="A66" s="68">
        <v>-1400</v>
      </c>
      <c r="B66" s="68" t="s">
        <v>171</v>
      </c>
      <c r="C66" s="68" t="s">
        <v>455</v>
      </c>
      <c r="D66" s="68" t="s">
        <v>171</v>
      </c>
      <c r="E66" s="68" t="s">
        <v>171</v>
      </c>
      <c r="F66" s="68" t="s">
        <v>455</v>
      </c>
      <c r="G66" s="68" t="s">
        <v>455</v>
      </c>
      <c r="H66" s="68" t="s">
        <v>455</v>
      </c>
      <c r="I66" s="68" t="s">
        <v>171</v>
      </c>
      <c r="J66" s="68" t="s">
        <v>455</v>
      </c>
      <c r="K66" s="68" t="s">
        <v>455</v>
      </c>
      <c r="L66" s="68" t="s">
        <v>171</v>
      </c>
      <c r="M66" s="68" t="s">
        <v>171</v>
      </c>
      <c r="N66" s="68" t="s">
        <v>455</v>
      </c>
      <c r="O66" s="68" t="s">
        <v>171</v>
      </c>
      <c r="P66" s="68" t="s">
        <v>171</v>
      </c>
      <c r="Q66" s="68" t="s">
        <v>171</v>
      </c>
      <c r="R66" s="68" t="s">
        <v>171</v>
      </c>
      <c r="S66" s="68" t="s">
        <v>455</v>
      </c>
      <c r="T66" s="68" t="s">
        <v>171</v>
      </c>
      <c r="U66" s="68" t="s">
        <v>455</v>
      </c>
      <c r="V66" s="68" t="s">
        <v>171</v>
      </c>
      <c r="W66" s="68" t="s">
        <v>171</v>
      </c>
      <c r="X66" s="68" t="s">
        <v>171</v>
      </c>
      <c r="Y66" s="68" t="s">
        <v>455</v>
      </c>
      <c r="Z66" s="68" t="s">
        <v>171</v>
      </c>
      <c r="AA66" s="68" t="s">
        <v>171</v>
      </c>
      <c r="AB66" s="68" t="s">
        <v>455</v>
      </c>
      <c r="AC66" s="68" t="s">
        <v>455</v>
      </c>
      <c r="AD66" s="68" t="s">
        <v>455</v>
      </c>
      <c r="AE66" s="68" t="s">
        <v>171</v>
      </c>
      <c r="AF66" s="68" t="s">
        <v>171</v>
      </c>
      <c r="AG66" s="68" t="s">
        <v>455</v>
      </c>
      <c r="AH66" s="68" t="s">
        <v>171</v>
      </c>
      <c r="AI66" s="68" t="s">
        <v>171</v>
      </c>
      <c r="AJ66" s="68" t="s">
        <v>171</v>
      </c>
      <c r="AK66" s="68" t="s">
        <v>171</v>
      </c>
      <c r="AL66" s="68" t="s">
        <v>455</v>
      </c>
      <c r="AM66" s="68" t="s">
        <v>171</v>
      </c>
      <c r="AN66" s="68" t="s">
        <v>171</v>
      </c>
      <c r="AO66" s="68" t="s">
        <v>455</v>
      </c>
      <c r="AP66" s="68" t="s">
        <v>171</v>
      </c>
      <c r="AQ66" s="68" t="s">
        <v>171</v>
      </c>
      <c r="AR66" s="68" t="s">
        <v>171</v>
      </c>
      <c r="AS66" s="68" t="s">
        <v>171</v>
      </c>
      <c r="AT66" s="68" t="s">
        <v>171</v>
      </c>
      <c r="AU66" s="68" t="s">
        <v>171</v>
      </c>
      <c r="AV66" s="68" t="s">
        <v>455</v>
      </c>
      <c r="AW66" s="68" t="s">
        <v>455</v>
      </c>
      <c r="AX66" s="68" t="s">
        <v>171</v>
      </c>
      <c r="AY66" s="68" t="s">
        <v>171</v>
      </c>
      <c r="AZ66" s="68" t="s">
        <v>455</v>
      </c>
      <c r="BA66" s="68" t="s">
        <v>455</v>
      </c>
      <c r="BB66" s="68" t="s">
        <v>171</v>
      </c>
      <c r="BC66" s="68" t="s">
        <v>171</v>
      </c>
      <c r="BD66" s="68" t="s">
        <v>455</v>
      </c>
      <c r="BE66" s="68" t="s">
        <v>171</v>
      </c>
      <c r="BF66" s="68" t="s">
        <v>171</v>
      </c>
      <c r="BG66" s="68" t="s">
        <v>171</v>
      </c>
      <c r="BH66" s="68" t="s">
        <v>455</v>
      </c>
      <c r="BI66" s="68" t="s">
        <v>171</v>
      </c>
      <c r="BJ66" s="68" t="s">
        <v>171</v>
      </c>
      <c r="BK66" s="68" t="s">
        <v>171</v>
      </c>
      <c r="BL66" s="68" t="s">
        <v>171</v>
      </c>
      <c r="BM66" s="68" t="s">
        <v>455</v>
      </c>
      <c r="BN66" s="68" t="s">
        <v>171</v>
      </c>
      <c r="BO66" s="68" t="s">
        <v>171</v>
      </c>
      <c r="BP66" s="68" t="s">
        <v>171</v>
      </c>
      <c r="BQ66" s="68" t="s">
        <v>171</v>
      </c>
      <c r="BR66" s="68" t="s">
        <v>171</v>
      </c>
      <c r="BS66" s="68" t="s">
        <v>171</v>
      </c>
      <c r="BT66" s="68" t="s">
        <v>171</v>
      </c>
      <c r="BU66" s="68" t="s">
        <v>455</v>
      </c>
      <c r="BV66" s="68" t="s">
        <v>455</v>
      </c>
      <c r="BW66" s="68" t="s">
        <v>455</v>
      </c>
      <c r="BX66" s="68" t="s">
        <v>455</v>
      </c>
      <c r="BY66" s="68" t="s">
        <v>455</v>
      </c>
      <c r="BZ66" s="68" t="s">
        <v>171</v>
      </c>
      <c r="CA66" s="68" t="s">
        <v>171</v>
      </c>
      <c r="CB66" s="68" t="s">
        <v>171</v>
      </c>
      <c r="CC66" s="68" t="s">
        <v>171</v>
      </c>
      <c r="CD66" s="68" t="s">
        <v>455</v>
      </c>
      <c r="CE66" s="68" t="s">
        <v>171</v>
      </c>
      <c r="CF66" s="68" t="s">
        <v>171</v>
      </c>
      <c r="CG66" s="68" t="s">
        <v>171</v>
      </c>
      <c r="CH66" s="68" t="s">
        <v>171</v>
      </c>
      <c r="CI66" s="68" t="s">
        <v>455</v>
      </c>
      <c r="CJ66" s="68" t="s">
        <v>171</v>
      </c>
      <c r="CK66" s="68" t="s">
        <v>171</v>
      </c>
      <c r="CL66" s="68" t="s">
        <v>455</v>
      </c>
      <c r="CM66" s="68" t="s">
        <v>171</v>
      </c>
      <c r="CN66" s="68" t="s">
        <v>455</v>
      </c>
      <c r="CO66" s="68" t="s">
        <v>455</v>
      </c>
      <c r="CP66" s="68" t="s">
        <v>455</v>
      </c>
      <c r="CQ66" s="68">
        <f t="shared" si="0"/>
        <v>34</v>
      </c>
      <c r="CR66" s="68">
        <f t="shared" si="1"/>
        <v>59</v>
      </c>
      <c r="CS66" s="68">
        <f t="shared" si="2"/>
        <v>0.35789473684210527</v>
      </c>
    </row>
    <row r="67" spans="1:97" x14ac:dyDescent="0.15">
      <c r="A67" s="68">
        <v>-1390</v>
      </c>
      <c r="B67" s="68" t="s">
        <v>171</v>
      </c>
      <c r="C67" s="68" t="s">
        <v>455</v>
      </c>
      <c r="D67" s="68" t="s">
        <v>171</v>
      </c>
      <c r="E67" s="68" t="s">
        <v>171</v>
      </c>
      <c r="F67" s="68" t="s">
        <v>455</v>
      </c>
      <c r="G67" s="68" t="s">
        <v>455</v>
      </c>
      <c r="H67" s="68" t="s">
        <v>455</v>
      </c>
      <c r="I67" s="68" t="s">
        <v>171</v>
      </c>
      <c r="J67" s="68" t="s">
        <v>455</v>
      </c>
      <c r="K67" s="68" t="s">
        <v>455</v>
      </c>
      <c r="L67" s="68" t="s">
        <v>171</v>
      </c>
      <c r="M67" s="68" t="s">
        <v>171</v>
      </c>
      <c r="N67" s="68" t="s">
        <v>455</v>
      </c>
      <c r="O67" s="68" t="s">
        <v>171</v>
      </c>
      <c r="P67" s="68" t="s">
        <v>171</v>
      </c>
      <c r="Q67" s="68" t="s">
        <v>171</v>
      </c>
      <c r="R67" s="68" t="s">
        <v>171</v>
      </c>
      <c r="S67" s="68" t="s">
        <v>455</v>
      </c>
      <c r="T67" s="68" t="s">
        <v>171</v>
      </c>
      <c r="U67" s="68" t="s">
        <v>455</v>
      </c>
      <c r="V67" s="68" t="s">
        <v>171</v>
      </c>
      <c r="W67" s="68" t="s">
        <v>171</v>
      </c>
      <c r="X67" s="68" t="s">
        <v>171</v>
      </c>
      <c r="Y67" s="68" t="s">
        <v>455</v>
      </c>
      <c r="Z67" s="68" t="s">
        <v>171</v>
      </c>
      <c r="AA67" s="68" t="s">
        <v>171</v>
      </c>
      <c r="AB67" s="68" t="s">
        <v>455</v>
      </c>
      <c r="AC67" s="68" t="s">
        <v>455</v>
      </c>
      <c r="AD67" s="68" t="s">
        <v>455</v>
      </c>
      <c r="AE67" s="68" t="s">
        <v>171</v>
      </c>
      <c r="AF67" s="68" t="s">
        <v>171</v>
      </c>
      <c r="AG67" s="68" t="s">
        <v>455</v>
      </c>
      <c r="AH67" s="68" t="s">
        <v>171</v>
      </c>
      <c r="AI67" s="68" t="s">
        <v>171</v>
      </c>
      <c r="AJ67" s="68" t="s">
        <v>171</v>
      </c>
      <c r="AK67" s="68" t="s">
        <v>171</v>
      </c>
      <c r="AL67" s="68" t="s">
        <v>455</v>
      </c>
      <c r="AM67" s="68" t="s">
        <v>171</v>
      </c>
      <c r="AN67" s="68" t="s">
        <v>171</v>
      </c>
      <c r="AO67" s="68" t="s">
        <v>455</v>
      </c>
      <c r="AP67" s="68" t="s">
        <v>171</v>
      </c>
      <c r="AQ67" s="68" t="s">
        <v>171</v>
      </c>
      <c r="AR67" s="68" t="s">
        <v>171</v>
      </c>
      <c r="AS67" s="68" t="s">
        <v>171</v>
      </c>
      <c r="AT67" s="68" t="s">
        <v>171</v>
      </c>
      <c r="AU67" s="68" t="s">
        <v>171</v>
      </c>
      <c r="AV67" s="68" t="s">
        <v>455</v>
      </c>
      <c r="AW67" s="68" t="s">
        <v>455</v>
      </c>
      <c r="AX67" s="68" t="s">
        <v>171</v>
      </c>
      <c r="AY67" s="68" t="s">
        <v>171</v>
      </c>
      <c r="AZ67" s="68" t="s">
        <v>455</v>
      </c>
      <c r="BA67" s="68" t="s">
        <v>455</v>
      </c>
      <c r="BB67" s="68" t="s">
        <v>171</v>
      </c>
      <c r="BC67" s="68" t="s">
        <v>171</v>
      </c>
      <c r="BD67" s="68" t="s">
        <v>455</v>
      </c>
      <c r="BE67" s="68" t="s">
        <v>171</v>
      </c>
      <c r="BF67" s="68" t="s">
        <v>171</v>
      </c>
      <c r="BG67" s="68" t="s">
        <v>171</v>
      </c>
      <c r="BH67" s="68" t="s">
        <v>455</v>
      </c>
      <c r="BI67" s="68" t="s">
        <v>171</v>
      </c>
      <c r="BJ67" s="68" t="s">
        <v>171</v>
      </c>
      <c r="BK67" s="68" t="s">
        <v>171</v>
      </c>
      <c r="BL67" s="68" t="s">
        <v>171</v>
      </c>
      <c r="BM67" s="68" t="s">
        <v>455</v>
      </c>
      <c r="BN67" s="68" t="s">
        <v>171</v>
      </c>
      <c r="BO67" s="68" t="s">
        <v>171</v>
      </c>
      <c r="BP67" s="68" t="s">
        <v>171</v>
      </c>
      <c r="BQ67" s="68" t="s">
        <v>171</v>
      </c>
      <c r="BR67" s="68" t="s">
        <v>171</v>
      </c>
      <c r="BS67" s="68" t="s">
        <v>171</v>
      </c>
      <c r="BT67" s="68" t="s">
        <v>171</v>
      </c>
      <c r="BU67" s="68" t="s">
        <v>455</v>
      </c>
      <c r="BV67" s="68" t="s">
        <v>455</v>
      </c>
      <c r="BW67" s="68" t="s">
        <v>455</v>
      </c>
      <c r="BX67" s="68" t="s">
        <v>171</v>
      </c>
      <c r="BY67" s="68" t="s">
        <v>455</v>
      </c>
      <c r="BZ67" s="68" t="s">
        <v>171</v>
      </c>
      <c r="CA67" s="68" t="s">
        <v>171</v>
      </c>
      <c r="CB67" s="68" t="s">
        <v>171</v>
      </c>
      <c r="CC67" s="68" t="s">
        <v>171</v>
      </c>
      <c r="CD67" s="68" t="s">
        <v>455</v>
      </c>
      <c r="CE67" s="68" t="s">
        <v>171</v>
      </c>
      <c r="CF67" s="68" t="s">
        <v>171</v>
      </c>
      <c r="CG67" s="68" t="s">
        <v>171</v>
      </c>
      <c r="CH67" s="68" t="s">
        <v>171</v>
      </c>
      <c r="CI67" s="68" t="s">
        <v>455</v>
      </c>
      <c r="CJ67" s="68" t="s">
        <v>171</v>
      </c>
      <c r="CK67" s="68" t="s">
        <v>171</v>
      </c>
      <c r="CL67" s="68" t="s">
        <v>455</v>
      </c>
      <c r="CM67" s="68" t="s">
        <v>171</v>
      </c>
      <c r="CN67" s="68" t="s">
        <v>455</v>
      </c>
      <c r="CO67" s="68" t="s">
        <v>455</v>
      </c>
      <c r="CP67" s="68" t="s">
        <v>455</v>
      </c>
      <c r="CQ67" s="68">
        <f t="shared" si="0"/>
        <v>33</v>
      </c>
      <c r="CR67" s="68">
        <f t="shared" si="1"/>
        <v>60</v>
      </c>
      <c r="CS67" s="68">
        <f t="shared" si="2"/>
        <v>0.3473684210526316</v>
      </c>
    </row>
    <row r="68" spans="1:97" x14ac:dyDescent="0.15">
      <c r="A68" s="68">
        <v>-1380</v>
      </c>
      <c r="B68" s="68" t="s">
        <v>171</v>
      </c>
      <c r="C68" s="68" t="s">
        <v>455</v>
      </c>
      <c r="D68" s="68" t="s">
        <v>171</v>
      </c>
      <c r="E68" s="68" t="s">
        <v>171</v>
      </c>
      <c r="F68" s="68" t="s">
        <v>455</v>
      </c>
      <c r="G68" s="68" t="s">
        <v>455</v>
      </c>
      <c r="H68" s="68" t="s">
        <v>455</v>
      </c>
      <c r="I68" s="68" t="s">
        <v>171</v>
      </c>
      <c r="J68" s="68" t="s">
        <v>455</v>
      </c>
      <c r="K68" s="68" t="s">
        <v>455</v>
      </c>
      <c r="L68" s="68" t="s">
        <v>171</v>
      </c>
      <c r="M68" s="68" t="s">
        <v>171</v>
      </c>
      <c r="N68" s="68" t="s">
        <v>455</v>
      </c>
      <c r="O68" s="68" t="s">
        <v>171</v>
      </c>
      <c r="P68" s="68" t="s">
        <v>171</v>
      </c>
      <c r="Q68" s="68" t="s">
        <v>171</v>
      </c>
      <c r="R68" s="68" t="s">
        <v>171</v>
      </c>
      <c r="S68" s="68" t="s">
        <v>455</v>
      </c>
      <c r="T68" s="68" t="s">
        <v>171</v>
      </c>
      <c r="U68" s="68" t="s">
        <v>171</v>
      </c>
      <c r="V68" s="68" t="s">
        <v>171</v>
      </c>
      <c r="W68" s="68" t="s">
        <v>171</v>
      </c>
      <c r="X68" s="68" t="s">
        <v>171</v>
      </c>
      <c r="Y68" s="68" t="s">
        <v>455</v>
      </c>
      <c r="Z68" s="68" t="s">
        <v>171</v>
      </c>
      <c r="AA68" s="68" t="s">
        <v>171</v>
      </c>
      <c r="AB68" s="68" t="s">
        <v>455</v>
      </c>
      <c r="AC68" s="68" t="s">
        <v>171</v>
      </c>
      <c r="AD68" s="68" t="s">
        <v>455</v>
      </c>
      <c r="AE68" s="68" t="s">
        <v>171</v>
      </c>
      <c r="AF68" s="68" t="s">
        <v>171</v>
      </c>
      <c r="AG68" s="68" t="s">
        <v>455</v>
      </c>
      <c r="AH68" s="68" t="s">
        <v>171</v>
      </c>
      <c r="AI68" s="68" t="s">
        <v>171</v>
      </c>
      <c r="AJ68" s="68" t="s">
        <v>171</v>
      </c>
      <c r="AK68" s="68" t="s">
        <v>171</v>
      </c>
      <c r="AL68" s="68" t="s">
        <v>455</v>
      </c>
      <c r="AM68" s="68" t="s">
        <v>171</v>
      </c>
      <c r="AN68" s="68" t="s">
        <v>171</v>
      </c>
      <c r="AO68" s="68" t="s">
        <v>455</v>
      </c>
      <c r="AP68" s="68" t="s">
        <v>171</v>
      </c>
      <c r="AQ68" s="68" t="s">
        <v>171</v>
      </c>
      <c r="AR68" s="68" t="s">
        <v>171</v>
      </c>
      <c r="AS68" s="68" t="s">
        <v>171</v>
      </c>
      <c r="AT68" s="68" t="s">
        <v>171</v>
      </c>
      <c r="AU68" s="68" t="s">
        <v>171</v>
      </c>
      <c r="AV68" s="68" t="s">
        <v>455</v>
      </c>
      <c r="AW68" s="68" t="s">
        <v>455</v>
      </c>
      <c r="AX68" s="68" t="s">
        <v>171</v>
      </c>
      <c r="AY68" s="68" t="s">
        <v>171</v>
      </c>
      <c r="AZ68" s="68" t="s">
        <v>455</v>
      </c>
      <c r="BA68" s="68" t="s">
        <v>455</v>
      </c>
      <c r="BB68" s="68" t="s">
        <v>171</v>
      </c>
      <c r="BC68" s="68" t="s">
        <v>171</v>
      </c>
      <c r="BD68" s="68" t="s">
        <v>455</v>
      </c>
      <c r="BE68" s="68" t="s">
        <v>171</v>
      </c>
      <c r="BF68" s="68" t="s">
        <v>171</v>
      </c>
      <c r="BG68" s="68" t="s">
        <v>171</v>
      </c>
      <c r="BH68" s="68" t="s">
        <v>455</v>
      </c>
      <c r="BI68" s="68" t="s">
        <v>171</v>
      </c>
      <c r="BJ68" s="68" t="s">
        <v>171</v>
      </c>
      <c r="BK68" s="68" t="s">
        <v>171</v>
      </c>
      <c r="BL68" s="68" t="s">
        <v>171</v>
      </c>
      <c r="BM68" s="68" t="s">
        <v>455</v>
      </c>
      <c r="BN68" s="68" t="s">
        <v>171</v>
      </c>
      <c r="BO68" s="68" t="s">
        <v>171</v>
      </c>
      <c r="BP68" s="68" t="s">
        <v>171</v>
      </c>
      <c r="BQ68" s="68" t="s">
        <v>171</v>
      </c>
      <c r="BR68" s="68" t="s">
        <v>171</v>
      </c>
      <c r="BS68" s="68" t="s">
        <v>171</v>
      </c>
      <c r="BT68" s="68" t="s">
        <v>171</v>
      </c>
      <c r="BU68" s="68" t="s">
        <v>455</v>
      </c>
      <c r="BV68" s="68" t="s">
        <v>455</v>
      </c>
      <c r="BW68" s="68" t="s">
        <v>455</v>
      </c>
      <c r="BX68" s="68" t="s">
        <v>171</v>
      </c>
      <c r="BY68" s="68" t="s">
        <v>455</v>
      </c>
      <c r="BZ68" s="68" t="s">
        <v>171</v>
      </c>
      <c r="CA68" s="68" t="s">
        <v>171</v>
      </c>
      <c r="CB68" s="68" t="s">
        <v>171</v>
      </c>
      <c r="CC68" s="68" t="s">
        <v>171</v>
      </c>
      <c r="CD68" s="68" t="s">
        <v>455</v>
      </c>
      <c r="CE68" s="68" t="s">
        <v>171</v>
      </c>
      <c r="CF68" s="68" t="s">
        <v>171</v>
      </c>
      <c r="CG68" s="68" t="s">
        <v>171</v>
      </c>
      <c r="CH68" s="68" t="s">
        <v>171</v>
      </c>
      <c r="CI68" s="68" t="s">
        <v>455</v>
      </c>
      <c r="CJ68" s="68" t="s">
        <v>455</v>
      </c>
      <c r="CK68" s="68" t="s">
        <v>171</v>
      </c>
      <c r="CL68" s="68" t="s">
        <v>455</v>
      </c>
      <c r="CM68" s="68" t="s">
        <v>171</v>
      </c>
      <c r="CN68" s="68" t="s">
        <v>455</v>
      </c>
      <c r="CO68" s="68" t="s">
        <v>455</v>
      </c>
      <c r="CP68" s="68" t="s">
        <v>455</v>
      </c>
      <c r="CQ68" s="68">
        <f t="shared" si="0"/>
        <v>32</v>
      </c>
      <c r="CR68" s="68">
        <f t="shared" si="1"/>
        <v>61</v>
      </c>
      <c r="CS68" s="68">
        <f t="shared" si="2"/>
        <v>0.33684210526315789</v>
      </c>
    </row>
    <row r="69" spans="1:97" x14ac:dyDescent="0.15">
      <c r="A69" s="68">
        <v>-1370</v>
      </c>
      <c r="B69" s="68" t="s">
        <v>171</v>
      </c>
      <c r="C69" s="68" t="s">
        <v>455</v>
      </c>
      <c r="D69" s="68" t="s">
        <v>171</v>
      </c>
      <c r="E69" s="68" t="s">
        <v>171</v>
      </c>
      <c r="F69" s="68" t="s">
        <v>455</v>
      </c>
      <c r="G69" s="68" t="s">
        <v>455</v>
      </c>
      <c r="H69" s="68" t="s">
        <v>171</v>
      </c>
      <c r="I69" s="68" t="s">
        <v>171</v>
      </c>
      <c r="J69" s="68" t="s">
        <v>455</v>
      </c>
      <c r="K69" s="68" t="s">
        <v>455</v>
      </c>
      <c r="L69" s="68" t="s">
        <v>171</v>
      </c>
      <c r="M69" s="68" t="s">
        <v>171</v>
      </c>
      <c r="N69" s="68" t="s">
        <v>455</v>
      </c>
      <c r="O69" s="68" t="s">
        <v>171</v>
      </c>
      <c r="P69" s="68" t="s">
        <v>171</v>
      </c>
      <c r="Q69" s="68" t="s">
        <v>171</v>
      </c>
      <c r="R69" s="68" t="s">
        <v>171</v>
      </c>
      <c r="S69" s="68" t="s">
        <v>455</v>
      </c>
      <c r="T69" s="68" t="s">
        <v>171</v>
      </c>
      <c r="U69" s="68" t="s">
        <v>171</v>
      </c>
      <c r="V69" s="68" t="s">
        <v>171</v>
      </c>
      <c r="W69" s="68" t="s">
        <v>171</v>
      </c>
      <c r="X69" s="68" t="s">
        <v>171</v>
      </c>
      <c r="Y69" s="68" t="s">
        <v>455</v>
      </c>
      <c r="Z69" s="68" t="s">
        <v>171</v>
      </c>
      <c r="AA69" s="68" t="s">
        <v>171</v>
      </c>
      <c r="AB69" s="68" t="s">
        <v>455</v>
      </c>
      <c r="AC69" s="68" t="s">
        <v>171</v>
      </c>
      <c r="AD69" s="68" t="s">
        <v>455</v>
      </c>
      <c r="AE69" s="68" t="s">
        <v>171</v>
      </c>
      <c r="AF69" s="68" t="s">
        <v>171</v>
      </c>
      <c r="AG69" s="68" t="s">
        <v>455</v>
      </c>
      <c r="AH69" s="68" t="s">
        <v>171</v>
      </c>
      <c r="AI69" s="68" t="s">
        <v>171</v>
      </c>
      <c r="AJ69" s="68" t="s">
        <v>171</v>
      </c>
      <c r="AK69" s="68" t="s">
        <v>171</v>
      </c>
      <c r="AL69" s="68" t="s">
        <v>455</v>
      </c>
      <c r="AM69" s="68" t="s">
        <v>171</v>
      </c>
      <c r="AN69" s="68" t="s">
        <v>171</v>
      </c>
      <c r="AO69" s="68" t="s">
        <v>455</v>
      </c>
      <c r="AP69" s="68" t="s">
        <v>171</v>
      </c>
      <c r="AQ69" s="68" t="s">
        <v>171</v>
      </c>
      <c r="AR69" s="68" t="s">
        <v>171</v>
      </c>
      <c r="AS69" s="68" t="s">
        <v>171</v>
      </c>
      <c r="AT69" s="68" t="s">
        <v>171</v>
      </c>
      <c r="AU69" s="68" t="s">
        <v>171</v>
      </c>
      <c r="AV69" s="68" t="s">
        <v>455</v>
      </c>
      <c r="AW69" s="68" t="s">
        <v>455</v>
      </c>
      <c r="AX69" s="68" t="s">
        <v>171</v>
      </c>
      <c r="AY69" s="68" t="s">
        <v>171</v>
      </c>
      <c r="AZ69" s="68" t="s">
        <v>455</v>
      </c>
      <c r="BA69" s="68" t="s">
        <v>455</v>
      </c>
      <c r="BB69" s="68" t="s">
        <v>171</v>
      </c>
      <c r="BC69" s="68" t="s">
        <v>171</v>
      </c>
      <c r="BD69" s="68" t="s">
        <v>455</v>
      </c>
      <c r="BE69" s="68" t="s">
        <v>171</v>
      </c>
      <c r="BF69" s="68" t="s">
        <v>171</v>
      </c>
      <c r="BG69" s="68" t="s">
        <v>171</v>
      </c>
      <c r="BH69" s="68" t="s">
        <v>455</v>
      </c>
      <c r="BI69" s="68" t="s">
        <v>171</v>
      </c>
      <c r="BJ69" s="68" t="s">
        <v>171</v>
      </c>
      <c r="BK69" s="68" t="s">
        <v>171</v>
      </c>
      <c r="BL69" s="68" t="s">
        <v>171</v>
      </c>
      <c r="BM69" s="68" t="s">
        <v>455</v>
      </c>
      <c r="BN69" s="68" t="s">
        <v>171</v>
      </c>
      <c r="BO69" s="68" t="s">
        <v>171</v>
      </c>
      <c r="BP69" s="68" t="s">
        <v>171</v>
      </c>
      <c r="BQ69" s="68" t="s">
        <v>171</v>
      </c>
      <c r="BR69" s="68" t="s">
        <v>171</v>
      </c>
      <c r="BS69" s="68" t="s">
        <v>171</v>
      </c>
      <c r="BT69" s="68" t="s">
        <v>171</v>
      </c>
      <c r="BU69" s="68" t="s">
        <v>455</v>
      </c>
      <c r="BV69" s="68" t="s">
        <v>455</v>
      </c>
      <c r="BW69" s="68" t="s">
        <v>455</v>
      </c>
      <c r="BX69" s="68" t="s">
        <v>171</v>
      </c>
      <c r="BY69" s="68" t="s">
        <v>455</v>
      </c>
      <c r="BZ69" s="68" t="s">
        <v>171</v>
      </c>
      <c r="CA69" s="68" t="s">
        <v>171</v>
      </c>
      <c r="CB69" s="68" t="s">
        <v>171</v>
      </c>
      <c r="CC69" s="68" t="s">
        <v>171</v>
      </c>
      <c r="CD69" s="68" t="s">
        <v>455</v>
      </c>
      <c r="CE69" s="68" t="s">
        <v>171</v>
      </c>
      <c r="CF69" s="68" t="s">
        <v>171</v>
      </c>
      <c r="CG69" s="68" t="s">
        <v>171</v>
      </c>
      <c r="CH69" s="68" t="s">
        <v>171</v>
      </c>
      <c r="CI69" s="68" t="s">
        <v>455</v>
      </c>
      <c r="CJ69" s="68" t="s">
        <v>455</v>
      </c>
      <c r="CK69" s="68" t="s">
        <v>171</v>
      </c>
      <c r="CL69" s="68" t="s">
        <v>455</v>
      </c>
      <c r="CM69" s="68" t="s">
        <v>171</v>
      </c>
      <c r="CN69" s="68" t="s">
        <v>455</v>
      </c>
      <c r="CO69" s="68" t="s">
        <v>455</v>
      </c>
      <c r="CP69" s="68" t="s">
        <v>455</v>
      </c>
      <c r="CQ69" s="68">
        <f t="shared" si="0"/>
        <v>31</v>
      </c>
      <c r="CR69" s="68">
        <f t="shared" si="1"/>
        <v>62</v>
      </c>
      <c r="CS69" s="68">
        <f t="shared" si="2"/>
        <v>0.32631578947368423</v>
      </c>
    </row>
    <row r="70" spans="1:97" x14ac:dyDescent="0.15">
      <c r="A70" s="68">
        <v>-1360</v>
      </c>
      <c r="B70" s="68" t="s">
        <v>171</v>
      </c>
      <c r="C70" s="68" t="s">
        <v>455</v>
      </c>
      <c r="D70" s="68" t="s">
        <v>171</v>
      </c>
      <c r="E70" s="68" t="s">
        <v>171</v>
      </c>
      <c r="F70" s="68" t="s">
        <v>455</v>
      </c>
      <c r="G70" s="68" t="s">
        <v>455</v>
      </c>
      <c r="H70" s="68" t="s">
        <v>171</v>
      </c>
      <c r="I70" s="68" t="s">
        <v>171</v>
      </c>
      <c r="J70" s="68" t="s">
        <v>455</v>
      </c>
      <c r="K70" s="68" t="s">
        <v>455</v>
      </c>
      <c r="L70" s="68" t="s">
        <v>171</v>
      </c>
      <c r="M70" s="68" t="s">
        <v>171</v>
      </c>
      <c r="N70" s="68" t="s">
        <v>455</v>
      </c>
      <c r="O70" s="68" t="s">
        <v>171</v>
      </c>
      <c r="P70" s="68" t="s">
        <v>171</v>
      </c>
      <c r="Q70" s="68" t="s">
        <v>171</v>
      </c>
      <c r="R70" s="68" t="s">
        <v>171</v>
      </c>
      <c r="S70" s="68" t="s">
        <v>455</v>
      </c>
      <c r="T70" s="68" t="s">
        <v>171</v>
      </c>
      <c r="U70" s="68" t="s">
        <v>171</v>
      </c>
      <c r="V70" s="68" t="s">
        <v>171</v>
      </c>
      <c r="W70" s="68" t="s">
        <v>171</v>
      </c>
      <c r="X70" s="68" t="s">
        <v>171</v>
      </c>
      <c r="Y70" s="68" t="s">
        <v>455</v>
      </c>
      <c r="Z70" s="68" t="s">
        <v>171</v>
      </c>
      <c r="AA70" s="68" t="s">
        <v>171</v>
      </c>
      <c r="AB70" s="68" t="s">
        <v>455</v>
      </c>
      <c r="AC70" s="68" t="s">
        <v>171</v>
      </c>
      <c r="AD70" s="68" t="s">
        <v>455</v>
      </c>
      <c r="AE70" s="68" t="s">
        <v>171</v>
      </c>
      <c r="AF70" s="68" t="s">
        <v>171</v>
      </c>
      <c r="AG70" s="68" t="s">
        <v>455</v>
      </c>
      <c r="AH70" s="68" t="s">
        <v>171</v>
      </c>
      <c r="AI70" s="68" t="s">
        <v>171</v>
      </c>
      <c r="AJ70" s="68" t="s">
        <v>171</v>
      </c>
      <c r="AK70" s="68" t="s">
        <v>171</v>
      </c>
      <c r="AL70" s="68" t="s">
        <v>455</v>
      </c>
      <c r="AM70" s="68" t="s">
        <v>171</v>
      </c>
      <c r="AN70" s="68" t="s">
        <v>171</v>
      </c>
      <c r="AO70" s="68" t="s">
        <v>455</v>
      </c>
      <c r="AP70" s="68" t="s">
        <v>171</v>
      </c>
      <c r="AQ70" s="68" t="s">
        <v>171</v>
      </c>
      <c r="AR70" s="68" t="s">
        <v>171</v>
      </c>
      <c r="AS70" s="68" t="s">
        <v>171</v>
      </c>
      <c r="AT70" s="68" t="s">
        <v>171</v>
      </c>
      <c r="AU70" s="68" t="s">
        <v>171</v>
      </c>
      <c r="AV70" s="68" t="s">
        <v>455</v>
      </c>
      <c r="AW70" s="68" t="s">
        <v>455</v>
      </c>
      <c r="AX70" s="68" t="s">
        <v>171</v>
      </c>
      <c r="AY70" s="68" t="s">
        <v>171</v>
      </c>
      <c r="AZ70" s="68" t="s">
        <v>455</v>
      </c>
      <c r="BA70" s="68" t="s">
        <v>455</v>
      </c>
      <c r="BB70" s="68" t="s">
        <v>171</v>
      </c>
      <c r="BC70" s="68" t="s">
        <v>171</v>
      </c>
      <c r="BD70" s="68" t="s">
        <v>455</v>
      </c>
      <c r="BE70" s="68" t="s">
        <v>171</v>
      </c>
      <c r="BF70" s="68" t="s">
        <v>171</v>
      </c>
      <c r="BG70" s="68" t="s">
        <v>171</v>
      </c>
      <c r="BH70" s="68" t="s">
        <v>455</v>
      </c>
      <c r="BI70" s="68" t="s">
        <v>171</v>
      </c>
      <c r="BJ70" s="68" t="s">
        <v>171</v>
      </c>
      <c r="BK70" s="68" t="s">
        <v>171</v>
      </c>
      <c r="BL70" s="68" t="s">
        <v>171</v>
      </c>
      <c r="BM70" s="68" t="s">
        <v>455</v>
      </c>
      <c r="BN70" s="68" t="s">
        <v>171</v>
      </c>
      <c r="BO70" s="68" t="s">
        <v>171</v>
      </c>
      <c r="BP70" s="68" t="s">
        <v>171</v>
      </c>
      <c r="BQ70" s="68" t="s">
        <v>171</v>
      </c>
      <c r="BR70" s="68" t="s">
        <v>171</v>
      </c>
      <c r="BS70" s="68" t="s">
        <v>171</v>
      </c>
      <c r="BT70" s="68" t="s">
        <v>171</v>
      </c>
      <c r="BU70" s="68" t="s">
        <v>455</v>
      </c>
      <c r="BV70" s="68" t="s">
        <v>455</v>
      </c>
      <c r="BW70" s="68" t="s">
        <v>455</v>
      </c>
      <c r="BX70" s="68" t="s">
        <v>171</v>
      </c>
      <c r="BY70" s="68" t="s">
        <v>455</v>
      </c>
      <c r="BZ70" s="68" t="s">
        <v>455</v>
      </c>
      <c r="CA70" s="68" t="s">
        <v>171</v>
      </c>
      <c r="CB70" s="68" t="s">
        <v>171</v>
      </c>
      <c r="CC70" s="68" t="s">
        <v>171</v>
      </c>
      <c r="CD70" s="68" t="s">
        <v>455</v>
      </c>
      <c r="CE70" s="68" t="s">
        <v>171</v>
      </c>
      <c r="CF70" s="68" t="s">
        <v>171</v>
      </c>
      <c r="CG70" s="68" t="s">
        <v>171</v>
      </c>
      <c r="CH70" s="68" t="s">
        <v>171</v>
      </c>
      <c r="CI70" s="68" t="s">
        <v>455</v>
      </c>
      <c r="CJ70" s="68" t="s">
        <v>455</v>
      </c>
      <c r="CK70" s="68" t="s">
        <v>171</v>
      </c>
      <c r="CL70" s="68" t="s">
        <v>455</v>
      </c>
      <c r="CM70" s="68" t="s">
        <v>171</v>
      </c>
      <c r="CN70" s="68" t="s">
        <v>455</v>
      </c>
      <c r="CO70" s="68" t="s">
        <v>455</v>
      </c>
      <c r="CP70" s="68" t="s">
        <v>455</v>
      </c>
      <c r="CQ70" s="68">
        <f t="shared" si="0"/>
        <v>32</v>
      </c>
      <c r="CR70" s="68">
        <f t="shared" si="1"/>
        <v>61</v>
      </c>
      <c r="CS70" s="68">
        <f t="shared" si="2"/>
        <v>0.33684210526315789</v>
      </c>
    </row>
    <row r="71" spans="1:97" x14ac:dyDescent="0.15">
      <c r="A71" s="68">
        <v>-1350</v>
      </c>
      <c r="B71" s="68" t="s">
        <v>171</v>
      </c>
      <c r="C71" s="68" t="s">
        <v>455</v>
      </c>
      <c r="D71" s="68" t="s">
        <v>171</v>
      </c>
      <c r="E71" s="68" t="s">
        <v>171</v>
      </c>
      <c r="F71" s="68" t="s">
        <v>455</v>
      </c>
      <c r="G71" s="68" t="s">
        <v>455</v>
      </c>
      <c r="H71" s="68" t="s">
        <v>171</v>
      </c>
      <c r="I71" s="68" t="s">
        <v>171</v>
      </c>
      <c r="J71" s="68" t="s">
        <v>455</v>
      </c>
      <c r="K71" s="68" t="s">
        <v>455</v>
      </c>
      <c r="L71" s="68" t="s">
        <v>171</v>
      </c>
      <c r="M71" s="68" t="s">
        <v>171</v>
      </c>
      <c r="N71" s="68" t="s">
        <v>455</v>
      </c>
      <c r="O71" s="68" t="s">
        <v>171</v>
      </c>
      <c r="P71" s="68" t="s">
        <v>455</v>
      </c>
      <c r="Q71" s="68" t="s">
        <v>171</v>
      </c>
      <c r="R71" s="68" t="s">
        <v>171</v>
      </c>
      <c r="S71" s="68" t="s">
        <v>455</v>
      </c>
      <c r="T71" s="68" t="s">
        <v>171</v>
      </c>
      <c r="U71" s="68" t="s">
        <v>171</v>
      </c>
      <c r="V71" s="68" t="s">
        <v>171</v>
      </c>
      <c r="W71" s="68" t="s">
        <v>171</v>
      </c>
      <c r="X71" s="68" t="s">
        <v>171</v>
      </c>
      <c r="Y71" s="68" t="s">
        <v>455</v>
      </c>
      <c r="Z71" s="68" t="s">
        <v>171</v>
      </c>
      <c r="AA71" s="68" t="s">
        <v>171</v>
      </c>
      <c r="AB71" s="68" t="s">
        <v>455</v>
      </c>
      <c r="AC71" s="68" t="s">
        <v>171</v>
      </c>
      <c r="AD71" s="68" t="s">
        <v>455</v>
      </c>
      <c r="AE71" s="68" t="s">
        <v>171</v>
      </c>
      <c r="AF71" s="68" t="s">
        <v>171</v>
      </c>
      <c r="AG71" s="68" t="s">
        <v>455</v>
      </c>
      <c r="AH71" s="68" t="s">
        <v>455</v>
      </c>
      <c r="AI71" s="68" t="s">
        <v>171</v>
      </c>
      <c r="AJ71" s="68" t="s">
        <v>171</v>
      </c>
      <c r="AK71" s="68" t="s">
        <v>171</v>
      </c>
      <c r="AL71" s="68" t="s">
        <v>455</v>
      </c>
      <c r="AM71" s="68" t="s">
        <v>171</v>
      </c>
      <c r="AN71" s="68" t="s">
        <v>171</v>
      </c>
      <c r="AO71" s="68" t="s">
        <v>455</v>
      </c>
      <c r="AP71" s="68" t="s">
        <v>171</v>
      </c>
      <c r="AQ71" s="68" t="s">
        <v>171</v>
      </c>
      <c r="AR71" s="68" t="s">
        <v>171</v>
      </c>
      <c r="AS71" s="68" t="s">
        <v>171</v>
      </c>
      <c r="AT71" s="68" t="s">
        <v>171</v>
      </c>
      <c r="AU71" s="68" t="s">
        <v>171</v>
      </c>
      <c r="AV71" s="68" t="s">
        <v>455</v>
      </c>
      <c r="AW71" s="68" t="s">
        <v>171</v>
      </c>
      <c r="AX71" s="68" t="s">
        <v>171</v>
      </c>
      <c r="AY71" s="68" t="s">
        <v>171</v>
      </c>
      <c r="AZ71" s="68" t="s">
        <v>455</v>
      </c>
      <c r="BA71" s="68" t="s">
        <v>171</v>
      </c>
      <c r="BB71" s="68" t="s">
        <v>171</v>
      </c>
      <c r="BC71" s="68" t="s">
        <v>171</v>
      </c>
      <c r="BD71" s="68" t="s">
        <v>455</v>
      </c>
      <c r="BE71" s="68" t="s">
        <v>171</v>
      </c>
      <c r="BF71" s="68" t="s">
        <v>171</v>
      </c>
      <c r="BG71" s="68" t="s">
        <v>171</v>
      </c>
      <c r="BH71" s="68" t="s">
        <v>455</v>
      </c>
      <c r="BI71" s="68" t="s">
        <v>171</v>
      </c>
      <c r="BJ71" s="68" t="s">
        <v>171</v>
      </c>
      <c r="BK71" s="68" t="s">
        <v>171</v>
      </c>
      <c r="BL71" s="68" t="s">
        <v>171</v>
      </c>
      <c r="BM71" s="68" t="s">
        <v>455</v>
      </c>
      <c r="BN71" s="68" t="s">
        <v>171</v>
      </c>
      <c r="BO71" s="68" t="s">
        <v>171</v>
      </c>
      <c r="BP71" s="68" t="s">
        <v>171</v>
      </c>
      <c r="BQ71" s="68" t="s">
        <v>171</v>
      </c>
      <c r="BR71" s="68" t="s">
        <v>171</v>
      </c>
      <c r="BS71" s="68" t="s">
        <v>171</v>
      </c>
      <c r="BT71" s="68" t="s">
        <v>171</v>
      </c>
      <c r="BU71" s="68" t="s">
        <v>455</v>
      </c>
      <c r="BV71" s="68" t="s">
        <v>455</v>
      </c>
      <c r="BW71" s="68" t="s">
        <v>455</v>
      </c>
      <c r="BX71" s="68" t="s">
        <v>171</v>
      </c>
      <c r="BY71" s="68" t="s">
        <v>171</v>
      </c>
      <c r="BZ71" s="68" t="s">
        <v>455</v>
      </c>
      <c r="CA71" s="68" t="s">
        <v>171</v>
      </c>
      <c r="CB71" s="68" t="s">
        <v>171</v>
      </c>
      <c r="CC71" s="68" t="s">
        <v>171</v>
      </c>
      <c r="CD71" s="68" t="s">
        <v>455</v>
      </c>
      <c r="CE71" s="68" t="s">
        <v>171</v>
      </c>
      <c r="CF71" s="68" t="s">
        <v>171</v>
      </c>
      <c r="CG71" s="68" t="s">
        <v>171</v>
      </c>
      <c r="CH71" s="68" t="s">
        <v>171</v>
      </c>
      <c r="CI71" s="68" t="s">
        <v>455</v>
      </c>
      <c r="CJ71" s="68" t="s">
        <v>455</v>
      </c>
      <c r="CK71" s="68" t="s">
        <v>171</v>
      </c>
      <c r="CL71" s="68" t="s">
        <v>455</v>
      </c>
      <c r="CM71" s="68" t="s">
        <v>171</v>
      </c>
      <c r="CN71" s="68" t="s">
        <v>455</v>
      </c>
      <c r="CO71" s="68" t="s">
        <v>455</v>
      </c>
      <c r="CP71" s="68" t="s">
        <v>455</v>
      </c>
      <c r="CQ71" s="68">
        <f t="shared" ref="CQ71:CQ134" si="3">COUNTIF(B71:CP71,"+")</f>
        <v>31</v>
      </c>
      <c r="CR71" s="68">
        <f t="shared" ref="CR71:CR134" si="4">COUNTIF(B71:CP71,"-")</f>
        <v>62</v>
      </c>
      <c r="CS71" s="68">
        <f t="shared" si="2"/>
        <v>0.32631578947368423</v>
      </c>
    </row>
    <row r="72" spans="1:97" x14ac:dyDescent="0.15">
      <c r="A72" s="68">
        <v>-1340</v>
      </c>
      <c r="B72" s="68" t="s">
        <v>171</v>
      </c>
      <c r="C72" s="68" t="s">
        <v>455</v>
      </c>
      <c r="D72" s="68" t="s">
        <v>171</v>
      </c>
      <c r="E72" s="68" t="s">
        <v>171</v>
      </c>
      <c r="F72" s="68" t="s">
        <v>455</v>
      </c>
      <c r="G72" s="68" t="s">
        <v>455</v>
      </c>
      <c r="H72" s="68" t="s">
        <v>171</v>
      </c>
      <c r="I72" s="68" t="s">
        <v>171</v>
      </c>
      <c r="J72" s="68" t="s">
        <v>455</v>
      </c>
      <c r="K72" s="68" t="s">
        <v>455</v>
      </c>
      <c r="L72" s="68" t="s">
        <v>171</v>
      </c>
      <c r="M72" s="68" t="s">
        <v>171</v>
      </c>
      <c r="N72" s="68" t="s">
        <v>455</v>
      </c>
      <c r="O72" s="68" t="s">
        <v>171</v>
      </c>
      <c r="P72" s="68" t="s">
        <v>455</v>
      </c>
      <c r="Q72" s="68" t="s">
        <v>171</v>
      </c>
      <c r="R72" s="68" t="s">
        <v>171</v>
      </c>
      <c r="S72" s="68" t="s">
        <v>455</v>
      </c>
      <c r="T72" s="68" t="s">
        <v>171</v>
      </c>
      <c r="U72" s="68" t="s">
        <v>171</v>
      </c>
      <c r="V72" s="68" t="s">
        <v>171</v>
      </c>
      <c r="W72" s="68" t="s">
        <v>171</v>
      </c>
      <c r="X72" s="68" t="s">
        <v>171</v>
      </c>
      <c r="Y72" s="68" t="s">
        <v>455</v>
      </c>
      <c r="Z72" s="68" t="s">
        <v>171</v>
      </c>
      <c r="AA72" s="68" t="s">
        <v>171</v>
      </c>
      <c r="AB72" s="68" t="s">
        <v>455</v>
      </c>
      <c r="AC72" s="68" t="s">
        <v>171</v>
      </c>
      <c r="AD72" s="68" t="s">
        <v>455</v>
      </c>
      <c r="AE72" s="68" t="s">
        <v>171</v>
      </c>
      <c r="AF72" s="68" t="s">
        <v>171</v>
      </c>
      <c r="AG72" s="68" t="s">
        <v>455</v>
      </c>
      <c r="AH72" s="68" t="s">
        <v>455</v>
      </c>
      <c r="AI72" s="68" t="s">
        <v>171</v>
      </c>
      <c r="AJ72" s="68" t="s">
        <v>171</v>
      </c>
      <c r="AK72" s="68" t="s">
        <v>171</v>
      </c>
      <c r="AL72" s="68" t="s">
        <v>171</v>
      </c>
      <c r="AM72" s="68" t="s">
        <v>171</v>
      </c>
      <c r="AN72" s="68" t="s">
        <v>171</v>
      </c>
      <c r="AO72" s="68" t="s">
        <v>455</v>
      </c>
      <c r="AP72" s="68" t="s">
        <v>171</v>
      </c>
      <c r="AQ72" s="68" t="s">
        <v>171</v>
      </c>
      <c r="AR72" s="68" t="s">
        <v>171</v>
      </c>
      <c r="AS72" s="68" t="s">
        <v>171</v>
      </c>
      <c r="AT72" s="68" t="s">
        <v>171</v>
      </c>
      <c r="AU72" s="68" t="s">
        <v>171</v>
      </c>
      <c r="AV72" s="68" t="s">
        <v>455</v>
      </c>
      <c r="AW72" s="68" t="s">
        <v>171</v>
      </c>
      <c r="AX72" s="68" t="s">
        <v>171</v>
      </c>
      <c r="AY72" s="68" t="s">
        <v>171</v>
      </c>
      <c r="AZ72" s="68" t="s">
        <v>455</v>
      </c>
      <c r="BA72" s="68" t="s">
        <v>171</v>
      </c>
      <c r="BB72" s="68" t="s">
        <v>171</v>
      </c>
      <c r="BC72" s="68" t="s">
        <v>171</v>
      </c>
      <c r="BD72" s="68" t="s">
        <v>455</v>
      </c>
      <c r="BE72" s="68" t="s">
        <v>455</v>
      </c>
      <c r="BF72" s="68" t="s">
        <v>171</v>
      </c>
      <c r="BG72" s="68" t="s">
        <v>171</v>
      </c>
      <c r="BH72" s="68" t="s">
        <v>455</v>
      </c>
      <c r="BI72" s="68" t="s">
        <v>171</v>
      </c>
      <c r="BJ72" s="68" t="s">
        <v>171</v>
      </c>
      <c r="BK72" s="68" t="s">
        <v>171</v>
      </c>
      <c r="BL72" s="68" t="s">
        <v>171</v>
      </c>
      <c r="BM72" s="68" t="s">
        <v>171</v>
      </c>
      <c r="BN72" s="68" t="s">
        <v>171</v>
      </c>
      <c r="BO72" s="68" t="s">
        <v>171</v>
      </c>
      <c r="BP72" s="68" t="s">
        <v>171</v>
      </c>
      <c r="BQ72" s="68" t="s">
        <v>171</v>
      </c>
      <c r="BR72" s="68" t="s">
        <v>171</v>
      </c>
      <c r="BS72" s="68" t="s">
        <v>171</v>
      </c>
      <c r="BT72" s="68" t="s">
        <v>171</v>
      </c>
      <c r="BU72" s="68" t="s">
        <v>455</v>
      </c>
      <c r="BV72" s="68" t="s">
        <v>455</v>
      </c>
      <c r="BW72" s="68" t="s">
        <v>455</v>
      </c>
      <c r="BX72" s="68" t="s">
        <v>171</v>
      </c>
      <c r="BY72" s="68" t="s">
        <v>171</v>
      </c>
      <c r="BZ72" s="68" t="s">
        <v>455</v>
      </c>
      <c r="CA72" s="68" t="s">
        <v>171</v>
      </c>
      <c r="CB72" s="68" t="s">
        <v>171</v>
      </c>
      <c r="CC72" s="68" t="s">
        <v>171</v>
      </c>
      <c r="CD72" s="68" t="s">
        <v>455</v>
      </c>
      <c r="CE72" s="68" t="s">
        <v>171</v>
      </c>
      <c r="CF72" s="68" t="s">
        <v>171</v>
      </c>
      <c r="CG72" s="68" t="s">
        <v>171</v>
      </c>
      <c r="CH72" s="68" t="s">
        <v>171</v>
      </c>
      <c r="CI72" s="68" t="s">
        <v>455</v>
      </c>
      <c r="CJ72" s="68" t="s">
        <v>455</v>
      </c>
      <c r="CK72" s="68" t="s">
        <v>171</v>
      </c>
      <c r="CL72" s="68" t="s">
        <v>455</v>
      </c>
      <c r="CM72" s="68" t="s">
        <v>171</v>
      </c>
      <c r="CN72" s="68" t="s">
        <v>455</v>
      </c>
      <c r="CO72" s="68" t="s">
        <v>455</v>
      </c>
      <c r="CP72" s="68" t="s">
        <v>455</v>
      </c>
      <c r="CQ72" s="68">
        <f t="shared" si="3"/>
        <v>30</v>
      </c>
      <c r="CR72" s="68">
        <f t="shared" si="4"/>
        <v>63</v>
      </c>
      <c r="CS72" s="68">
        <f t="shared" ref="CS72:CS135" si="5">CQ72/95</f>
        <v>0.31578947368421051</v>
      </c>
    </row>
    <row r="73" spans="1:97" x14ac:dyDescent="0.15">
      <c r="A73" s="68">
        <v>-1330</v>
      </c>
      <c r="B73" s="68" t="s">
        <v>171</v>
      </c>
      <c r="C73" s="68" t="s">
        <v>455</v>
      </c>
      <c r="D73" s="68" t="s">
        <v>171</v>
      </c>
      <c r="E73" s="68" t="s">
        <v>171</v>
      </c>
      <c r="F73" s="68" t="s">
        <v>455</v>
      </c>
      <c r="G73" s="68" t="s">
        <v>455</v>
      </c>
      <c r="H73" s="68" t="s">
        <v>171</v>
      </c>
      <c r="I73" s="68" t="s">
        <v>171</v>
      </c>
      <c r="J73" s="68" t="s">
        <v>455</v>
      </c>
      <c r="K73" s="68" t="s">
        <v>455</v>
      </c>
      <c r="L73" s="68" t="s">
        <v>171</v>
      </c>
      <c r="M73" s="68" t="s">
        <v>171</v>
      </c>
      <c r="N73" s="68" t="s">
        <v>455</v>
      </c>
      <c r="O73" s="68" t="s">
        <v>171</v>
      </c>
      <c r="P73" s="68" t="s">
        <v>455</v>
      </c>
      <c r="Q73" s="68" t="s">
        <v>171</v>
      </c>
      <c r="R73" s="68" t="s">
        <v>171</v>
      </c>
      <c r="S73" s="68" t="s">
        <v>455</v>
      </c>
      <c r="T73" s="68" t="s">
        <v>171</v>
      </c>
      <c r="U73" s="68" t="s">
        <v>171</v>
      </c>
      <c r="V73" s="68" t="s">
        <v>171</v>
      </c>
      <c r="W73" s="68" t="s">
        <v>171</v>
      </c>
      <c r="X73" s="68" t="s">
        <v>171</v>
      </c>
      <c r="Y73" s="68" t="s">
        <v>455</v>
      </c>
      <c r="Z73" s="68" t="s">
        <v>171</v>
      </c>
      <c r="AA73" s="68" t="s">
        <v>171</v>
      </c>
      <c r="AB73" s="68" t="s">
        <v>455</v>
      </c>
      <c r="AC73" s="68" t="s">
        <v>171</v>
      </c>
      <c r="AD73" s="68" t="s">
        <v>171</v>
      </c>
      <c r="AE73" s="68" t="s">
        <v>171</v>
      </c>
      <c r="AF73" s="68" t="s">
        <v>171</v>
      </c>
      <c r="AG73" s="68" t="s">
        <v>455</v>
      </c>
      <c r="AH73" s="68" t="s">
        <v>455</v>
      </c>
      <c r="AI73" s="68" t="s">
        <v>171</v>
      </c>
      <c r="AJ73" s="68" t="s">
        <v>171</v>
      </c>
      <c r="AK73" s="68" t="s">
        <v>171</v>
      </c>
      <c r="AL73" s="68" t="s">
        <v>171</v>
      </c>
      <c r="AM73" s="68" t="s">
        <v>171</v>
      </c>
      <c r="AN73" s="68" t="s">
        <v>171</v>
      </c>
      <c r="AO73" s="68" t="s">
        <v>455</v>
      </c>
      <c r="AP73" s="68" t="s">
        <v>171</v>
      </c>
      <c r="AQ73" s="68" t="s">
        <v>171</v>
      </c>
      <c r="AR73" s="68" t="s">
        <v>171</v>
      </c>
      <c r="AS73" s="68" t="s">
        <v>171</v>
      </c>
      <c r="AT73" s="68" t="s">
        <v>171</v>
      </c>
      <c r="AU73" s="68" t="s">
        <v>171</v>
      </c>
      <c r="AV73" s="68" t="s">
        <v>455</v>
      </c>
      <c r="AW73" s="68" t="s">
        <v>171</v>
      </c>
      <c r="AX73" s="68" t="s">
        <v>171</v>
      </c>
      <c r="AY73" s="68" t="s">
        <v>171</v>
      </c>
      <c r="AZ73" s="68" t="s">
        <v>455</v>
      </c>
      <c r="BA73" s="68" t="s">
        <v>171</v>
      </c>
      <c r="BB73" s="68" t="s">
        <v>171</v>
      </c>
      <c r="BC73" s="68" t="s">
        <v>171</v>
      </c>
      <c r="BD73" s="68" t="s">
        <v>455</v>
      </c>
      <c r="BE73" s="68" t="s">
        <v>455</v>
      </c>
      <c r="BF73" s="68" t="s">
        <v>171</v>
      </c>
      <c r="BG73" s="68" t="s">
        <v>171</v>
      </c>
      <c r="BH73" s="68" t="s">
        <v>455</v>
      </c>
      <c r="BI73" s="68" t="s">
        <v>171</v>
      </c>
      <c r="BJ73" s="68" t="s">
        <v>171</v>
      </c>
      <c r="BK73" s="68" t="s">
        <v>171</v>
      </c>
      <c r="BL73" s="68" t="s">
        <v>171</v>
      </c>
      <c r="BM73" s="68" t="s">
        <v>171</v>
      </c>
      <c r="BN73" s="68" t="s">
        <v>455</v>
      </c>
      <c r="BO73" s="68" t="s">
        <v>171</v>
      </c>
      <c r="BP73" s="68" t="s">
        <v>171</v>
      </c>
      <c r="BQ73" s="68" t="s">
        <v>171</v>
      </c>
      <c r="BR73" s="68" t="s">
        <v>171</v>
      </c>
      <c r="BS73" s="68" t="s">
        <v>171</v>
      </c>
      <c r="BT73" s="68" t="s">
        <v>171</v>
      </c>
      <c r="BU73" s="68" t="s">
        <v>455</v>
      </c>
      <c r="BV73" s="68" t="s">
        <v>455</v>
      </c>
      <c r="BW73" s="68" t="s">
        <v>455</v>
      </c>
      <c r="BX73" s="68" t="s">
        <v>171</v>
      </c>
      <c r="BY73" s="68" t="s">
        <v>171</v>
      </c>
      <c r="BZ73" s="68" t="s">
        <v>455</v>
      </c>
      <c r="CA73" s="68" t="s">
        <v>171</v>
      </c>
      <c r="CB73" s="68" t="s">
        <v>171</v>
      </c>
      <c r="CC73" s="68" t="s">
        <v>171</v>
      </c>
      <c r="CD73" s="68" t="s">
        <v>455</v>
      </c>
      <c r="CE73" s="68" t="s">
        <v>171</v>
      </c>
      <c r="CF73" s="68" t="s">
        <v>171</v>
      </c>
      <c r="CG73" s="68" t="s">
        <v>171</v>
      </c>
      <c r="CH73" s="68" t="s">
        <v>171</v>
      </c>
      <c r="CI73" s="68" t="s">
        <v>455</v>
      </c>
      <c r="CJ73" s="68" t="s">
        <v>455</v>
      </c>
      <c r="CK73" s="68" t="s">
        <v>171</v>
      </c>
      <c r="CL73" s="68" t="s">
        <v>455</v>
      </c>
      <c r="CM73" s="68" t="s">
        <v>171</v>
      </c>
      <c r="CN73" s="68" t="s">
        <v>455</v>
      </c>
      <c r="CO73" s="68" t="s">
        <v>455</v>
      </c>
      <c r="CP73" s="68" t="s">
        <v>455</v>
      </c>
      <c r="CQ73" s="68">
        <f t="shared" si="3"/>
        <v>30</v>
      </c>
      <c r="CR73" s="68">
        <f t="shared" si="4"/>
        <v>63</v>
      </c>
      <c r="CS73" s="68">
        <f t="shared" si="5"/>
        <v>0.31578947368421051</v>
      </c>
    </row>
    <row r="74" spans="1:97" x14ac:dyDescent="0.15">
      <c r="A74" s="68">
        <v>-1320</v>
      </c>
      <c r="B74" s="68" t="s">
        <v>171</v>
      </c>
      <c r="C74" s="68" t="s">
        <v>455</v>
      </c>
      <c r="D74" s="68" t="s">
        <v>171</v>
      </c>
      <c r="E74" s="68" t="s">
        <v>171</v>
      </c>
      <c r="F74" s="68" t="s">
        <v>455</v>
      </c>
      <c r="G74" s="68" t="s">
        <v>455</v>
      </c>
      <c r="H74" s="68" t="s">
        <v>171</v>
      </c>
      <c r="I74" s="68" t="s">
        <v>171</v>
      </c>
      <c r="J74" s="68" t="s">
        <v>455</v>
      </c>
      <c r="K74" s="68" t="s">
        <v>455</v>
      </c>
      <c r="L74" s="68" t="s">
        <v>171</v>
      </c>
      <c r="M74" s="68" t="s">
        <v>171</v>
      </c>
      <c r="N74" s="68" t="s">
        <v>455</v>
      </c>
      <c r="O74" s="68" t="s">
        <v>171</v>
      </c>
      <c r="P74" s="68" t="s">
        <v>455</v>
      </c>
      <c r="Q74" s="68" t="s">
        <v>171</v>
      </c>
      <c r="R74" s="68" t="s">
        <v>171</v>
      </c>
      <c r="S74" s="68" t="s">
        <v>455</v>
      </c>
      <c r="T74" s="68" t="s">
        <v>171</v>
      </c>
      <c r="U74" s="68" t="s">
        <v>171</v>
      </c>
      <c r="V74" s="68" t="s">
        <v>171</v>
      </c>
      <c r="W74" s="68" t="s">
        <v>171</v>
      </c>
      <c r="X74" s="68" t="s">
        <v>171</v>
      </c>
      <c r="Y74" s="68" t="s">
        <v>455</v>
      </c>
      <c r="Z74" s="68" t="s">
        <v>171</v>
      </c>
      <c r="AA74" s="68" t="s">
        <v>171</v>
      </c>
      <c r="AB74" s="68" t="s">
        <v>455</v>
      </c>
      <c r="AC74" s="68" t="s">
        <v>171</v>
      </c>
      <c r="AD74" s="68" t="s">
        <v>171</v>
      </c>
      <c r="AE74" s="68" t="s">
        <v>171</v>
      </c>
      <c r="AF74" s="68" t="s">
        <v>171</v>
      </c>
      <c r="AG74" s="68" t="s">
        <v>455</v>
      </c>
      <c r="AH74" s="68" t="s">
        <v>455</v>
      </c>
      <c r="AI74" s="68" t="s">
        <v>171</v>
      </c>
      <c r="AJ74" s="68" t="s">
        <v>171</v>
      </c>
      <c r="AK74" s="68" t="s">
        <v>171</v>
      </c>
      <c r="AL74" s="68" t="s">
        <v>171</v>
      </c>
      <c r="AM74" s="68" t="s">
        <v>171</v>
      </c>
      <c r="AN74" s="68" t="s">
        <v>171</v>
      </c>
      <c r="AO74" s="68" t="s">
        <v>455</v>
      </c>
      <c r="AP74" s="68" t="s">
        <v>171</v>
      </c>
      <c r="AQ74" s="68" t="s">
        <v>171</v>
      </c>
      <c r="AR74" s="68" t="s">
        <v>171</v>
      </c>
      <c r="AS74" s="68" t="s">
        <v>171</v>
      </c>
      <c r="AT74" s="68" t="s">
        <v>171</v>
      </c>
      <c r="AU74" s="68" t="s">
        <v>171</v>
      </c>
      <c r="AV74" s="68" t="s">
        <v>455</v>
      </c>
      <c r="AW74" s="68" t="s">
        <v>171</v>
      </c>
      <c r="AX74" s="68" t="s">
        <v>171</v>
      </c>
      <c r="AY74" s="68" t="s">
        <v>171</v>
      </c>
      <c r="AZ74" s="68" t="s">
        <v>455</v>
      </c>
      <c r="BA74" s="68" t="s">
        <v>171</v>
      </c>
      <c r="BB74" s="68" t="s">
        <v>171</v>
      </c>
      <c r="BC74" s="68" t="s">
        <v>171</v>
      </c>
      <c r="BD74" s="68" t="s">
        <v>455</v>
      </c>
      <c r="BE74" s="68" t="s">
        <v>455</v>
      </c>
      <c r="BF74" s="68" t="s">
        <v>171</v>
      </c>
      <c r="BG74" s="68" t="s">
        <v>171</v>
      </c>
      <c r="BH74" s="68" t="s">
        <v>455</v>
      </c>
      <c r="BI74" s="68" t="s">
        <v>171</v>
      </c>
      <c r="BJ74" s="68" t="s">
        <v>171</v>
      </c>
      <c r="BK74" s="68" t="s">
        <v>171</v>
      </c>
      <c r="BL74" s="68" t="s">
        <v>171</v>
      </c>
      <c r="BM74" s="68" t="s">
        <v>171</v>
      </c>
      <c r="BN74" s="68" t="s">
        <v>455</v>
      </c>
      <c r="BO74" s="68" t="s">
        <v>171</v>
      </c>
      <c r="BP74" s="68" t="s">
        <v>171</v>
      </c>
      <c r="BQ74" s="68" t="s">
        <v>171</v>
      </c>
      <c r="BR74" s="68" t="s">
        <v>171</v>
      </c>
      <c r="BS74" s="68" t="s">
        <v>171</v>
      </c>
      <c r="BT74" s="68" t="s">
        <v>171</v>
      </c>
      <c r="BU74" s="68" t="s">
        <v>455</v>
      </c>
      <c r="BV74" s="68" t="s">
        <v>455</v>
      </c>
      <c r="BW74" s="68" t="s">
        <v>455</v>
      </c>
      <c r="BX74" s="68" t="s">
        <v>171</v>
      </c>
      <c r="BY74" s="68" t="s">
        <v>171</v>
      </c>
      <c r="BZ74" s="68" t="s">
        <v>455</v>
      </c>
      <c r="CA74" s="68" t="s">
        <v>171</v>
      </c>
      <c r="CB74" s="68" t="s">
        <v>171</v>
      </c>
      <c r="CC74" s="68" t="s">
        <v>171</v>
      </c>
      <c r="CD74" s="68" t="s">
        <v>455</v>
      </c>
      <c r="CE74" s="68" t="s">
        <v>171</v>
      </c>
      <c r="CF74" s="68" t="s">
        <v>171</v>
      </c>
      <c r="CG74" s="68" t="s">
        <v>171</v>
      </c>
      <c r="CH74" s="68" t="s">
        <v>171</v>
      </c>
      <c r="CI74" s="68" t="s">
        <v>455</v>
      </c>
      <c r="CJ74" s="68" t="s">
        <v>171</v>
      </c>
      <c r="CK74" s="68" t="s">
        <v>171</v>
      </c>
      <c r="CL74" s="68" t="s">
        <v>455</v>
      </c>
      <c r="CM74" s="68" t="s">
        <v>171</v>
      </c>
      <c r="CN74" s="68" t="s">
        <v>455</v>
      </c>
      <c r="CO74" s="68" t="s">
        <v>455</v>
      </c>
      <c r="CP74" s="68" t="s">
        <v>455</v>
      </c>
      <c r="CQ74" s="68">
        <f t="shared" si="3"/>
        <v>29</v>
      </c>
      <c r="CR74" s="68">
        <f t="shared" si="4"/>
        <v>64</v>
      </c>
      <c r="CS74" s="68">
        <f t="shared" si="5"/>
        <v>0.30526315789473685</v>
      </c>
    </row>
    <row r="75" spans="1:97" x14ac:dyDescent="0.15">
      <c r="A75" s="68">
        <v>-1310</v>
      </c>
      <c r="B75" s="68" t="s">
        <v>171</v>
      </c>
      <c r="C75" s="68" t="s">
        <v>455</v>
      </c>
      <c r="D75" s="68" t="s">
        <v>171</v>
      </c>
      <c r="E75" s="68" t="s">
        <v>171</v>
      </c>
      <c r="F75" s="68" t="s">
        <v>455</v>
      </c>
      <c r="G75" s="68" t="s">
        <v>455</v>
      </c>
      <c r="H75" s="68" t="s">
        <v>171</v>
      </c>
      <c r="I75" s="68" t="s">
        <v>171</v>
      </c>
      <c r="J75" s="68" t="s">
        <v>455</v>
      </c>
      <c r="K75" s="68" t="s">
        <v>455</v>
      </c>
      <c r="L75" s="68" t="s">
        <v>171</v>
      </c>
      <c r="M75" s="68" t="s">
        <v>171</v>
      </c>
      <c r="N75" s="68" t="s">
        <v>455</v>
      </c>
      <c r="O75" s="68" t="s">
        <v>171</v>
      </c>
      <c r="P75" s="68" t="s">
        <v>455</v>
      </c>
      <c r="Q75" s="68" t="s">
        <v>171</v>
      </c>
      <c r="R75" s="68" t="s">
        <v>171</v>
      </c>
      <c r="S75" s="68" t="s">
        <v>455</v>
      </c>
      <c r="T75" s="68" t="s">
        <v>171</v>
      </c>
      <c r="U75" s="68" t="s">
        <v>171</v>
      </c>
      <c r="V75" s="68" t="s">
        <v>171</v>
      </c>
      <c r="W75" s="68" t="s">
        <v>171</v>
      </c>
      <c r="X75" s="68" t="s">
        <v>171</v>
      </c>
      <c r="Y75" s="68" t="s">
        <v>455</v>
      </c>
      <c r="Z75" s="68" t="s">
        <v>171</v>
      </c>
      <c r="AA75" s="68" t="s">
        <v>455</v>
      </c>
      <c r="AB75" s="68" t="s">
        <v>455</v>
      </c>
      <c r="AC75" s="68" t="s">
        <v>171</v>
      </c>
      <c r="AD75" s="68" t="s">
        <v>171</v>
      </c>
      <c r="AE75" s="68" t="s">
        <v>171</v>
      </c>
      <c r="AF75" s="68" t="s">
        <v>171</v>
      </c>
      <c r="AG75" s="68" t="s">
        <v>455</v>
      </c>
      <c r="AH75" s="68" t="s">
        <v>455</v>
      </c>
      <c r="AI75" s="68" t="s">
        <v>171</v>
      </c>
      <c r="AJ75" s="68" t="s">
        <v>171</v>
      </c>
      <c r="AK75" s="68" t="s">
        <v>171</v>
      </c>
      <c r="AL75" s="68" t="s">
        <v>171</v>
      </c>
      <c r="AM75" s="68" t="s">
        <v>171</v>
      </c>
      <c r="AN75" s="68" t="s">
        <v>171</v>
      </c>
      <c r="AO75" s="68" t="s">
        <v>455</v>
      </c>
      <c r="AP75" s="68" t="s">
        <v>171</v>
      </c>
      <c r="AQ75" s="68" t="s">
        <v>171</v>
      </c>
      <c r="AR75" s="68" t="s">
        <v>171</v>
      </c>
      <c r="AS75" s="68" t="s">
        <v>171</v>
      </c>
      <c r="AT75" s="68" t="s">
        <v>171</v>
      </c>
      <c r="AU75" s="68" t="s">
        <v>171</v>
      </c>
      <c r="AV75" s="68" t="s">
        <v>455</v>
      </c>
      <c r="AW75" s="68" t="s">
        <v>171</v>
      </c>
      <c r="AX75" s="68" t="s">
        <v>171</v>
      </c>
      <c r="AY75" s="68" t="s">
        <v>171</v>
      </c>
      <c r="AZ75" s="68" t="s">
        <v>455</v>
      </c>
      <c r="BA75" s="68" t="s">
        <v>171</v>
      </c>
      <c r="BB75" s="68" t="s">
        <v>171</v>
      </c>
      <c r="BC75" s="68" t="s">
        <v>171</v>
      </c>
      <c r="BD75" s="68" t="s">
        <v>455</v>
      </c>
      <c r="BE75" s="68" t="s">
        <v>455</v>
      </c>
      <c r="BF75" s="68" t="s">
        <v>171</v>
      </c>
      <c r="BG75" s="68" t="s">
        <v>171</v>
      </c>
      <c r="BH75" s="68" t="s">
        <v>455</v>
      </c>
      <c r="BI75" s="68" t="s">
        <v>171</v>
      </c>
      <c r="BJ75" s="68" t="s">
        <v>171</v>
      </c>
      <c r="BK75" s="68" t="s">
        <v>171</v>
      </c>
      <c r="BL75" s="68" t="s">
        <v>171</v>
      </c>
      <c r="BM75" s="68" t="s">
        <v>171</v>
      </c>
      <c r="BN75" s="68" t="s">
        <v>455</v>
      </c>
      <c r="BO75" s="68" t="s">
        <v>171</v>
      </c>
      <c r="BP75" s="68" t="s">
        <v>171</v>
      </c>
      <c r="BQ75" s="68" t="s">
        <v>171</v>
      </c>
      <c r="BR75" s="68" t="s">
        <v>171</v>
      </c>
      <c r="BS75" s="68" t="s">
        <v>171</v>
      </c>
      <c r="BT75" s="68" t="s">
        <v>171</v>
      </c>
      <c r="BU75" s="68" t="s">
        <v>455</v>
      </c>
      <c r="BV75" s="68" t="s">
        <v>455</v>
      </c>
      <c r="BW75" s="68" t="s">
        <v>455</v>
      </c>
      <c r="BX75" s="68" t="s">
        <v>171</v>
      </c>
      <c r="BY75" s="68" t="s">
        <v>171</v>
      </c>
      <c r="BZ75" s="68" t="s">
        <v>455</v>
      </c>
      <c r="CA75" s="68" t="s">
        <v>171</v>
      </c>
      <c r="CB75" s="68" t="s">
        <v>171</v>
      </c>
      <c r="CC75" s="68" t="s">
        <v>171</v>
      </c>
      <c r="CD75" s="68" t="s">
        <v>455</v>
      </c>
      <c r="CE75" s="68" t="s">
        <v>171</v>
      </c>
      <c r="CF75" s="68" t="s">
        <v>171</v>
      </c>
      <c r="CG75" s="68" t="s">
        <v>171</v>
      </c>
      <c r="CH75" s="68" t="s">
        <v>171</v>
      </c>
      <c r="CI75" s="68" t="s">
        <v>171</v>
      </c>
      <c r="CJ75" s="68" t="s">
        <v>171</v>
      </c>
      <c r="CK75" s="68" t="s">
        <v>171</v>
      </c>
      <c r="CL75" s="68" t="s">
        <v>455</v>
      </c>
      <c r="CM75" s="68" t="s">
        <v>171</v>
      </c>
      <c r="CN75" s="68" t="s">
        <v>455</v>
      </c>
      <c r="CO75" s="68" t="s">
        <v>455</v>
      </c>
      <c r="CP75" s="68" t="s">
        <v>455</v>
      </c>
      <c r="CQ75" s="68">
        <f t="shared" si="3"/>
        <v>29</v>
      </c>
      <c r="CR75" s="68">
        <f t="shared" si="4"/>
        <v>64</v>
      </c>
      <c r="CS75" s="68">
        <f t="shared" si="5"/>
        <v>0.30526315789473685</v>
      </c>
    </row>
    <row r="76" spans="1:97" x14ac:dyDescent="0.15">
      <c r="A76" s="68">
        <v>-1300</v>
      </c>
      <c r="B76" s="68" t="s">
        <v>171</v>
      </c>
      <c r="C76" s="68" t="s">
        <v>455</v>
      </c>
      <c r="D76" s="68" t="s">
        <v>171</v>
      </c>
      <c r="E76" s="68" t="s">
        <v>171</v>
      </c>
      <c r="F76" s="68" t="s">
        <v>455</v>
      </c>
      <c r="G76" s="68" t="s">
        <v>455</v>
      </c>
      <c r="H76" s="68" t="s">
        <v>171</v>
      </c>
      <c r="I76" s="68" t="s">
        <v>171</v>
      </c>
      <c r="J76" s="68" t="s">
        <v>455</v>
      </c>
      <c r="K76" s="68" t="s">
        <v>455</v>
      </c>
      <c r="L76" s="68" t="s">
        <v>171</v>
      </c>
      <c r="M76" s="68" t="s">
        <v>171</v>
      </c>
      <c r="N76" s="68" t="s">
        <v>455</v>
      </c>
      <c r="O76" s="68" t="s">
        <v>171</v>
      </c>
      <c r="P76" s="68" t="s">
        <v>455</v>
      </c>
      <c r="Q76" s="68" t="s">
        <v>171</v>
      </c>
      <c r="R76" s="68" t="s">
        <v>171</v>
      </c>
      <c r="S76" s="68" t="s">
        <v>455</v>
      </c>
      <c r="T76" s="68" t="s">
        <v>171</v>
      </c>
      <c r="U76" s="68" t="s">
        <v>171</v>
      </c>
      <c r="V76" s="68" t="s">
        <v>171</v>
      </c>
      <c r="W76" s="68" t="s">
        <v>171</v>
      </c>
      <c r="X76" s="68" t="s">
        <v>171</v>
      </c>
      <c r="Y76" s="68" t="s">
        <v>171</v>
      </c>
      <c r="Z76" s="68" t="s">
        <v>171</v>
      </c>
      <c r="AA76" s="68" t="s">
        <v>455</v>
      </c>
      <c r="AB76" s="68" t="s">
        <v>455</v>
      </c>
      <c r="AC76" s="68" t="s">
        <v>171</v>
      </c>
      <c r="AD76" s="68" t="s">
        <v>171</v>
      </c>
      <c r="AE76" s="68" t="s">
        <v>171</v>
      </c>
      <c r="AF76" s="68" t="s">
        <v>171</v>
      </c>
      <c r="AG76" s="68" t="s">
        <v>455</v>
      </c>
      <c r="AH76" s="68" t="s">
        <v>455</v>
      </c>
      <c r="AI76" s="68" t="s">
        <v>171</v>
      </c>
      <c r="AJ76" s="68" t="s">
        <v>171</v>
      </c>
      <c r="AK76" s="68" t="s">
        <v>171</v>
      </c>
      <c r="AL76" s="68" t="s">
        <v>171</v>
      </c>
      <c r="AM76" s="68" t="s">
        <v>171</v>
      </c>
      <c r="AN76" s="68" t="s">
        <v>171</v>
      </c>
      <c r="AO76" s="68" t="s">
        <v>455</v>
      </c>
      <c r="AP76" s="68" t="s">
        <v>171</v>
      </c>
      <c r="AQ76" s="68" t="s">
        <v>171</v>
      </c>
      <c r="AR76" s="68" t="s">
        <v>171</v>
      </c>
      <c r="AS76" s="68" t="s">
        <v>171</v>
      </c>
      <c r="AT76" s="68" t="s">
        <v>171</v>
      </c>
      <c r="AU76" s="68" t="s">
        <v>171</v>
      </c>
      <c r="AV76" s="68" t="s">
        <v>455</v>
      </c>
      <c r="AW76" s="68" t="s">
        <v>171</v>
      </c>
      <c r="AX76" s="68" t="s">
        <v>171</v>
      </c>
      <c r="AY76" s="68" t="s">
        <v>171</v>
      </c>
      <c r="AZ76" s="68" t="s">
        <v>455</v>
      </c>
      <c r="BA76" s="68" t="s">
        <v>171</v>
      </c>
      <c r="BB76" s="68" t="s">
        <v>171</v>
      </c>
      <c r="BC76" s="68" t="s">
        <v>171</v>
      </c>
      <c r="BD76" s="68" t="s">
        <v>455</v>
      </c>
      <c r="BE76" s="68" t="s">
        <v>455</v>
      </c>
      <c r="BF76" s="68" t="s">
        <v>171</v>
      </c>
      <c r="BG76" s="68" t="s">
        <v>171</v>
      </c>
      <c r="BH76" s="68" t="s">
        <v>455</v>
      </c>
      <c r="BI76" s="68" t="s">
        <v>171</v>
      </c>
      <c r="BJ76" s="68" t="s">
        <v>171</v>
      </c>
      <c r="BK76" s="68" t="s">
        <v>171</v>
      </c>
      <c r="BL76" s="68" t="s">
        <v>171</v>
      </c>
      <c r="BM76" s="68" t="s">
        <v>171</v>
      </c>
      <c r="BN76" s="68" t="s">
        <v>455</v>
      </c>
      <c r="BO76" s="68" t="s">
        <v>171</v>
      </c>
      <c r="BP76" s="68" t="s">
        <v>171</v>
      </c>
      <c r="BQ76" s="68" t="s">
        <v>171</v>
      </c>
      <c r="BR76" s="68" t="s">
        <v>171</v>
      </c>
      <c r="BS76" s="68" t="s">
        <v>171</v>
      </c>
      <c r="BT76" s="68" t="s">
        <v>171</v>
      </c>
      <c r="BU76" s="68" t="s">
        <v>455</v>
      </c>
      <c r="BV76" s="68" t="s">
        <v>455</v>
      </c>
      <c r="BW76" s="68" t="s">
        <v>455</v>
      </c>
      <c r="BX76" s="68" t="s">
        <v>171</v>
      </c>
      <c r="BY76" s="68" t="s">
        <v>171</v>
      </c>
      <c r="BZ76" s="68" t="s">
        <v>455</v>
      </c>
      <c r="CA76" s="68" t="s">
        <v>171</v>
      </c>
      <c r="CB76" s="68" t="s">
        <v>171</v>
      </c>
      <c r="CC76" s="68" t="s">
        <v>171</v>
      </c>
      <c r="CD76" s="68" t="s">
        <v>455</v>
      </c>
      <c r="CE76" s="68" t="s">
        <v>171</v>
      </c>
      <c r="CF76" s="68" t="s">
        <v>171</v>
      </c>
      <c r="CG76" s="68" t="s">
        <v>171</v>
      </c>
      <c r="CH76" s="68" t="s">
        <v>171</v>
      </c>
      <c r="CI76" s="68" t="s">
        <v>171</v>
      </c>
      <c r="CJ76" s="68" t="s">
        <v>171</v>
      </c>
      <c r="CK76" s="68" t="s">
        <v>171</v>
      </c>
      <c r="CL76" s="68" t="s">
        <v>455</v>
      </c>
      <c r="CM76" s="68" t="s">
        <v>171</v>
      </c>
      <c r="CN76" s="68" t="s">
        <v>455</v>
      </c>
      <c r="CO76" s="68" t="s">
        <v>455</v>
      </c>
      <c r="CP76" s="68" t="s">
        <v>455</v>
      </c>
      <c r="CQ76" s="68">
        <f t="shared" si="3"/>
        <v>28</v>
      </c>
      <c r="CR76" s="68">
        <f t="shared" si="4"/>
        <v>65</v>
      </c>
      <c r="CS76" s="68">
        <f t="shared" si="5"/>
        <v>0.29473684210526313</v>
      </c>
    </row>
    <row r="77" spans="1:97" x14ac:dyDescent="0.15">
      <c r="A77" s="68">
        <v>-1290</v>
      </c>
      <c r="B77" s="68" t="s">
        <v>171</v>
      </c>
      <c r="C77" s="68" t="s">
        <v>455</v>
      </c>
      <c r="D77" s="68" t="s">
        <v>171</v>
      </c>
      <c r="E77" s="68" t="s">
        <v>171</v>
      </c>
      <c r="F77" s="68" t="s">
        <v>455</v>
      </c>
      <c r="G77" s="68" t="s">
        <v>455</v>
      </c>
      <c r="H77" s="68" t="s">
        <v>171</v>
      </c>
      <c r="I77" s="68" t="s">
        <v>171</v>
      </c>
      <c r="J77" s="68" t="s">
        <v>455</v>
      </c>
      <c r="K77" s="68" t="s">
        <v>455</v>
      </c>
      <c r="L77" s="68" t="s">
        <v>171</v>
      </c>
      <c r="M77" s="68" t="s">
        <v>171</v>
      </c>
      <c r="N77" s="68" t="s">
        <v>455</v>
      </c>
      <c r="O77" s="68" t="s">
        <v>171</v>
      </c>
      <c r="P77" s="68" t="s">
        <v>455</v>
      </c>
      <c r="Q77" s="68" t="s">
        <v>171</v>
      </c>
      <c r="R77" s="68" t="s">
        <v>171</v>
      </c>
      <c r="S77" s="68" t="s">
        <v>455</v>
      </c>
      <c r="T77" s="68" t="s">
        <v>171</v>
      </c>
      <c r="U77" s="68" t="s">
        <v>171</v>
      </c>
      <c r="V77" s="68" t="s">
        <v>171</v>
      </c>
      <c r="W77" s="68" t="s">
        <v>171</v>
      </c>
      <c r="X77" s="68" t="s">
        <v>171</v>
      </c>
      <c r="Y77" s="68" t="s">
        <v>171</v>
      </c>
      <c r="Z77" s="68" t="s">
        <v>171</v>
      </c>
      <c r="AA77" s="68" t="s">
        <v>455</v>
      </c>
      <c r="AB77" s="68" t="s">
        <v>455</v>
      </c>
      <c r="AC77" s="68" t="s">
        <v>171</v>
      </c>
      <c r="AD77" s="68" t="s">
        <v>171</v>
      </c>
      <c r="AE77" s="68" t="s">
        <v>171</v>
      </c>
      <c r="AF77" s="68" t="s">
        <v>171</v>
      </c>
      <c r="AG77" s="68" t="s">
        <v>455</v>
      </c>
      <c r="AH77" s="68" t="s">
        <v>455</v>
      </c>
      <c r="AI77" s="68" t="s">
        <v>171</v>
      </c>
      <c r="AJ77" s="68" t="s">
        <v>171</v>
      </c>
      <c r="AK77" s="68" t="s">
        <v>171</v>
      </c>
      <c r="AL77" s="68" t="s">
        <v>171</v>
      </c>
      <c r="AM77" s="68" t="s">
        <v>171</v>
      </c>
      <c r="AN77" s="68" t="s">
        <v>171</v>
      </c>
      <c r="AO77" s="68" t="s">
        <v>455</v>
      </c>
      <c r="AP77" s="68" t="s">
        <v>171</v>
      </c>
      <c r="AQ77" s="68" t="s">
        <v>171</v>
      </c>
      <c r="AR77" s="68" t="s">
        <v>171</v>
      </c>
      <c r="AS77" s="68" t="s">
        <v>171</v>
      </c>
      <c r="AT77" s="68" t="s">
        <v>171</v>
      </c>
      <c r="AU77" s="68" t="s">
        <v>171</v>
      </c>
      <c r="AV77" s="68" t="s">
        <v>455</v>
      </c>
      <c r="AW77" s="68" t="s">
        <v>171</v>
      </c>
      <c r="AX77" s="68" t="s">
        <v>171</v>
      </c>
      <c r="AY77" s="68" t="s">
        <v>171</v>
      </c>
      <c r="AZ77" s="68" t="s">
        <v>455</v>
      </c>
      <c r="BA77" s="68" t="s">
        <v>171</v>
      </c>
      <c r="BB77" s="68" t="s">
        <v>171</v>
      </c>
      <c r="BC77" s="68" t="s">
        <v>171</v>
      </c>
      <c r="BD77" s="68" t="s">
        <v>455</v>
      </c>
      <c r="BE77" s="68" t="s">
        <v>455</v>
      </c>
      <c r="BF77" s="68" t="s">
        <v>171</v>
      </c>
      <c r="BG77" s="68" t="s">
        <v>171</v>
      </c>
      <c r="BH77" s="68" t="s">
        <v>455</v>
      </c>
      <c r="BI77" s="68" t="s">
        <v>171</v>
      </c>
      <c r="BJ77" s="68" t="s">
        <v>171</v>
      </c>
      <c r="BK77" s="68" t="s">
        <v>171</v>
      </c>
      <c r="BL77" s="68" t="s">
        <v>171</v>
      </c>
      <c r="BM77" s="68" t="s">
        <v>171</v>
      </c>
      <c r="BN77" s="68" t="s">
        <v>455</v>
      </c>
      <c r="BO77" s="68" t="s">
        <v>171</v>
      </c>
      <c r="BP77" s="68" t="s">
        <v>171</v>
      </c>
      <c r="BQ77" s="68" t="s">
        <v>171</v>
      </c>
      <c r="BR77" s="68" t="s">
        <v>171</v>
      </c>
      <c r="BS77" s="68" t="s">
        <v>171</v>
      </c>
      <c r="BT77" s="68" t="s">
        <v>171</v>
      </c>
      <c r="BU77" s="68" t="s">
        <v>455</v>
      </c>
      <c r="BV77" s="68" t="s">
        <v>455</v>
      </c>
      <c r="BW77" s="68" t="s">
        <v>455</v>
      </c>
      <c r="BX77" s="68" t="s">
        <v>171</v>
      </c>
      <c r="BY77" s="68" t="s">
        <v>171</v>
      </c>
      <c r="BZ77" s="68" t="s">
        <v>455</v>
      </c>
      <c r="CA77" s="68" t="s">
        <v>171</v>
      </c>
      <c r="CB77" s="68" t="s">
        <v>171</v>
      </c>
      <c r="CC77" s="68" t="s">
        <v>171</v>
      </c>
      <c r="CD77" s="68" t="s">
        <v>455</v>
      </c>
      <c r="CE77" s="68" t="s">
        <v>171</v>
      </c>
      <c r="CF77" s="68" t="s">
        <v>171</v>
      </c>
      <c r="CG77" s="68" t="s">
        <v>171</v>
      </c>
      <c r="CH77" s="68" t="s">
        <v>171</v>
      </c>
      <c r="CI77" s="68" t="s">
        <v>171</v>
      </c>
      <c r="CJ77" s="68" t="s">
        <v>171</v>
      </c>
      <c r="CK77" s="68" t="s">
        <v>171</v>
      </c>
      <c r="CL77" s="68" t="s">
        <v>455</v>
      </c>
      <c r="CM77" s="68" t="s">
        <v>171</v>
      </c>
      <c r="CN77" s="68" t="s">
        <v>455</v>
      </c>
      <c r="CO77" s="68" t="s">
        <v>455</v>
      </c>
      <c r="CP77" s="68" t="s">
        <v>455</v>
      </c>
      <c r="CQ77" s="68">
        <f t="shared" si="3"/>
        <v>28</v>
      </c>
      <c r="CR77" s="68">
        <f t="shared" si="4"/>
        <v>65</v>
      </c>
      <c r="CS77" s="68">
        <f t="shared" si="5"/>
        <v>0.29473684210526313</v>
      </c>
    </row>
    <row r="78" spans="1:97" x14ac:dyDescent="0.15">
      <c r="A78" s="68">
        <v>-1280</v>
      </c>
      <c r="B78" s="68" t="s">
        <v>171</v>
      </c>
      <c r="C78" s="68" t="s">
        <v>455</v>
      </c>
      <c r="D78" s="68" t="s">
        <v>171</v>
      </c>
      <c r="E78" s="68" t="s">
        <v>171</v>
      </c>
      <c r="F78" s="68" t="s">
        <v>455</v>
      </c>
      <c r="G78" s="68" t="s">
        <v>455</v>
      </c>
      <c r="H78" s="68" t="s">
        <v>171</v>
      </c>
      <c r="I78" s="68" t="s">
        <v>171</v>
      </c>
      <c r="J78" s="68" t="s">
        <v>455</v>
      </c>
      <c r="K78" s="68" t="s">
        <v>455</v>
      </c>
      <c r="L78" s="68" t="s">
        <v>171</v>
      </c>
      <c r="M78" s="68" t="s">
        <v>171</v>
      </c>
      <c r="N78" s="68" t="s">
        <v>455</v>
      </c>
      <c r="O78" s="68" t="s">
        <v>171</v>
      </c>
      <c r="P78" s="68" t="s">
        <v>455</v>
      </c>
      <c r="Q78" s="68" t="s">
        <v>171</v>
      </c>
      <c r="R78" s="68" t="s">
        <v>171</v>
      </c>
      <c r="S78" s="68" t="s">
        <v>455</v>
      </c>
      <c r="T78" s="68" t="s">
        <v>171</v>
      </c>
      <c r="U78" s="68" t="s">
        <v>171</v>
      </c>
      <c r="V78" s="68" t="s">
        <v>171</v>
      </c>
      <c r="W78" s="68" t="s">
        <v>171</v>
      </c>
      <c r="X78" s="68" t="s">
        <v>171</v>
      </c>
      <c r="Y78" s="68" t="s">
        <v>455</v>
      </c>
      <c r="Z78" s="68" t="s">
        <v>171</v>
      </c>
      <c r="AA78" s="68" t="s">
        <v>455</v>
      </c>
      <c r="AB78" s="68" t="s">
        <v>455</v>
      </c>
      <c r="AC78" s="68" t="s">
        <v>171</v>
      </c>
      <c r="AD78" s="68" t="s">
        <v>171</v>
      </c>
      <c r="AE78" s="68" t="s">
        <v>171</v>
      </c>
      <c r="AF78" s="68" t="s">
        <v>171</v>
      </c>
      <c r="AG78" s="68" t="s">
        <v>455</v>
      </c>
      <c r="AH78" s="68" t="s">
        <v>455</v>
      </c>
      <c r="AI78" s="68" t="s">
        <v>171</v>
      </c>
      <c r="AJ78" s="68" t="s">
        <v>171</v>
      </c>
      <c r="AK78" s="68" t="s">
        <v>171</v>
      </c>
      <c r="AL78" s="68" t="s">
        <v>171</v>
      </c>
      <c r="AM78" s="68" t="s">
        <v>171</v>
      </c>
      <c r="AN78" s="68" t="s">
        <v>171</v>
      </c>
      <c r="AO78" s="68" t="s">
        <v>455</v>
      </c>
      <c r="AP78" s="68" t="s">
        <v>171</v>
      </c>
      <c r="AQ78" s="68" t="s">
        <v>171</v>
      </c>
      <c r="AR78" s="68" t="s">
        <v>171</v>
      </c>
      <c r="AS78" s="68" t="s">
        <v>171</v>
      </c>
      <c r="AT78" s="68" t="s">
        <v>171</v>
      </c>
      <c r="AU78" s="68" t="s">
        <v>171</v>
      </c>
      <c r="AV78" s="68" t="s">
        <v>455</v>
      </c>
      <c r="AW78" s="68" t="s">
        <v>171</v>
      </c>
      <c r="AX78" s="68" t="s">
        <v>171</v>
      </c>
      <c r="AY78" s="68" t="s">
        <v>171</v>
      </c>
      <c r="AZ78" s="68" t="s">
        <v>455</v>
      </c>
      <c r="BA78" s="68" t="s">
        <v>171</v>
      </c>
      <c r="BB78" s="68" t="s">
        <v>171</v>
      </c>
      <c r="BC78" s="68" t="s">
        <v>171</v>
      </c>
      <c r="BD78" s="68" t="s">
        <v>455</v>
      </c>
      <c r="BE78" s="68" t="s">
        <v>455</v>
      </c>
      <c r="BF78" s="68" t="s">
        <v>171</v>
      </c>
      <c r="BG78" s="68" t="s">
        <v>171</v>
      </c>
      <c r="BH78" s="68" t="s">
        <v>455</v>
      </c>
      <c r="BI78" s="68" t="s">
        <v>171</v>
      </c>
      <c r="BJ78" s="68" t="s">
        <v>171</v>
      </c>
      <c r="BK78" s="68" t="s">
        <v>171</v>
      </c>
      <c r="BL78" s="68" t="s">
        <v>171</v>
      </c>
      <c r="BM78" s="68" t="s">
        <v>171</v>
      </c>
      <c r="BN78" s="68" t="s">
        <v>455</v>
      </c>
      <c r="BO78" s="68" t="s">
        <v>171</v>
      </c>
      <c r="BP78" s="68" t="s">
        <v>171</v>
      </c>
      <c r="BQ78" s="68" t="s">
        <v>171</v>
      </c>
      <c r="BR78" s="68" t="s">
        <v>171</v>
      </c>
      <c r="BS78" s="68" t="s">
        <v>171</v>
      </c>
      <c r="BT78" s="68" t="s">
        <v>171</v>
      </c>
      <c r="BU78" s="68" t="s">
        <v>455</v>
      </c>
      <c r="BV78" s="68" t="s">
        <v>455</v>
      </c>
      <c r="BW78" s="68" t="s">
        <v>455</v>
      </c>
      <c r="BX78" s="68" t="s">
        <v>171</v>
      </c>
      <c r="BY78" s="68" t="s">
        <v>171</v>
      </c>
      <c r="BZ78" s="68" t="s">
        <v>455</v>
      </c>
      <c r="CA78" s="68" t="s">
        <v>171</v>
      </c>
      <c r="CB78" s="68" t="s">
        <v>171</v>
      </c>
      <c r="CC78" s="68" t="s">
        <v>171</v>
      </c>
      <c r="CD78" s="68" t="s">
        <v>455</v>
      </c>
      <c r="CE78" s="68" t="s">
        <v>171</v>
      </c>
      <c r="CF78" s="68" t="s">
        <v>171</v>
      </c>
      <c r="CG78" s="68" t="s">
        <v>171</v>
      </c>
      <c r="CH78" s="68" t="s">
        <v>171</v>
      </c>
      <c r="CI78" s="68" t="s">
        <v>171</v>
      </c>
      <c r="CJ78" s="68" t="s">
        <v>171</v>
      </c>
      <c r="CK78" s="68" t="s">
        <v>171</v>
      </c>
      <c r="CL78" s="68" t="s">
        <v>455</v>
      </c>
      <c r="CM78" s="68" t="s">
        <v>171</v>
      </c>
      <c r="CN78" s="68" t="s">
        <v>455</v>
      </c>
      <c r="CO78" s="68" t="s">
        <v>455</v>
      </c>
      <c r="CP78" s="68" t="s">
        <v>455</v>
      </c>
      <c r="CQ78" s="68">
        <f t="shared" si="3"/>
        <v>29</v>
      </c>
      <c r="CR78" s="68">
        <f t="shared" si="4"/>
        <v>64</v>
      </c>
      <c r="CS78" s="68">
        <f t="shared" si="5"/>
        <v>0.30526315789473685</v>
      </c>
    </row>
    <row r="79" spans="1:97" x14ac:dyDescent="0.15">
      <c r="A79" s="68">
        <v>-1270</v>
      </c>
      <c r="B79" s="68" t="s">
        <v>171</v>
      </c>
      <c r="C79" s="68" t="s">
        <v>455</v>
      </c>
      <c r="D79" s="68" t="s">
        <v>171</v>
      </c>
      <c r="E79" s="68" t="s">
        <v>171</v>
      </c>
      <c r="F79" s="68" t="s">
        <v>455</v>
      </c>
      <c r="G79" s="68" t="s">
        <v>455</v>
      </c>
      <c r="H79" s="68" t="s">
        <v>171</v>
      </c>
      <c r="I79" s="68" t="s">
        <v>171</v>
      </c>
      <c r="J79" s="68" t="s">
        <v>455</v>
      </c>
      <c r="K79" s="68" t="s">
        <v>455</v>
      </c>
      <c r="L79" s="68" t="s">
        <v>171</v>
      </c>
      <c r="M79" s="68" t="s">
        <v>171</v>
      </c>
      <c r="N79" s="68" t="s">
        <v>455</v>
      </c>
      <c r="O79" s="68" t="s">
        <v>171</v>
      </c>
      <c r="P79" s="68" t="s">
        <v>455</v>
      </c>
      <c r="Q79" s="68" t="s">
        <v>171</v>
      </c>
      <c r="R79" s="68" t="s">
        <v>171</v>
      </c>
      <c r="S79" s="68" t="s">
        <v>455</v>
      </c>
      <c r="T79" s="68" t="s">
        <v>171</v>
      </c>
      <c r="U79" s="68" t="s">
        <v>171</v>
      </c>
      <c r="V79" s="68" t="s">
        <v>171</v>
      </c>
      <c r="W79" s="68" t="s">
        <v>171</v>
      </c>
      <c r="X79" s="68" t="s">
        <v>171</v>
      </c>
      <c r="Y79" s="68" t="s">
        <v>455</v>
      </c>
      <c r="Z79" s="68" t="s">
        <v>171</v>
      </c>
      <c r="AA79" s="68" t="s">
        <v>455</v>
      </c>
      <c r="AB79" s="68" t="s">
        <v>455</v>
      </c>
      <c r="AC79" s="68" t="s">
        <v>171</v>
      </c>
      <c r="AD79" s="68" t="s">
        <v>171</v>
      </c>
      <c r="AE79" s="68" t="s">
        <v>171</v>
      </c>
      <c r="AF79" s="68" t="s">
        <v>171</v>
      </c>
      <c r="AG79" s="68" t="s">
        <v>455</v>
      </c>
      <c r="AH79" s="68" t="s">
        <v>455</v>
      </c>
      <c r="AI79" s="68" t="s">
        <v>171</v>
      </c>
      <c r="AJ79" s="68" t="s">
        <v>171</v>
      </c>
      <c r="AK79" s="68" t="s">
        <v>171</v>
      </c>
      <c r="AL79" s="68" t="s">
        <v>171</v>
      </c>
      <c r="AM79" s="68" t="s">
        <v>171</v>
      </c>
      <c r="AN79" s="68" t="s">
        <v>171</v>
      </c>
      <c r="AO79" s="68" t="s">
        <v>455</v>
      </c>
      <c r="AP79" s="68" t="s">
        <v>171</v>
      </c>
      <c r="AQ79" s="68" t="s">
        <v>171</v>
      </c>
      <c r="AR79" s="68" t="s">
        <v>171</v>
      </c>
      <c r="AS79" s="68" t="s">
        <v>171</v>
      </c>
      <c r="AT79" s="68" t="s">
        <v>171</v>
      </c>
      <c r="AU79" s="68" t="s">
        <v>171</v>
      </c>
      <c r="AV79" s="68" t="s">
        <v>171</v>
      </c>
      <c r="AW79" s="68" t="s">
        <v>171</v>
      </c>
      <c r="AX79" s="68" t="s">
        <v>171</v>
      </c>
      <c r="AY79" s="68" t="s">
        <v>171</v>
      </c>
      <c r="AZ79" s="68" t="s">
        <v>455</v>
      </c>
      <c r="BA79" s="68" t="s">
        <v>455</v>
      </c>
      <c r="BB79" s="68" t="s">
        <v>171</v>
      </c>
      <c r="BC79" s="68" t="s">
        <v>171</v>
      </c>
      <c r="BD79" s="68" t="s">
        <v>455</v>
      </c>
      <c r="BE79" s="68" t="s">
        <v>455</v>
      </c>
      <c r="BF79" s="68" t="s">
        <v>171</v>
      </c>
      <c r="BG79" s="68" t="s">
        <v>171</v>
      </c>
      <c r="BH79" s="68" t="s">
        <v>455</v>
      </c>
      <c r="BI79" s="68" t="s">
        <v>171</v>
      </c>
      <c r="BJ79" s="68" t="s">
        <v>171</v>
      </c>
      <c r="BK79" s="68" t="s">
        <v>171</v>
      </c>
      <c r="BL79" s="68" t="s">
        <v>171</v>
      </c>
      <c r="BM79" s="68" t="s">
        <v>171</v>
      </c>
      <c r="BN79" s="68" t="s">
        <v>455</v>
      </c>
      <c r="BO79" s="68" t="s">
        <v>171</v>
      </c>
      <c r="BP79" s="68" t="s">
        <v>171</v>
      </c>
      <c r="BQ79" s="68" t="s">
        <v>171</v>
      </c>
      <c r="BR79" s="68" t="s">
        <v>171</v>
      </c>
      <c r="BS79" s="68" t="s">
        <v>171</v>
      </c>
      <c r="BT79" s="68" t="s">
        <v>171</v>
      </c>
      <c r="BU79" s="68" t="s">
        <v>455</v>
      </c>
      <c r="BV79" s="68" t="s">
        <v>455</v>
      </c>
      <c r="BW79" s="68" t="s">
        <v>455</v>
      </c>
      <c r="BX79" s="68" t="s">
        <v>171</v>
      </c>
      <c r="BY79" s="68" t="s">
        <v>171</v>
      </c>
      <c r="BZ79" s="68" t="s">
        <v>455</v>
      </c>
      <c r="CA79" s="68" t="s">
        <v>171</v>
      </c>
      <c r="CB79" s="68" t="s">
        <v>171</v>
      </c>
      <c r="CC79" s="68" t="s">
        <v>171</v>
      </c>
      <c r="CD79" s="68" t="s">
        <v>455</v>
      </c>
      <c r="CE79" s="68" t="s">
        <v>171</v>
      </c>
      <c r="CF79" s="68" t="s">
        <v>171</v>
      </c>
      <c r="CG79" s="68" t="s">
        <v>171</v>
      </c>
      <c r="CH79" s="68" t="s">
        <v>171</v>
      </c>
      <c r="CI79" s="68" t="s">
        <v>171</v>
      </c>
      <c r="CJ79" s="68" t="s">
        <v>171</v>
      </c>
      <c r="CK79" s="68" t="s">
        <v>171</v>
      </c>
      <c r="CL79" s="68" t="s">
        <v>455</v>
      </c>
      <c r="CM79" s="68" t="s">
        <v>171</v>
      </c>
      <c r="CN79" s="68" t="s">
        <v>455</v>
      </c>
      <c r="CO79" s="68" t="s">
        <v>455</v>
      </c>
      <c r="CP79" s="68" t="s">
        <v>455</v>
      </c>
      <c r="CQ79" s="68">
        <f t="shared" si="3"/>
        <v>29</v>
      </c>
      <c r="CR79" s="68">
        <f t="shared" si="4"/>
        <v>64</v>
      </c>
      <c r="CS79" s="68">
        <f t="shared" si="5"/>
        <v>0.30526315789473685</v>
      </c>
    </row>
    <row r="80" spans="1:97" x14ac:dyDescent="0.15">
      <c r="A80" s="68">
        <v>-1260</v>
      </c>
      <c r="B80" s="68" t="s">
        <v>171</v>
      </c>
      <c r="C80" s="68" t="s">
        <v>455</v>
      </c>
      <c r="D80" s="68" t="s">
        <v>171</v>
      </c>
      <c r="E80" s="68" t="s">
        <v>171</v>
      </c>
      <c r="F80" s="68" t="s">
        <v>455</v>
      </c>
      <c r="G80" s="68" t="s">
        <v>455</v>
      </c>
      <c r="H80" s="68" t="s">
        <v>171</v>
      </c>
      <c r="I80" s="68" t="s">
        <v>171</v>
      </c>
      <c r="J80" s="68" t="s">
        <v>455</v>
      </c>
      <c r="K80" s="68" t="s">
        <v>455</v>
      </c>
      <c r="L80" s="68" t="s">
        <v>171</v>
      </c>
      <c r="M80" s="68" t="s">
        <v>171</v>
      </c>
      <c r="N80" s="68" t="s">
        <v>455</v>
      </c>
      <c r="O80" s="68" t="s">
        <v>171</v>
      </c>
      <c r="P80" s="68" t="s">
        <v>455</v>
      </c>
      <c r="Q80" s="68" t="s">
        <v>171</v>
      </c>
      <c r="R80" s="68" t="s">
        <v>171</v>
      </c>
      <c r="S80" s="68" t="s">
        <v>455</v>
      </c>
      <c r="T80" s="68" t="s">
        <v>171</v>
      </c>
      <c r="U80" s="68" t="s">
        <v>171</v>
      </c>
      <c r="V80" s="68" t="s">
        <v>171</v>
      </c>
      <c r="W80" s="68" t="s">
        <v>171</v>
      </c>
      <c r="X80" s="68" t="s">
        <v>171</v>
      </c>
      <c r="Y80" s="68" t="s">
        <v>455</v>
      </c>
      <c r="Z80" s="68" t="s">
        <v>171</v>
      </c>
      <c r="AA80" s="68" t="s">
        <v>455</v>
      </c>
      <c r="AB80" s="68" t="s">
        <v>455</v>
      </c>
      <c r="AC80" s="68" t="s">
        <v>171</v>
      </c>
      <c r="AD80" s="68" t="s">
        <v>171</v>
      </c>
      <c r="AE80" s="68" t="s">
        <v>171</v>
      </c>
      <c r="AF80" s="68" t="s">
        <v>171</v>
      </c>
      <c r="AG80" s="68" t="s">
        <v>455</v>
      </c>
      <c r="AH80" s="68" t="s">
        <v>455</v>
      </c>
      <c r="AI80" s="68" t="s">
        <v>171</v>
      </c>
      <c r="AJ80" s="68" t="s">
        <v>171</v>
      </c>
      <c r="AK80" s="68" t="s">
        <v>171</v>
      </c>
      <c r="AL80" s="68" t="s">
        <v>171</v>
      </c>
      <c r="AM80" s="68" t="s">
        <v>171</v>
      </c>
      <c r="AN80" s="68" t="s">
        <v>171</v>
      </c>
      <c r="AO80" s="68" t="s">
        <v>455</v>
      </c>
      <c r="AP80" s="68" t="s">
        <v>171</v>
      </c>
      <c r="AQ80" s="68" t="s">
        <v>171</v>
      </c>
      <c r="AR80" s="68" t="s">
        <v>171</v>
      </c>
      <c r="AS80" s="68" t="s">
        <v>171</v>
      </c>
      <c r="AT80" s="68" t="s">
        <v>171</v>
      </c>
      <c r="AU80" s="68" t="s">
        <v>171</v>
      </c>
      <c r="AV80" s="68" t="s">
        <v>171</v>
      </c>
      <c r="AW80" s="68" t="s">
        <v>171</v>
      </c>
      <c r="AX80" s="68" t="s">
        <v>171</v>
      </c>
      <c r="AY80" s="68" t="s">
        <v>171</v>
      </c>
      <c r="AZ80" s="68" t="s">
        <v>455</v>
      </c>
      <c r="BA80" s="68" t="s">
        <v>455</v>
      </c>
      <c r="BB80" s="68" t="s">
        <v>171</v>
      </c>
      <c r="BC80" s="68" t="s">
        <v>171</v>
      </c>
      <c r="BD80" s="68" t="s">
        <v>455</v>
      </c>
      <c r="BE80" s="68" t="s">
        <v>455</v>
      </c>
      <c r="BF80" s="68" t="s">
        <v>171</v>
      </c>
      <c r="BG80" s="68" t="s">
        <v>171</v>
      </c>
      <c r="BH80" s="68" t="s">
        <v>171</v>
      </c>
      <c r="BI80" s="68" t="s">
        <v>171</v>
      </c>
      <c r="BJ80" s="68" t="s">
        <v>171</v>
      </c>
      <c r="BK80" s="68" t="s">
        <v>171</v>
      </c>
      <c r="BL80" s="68" t="s">
        <v>171</v>
      </c>
      <c r="BM80" s="68" t="s">
        <v>171</v>
      </c>
      <c r="BN80" s="68" t="s">
        <v>455</v>
      </c>
      <c r="BO80" s="68" t="s">
        <v>171</v>
      </c>
      <c r="BP80" s="68" t="s">
        <v>171</v>
      </c>
      <c r="BQ80" s="68" t="s">
        <v>171</v>
      </c>
      <c r="BR80" s="68" t="s">
        <v>171</v>
      </c>
      <c r="BS80" s="68" t="s">
        <v>171</v>
      </c>
      <c r="BT80" s="68" t="s">
        <v>171</v>
      </c>
      <c r="BU80" s="68" t="s">
        <v>455</v>
      </c>
      <c r="BV80" s="68" t="s">
        <v>455</v>
      </c>
      <c r="BW80" s="68" t="s">
        <v>455</v>
      </c>
      <c r="BX80" s="68" t="s">
        <v>171</v>
      </c>
      <c r="BY80" s="68" t="s">
        <v>171</v>
      </c>
      <c r="BZ80" s="68" t="s">
        <v>455</v>
      </c>
      <c r="CA80" s="68" t="s">
        <v>171</v>
      </c>
      <c r="CB80" s="68" t="s">
        <v>171</v>
      </c>
      <c r="CC80" s="68" t="s">
        <v>171</v>
      </c>
      <c r="CD80" s="68" t="s">
        <v>455</v>
      </c>
      <c r="CE80" s="68" t="s">
        <v>171</v>
      </c>
      <c r="CF80" s="68" t="s">
        <v>171</v>
      </c>
      <c r="CG80" s="68" t="s">
        <v>171</v>
      </c>
      <c r="CH80" s="68" t="s">
        <v>171</v>
      </c>
      <c r="CI80" s="68" t="s">
        <v>171</v>
      </c>
      <c r="CJ80" s="68" t="s">
        <v>171</v>
      </c>
      <c r="CK80" s="68" t="s">
        <v>171</v>
      </c>
      <c r="CL80" s="68" t="s">
        <v>455</v>
      </c>
      <c r="CM80" s="68" t="s">
        <v>171</v>
      </c>
      <c r="CN80" s="68" t="s">
        <v>455</v>
      </c>
      <c r="CO80" s="68" t="s">
        <v>455</v>
      </c>
      <c r="CP80" s="68" t="s">
        <v>455</v>
      </c>
      <c r="CQ80" s="68">
        <f t="shared" si="3"/>
        <v>28</v>
      </c>
      <c r="CR80" s="68">
        <f t="shared" si="4"/>
        <v>65</v>
      </c>
      <c r="CS80" s="68">
        <f t="shared" si="5"/>
        <v>0.29473684210526313</v>
      </c>
    </row>
    <row r="81" spans="1:97" x14ac:dyDescent="0.15">
      <c r="A81" s="68">
        <v>-1250</v>
      </c>
      <c r="B81" s="68" t="s">
        <v>171</v>
      </c>
      <c r="C81" s="68" t="s">
        <v>455</v>
      </c>
      <c r="D81" s="68" t="s">
        <v>171</v>
      </c>
      <c r="E81" s="68" t="s">
        <v>171</v>
      </c>
      <c r="F81" s="68" t="s">
        <v>455</v>
      </c>
      <c r="G81" s="68" t="s">
        <v>455</v>
      </c>
      <c r="H81" s="68" t="s">
        <v>171</v>
      </c>
      <c r="I81" s="68" t="s">
        <v>171</v>
      </c>
      <c r="J81" s="68" t="s">
        <v>455</v>
      </c>
      <c r="K81" s="68" t="s">
        <v>455</v>
      </c>
      <c r="L81" s="68" t="s">
        <v>455</v>
      </c>
      <c r="M81" s="68" t="s">
        <v>171</v>
      </c>
      <c r="N81" s="68" t="s">
        <v>455</v>
      </c>
      <c r="O81" s="68" t="s">
        <v>171</v>
      </c>
      <c r="P81" s="68" t="s">
        <v>455</v>
      </c>
      <c r="Q81" s="68" t="s">
        <v>171</v>
      </c>
      <c r="R81" s="68" t="s">
        <v>171</v>
      </c>
      <c r="S81" s="68" t="s">
        <v>455</v>
      </c>
      <c r="T81" s="68" t="s">
        <v>171</v>
      </c>
      <c r="U81" s="68" t="s">
        <v>171</v>
      </c>
      <c r="V81" s="68" t="s">
        <v>171</v>
      </c>
      <c r="W81" s="68" t="s">
        <v>171</v>
      </c>
      <c r="X81" s="68" t="s">
        <v>171</v>
      </c>
      <c r="Y81" s="68" t="s">
        <v>455</v>
      </c>
      <c r="Z81" s="68" t="s">
        <v>171</v>
      </c>
      <c r="AA81" s="68" t="s">
        <v>455</v>
      </c>
      <c r="AB81" s="68" t="s">
        <v>455</v>
      </c>
      <c r="AC81" s="68" t="s">
        <v>171</v>
      </c>
      <c r="AD81" s="68" t="s">
        <v>171</v>
      </c>
      <c r="AE81" s="68" t="s">
        <v>171</v>
      </c>
      <c r="AF81" s="68" t="s">
        <v>171</v>
      </c>
      <c r="AG81" s="68" t="s">
        <v>455</v>
      </c>
      <c r="AH81" s="68" t="s">
        <v>455</v>
      </c>
      <c r="AI81" s="68" t="s">
        <v>171</v>
      </c>
      <c r="AJ81" s="68" t="s">
        <v>171</v>
      </c>
      <c r="AK81" s="68" t="s">
        <v>171</v>
      </c>
      <c r="AL81" s="68" t="s">
        <v>171</v>
      </c>
      <c r="AM81" s="68" t="s">
        <v>171</v>
      </c>
      <c r="AN81" s="68" t="s">
        <v>171</v>
      </c>
      <c r="AO81" s="68" t="s">
        <v>455</v>
      </c>
      <c r="AP81" s="68" t="s">
        <v>171</v>
      </c>
      <c r="AQ81" s="68" t="s">
        <v>171</v>
      </c>
      <c r="AR81" s="68" t="s">
        <v>171</v>
      </c>
      <c r="AS81" s="68" t="s">
        <v>171</v>
      </c>
      <c r="AT81" s="68" t="s">
        <v>171</v>
      </c>
      <c r="AU81" s="68" t="s">
        <v>171</v>
      </c>
      <c r="AV81" s="68" t="s">
        <v>171</v>
      </c>
      <c r="AW81" s="68" t="s">
        <v>171</v>
      </c>
      <c r="AX81" s="68" t="s">
        <v>171</v>
      </c>
      <c r="AY81" s="68" t="s">
        <v>171</v>
      </c>
      <c r="AZ81" s="68" t="s">
        <v>455</v>
      </c>
      <c r="BA81" s="68" t="s">
        <v>455</v>
      </c>
      <c r="BB81" s="68" t="s">
        <v>171</v>
      </c>
      <c r="BC81" s="68" t="s">
        <v>171</v>
      </c>
      <c r="BD81" s="68" t="s">
        <v>455</v>
      </c>
      <c r="BE81" s="68" t="s">
        <v>455</v>
      </c>
      <c r="BF81" s="68" t="s">
        <v>171</v>
      </c>
      <c r="BG81" s="68" t="s">
        <v>171</v>
      </c>
      <c r="BH81" s="68" t="s">
        <v>171</v>
      </c>
      <c r="BI81" s="68" t="s">
        <v>171</v>
      </c>
      <c r="BJ81" s="68" t="s">
        <v>171</v>
      </c>
      <c r="BK81" s="68" t="s">
        <v>171</v>
      </c>
      <c r="BL81" s="68" t="s">
        <v>171</v>
      </c>
      <c r="BM81" s="68" t="s">
        <v>171</v>
      </c>
      <c r="BN81" s="68" t="s">
        <v>455</v>
      </c>
      <c r="BO81" s="68" t="s">
        <v>171</v>
      </c>
      <c r="BP81" s="68" t="s">
        <v>171</v>
      </c>
      <c r="BQ81" s="68" t="s">
        <v>171</v>
      </c>
      <c r="BR81" s="68" t="s">
        <v>171</v>
      </c>
      <c r="BS81" s="68" t="s">
        <v>171</v>
      </c>
      <c r="BT81" s="68" t="s">
        <v>171</v>
      </c>
      <c r="BU81" s="68" t="s">
        <v>171</v>
      </c>
      <c r="BV81" s="68" t="s">
        <v>455</v>
      </c>
      <c r="BW81" s="68" t="s">
        <v>455</v>
      </c>
      <c r="BX81" s="68" t="s">
        <v>171</v>
      </c>
      <c r="BY81" s="68" t="s">
        <v>171</v>
      </c>
      <c r="BZ81" s="68" t="s">
        <v>455</v>
      </c>
      <c r="CA81" s="68" t="s">
        <v>171</v>
      </c>
      <c r="CB81" s="68" t="s">
        <v>171</v>
      </c>
      <c r="CC81" s="68" t="s">
        <v>171</v>
      </c>
      <c r="CD81" s="68" t="s">
        <v>455</v>
      </c>
      <c r="CE81" s="68" t="s">
        <v>171</v>
      </c>
      <c r="CF81" s="68" t="s">
        <v>171</v>
      </c>
      <c r="CG81" s="68" t="s">
        <v>171</v>
      </c>
      <c r="CH81" s="68" t="s">
        <v>171</v>
      </c>
      <c r="CI81" s="68" t="s">
        <v>171</v>
      </c>
      <c r="CJ81" s="68" t="s">
        <v>171</v>
      </c>
      <c r="CK81" s="68" t="s">
        <v>171</v>
      </c>
      <c r="CL81" s="68" t="s">
        <v>455</v>
      </c>
      <c r="CM81" s="68" t="s">
        <v>171</v>
      </c>
      <c r="CN81" s="68" t="s">
        <v>455</v>
      </c>
      <c r="CO81" s="68" t="s">
        <v>455</v>
      </c>
      <c r="CP81" s="68" t="s">
        <v>455</v>
      </c>
      <c r="CQ81" s="68">
        <f t="shared" si="3"/>
        <v>28</v>
      </c>
      <c r="CR81" s="68">
        <f t="shared" si="4"/>
        <v>65</v>
      </c>
      <c r="CS81" s="68">
        <f t="shared" si="5"/>
        <v>0.29473684210526313</v>
      </c>
    </row>
    <row r="82" spans="1:97" x14ac:dyDescent="0.15">
      <c r="A82" s="68">
        <v>-1240</v>
      </c>
      <c r="B82" s="68" t="s">
        <v>171</v>
      </c>
      <c r="C82" s="68" t="s">
        <v>455</v>
      </c>
      <c r="D82" s="68" t="s">
        <v>171</v>
      </c>
      <c r="E82" s="68" t="s">
        <v>171</v>
      </c>
      <c r="F82" s="68" t="s">
        <v>455</v>
      </c>
      <c r="G82" s="68" t="s">
        <v>455</v>
      </c>
      <c r="H82" s="68" t="s">
        <v>171</v>
      </c>
      <c r="I82" s="68" t="s">
        <v>171</v>
      </c>
      <c r="J82" s="68" t="s">
        <v>455</v>
      </c>
      <c r="K82" s="68" t="s">
        <v>455</v>
      </c>
      <c r="L82" s="68" t="s">
        <v>455</v>
      </c>
      <c r="M82" s="68" t="s">
        <v>171</v>
      </c>
      <c r="N82" s="68" t="s">
        <v>455</v>
      </c>
      <c r="O82" s="68" t="s">
        <v>171</v>
      </c>
      <c r="P82" s="68" t="s">
        <v>171</v>
      </c>
      <c r="Q82" s="68" t="s">
        <v>171</v>
      </c>
      <c r="R82" s="68" t="s">
        <v>171</v>
      </c>
      <c r="S82" s="68" t="s">
        <v>455</v>
      </c>
      <c r="T82" s="68" t="s">
        <v>171</v>
      </c>
      <c r="U82" s="68" t="s">
        <v>171</v>
      </c>
      <c r="V82" s="68" t="s">
        <v>171</v>
      </c>
      <c r="W82" s="68" t="s">
        <v>171</v>
      </c>
      <c r="X82" s="68" t="s">
        <v>171</v>
      </c>
      <c r="Y82" s="68" t="s">
        <v>455</v>
      </c>
      <c r="Z82" s="68" t="s">
        <v>171</v>
      </c>
      <c r="AA82" s="68" t="s">
        <v>455</v>
      </c>
      <c r="AB82" s="68" t="s">
        <v>455</v>
      </c>
      <c r="AC82" s="68" t="s">
        <v>171</v>
      </c>
      <c r="AD82" s="68" t="s">
        <v>171</v>
      </c>
      <c r="AE82" s="68" t="s">
        <v>171</v>
      </c>
      <c r="AF82" s="68" t="s">
        <v>171</v>
      </c>
      <c r="AG82" s="68" t="s">
        <v>455</v>
      </c>
      <c r="AH82" s="68" t="s">
        <v>455</v>
      </c>
      <c r="AI82" s="68" t="s">
        <v>171</v>
      </c>
      <c r="AJ82" s="68" t="s">
        <v>171</v>
      </c>
      <c r="AK82" s="68" t="s">
        <v>171</v>
      </c>
      <c r="AL82" s="68" t="s">
        <v>171</v>
      </c>
      <c r="AM82" s="68" t="s">
        <v>171</v>
      </c>
      <c r="AN82" s="68" t="s">
        <v>171</v>
      </c>
      <c r="AO82" s="68" t="s">
        <v>455</v>
      </c>
      <c r="AP82" s="68" t="s">
        <v>171</v>
      </c>
      <c r="AQ82" s="68" t="s">
        <v>171</v>
      </c>
      <c r="AR82" s="68" t="s">
        <v>171</v>
      </c>
      <c r="AS82" s="68" t="s">
        <v>171</v>
      </c>
      <c r="AT82" s="68" t="s">
        <v>171</v>
      </c>
      <c r="AU82" s="68" t="s">
        <v>455</v>
      </c>
      <c r="AV82" s="68" t="s">
        <v>171</v>
      </c>
      <c r="AW82" s="68" t="s">
        <v>171</v>
      </c>
      <c r="AX82" s="68" t="s">
        <v>171</v>
      </c>
      <c r="AY82" s="68" t="s">
        <v>171</v>
      </c>
      <c r="AZ82" s="68" t="s">
        <v>455</v>
      </c>
      <c r="BA82" s="68" t="s">
        <v>455</v>
      </c>
      <c r="BB82" s="68" t="s">
        <v>171</v>
      </c>
      <c r="BC82" s="68" t="s">
        <v>171</v>
      </c>
      <c r="BD82" s="68" t="s">
        <v>455</v>
      </c>
      <c r="BE82" s="68" t="s">
        <v>455</v>
      </c>
      <c r="BF82" s="68" t="s">
        <v>171</v>
      </c>
      <c r="BG82" s="68" t="s">
        <v>171</v>
      </c>
      <c r="BH82" s="68" t="s">
        <v>171</v>
      </c>
      <c r="BI82" s="68" t="s">
        <v>171</v>
      </c>
      <c r="BJ82" s="68" t="s">
        <v>171</v>
      </c>
      <c r="BK82" s="68" t="s">
        <v>171</v>
      </c>
      <c r="BL82" s="68" t="s">
        <v>171</v>
      </c>
      <c r="BM82" s="68" t="s">
        <v>171</v>
      </c>
      <c r="BN82" s="68" t="s">
        <v>455</v>
      </c>
      <c r="BO82" s="68" t="s">
        <v>171</v>
      </c>
      <c r="BP82" s="68" t="s">
        <v>171</v>
      </c>
      <c r="BQ82" s="68" t="s">
        <v>171</v>
      </c>
      <c r="BR82" s="68" t="s">
        <v>171</v>
      </c>
      <c r="BS82" s="68" t="s">
        <v>171</v>
      </c>
      <c r="BT82" s="68" t="s">
        <v>171</v>
      </c>
      <c r="BU82" s="68" t="s">
        <v>171</v>
      </c>
      <c r="BV82" s="68" t="s">
        <v>455</v>
      </c>
      <c r="BW82" s="68" t="s">
        <v>455</v>
      </c>
      <c r="BX82" s="68" t="s">
        <v>171</v>
      </c>
      <c r="BY82" s="68" t="s">
        <v>171</v>
      </c>
      <c r="BZ82" s="68" t="s">
        <v>455</v>
      </c>
      <c r="CA82" s="68" t="s">
        <v>171</v>
      </c>
      <c r="CB82" s="68" t="s">
        <v>171</v>
      </c>
      <c r="CC82" s="68" t="s">
        <v>171</v>
      </c>
      <c r="CD82" s="68" t="s">
        <v>455</v>
      </c>
      <c r="CE82" s="68" t="s">
        <v>171</v>
      </c>
      <c r="CF82" s="68" t="s">
        <v>171</v>
      </c>
      <c r="CG82" s="68" t="s">
        <v>171</v>
      </c>
      <c r="CH82" s="68" t="s">
        <v>171</v>
      </c>
      <c r="CI82" s="68" t="s">
        <v>171</v>
      </c>
      <c r="CJ82" s="68" t="s">
        <v>171</v>
      </c>
      <c r="CK82" s="68" t="s">
        <v>171</v>
      </c>
      <c r="CL82" s="68" t="s">
        <v>455</v>
      </c>
      <c r="CM82" s="68" t="s">
        <v>171</v>
      </c>
      <c r="CN82" s="68" t="s">
        <v>455</v>
      </c>
      <c r="CO82" s="68" t="s">
        <v>455</v>
      </c>
      <c r="CP82" s="68" t="s">
        <v>455</v>
      </c>
      <c r="CQ82" s="68">
        <f t="shared" si="3"/>
        <v>28</v>
      </c>
      <c r="CR82" s="68">
        <f t="shared" si="4"/>
        <v>65</v>
      </c>
      <c r="CS82" s="68">
        <f t="shared" si="5"/>
        <v>0.29473684210526313</v>
      </c>
    </row>
    <row r="83" spans="1:97" x14ac:dyDescent="0.15">
      <c r="A83" s="68">
        <v>-1230</v>
      </c>
      <c r="B83" s="68" t="s">
        <v>171</v>
      </c>
      <c r="C83" s="68" t="s">
        <v>455</v>
      </c>
      <c r="D83" s="68" t="s">
        <v>171</v>
      </c>
      <c r="E83" s="68" t="s">
        <v>171</v>
      </c>
      <c r="F83" s="68" t="s">
        <v>455</v>
      </c>
      <c r="G83" s="68" t="s">
        <v>455</v>
      </c>
      <c r="H83" s="68" t="s">
        <v>171</v>
      </c>
      <c r="I83" s="68" t="s">
        <v>171</v>
      </c>
      <c r="J83" s="68" t="s">
        <v>455</v>
      </c>
      <c r="K83" s="68" t="s">
        <v>455</v>
      </c>
      <c r="L83" s="68" t="s">
        <v>455</v>
      </c>
      <c r="M83" s="68" t="s">
        <v>171</v>
      </c>
      <c r="N83" s="68" t="s">
        <v>455</v>
      </c>
      <c r="O83" s="68" t="s">
        <v>171</v>
      </c>
      <c r="P83" s="68" t="s">
        <v>171</v>
      </c>
      <c r="Q83" s="68" t="s">
        <v>171</v>
      </c>
      <c r="R83" s="68" t="s">
        <v>171</v>
      </c>
      <c r="S83" s="68" t="s">
        <v>455</v>
      </c>
      <c r="T83" s="68" t="s">
        <v>171</v>
      </c>
      <c r="U83" s="68" t="s">
        <v>171</v>
      </c>
      <c r="V83" s="68" t="s">
        <v>171</v>
      </c>
      <c r="W83" s="68" t="s">
        <v>171</v>
      </c>
      <c r="X83" s="68" t="s">
        <v>171</v>
      </c>
      <c r="Y83" s="68" t="s">
        <v>455</v>
      </c>
      <c r="Z83" s="68" t="s">
        <v>171</v>
      </c>
      <c r="AA83" s="68" t="s">
        <v>455</v>
      </c>
      <c r="AB83" s="68" t="s">
        <v>455</v>
      </c>
      <c r="AC83" s="68" t="s">
        <v>171</v>
      </c>
      <c r="AD83" s="68" t="s">
        <v>171</v>
      </c>
      <c r="AE83" s="68" t="s">
        <v>171</v>
      </c>
      <c r="AF83" s="68" t="s">
        <v>171</v>
      </c>
      <c r="AG83" s="68" t="s">
        <v>455</v>
      </c>
      <c r="AH83" s="68" t="s">
        <v>455</v>
      </c>
      <c r="AI83" s="68" t="s">
        <v>171</v>
      </c>
      <c r="AJ83" s="68" t="s">
        <v>171</v>
      </c>
      <c r="AK83" s="68" t="s">
        <v>171</v>
      </c>
      <c r="AL83" s="68" t="s">
        <v>171</v>
      </c>
      <c r="AM83" s="68" t="s">
        <v>171</v>
      </c>
      <c r="AN83" s="68" t="s">
        <v>171</v>
      </c>
      <c r="AO83" s="68" t="s">
        <v>455</v>
      </c>
      <c r="AP83" s="68" t="s">
        <v>171</v>
      </c>
      <c r="AQ83" s="68" t="s">
        <v>171</v>
      </c>
      <c r="AR83" s="68" t="s">
        <v>171</v>
      </c>
      <c r="AS83" s="68" t="s">
        <v>171</v>
      </c>
      <c r="AT83" s="68" t="s">
        <v>171</v>
      </c>
      <c r="AU83" s="68" t="s">
        <v>455</v>
      </c>
      <c r="AV83" s="68" t="s">
        <v>171</v>
      </c>
      <c r="AW83" s="68" t="s">
        <v>171</v>
      </c>
      <c r="AX83" s="68" t="s">
        <v>171</v>
      </c>
      <c r="AY83" s="68" t="s">
        <v>171</v>
      </c>
      <c r="AZ83" s="68" t="s">
        <v>455</v>
      </c>
      <c r="BA83" s="68" t="s">
        <v>455</v>
      </c>
      <c r="BB83" s="68" t="s">
        <v>171</v>
      </c>
      <c r="BC83" s="68" t="s">
        <v>171</v>
      </c>
      <c r="BD83" s="68" t="s">
        <v>455</v>
      </c>
      <c r="BE83" s="68" t="s">
        <v>455</v>
      </c>
      <c r="BF83" s="68" t="s">
        <v>171</v>
      </c>
      <c r="BG83" s="68" t="s">
        <v>171</v>
      </c>
      <c r="BH83" s="68" t="s">
        <v>171</v>
      </c>
      <c r="BI83" s="68" t="s">
        <v>171</v>
      </c>
      <c r="BJ83" s="68" t="s">
        <v>171</v>
      </c>
      <c r="BK83" s="68" t="s">
        <v>171</v>
      </c>
      <c r="BL83" s="68" t="s">
        <v>171</v>
      </c>
      <c r="BM83" s="68" t="s">
        <v>171</v>
      </c>
      <c r="BN83" s="68" t="s">
        <v>455</v>
      </c>
      <c r="BO83" s="68" t="s">
        <v>171</v>
      </c>
      <c r="BP83" s="68" t="s">
        <v>171</v>
      </c>
      <c r="BQ83" s="68" t="s">
        <v>171</v>
      </c>
      <c r="BR83" s="68" t="s">
        <v>171</v>
      </c>
      <c r="BS83" s="68" t="s">
        <v>171</v>
      </c>
      <c r="BT83" s="68" t="s">
        <v>171</v>
      </c>
      <c r="BU83" s="68" t="s">
        <v>455</v>
      </c>
      <c r="BV83" s="68" t="s">
        <v>455</v>
      </c>
      <c r="BW83" s="68" t="s">
        <v>455</v>
      </c>
      <c r="BX83" s="68" t="s">
        <v>171</v>
      </c>
      <c r="BY83" s="68" t="s">
        <v>171</v>
      </c>
      <c r="BZ83" s="68" t="s">
        <v>455</v>
      </c>
      <c r="CA83" s="68" t="s">
        <v>171</v>
      </c>
      <c r="CB83" s="68" t="s">
        <v>171</v>
      </c>
      <c r="CC83" s="68" t="s">
        <v>171</v>
      </c>
      <c r="CD83" s="68" t="s">
        <v>455</v>
      </c>
      <c r="CE83" s="68" t="s">
        <v>171</v>
      </c>
      <c r="CF83" s="68" t="s">
        <v>171</v>
      </c>
      <c r="CG83" s="68" t="s">
        <v>171</v>
      </c>
      <c r="CH83" s="68" t="s">
        <v>171</v>
      </c>
      <c r="CI83" s="68" t="s">
        <v>171</v>
      </c>
      <c r="CJ83" s="68" t="s">
        <v>171</v>
      </c>
      <c r="CK83" s="68" t="s">
        <v>171</v>
      </c>
      <c r="CL83" s="68" t="s">
        <v>455</v>
      </c>
      <c r="CM83" s="68" t="s">
        <v>171</v>
      </c>
      <c r="CN83" s="68" t="s">
        <v>455</v>
      </c>
      <c r="CO83" s="68" t="s">
        <v>455</v>
      </c>
      <c r="CP83" s="68" t="s">
        <v>455</v>
      </c>
      <c r="CQ83" s="68">
        <f t="shared" si="3"/>
        <v>29</v>
      </c>
      <c r="CR83" s="68">
        <f t="shared" si="4"/>
        <v>64</v>
      </c>
      <c r="CS83" s="68">
        <f t="shared" si="5"/>
        <v>0.30526315789473685</v>
      </c>
    </row>
    <row r="84" spans="1:97" x14ac:dyDescent="0.15">
      <c r="A84" s="68">
        <v>-1220</v>
      </c>
      <c r="B84" s="68" t="s">
        <v>171</v>
      </c>
      <c r="C84" s="68" t="s">
        <v>455</v>
      </c>
      <c r="D84" s="68" t="s">
        <v>171</v>
      </c>
      <c r="E84" s="68" t="s">
        <v>171</v>
      </c>
      <c r="F84" s="68" t="s">
        <v>455</v>
      </c>
      <c r="G84" s="68" t="s">
        <v>455</v>
      </c>
      <c r="H84" s="68" t="s">
        <v>171</v>
      </c>
      <c r="I84" s="68" t="s">
        <v>171</v>
      </c>
      <c r="J84" s="68" t="s">
        <v>455</v>
      </c>
      <c r="K84" s="68" t="s">
        <v>455</v>
      </c>
      <c r="L84" s="68" t="s">
        <v>455</v>
      </c>
      <c r="M84" s="68" t="s">
        <v>171</v>
      </c>
      <c r="N84" s="68" t="s">
        <v>455</v>
      </c>
      <c r="O84" s="68" t="s">
        <v>171</v>
      </c>
      <c r="P84" s="68" t="s">
        <v>171</v>
      </c>
      <c r="Q84" s="68" t="s">
        <v>171</v>
      </c>
      <c r="R84" s="68" t="s">
        <v>171</v>
      </c>
      <c r="S84" s="68" t="s">
        <v>455</v>
      </c>
      <c r="T84" s="68" t="s">
        <v>171</v>
      </c>
      <c r="U84" s="68" t="s">
        <v>171</v>
      </c>
      <c r="V84" s="68" t="s">
        <v>171</v>
      </c>
      <c r="W84" s="68" t="s">
        <v>171</v>
      </c>
      <c r="X84" s="68" t="s">
        <v>171</v>
      </c>
      <c r="Y84" s="68" t="s">
        <v>455</v>
      </c>
      <c r="Z84" s="68" t="s">
        <v>171</v>
      </c>
      <c r="AA84" s="68" t="s">
        <v>455</v>
      </c>
      <c r="AB84" s="68" t="s">
        <v>455</v>
      </c>
      <c r="AC84" s="68" t="s">
        <v>171</v>
      </c>
      <c r="AD84" s="68" t="s">
        <v>171</v>
      </c>
      <c r="AE84" s="68" t="s">
        <v>171</v>
      </c>
      <c r="AF84" s="68" t="s">
        <v>171</v>
      </c>
      <c r="AG84" s="68" t="s">
        <v>455</v>
      </c>
      <c r="AH84" s="68" t="s">
        <v>455</v>
      </c>
      <c r="AI84" s="68" t="s">
        <v>171</v>
      </c>
      <c r="AJ84" s="68" t="s">
        <v>171</v>
      </c>
      <c r="AK84" s="68" t="s">
        <v>171</v>
      </c>
      <c r="AL84" s="68" t="s">
        <v>171</v>
      </c>
      <c r="AM84" s="68" t="s">
        <v>171</v>
      </c>
      <c r="AN84" s="68" t="s">
        <v>171</v>
      </c>
      <c r="AO84" s="68" t="s">
        <v>455</v>
      </c>
      <c r="AP84" s="68" t="s">
        <v>171</v>
      </c>
      <c r="AQ84" s="68" t="s">
        <v>171</v>
      </c>
      <c r="AR84" s="68" t="s">
        <v>171</v>
      </c>
      <c r="AS84" s="68" t="s">
        <v>171</v>
      </c>
      <c r="AT84" s="68" t="s">
        <v>171</v>
      </c>
      <c r="AU84" s="68" t="s">
        <v>455</v>
      </c>
      <c r="AV84" s="68" t="s">
        <v>171</v>
      </c>
      <c r="AW84" s="68" t="s">
        <v>171</v>
      </c>
      <c r="AX84" s="68" t="s">
        <v>171</v>
      </c>
      <c r="AY84" s="68" t="s">
        <v>171</v>
      </c>
      <c r="AZ84" s="68" t="s">
        <v>455</v>
      </c>
      <c r="BA84" s="68" t="s">
        <v>455</v>
      </c>
      <c r="BB84" s="68" t="s">
        <v>171</v>
      </c>
      <c r="BC84" s="68" t="s">
        <v>171</v>
      </c>
      <c r="BD84" s="68" t="s">
        <v>455</v>
      </c>
      <c r="BE84" s="68" t="s">
        <v>455</v>
      </c>
      <c r="BF84" s="68" t="s">
        <v>171</v>
      </c>
      <c r="BG84" s="68" t="s">
        <v>171</v>
      </c>
      <c r="BH84" s="68" t="s">
        <v>171</v>
      </c>
      <c r="BI84" s="68" t="s">
        <v>171</v>
      </c>
      <c r="BJ84" s="68" t="s">
        <v>171</v>
      </c>
      <c r="BK84" s="68" t="s">
        <v>171</v>
      </c>
      <c r="BL84" s="68" t="s">
        <v>171</v>
      </c>
      <c r="BM84" s="68" t="s">
        <v>171</v>
      </c>
      <c r="BN84" s="68" t="s">
        <v>455</v>
      </c>
      <c r="BO84" s="68" t="s">
        <v>171</v>
      </c>
      <c r="BP84" s="68" t="s">
        <v>171</v>
      </c>
      <c r="BQ84" s="68" t="s">
        <v>171</v>
      </c>
      <c r="BR84" s="68" t="s">
        <v>171</v>
      </c>
      <c r="BS84" s="68" t="s">
        <v>171</v>
      </c>
      <c r="BT84" s="68" t="s">
        <v>171</v>
      </c>
      <c r="BU84" s="68" t="s">
        <v>455</v>
      </c>
      <c r="BV84" s="68" t="s">
        <v>455</v>
      </c>
      <c r="BW84" s="68" t="s">
        <v>455</v>
      </c>
      <c r="BX84" s="68" t="s">
        <v>171</v>
      </c>
      <c r="BY84" s="68" t="s">
        <v>171</v>
      </c>
      <c r="BZ84" s="68" t="s">
        <v>455</v>
      </c>
      <c r="CA84" s="68" t="s">
        <v>171</v>
      </c>
      <c r="CB84" s="68" t="s">
        <v>171</v>
      </c>
      <c r="CC84" s="68" t="s">
        <v>171</v>
      </c>
      <c r="CD84" s="68" t="s">
        <v>455</v>
      </c>
      <c r="CE84" s="68" t="s">
        <v>171</v>
      </c>
      <c r="CF84" s="68" t="s">
        <v>171</v>
      </c>
      <c r="CG84" s="68" t="s">
        <v>171</v>
      </c>
      <c r="CH84" s="68" t="s">
        <v>171</v>
      </c>
      <c r="CI84" s="68" t="s">
        <v>171</v>
      </c>
      <c r="CJ84" s="68" t="s">
        <v>171</v>
      </c>
      <c r="CK84" s="68" t="s">
        <v>171</v>
      </c>
      <c r="CL84" s="68" t="s">
        <v>455</v>
      </c>
      <c r="CM84" s="68" t="s">
        <v>171</v>
      </c>
      <c r="CN84" s="68" t="s">
        <v>455</v>
      </c>
      <c r="CO84" s="68" t="s">
        <v>455</v>
      </c>
      <c r="CP84" s="68" t="s">
        <v>455</v>
      </c>
      <c r="CQ84" s="68">
        <f t="shared" si="3"/>
        <v>29</v>
      </c>
      <c r="CR84" s="68">
        <f t="shared" si="4"/>
        <v>64</v>
      </c>
      <c r="CS84" s="68">
        <f t="shared" si="5"/>
        <v>0.30526315789473685</v>
      </c>
    </row>
    <row r="85" spans="1:97" x14ac:dyDescent="0.15">
      <c r="A85" s="68">
        <v>-1210</v>
      </c>
      <c r="B85" s="68" t="s">
        <v>171</v>
      </c>
      <c r="C85" s="68" t="s">
        <v>455</v>
      </c>
      <c r="D85" s="68" t="s">
        <v>171</v>
      </c>
      <c r="E85" s="68" t="s">
        <v>171</v>
      </c>
      <c r="F85" s="68" t="s">
        <v>455</v>
      </c>
      <c r="G85" s="68" t="s">
        <v>455</v>
      </c>
      <c r="H85" s="68" t="s">
        <v>171</v>
      </c>
      <c r="I85" s="68" t="s">
        <v>171</v>
      </c>
      <c r="J85" s="68" t="s">
        <v>455</v>
      </c>
      <c r="K85" s="68" t="s">
        <v>455</v>
      </c>
      <c r="L85" s="68" t="s">
        <v>455</v>
      </c>
      <c r="M85" s="68" t="s">
        <v>171</v>
      </c>
      <c r="N85" s="68" t="s">
        <v>455</v>
      </c>
      <c r="O85" s="68" t="s">
        <v>171</v>
      </c>
      <c r="P85" s="68" t="s">
        <v>171</v>
      </c>
      <c r="Q85" s="68" t="s">
        <v>171</v>
      </c>
      <c r="R85" s="68" t="s">
        <v>171</v>
      </c>
      <c r="S85" s="68" t="s">
        <v>455</v>
      </c>
      <c r="T85" s="68" t="s">
        <v>171</v>
      </c>
      <c r="U85" s="68" t="s">
        <v>171</v>
      </c>
      <c r="V85" s="68" t="s">
        <v>171</v>
      </c>
      <c r="W85" s="68" t="s">
        <v>171</v>
      </c>
      <c r="X85" s="68" t="s">
        <v>171</v>
      </c>
      <c r="Y85" s="68" t="s">
        <v>455</v>
      </c>
      <c r="Z85" s="68" t="s">
        <v>171</v>
      </c>
      <c r="AA85" s="68" t="s">
        <v>455</v>
      </c>
      <c r="AB85" s="68" t="s">
        <v>455</v>
      </c>
      <c r="AC85" s="68" t="s">
        <v>171</v>
      </c>
      <c r="AD85" s="68" t="s">
        <v>171</v>
      </c>
      <c r="AE85" s="68" t="s">
        <v>171</v>
      </c>
      <c r="AF85" s="68" t="s">
        <v>171</v>
      </c>
      <c r="AG85" s="68" t="s">
        <v>455</v>
      </c>
      <c r="AH85" s="68" t="s">
        <v>455</v>
      </c>
      <c r="AI85" s="68" t="s">
        <v>171</v>
      </c>
      <c r="AJ85" s="68" t="s">
        <v>171</v>
      </c>
      <c r="AK85" s="68" t="s">
        <v>171</v>
      </c>
      <c r="AL85" s="68" t="s">
        <v>171</v>
      </c>
      <c r="AM85" s="68" t="s">
        <v>171</v>
      </c>
      <c r="AN85" s="68" t="s">
        <v>171</v>
      </c>
      <c r="AO85" s="68" t="s">
        <v>455</v>
      </c>
      <c r="AP85" s="68" t="s">
        <v>171</v>
      </c>
      <c r="AQ85" s="68" t="s">
        <v>171</v>
      </c>
      <c r="AR85" s="68" t="s">
        <v>171</v>
      </c>
      <c r="AS85" s="68" t="s">
        <v>171</v>
      </c>
      <c r="AT85" s="68" t="s">
        <v>171</v>
      </c>
      <c r="AU85" s="68" t="s">
        <v>455</v>
      </c>
      <c r="AV85" s="68" t="s">
        <v>171</v>
      </c>
      <c r="AW85" s="68" t="s">
        <v>171</v>
      </c>
      <c r="AX85" s="68" t="s">
        <v>171</v>
      </c>
      <c r="AY85" s="68" t="s">
        <v>171</v>
      </c>
      <c r="AZ85" s="68" t="s">
        <v>455</v>
      </c>
      <c r="BA85" s="68" t="s">
        <v>455</v>
      </c>
      <c r="BB85" s="68" t="s">
        <v>171</v>
      </c>
      <c r="BC85" s="68" t="s">
        <v>171</v>
      </c>
      <c r="BD85" s="68" t="s">
        <v>455</v>
      </c>
      <c r="BE85" s="68" t="s">
        <v>455</v>
      </c>
      <c r="BF85" s="68" t="s">
        <v>171</v>
      </c>
      <c r="BG85" s="68" t="s">
        <v>171</v>
      </c>
      <c r="BH85" s="68" t="s">
        <v>171</v>
      </c>
      <c r="BI85" s="68" t="s">
        <v>171</v>
      </c>
      <c r="BJ85" s="68" t="s">
        <v>171</v>
      </c>
      <c r="BK85" s="68" t="s">
        <v>171</v>
      </c>
      <c r="BL85" s="68" t="s">
        <v>171</v>
      </c>
      <c r="BM85" s="68" t="s">
        <v>171</v>
      </c>
      <c r="BN85" s="68" t="s">
        <v>455</v>
      </c>
      <c r="BO85" s="68" t="s">
        <v>171</v>
      </c>
      <c r="BP85" s="68" t="s">
        <v>171</v>
      </c>
      <c r="BQ85" s="68" t="s">
        <v>455</v>
      </c>
      <c r="BR85" s="68" t="s">
        <v>171</v>
      </c>
      <c r="BS85" s="68" t="s">
        <v>171</v>
      </c>
      <c r="BT85" s="68" t="s">
        <v>171</v>
      </c>
      <c r="BU85" s="68" t="s">
        <v>455</v>
      </c>
      <c r="BV85" s="68" t="s">
        <v>455</v>
      </c>
      <c r="BW85" s="68" t="s">
        <v>455</v>
      </c>
      <c r="BX85" s="68" t="s">
        <v>171</v>
      </c>
      <c r="BY85" s="68" t="s">
        <v>171</v>
      </c>
      <c r="BZ85" s="68" t="s">
        <v>455</v>
      </c>
      <c r="CA85" s="68" t="s">
        <v>171</v>
      </c>
      <c r="CB85" s="68" t="s">
        <v>171</v>
      </c>
      <c r="CC85" s="68" t="s">
        <v>171</v>
      </c>
      <c r="CD85" s="68" t="s">
        <v>455</v>
      </c>
      <c r="CE85" s="68" t="s">
        <v>171</v>
      </c>
      <c r="CF85" s="68" t="s">
        <v>171</v>
      </c>
      <c r="CG85" s="68" t="s">
        <v>171</v>
      </c>
      <c r="CH85" s="68" t="s">
        <v>171</v>
      </c>
      <c r="CI85" s="68" t="s">
        <v>171</v>
      </c>
      <c r="CJ85" s="68" t="s">
        <v>171</v>
      </c>
      <c r="CK85" s="68" t="s">
        <v>171</v>
      </c>
      <c r="CL85" s="68" t="s">
        <v>455</v>
      </c>
      <c r="CM85" s="68" t="s">
        <v>171</v>
      </c>
      <c r="CN85" s="68" t="s">
        <v>455</v>
      </c>
      <c r="CO85" s="68" t="s">
        <v>455</v>
      </c>
      <c r="CP85" s="68" t="s">
        <v>455</v>
      </c>
      <c r="CQ85" s="68">
        <f t="shared" si="3"/>
        <v>30</v>
      </c>
      <c r="CR85" s="68">
        <f t="shared" si="4"/>
        <v>63</v>
      </c>
      <c r="CS85" s="68">
        <f t="shared" si="5"/>
        <v>0.31578947368421051</v>
      </c>
    </row>
    <row r="86" spans="1:97" x14ac:dyDescent="0.15">
      <c r="A86" s="68">
        <v>-1200</v>
      </c>
      <c r="B86" s="68" t="s">
        <v>171</v>
      </c>
      <c r="C86" s="68" t="s">
        <v>455</v>
      </c>
      <c r="D86" s="68" t="s">
        <v>171</v>
      </c>
      <c r="E86" s="68" t="s">
        <v>171</v>
      </c>
      <c r="F86" s="68" t="s">
        <v>455</v>
      </c>
      <c r="G86" s="68" t="s">
        <v>455</v>
      </c>
      <c r="H86" s="68" t="s">
        <v>171</v>
      </c>
      <c r="I86" s="68" t="s">
        <v>171</v>
      </c>
      <c r="J86" s="68" t="s">
        <v>455</v>
      </c>
      <c r="K86" s="68" t="s">
        <v>455</v>
      </c>
      <c r="L86" s="68" t="s">
        <v>455</v>
      </c>
      <c r="M86" s="68" t="s">
        <v>171</v>
      </c>
      <c r="N86" s="68" t="s">
        <v>455</v>
      </c>
      <c r="O86" s="68" t="s">
        <v>171</v>
      </c>
      <c r="P86" s="68" t="s">
        <v>171</v>
      </c>
      <c r="Q86" s="68" t="s">
        <v>171</v>
      </c>
      <c r="R86" s="68" t="s">
        <v>171</v>
      </c>
      <c r="S86" s="68" t="s">
        <v>455</v>
      </c>
      <c r="T86" s="68" t="s">
        <v>171</v>
      </c>
      <c r="U86" s="68" t="s">
        <v>171</v>
      </c>
      <c r="V86" s="68" t="s">
        <v>171</v>
      </c>
      <c r="W86" s="68" t="s">
        <v>171</v>
      </c>
      <c r="X86" s="68" t="s">
        <v>171</v>
      </c>
      <c r="Y86" s="68" t="s">
        <v>455</v>
      </c>
      <c r="Z86" s="68" t="s">
        <v>171</v>
      </c>
      <c r="AA86" s="68" t="s">
        <v>455</v>
      </c>
      <c r="AB86" s="68" t="s">
        <v>455</v>
      </c>
      <c r="AC86" s="68" t="s">
        <v>171</v>
      </c>
      <c r="AD86" s="68" t="s">
        <v>171</v>
      </c>
      <c r="AE86" s="68" t="s">
        <v>171</v>
      </c>
      <c r="AF86" s="68" t="s">
        <v>171</v>
      </c>
      <c r="AG86" s="68" t="s">
        <v>455</v>
      </c>
      <c r="AH86" s="68" t="s">
        <v>455</v>
      </c>
      <c r="AI86" s="68" t="s">
        <v>171</v>
      </c>
      <c r="AJ86" s="68" t="s">
        <v>171</v>
      </c>
      <c r="AK86" s="68" t="s">
        <v>171</v>
      </c>
      <c r="AL86" s="68" t="s">
        <v>171</v>
      </c>
      <c r="AM86" s="68" t="s">
        <v>171</v>
      </c>
      <c r="AN86" s="68" t="s">
        <v>171</v>
      </c>
      <c r="AO86" s="68" t="s">
        <v>455</v>
      </c>
      <c r="AP86" s="68" t="s">
        <v>171</v>
      </c>
      <c r="AQ86" s="68" t="s">
        <v>171</v>
      </c>
      <c r="AR86" s="68" t="s">
        <v>171</v>
      </c>
      <c r="AS86" s="68" t="s">
        <v>171</v>
      </c>
      <c r="AT86" s="68" t="s">
        <v>171</v>
      </c>
      <c r="AU86" s="68" t="s">
        <v>455</v>
      </c>
      <c r="AV86" s="68" t="s">
        <v>171</v>
      </c>
      <c r="AW86" s="68" t="s">
        <v>171</v>
      </c>
      <c r="AX86" s="68" t="s">
        <v>171</v>
      </c>
      <c r="AY86" s="68" t="s">
        <v>171</v>
      </c>
      <c r="AZ86" s="68" t="s">
        <v>455</v>
      </c>
      <c r="BA86" s="68" t="s">
        <v>455</v>
      </c>
      <c r="BB86" s="68" t="s">
        <v>171</v>
      </c>
      <c r="BC86" s="68" t="s">
        <v>171</v>
      </c>
      <c r="BD86" s="68" t="s">
        <v>455</v>
      </c>
      <c r="BE86" s="68" t="s">
        <v>455</v>
      </c>
      <c r="BF86" s="68" t="s">
        <v>171</v>
      </c>
      <c r="BG86" s="68" t="s">
        <v>171</v>
      </c>
      <c r="BH86" s="68" t="s">
        <v>171</v>
      </c>
      <c r="BI86" s="68" t="s">
        <v>171</v>
      </c>
      <c r="BJ86" s="68" t="s">
        <v>171</v>
      </c>
      <c r="BK86" s="68" t="s">
        <v>171</v>
      </c>
      <c r="BL86" s="68" t="s">
        <v>171</v>
      </c>
      <c r="BM86" s="68" t="s">
        <v>171</v>
      </c>
      <c r="BN86" s="68" t="s">
        <v>455</v>
      </c>
      <c r="BO86" s="68" t="s">
        <v>171</v>
      </c>
      <c r="BP86" s="68" t="s">
        <v>171</v>
      </c>
      <c r="BQ86" s="68" t="s">
        <v>455</v>
      </c>
      <c r="BR86" s="68" t="s">
        <v>171</v>
      </c>
      <c r="BS86" s="68" t="s">
        <v>171</v>
      </c>
      <c r="BT86" s="68" t="s">
        <v>455</v>
      </c>
      <c r="BU86" s="68" t="s">
        <v>455</v>
      </c>
      <c r="BV86" s="68" t="s">
        <v>455</v>
      </c>
      <c r="BW86" s="68" t="s">
        <v>455</v>
      </c>
      <c r="BX86" s="68" t="s">
        <v>171</v>
      </c>
      <c r="BY86" s="68" t="s">
        <v>171</v>
      </c>
      <c r="BZ86" s="68" t="s">
        <v>455</v>
      </c>
      <c r="CA86" s="68" t="s">
        <v>171</v>
      </c>
      <c r="CB86" s="68" t="s">
        <v>171</v>
      </c>
      <c r="CC86" s="68" t="s">
        <v>171</v>
      </c>
      <c r="CD86" s="68" t="s">
        <v>455</v>
      </c>
      <c r="CE86" s="68" t="s">
        <v>171</v>
      </c>
      <c r="CF86" s="68" t="s">
        <v>171</v>
      </c>
      <c r="CG86" s="68" t="s">
        <v>171</v>
      </c>
      <c r="CH86" s="68" t="s">
        <v>171</v>
      </c>
      <c r="CI86" s="68" t="s">
        <v>171</v>
      </c>
      <c r="CJ86" s="68" t="s">
        <v>171</v>
      </c>
      <c r="CK86" s="68" t="s">
        <v>171</v>
      </c>
      <c r="CL86" s="68" t="s">
        <v>455</v>
      </c>
      <c r="CM86" s="68" t="s">
        <v>171</v>
      </c>
      <c r="CN86" s="68" t="s">
        <v>455</v>
      </c>
      <c r="CO86" s="68" t="s">
        <v>455</v>
      </c>
      <c r="CP86" s="68" t="s">
        <v>455</v>
      </c>
      <c r="CQ86" s="68">
        <f t="shared" si="3"/>
        <v>31</v>
      </c>
      <c r="CR86" s="68">
        <f t="shared" si="4"/>
        <v>62</v>
      </c>
      <c r="CS86" s="68">
        <f t="shared" si="5"/>
        <v>0.32631578947368423</v>
      </c>
    </row>
    <row r="87" spans="1:97" x14ac:dyDescent="0.15">
      <c r="A87" s="68">
        <v>-1190</v>
      </c>
      <c r="B87" s="68" t="s">
        <v>171</v>
      </c>
      <c r="C87" s="68" t="s">
        <v>455</v>
      </c>
      <c r="D87" s="68" t="s">
        <v>171</v>
      </c>
      <c r="E87" s="68" t="s">
        <v>171</v>
      </c>
      <c r="F87" s="68" t="s">
        <v>455</v>
      </c>
      <c r="G87" s="68" t="s">
        <v>455</v>
      </c>
      <c r="H87" s="68" t="s">
        <v>171</v>
      </c>
      <c r="I87" s="68" t="s">
        <v>171</v>
      </c>
      <c r="J87" s="68" t="s">
        <v>455</v>
      </c>
      <c r="K87" s="68" t="s">
        <v>455</v>
      </c>
      <c r="L87" s="68" t="s">
        <v>455</v>
      </c>
      <c r="M87" s="68" t="s">
        <v>171</v>
      </c>
      <c r="N87" s="68" t="s">
        <v>455</v>
      </c>
      <c r="O87" s="68" t="s">
        <v>171</v>
      </c>
      <c r="P87" s="68" t="s">
        <v>171</v>
      </c>
      <c r="Q87" s="68" t="s">
        <v>171</v>
      </c>
      <c r="R87" s="68" t="s">
        <v>171</v>
      </c>
      <c r="S87" s="68" t="s">
        <v>455</v>
      </c>
      <c r="T87" s="68" t="s">
        <v>171</v>
      </c>
      <c r="U87" s="68" t="s">
        <v>171</v>
      </c>
      <c r="V87" s="68" t="s">
        <v>171</v>
      </c>
      <c r="W87" s="68" t="s">
        <v>171</v>
      </c>
      <c r="X87" s="68" t="s">
        <v>171</v>
      </c>
      <c r="Y87" s="68" t="s">
        <v>455</v>
      </c>
      <c r="Z87" s="68" t="s">
        <v>171</v>
      </c>
      <c r="AA87" s="68" t="s">
        <v>171</v>
      </c>
      <c r="AB87" s="68" t="s">
        <v>455</v>
      </c>
      <c r="AC87" s="68" t="s">
        <v>171</v>
      </c>
      <c r="AD87" s="68" t="s">
        <v>171</v>
      </c>
      <c r="AE87" s="68" t="s">
        <v>171</v>
      </c>
      <c r="AF87" s="68" t="s">
        <v>171</v>
      </c>
      <c r="AG87" s="68" t="s">
        <v>455</v>
      </c>
      <c r="AH87" s="68" t="s">
        <v>455</v>
      </c>
      <c r="AI87" s="68" t="s">
        <v>171</v>
      </c>
      <c r="AJ87" s="68" t="s">
        <v>171</v>
      </c>
      <c r="AK87" s="68" t="s">
        <v>171</v>
      </c>
      <c r="AL87" s="68" t="s">
        <v>171</v>
      </c>
      <c r="AM87" s="68" t="s">
        <v>171</v>
      </c>
      <c r="AN87" s="68" t="s">
        <v>171</v>
      </c>
      <c r="AO87" s="68" t="s">
        <v>455</v>
      </c>
      <c r="AP87" s="68" t="s">
        <v>171</v>
      </c>
      <c r="AQ87" s="68" t="s">
        <v>171</v>
      </c>
      <c r="AR87" s="68" t="s">
        <v>171</v>
      </c>
      <c r="AS87" s="68" t="s">
        <v>171</v>
      </c>
      <c r="AT87" s="68" t="s">
        <v>171</v>
      </c>
      <c r="AU87" s="68" t="s">
        <v>455</v>
      </c>
      <c r="AV87" s="68" t="s">
        <v>171</v>
      </c>
      <c r="AW87" s="68" t="s">
        <v>171</v>
      </c>
      <c r="AX87" s="68" t="s">
        <v>171</v>
      </c>
      <c r="AY87" s="68" t="s">
        <v>171</v>
      </c>
      <c r="AZ87" s="68" t="s">
        <v>455</v>
      </c>
      <c r="BA87" s="68" t="s">
        <v>455</v>
      </c>
      <c r="BB87" s="68" t="s">
        <v>171</v>
      </c>
      <c r="BC87" s="68" t="s">
        <v>171</v>
      </c>
      <c r="BD87" s="68" t="s">
        <v>455</v>
      </c>
      <c r="BE87" s="68" t="s">
        <v>171</v>
      </c>
      <c r="BF87" s="68" t="s">
        <v>171</v>
      </c>
      <c r="BG87" s="68" t="s">
        <v>171</v>
      </c>
      <c r="BH87" s="68" t="s">
        <v>171</v>
      </c>
      <c r="BI87" s="68" t="s">
        <v>171</v>
      </c>
      <c r="BJ87" s="68" t="s">
        <v>171</v>
      </c>
      <c r="BK87" s="68" t="s">
        <v>171</v>
      </c>
      <c r="BL87" s="68" t="s">
        <v>171</v>
      </c>
      <c r="BM87" s="68" t="s">
        <v>171</v>
      </c>
      <c r="BN87" s="68" t="s">
        <v>455</v>
      </c>
      <c r="BO87" s="68" t="s">
        <v>171</v>
      </c>
      <c r="BP87" s="68" t="s">
        <v>171</v>
      </c>
      <c r="BQ87" s="68" t="s">
        <v>455</v>
      </c>
      <c r="BR87" s="68" t="s">
        <v>171</v>
      </c>
      <c r="BS87" s="68" t="s">
        <v>171</v>
      </c>
      <c r="BT87" s="68" t="s">
        <v>455</v>
      </c>
      <c r="BU87" s="68" t="s">
        <v>455</v>
      </c>
      <c r="BV87" s="68" t="s">
        <v>455</v>
      </c>
      <c r="BW87" s="68" t="s">
        <v>455</v>
      </c>
      <c r="BX87" s="68" t="s">
        <v>171</v>
      </c>
      <c r="BY87" s="68" t="s">
        <v>171</v>
      </c>
      <c r="BZ87" s="68" t="s">
        <v>455</v>
      </c>
      <c r="CA87" s="68" t="s">
        <v>171</v>
      </c>
      <c r="CB87" s="68" t="s">
        <v>171</v>
      </c>
      <c r="CC87" s="68" t="s">
        <v>171</v>
      </c>
      <c r="CD87" s="68" t="s">
        <v>455</v>
      </c>
      <c r="CE87" s="68" t="s">
        <v>171</v>
      </c>
      <c r="CF87" s="68" t="s">
        <v>171</v>
      </c>
      <c r="CG87" s="68" t="s">
        <v>171</v>
      </c>
      <c r="CH87" s="68" t="s">
        <v>171</v>
      </c>
      <c r="CI87" s="68" t="s">
        <v>171</v>
      </c>
      <c r="CJ87" s="68" t="s">
        <v>171</v>
      </c>
      <c r="CK87" s="68" t="s">
        <v>171</v>
      </c>
      <c r="CL87" s="68" t="s">
        <v>455</v>
      </c>
      <c r="CM87" s="68" t="s">
        <v>171</v>
      </c>
      <c r="CN87" s="68" t="s">
        <v>455</v>
      </c>
      <c r="CO87" s="68" t="s">
        <v>455</v>
      </c>
      <c r="CP87" s="68" t="s">
        <v>455</v>
      </c>
      <c r="CQ87" s="68">
        <f t="shared" si="3"/>
        <v>29</v>
      </c>
      <c r="CR87" s="68">
        <f t="shared" si="4"/>
        <v>64</v>
      </c>
      <c r="CS87" s="68">
        <f t="shared" si="5"/>
        <v>0.30526315789473685</v>
      </c>
    </row>
    <row r="88" spans="1:97" x14ac:dyDescent="0.15">
      <c r="A88" s="68">
        <v>-1180</v>
      </c>
      <c r="B88" s="68" t="s">
        <v>171</v>
      </c>
      <c r="C88" s="68" t="s">
        <v>455</v>
      </c>
      <c r="D88" s="68" t="s">
        <v>171</v>
      </c>
      <c r="E88" s="68" t="s">
        <v>171</v>
      </c>
      <c r="F88" s="68" t="s">
        <v>455</v>
      </c>
      <c r="G88" s="68" t="s">
        <v>455</v>
      </c>
      <c r="H88" s="68" t="s">
        <v>171</v>
      </c>
      <c r="I88" s="68" t="s">
        <v>171</v>
      </c>
      <c r="J88" s="68" t="s">
        <v>455</v>
      </c>
      <c r="K88" s="68" t="s">
        <v>455</v>
      </c>
      <c r="L88" s="68" t="s">
        <v>455</v>
      </c>
      <c r="M88" s="68" t="s">
        <v>171</v>
      </c>
      <c r="N88" s="68" t="s">
        <v>455</v>
      </c>
      <c r="O88" s="68" t="s">
        <v>171</v>
      </c>
      <c r="P88" s="68" t="s">
        <v>171</v>
      </c>
      <c r="Q88" s="68" t="s">
        <v>171</v>
      </c>
      <c r="R88" s="68" t="s">
        <v>171</v>
      </c>
      <c r="S88" s="68" t="s">
        <v>455</v>
      </c>
      <c r="T88" s="68" t="s">
        <v>171</v>
      </c>
      <c r="U88" s="68" t="s">
        <v>171</v>
      </c>
      <c r="V88" s="68" t="s">
        <v>171</v>
      </c>
      <c r="W88" s="68" t="s">
        <v>171</v>
      </c>
      <c r="X88" s="68" t="s">
        <v>171</v>
      </c>
      <c r="Y88" s="68" t="s">
        <v>455</v>
      </c>
      <c r="Z88" s="68" t="s">
        <v>171</v>
      </c>
      <c r="AA88" s="68" t="s">
        <v>171</v>
      </c>
      <c r="AB88" s="68" t="s">
        <v>455</v>
      </c>
      <c r="AC88" s="68" t="s">
        <v>171</v>
      </c>
      <c r="AD88" s="68" t="s">
        <v>171</v>
      </c>
      <c r="AE88" s="68" t="s">
        <v>455</v>
      </c>
      <c r="AF88" s="68" t="s">
        <v>171</v>
      </c>
      <c r="AG88" s="68" t="s">
        <v>455</v>
      </c>
      <c r="AH88" s="68" t="s">
        <v>455</v>
      </c>
      <c r="AI88" s="68" t="s">
        <v>171</v>
      </c>
      <c r="AJ88" s="68" t="s">
        <v>171</v>
      </c>
      <c r="AK88" s="68" t="s">
        <v>171</v>
      </c>
      <c r="AL88" s="68" t="s">
        <v>455</v>
      </c>
      <c r="AM88" s="68" t="s">
        <v>171</v>
      </c>
      <c r="AN88" s="68" t="s">
        <v>171</v>
      </c>
      <c r="AO88" s="68" t="s">
        <v>455</v>
      </c>
      <c r="AP88" s="68" t="s">
        <v>171</v>
      </c>
      <c r="AQ88" s="68" t="s">
        <v>171</v>
      </c>
      <c r="AR88" s="68" t="s">
        <v>171</v>
      </c>
      <c r="AS88" s="68" t="s">
        <v>171</v>
      </c>
      <c r="AT88" s="68" t="s">
        <v>171</v>
      </c>
      <c r="AU88" s="68" t="s">
        <v>455</v>
      </c>
      <c r="AV88" s="68" t="s">
        <v>171</v>
      </c>
      <c r="AW88" s="68" t="s">
        <v>171</v>
      </c>
      <c r="AX88" s="68" t="s">
        <v>171</v>
      </c>
      <c r="AY88" s="68" t="s">
        <v>171</v>
      </c>
      <c r="AZ88" s="68" t="s">
        <v>455</v>
      </c>
      <c r="BA88" s="68" t="s">
        <v>455</v>
      </c>
      <c r="BB88" s="68" t="s">
        <v>171</v>
      </c>
      <c r="BC88" s="68" t="s">
        <v>171</v>
      </c>
      <c r="BD88" s="68" t="s">
        <v>455</v>
      </c>
      <c r="BE88" s="68" t="s">
        <v>171</v>
      </c>
      <c r="BF88" s="68" t="s">
        <v>171</v>
      </c>
      <c r="BG88" s="68" t="s">
        <v>171</v>
      </c>
      <c r="BH88" s="68" t="s">
        <v>171</v>
      </c>
      <c r="BI88" s="68" t="s">
        <v>171</v>
      </c>
      <c r="BJ88" s="68" t="s">
        <v>171</v>
      </c>
      <c r="BK88" s="68" t="s">
        <v>171</v>
      </c>
      <c r="BL88" s="68" t="s">
        <v>171</v>
      </c>
      <c r="BM88" s="68" t="s">
        <v>171</v>
      </c>
      <c r="BN88" s="68" t="s">
        <v>455</v>
      </c>
      <c r="BO88" s="68" t="s">
        <v>171</v>
      </c>
      <c r="BP88" s="68" t="s">
        <v>171</v>
      </c>
      <c r="BQ88" s="68" t="s">
        <v>455</v>
      </c>
      <c r="BR88" s="68" t="s">
        <v>171</v>
      </c>
      <c r="BS88" s="68" t="s">
        <v>171</v>
      </c>
      <c r="BT88" s="68" t="s">
        <v>455</v>
      </c>
      <c r="BU88" s="68" t="s">
        <v>455</v>
      </c>
      <c r="BV88" s="68" t="s">
        <v>455</v>
      </c>
      <c r="BW88" s="68" t="s">
        <v>455</v>
      </c>
      <c r="BX88" s="68" t="s">
        <v>171</v>
      </c>
      <c r="BY88" s="68" t="s">
        <v>171</v>
      </c>
      <c r="BZ88" s="68" t="s">
        <v>171</v>
      </c>
      <c r="CA88" s="68" t="s">
        <v>171</v>
      </c>
      <c r="CB88" s="68" t="s">
        <v>171</v>
      </c>
      <c r="CC88" s="68" t="s">
        <v>171</v>
      </c>
      <c r="CD88" s="68" t="s">
        <v>455</v>
      </c>
      <c r="CE88" s="68" t="s">
        <v>171</v>
      </c>
      <c r="CF88" s="68" t="s">
        <v>171</v>
      </c>
      <c r="CG88" s="68" t="s">
        <v>455</v>
      </c>
      <c r="CH88" s="68" t="s">
        <v>171</v>
      </c>
      <c r="CI88" s="68" t="s">
        <v>171</v>
      </c>
      <c r="CJ88" s="68" t="s">
        <v>171</v>
      </c>
      <c r="CK88" s="68" t="s">
        <v>171</v>
      </c>
      <c r="CL88" s="68" t="s">
        <v>455</v>
      </c>
      <c r="CM88" s="68" t="s">
        <v>171</v>
      </c>
      <c r="CN88" s="68" t="s">
        <v>455</v>
      </c>
      <c r="CO88" s="68" t="s">
        <v>455</v>
      </c>
      <c r="CP88" s="68" t="s">
        <v>455</v>
      </c>
      <c r="CQ88" s="68">
        <f t="shared" si="3"/>
        <v>31</v>
      </c>
      <c r="CR88" s="68">
        <f t="shared" si="4"/>
        <v>62</v>
      </c>
      <c r="CS88" s="68">
        <f t="shared" si="5"/>
        <v>0.32631578947368423</v>
      </c>
    </row>
    <row r="89" spans="1:97" x14ac:dyDescent="0.15">
      <c r="A89" s="68">
        <v>-1170</v>
      </c>
      <c r="B89" s="68" t="s">
        <v>171</v>
      </c>
      <c r="C89" s="68" t="s">
        <v>455</v>
      </c>
      <c r="D89" s="68" t="s">
        <v>171</v>
      </c>
      <c r="E89" s="68" t="s">
        <v>171</v>
      </c>
      <c r="F89" s="68" t="s">
        <v>455</v>
      </c>
      <c r="G89" s="68" t="s">
        <v>455</v>
      </c>
      <c r="H89" s="68" t="s">
        <v>171</v>
      </c>
      <c r="I89" s="68" t="s">
        <v>171</v>
      </c>
      <c r="J89" s="68" t="s">
        <v>455</v>
      </c>
      <c r="K89" s="68" t="s">
        <v>455</v>
      </c>
      <c r="L89" s="68" t="s">
        <v>455</v>
      </c>
      <c r="M89" s="68" t="s">
        <v>171</v>
      </c>
      <c r="N89" s="68" t="s">
        <v>171</v>
      </c>
      <c r="O89" s="68" t="s">
        <v>171</v>
      </c>
      <c r="P89" s="68" t="s">
        <v>171</v>
      </c>
      <c r="Q89" s="68" t="s">
        <v>171</v>
      </c>
      <c r="R89" s="68" t="s">
        <v>171</v>
      </c>
      <c r="S89" s="68" t="s">
        <v>455</v>
      </c>
      <c r="T89" s="68" t="s">
        <v>171</v>
      </c>
      <c r="U89" s="68" t="s">
        <v>171</v>
      </c>
      <c r="V89" s="68" t="s">
        <v>171</v>
      </c>
      <c r="W89" s="68" t="s">
        <v>171</v>
      </c>
      <c r="X89" s="68" t="s">
        <v>171</v>
      </c>
      <c r="Y89" s="68" t="s">
        <v>455</v>
      </c>
      <c r="Z89" s="68" t="s">
        <v>171</v>
      </c>
      <c r="AA89" s="68" t="s">
        <v>171</v>
      </c>
      <c r="AB89" s="68" t="s">
        <v>455</v>
      </c>
      <c r="AC89" s="68" t="s">
        <v>171</v>
      </c>
      <c r="AD89" s="68" t="s">
        <v>171</v>
      </c>
      <c r="AE89" s="68" t="s">
        <v>455</v>
      </c>
      <c r="AF89" s="68" t="s">
        <v>171</v>
      </c>
      <c r="AG89" s="68" t="s">
        <v>455</v>
      </c>
      <c r="AH89" s="68" t="s">
        <v>455</v>
      </c>
      <c r="AI89" s="68" t="s">
        <v>171</v>
      </c>
      <c r="AJ89" s="68" t="s">
        <v>171</v>
      </c>
      <c r="AK89" s="68" t="s">
        <v>171</v>
      </c>
      <c r="AL89" s="68" t="s">
        <v>455</v>
      </c>
      <c r="AM89" s="68" t="s">
        <v>171</v>
      </c>
      <c r="AN89" s="68" t="s">
        <v>171</v>
      </c>
      <c r="AO89" s="68" t="s">
        <v>455</v>
      </c>
      <c r="AP89" s="68" t="s">
        <v>171</v>
      </c>
      <c r="AQ89" s="68" t="s">
        <v>171</v>
      </c>
      <c r="AR89" s="68" t="s">
        <v>171</v>
      </c>
      <c r="AS89" s="68" t="s">
        <v>171</v>
      </c>
      <c r="AT89" s="68" t="s">
        <v>171</v>
      </c>
      <c r="AU89" s="68" t="s">
        <v>455</v>
      </c>
      <c r="AV89" s="68" t="s">
        <v>171</v>
      </c>
      <c r="AW89" s="68" t="s">
        <v>171</v>
      </c>
      <c r="AX89" s="68" t="s">
        <v>171</v>
      </c>
      <c r="AY89" s="68" t="s">
        <v>171</v>
      </c>
      <c r="AZ89" s="68" t="s">
        <v>455</v>
      </c>
      <c r="BA89" s="68" t="s">
        <v>455</v>
      </c>
      <c r="BB89" s="68" t="s">
        <v>171</v>
      </c>
      <c r="BC89" s="68" t="s">
        <v>171</v>
      </c>
      <c r="BD89" s="68" t="s">
        <v>455</v>
      </c>
      <c r="BE89" s="68" t="s">
        <v>171</v>
      </c>
      <c r="BF89" s="68" t="s">
        <v>171</v>
      </c>
      <c r="BG89" s="68" t="s">
        <v>171</v>
      </c>
      <c r="BH89" s="68" t="s">
        <v>171</v>
      </c>
      <c r="BI89" s="68" t="s">
        <v>171</v>
      </c>
      <c r="BJ89" s="68" t="s">
        <v>171</v>
      </c>
      <c r="BK89" s="68" t="s">
        <v>171</v>
      </c>
      <c r="BL89" s="68" t="s">
        <v>171</v>
      </c>
      <c r="BM89" s="68" t="s">
        <v>171</v>
      </c>
      <c r="BN89" s="68" t="s">
        <v>455</v>
      </c>
      <c r="BO89" s="68" t="s">
        <v>171</v>
      </c>
      <c r="BP89" s="68" t="s">
        <v>171</v>
      </c>
      <c r="BQ89" s="68" t="s">
        <v>455</v>
      </c>
      <c r="BR89" s="68" t="s">
        <v>171</v>
      </c>
      <c r="BS89" s="68" t="s">
        <v>171</v>
      </c>
      <c r="BT89" s="68" t="s">
        <v>455</v>
      </c>
      <c r="BU89" s="68" t="s">
        <v>455</v>
      </c>
      <c r="BV89" s="68" t="s">
        <v>455</v>
      </c>
      <c r="BW89" s="68" t="s">
        <v>455</v>
      </c>
      <c r="BX89" s="68" t="s">
        <v>171</v>
      </c>
      <c r="BY89" s="68" t="s">
        <v>171</v>
      </c>
      <c r="BZ89" s="68" t="s">
        <v>171</v>
      </c>
      <c r="CA89" s="68" t="s">
        <v>171</v>
      </c>
      <c r="CB89" s="68" t="s">
        <v>171</v>
      </c>
      <c r="CC89" s="68" t="s">
        <v>171</v>
      </c>
      <c r="CD89" s="68" t="s">
        <v>455</v>
      </c>
      <c r="CE89" s="68" t="s">
        <v>171</v>
      </c>
      <c r="CF89" s="68" t="s">
        <v>171</v>
      </c>
      <c r="CG89" s="68" t="s">
        <v>455</v>
      </c>
      <c r="CH89" s="68" t="s">
        <v>171</v>
      </c>
      <c r="CI89" s="68" t="s">
        <v>171</v>
      </c>
      <c r="CJ89" s="68" t="s">
        <v>171</v>
      </c>
      <c r="CK89" s="68" t="s">
        <v>171</v>
      </c>
      <c r="CL89" s="68" t="s">
        <v>455</v>
      </c>
      <c r="CM89" s="68" t="s">
        <v>171</v>
      </c>
      <c r="CN89" s="68" t="s">
        <v>455</v>
      </c>
      <c r="CO89" s="68" t="s">
        <v>455</v>
      </c>
      <c r="CP89" s="68" t="s">
        <v>455</v>
      </c>
      <c r="CQ89" s="68">
        <f t="shared" si="3"/>
        <v>30</v>
      </c>
      <c r="CR89" s="68">
        <f t="shared" si="4"/>
        <v>63</v>
      </c>
      <c r="CS89" s="68">
        <f t="shared" si="5"/>
        <v>0.31578947368421051</v>
      </c>
    </row>
    <row r="90" spans="1:97" x14ac:dyDescent="0.15">
      <c r="A90" s="68">
        <v>-1160</v>
      </c>
      <c r="B90" s="68" t="s">
        <v>171</v>
      </c>
      <c r="C90" s="68" t="s">
        <v>455</v>
      </c>
      <c r="D90" s="68" t="s">
        <v>171</v>
      </c>
      <c r="E90" s="68" t="s">
        <v>171</v>
      </c>
      <c r="F90" s="68" t="s">
        <v>455</v>
      </c>
      <c r="G90" s="68" t="s">
        <v>455</v>
      </c>
      <c r="H90" s="68" t="s">
        <v>171</v>
      </c>
      <c r="I90" s="68" t="s">
        <v>171</v>
      </c>
      <c r="J90" s="68" t="s">
        <v>455</v>
      </c>
      <c r="K90" s="68" t="s">
        <v>455</v>
      </c>
      <c r="L90" s="68" t="s">
        <v>455</v>
      </c>
      <c r="M90" s="68" t="s">
        <v>171</v>
      </c>
      <c r="N90" s="68" t="s">
        <v>171</v>
      </c>
      <c r="O90" s="68" t="s">
        <v>171</v>
      </c>
      <c r="P90" s="68" t="s">
        <v>171</v>
      </c>
      <c r="Q90" s="68" t="s">
        <v>171</v>
      </c>
      <c r="R90" s="68" t="s">
        <v>171</v>
      </c>
      <c r="S90" s="68" t="s">
        <v>455</v>
      </c>
      <c r="T90" s="68" t="s">
        <v>171</v>
      </c>
      <c r="U90" s="68" t="s">
        <v>171</v>
      </c>
      <c r="V90" s="68" t="s">
        <v>171</v>
      </c>
      <c r="W90" s="68" t="s">
        <v>171</v>
      </c>
      <c r="X90" s="68" t="s">
        <v>171</v>
      </c>
      <c r="Y90" s="68" t="s">
        <v>455</v>
      </c>
      <c r="Z90" s="68" t="s">
        <v>171</v>
      </c>
      <c r="AA90" s="68" t="s">
        <v>171</v>
      </c>
      <c r="AB90" s="68" t="s">
        <v>455</v>
      </c>
      <c r="AC90" s="68" t="s">
        <v>171</v>
      </c>
      <c r="AD90" s="68" t="s">
        <v>171</v>
      </c>
      <c r="AE90" s="68" t="s">
        <v>455</v>
      </c>
      <c r="AF90" s="68" t="s">
        <v>171</v>
      </c>
      <c r="AG90" s="68" t="s">
        <v>455</v>
      </c>
      <c r="AH90" s="68" t="s">
        <v>455</v>
      </c>
      <c r="AI90" s="68" t="s">
        <v>171</v>
      </c>
      <c r="AJ90" s="68" t="s">
        <v>171</v>
      </c>
      <c r="AK90" s="68" t="s">
        <v>171</v>
      </c>
      <c r="AL90" s="68" t="s">
        <v>455</v>
      </c>
      <c r="AM90" s="68" t="s">
        <v>171</v>
      </c>
      <c r="AN90" s="68" t="s">
        <v>171</v>
      </c>
      <c r="AO90" s="68" t="s">
        <v>455</v>
      </c>
      <c r="AP90" s="68" t="s">
        <v>171</v>
      </c>
      <c r="AQ90" s="68" t="s">
        <v>171</v>
      </c>
      <c r="AR90" s="68" t="s">
        <v>171</v>
      </c>
      <c r="AS90" s="68" t="s">
        <v>171</v>
      </c>
      <c r="AT90" s="68" t="s">
        <v>171</v>
      </c>
      <c r="AU90" s="68" t="s">
        <v>455</v>
      </c>
      <c r="AV90" s="68" t="s">
        <v>455</v>
      </c>
      <c r="AW90" s="68" t="s">
        <v>171</v>
      </c>
      <c r="AX90" s="68" t="s">
        <v>171</v>
      </c>
      <c r="AY90" s="68" t="s">
        <v>171</v>
      </c>
      <c r="AZ90" s="68" t="s">
        <v>455</v>
      </c>
      <c r="BA90" s="68" t="s">
        <v>455</v>
      </c>
      <c r="BB90" s="68" t="s">
        <v>171</v>
      </c>
      <c r="BC90" s="68" t="s">
        <v>171</v>
      </c>
      <c r="BD90" s="68" t="s">
        <v>455</v>
      </c>
      <c r="BE90" s="68" t="s">
        <v>171</v>
      </c>
      <c r="BF90" s="68" t="s">
        <v>171</v>
      </c>
      <c r="BG90" s="68" t="s">
        <v>171</v>
      </c>
      <c r="BH90" s="68" t="s">
        <v>171</v>
      </c>
      <c r="BI90" s="68" t="s">
        <v>171</v>
      </c>
      <c r="BJ90" s="68" t="s">
        <v>171</v>
      </c>
      <c r="BK90" s="68" t="s">
        <v>171</v>
      </c>
      <c r="BL90" s="68" t="s">
        <v>171</v>
      </c>
      <c r="BM90" s="68" t="s">
        <v>171</v>
      </c>
      <c r="BN90" s="68" t="s">
        <v>455</v>
      </c>
      <c r="BO90" s="68" t="s">
        <v>171</v>
      </c>
      <c r="BP90" s="68" t="s">
        <v>171</v>
      </c>
      <c r="BQ90" s="68" t="s">
        <v>455</v>
      </c>
      <c r="BR90" s="68" t="s">
        <v>171</v>
      </c>
      <c r="BS90" s="68" t="s">
        <v>171</v>
      </c>
      <c r="BT90" s="68" t="s">
        <v>455</v>
      </c>
      <c r="BU90" s="68" t="s">
        <v>455</v>
      </c>
      <c r="BV90" s="68" t="s">
        <v>455</v>
      </c>
      <c r="BW90" s="68" t="s">
        <v>455</v>
      </c>
      <c r="BX90" s="68" t="s">
        <v>171</v>
      </c>
      <c r="BY90" s="68" t="s">
        <v>171</v>
      </c>
      <c r="BZ90" s="68" t="s">
        <v>171</v>
      </c>
      <c r="CA90" s="68" t="s">
        <v>171</v>
      </c>
      <c r="CB90" s="68" t="s">
        <v>171</v>
      </c>
      <c r="CC90" s="68" t="s">
        <v>171</v>
      </c>
      <c r="CD90" s="68" t="s">
        <v>455</v>
      </c>
      <c r="CE90" s="68" t="s">
        <v>171</v>
      </c>
      <c r="CF90" s="68" t="s">
        <v>171</v>
      </c>
      <c r="CG90" s="68" t="s">
        <v>455</v>
      </c>
      <c r="CH90" s="68" t="s">
        <v>171</v>
      </c>
      <c r="CI90" s="68" t="s">
        <v>171</v>
      </c>
      <c r="CJ90" s="68" t="s">
        <v>171</v>
      </c>
      <c r="CK90" s="68" t="s">
        <v>171</v>
      </c>
      <c r="CL90" s="68" t="s">
        <v>455</v>
      </c>
      <c r="CM90" s="68" t="s">
        <v>171</v>
      </c>
      <c r="CN90" s="68" t="s">
        <v>455</v>
      </c>
      <c r="CO90" s="68" t="s">
        <v>455</v>
      </c>
      <c r="CP90" s="68" t="s">
        <v>455</v>
      </c>
      <c r="CQ90" s="68">
        <f t="shared" si="3"/>
        <v>31</v>
      </c>
      <c r="CR90" s="68">
        <f t="shared" si="4"/>
        <v>62</v>
      </c>
      <c r="CS90" s="68">
        <f t="shared" si="5"/>
        <v>0.32631578947368423</v>
      </c>
    </row>
    <row r="91" spans="1:97" x14ac:dyDescent="0.15">
      <c r="A91" s="68">
        <v>-1150</v>
      </c>
      <c r="B91" s="68" t="s">
        <v>171</v>
      </c>
      <c r="C91" s="68" t="s">
        <v>455</v>
      </c>
      <c r="D91" s="68" t="s">
        <v>171</v>
      </c>
      <c r="E91" s="68" t="s">
        <v>171</v>
      </c>
      <c r="F91" s="68" t="s">
        <v>455</v>
      </c>
      <c r="G91" s="68" t="s">
        <v>455</v>
      </c>
      <c r="H91" s="68" t="s">
        <v>171</v>
      </c>
      <c r="I91" s="68" t="s">
        <v>171</v>
      </c>
      <c r="J91" s="68" t="s">
        <v>455</v>
      </c>
      <c r="K91" s="68" t="s">
        <v>455</v>
      </c>
      <c r="L91" s="68" t="s">
        <v>455</v>
      </c>
      <c r="M91" s="68" t="s">
        <v>171</v>
      </c>
      <c r="N91" s="68" t="s">
        <v>171</v>
      </c>
      <c r="O91" s="68" t="s">
        <v>171</v>
      </c>
      <c r="P91" s="68" t="s">
        <v>171</v>
      </c>
      <c r="Q91" s="68" t="s">
        <v>171</v>
      </c>
      <c r="R91" s="68" t="s">
        <v>171</v>
      </c>
      <c r="S91" s="68" t="s">
        <v>455</v>
      </c>
      <c r="T91" s="68" t="s">
        <v>171</v>
      </c>
      <c r="U91" s="68" t="s">
        <v>171</v>
      </c>
      <c r="V91" s="68" t="s">
        <v>171</v>
      </c>
      <c r="W91" s="68" t="s">
        <v>171</v>
      </c>
      <c r="X91" s="68" t="s">
        <v>171</v>
      </c>
      <c r="Y91" s="68" t="s">
        <v>455</v>
      </c>
      <c r="Z91" s="68" t="s">
        <v>171</v>
      </c>
      <c r="AA91" s="68" t="s">
        <v>171</v>
      </c>
      <c r="AB91" s="68" t="s">
        <v>455</v>
      </c>
      <c r="AC91" s="68" t="s">
        <v>171</v>
      </c>
      <c r="AD91" s="68" t="s">
        <v>171</v>
      </c>
      <c r="AE91" s="68" t="s">
        <v>455</v>
      </c>
      <c r="AF91" s="68" t="s">
        <v>171</v>
      </c>
      <c r="AG91" s="68" t="s">
        <v>455</v>
      </c>
      <c r="AH91" s="68" t="s">
        <v>171</v>
      </c>
      <c r="AI91" s="68" t="s">
        <v>171</v>
      </c>
      <c r="AJ91" s="68" t="s">
        <v>171</v>
      </c>
      <c r="AK91" s="68" t="s">
        <v>171</v>
      </c>
      <c r="AL91" s="68" t="s">
        <v>455</v>
      </c>
      <c r="AM91" s="68" t="s">
        <v>171</v>
      </c>
      <c r="AN91" s="68" t="s">
        <v>171</v>
      </c>
      <c r="AO91" s="68" t="s">
        <v>455</v>
      </c>
      <c r="AP91" s="68" t="s">
        <v>171</v>
      </c>
      <c r="AQ91" s="68" t="s">
        <v>171</v>
      </c>
      <c r="AR91" s="68" t="s">
        <v>171</v>
      </c>
      <c r="AS91" s="68" t="s">
        <v>171</v>
      </c>
      <c r="AT91" s="68" t="s">
        <v>171</v>
      </c>
      <c r="AU91" s="68" t="s">
        <v>455</v>
      </c>
      <c r="AV91" s="68" t="s">
        <v>455</v>
      </c>
      <c r="AW91" s="68" t="s">
        <v>171</v>
      </c>
      <c r="AX91" s="68" t="s">
        <v>171</v>
      </c>
      <c r="AY91" s="68" t="s">
        <v>171</v>
      </c>
      <c r="AZ91" s="68" t="s">
        <v>455</v>
      </c>
      <c r="BA91" s="68" t="s">
        <v>455</v>
      </c>
      <c r="BB91" s="68" t="s">
        <v>171</v>
      </c>
      <c r="BC91" s="68" t="s">
        <v>171</v>
      </c>
      <c r="BD91" s="68" t="s">
        <v>455</v>
      </c>
      <c r="BE91" s="68" t="s">
        <v>171</v>
      </c>
      <c r="BF91" s="68" t="s">
        <v>171</v>
      </c>
      <c r="BG91" s="68" t="s">
        <v>171</v>
      </c>
      <c r="BH91" s="68" t="s">
        <v>171</v>
      </c>
      <c r="BI91" s="68" t="s">
        <v>171</v>
      </c>
      <c r="BJ91" s="68" t="s">
        <v>171</v>
      </c>
      <c r="BK91" s="68" t="s">
        <v>171</v>
      </c>
      <c r="BL91" s="68" t="s">
        <v>171</v>
      </c>
      <c r="BM91" s="68" t="s">
        <v>171</v>
      </c>
      <c r="BN91" s="68" t="s">
        <v>455</v>
      </c>
      <c r="BO91" s="68" t="s">
        <v>171</v>
      </c>
      <c r="BP91" s="68" t="s">
        <v>171</v>
      </c>
      <c r="BQ91" s="68" t="s">
        <v>455</v>
      </c>
      <c r="BR91" s="68" t="s">
        <v>171</v>
      </c>
      <c r="BS91" s="68" t="s">
        <v>171</v>
      </c>
      <c r="BT91" s="68" t="s">
        <v>455</v>
      </c>
      <c r="BU91" s="68" t="s">
        <v>455</v>
      </c>
      <c r="BV91" s="68" t="s">
        <v>455</v>
      </c>
      <c r="BW91" s="68" t="s">
        <v>455</v>
      </c>
      <c r="BX91" s="68" t="s">
        <v>171</v>
      </c>
      <c r="BY91" s="68" t="s">
        <v>171</v>
      </c>
      <c r="BZ91" s="68" t="s">
        <v>171</v>
      </c>
      <c r="CA91" s="68" t="s">
        <v>171</v>
      </c>
      <c r="CB91" s="68" t="s">
        <v>171</v>
      </c>
      <c r="CC91" s="68" t="s">
        <v>171</v>
      </c>
      <c r="CD91" s="68" t="s">
        <v>455</v>
      </c>
      <c r="CE91" s="68" t="s">
        <v>171</v>
      </c>
      <c r="CF91" s="68" t="s">
        <v>171</v>
      </c>
      <c r="CG91" s="68" t="s">
        <v>455</v>
      </c>
      <c r="CH91" s="68" t="s">
        <v>171</v>
      </c>
      <c r="CI91" s="68" t="s">
        <v>171</v>
      </c>
      <c r="CJ91" s="68" t="s">
        <v>171</v>
      </c>
      <c r="CK91" s="68" t="s">
        <v>171</v>
      </c>
      <c r="CL91" s="68" t="s">
        <v>455</v>
      </c>
      <c r="CM91" s="68" t="s">
        <v>171</v>
      </c>
      <c r="CN91" s="68" t="s">
        <v>455</v>
      </c>
      <c r="CO91" s="68" t="s">
        <v>455</v>
      </c>
      <c r="CP91" s="68" t="s">
        <v>455</v>
      </c>
      <c r="CQ91" s="68">
        <f t="shared" si="3"/>
        <v>30</v>
      </c>
      <c r="CR91" s="68">
        <f t="shared" si="4"/>
        <v>63</v>
      </c>
      <c r="CS91" s="68">
        <f t="shared" si="5"/>
        <v>0.31578947368421051</v>
      </c>
    </row>
    <row r="92" spans="1:97" x14ac:dyDescent="0.15">
      <c r="A92" s="68">
        <v>-1140</v>
      </c>
      <c r="B92" s="68" t="s">
        <v>171</v>
      </c>
      <c r="C92" s="68" t="s">
        <v>455</v>
      </c>
      <c r="D92" s="68" t="s">
        <v>171</v>
      </c>
      <c r="E92" s="68" t="s">
        <v>171</v>
      </c>
      <c r="F92" s="68" t="s">
        <v>455</v>
      </c>
      <c r="G92" s="68" t="s">
        <v>455</v>
      </c>
      <c r="H92" s="68" t="s">
        <v>171</v>
      </c>
      <c r="I92" s="68" t="s">
        <v>171</v>
      </c>
      <c r="J92" s="68" t="s">
        <v>455</v>
      </c>
      <c r="K92" s="68" t="s">
        <v>455</v>
      </c>
      <c r="L92" s="68" t="s">
        <v>455</v>
      </c>
      <c r="M92" s="68" t="s">
        <v>171</v>
      </c>
      <c r="N92" s="68" t="s">
        <v>171</v>
      </c>
      <c r="O92" s="68" t="s">
        <v>171</v>
      </c>
      <c r="P92" s="68" t="s">
        <v>171</v>
      </c>
      <c r="Q92" s="68" t="s">
        <v>171</v>
      </c>
      <c r="R92" s="68" t="s">
        <v>171</v>
      </c>
      <c r="S92" s="68" t="s">
        <v>455</v>
      </c>
      <c r="T92" s="68" t="s">
        <v>171</v>
      </c>
      <c r="U92" s="68" t="s">
        <v>171</v>
      </c>
      <c r="V92" s="68" t="s">
        <v>171</v>
      </c>
      <c r="W92" s="68" t="s">
        <v>171</v>
      </c>
      <c r="X92" s="68" t="s">
        <v>171</v>
      </c>
      <c r="Y92" s="68" t="s">
        <v>455</v>
      </c>
      <c r="Z92" s="68" t="s">
        <v>171</v>
      </c>
      <c r="AA92" s="68" t="s">
        <v>171</v>
      </c>
      <c r="AB92" s="68" t="s">
        <v>455</v>
      </c>
      <c r="AC92" s="68" t="s">
        <v>171</v>
      </c>
      <c r="AD92" s="68" t="s">
        <v>171</v>
      </c>
      <c r="AE92" s="68" t="s">
        <v>455</v>
      </c>
      <c r="AF92" s="68" t="s">
        <v>171</v>
      </c>
      <c r="AG92" s="68" t="s">
        <v>455</v>
      </c>
      <c r="AH92" s="68" t="s">
        <v>171</v>
      </c>
      <c r="AI92" s="68" t="s">
        <v>171</v>
      </c>
      <c r="AJ92" s="68" t="s">
        <v>171</v>
      </c>
      <c r="AK92" s="68" t="s">
        <v>171</v>
      </c>
      <c r="AL92" s="68" t="s">
        <v>455</v>
      </c>
      <c r="AM92" s="68" t="s">
        <v>171</v>
      </c>
      <c r="AN92" s="68" t="s">
        <v>171</v>
      </c>
      <c r="AO92" s="68" t="s">
        <v>455</v>
      </c>
      <c r="AP92" s="68" t="s">
        <v>171</v>
      </c>
      <c r="AQ92" s="68" t="s">
        <v>171</v>
      </c>
      <c r="AR92" s="68" t="s">
        <v>171</v>
      </c>
      <c r="AS92" s="68" t="s">
        <v>171</v>
      </c>
      <c r="AT92" s="68" t="s">
        <v>171</v>
      </c>
      <c r="AU92" s="68" t="s">
        <v>455</v>
      </c>
      <c r="AV92" s="68" t="s">
        <v>455</v>
      </c>
      <c r="AW92" s="68" t="s">
        <v>171</v>
      </c>
      <c r="AX92" s="68" t="s">
        <v>171</v>
      </c>
      <c r="AY92" s="68" t="s">
        <v>171</v>
      </c>
      <c r="AZ92" s="68" t="s">
        <v>455</v>
      </c>
      <c r="BA92" s="68" t="s">
        <v>455</v>
      </c>
      <c r="BB92" s="68" t="s">
        <v>171</v>
      </c>
      <c r="BC92" s="68" t="s">
        <v>171</v>
      </c>
      <c r="BD92" s="68" t="s">
        <v>455</v>
      </c>
      <c r="BE92" s="68" t="s">
        <v>171</v>
      </c>
      <c r="BF92" s="68" t="s">
        <v>171</v>
      </c>
      <c r="BG92" s="68" t="s">
        <v>171</v>
      </c>
      <c r="BH92" s="68" t="s">
        <v>171</v>
      </c>
      <c r="BI92" s="68" t="s">
        <v>171</v>
      </c>
      <c r="BJ92" s="68" t="s">
        <v>171</v>
      </c>
      <c r="BK92" s="68" t="s">
        <v>171</v>
      </c>
      <c r="BL92" s="68" t="s">
        <v>455</v>
      </c>
      <c r="BM92" s="68" t="s">
        <v>171</v>
      </c>
      <c r="BN92" s="68" t="s">
        <v>455</v>
      </c>
      <c r="BO92" s="68" t="s">
        <v>171</v>
      </c>
      <c r="BP92" s="68" t="s">
        <v>171</v>
      </c>
      <c r="BQ92" s="68" t="s">
        <v>455</v>
      </c>
      <c r="BR92" s="68" t="s">
        <v>171</v>
      </c>
      <c r="BS92" s="68" t="s">
        <v>171</v>
      </c>
      <c r="BT92" s="68" t="s">
        <v>455</v>
      </c>
      <c r="BU92" s="68" t="s">
        <v>455</v>
      </c>
      <c r="BV92" s="68" t="s">
        <v>455</v>
      </c>
      <c r="BW92" s="68" t="s">
        <v>455</v>
      </c>
      <c r="BX92" s="68" t="s">
        <v>171</v>
      </c>
      <c r="BY92" s="68" t="s">
        <v>171</v>
      </c>
      <c r="BZ92" s="68" t="s">
        <v>171</v>
      </c>
      <c r="CA92" s="68" t="s">
        <v>171</v>
      </c>
      <c r="CB92" s="68" t="s">
        <v>171</v>
      </c>
      <c r="CC92" s="68" t="s">
        <v>171</v>
      </c>
      <c r="CD92" s="68" t="s">
        <v>455</v>
      </c>
      <c r="CE92" s="68" t="s">
        <v>171</v>
      </c>
      <c r="CF92" s="68" t="s">
        <v>171</v>
      </c>
      <c r="CG92" s="68" t="s">
        <v>455</v>
      </c>
      <c r="CH92" s="68" t="s">
        <v>171</v>
      </c>
      <c r="CI92" s="68" t="s">
        <v>171</v>
      </c>
      <c r="CJ92" s="68" t="s">
        <v>171</v>
      </c>
      <c r="CK92" s="68" t="s">
        <v>171</v>
      </c>
      <c r="CL92" s="68" t="s">
        <v>455</v>
      </c>
      <c r="CM92" s="68" t="s">
        <v>171</v>
      </c>
      <c r="CN92" s="68" t="s">
        <v>455</v>
      </c>
      <c r="CO92" s="68" t="s">
        <v>455</v>
      </c>
      <c r="CP92" s="68" t="s">
        <v>455</v>
      </c>
      <c r="CQ92" s="68">
        <f t="shared" si="3"/>
        <v>31</v>
      </c>
      <c r="CR92" s="68">
        <f t="shared" si="4"/>
        <v>62</v>
      </c>
      <c r="CS92" s="68">
        <f t="shared" si="5"/>
        <v>0.32631578947368423</v>
      </c>
    </row>
    <row r="93" spans="1:97" x14ac:dyDescent="0.15">
      <c r="A93" s="68">
        <v>-1130</v>
      </c>
      <c r="B93" s="68" t="s">
        <v>171</v>
      </c>
      <c r="C93" s="68" t="s">
        <v>455</v>
      </c>
      <c r="D93" s="68" t="s">
        <v>171</v>
      </c>
      <c r="E93" s="68" t="s">
        <v>171</v>
      </c>
      <c r="F93" s="68" t="s">
        <v>171</v>
      </c>
      <c r="G93" s="68" t="s">
        <v>455</v>
      </c>
      <c r="H93" s="68" t="s">
        <v>171</v>
      </c>
      <c r="I93" s="68" t="s">
        <v>171</v>
      </c>
      <c r="J93" s="68" t="s">
        <v>455</v>
      </c>
      <c r="K93" s="68" t="s">
        <v>455</v>
      </c>
      <c r="L93" s="68" t="s">
        <v>455</v>
      </c>
      <c r="M93" s="68" t="s">
        <v>171</v>
      </c>
      <c r="N93" s="68" t="s">
        <v>171</v>
      </c>
      <c r="O93" s="68" t="s">
        <v>171</v>
      </c>
      <c r="P93" s="68" t="s">
        <v>455</v>
      </c>
      <c r="Q93" s="68" t="s">
        <v>171</v>
      </c>
      <c r="R93" s="68" t="s">
        <v>171</v>
      </c>
      <c r="S93" s="68" t="s">
        <v>455</v>
      </c>
      <c r="T93" s="68" t="s">
        <v>171</v>
      </c>
      <c r="U93" s="68" t="s">
        <v>171</v>
      </c>
      <c r="V93" s="68" t="s">
        <v>171</v>
      </c>
      <c r="W93" s="68" t="s">
        <v>171</v>
      </c>
      <c r="X93" s="68" t="s">
        <v>171</v>
      </c>
      <c r="Y93" s="68" t="s">
        <v>455</v>
      </c>
      <c r="Z93" s="68" t="s">
        <v>171</v>
      </c>
      <c r="AA93" s="68" t="s">
        <v>171</v>
      </c>
      <c r="AB93" s="68" t="s">
        <v>455</v>
      </c>
      <c r="AC93" s="68" t="s">
        <v>171</v>
      </c>
      <c r="AD93" s="68" t="s">
        <v>171</v>
      </c>
      <c r="AE93" s="68" t="s">
        <v>455</v>
      </c>
      <c r="AF93" s="68" t="s">
        <v>171</v>
      </c>
      <c r="AG93" s="68" t="s">
        <v>455</v>
      </c>
      <c r="AH93" s="68" t="s">
        <v>171</v>
      </c>
      <c r="AI93" s="68" t="s">
        <v>171</v>
      </c>
      <c r="AJ93" s="68" t="s">
        <v>171</v>
      </c>
      <c r="AK93" s="68" t="s">
        <v>171</v>
      </c>
      <c r="AL93" s="68" t="s">
        <v>455</v>
      </c>
      <c r="AM93" s="68" t="s">
        <v>171</v>
      </c>
      <c r="AN93" s="68" t="s">
        <v>171</v>
      </c>
      <c r="AO93" s="68" t="s">
        <v>455</v>
      </c>
      <c r="AP93" s="68" t="s">
        <v>171</v>
      </c>
      <c r="AQ93" s="68" t="s">
        <v>171</v>
      </c>
      <c r="AR93" s="68" t="s">
        <v>171</v>
      </c>
      <c r="AS93" s="68" t="s">
        <v>171</v>
      </c>
      <c r="AT93" s="68" t="s">
        <v>171</v>
      </c>
      <c r="AU93" s="68" t="s">
        <v>455</v>
      </c>
      <c r="AV93" s="68" t="s">
        <v>455</v>
      </c>
      <c r="AW93" s="68" t="s">
        <v>171</v>
      </c>
      <c r="AX93" s="68" t="s">
        <v>171</v>
      </c>
      <c r="AY93" s="68" t="s">
        <v>171</v>
      </c>
      <c r="AZ93" s="68" t="s">
        <v>455</v>
      </c>
      <c r="BA93" s="68" t="s">
        <v>455</v>
      </c>
      <c r="BB93" s="68" t="s">
        <v>171</v>
      </c>
      <c r="BC93" s="68" t="s">
        <v>171</v>
      </c>
      <c r="BD93" s="68" t="s">
        <v>455</v>
      </c>
      <c r="BE93" s="68" t="s">
        <v>171</v>
      </c>
      <c r="BF93" s="68" t="s">
        <v>171</v>
      </c>
      <c r="BG93" s="68" t="s">
        <v>171</v>
      </c>
      <c r="BH93" s="68" t="s">
        <v>171</v>
      </c>
      <c r="BI93" s="68" t="s">
        <v>171</v>
      </c>
      <c r="BJ93" s="68" t="s">
        <v>171</v>
      </c>
      <c r="BK93" s="68" t="s">
        <v>171</v>
      </c>
      <c r="BL93" s="68" t="s">
        <v>455</v>
      </c>
      <c r="BM93" s="68" t="s">
        <v>171</v>
      </c>
      <c r="BN93" s="68" t="s">
        <v>171</v>
      </c>
      <c r="BO93" s="68" t="s">
        <v>171</v>
      </c>
      <c r="BP93" s="68" t="s">
        <v>171</v>
      </c>
      <c r="BQ93" s="68" t="s">
        <v>455</v>
      </c>
      <c r="BR93" s="68" t="s">
        <v>171</v>
      </c>
      <c r="BS93" s="68" t="s">
        <v>171</v>
      </c>
      <c r="BT93" s="68" t="s">
        <v>455</v>
      </c>
      <c r="BU93" s="68" t="s">
        <v>455</v>
      </c>
      <c r="BV93" s="68" t="s">
        <v>455</v>
      </c>
      <c r="BW93" s="68" t="s">
        <v>455</v>
      </c>
      <c r="BX93" s="68" t="s">
        <v>171</v>
      </c>
      <c r="BY93" s="68" t="s">
        <v>171</v>
      </c>
      <c r="BZ93" s="68" t="s">
        <v>171</v>
      </c>
      <c r="CA93" s="68" t="s">
        <v>171</v>
      </c>
      <c r="CB93" s="68" t="s">
        <v>171</v>
      </c>
      <c r="CC93" s="68" t="s">
        <v>171</v>
      </c>
      <c r="CD93" s="68" t="s">
        <v>455</v>
      </c>
      <c r="CE93" s="68" t="s">
        <v>171</v>
      </c>
      <c r="CF93" s="68" t="s">
        <v>171</v>
      </c>
      <c r="CG93" s="68" t="s">
        <v>455</v>
      </c>
      <c r="CH93" s="68" t="s">
        <v>171</v>
      </c>
      <c r="CI93" s="68" t="s">
        <v>171</v>
      </c>
      <c r="CJ93" s="68" t="s">
        <v>171</v>
      </c>
      <c r="CK93" s="68" t="s">
        <v>171</v>
      </c>
      <c r="CL93" s="68" t="s">
        <v>455</v>
      </c>
      <c r="CM93" s="68" t="s">
        <v>171</v>
      </c>
      <c r="CN93" s="68" t="s">
        <v>455</v>
      </c>
      <c r="CO93" s="68" t="s">
        <v>455</v>
      </c>
      <c r="CP93" s="68" t="s">
        <v>455</v>
      </c>
      <c r="CQ93" s="68">
        <f t="shared" si="3"/>
        <v>30</v>
      </c>
      <c r="CR93" s="68">
        <f t="shared" si="4"/>
        <v>63</v>
      </c>
      <c r="CS93" s="68">
        <f t="shared" si="5"/>
        <v>0.31578947368421051</v>
      </c>
    </row>
    <row r="94" spans="1:97" x14ac:dyDescent="0.15">
      <c r="A94" s="68">
        <v>-1120</v>
      </c>
      <c r="B94" s="68" t="s">
        <v>171</v>
      </c>
      <c r="C94" s="68" t="s">
        <v>455</v>
      </c>
      <c r="D94" s="68" t="s">
        <v>171</v>
      </c>
      <c r="E94" s="68" t="s">
        <v>171</v>
      </c>
      <c r="F94" s="68" t="s">
        <v>171</v>
      </c>
      <c r="G94" s="68" t="s">
        <v>455</v>
      </c>
      <c r="H94" s="68" t="s">
        <v>171</v>
      </c>
      <c r="I94" s="68" t="s">
        <v>171</v>
      </c>
      <c r="J94" s="68" t="s">
        <v>455</v>
      </c>
      <c r="K94" s="68" t="s">
        <v>455</v>
      </c>
      <c r="L94" s="68" t="s">
        <v>455</v>
      </c>
      <c r="M94" s="68" t="s">
        <v>171</v>
      </c>
      <c r="N94" s="68" t="s">
        <v>171</v>
      </c>
      <c r="O94" s="68" t="s">
        <v>171</v>
      </c>
      <c r="P94" s="68" t="s">
        <v>455</v>
      </c>
      <c r="Q94" s="68" t="s">
        <v>455</v>
      </c>
      <c r="R94" s="68" t="s">
        <v>171</v>
      </c>
      <c r="S94" s="68" t="s">
        <v>455</v>
      </c>
      <c r="T94" s="68" t="s">
        <v>171</v>
      </c>
      <c r="U94" s="68" t="s">
        <v>171</v>
      </c>
      <c r="V94" s="68" t="s">
        <v>455</v>
      </c>
      <c r="W94" s="68" t="s">
        <v>171</v>
      </c>
      <c r="X94" s="68" t="s">
        <v>171</v>
      </c>
      <c r="Y94" s="68" t="s">
        <v>455</v>
      </c>
      <c r="Z94" s="68" t="s">
        <v>171</v>
      </c>
      <c r="AA94" s="68" t="s">
        <v>171</v>
      </c>
      <c r="AB94" s="68" t="s">
        <v>455</v>
      </c>
      <c r="AC94" s="68" t="s">
        <v>171</v>
      </c>
      <c r="AD94" s="68" t="s">
        <v>171</v>
      </c>
      <c r="AE94" s="68" t="s">
        <v>455</v>
      </c>
      <c r="AF94" s="68" t="s">
        <v>171</v>
      </c>
      <c r="AG94" s="68" t="s">
        <v>455</v>
      </c>
      <c r="AH94" s="68" t="s">
        <v>171</v>
      </c>
      <c r="AI94" s="68" t="s">
        <v>171</v>
      </c>
      <c r="AJ94" s="68" t="s">
        <v>171</v>
      </c>
      <c r="AK94" s="68" t="s">
        <v>171</v>
      </c>
      <c r="AL94" s="68" t="s">
        <v>455</v>
      </c>
      <c r="AM94" s="68" t="s">
        <v>171</v>
      </c>
      <c r="AN94" s="68" t="s">
        <v>171</v>
      </c>
      <c r="AO94" s="68" t="s">
        <v>455</v>
      </c>
      <c r="AP94" s="68" t="s">
        <v>171</v>
      </c>
      <c r="AQ94" s="68" t="s">
        <v>171</v>
      </c>
      <c r="AR94" s="68" t="s">
        <v>171</v>
      </c>
      <c r="AS94" s="68" t="s">
        <v>171</v>
      </c>
      <c r="AT94" s="68" t="s">
        <v>171</v>
      </c>
      <c r="AU94" s="68" t="s">
        <v>455</v>
      </c>
      <c r="AV94" s="68" t="s">
        <v>455</v>
      </c>
      <c r="AW94" s="68" t="s">
        <v>171</v>
      </c>
      <c r="AX94" s="68" t="s">
        <v>171</v>
      </c>
      <c r="AY94" s="68" t="s">
        <v>171</v>
      </c>
      <c r="AZ94" s="68" t="s">
        <v>455</v>
      </c>
      <c r="BA94" s="68" t="s">
        <v>455</v>
      </c>
      <c r="BB94" s="68" t="s">
        <v>171</v>
      </c>
      <c r="BC94" s="68" t="s">
        <v>171</v>
      </c>
      <c r="BD94" s="68" t="s">
        <v>455</v>
      </c>
      <c r="BE94" s="68" t="s">
        <v>171</v>
      </c>
      <c r="BF94" s="68" t="s">
        <v>171</v>
      </c>
      <c r="BG94" s="68" t="s">
        <v>171</v>
      </c>
      <c r="BH94" s="68" t="s">
        <v>171</v>
      </c>
      <c r="BI94" s="68" t="s">
        <v>171</v>
      </c>
      <c r="BJ94" s="68" t="s">
        <v>171</v>
      </c>
      <c r="BK94" s="68" t="s">
        <v>171</v>
      </c>
      <c r="BL94" s="68" t="s">
        <v>455</v>
      </c>
      <c r="BM94" s="68" t="s">
        <v>171</v>
      </c>
      <c r="BN94" s="68" t="s">
        <v>171</v>
      </c>
      <c r="BO94" s="68" t="s">
        <v>171</v>
      </c>
      <c r="BP94" s="68" t="s">
        <v>171</v>
      </c>
      <c r="BQ94" s="68" t="s">
        <v>455</v>
      </c>
      <c r="BR94" s="68" t="s">
        <v>171</v>
      </c>
      <c r="BS94" s="68" t="s">
        <v>171</v>
      </c>
      <c r="BT94" s="68" t="s">
        <v>455</v>
      </c>
      <c r="BU94" s="68" t="s">
        <v>455</v>
      </c>
      <c r="BV94" s="68" t="s">
        <v>455</v>
      </c>
      <c r="BW94" s="68" t="s">
        <v>455</v>
      </c>
      <c r="BX94" s="68" t="s">
        <v>171</v>
      </c>
      <c r="BY94" s="68" t="s">
        <v>171</v>
      </c>
      <c r="BZ94" s="68" t="s">
        <v>171</v>
      </c>
      <c r="CA94" s="68" t="s">
        <v>171</v>
      </c>
      <c r="CB94" s="68" t="s">
        <v>171</v>
      </c>
      <c r="CC94" s="68" t="s">
        <v>171</v>
      </c>
      <c r="CD94" s="68" t="s">
        <v>455</v>
      </c>
      <c r="CE94" s="68" t="s">
        <v>171</v>
      </c>
      <c r="CF94" s="68" t="s">
        <v>171</v>
      </c>
      <c r="CG94" s="68" t="s">
        <v>455</v>
      </c>
      <c r="CH94" s="68" t="s">
        <v>171</v>
      </c>
      <c r="CI94" s="68" t="s">
        <v>171</v>
      </c>
      <c r="CJ94" s="68" t="s">
        <v>171</v>
      </c>
      <c r="CK94" s="68" t="s">
        <v>171</v>
      </c>
      <c r="CL94" s="68" t="s">
        <v>455</v>
      </c>
      <c r="CM94" s="68" t="s">
        <v>171</v>
      </c>
      <c r="CN94" s="68" t="s">
        <v>455</v>
      </c>
      <c r="CO94" s="68" t="s">
        <v>171</v>
      </c>
      <c r="CP94" s="68" t="s">
        <v>455</v>
      </c>
      <c r="CQ94" s="68">
        <f t="shared" si="3"/>
        <v>31</v>
      </c>
      <c r="CR94" s="68">
        <f t="shared" si="4"/>
        <v>62</v>
      </c>
      <c r="CS94" s="68">
        <f t="shared" si="5"/>
        <v>0.32631578947368423</v>
      </c>
    </row>
    <row r="95" spans="1:97" x14ac:dyDescent="0.15">
      <c r="A95" s="68">
        <v>-1110</v>
      </c>
      <c r="B95" s="68" t="s">
        <v>171</v>
      </c>
      <c r="C95" s="68" t="s">
        <v>455</v>
      </c>
      <c r="D95" s="68" t="s">
        <v>171</v>
      </c>
      <c r="E95" s="68" t="s">
        <v>171</v>
      </c>
      <c r="F95" s="68" t="s">
        <v>171</v>
      </c>
      <c r="G95" s="68" t="s">
        <v>455</v>
      </c>
      <c r="H95" s="68" t="s">
        <v>171</v>
      </c>
      <c r="I95" s="68" t="s">
        <v>171</v>
      </c>
      <c r="J95" s="68" t="s">
        <v>455</v>
      </c>
      <c r="K95" s="68" t="s">
        <v>455</v>
      </c>
      <c r="L95" s="68" t="s">
        <v>455</v>
      </c>
      <c r="M95" s="68" t="s">
        <v>171</v>
      </c>
      <c r="N95" s="68" t="s">
        <v>171</v>
      </c>
      <c r="O95" s="68" t="s">
        <v>171</v>
      </c>
      <c r="P95" s="68" t="s">
        <v>455</v>
      </c>
      <c r="Q95" s="68" t="s">
        <v>455</v>
      </c>
      <c r="R95" s="68" t="s">
        <v>171</v>
      </c>
      <c r="S95" s="68" t="s">
        <v>455</v>
      </c>
      <c r="T95" s="68" t="s">
        <v>171</v>
      </c>
      <c r="U95" s="68" t="s">
        <v>171</v>
      </c>
      <c r="V95" s="68" t="s">
        <v>455</v>
      </c>
      <c r="W95" s="68" t="s">
        <v>171</v>
      </c>
      <c r="X95" s="68" t="s">
        <v>171</v>
      </c>
      <c r="Y95" s="68" t="s">
        <v>455</v>
      </c>
      <c r="Z95" s="68" t="s">
        <v>171</v>
      </c>
      <c r="AA95" s="68" t="s">
        <v>171</v>
      </c>
      <c r="AB95" s="68" t="s">
        <v>455</v>
      </c>
      <c r="AC95" s="68" t="s">
        <v>171</v>
      </c>
      <c r="AD95" s="68" t="s">
        <v>171</v>
      </c>
      <c r="AE95" s="68" t="s">
        <v>455</v>
      </c>
      <c r="AF95" s="68" t="s">
        <v>171</v>
      </c>
      <c r="AG95" s="68" t="s">
        <v>455</v>
      </c>
      <c r="AH95" s="68" t="s">
        <v>171</v>
      </c>
      <c r="AI95" s="68" t="s">
        <v>171</v>
      </c>
      <c r="AJ95" s="68" t="s">
        <v>171</v>
      </c>
      <c r="AK95" s="68" t="s">
        <v>171</v>
      </c>
      <c r="AL95" s="68" t="s">
        <v>455</v>
      </c>
      <c r="AM95" s="68" t="s">
        <v>171</v>
      </c>
      <c r="AN95" s="68" t="s">
        <v>171</v>
      </c>
      <c r="AO95" s="68" t="s">
        <v>455</v>
      </c>
      <c r="AP95" s="68" t="s">
        <v>171</v>
      </c>
      <c r="AQ95" s="68" t="s">
        <v>171</v>
      </c>
      <c r="AR95" s="68" t="s">
        <v>171</v>
      </c>
      <c r="AS95" s="68" t="s">
        <v>171</v>
      </c>
      <c r="AT95" s="68" t="s">
        <v>171</v>
      </c>
      <c r="AU95" s="68" t="s">
        <v>455</v>
      </c>
      <c r="AV95" s="68" t="s">
        <v>455</v>
      </c>
      <c r="AW95" s="68" t="s">
        <v>171</v>
      </c>
      <c r="AX95" s="68" t="s">
        <v>171</v>
      </c>
      <c r="AY95" s="68" t="s">
        <v>171</v>
      </c>
      <c r="AZ95" s="68" t="s">
        <v>455</v>
      </c>
      <c r="BA95" s="68" t="s">
        <v>171</v>
      </c>
      <c r="BB95" s="68" t="s">
        <v>171</v>
      </c>
      <c r="BC95" s="68" t="s">
        <v>171</v>
      </c>
      <c r="BD95" s="68" t="s">
        <v>455</v>
      </c>
      <c r="BE95" s="68" t="s">
        <v>171</v>
      </c>
      <c r="BF95" s="68" t="s">
        <v>171</v>
      </c>
      <c r="BG95" s="68" t="s">
        <v>171</v>
      </c>
      <c r="BH95" s="68" t="s">
        <v>171</v>
      </c>
      <c r="BI95" s="68" t="s">
        <v>171</v>
      </c>
      <c r="BJ95" s="68" t="s">
        <v>171</v>
      </c>
      <c r="BK95" s="68" t="s">
        <v>171</v>
      </c>
      <c r="BL95" s="68" t="s">
        <v>455</v>
      </c>
      <c r="BM95" s="68" t="s">
        <v>171</v>
      </c>
      <c r="BN95" s="68" t="s">
        <v>171</v>
      </c>
      <c r="BO95" s="68" t="s">
        <v>455</v>
      </c>
      <c r="BP95" s="68" t="s">
        <v>171</v>
      </c>
      <c r="BQ95" s="68" t="s">
        <v>455</v>
      </c>
      <c r="BR95" s="68" t="s">
        <v>171</v>
      </c>
      <c r="BS95" s="68" t="s">
        <v>171</v>
      </c>
      <c r="BT95" s="68" t="s">
        <v>455</v>
      </c>
      <c r="BU95" s="68" t="s">
        <v>455</v>
      </c>
      <c r="BV95" s="68" t="s">
        <v>455</v>
      </c>
      <c r="BW95" s="68" t="s">
        <v>455</v>
      </c>
      <c r="BX95" s="68" t="s">
        <v>171</v>
      </c>
      <c r="BY95" s="68" t="s">
        <v>171</v>
      </c>
      <c r="BZ95" s="68" t="s">
        <v>171</v>
      </c>
      <c r="CA95" s="68" t="s">
        <v>171</v>
      </c>
      <c r="CB95" s="68" t="s">
        <v>171</v>
      </c>
      <c r="CC95" s="68" t="s">
        <v>171</v>
      </c>
      <c r="CD95" s="68" t="s">
        <v>455</v>
      </c>
      <c r="CE95" s="68" t="s">
        <v>171</v>
      </c>
      <c r="CF95" s="68" t="s">
        <v>171</v>
      </c>
      <c r="CG95" s="68" t="s">
        <v>455</v>
      </c>
      <c r="CH95" s="68" t="s">
        <v>171</v>
      </c>
      <c r="CI95" s="68" t="s">
        <v>455</v>
      </c>
      <c r="CJ95" s="68" t="s">
        <v>171</v>
      </c>
      <c r="CK95" s="68" t="s">
        <v>171</v>
      </c>
      <c r="CL95" s="68" t="s">
        <v>455</v>
      </c>
      <c r="CM95" s="68" t="s">
        <v>171</v>
      </c>
      <c r="CN95" s="68" t="s">
        <v>455</v>
      </c>
      <c r="CO95" s="68" t="s">
        <v>455</v>
      </c>
      <c r="CP95" s="68" t="s">
        <v>455</v>
      </c>
      <c r="CQ95" s="68">
        <f t="shared" si="3"/>
        <v>33</v>
      </c>
      <c r="CR95" s="68">
        <f t="shared" si="4"/>
        <v>60</v>
      </c>
      <c r="CS95" s="68">
        <f t="shared" si="5"/>
        <v>0.3473684210526316</v>
      </c>
    </row>
    <row r="96" spans="1:97" x14ac:dyDescent="0.15">
      <c r="A96" s="68">
        <v>-1100</v>
      </c>
      <c r="B96" s="68" t="s">
        <v>171</v>
      </c>
      <c r="C96" s="68" t="s">
        <v>455</v>
      </c>
      <c r="D96" s="68" t="s">
        <v>171</v>
      </c>
      <c r="E96" s="68" t="s">
        <v>171</v>
      </c>
      <c r="F96" s="68" t="s">
        <v>171</v>
      </c>
      <c r="G96" s="68" t="s">
        <v>455</v>
      </c>
      <c r="H96" s="68" t="s">
        <v>171</v>
      </c>
      <c r="I96" s="68" t="s">
        <v>171</v>
      </c>
      <c r="J96" s="68" t="s">
        <v>455</v>
      </c>
      <c r="K96" s="68" t="s">
        <v>455</v>
      </c>
      <c r="L96" s="68" t="s">
        <v>455</v>
      </c>
      <c r="M96" s="68" t="s">
        <v>171</v>
      </c>
      <c r="N96" s="68" t="s">
        <v>171</v>
      </c>
      <c r="O96" s="68" t="s">
        <v>171</v>
      </c>
      <c r="P96" s="68" t="s">
        <v>455</v>
      </c>
      <c r="Q96" s="68" t="s">
        <v>455</v>
      </c>
      <c r="R96" s="68" t="s">
        <v>171</v>
      </c>
      <c r="S96" s="68" t="s">
        <v>455</v>
      </c>
      <c r="T96" s="68" t="s">
        <v>171</v>
      </c>
      <c r="U96" s="68" t="s">
        <v>171</v>
      </c>
      <c r="V96" s="68" t="s">
        <v>455</v>
      </c>
      <c r="W96" s="68" t="s">
        <v>171</v>
      </c>
      <c r="X96" s="68" t="s">
        <v>171</v>
      </c>
      <c r="Y96" s="68" t="s">
        <v>455</v>
      </c>
      <c r="Z96" s="68" t="s">
        <v>171</v>
      </c>
      <c r="AA96" s="68" t="s">
        <v>171</v>
      </c>
      <c r="AB96" s="68" t="s">
        <v>455</v>
      </c>
      <c r="AC96" s="68" t="s">
        <v>171</v>
      </c>
      <c r="AD96" s="68" t="s">
        <v>171</v>
      </c>
      <c r="AE96" s="68" t="s">
        <v>455</v>
      </c>
      <c r="AF96" s="68" t="s">
        <v>171</v>
      </c>
      <c r="AG96" s="68" t="s">
        <v>455</v>
      </c>
      <c r="AH96" s="68" t="s">
        <v>171</v>
      </c>
      <c r="AI96" s="68" t="s">
        <v>171</v>
      </c>
      <c r="AJ96" s="68" t="s">
        <v>171</v>
      </c>
      <c r="AK96" s="68" t="s">
        <v>171</v>
      </c>
      <c r="AL96" s="68" t="s">
        <v>455</v>
      </c>
      <c r="AM96" s="68" t="s">
        <v>171</v>
      </c>
      <c r="AN96" s="68" t="s">
        <v>171</v>
      </c>
      <c r="AO96" s="68" t="s">
        <v>455</v>
      </c>
      <c r="AP96" s="68" t="s">
        <v>171</v>
      </c>
      <c r="AQ96" s="68" t="s">
        <v>171</v>
      </c>
      <c r="AR96" s="68" t="s">
        <v>171</v>
      </c>
      <c r="AS96" s="68" t="s">
        <v>171</v>
      </c>
      <c r="AT96" s="68" t="s">
        <v>171</v>
      </c>
      <c r="AU96" s="68" t="s">
        <v>455</v>
      </c>
      <c r="AV96" s="68" t="s">
        <v>455</v>
      </c>
      <c r="AW96" s="68" t="s">
        <v>171</v>
      </c>
      <c r="AX96" s="68" t="s">
        <v>171</v>
      </c>
      <c r="AY96" s="68" t="s">
        <v>171</v>
      </c>
      <c r="AZ96" s="68" t="s">
        <v>455</v>
      </c>
      <c r="BA96" s="68" t="s">
        <v>171</v>
      </c>
      <c r="BB96" s="68" t="s">
        <v>171</v>
      </c>
      <c r="BC96" s="68" t="s">
        <v>171</v>
      </c>
      <c r="BD96" s="68" t="s">
        <v>455</v>
      </c>
      <c r="BE96" s="68" t="s">
        <v>171</v>
      </c>
      <c r="BF96" s="68" t="s">
        <v>171</v>
      </c>
      <c r="BG96" s="68" t="s">
        <v>171</v>
      </c>
      <c r="BH96" s="68" t="s">
        <v>171</v>
      </c>
      <c r="BI96" s="68" t="s">
        <v>171</v>
      </c>
      <c r="BJ96" s="68" t="s">
        <v>171</v>
      </c>
      <c r="BK96" s="68" t="s">
        <v>171</v>
      </c>
      <c r="BL96" s="68" t="s">
        <v>455</v>
      </c>
      <c r="BM96" s="68" t="s">
        <v>171</v>
      </c>
      <c r="BN96" s="68" t="s">
        <v>171</v>
      </c>
      <c r="BO96" s="68" t="s">
        <v>455</v>
      </c>
      <c r="BP96" s="68" t="s">
        <v>171</v>
      </c>
      <c r="BQ96" s="68" t="s">
        <v>455</v>
      </c>
      <c r="BR96" s="68" t="s">
        <v>171</v>
      </c>
      <c r="BS96" s="68" t="s">
        <v>171</v>
      </c>
      <c r="BT96" s="68" t="s">
        <v>455</v>
      </c>
      <c r="BU96" s="68" t="s">
        <v>455</v>
      </c>
      <c r="BV96" s="68" t="s">
        <v>455</v>
      </c>
      <c r="BW96" s="68" t="s">
        <v>455</v>
      </c>
      <c r="BX96" s="68" t="s">
        <v>171</v>
      </c>
      <c r="BY96" s="68" t="s">
        <v>171</v>
      </c>
      <c r="BZ96" s="68" t="s">
        <v>171</v>
      </c>
      <c r="CA96" s="68" t="s">
        <v>171</v>
      </c>
      <c r="CB96" s="68" t="s">
        <v>171</v>
      </c>
      <c r="CC96" s="68" t="s">
        <v>171</v>
      </c>
      <c r="CD96" s="68" t="s">
        <v>455</v>
      </c>
      <c r="CE96" s="68" t="s">
        <v>171</v>
      </c>
      <c r="CF96" s="68" t="s">
        <v>171</v>
      </c>
      <c r="CG96" s="68" t="s">
        <v>455</v>
      </c>
      <c r="CH96" s="68" t="s">
        <v>171</v>
      </c>
      <c r="CI96" s="68" t="s">
        <v>455</v>
      </c>
      <c r="CJ96" s="68" t="s">
        <v>171</v>
      </c>
      <c r="CK96" s="68" t="s">
        <v>171</v>
      </c>
      <c r="CL96" s="68" t="s">
        <v>455</v>
      </c>
      <c r="CM96" s="68" t="s">
        <v>171</v>
      </c>
      <c r="CN96" s="68" t="s">
        <v>455</v>
      </c>
      <c r="CO96" s="68" t="s">
        <v>455</v>
      </c>
      <c r="CP96" s="68" t="s">
        <v>455</v>
      </c>
      <c r="CQ96" s="68">
        <f t="shared" si="3"/>
        <v>33</v>
      </c>
      <c r="CR96" s="68">
        <f t="shared" si="4"/>
        <v>60</v>
      </c>
      <c r="CS96" s="68">
        <f t="shared" si="5"/>
        <v>0.3473684210526316</v>
      </c>
    </row>
    <row r="97" spans="1:97" x14ac:dyDescent="0.15">
      <c r="A97" s="68">
        <v>-1090</v>
      </c>
      <c r="B97" s="68" t="s">
        <v>171</v>
      </c>
      <c r="C97" s="68" t="s">
        <v>455</v>
      </c>
      <c r="D97" s="68" t="s">
        <v>171</v>
      </c>
      <c r="E97" s="68" t="s">
        <v>171</v>
      </c>
      <c r="F97" s="68" t="s">
        <v>171</v>
      </c>
      <c r="G97" s="68" t="s">
        <v>455</v>
      </c>
      <c r="H97" s="68" t="s">
        <v>171</v>
      </c>
      <c r="I97" s="68" t="s">
        <v>171</v>
      </c>
      <c r="J97" s="68" t="s">
        <v>455</v>
      </c>
      <c r="K97" s="68" t="s">
        <v>455</v>
      </c>
      <c r="L97" s="68" t="s">
        <v>455</v>
      </c>
      <c r="M97" s="68" t="s">
        <v>171</v>
      </c>
      <c r="N97" s="68" t="s">
        <v>171</v>
      </c>
      <c r="O97" s="68" t="s">
        <v>171</v>
      </c>
      <c r="P97" s="68" t="s">
        <v>455</v>
      </c>
      <c r="Q97" s="68" t="s">
        <v>455</v>
      </c>
      <c r="R97" s="68" t="s">
        <v>171</v>
      </c>
      <c r="S97" s="68" t="s">
        <v>455</v>
      </c>
      <c r="T97" s="68" t="s">
        <v>171</v>
      </c>
      <c r="U97" s="68" t="s">
        <v>171</v>
      </c>
      <c r="V97" s="68" t="s">
        <v>455</v>
      </c>
      <c r="W97" s="68" t="s">
        <v>171</v>
      </c>
      <c r="X97" s="68" t="s">
        <v>171</v>
      </c>
      <c r="Y97" s="68" t="s">
        <v>455</v>
      </c>
      <c r="Z97" s="68" t="s">
        <v>171</v>
      </c>
      <c r="AA97" s="68" t="s">
        <v>171</v>
      </c>
      <c r="AB97" s="68" t="s">
        <v>455</v>
      </c>
      <c r="AC97" s="68" t="s">
        <v>171</v>
      </c>
      <c r="AD97" s="68" t="s">
        <v>171</v>
      </c>
      <c r="AE97" s="68" t="s">
        <v>455</v>
      </c>
      <c r="AF97" s="68" t="s">
        <v>171</v>
      </c>
      <c r="AG97" s="68" t="s">
        <v>455</v>
      </c>
      <c r="AH97" s="68" t="s">
        <v>171</v>
      </c>
      <c r="AI97" s="68" t="s">
        <v>171</v>
      </c>
      <c r="AJ97" s="68" t="s">
        <v>171</v>
      </c>
      <c r="AK97" s="68" t="s">
        <v>171</v>
      </c>
      <c r="AL97" s="68" t="s">
        <v>455</v>
      </c>
      <c r="AM97" s="68" t="s">
        <v>171</v>
      </c>
      <c r="AN97" s="68" t="s">
        <v>171</v>
      </c>
      <c r="AO97" s="68" t="s">
        <v>455</v>
      </c>
      <c r="AP97" s="68" t="s">
        <v>171</v>
      </c>
      <c r="AQ97" s="68" t="s">
        <v>171</v>
      </c>
      <c r="AR97" s="68" t="s">
        <v>171</v>
      </c>
      <c r="AS97" s="68" t="s">
        <v>171</v>
      </c>
      <c r="AT97" s="68" t="s">
        <v>171</v>
      </c>
      <c r="AU97" s="68" t="s">
        <v>455</v>
      </c>
      <c r="AV97" s="68" t="s">
        <v>455</v>
      </c>
      <c r="AW97" s="68" t="s">
        <v>455</v>
      </c>
      <c r="AX97" s="68" t="s">
        <v>171</v>
      </c>
      <c r="AY97" s="68" t="s">
        <v>171</v>
      </c>
      <c r="AZ97" s="68" t="s">
        <v>455</v>
      </c>
      <c r="BA97" s="68" t="s">
        <v>171</v>
      </c>
      <c r="BB97" s="68" t="s">
        <v>171</v>
      </c>
      <c r="BC97" s="68" t="s">
        <v>171</v>
      </c>
      <c r="BD97" s="68" t="s">
        <v>455</v>
      </c>
      <c r="BE97" s="68" t="s">
        <v>171</v>
      </c>
      <c r="BF97" s="68" t="s">
        <v>171</v>
      </c>
      <c r="BG97" s="68" t="s">
        <v>171</v>
      </c>
      <c r="BH97" s="68" t="s">
        <v>171</v>
      </c>
      <c r="BI97" s="68" t="s">
        <v>171</v>
      </c>
      <c r="BJ97" s="68" t="s">
        <v>171</v>
      </c>
      <c r="BK97" s="68" t="s">
        <v>171</v>
      </c>
      <c r="BL97" s="68" t="s">
        <v>455</v>
      </c>
      <c r="BM97" s="68" t="s">
        <v>171</v>
      </c>
      <c r="BN97" s="68" t="s">
        <v>171</v>
      </c>
      <c r="BO97" s="68" t="s">
        <v>455</v>
      </c>
      <c r="BP97" s="68" t="s">
        <v>171</v>
      </c>
      <c r="BQ97" s="68" t="s">
        <v>455</v>
      </c>
      <c r="BR97" s="68" t="s">
        <v>171</v>
      </c>
      <c r="BS97" s="68" t="s">
        <v>171</v>
      </c>
      <c r="BT97" s="68" t="s">
        <v>455</v>
      </c>
      <c r="BU97" s="68" t="s">
        <v>455</v>
      </c>
      <c r="BV97" s="68" t="s">
        <v>455</v>
      </c>
      <c r="BW97" s="68" t="s">
        <v>455</v>
      </c>
      <c r="BX97" s="68" t="s">
        <v>171</v>
      </c>
      <c r="BY97" s="68" t="s">
        <v>171</v>
      </c>
      <c r="BZ97" s="68" t="s">
        <v>171</v>
      </c>
      <c r="CA97" s="68" t="s">
        <v>171</v>
      </c>
      <c r="CB97" s="68" t="s">
        <v>171</v>
      </c>
      <c r="CC97" s="68" t="s">
        <v>171</v>
      </c>
      <c r="CD97" s="68" t="s">
        <v>455</v>
      </c>
      <c r="CE97" s="68" t="s">
        <v>171</v>
      </c>
      <c r="CF97" s="68" t="s">
        <v>171</v>
      </c>
      <c r="CG97" s="68" t="s">
        <v>455</v>
      </c>
      <c r="CH97" s="68" t="s">
        <v>171</v>
      </c>
      <c r="CI97" s="68" t="s">
        <v>455</v>
      </c>
      <c r="CJ97" s="68" t="s">
        <v>171</v>
      </c>
      <c r="CK97" s="68" t="s">
        <v>457</v>
      </c>
      <c r="CL97" s="68" t="s">
        <v>171</v>
      </c>
      <c r="CM97" s="68" t="s">
        <v>171</v>
      </c>
      <c r="CN97" s="68" t="s">
        <v>455</v>
      </c>
      <c r="CO97" s="68" t="s">
        <v>455</v>
      </c>
      <c r="CP97" s="68" t="s">
        <v>455</v>
      </c>
      <c r="CQ97" s="68">
        <f t="shared" si="3"/>
        <v>33</v>
      </c>
      <c r="CR97" s="68">
        <f t="shared" si="4"/>
        <v>60</v>
      </c>
      <c r="CS97" s="68">
        <f t="shared" si="5"/>
        <v>0.3473684210526316</v>
      </c>
    </row>
    <row r="98" spans="1:97" x14ac:dyDescent="0.15">
      <c r="A98" s="68">
        <v>-1080</v>
      </c>
      <c r="B98" s="68" t="s">
        <v>171</v>
      </c>
      <c r="C98" s="68" t="s">
        <v>455</v>
      </c>
      <c r="D98" s="68" t="s">
        <v>171</v>
      </c>
      <c r="E98" s="68" t="s">
        <v>171</v>
      </c>
      <c r="F98" s="68" t="s">
        <v>171</v>
      </c>
      <c r="G98" s="68" t="s">
        <v>455</v>
      </c>
      <c r="H98" s="68" t="s">
        <v>171</v>
      </c>
      <c r="I98" s="68" t="s">
        <v>171</v>
      </c>
      <c r="J98" s="68" t="s">
        <v>455</v>
      </c>
      <c r="K98" s="68" t="s">
        <v>455</v>
      </c>
      <c r="L98" s="68" t="s">
        <v>455</v>
      </c>
      <c r="M98" s="68" t="s">
        <v>171</v>
      </c>
      <c r="N98" s="68" t="s">
        <v>171</v>
      </c>
      <c r="O98" s="68" t="s">
        <v>171</v>
      </c>
      <c r="P98" s="68" t="s">
        <v>455</v>
      </c>
      <c r="Q98" s="68" t="s">
        <v>455</v>
      </c>
      <c r="R98" s="68" t="s">
        <v>171</v>
      </c>
      <c r="S98" s="68" t="s">
        <v>455</v>
      </c>
      <c r="T98" s="68" t="s">
        <v>171</v>
      </c>
      <c r="U98" s="68" t="s">
        <v>171</v>
      </c>
      <c r="V98" s="68" t="s">
        <v>455</v>
      </c>
      <c r="W98" s="68" t="s">
        <v>171</v>
      </c>
      <c r="X98" s="68" t="s">
        <v>171</v>
      </c>
      <c r="Y98" s="68" t="s">
        <v>455</v>
      </c>
      <c r="Z98" s="68" t="s">
        <v>171</v>
      </c>
      <c r="AA98" s="68" t="s">
        <v>171</v>
      </c>
      <c r="AB98" s="68" t="s">
        <v>455</v>
      </c>
      <c r="AC98" s="68" t="s">
        <v>171</v>
      </c>
      <c r="AD98" s="68" t="s">
        <v>171</v>
      </c>
      <c r="AE98" s="68" t="s">
        <v>455</v>
      </c>
      <c r="AF98" s="68" t="s">
        <v>171</v>
      </c>
      <c r="AG98" s="68" t="s">
        <v>455</v>
      </c>
      <c r="AH98" s="68" t="s">
        <v>171</v>
      </c>
      <c r="AI98" s="68" t="s">
        <v>171</v>
      </c>
      <c r="AJ98" s="68" t="s">
        <v>455</v>
      </c>
      <c r="AK98" s="68" t="s">
        <v>171</v>
      </c>
      <c r="AL98" s="68" t="s">
        <v>455</v>
      </c>
      <c r="AM98" s="68" t="s">
        <v>171</v>
      </c>
      <c r="AN98" s="68" t="s">
        <v>171</v>
      </c>
      <c r="AO98" s="68" t="s">
        <v>455</v>
      </c>
      <c r="AP98" s="68" t="s">
        <v>171</v>
      </c>
      <c r="AQ98" s="68" t="s">
        <v>171</v>
      </c>
      <c r="AR98" s="68" t="s">
        <v>171</v>
      </c>
      <c r="AS98" s="68" t="s">
        <v>171</v>
      </c>
      <c r="AT98" s="68" t="s">
        <v>171</v>
      </c>
      <c r="AU98" s="68" t="s">
        <v>455</v>
      </c>
      <c r="AV98" s="68" t="s">
        <v>455</v>
      </c>
      <c r="AW98" s="68" t="s">
        <v>455</v>
      </c>
      <c r="AX98" s="68" t="s">
        <v>171</v>
      </c>
      <c r="AY98" s="68" t="s">
        <v>171</v>
      </c>
      <c r="AZ98" s="68" t="s">
        <v>455</v>
      </c>
      <c r="BA98" s="68" t="s">
        <v>171</v>
      </c>
      <c r="BB98" s="68" t="s">
        <v>171</v>
      </c>
      <c r="BC98" s="68" t="s">
        <v>171</v>
      </c>
      <c r="BD98" s="68" t="s">
        <v>455</v>
      </c>
      <c r="BE98" s="68" t="s">
        <v>171</v>
      </c>
      <c r="BF98" s="68" t="s">
        <v>171</v>
      </c>
      <c r="BG98" s="68" t="s">
        <v>171</v>
      </c>
      <c r="BH98" s="68" t="s">
        <v>171</v>
      </c>
      <c r="BI98" s="68" t="s">
        <v>171</v>
      </c>
      <c r="BJ98" s="68" t="s">
        <v>171</v>
      </c>
      <c r="BK98" s="68" t="s">
        <v>171</v>
      </c>
      <c r="BL98" s="68" t="s">
        <v>455</v>
      </c>
      <c r="BM98" s="68" t="s">
        <v>171</v>
      </c>
      <c r="BN98" s="68" t="s">
        <v>171</v>
      </c>
      <c r="BO98" s="68" t="s">
        <v>455</v>
      </c>
      <c r="BP98" s="68" t="s">
        <v>171</v>
      </c>
      <c r="BQ98" s="68" t="s">
        <v>455</v>
      </c>
      <c r="BR98" s="68" t="s">
        <v>171</v>
      </c>
      <c r="BS98" s="68" t="s">
        <v>171</v>
      </c>
      <c r="BT98" s="68" t="s">
        <v>455</v>
      </c>
      <c r="BU98" s="68" t="s">
        <v>455</v>
      </c>
      <c r="BV98" s="68" t="s">
        <v>455</v>
      </c>
      <c r="BW98" s="68" t="s">
        <v>455</v>
      </c>
      <c r="BX98" s="68" t="s">
        <v>171</v>
      </c>
      <c r="BY98" s="68" t="s">
        <v>171</v>
      </c>
      <c r="BZ98" s="68" t="s">
        <v>171</v>
      </c>
      <c r="CA98" s="68" t="s">
        <v>171</v>
      </c>
      <c r="CB98" s="68" t="s">
        <v>171</v>
      </c>
      <c r="CC98" s="68" t="s">
        <v>171</v>
      </c>
      <c r="CD98" s="68" t="s">
        <v>455</v>
      </c>
      <c r="CE98" s="68" t="s">
        <v>171</v>
      </c>
      <c r="CF98" s="68" t="s">
        <v>171</v>
      </c>
      <c r="CG98" s="68" t="s">
        <v>455</v>
      </c>
      <c r="CH98" s="68" t="s">
        <v>171</v>
      </c>
      <c r="CI98" s="68" t="s">
        <v>455</v>
      </c>
      <c r="CJ98" s="68" t="s">
        <v>171</v>
      </c>
      <c r="CK98" s="68" t="s">
        <v>171</v>
      </c>
      <c r="CL98" s="68" t="s">
        <v>171</v>
      </c>
      <c r="CM98" s="68" t="s">
        <v>171</v>
      </c>
      <c r="CN98" s="68" t="s">
        <v>171</v>
      </c>
      <c r="CO98" s="68" t="s">
        <v>455</v>
      </c>
      <c r="CP98" s="68" t="s">
        <v>455</v>
      </c>
      <c r="CQ98" s="68">
        <f t="shared" si="3"/>
        <v>33</v>
      </c>
      <c r="CR98" s="68">
        <f t="shared" si="4"/>
        <v>60</v>
      </c>
      <c r="CS98" s="68">
        <f t="shared" si="5"/>
        <v>0.3473684210526316</v>
      </c>
    </row>
    <row r="99" spans="1:97" x14ac:dyDescent="0.15">
      <c r="A99" s="68">
        <v>-1070</v>
      </c>
      <c r="B99" s="68" t="s">
        <v>171</v>
      </c>
      <c r="C99" s="68" t="s">
        <v>455</v>
      </c>
      <c r="D99" s="68" t="s">
        <v>171</v>
      </c>
      <c r="E99" s="68" t="s">
        <v>171</v>
      </c>
      <c r="F99" s="68" t="s">
        <v>171</v>
      </c>
      <c r="G99" s="68" t="s">
        <v>455</v>
      </c>
      <c r="H99" s="68" t="s">
        <v>171</v>
      </c>
      <c r="I99" s="68" t="s">
        <v>171</v>
      </c>
      <c r="J99" s="68" t="s">
        <v>455</v>
      </c>
      <c r="K99" s="68" t="s">
        <v>455</v>
      </c>
      <c r="L99" s="68" t="s">
        <v>455</v>
      </c>
      <c r="M99" s="68" t="s">
        <v>171</v>
      </c>
      <c r="N99" s="68" t="s">
        <v>171</v>
      </c>
      <c r="O99" s="68" t="s">
        <v>171</v>
      </c>
      <c r="P99" s="68" t="s">
        <v>455</v>
      </c>
      <c r="Q99" s="68" t="s">
        <v>455</v>
      </c>
      <c r="R99" s="68" t="s">
        <v>171</v>
      </c>
      <c r="S99" s="68" t="s">
        <v>455</v>
      </c>
      <c r="T99" s="68" t="s">
        <v>171</v>
      </c>
      <c r="U99" s="68" t="s">
        <v>171</v>
      </c>
      <c r="V99" s="68" t="s">
        <v>455</v>
      </c>
      <c r="W99" s="68" t="s">
        <v>171</v>
      </c>
      <c r="X99" s="68" t="s">
        <v>171</v>
      </c>
      <c r="Y99" s="68" t="s">
        <v>455</v>
      </c>
      <c r="Z99" s="68" t="s">
        <v>171</v>
      </c>
      <c r="AA99" s="68" t="s">
        <v>171</v>
      </c>
      <c r="AB99" s="68" t="s">
        <v>455</v>
      </c>
      <c r="AC99" s="68" t="s">
        <v>171</v>
      </c>
      <c r="AD99" s="68" t="s">
        <v>171</v>
      </c>
      <c r="AE99" s="68" t="s">
        <v>455</v>
      </c>
      <c r="AF99" s="68" t="s">
        <v>171</v>
      </c>
      <c r="AG99" s="68" t="s">
        <v>171</v>
      </c>
      <c r="AH99" s="68" t="s">
        <v>171</v>
      </c>
      <c r="AI99" s="68" t="s">
        <v>171</v>
      </c>
      <c r="AJ99" s="68" t="s">
        <v>455</v>
      </c>
      <c r="AK99" s="68" t="s">
        <v>171</v>
      </c>
      <c r="AL99" s="68" t="s">
        <v>455</v>
      </c>
      <c r="AM99" s="68" t="s">
        <v>171</v>
      </c>
      <c r="AN99" s="68" t="s">
        <v>171</v>
      </c>
      <c r="AO99" s="68" t="s">
        <v>455</v>
      </c>
      <c r="AP99" s="68" t="s">
        <v>171</v>
      </c>
      <c r="AQ99" s="68" t="s">
        <v>171</v>
      </c>
      <c r="AR99" s="68" t="s">
        <v>171</v>
      </c>
      <c r="AS99" s="68" t="s">
        <v>171</v>
      </c>
      <c r="AT99" s="68" t="s">
        <v>171</v>
      </c>
      <c r="AU99" s="68" t="s">
        <v>455</v>
      </c>
      <c r="AV99" s="68" t="s">
        <v>455</v>
      </c>
      <c r="AW99" s="68" t="s">
        <v>455</v>
      </c>
      <c r="AX99" s="68" t="s">
        <v>171</v>
      </c>
      <c r="AY99" s="68" t="s">
        <v>171</v>
      </c>
      <c r="AZ99" s="68" t="s">
        <v>455</v>
      </c>
      <c r="BA99" s="68" t="s">
        <v>171</v>
      </c>
      <c r="BB99" s="68" t="s">
        <v>171</v>
      </c>
      <c r="BC99" s="68" t="s">
        <v>171</v>
      </c>
      <c r="BD99" s="68" t="s">
        <v>455</v>
      </c>
      <c r="BE99" s="68" t="s">
        <v>171</v>
      </c>
      <c r="BF99" s="68" t="s">
        <v>171</v>
      </c>
      <c r="BG99" s="68" t="s">
        <v>171</v>
      </c>
      <c r="BH99" s="68" t="s">
        <v>171</v>
      </c>
      <c r="BI99" s="68" t="s">
        <v>171</v>
      </c>
      <c r="BJ99" s="68" t="s">
        <v>171</v>
      </c>
      <c r="BK99" s="68" t="s">
        <v>171</v>
      </c>
      <c r="BL99" s="68" t="s">
        <v>455</v>
      </c>
      <c r="BM99" s="68" t="s">
        <v>171</v>
      </c>
      <c r="BN99" s="68" t="s">
        <v>171</v>
      </c>
      <c r="BO99" s="68" t="s">
        <v>455</v>
      </c>
      <c r="BP99" s="68" t="s">
        <v>171</v>
      </c>
      <c r="BQ99" s="68" t="s">
        <v>455</v>
      </c>
      <c r="BR99" s="68" t="s">
        <v>171</v>
      </c>
      <c r="BS99" s="68" t="s">
        <v>171</v>
      </c>
      <c r="BT99" s="68" t="s">
        <v>455</v>
      </c>
      <c r="BU99" s="68" t="s">
        <v>455</v>
      </c>
      <c r="BV99" s="68" t="s">
        <v>455</v>
      </c>
      <c r="BW99" s="68" t="s">
        <v>455</v>
      </c>
      <c r="BX99" s="68" t="s">
        <v>171</v>
      </c>
      <c r="BY99" s="68" t="s">
        <v>171</v>
      </c>
      <c r="BZ99" s="68" t="s">
        <v>171</v>
      </c>
      <c r="CA99" s="68" t="s">
        <v>171</v>
      </c>
      <c r="CB99" s="68" t="s">
        <v>171</v>
      </c>
      <c r="CC99" s="68" t="s">
        <v>171</v>
      </c>
      <c r="CD99" s="68" t="s">
        <v>455</v>
      </c>
      <c r="CE99" s="68" t="s">
        <v>171</v>
      </c>
      <c r="CF99" s="68" t="s">
        <v>171</v>
      </c>
      <c r="CG99" s="68" t="s">
        <v>455</v>
      </c>
      <c r="CH99" s="68" t="s">
        <v>171</v>
      </c>
      <c r="CI99" s="68" t="s">
        <v>455</v>
      </c>
      <c r="CJ99" s="68" t="s">
        <v>171</v>
      </c>
      <c r="CK99" s="68" t="s">
        <v>171</v>
      </c>
      <c r="CL99" s="68" t="s">
        <v>171</v>
      </c>
      <c r="CM99" s="68" t="s">
        <v>171</v>
      </c>
      <c r="CN99" s="68" t="s">
        <v>171</v>
      </c>
      <c r="CO99" s="68" t="s">
        <v>455</v>
      </c>
      <c r="CP99" s="68" t="s">
        <v>455</v>
      </c>
      <c r="CQ99" s="68">
        <f t="shared" si="3"/>
        <v>32</v>
      </c>
      <c r="CR99" s="68">
        <f t="shared" si="4"/>
        <v>61</v>
      </c>
      <c r="CS99" s="68">
        <f t="shared" si="5"/>
        <v>0.33684210526315789</v>
      </c>
    </row>
    <row r="100" spans="1:97" x14ac:dyDescent="0.15">
      <c r="A100" s="68">
        <v>-1060</v>
      </c>
      <c r="B100" s="68" t="s">
        <v>171</v>
      </c>
      <c r="C100" s="68" t="s">
        <v>455</v>
      </c>
      <c r="D100" s="68" t="s">
        <v>171</v>
      </c>
      <c r="E100" s="68" t="s">
        <v>171</v>
      </c>
      <c r="F100" s="68" t="s">
        <v>171</v>
      </c>
      <c r="G100" s="68" t="s">
        <v>455</v>
      </c>
      <c r="H100" s="68" t="s">
        <v>171</v>
      </c>
      <c r="I100" s="68" t="s">
        <v>171</v>
      </c>
      <c r="J100" s="68" t="s">
        <v>455</v>
      </c>
      <c r="K100" s="68" t="s">
        <v>455</v>
      </c>
      <c r="L100" s="68" t="s">
        <v>455</v>
      </c>
      <c r="M100" s="68" t="s">
        <v>171</v>
      </c>
      <c r="N100" s="68" t="s">
        <v>171</v>
      </c>
      <c r="O100" s="68" t="s">
        <v>171</v>
      </c>
      <c r="P100" s="68" t="s">
        <v>455</v>
      </c>
      <c r="Q100" s="68" t="s">
        <v>455</v>
      </c>
      <c r="R100" s="68" t="s">
        <v>171</v>
      </c>
      <c r="S100" s="68" t="s">
        <v>455</v>
      </c>
      <c r="T100" s="68" t="s">
        <v>171</v>
      </c>
      <c r="U100" s="68" t="s">
        <v>171</v>
      </c>
      <c r="V100" s="68" t="s">
        <v>455</v>
      </c>
      <c r="W100" s="68" t="s">
        <v>171</v>
      </c>
      <c r="X100" s="68" t="s">
        <v>171</v>
      </c>
      <c r="Y100" s="68" t="s">
        <v>455</v>
      </c>
      <c r="Z100" s="68" t="s">
        <v>171</v>
      </c>
      <c r="AA100" s="68" t="s">
        <v>171</v>
      </c>
      <c r="AB100" s="68" t="s">
        <v>455</v>
      </c>
      <c r="AC100" s="68" t="s">
        <v>171</v>
      </c>
      <c r="AD100" s="68" t="s">
        <v>171</v>
      </c>
      <c r="AE100" s="68" t="s">
        <v>455</v>
      </c>
      <c r="AF100" s="68" t="s">
        <v>171</v>
      </c>
      <c r="AG100" s="68" t="s">
        <v>171</v>
      </c>
      <c r="AH100" s="68" t="s">
        <v>171</v>
      </c>
      <c r="AI100" s="68" t="s">
        <v>171</v>
      </c>
      <c r="AJ100" s="68" t="s">
        <v>455</v>
      </c>
      <c r="AK100" s="68" t="s">
        <v>171</v>
      </c>
      <c r="AL100" s="68" t="s">
        <v>455</v>
      </c>
      <c r="AM100" s="68" t="s">
        <v>171</v>
      </c>
      <c r="AN100" s="68" t="s">
        <v>171</v>
      </c>
      <c r="AO100" s="68" t="s">
        <v>455</v>
      </c>
      <c r="AP100" s="68" t="s">
        <v>171</v>
      </c>
      <c r="AQ100" s="68" t="s">
        <v>171</v>
      </c>
      <c r="AR100" s="68" t="s">
        <v>171</v>
      </c>
      <c r="AS100" s="68" t="s">
        <v>171</v>
      </c>
      <c r="AT100" s="68" t="s">
        <v>171</v>
      </c>
      <c r="AU100" s="68" t="s">
        <v>455</v>
      </c>
      <c r="AV100" s="68" t="s">
        <v>455</v>
      </c>
      <c r="AW100" s="68" t="s">
        <v>455</v>
      </c>
      <c r="AX100" s="68" t="s">
        <v>171</v>
      </c>
      <c r="AY100" s="68" t="s">
        <v>171</v>
      </c>
      <c r="AZ100" s="68" t="s">
        <v>455</v>
      </c>
      <c r="BA100" s="68" t="s">
        <v>171</v>
      </c>
      <c r="BB100" s="68" t="s">
        <v>171</v>
      </c>
      <c r="BC100" s="68" t="s">
        <v>171</v>
      </c>
      <c r="BD100" s="68" t="s">
        <v>455</v>
      </c>
      <c r="BE100" s="68" t="s">
        <v>171</v>
      </c>
      <c r="BF100" s="68" t="s">
        <v>171</v>
      </c>
      <c r="BG100" s="68" t="s">
        <v>171</v>
      </c>
      <c r="BH100" s="68" t="s">
        <v>171</v>
      </c>
      <c r="BI100" s="68" t="s">
        <v>171</v>
      </c>
      <c r="BJ100" s="68" t="s">
        <v>171</v>
      </c>
      <c r="BK100" s="68" t="s">
        <v>171</v>
      </c>
      <c r="BL100" s="68" t="s">
        <v>455</v>
      </c>
      <c r="BM100" s="68" t="s">
        <v>171</v>
      </c>
      <c r="BN100" s="68" t="s">
        <v>171</v>
      </c>
      <c r="BO100" s="68" t="s">
        <v>455</v>
      </c>
      <c r="BP100" s="68" t="s">
        <v>171</v>
      </c>
      <c r="BQ100" s="68" t="s">
        <v>455</v>
      </c>
      <c r="BR100" s="68" t="s">
        <v>171</v>
      </c>
      <c r="BS100" s="68" t="s">
        <v>171</v>
      </c>
      <c r="BT100" s="68" t="s">
        <v>455</v>
      </c>
      <c r="BU100" s="68" t="s">
        <v>455</v>
      </c>
      <c r="BV100" s="68" t="s">
        <v>455</v>
      </c>
      <c r="BW100" s="68" t="s">
        <v>455</v>
      </c>
      <c r="BX100" s="68" t="s">
        <v>171</v>
      </c>
      <c r="BY100" s="68" t="s">
        <v>171</v>
      </c>
      <c r="BZ100" s="68" t="s">
        <v>171</v>
      </c>
      <c r="CA100" s="68" t="s">
        <v>171</v>
      </c>
      <c r="CB100" s="68" t="s">
        <v>171</v>
      </c>
      <c r="CC100" s="68" t="s">
        <v>171</v>
      </c>
      <c r="CD100" s="68" t="s">
        <v>455</v>
      </c>
      <c r="CE100" s="68" t="s">
        <v>171</v>
      </c>
      <c r="CF100" s="68" t="s">
        <v>171</v>
      </c>
      <c r="CG100" s="68" t="s">
        <v>455</v>
      </c>
      <c r="CH100" s="68" t="s">
        <v>171</v>
      </c>
      <c r="CI100" s="68" t="s">
        <v>455</v>
      </c>
      <c r="CJ100" s="68" t="s">
        <v>171</v>
      </c>
      <c r="CK100" s="68" t="s">
        <v>171</v>
      </c>
      <c r="CL100" s="68" t="s">
        <v>171</v>
      </c>
      <c r="CM100" s="68" t="s">
        <v>171</v>
      </c>
      <c r="CN100" s="68" t="s">
        <v>171</v>
      </c>
      <c r="CO100" s="68" t="s">
        <v>455</v>
      </c>
      <c r="CP100" s="68" t="s">
        <v>455</v>
      </c>
      <c r="CQ100" s="68">
        <f t="shared" si="3"/>
        <v>32</v>
      </c>
      <c r="CR100" s="68">
        <f t="shared" si="4"/>
        <v>61</v>
      </c>
      <c r="CS100" s="68">
        <f t="shared" si="5"/>
        <v>0.33684210526315789</v>
      </c>
    </row>
    <row r="101" spans="1:97" x14ac:dyDescent="0.15">
      <c r="A101" s="68">
        <v>-1050</v>
      </c>
      <c r="B101" s="68" t="s">
        <v>171</v>
      </c>
      <c r="C101" s="68" t="s">
        <v>455</v>
      </c>
      <c r="D101" s="68" t="s">
        <v>171</v>
      </c>
      <c r="E101" s="68" t="s">
        <v>171</v>
      </c>
      <c r="F101" s="68" t="s">
        <v>171</v>
      </c>
      <c r="G101" s="68" t="s">
        <v>455</v>
      </c>
      <c r="H101" s="68" t="s">
        <v>171</v>
      </c>
      <c r="I101" s="68" t="s">
        <v>171</v>
      </c>
      <c r="J101" s="68" t="s">
        <v>455</v>
      </c>
      <c r="K101" s="68" t="s">
        <v>455</v>
      </c>
      <c r="L101" s="68" t="s">
        <v>455</v>
      </c>
      <c r="M101" s="68" t="s">
        <v>171</v>
      </c>
      <c r="N101" s="68" t="s">
        <v>171</v>
      </c>
      <c r="O101" s="68" t="s">
        <v>171</v>
      </c>
      <c r="P101" s="68" t="s">
        <v>455</v>
      </c>
      <c r="Q101" s="68" t="s">
        <v>455</v>
      </c>
      <c r="R101" s="68" t="s">
        <v>171</v>
      </c>
      <c r="S101" s="68" t="s">
        <v>455</v>
      </c>
      <c r="T101" s="68" t="s">
        <v>171</v>
      </c>
      <c r="U101" s="68" t="s">
        <v>171</v>
      </c>
      <c r="V101" s="68" t="s">
        <v>455</v>
      </c>
      <c r="W101" s="68" t="s">
        <v>171</v>
      </c>
      <c r="X101" s="68" t="s">
        <v>171</v>
      </c>
      <c r="Y101" s="68" t="s">
        <v>455</v>
      </c>
      <c r="Z101" s="68" t="s">
        <v>171</v>
      </c>
      <c r="AA101" s="68" t="s">
        <v>171</v>
      </c>
      <c r="AB101" s="68" t="s">
        <v>455</v>
      </c>
      <c r="AC101" s="68" t="s">
        <v>171</v>
      </c>
      <c r="AD101" s="68" t="s">
        <v>171</v>
      </c>
      <c r="AE101" s="68" t="s">
        <v>455</v>
      </c>
      <c r="AF101" s="68" t="s">
        <v>171</v>
      </c>
      <c r="AG101" s="68" t="s">
        <v>171</v>
      </c>
      <c r="AH101" s="68" t="s">
        <v>171</v>
      </c>
      <c r="AI101" s="68" t="s">
        <v>171</v>
      </c>
      <c r="AJ101" s="68" t="s">
        <v>455</v>
      </c>
      <c r="AK101" s="68" t="s">
        <v>171</v>
      </c>
      <c r="AL101" s="68" t="s">
        <v>455</v>
      </c>
      <c r="AM101" s="68" t="s">
        <v>171</v>
      </c>
      <c r="AN101" s="68" t="s">
        <v>171</v>
      </c>
      <c r="AO101" s="68" t="s">
        <v>455</v>
      </c>
      <c r="AP101" s="68" t="s">
        <v>171</v>
      </c>
      <c r="AQ101" s="68" t="s">
        <v>171</v>
      </c>
      <c r="AR101" s="68" t="s">
        <v>171</v>
      </c>
      <c r="AS101" s="68" t="s">
        <v>171</v>
      </c>
      <c r="AT101" s="68" t="s">
        <v>171</v>
      </c>
      <c r="AU101" s="68" t="s">
        <v>455</v>
      </c>
      <c r="AV101" s="68" t="s">
        <v>455</v>
      </c>
      <c r="AW101" s="68" t="s">
        <v>455</v>
      </c>
      <c r="AX101" s="68" t="s">
        <v>171</v>
      </c>
      <c r="AY101" s="68" t="s">
        <v>171</v>
      </c>
      <c r="AZ101" s="68" t="s">
        <v>455</v>
      </c>
      <c r="BA101" s="68" t="s">
        <v>171</v>
      </c>
      <c r="BB101" s="68" t="s">
        <v>171</v>
      </c>
      <c r="BC101" s="68" t="s">
        <v>171</v>
      </c>
      <c r="BD101" s="68" t="s">
        <v>455</v>
      </c>
      <c r="BE101" s="68" t="s">
        <v>171</v>
      </c>
      <c r="BF101" s="68" t="s">
        <v>171</v>
      </c>
      <c r="BG101" s="68" t="s">
        <v>171</v>
      </c>
      <c r="BH101" s="68" t="s">
        <v>171</v>
      </c>
      <c r="BI101" s="68" t="s">
        <v>171</v>
      </c>
      <c r="BJ101" s="68" t="s">
        <v>171</v>
      </c>
      <c r="BK101" s="68" t="s">
        <v>171</v>
      </c>
      <c r="BL101" s="68" t="s">
        <v>455</v>
      </c>
      <c r="BM101" s="68" t="s">
        <v>171</v>
      </c>
      <c r="BN101" s="68" t="s">
        <v>171</v>
      </c>
      <c r="BO101" s="68" t="s">
        <v>455</v>
      </c>
      <c r="BP101" s="68" t="s">
        <v>171</v>
      </c>
      <c r="BQ101" s="68" t="s">
        <v>455</v>
      </c>
      <c r="BR101" s="68" t="s">
        <v>171</v>
      </c>
      <c r="BS101" s="68" t="s">
        <v>171</v>
      </c>
      <c r="BT101" s="68" t="s">
        <v>455</v>
      </c>
      <c r="BU101" s="68" t="s">
        <v>455</v>
      </c>
      <c r="BV101" s="68" t="s">
        <v>455</v>
      </c>
      <c r="BW101" s="68" t="s">
        <v>455</v>
      </c>
      <c r="BX101" s="68" t="s">
        <v>171</v>
      </c>
      <c r="BY101" s="68" t="s">
        <v>171</v>
      </c>
      <c r="BZ101" s="68" t="s">
        <v>171</v>
      </c>
      <c r="CA101" s="68" t="s">
        <v>171</v>
      </c>
      <c r="CB101" s="68" t="s">
        <v>171</v>
      </c>
      <c r="CC101" s="68" t="s">
        <v>455</v>
      </c>
      <c r="CD101" s="68" t="s">
        <v>455</v>
      </c>
      <c r="CE101" s="68" t="s">
        <v>171</v>
      </c>
      <c r="CF101" s="68" t="s">
        <v>171</v>
      </c>
      <c r="CG101" s="68" t="s">
        <v>455</v>
      </c>
      <c r="CH101" s="68" t="s">
        <v>171</v>
      </c>
      <c r="CI101" s="68" t="s">
        <v>455</v>
      </c>
      <c r="CJ101" s="68" t="s">
        <v>171</v>
      </c>
      <c r="CK101" s="68" t="s">
        <v>171</v>
      </c>
      <c r="CL101" s="68" t="s">
        <v>171</v>
      </c>
      <c r="CM101" s="68" t="s">
        <v>171</v>
      </c>
      <c r="CN101" s="68" t="s">
        <v>171</v>
      </c>
      <c r="CO101" s="68" t="s">
        <v>455</v>
      </c>
      <c r="CP101" s="68" t="s">
        <v>455</v>
      </c>
      <c r="CQ101" s="68">
        <f t="shared" si="3"/>
        <v>33</v>
      </c>
      <c r="CR101" s="68">
        <f t="shared" si="4"/>
        <v>60</v>
      </c>
      <c r="CS101" s="68">
        <f t="shared" si="5"/>
        <v>0.3473684210526316</v>
      </c>
    </row>
    <row r="102" spans="1:97" x14ac:dyDescent="0.15">
      <c r="A102" s="68">
        <v>-1040</v>
      </c>
      <c r="B102" s="68" t="s">
        <v>171</v>
      </c>
      <c r="C102" s="68" t="s">
        <v>455</v>
      </c>
      <c r="D102" s="68" t="s">
        <v>171</v>
      </c>
      <c r="E102" s="68" t="s">
        <v>171</v>
      </c>
      <c r="F102" s="68" t="s">
        <v>171</v>
      </c>
      <c r="G102" s="68" t="s">
        <v>455</v>
      </c>
      <c r="H102" s="68" t="s">
        <v>171</v>
      </c>
      <c r="I102" s="68" t="s">
        <v>171</v>
      </c>
      <c r="J102" s="68" t="s">
        <v>455</v>
      </c>
      <c r="K102" s="68" t="s">
        <v>455</v>
      </c>
      <c r="L102" s="68" t="s">
        <v>455</v>
      </c>
      <c r="M102" s="68" t="s">
        <v>171</v>
      </c>
      <c r="N102" s="68" t="s">
        <v>171</v>
      </c>
      <c r="O102" s="68" t="s">
        <v>171</v>
      </c>
      <c r="P102" s="68" t="s">
        <v>455</v>
      </c>
      <c r="Q102" s="68" t="s">
        <v>455</v>
      </c>
      <c r="R102" s="68" t="s">
        <v>171</v>
      </c>
      <c r="S102" s="68" t="s">
        <v>455</v>
      </c>
      <c r="T102" s="68" t="s">
        <v>171</v>
      </c>
      <c r="U102" s="68" t="s">
        <v>171</v>
      </c>
      <c r="V102" s="68" t="s">
        <v>455</v>
      </c>
      <c r="W102" s="68" t="s">
        <v>171</v>
      </c>
      <c r="X102" s="68" t="s">
        <v>171</v>
      </c>
      <c r="Y102" s="68" t="s">
        <v>455</v>
      </c>
      <c r="Z102" s="68" t="s">
        <v>171</v>
      </c>
      <c r="AA102" s="68" t="s">
        <v>171</v>
      </c>
      <c r="AB102" s="68" t="s">
        <v>455</v>
      </c>
      <c r="AC102" s="68" t="s">
        <v>171</v>
      </c>
      <c r="AD102" s="68" t="s">
        <v>171</v>
      </c>
      <c r="AE102" s="68" t="s">
        <v>455</v>
      </c>
      <c r="AF102" s="68" t="s">
        <v>171</v>
      </c>
      <c r="AG102" s="68" t="s">
        <v>171</v>
      </c>
      <c r="AH102" s="68" t="s">
        <v>455</v>
      </c>
      <c r="AI102" s="68" t="s">
        <v>171</v>
      </c>
      <c r="AJ102" s="68" t="s">
        <v>455</v>
      </c>
      <c r="AK102" s="68" t="s">
        <v>171</v>
      </c>
      <c r="AL102" s="68" t="s">
        <v>455</v>
      </c>
      <c r="AM102" s="68" t="s">
        <v>171</v>
      </c>
      <c r="AN102" s="68" t="s">
        <v>171</v>
      </c>
      <c r="AO102" s="68" t="s">
        <v>455</v>
      </c>
      <c r="AP102" s="68" t="s">
        <v>171</v>
      </c>
      <c r="AQ102" s="68" t="s">
        <v>171</v>
      </c>
      <c r="AR102" s="68" t="s">
        <v>171</v>
      </c>
      <c r="AS102" s="68" t="s">
        <v>171</v>
      </c>
      <c r="AT102" s="68" t="s">
        <v>171</v>
      </c>
      <c r="AU102" s="68" t="s">
        <v>171</v>
      </c>
      <c r="AV102" s="68" t="s">
        <v>455</v>
      </c>
      <c r="AW102" s="68" t="s">
        <v>455</v>
      </c>
      <c r="AX102" s="68" t="s">
        <v>171</v>
      </c>
      <c r="AY102" s="68" t="s">
        <v>171</v>
      </c>
      <c r="AZ102" s="68" t="s">
        <v>455</v>
      </c>
      <c r="BA102" s="68" t="s">
        <v>171</v>
      </c>
      <c r="BB102" s="68" t="s">
        <v>171</v>
      </c>
      <c r="BC102" s="68" t="s">
        <v>171</v>
      </c>
      <c r="BD102" s="68" t="s">
        <v>455</v>
      </c>
      <c r="BE102" s="68" t="s">
        <v>171</v>
      </c>
      <c r="BF102" s="68" t="s">
        <v>171</v>
      </c>
      <c r="BG102" s="68" t="s">
        <v>171</v>
      </c>
      <c r="BH102" s="68" t="s">
        <v>171</v>
      </c>
      <c r="BI102" s="68" t="s">
        <v>171</v>
      </c>
      <c r="BJ102" s="68" t="s">
        <v>171</v>
      </c>
      <c r="BK102" s="68" t="s">
        <v>171</v>
      </c>
      <c r="BL102" s="68" t="s">
        <v>455</v>
      </c>
      <c r="BM102" s="68" t="s">
        <v>171</v>
      </c>
      <c r="BN102" s="68" t="s">
        <v>171</v>
      </c>
      <c r="BO102" s="68" t="s">
        <v>455</v>
      </c>
      <c r="BP102" s="68" t="s">
        <v>171</v>
      </c>
      <c r="BQ102" s="68" t="s">
        <v>455</v>
      </c>
      <c r="BR102" s="68" t="s">
        <v>171</v>
      </c>
      <c r="BS102" s="68" t="s">
        <v>171</v>
      </c>
      <c r="BT102" s="68" t="s">
        <v>171</v>
      </c>
      <c r="BU102" s="68" t="s">
        <v>455</v>
      </c>
      <c r="BV102" s="68" t="s">
        <v>455</v>
      </c>
      <c r="BW102" s="68" t="s">
        <v>455</v>
      </c>
      <c r="BX102" s="68" t="s">
        <v>171</v>
      </c>
      <c r="BY102" s="68" t="s">
        <v>171</v>
      </c>
      <c r="BZ102" s="68" t="s">
        <v>171</v>
      </c>
      <c r="CA102" s="68" t="s">
        <v>171</v>
      </c>
      <c r="CB102" s="68" t="s">
        <v>171</v>
      </c>
      <c r="CC102" s="68" t="s">
        <v>455</v>
      </c>
      <c r="CD102" s="68" t="s">
        <v>455</v>
      </c>
      <c r="CE102" s="68" t="s">
        <v>171</v>
      </c>
      <c r="CF102" s="68" t="s">
        <v>171</v>
      </c>
      <c r="CG102" s="68" t="s">
        <v>455</v>
      </c>
      <c r="CH102" s="68" t="s">
        <v>171</v>
      </c>
      <c r="CI102" s="68" t="s">
        <v>455</v>
      </c>
      <c r="CJ102" s="68" t="s">
        <v>171</v>
      </c>
      <c r="CK102" s="68" t="s">
        <v>171</v>
      </c>
      <c r="CL102" s="68" t="s">
        <v>171</v>
      </c>
      <c r="CM102" s="68" t="s">
        <v>171</v>
      </c>
      <c r="CN102" s="68" t="s">
        <v>171</v>
      </c>
      <c r="CO102" s="68" t="s">
        <v>455</v>
      </c>
      <c r="CP102" s="68" t="s">
        <v>455</v>
      </c>
      <c r="CQ102" s="68">
        <f t="shared" si="3"/>
        <v>32</v>
      </c>
      <c r="CR102" s="68">
        <f t="shared" si="4"/>
        <v>61</v>
      </c>
      <c r="CS102" s="68">
        <f t="shared" si="5"/>
        <v>0.33684210526315789</v>
      </c>
    </row>
    <row r="103" spans="1:97" x14ac:dyDescent="0.15">
      <c r="A103" s="68">
        <v>-1030</v>
      </c>
      <c r="B103" s="68" t="s">
        <v>171</v>
      </c>
      <c r="C103" s="68" t="s">
        <v>455</v>
      </c>
      <c r="D103" s="68" t="s">
        <v>171</v>
      </c>
      <c r="E103" s="68" t="s">
        <v>171</v>
      </c>
      <c r="F103" s="68" t="s">
        <v>171</v>
      </c>
      <c r="G103" s="68" t="s">
        <v>455</v>
      </c>
      <c r="H103" s="68" t="s">
        <v>171</v>
      </c>
      <c r="I103" s="68" t="s">
        <v>171</v>
      </c>
      <c r="J103" s="68" t="s">
        <v>455</v>
      </c>
      <c r="K103" s="68" t="s">
        <v>455</v>
      </c>
      <c r="L103" s="68" t="s">
        <v>455</v>
      </c>
      <c r="M103" s="68" t="s">
        <v>171</v>
      </c>
      <c r="N103" s="68" t="s">
        <v>171</v>
      </c>
      <c r="O103" s="68" t="s">
        <v>171</v>
      </c>
      <c r="P103" s="68" t="s">
        <v>455</v>
      </c>
      <c r="Q103" s="68" t="s">
        <v>455</v>
      </c>
      <c r="R103" s="68" t="s">
        <v>171</v>
      </c>
      <c r="S103" s="68" t="s">
        <v>455</v>
      </c>
      <c r="T103" s="68" t="s">
        <v>171</v>
      </c>
      <c r="U103" s="68" t="s">
        <v>171</v>
      </c>
      <c r="V103" s="68" t="s">
        <v>455</v>
      </c>
      <c r="W103" s="68" t="s">
        <v>171</v>
      </c>
      <c r="X103" s="68" t="s">
        <v>171</v>
      </c>
      <c r="Y103" s="68" t="s">
        <v>455</v>
      </c>
      <c r="Z103" s="68" t="s">
        <v>171</v>
      </c>
      <c r="AA103" s="68" t="s">
        <v>171</v>
      </c>
      <c r="AB103" s="68" t="s">
        <v>455</v>
      </c>
      <c r="AC103" s="68" t="s">
        <v>171</v>
      </c>
      <c r="AD103" s="68" t="s">
        <v>171</v>
      </c>
      <c r="AE103" s="68" t="s">
        <v>455</v>
      </c>
      <c r="AF103" s="68" t="s">
        <v>171</v>
      </c>
      <c r="AG103" s="68" t="s">
        <v>171</v>
      </c>
      <c r="AH103" s="68" t="s">
        <v>455</v>
      </c>
      <c r="AI103" s="68" t="s">
        <v>171</v>
      </c>
      <c r="AJ103" s="68" t="s">
        <v>455</v>
      </c>
      <c r="AK103" s="68" t="s">
        <v>171</v>
      </c>
      <c r="AL103" s="68" t="s">
        <v>455</v>
      </c>
      <c r="AM103" s="68" t="s">
        <v>171</v>
      </c>
      <c r="AN103" s="68" t="s">
        <v>171</v>
      </c>
      <c r="AO103" s="68" t="s">
        <v>455</v>
      </c>
      <c r="AP103" s="68" t="s">
        <v>171</v>
      </c>
      <c r="AQ103" s="68" t="s">
        <v>171</v>
      </c>
      <c r="AR103" s="68" t="s">
        <v>171</v>
      </c>
      <c r="AS103" s="68" t="s">
        <v>171</v>
      </c>
      <c r="AT103" s="68" t="s">
        <v>171</v>
      </c>
      <c r="AU103" s="68" t="s">
        <v>171</v>
      </c>
      <c r="AV103" s="68" t="s">
        <v>455</v>
      </c>
      <c r="AW103" s="68" t="s">
        <v>455</v>
      </c>
      <c r="AX103" s="68" t="s">
        <v>171</v>
      </c>
      <c r="AY103" s="68" t="s">
        <v>171</v>
      </c>
      <c r="AZ103" s="68" t="s">
        <v>455</v>
      </c>
      <c r="BA103" s="68" t="s">
        <v>455</v>
      </c>
      <c r="BB103" s="68" t="s">
        <v>171</v>
      </c>
      <c r="BC103" s="68" t="s">
        <v>171</v>
      </c>
      <c r="BD103" s="68" t="s">
        <v>455</v>
      </c>
      <c r="BE103" s="68" t="s">
        <v>171</v>
      </c>
      <c r="BF103" s="68" t="s">
        <v>171</v>
      </c>
      <c r="BG103" s="68" t="s">
        <v>171</v>
      </c>
      <c r="BH103" s="68" t="s">
        <v>171</v>
      </c>
      <c r="BI103" s="68" t="s">
        <v>171</v>
      </c>
      <c r="BJ103" s="68" t="s">
        <v>171</v>
      </c>
      <c r="BK103" s="68" t="s">
        <v>171</v>
      </c>
      <c r="BL103" s="68" t="s">
        <v>171</v>
      </c>
      <c r="BM103" s="68" t="s">
        <v>171</v>
      </c>
      <c r="BN103" s="68" t="s">
        <v>171</v>
      </c>
      <c r="BO103" s="68" t="s">
        <v>455</v>
      </c>
      <c r="BP103" s="68" t="s">
        <v>171</v>
      </c>
      <c r="BQ103" s="68" t="s">
        <v>455</v>
      </c>
      <c r="BR103" s="68" t="s">
        <v>171</v>
      </c>
      <c r="BS103" s="68" t="s">
        <v>171</v>
      </c>
      <c r="BT103" s="68" t="s">
        <v>171</v>
      </c>
      <c r="BU103" s="68" t="s">
        <v>455</v>
      </c>
      <c r="BV103" s="68" t="s">
        <v>455</v>
      </c>
      <c r="BW103" s="68" t="s">
        <v>455</v>
      </c>
      <c r="BX103" s="68" t="s">
        <v>171</v>
      </c>
      <c r="BY103" s="68" t="s">
        <v>171</v>
      </c>
      <c r="BZ103" s="68" t="s">
        <v>171</v>
      </c>
      <c r="CA103" s="68" t="s">
        <v>171</v>
      </c>
      <c r="CB103" s="68" t="s">
        <v>171</v>
      </c>
      <c r="CC103" s="68" t="s">
        <v>455</v>
      </c>
      <c r="CD103" s="68" t="s">
        <v>455</v>
      </c>
      <c r="CE103" s="68" t="s">
        <v>171</v>
      </c>
      <c r="CF103" s="68" t="s">
        <v>171</v>
      </c>
      <c r="CG103" s="68" t="s">
        <v>455</v>
      </c>
      <c r="CH103" s="68" t="s">
        <v>171</v>
      </c>
      <c r="CI103" s="68" t="s">
        <v>455</v>
      </c>
      <c r="CJ103" s="68" t="s">
        <v>171</v>
      </c>
      <c r="CK103" s="68" t="s">
        <v>171</v>
      </c>
      <c r="CL103" s="68" t="s">
        <v>171</v>
      </c>
      <c r="CM103" s="68" t="s">
        <v>171</v>
      </c>
      <c r="CN103" s="68" t="s">
        <v>171</v>
      </c>
      <c r="CO103" s="68" t="s">
        <v>455</v>
      </c>
      <c r="CP103" s="68" t="s">
        <v>455</v>
      </c>
      <c r="CQ103" s="68">
        <f t="shared" si="3"/>
        <v>32</v>
      </c>
      <c r="CR103" s="68">
        <f t="shared" si="4"/>
        <v>61</v>
      </c>
      <c r="CS103" s="68">
        <f t="shared" si="5"/>
        <v>0.33684210526315789</v>
      </c>
    </row>
    <row r="104" spans="1:97" x14ac:dyDescent="0.15">
      <c r="A104" s="68">
        <v>-1020</v>
      </c>
      <c r="B104" s="68" t="s">
        <v>171</v>
      </c>
      <c r="C104" s="68" t="s">
        <v>455</v>
      </c>
      <c r="D104" s="68" t="s">
        <v>171</v>
      </c>
      <c r="E104" s="68" t="s">
        <v>171</v>
      </c>
      <c r="F104" s="68" t="s">
        <v>171</v>
      </c>
      <c r="G104" s="68" t="s">
        <v>455</v>
      </c>
      <c r="H104" s="68" t="s">
        <v>171</v>
      </c>
      <c r="I104" s="68" t="s">
        <v>171</v>
      </c>
      <c r="J104" s="68" t="s">
        <v>455</v>
      </c>
      <c r="K104" s="68" t="s">
        <v>455</v>
      </c>
      <c r="L104" s="68" t="s">
        <v>455</v>
      </c>
      <c r="M104" s="68" t="s">
        <v>171</v>
      </c>
      <c r="N104" s="68" t="s">
        <v>455</v>
      </c>
      <c r="O104" s="68" t="s">
        <v>171</v>
      </c>
      <c r="P104" s="68" t="s">
        <v>455</v>
      </c>
      <c r="Q104" s="68" t="s">
        <v>455</v>
      </c>
      <c r="R104" s="68" t="s">
        <v>171</v>
      </c>
      <c r="S104" s="68" t="s">
        <v>455</v>
      </c>
      <c r="T104" s="68" t="s">
        <v>171</v>
      </c>
      <c r="U104" s="68" t="s">
        <v>455</v>
      </c>
      <c r="V104" s="68" t="s">
        <v>455</v>
      </c>
      <c r="W104" s="68" t="s">
        <v>171</v>
      </c>
      <c r="X104" s="68" t="s">
        <v>171</v>
      </c>
      <c r="Y104" s="68" t="s">
        <v>455</v>
      </c>
      <c r="Z104" s="68" t="s">
        <v>171</v>
      </c>
      <c r="AA104" s="68" t="s">
        <v>171</v>
      </c>
      <c r="AB104" s="68" t="s">
        <v>455</v>
      </c>
      <c r="AC104" s="68" t="s">
        <v>171</v>
      </c>
      <c r="AD104" s="68" t="s">
        <v>171</v>
      </c>
      <c r="AE104" s="68" t="s">
        <v>455</v>
      </c>
      <c r="AF104" s="68" t="s">
        <v>171</v>
      </c>
      <c r="AG104" s="68" t="s">
        <v>171</v>
      </c>
      <c r="AH104" s="68" t="s">
        <v>455</v>
      </c>
      <c r="AI104" s="68" t="s">
        <v>171</v>
      </c>
      <c r="AJ104" s="68" t="s">
        <v>455</v>
      </c>
      <c r="AK104" s="68" t="s">
        <v>171</v>
      </c>
      <c r="AL104" s="68" t="s">
        <v>455</v>
      </c>
      <c r="AM104" s="68" t="s">
        <v>171</v>
      </c>
      <c r="AN104" s="68" t="s">
        <v>171</v>
      </c>
      <c r="AO104" s="68" t="s">
        <v>455</v>
      </c>
      <c r="AP104" s="68" t="s">
        <v>171</v>
      </c>
      <c r="AQ104" s="68" t="s">
        <v>171</v>
      </c>
      <c r="AR104" s="68" t="s">
        <v>171</v>
      </c>
      <c r="AS104" s="68" t="s">
        <v>171</v>
      </c>
      <c r="AT104" s="68" t="s">
        <v>171</v>
      </c>
      <c r="AU104" s="68" t="s">
        <v>171</v>
      </c>
      <c r="AV104" s="68" t="s">
        <v>455</v>
      </c>
      <c r="AW104" s="68" t="s">
        <v>455</v>
      </c>
      <c r="AX104" s="68" t="s">
        <v>171</v>
      </c>
      <c r="AY104" s="68" t="s">
        <v>171</v>
      </c>
      <c r="AZ104" s="68" t="s">
        <v>455</v>
      </c>
      <c r="BA104" s="68" t="s">
        <v>455</v>
      </c>
      <c r="BB104" s="68" t="s">
        <v>171</v>
      </c>
      <c r="BC104" s="68" t="s">
        <v>171</v>
      </c>
      <c r="BD104" s="68" t="s">
        <v>455</v>
      </c>
      <c r="BE104" s="68" t="s">
        <v>171</v>
      </c>
      <c r="BF104" s="68" t="s">
        <v>171</v>
      </c>
      <c r="BG104" s="68" t="s">
        <v>171</v>
      </c>
      <c r="BH104" s="68" t="s">
        <v>171</v>
      </c>
      <c r="BI104" s="68" t="s">
        <v>171</v>
      </c>
      <c r="BJ104" s="68" t="s">
        <v>171</v>
      </c>
      <c r="BK104" s="68" t="s">
        <v>171</v>
      </c>
      <c r="BL104" s="68" t="s">
        <v>171</v>
      </c>
      <c r="BM104" s="68" t="s">
        <v>171</v>
      </c>
      <c r="BN104" s="68" t="s">
        <v>171</v>
      </c>
      <c r="BO104" s="68" t="s">
        <v>455</v>
      </c>
      <c r="BP104" s="68" t="s">
        <v>171</v>
      </c>
      <c r="BQ104" s="68" t="s">
        <v>455</v>
      </c>
      <c r="BR104" s="68" t="s">
        <v>171</v>
      </c>
      <c r="BS104" s="68" t="s">
        <v>171</v>
      </c>
      <c r="BT104" s="68" t="s">
        <v>171</v>
      </c>
      <c r="BU104" s="68" t="s">
        <v>455</v>
      </c>
      <c r="BV104" s="68" t="s">
        <v>455</v>
      </c>
      <c r="BW104" s="68" t="s">
        <v>455</v>
      </c>
      <c r="BX104" s="68" t="s">
        <v>171</v>
      </c>
      <c r="BY104" s="68" t="s">
        <v>171</v>
      </c>
      <c r="BZ104" s="68" t="s">
        <v>171</v>
      </c>
      <c r="CA104" s="68" t="s">
        <v>171</v>
      </c>
      <c r="CB104" s="68" t="s">
        <v>171</v>
      </c>
      <c r="CC104" s="68" t="s">
        <v>455</v>
      </c>
      <c r="CD104" s="68" t="s">
        <v>455</v>
      </c>
      <c r="CE104" s="68" t="s">
        <v>171</v>
      </c>
      <c r="CF104" s="68" t="s">
        <v>171</v>
      </c>
      <c r="CG104" s="68" t="s">
        <v>455</v>
      </c>
      <c r="CH104" s="68" t="s">
        <v>171</v>
      </c>
      <c r="CI104" s="68" t="s">
        <v>455</v>
      </c>
      <c r="CJ104" s="68" t="s">
        <v>171</v>
      </c>
      <c r="CK104" s="68" t="s">
        <v>171</v>
      </c>
      <c r="CL104" s="68" t="s">
        <v>171</v>
      </c>
      <c r="CM104" s="68" t="s">
        <v>171</v>
      </c>
      <c r="CN104" s="68" t="s">
        <v>171</v>
      </c>
      <c r="CO104" s="68" t="s">
        <v>455</v>
      </c>
      <c r="CP104" s="68" t="s">
        <v>455</v>
      </c>
      <c r="CQ104" s="68">
        <f t="shared" si="3"/>
        <v>34</v>
      </c>
      <c r="CR104" s="68">
        <f t="shared" si="4"/>
        <v>59</v>
      </c>
      <c r="CS104" s="68">
        <f t="shared" si="5"/>
        <v>0.35789473684210527</v>
      </c>
    </row>
    <row r="105" spans="1:97" x14ac:dyDescent="0.15">
      <c r="A105" s="68">
        <v>-1010</v>
      </c>
      <c r="B105" s="68" t="s">
        <v>171</v>
      </c>
      <c r="C105" s="68" t="s">
        <v>455</v>
      </c>
      <c r="D105" s="68" t="s">
        <v>171</v>
      </c>
      <c r="E105" s="68" t="s">
        <v>171</v>
      </c>
      <c r="F105" s="68" t="s">
        <v>171</v>
      </c>
      <c r="G105" s="68" t="s">
        <v>455</v>
      </c>
      <c r="H105" s="68" t="s">
        <v>171</v>
      </c>
      <c r="I105" s="68" t="s">
        <v>171</v>
      </c>
      <c r="J105" s="68" t="s">
        <v>455</v>
      </c>
      <c r="K105" s="68" t="s">
        <v>455</v>
      </c>
      <c r="L105" s="68" t="s">
        <v>455</v>
      </c>
      <c r="M105" s="68" t="s">
        <v>171</v>
      </c>
      <c r="N105" s="68" t="s">
        <v>455</v>
      </c>
      <c r="O105" s="68" t="s">
        <v>171</v>
      </c>
      <c r="P105" s="68" t="s">
        <v>455</v>
      </c>
      <c r="Q105" s="68" t="s">
        <v>455</v>
      </c>
      <c r="R105" s="68" t="s">
        <v>171</v>
      </c>
      <c r="S105" s="68" t="s">
        <v>455</v>
      </c>
      <c r="T105" s="68" t="s">
        <v>171</v>
      </c>
      <c r="U105" s="68" t="s">
        <v>455</v>
      </c>
      <c r="V105" s="68" t="s">
        <v>455</v>
      </c>
      <c r="W105" s="68" t="s">
        <v>171</v>
      </c>
      <c r="X105" s="68" t="s">
        <v>171</v>
      </c>
      <c r="Y105" s="68" t="s">
        <v>455</v>
      </c>
      <c r="Z105" s="68" t="s">
        <v>171</v>
      </c>
      <c r="AA105" s="68" t="s">
        <v>171</v>
      </c>
      <c r="AB105" s="68" t="s">
        <v>455</v>
      </c>
      <c r="AC105" s="68" t="s">
        <v>171</v>
      </c>
      <c r="AD105" s="68" t="s">
        <v>171</v>
      </c>
      <c r="AE105" s="68" t="s">
        <v>455</v>
      </c>
      <c r="AF105" s="68" t="s">
        <v>171</v>
      </c>
      <c r="AG105" s="68" t="s">
        <v>171</v>
      </c>
      <c r="AH105" s="68" t="s">
        <v>455</v>
      </c>
      <c r="AI105" s="68" t="s">
        <v>171</v>
      </c>
      <c r="AJ105" s="68" t="s">
        <v>455</v>
      </c>
      <c r="AK105" s="68" t="s">
        <v>171</v>
      </c>
      <c r="AL105" s="68" t="s">
        <v>455</v>
      </c>
      <c r="AM105" s="68" t="s">
        <v>171</v>
      </c>
      <c r="AN105" s="68" t="s">
        <v>171</v>
      </c>
      <c r="AO105" s="68" t="s">
        <v>455</v>
      </c>
      <c r="AP105" s="68" t="s">
        <v>455</v>
      </c>
      <c r="AQ105" s="68" t="s">
        <v>171</v>
      </c>
      <c r="AR105" s="68" t="s">
        <v>171</v>
      </c>
      <c r="AS105" s="68" t="s">
        <v>171</v>
      </c>
      <c r="AT105" s="68" t="s">
        <v>171</v>
      </c>
      <c r="AU105" s="68" t="s">
        <v>171</v>
      </c>
      <c r="AV105" s="68" t="s">
        <v>455</v>
      </c>
      <c r="AW105" s="68" t="s">
        <v>455</v>
      </c>
      <c r="AX105" s="68" t="s">
        <v>171</v>
      </c>
      <c r="AY105" s="68" t="s">
        <v>171</v>
      </c>
      <c r="AZ105" s="68" t="s">
        <v>171</v>
      </c>
      <c r="BA105" s="68" t="s">
        <v>455</v>
      </c>
      <c r="BB105" s="68" t="s">
        <v>171</v>
      </c>
      <c r="BC105" s="68" t="s">
        <v>171</v>
      </c>
      <c r="BD105" s="68" t="s">
        <v>455</v>
      </c>
      <c r="BE105" s="68" t="s">
        <v>171</v>
      </c>
      <c r="BF105" s="68" t="s">
        <v>171</v>
      </c>
      <c r="BG105" s="68" t="s">
        <v>171</v>
      </c>
      <c r="BH105" s="68" t="s">
        <v>171</v>
      </c>
      <c r="BI105" s="68" t="s">
        <v>171</v>
      </c>
      <c r="BJ105" s="68" t="s">
        <v>171</v>
      </c>
      <c r="BK105" s="68" t="s">
        <v>171</v>
      </c>
      <c r="BL105" s="68" t="s">
        <v>171</v>
      </c>
      <c r="BM105" s="68" t="s">
        <v>171</v>
      </c>
      <c r="BN105" s="68" t="s">
        <v>171</v>
      </c>
      <c r="BO105" s="68" t="s">
        <v>455</v>
      </c>
      <c r="BP105" s="68" t="s">
        <v>171</v>
      </c>
      <c r="BQ105" s="68" t="s">
        <v>455</v>
      </c>
      <c r="BR105" s="68" t="s">
        <v>171</v>
      </c>
      <c r="BS105" s="68" t="s">
        <v>171</v>
      </c>
      <c r="BT105" s="68" t="s">
        <v>171</v>
      </c>
      <c r="BU105" s="68" t="s">
        <v>455</v>
      </c>
      <c r="BV105" s="68" t="s">
        <v>455</v>
      </c>
      <c r="BW105" s="68" t="s">
        <v>455</v>
      </c>
      <c r="BX105" s="68" t="s">
        <v>171</v>
      </c>
      <c r="BY105" s="68" t="s">
        <v>171</v>
      </c>
      <c r="BZ105" s="68" t="s">
        <v>171</v>
      </c>
      <c r="CA105" s="68" t="s">
        <v>171</v>
      </c>
      <c r="CB105" s="68" t="s">
        <v>171</v>
      </c>
      <c r="CC105" s="68" t="s">
        <v>455</v>
      </c>
      <c r="CD105" s="68" t="s">
        <v>455</v>
      </c>
      <c r="CE105" s="68" t="s">
        <v>171</v>
      </c>
      <c r="CF105" s="68" t="s">
        <v>171</v>
      </c>
      <c r="CG105" s="68" t="s">
        <v>455</v>
      </c>
      <c r="CH105" s="68" t="s">
        <v>171</v>
      </c>
      <c r="CI105" s="68" t="s">
        <v>455</v>
      </c>
      <c r="CJ105" s="68" t="s">
        <v>171</v>
      </c>
      <c r="CK105" s="68" t="s">
        <v>171</v>
      </c>
      <c r="CL105" s="68" t="s">
        <v>171</v>
      </c>
      <c r="CM105" s="68" t="s">
        <v>171</v>
      </c>
      <c r="CN105" s="68" t="s">
        <v>171</v>
      </c>
      <c r="CO105" s="68" t="s">
        <v>455</v>
      </c>
      <c r="CP105" s="68" t="s">
        <v>455</v>
      </c>
      <c r="CQ105" s="68">
        <f t="shared" si="3"/>
        <v>34</v>
      </c>
      <c r="CR105" s="68">
        <f t="shared" si="4"/>
        <v>59</v>
      </c>
      <c r="CS105" s="68">
        <f t="shared" si="5"/>
        <v>0.35789473684210527</v>
      </c>
    </row>
    <row r="106" spans="1:97" x14ac:dyDescent="0.15">
      <c r="A106" s="68">
        <v>-1000</v>
      </c>
      <c r="B106" s="68" t="s">
        <v>171</v>
      </c>
      <c r="C106" s="68" t="s">
        <v>455</v>
      </c>
      <c r="D106" s="68" t="s">
        <v>171</v>
      </c>
      <c r="E106" s="68" t="s">
        <v>171</v>
      </c>
      <c r="F106" s="68" t="s">
        <v>171</v>
      </c>
      <c r="G106" s="68" t="s">
        <v>455</v>
      </c>
      <c r="H106" s="68" t="s">
        <v>171</v>
      </c>
      <c r="I106" s="68" t="s">
        <v>171</v>
      </c>
      <c r="J106" s="68" t="s">
        <v>455</v>
      </c>
      <c r="K106" s="68" t="s">
        <v>455</v>
      </c>
      <c r="L106" s="68" t="s">
        <v>455</v>
      </c>
      <c r="M106" s="68" t="s">
        <v>171</v>
      </c>
      <c r="N106" s="68" t="s">
        <v>455</v>
      </c>
      <c r="O106" s="68" t="s">
        <v>171</v>
      </c>
      <c r="P106" s="68" t="s">
        <v>455</v>
      </c>
      <c r="Q106" s="68" t="s">
        <v>455</v>
      </c>
      <c r="R106" s="68" t="s">
        <v>171</v>
      </c>
      <c r="S106" s="68" t="s">
        <v>455</v>
      </c>
      <c r="T106" s="68" t="s">
        <v>171</v>
      </c>
      <c r="U106" s="68" t="s">
        <v>455</v>
      </c>
      <c r="V106" s="68" t="s">
        <v>455</v>
      </c>
      <c r="W106" s="68" t="s">
        <v>171</v>
      </c>
      <c r="X106" s="68" t="s">
        <v>171</v>
      </c>
      <c r="Y106" s="68" t="s">
        <v>455</v>
      </c>
      <c r="Z106" s="68" t="s">
        <v>171</v>
      </c>
      <c r="AA106" s="68" t="s">
        <v>171</v>
      </c>
      <c r="AB106" s="68" t="s">
        <v>455</v>
      </c>
      <c r="AC106" s="68" t="s">
        <v>171</v>
      </c>
      <c r="AD106" s="68" t="s">
        <v>171</v>
      </c>
      <c r="AE106" s="68" t="s">
        <v>455</v>
      </c>
      <c r="AF106" s="68" t="s">
        <v>171</v>
      </c>
      <c r="AG106" s="68" t="s">
        <v>171</v>
      </c>
      <c r="AH106" s="68" t="s">
        <v>455</v>
      </c>
      <c r="AI106" s="68" t="s">
        <v>171</v>
      </c>
      <c r="AJ106" s="68" t="s">
        <v>455</v>
      </c>
      <c r="AK106" s="68" t="s">
        <v>171</v>
      </c>
      <c r="AL106" s="68" t="s">
        <v>455</v>
      </c>
      <c r="AM106" s="68" t="s">
        <v>171</v>
      </c>
      <c r="AN106" s="68" t="s">
        <v>171</v>
      </c>
      <c r="AO106" s="68" t="s">
        <v>455</v>
      </c>
      <c r="AP106" s="68" t="s">
        <v>455</v>
      </c>
      <c r="AQ106" s="68" t="s">
        <v>171</v>
      </c>
      <c r="AR106" s="68" t="s">
        <v>171</v>
      </c>
      <c r="AS106" s="68" t="s">
        <v>171</v>
      </c>
      <c r="AT106" s="68" t="s">
        <v>171</v>
      </c>
      <c r="AU106" s="68" t="s">
        <v>171</v>
      </c>
      <c r="AV106" s="68" t="s">
        <v>455</v>
      </c>
      <c r="AW106" s="68" t="s">
        <v>455</v>
      </c>
      <c r="AX106" s="68" t="s">
        <v>171</v>
      </c>
      <c r="AY106" s="68" t="s">
        <v>171</v>
      </c>
      <c r="AZ106" s="68" t="s">
        <v>171</v>
      </c>
      <c r="BA106" s="68" t="s">
        <v>455</v>
      </c>
      <c r="BB106" s="68" t="s">
        <v>171</v>
      </c>
      <c r="BC106" s="68" t="s">
        <v>171</v>
      </c>
      <c r="BD106" s="68" t="s">
        <v>455</v>
      </c>
      <c r="BE106" s="68" t="s">
        <v>171</v>
      </c>
      <c r="BF106" s="68" t="s">
        <v>171</v>
      </c>
      <c r="BG106" s="68" t="s">
        <v>455</v>
      </c>
      <c r="BH106" s="68" t="s">
        <v>171</v>
      </c>
      <c r="BI106" s="68" t="s">
        <v>171</v>
      </c>
      <c r="BJ106" s="68" t="s">
        <v>171</v>
      </c>
      <c r="BK106" s="68" t="s">
        <v>171</v>
      </c>
      <c r="BL106" s="68" t="s">
        <v>171</v>
      </c>
      <c r="BM106" s="68" t="s">
        <v>171</v>
      </c>
      <c r="BN106" s="68" t="s">
        <v>171</v>
      </c>
      <c r="BO106" s="68" t="s">
        <v>455</v>
      </c>
      <c r="BP106" s="68" t="s">
        <v>171</v>
      </c>
      <c r="BQ106" s="68" t="s">
        <v>455</v>
      </c>
      <c r="BR106" s="68" t="s">
        <v>171</v>
      </c>
      <c r="BS106" s="68" t="s">
        <v>171</v>
      </c>
      <c r="BT106" s="68" t="s">
        <v>171</v>
      </c>
      <c r="BU106" s="68" t="s">
        <v>455</v>
      </c>
      <c r="BV106" s="68" t="s">
        <v>455</v>
      </c>
      <c r="BW106" s="68" t="s">
        <v>455</v>
      </c>
      <c r="BX106" s="68" t="s">
        <v>171</v>
      </c>
      <c r="BY106" s="68" t="s">
        <v>171</v>
      </c>
      <c r="BZ106" s="68" t="s">
        <v>455</v>
      </c>
      <c r="CA106" s="68" t="s">
        <v>171</v>
      </c>
      <c r="CB106" s="68" t="s">
        <v>171</v>
      </c>
      <c r="CC106" s="68" t="s">
        <v>455</v>
      </c>
      <c r="CD106" s="68" t="s">
        <v>455</v>
      </c>
      <c r="CE106" s="68" t="s">
        <v>171</v>
      </c>
      <c r="CF106" s="68" t="s">
        <v>171</v>
      </c>
      <c r="CG106" s="68" t="s">
        <v>171</v>
      </c>
      <c r="CH106" s="68" t="s">
        <v>171</v>
      </c>
      <c r="CI106" s="68" t="s">
        <v>455</v>
      </c>
      <c r="CJ106" s="68" t="s">
        <v>171</v>
      </c>
      <c r="CK106" s="68" t="s">
        <v>171</v>
      </c>
      <c r="CL106" s="68" t="s">
        <v>171</v>
      </c>
      <c r="CM106" s="68" t="s">
        <v>171</v>
      </c>
      <c r="CN106" s="68" t="s">
        <v>171</v>
      </c>
      <c r="CO106" s="68" t="s">
        <v>455</v>
      </c>
      <c r="CP106" s="68" t="s">
        <v>455</v>
      </c>
      <c r="CQ106" s="68">
        <f t="shared" si="3"/>
        <v>35</v>
      </c>
      <c r="CR106" s="68">
        <f t="shared" si="4"/>
        <v>58</v>
      </c>
      <c r="CS106" s="68">
        <f t="shared" si="5"/>
        <v>0.36842105263157893</v>
      </c>
    </row>
    <row r="107" spans="1:97" x14ac:dyDescent="0.15">
      <c r="A107" s="68">
        <v>-990</v>
      </c>
      <c r="B107" s="68" t="s">
        <v>171</v>
      </c>
      <c r="C107" s="68" t="s">
        <v>455</v>
      </c>
      <c r="D107" s="68" t="s">
        <v>171</v>
      </c>
      <c r="E107" s="68" t="s">
        <v>171</v>
      </c>
      <c r="F107" s="68" t="s">
        <v>171</v>
      </c>
      <c r="G107" s="68" t="s">
        <v>455</v>
      </c>
      <c r="H107" s="68" t="s">
        <v>171</v>
      </c>
      <c r="I107" s="68" t="s">
        <v>171</v>
      </c>
      <c r="J107" s="68" t="s">
        <v>455</v>
      </c>
      <c r="K107" s="68" t="s">
        <v>455</v>
      </c>
      <c r="L107" s="68" t="s">
        <v>455</v>
      </c>
      <c r="M107" s="68" t="s">
        <v>171</v>
      </c>
      <c r="N107" s="68" t="s">
        <v>455</v>
      </c>
      <c r="O107" s="68" t="s">
        <v>171</v>
      </c>
      <c r="P107" s="68" t="s">
        <v>455</v>
      </c>
      <c r="Q107" s="68" t="s">
        <v>455</v>
      </c>
      <c r="R107" s="68" t="s">
        <v>171</v>
      </c>
      <c r="S107" s="68" t="s">
        <v>455</v>
      </c>
      <c r="T107" s="68" t="s">
        <v>171</v>
      </c>
      <c r="U107" s="68" t="s">
        <v>455</v>
      </c>
      <c r="V107" s="68" t="s">
        <v>455</v>
      </c>
      <c r="W107" s="68" t="s">
        <v>171</v>
      </c>
      <c r="X107" s="68" t="s">
        <v>171</v>
      </c>
      <c r="Y107" s="68" t="s">
        <v>455</v>
      </c>
      <c r="Z107" s="68" t="s">
        <v>171</v>
      </c>
      <c r="AA107" s="68" t="s">
        <v>171</v>
      </c>
      <c r="AB107" s="68" t="s">
        <v>455</v>
      </c>
      <c r="AC107" s="68" t="s">
        <v>171</v>
      </c>
      <c r="AD107" s="68" t="s">
        <v>171</v>
      </c>
      <c r="AE107" s="68" t="s">
        <v>455</v>
      </c>
      <c r="AF107" s="68" t="s">
        <v>171</v>
      </c>
      <c r="AG107" s="68" t="s">
        <v>171</v>
      </c>
      <c r="AH107" s="68" t="s">
        <v>455</v>
      </c>
      <c r="AI107" s="68" t="s">
        <v>171</v>
      </c>
      <c r="AJ107" s="68" t="s">
        <v>455</v>
      </c>
      <c r="AK107" s="68" t="s">
        <v>171</v>
      </c>
      <c r="AL107" s="68" t="s">
        <v>455</v>
      </c>
      <c r="AM107" s="68" t="s">
        <v>171</v>
      </c>
      <c r="AN107" s="68" t="s">
        <v>171</v>
      </c>
      <c r="AO107" s="68" t="s">
        <v>455</v>
      </c>
      <c r="AP107" s="68" t="s">
        <v>455</v>
      </c>
      <c r="AQ107" s="68" t="s">
        <v>171</v>
      </c>
      <c r="AR107" s="68" t="s">
        <v>171</v>
      </c>
      <c r="AS107" s="68" t="s">
        <v>171</v>
      </c>
      <c r="AT107" s="68" t="s">
        <v>171</v>
      </c>
      <c r="AU107" s="68" t="s">
        <v>171</v>
      </c>
      <c r="AV107" s="68" t="s">
        <v>455</v>
      </c>
      <c r="AW107" s="68" t="s">
        <v>455</v>
      </c>
      <c r="AX107" s="68" t="s">
        <v>171</v>
      </c>
      <c r="AY107" s="68" t="s">
        <v>171</v>
      </c>
      <c r="AZ107" s="68" t="s">
        <v>171</v>
      </c>
      <c r="BA107" s="68" t="s">
        <v>455</v>
      </c>
      <c r="BB107" s="68" t="s">
        <v>171</v>
      </c>
      <c r="BC107" s="68" t="s">
        <v>171</v>
      </c>
      <c r="BD107" s="68" t="s">
        <v>455</v>
      </c>
      <c r="BE107" s="68" t="s">
        <v>171</v>
      </c>
      <c r="BF107" s="68" t="s">
        <v>171</v>
      </c>
      <c r="BG107" s="68" t="s">
        <v>455</v>
      </c>
      <c r="BH107" s="68" t="s">
        <v>171</v>
      </c>
      <c r="BI107" s="68" t="s">
        <v>171</v>
      </c>
      <c r="BJ107" s="68" t="s">
        <v>171</v>
      </c>
      <c r="BK107" s="68" t="s">
        <v>171</v>
      </c>
      <c r="BL107" s="68" t="s">
        <v>171</v>
      </c>
      <c r="BM107" s="68" t="s">
        <v>171</v>
      </c>
      <c r="BN107" s="68" t="s">
        <v>171</v>
      </c>
      <c r="BO107" s="68" t="s">
        <v>455</v>
      </c>
      <c r="BP107" s="68" t="s">
        <v>171</v>
      </c>
      <c r="BQ107" s="68" t="s">
        <v>171</v>
      </c>
      <c r="BR107" s="68" t="s">
        <v>171</v>
      </c>
      <c r="BS107" s="68" t="s">
        <v>171</v>
      </c>
      <c r="BT107" s="68" t="s">
        <v>171</v>
      </c>
      <c r="BU107" s="68" t="s">
        <v>455</v>
      </c>
      <c r="BV107" s="68" t="s">
        <v>455</v>
      </c>
      <c r="BW107" s="68" t="s">
        <v>455</v>
      </c>
      <c r="BX107" s="68" t="s">
        <v>171</v>
      </c>
      <c r="BY107" s="68" t="s">
        <v>171</v>
      </c>
      <c r="BZ107" s="68" t="s">
        <v>455</v>
      </c>
      <c r="CA107" s="68" t="s">
        <v>171</v>
      </c>
      <c r="CB107" s="68" t="s">
        <v>171</v>
      </c>
      <c r="CC107" s="68" t="s">
        <v>455</v>
      </c>
      <c r="CD107" s="68" t="s">
        <v>455</v>
      </c>
      <c r="CE107" s="68" t="s">
        <v>171</v>
      </c>
      <c r="CF107" s="68" t="s">
        <v>171</v>
      </c>
      <c r="CG107" s="68" t="s">
        <v>171</v>
      </c>
      <c r="CH107" s="68" t="s">
        <v>171</v>
      </c>
      <c r="CI107" s="68" t="s">
        <v>171</v>
      </c>
      <c r="CJ107" s="68" t="s">
        <v>171</v>
      </c>
      <c r="CK107" s="68" t="s">
        <v>171</v>
      </c>
      <c r="CL107" s="68" t="s">
        <v>171</v>
      </c>
      <c r="CM107" s="68" t="s">
        <v>171</v>
      </c>
      <c r="CN107" s="68" t="s">
        <v>171</v>
      </c>
      <c r="CO107" s="68" t="s">
        <v>455</v>
      </c>
      <c r="CP107" s="68" t="s">
        <v>455</v>
      </c>
      <c r="CQ107" s="68">
        <f t="shared" si="3"/>
        <v>33</v>
      </c>
      <c r="CR107" s="68">
        <f t="shared" si="4"/>
        <v>60</v>
      </c>
      <c r="CS107" s="68">
        <f t="shared" si="5"/>
        <v>0.3473684210526316</v>
      </c>
    </row>
    <row r="108" spans="1:97" x14ac:dyDescent="0.15">
      <c r="A108" s="68">
        <v>-980</v>
      </c>
      <c r="B108" s="68" t="s">
        <v>171</v>
      </c>
      <c r="C108" s="68" t="s">
        <v>455</v>
      </c>
      <c r="D108" s="68" t="s">
        <v>171</v>
      </c>
      <c r="E108" s="68" t="s">
        <v>171</v>
      </c>
      <c r="F108" s="68" t="s">
        <v>171</v>
      </c>
      <c r="G108" s="68" t="s">
        <v>455</v>
      </c>
      <c r="H108" s="68" t="s">
        <v>171</v>
      </c>
      <c r="I108" s="68" t="s">
        <v>171</v>
      </c>
      <c r="J108" s="68" t="s">
        <v>455</v>
      </c>
      <c r="K108" s="68" t="s">
        <v>455</v>
      </c>
      <c r="L108" s="68" t="s">
        <v>455</v>
      </c>
      <c r="M108" s="68" t="s">
        <v>171</v>
      </c>
      <c r="N108" s="68" t="s">
        <v>455</v>
      </c>
      <c r="O108" s="68" t="s">
        <v>171</v>
      </c>
      <c r="P108" s="68" t="s">
        <v>455</v>
      </c>
      <c r="Q108" s="68" t="s">
        <v>455</v>
      </c>
      <c r="R108" s="68" t="s">
        <v>171</v>
      </c>
      <c r="S108" s="68" t="s">
        <v>455</v>
      </c>
      <c r="T108" s="68" t="s">
        <v>171</v>
      </c>
      <c r="U108" s="68" t="s">
        <v>455</v>
      </c>
      <c r="V108" s="68" t="s">
        <v>455</v>
      </c>
      <c r="W108" s="68" t="s">
        <v>171</v>
      </c>
      <c r="X108" s="68" t="s">
        <v>171</v>
      </c>
      <c r="Y108" s="68" t="s">
        <v>455</v>
      </c>
      <c r="Z108" s="68" t="s">
        <v>171</v>
      </c>
      <c r="AA108" s="68" t="s">
        <v>171</v>
      </c>
      <c r="AB108" s="68" t="s">
        <v>455</v>
      </c>
      <c r="AC108" s="68" t="s">
        <v>171</v>
      </c>
      <c r="AD108" s="68" t="s">
        <v>171</v>
      </c>
      <c r="AE108" s="68" t="s">
        <v>171</v>
      </c>
      <c r="AF108" s="68" t="s">
        <v>171</v>
      </c>
      <c r="AG108" s="68" t="s">
        <v>171</v>
      </c>
      <c r="AH108" s="68" t="s">
        <v>455</v>
      </c>
      <c r="AI108" s="68" t="s">
        <v>171</v>
      </c>
      <c r="AJ108" s="68" t="s">
        <v>455</v>
      </c>
      <c r="AK108" s="68" t="s">
        <v>171</v>
      </c>
      <c r="AL108" s="68" t="s">
        <v>455</v>
      </c>
      <c r="AM108" s="68" t="s">
        <v>171</v>
      </c>
      <c r="AN108" s="68" t="s">
        <v>171</v>
      </c>
      <c r="AO108" s="68" t="s">
        <v>455</v>
      </c>
      <c r="AP108" s="68" t="s">
        <v>455</v>
      </c>
      <c r="AQ108" s="68" t="s">
        <v>171</v>
      </c>
      <c r="AR108" s="68" t="s">
        <v>171</v>
      </c>
      <c r="AS108" s="68" t="s">
        <v>171</v>
      </c>
      <c r="AT108" s="68" t="s">
        <v>171</v>
      </c>
      <c r="AU108" s="68" t="s">
        <v>171</v>
      </c>
      <c r="AV108" s="68" t="s">
        <v>455</v>
      </c>
      <c r="AW108" s="68" t="s">
        <v>171</v>
      </c>
      <c r="AX108" s="68" t="s">
        <v>171</v>
      </c>
      <c r="AY108" s="68" t="s">
        <v>171</v>
      </c>
      <c r="AZ108" s="68" t="s">
        <v>171</v>
      </c>
      <c r="BA108" s="68" t="s">
        <v>455</v>
      </c>
      <c r="BB108" s="68" t="s">
        <v>171</v>
      </c>
      <c r="BC108" s="68" t="s">
        <v>171</v>
      </c>
      <c r="BD108" s="68" t="s">
        <v>455</v>
      </c>
      <c r="BE108" s="68" t="s">
        <v>171</v>
      </c>
      <c r="BF108" s="68" t="s">
        <v>171</v>
      </c>
      <c r="BG108" s="68" t="s">
        <v>455</v>
      </c>
      <c r="BH108" s="68" t="s">
        <v>171</v>
      </c>
      <c r="BI108" s="68" t="s">
        <v>171</v>
      </c>
      <c r="BJ108" s="68" t="s">
        <v>171</v>
      </c>
      <c r="BK108" s="68" t="s">
        <v>171</v>
      </c>
      <c r="BL108" s="68" t="s">
        <v>171</v>
      </c>
      <c r="BM108" s="68" t="s">
        <v>171</v>
      </c>
      <c r="BN108" s="68" t="s">
        <v>171</v>
      </c>
      <c r="BO108" s="68" t="s">
        <v>455</v>
      </c>
      <c r="BP108" s="68" t="s">
        <v>171</v>
      </c>
      <c r="BQ108" s="68" t="s">
        <v>171</v>
      </c>
      <c r="BR108" s="68" t="s">
        <v>171</v>
      </c>
      <c r="BS108" s="68" t="s">
        <v>171</v>
      </c>
      <c r="BT108" s="68" t="s">
        <v>171</v>
      </c>
      <c r="BU108" s="68" t="s">
        <v>455</v>
      </c>
      <c r="BV108" s="68" t="s">
        <v>455</v>
      </c>
      <c r="BW108" s="68" t="s">
        <v>455</v>
      </c>
      <c r="BX108" s="68" t="s">
        <v>171</v>
      </c>
      <c r="BY108" s="68" t="s">
        <v>171</v>
      </c>
      <c r="BZ108" s="68" t="s">
        <v>455</v>
      </c>
      <c r="CA108" s="68" t="s">
        <v>171</v>
      </c>
      <c r="CB108" s="68" t="s">
        <v>171</v>
      </c>
      <c r="CC108" s="68" t="s">
        <v>455</v>
      </c>
      <c r="CD108" s="68" t="s">
        <v>455</v>
      </c>
      <c r="CE108" s="68" t="s">
        <v>171</v>
      </c>
      <c r="CF108" s="68" t="s">
        <v>171</v>
      </c>
      <c r="CG108" s="68" t="s">
        <v>171</v>
      </c>
      <c r="CH108" s="68" t="s">
        <v>455</v>
      </c>
      <c r="CI108" s="68" t="s">
        <v>455</v>
      </c>
      <c r="CJ108" s="68" t="s">
        <v>171</v>
      </c>
      <c r="CK108" s="68" t="s">
        <v>171</v>
      </c>
      <c r="CL108" s="68" t="s">
        <v>171</v>
      </c>
      <c r="CM108" s="68" t="s">
        <v>171</v>
      </c>
      <c r="CN108" s="68" t="s">
        <v>171</v>
      </c>
      <c r="CO108" s="68" t="s">
        <v>455</v>
      </c>
      <c r="CP108" s="68" t="s">
        <v>455</v>
      </c>
      <c r="CQ108" s="68">
        <f t="shared" si="3"/>
        <v>33</v>
      </c>
      <c r="CR108" s="68">
        <f t="shared" si="4"/>
        <v>60</v>
      </c>
      <c r="CS108" s="68">
        <f t="shared" si="5"/>
        <v>0.3473684210526316</v>
      </c>
    </row>
    <row r="109" spans="1:97" x14ac:dyDescent="0.15">
      <c r="A109" s="68">
        <v>-970</v>
      </c>
      <c r="B109" s="68" t="s">
        <v>171</v>
      </c>
      <c r="C109" s="68" t="s">
        <v>455</v>
      </c>
      <c r="D109" s="68" t="s">
        <v>171</v>
      </c>
      <c r="E109" s="68" t="s">
        <v>171</v>
      </c>
      <c r="F109" s="68" t="s">
        <v>171</v>
      </c>
      <c r="G109" s="68" t="s">
        <v>455</v>
      </c>
      <c r="H109" s="68" t="s">
        <v>171</v>
      </c>
      <c r="I109" s="68" t="s">
        <v>171</v>
      </c>
      <c r="J109" s="68" t="s">
        <v>455</v>
      </c>
      <c r="K109" s="68" t="s">
        <v>171</v>
      </c>
      <c r="L109" s="68" t="s">
        <v>455</v>
      </c>
      <c r="M109" s="68" t="s">
        <v>171</v>
      </c>
      <c r="N109" s="68" t="s">
        <v>455</v>
      </c>
      <c r="O109" s="68" t="s">
        <v>171</v>
      </c>
      <c r="P109" s="68" t="s">
        <v>455</v>
      </c>
      <c r="Q109" s="68" t="s">
        <v>455</v>
      </c>
      <c r="R109" s="68" t="s">
        <v>171</v>
      </c>
      <c r="S109" s="68" t="s">
        <v>455</v>
      </c>
      <c r="T109" s="68" t="s">
        <v>171</v>
      </c>
      <c r="U109" s="68" t="s">
        <v>455</v>
      </c>
      <c r="V109" s="68" t="s">
        <v>455</v>
      </c>
      <c r="W109" s="68" t="s">
        <v>171</v>
      </c>
      <c r="X109" s="68" t="s">
        <v>171</v>
      </c>
      <c r="Y109" s="68" t="s">
        <v>455</v>
      </c>
      <c r="Z109" s="68" t="s">
        <v>171</v>
      </c>
      <c r="AA109" s="68" t="s">
        <v>171</v>
      </c>
      <c r="AB109" s="68" t="s">
        <v>455</v>
      </c>
      <c r="AC109" s="68" t="s">
        <v>171</v>
      </c>
      <c r="AD109" s="68" t="s">
        <v>171</v>
      </c>
      <c r="AE109" s="68" t="s">
        <v>171</v>
      </c>
      <c r="AF109" s="68" t="s">
        <v>171</v>
      </c>
      <c r="AG109" s="68" t="s">
        <v>171</v>
      </c>
      <c r="AH109" s="68" t="s">
        <v>455</v>
      </c>
      <c r="AI109" s="68" t="s">
        <v>171</v>
      </c>
      <c r="AJ109" s="68" t="s">
        <v>455</v>
      </c>
      <c r="AK109" s="68" t="s">
        <v>171</v>
      </c>
      <c r="AL109" s="68" t="s">
        <v>455</v>
      </c>
      <c r="AM109" s="68" t="s">
        <v>171</v>
      </c>
      <c r="AN109" s="68" t="s">
        <v>171</v>
      </c>
      <c r="AO109" s="68" t="s">
        <v>455</v>
      </c>
      <c r="AP109" s="68" t="s">
        <v>455</v>
      </c>
      <c r="AQ109" s="68" t="s">
        <v>171</v>
      </c>
      <c r="AR109" s="68" t="s">
        <v>171</v>
      </c>
      <c r="AS109" s="68" t="s">
        <v>171</v>
      </c>
      <c r="AT109" s="68" t="s">
        <v>171</v>
      </c>
      <c r="AU109" s="68" t="s">
        <v>171</v>
      </c>
      <c r="AV109" s="68" t="s">
        <v>455</v>
      </c>
      <c r="AW109" s="68" t="s">
        <v>171</v>
      </c>
      <c r="AX109" s="68" t="s">
        <v>171</v>
      </c>
      <c r="AY109" s="68" t="s">
        <v>171</v>
      </c>
      <c r="AZ109" s="68" t="s">
        <v>171</v>
      </c>
      <c r="BA109" s="68" t="s">
        <v>455</v>
      </c>
      <c r="BB109" s="68" t="s">
        <v>171</v>
      </c>
      <c r="BC109" s="68" t="s">
        <v>171</v>
      </c>
      <c r="BD109" s="68" t="s">
        <v>455</v>
      </c>
      <c r="BE109" s="68" t="s">
        <v>171</v>
      </c>
      <c r="BF109" s="68" t="s">
        <v>171</v>
      </c>
      <c r="BG109" s="68" t="s">
        <v>455</v>
      </c>
      <c r="BH109" s="68" t="s">
        <v>171</v>
      </c>
      <c r="BI109" s="68" t="s">
        <v>171</v>
      </c>
      <c r="BJ109" s="68" t="s">
        <v>171</v>
      </c>
      <c r="BK109" s="68" t="s">
        <v>171</v>
      </c>
      <c r="BL109" s="68" t="s">
        <v>171</v>
      </c>
      <c r="BM109" s="68" t="s">
        <v>171</v>
      </c>
      <c r="BN109" s="68" t="s">
        <v>171</v>
      </c>
      <c r="BO109" s="68" t="s">
        <v>455</v>
      </c>
      <c r="BP109" s="68" t="s">
        <v>171</v>
      </c>
      <c r="BQ109" s="68" t="s">
        <v>171</v>
      </c>
      <c r="BR109" s="68" t="s">
        <v>171</v>
      </c>
      <c r="BS109" s="68" t="s">
        <v>171</v>
      </c>
      <c r="BT109" s="68" t="s">
        <v>171</v>
      </c>
      <c r="BU109" s="68" t="s">
        <v>455</v>
      </c>
      <c r="BV109" s="68" t="s">
        <v>455</v>
      </c>
      <c r="BW109" s="68" t="s">
        <v>455</v>
      </c>
      <c r="BX109" s="68" t="s">
        <v>171</v>
      </c>
      <c r="BY109" s="68" t="s">
        <v>171</v>
      </c>
      <c r="BZ109" s="68" t="s">
        <v>455</v>
      </c>
      <c r="CA109" s="68" t="s">
        <v>171</v>
      </c>
      <c r="CB109" s="68" t="s">
        <v>171</v>
      </c>
      <c r="CC109" s="68" t="s">
        <v>455</v>
      </c>
      <c r="CD109" s="68" t="s">
        <v>455</v>
      </c>
      <c r="CE109" s="68" t="s">
        <v>171</v>
      </c>
      <c r="CF109" s="68" t="s">
        <v>171</v>
      </c>
      <c r="CG109" s="68" t="s">
        <v>171</v>
      </c>
      <c r="CH109" s="68" t="s">
        <v>455</v>
      </c>
      <c r="CI109" s="68" t="s">
        <v>455</v>
      </c>
      <c r="CJ109" s="68" t="s">
        <v>171</v>
      </c>
      <c r="CK109" s="68" t="s">
        <v>171</v>
      </c>
      <c r="CL109" s="68" t="s">
        <v>171</v>
      </c>
      <c r="CM109" s="68" t="s">
        <v>171</v>
      </c>
      <c r="CN109" s="68" t="s">
        <v>171</v>
      </c>
      <c r="CO109" s="68" t="s">
        <v>455</v>
      </c>
      <c r="CP109" s="68" t="s">
        <v>455</v>
      </c>
      <c r="CQ109" s="68">
        <f t="shared" si="3"/>
        <v>32</v>
      </c>
      <c r="CR109" s="68">
        <f t="shared" si="4"/>
        <v>61</v>
      </c>
      <c r="CS109" s="68">
        <f t="shared" si="5"/>
        <v>0.33684210526315789</v>
      </c>
    </row>
    <row r="110" spans="1:97" x14ac:dyDescent="0.15">
      <c r="A110" s="68">
        <v>-960</v>
      </c>
      <c r="B110" s="68" t="s">
        <v>171</v>
      </c>
      <c r="C110" s="68" t="s">
        <v>455</v>
      </c>
      <c r="D110" s="68" t="s">
        <v>171</v>
      </c>
      <c r="E110" s="68" t="s">
        <v>171</v>
      </c>
      <c r="F110" s="68" t="s">
        <v>171</v>
      </c>
      <c r="G110" s="68" t="s">
        <v>455</v>
      </c>
      <c r="H110" s="68" t="s">
        <v>171</v>
      </c>
      <c r="I110" s="68" t="s">
        <v>171</v>
      </c>
      <c r="J110" s="68" t="s">
        <v>455</v>
      </c>
      <c r="K110" s="68" t="s">
        <v>171</v>
      </c>
      <c r="L110" s="68" t="s">
        <v>455</v>
      </c>
      <c r="M110" s="68" t="s">
        <v>171</v>
      </c>
      <c r="N110" s="68" t="s">
        <v>455</v>
      </c>
      <c r="O110" s="68" t="s">
        <v>171</v>
      </c>
      <c r="P110" s="68" t="s">
        <v>455</v>
      </c>
      <c r="Q110" s="68" t="s">
        <v>455</v>
      </c>
      <c r="R110" s="68" t="s">
        <v>171</v>
      </c>
      <c r="S110" s="68" t="s">
        <v>455</v>
      </c>
      <c r="T110" s="68" t="s">
        <v>171</v>
      </c>
      <c r="U110" s="68" t="s">
        <v>455</v>
      </c>
      <c r="V110" s="68" t="s">
        <v>171</v>
      </c>
      <c r="W110" s="68" t="s">
        <v>171</v>
      </c>
      <c r="X110" s="68" t="s">
        <v>455</v>
      </c>
      <c r="Y110" s="68" t="s">
        <v>455</v>
      </c>
      <c r="Z110" s="68" t="s">
        <v>171</v>
      </c>
      <c r="AA110" s="68" t="s">
        <v>171</v>
      </c>
      <c r="AB110" s="68" t="s">
        <v>455</v>
      </c>
      <c r="AC110" s="68" t="s">
        <v>171</v>
      </c>
      <c r="AD110" s="68" t="s">
        <v>171</v>
      </c>
      <c r="AE110" s="68" t="s">
        <v>171</v>
      </c>
      <c r="AF110" s="68" t="s">
        <v>171</v>
      </c>
      <c r="AG110" s="68" t="s">
        <v>171</v>
      </c>
      <c r="AH110" s="68" t="s">
        <v>455</v>
      </c>
      <c r="AI110" s="68" t="s">
        <v>171</v>
      </c>
      <c r="AJ110" s="68" t="s">
        <v>455</v>
      </c>
      <c r="AK110" s="68" t="s">
        <v>171</v>
      </c>
      <c r="AL110" s="68" t="s">
        <v>455</v>
      </c>
      <c r="AM110" s="68" t="s">
        <v>171</v>
      </c>
      <c r="AN110" s="68" t="s">
        <v>171</v>
      </c>
      <c r="AO110" s="68" t="s">
        <v>455</v>
      </c>
      <c r="AP110" s="68" t="s">
        <v>455</v>
      </c>
      <c r="AQ110" s="68" t="s">
        <v>171</v>
      </c>
      <c r="AR110" s="68" t="s">
        <v>171</v>
      </c>
      <c r="AS110" s="68" t="s">
        <v>171</v>
      </c>
      <c r="AT110" s="68" t="s">
        <v>171</v>
      </c>
      <c r="AU110" s="68" t="s">
        <v>171</v>
      </c>
      <c r="AV110" s="68" t="s">
        <v>455</v>
      </c>
      <c r="AW110" s="68" t="s">
        <v>171</v>
      </c>
      <c r="AX110" s="68" t="s">
        <v>171</v>
      </c>
      <c r="AY110" s="68" t="s">
        <v>171</v>
      </c>
      <c r="AZ110" s="68" t="s">
        <v>171</v>
      </c>
      <c r="BA110" s="68" t="s">
        <v>455</v>
      </c>
      <c r="BB110" s="68" t="s">
        <v>171</v>
      </c>
      <c r="BC110" s="68" t="s">
        <v>171</v>
      </c>
      <c r="BD110" s="68" t="s">
        <v>455</v>
      </c>
      <c r="BE110" s="68" t="s">
        <v>171</v>
      </c>
      <c r="BF110" s="68" t="s">
        <v>171</v>
      </c>
      <c r="BG110" s="68" t="s">
        <v>455</v>
      </c>
      <c r="BH110" s="68" t="s">
        <v>171</v>
      </c>
      <c r="BI110" s="68" t="s">
        <v>171</v>
      </c>
      <c r="BJ110" s="68" t="s">
        <v>171</v>
      </c>
      <c r="BK110" s="68" t="s">
        <v>171</v>
      </c>
      <c r="BL110" s="68" t="s">
        <v>171</v>
      </c>
      <c r="BM110" s="68" t="s">
        <v>171</v>
      </c>
      <c r="BN110" s="68" t="s">
        <v>171</v>
      </c>
      <c r="BO110" s="68" t="s">
        <v>455</v>
      </c>
      <c r="BP110" s="68" t="s">
        <v>171</v>
      </c>
      <c r="BQ110" s="68" t="s">
        <v>171</v>
      </c>
      <c r="BR110" s="68" t="s">
        <v>171</v>
      </c>
      <c r="BS110" s="68" t="s">
        <v>171</v>
      </c>
      <c r="BT110" s="68" t="s">
        <v>171</v>
      </c>
      <c r="BU110" s="68" t="s">
        <v>455</v>
      </c>
      <c r="BV110" s="68" t="s">
        <v>455</v>
      </c>
      <c r="BW110" s="68" t="s">
        <v>455</v>
      </c>
      <c r="BX110" s="68" t="s">
        <v>171</v>
      </c>
      <c r="BY110" s="68" t="s">
        <v>171</v>
      </c>
      <c r="BZ110" s="68" t="s">
        <v>455</v>
      </c>
      <c r="CA110" s="68" t="s">
        <v>171</v>
      </c>
      <c r="CB110" s="68" t="s">
        <v>455</v>
      </c>
      <c r="CC110" s="68" t="s">
        <v>455</v>
      </c>
      <c r="CD110" s="68" t="s">
        <v>455</v>
      </c>
      <c r="CE110" s="68" t="s">
        <v>171</v>
      </c>
      <c r="CF110" s="68" t="s">
        <v>171</v>
      </c>
      <c r="CG110" s="68" t="s">
        <v>171</v>
      </c>
      <c r="CH110" s="68" t="s">
        <v>455</v>
      </c>
      <c r="CI110" s="68" t="s">
        <v>455</v>
      </c>
      <c r="CJ110" s="68" t="s">
        <v>171</v>
      </c>
      <c r="CK110" s="68" t="s">
        <v>171</v>
      </c>
      <c r="CL110" s="68" t="s">
        <v>171</v>
      </c>
      <c r="CM110" s="68" t="s">
        <v>171</v>
      </c>
      <c r="CN110" s="68" t="s">
        <v>171</v>
      </c>
      <c r="CO110" s="68" t="s">
        <v>455</v>
      </c>
      <c r="CP110" s="68" t="s">
        <v>455</v>
      </c>
      <c r="CQ110" s="68">
        <f t="shared" si="3"/>
        <v>33</v>
      </c>
      <c r="CR110" s="68">
        <f t="shared" si="4"/>
        <v>60</v>
      </c>
      <c r="CS110" s="68">
        <f t="shared" si="5"/>
        <v>0.3473684210526316</v>
      </c>
    </row>
    <row r="111" spans="1:97" x14ac:dyDescent="0.15">
      <c r="A111" s="68">
        <v>-950</v>
      </c>
      <c r="B111" s="68" t="s">
        <v>171</v>
      </c>
      <c r="C111" s="68" t="s">
        <v>455</v>
      </c>
      <c r="D111" s="68" t="s">
        <v>171</v>
      </c>
      <c r="E111" s="68" t="s">
        <v>171</v>
      </c>
      <c r="F111" s="68" t="s">
        <v>171</v>
      </c>
      <c r="G111" s="68" t="s">
        <v>455</v>
      </c>
      <c r="H111" s="68" t="s">
        <v>171</v>
      </c>
      <c r="I111" s="68" t="s">
        <v>171</v>
      </c>
      <c r="J111" s="68" t="s">
        <v>455</v>
      </c>
      <c r="K111" s="68" t="s">
        <v>171</v>
      </c>
      <c r="L111" s="68" t="s">
        <v>455</v>
      </c>
      <c r="M111" s="68" t="s">
        <v>171</v>
      </c>
      <c r="N111" s="68" t="s">
        <v>455</v>
      </c>
      <c r="O111" s="68" t="s">
        <v>171</v>
      </c>
      <c r="P111" s="68" t="s">
        <v>455</v>
      </c>
      <c r="Q111" s="68" t="s">
        <v>455</v>
      </c>
      <c r="R111" s="68" t="s">
        <v>171</v>
      </c>
      <c r="S111" s="68" t="s">
        <v>455</v>
      </c>
      <c r="T111" s="68" t="s">
        <v>171</v>
      </c>
      <c r="U111" s="68" t="s">
        <v>455</v>
      </c>
      <c r="V111" s="68" t="s">
        <v>171</v>
      </c>
      <c r="W111" s="68" t="s">
        <v>171</v>
      </c>
      <c r="X111" s="68" t="s">
        <v>455</v>
      </c>
      <c r="Y111" s="68" t="s">
        <v>455</v>
      </c>
      <c r="Z111" s="68" t="s">
        <v>171</v>
      </c>
      <c r="AA111" s="68" t="s">
        <v>171</v>
      </c>
      <c r="AB111" s="68" t="s">
        <v>455</v>
      </c>
      <c r="AC111" s="68" t="s">
        <v>171</v>
      </c>
      <c r="AD111" s="68" t="s">
        <v>171</v>
      </c>
      <c r="AE111" s="68" t="s">
        <v>171</v>
      </c>
      <c r="AF111" s="68" t="s">
        <v>171</v>
      </c>
      <c r="AG111" s="68" t="s">
        <v>171</v>
      </c>
      <c r="AH111" s="68" t="s">
        <v>455</v>
      </c>
      <c r="AI111" s="68" t="s">
        <v>171</v>
      </c>
      <c r="AJ111" s="68" t="s">
        <v>455</v>
      </c>
      <c r="AK111" s="68" t="s">
        <v>171</v>
      </c>
      <c r="AL111" s="68" t="s">
        <v>455</v>
      </c>
      <c r="AM111" s="68" t="s">
        <v>171</v>
      </c>
      <c r="AN111" s="68" t="s">
        <v>171</v>
      </c>
      <c r="AO111" s="68" t="s">
        <v>455</v>
      </c>
      <c r="AP111" s="68" t="s">
        <v>455</v>
      </c>
      <c r="AQ111" s="68" t="s">
        <v>171</v>
      </c>
      <c r="AR111" s="68" t="s">
        <v>171</v>
      </c>
      <c r="AS111" s="68" t="s">
        <v>171</v>
      </c>
      <c r="AT111" s="68" t="s">
        <v>171</v>
      </c>
      <c r="AU111" s="68" t="s">
        <v>171</v>
      </c>
      <c r="AV111" s="68" t="s">
        <v>455</v>
      </c>
      <c r="AW111" s="68" t="s">
        <v>171</v>
      </c>
      <c r="AX111" s="68" t="s">
        <v>171</v>
      </c>
      <c r="AY111" s="68" t="s">
        <v>171</v>
      </c>
      <c r="AZ111" s="68" t="s">
        <v>171</v>
      </c>
      <c r="BA111" s="68" t="s">
        <v>455</v>
      </c>
      <c r="BB111" s="68" t="s">
        <v>171</v>
      </c>
      <c r="BC111" s="68" t="s">
        <v>171</v>
      </c>
      <c r="BD111" s="68" t="s">
        <v>455</v>
      </c>
      <c r="BE111" s="68" t="s">
        <v>171</v>
      </c>
      <c r="BF111" s="68" t="s">
        <v>171</v>
      </c>
      <c r="BG111" s="68" t="s">
        <v>455</v>
      </c>
      <c r="BH111" s="68" t="s">
        <v>171</v>
      </c>
      <c r="BI111" s="68" t="s">
        <v>171</v>
      </c>
      <c r="BJ111" s="68" t="s">
        <v>171</v>
      </c>
      <c r="BK111" s="68" t="s">
        <v>171</v>
      </c>
      <c r="BL111" s="68" t="s">
        <v>171</v>
      </c>
      <c r="BM111" s="68" t="s">
        <v>171</v>
      </c>
      <c r="BN111" s="68" t="s">
        <v>171</v>
      </c>
      <c r="BO111" s="68" t="s">
        <v>455</v>
      </c>
      <c r="BP111" s="68" t="s">
        <v>171</v>
      </c>
      <c r="BQ111" s="68" t="s">
        <v>171</v>
      </c>
      <c r="BR111" s="68" t="s">
        <v>171</v>
      </c>
      <c r="BS111" s="68" t="s">
        <v>171</v>
      </c>
      <c r="BT111" s="68" t="s">
        <v>171</v>
      </c>
      <c r="BU111" s="68" t="s">
        <v>455</v>
      </c>
      <c r="BV111" s="68" t="s">
        <v>455</v>
      </c>
      <c r="BW111" s="68" t="s">
        <v>455</v>
      </c>
      <c r="BX111" s="68" t="s">
        <v>171</v>
      </c>
      <c r="BY111" s="68" t="s">
        <v>171</v>
      </c>
      <c r="BZ111" s="68" t="s">
        <v>455</v>
      </c>
      <c r="CA111" s="68" t="s">
        <v>171</v>
      </c>
      <c r="CB111" s="68" t="s">
        <v>455</v>
      </c>
      <c r="CC111" s="68" t="s">
        <v>455</v>
      </c>
      <c r="CD111" s="68" t="s">
        <v>455</v>
      </c>
      <c r="CE111" s="68" t="s">
        <v>171</v>
      </c>
      <c r="CF111" s="68" t="s">
        <v>171</v>
      </c>
      <c r="CG111" s="68" t="s">
        <v>171</v>
      </c>
      <c r="CH111" s="68" t="s">
        <v>455</v>
      </c>
      <c r="CI111" s="68" t="s">
        <v>455</v>
      </c>
      <c r="CJ111" s="68" t="s">
        <v>171</v>
      </c>
      <c r="CK111" s="68" t="s">
        <v>171</v>
      </c>
      <c r="CL111" s="68" t="s">
        <v>171</v>
      </c>
      <c r="CM111" s="68" t="s">
        <v>171</v>
      </c>
      <c r="CN111" s="68" t="s">
        <v>171</v>
      </c>
      <c r="CO111" s="68" t="s">
        <v>455</v>
      </c>
      <c r="CP111" s="68" t="s">
        <v>455</v>
      </c>
      <c r="CQ111" s="68">
        <f t="shared" si="3"/>
        <v>33</v>
      </c>
      <c r="CR111" s="68">
        <f t="shared" si="4"/>
        <v>60</v>
      </c>
      <c r="CS111" s="68">
        <f t="shared" si="5"/>
        <v>0.3473684210526316</v>
      </c>
    </row>
    <row r="112" spans="1:97" x14ac:dyDescent="0.15">
      <c r="A112" s="68">
        <v>-940</v>
      </c>
      <c r="B112" s="68" t="s">
        <v>171</v>
      </c>
      <c r="C112" s="68" t="s">
        <v>455</v>
      </c>
      <c r="D112" s="68" t="s">
        <v>171</v>
      </c>
      <c r="E112" s="68" t="s">
        <v>171</v>
      </c>
      <c r="F112" s="68" t="s">
        <v>171</v>
      </c>
      <c r="G112" s="68" t="s">
        <v>455</v>
      </c>
      <c r="H112" s="68" t="s">
        <v>171</v>
      </c>
      <c r="I112" s="68" t="s">
        <v>171</v>
      </c>
      <c r="J112" s="68" t="s">
        <v>455</v>
      </c>
      <c r="K112" s="68" t="s">
        <v>171</v>
      </c>
      <c r="L112" s="68" t="s">
        <v>455</v>
      </c>
      <c r="M112" s="68" t="s">
        <v>171</v>
      </c>
      <c r="N112" s="68" t="s">
        <v>455</v>
      </c>
      <c r="O112" s="68" t="s">
        <v>171</v>
      </c>
      <c r="P112" s="68" t="s">
        <v>455</v>
      </c>
      <c r="Q112" s="68" t="s">
        <v>455</v>
      </c>
      <c r="R112" s="68" t="s">
        <v>171</v>
      </c>
      <c r="S112" s="68" t="s">
        <v>455</v>
      </c>
      <c r="T112" s="68" t="s">
        <v>171</v>
      </c>
      <c r="U112" s="68" t="s">
        <v>455</v>
      </c>
      <c r="V112" s="68" t="s">
        <v>171</v>
      </c>
      <c r="W112" s="68" t="s">
        <v>171</v>
      </c>
      <c r="X112" s="68" t="s">
        <v>455</v>
      </c>
      <c r="Y112" s="68" t="s">
        <v>455</v>
      </c>
      <c r="Z112" s="68" t="s">
        <v>171</v>
      </c>
      <c r="AA112" s="68" t="s">
        <v>171</v>
      </c>
      <c r="AB112" s="68" t="s">
        <v>455</v>
      </c>
      <c r="AC112" s="68" t="s">
        <v>171</v>
      </c>
      <c r="AD112" s="68" t="s">
        <v>171</v>
      </c>
      <c r="AE112" s="68" t="s">
        <v>171</v>
      </c>
      <c r="AF112" s="68" t="s">
        <v>171</v>
      </c>
      <c r="AG112" s="68" t="s">
        <v>171</v>
      </c>
      <c r="AH112" s="68" t="s">
        <v>455</v>
      </c>
      <c r="AI112" s="68" t="s">
        <v>171</v>
      </c>
      <c r="AJ112" s="68" t="s">
        <v>455</v>
      </c>
      <c r="AK112" s="68" t="s">
        <v>171</v>
      </c>
      <c r="AL112" s="68" t="s">
        <v>455</v>
      </c>
      <c r="AM112" s="68" t="s">
        <v>171</v>
      </c>
      <c r="AN112" s="68" t="s">
        <v>171</v>
      </c>
      <c r="AO112" s="68" t="s">
        <v>455</v>
      </c>
      <c r="AP112" s="68" t="s">
        <v>455</v>
      </c>
      <c r="AQ112" s="68" t="s">
        <v>171</v>
      </c>
      <c r="AR112" s="68" t="s">
        <v>171</v>
      </c>
      <c r="AS112" s="68" t="s">
        <v>171</v>
      </c>
      <c r="AT112" s="68" t="s">
        <v>171</v>
      </c>
      <c r="AU112" s="68" t="s">
        <v>171</v>
      </c>
      <c r="AV112" s="68" t="s">
        <v>455</v>
      </c>
      <c r="AW112" s="68" t="s">
        <v>171</v>
      </c>
      <c r="AX112" s="68" t="s">
        <v>171</v>
      </c>
      <c r="AY112" s="68" t="s">
        <v>171</v>
      </c>
      <c r="AZ112" s="68" t="s">
        <v>171</v>
      </c>
      <c r="BA112" s="68" t="s">
        <v>455</v>
      </c>
      <c r="BB112" s="68" t="s">
        <v>171</v>
      </c>
      <c r="BC112" s="68" t="s">
        <v>171</v>
      </c>
      <c r="BD112" s="68" t="s">
        <v>455</v>
      </c>
      <c r="BE112" s="68" t="s">
        <v>171</v>
      </c>
      <c r="BF112" s="68" t="s">
        <v>171</v>
      </c>
      <c r="BG112" s="68" t="s">
        <v>455</v>
      </c>
      <c r="BH112" s="68" t="s">
        <v>171</v>
      </c>
      <c r="BI112" s="68" t="s">
        <v>171</v>
      </c>
      <c r="BJ112" s="68" t="s">
        <v>171</v>
      </c>
      <c r="BK112" s="68" t="s">
        <v>171</v>
      </c>
      <c r="BL112" s="68" t="s">
        <v>171</v>
      </c>
      <c r="BM112" s="68" t="s">
        <v>171</v>
      </c>
      <c r="BN112" s="68" t="s">
        <v>171</v>
      </c>
      <c r="BO112" s="68" t="s">
        <v>455</v>
      </c>
      <c r="BP112" s="68" t="s">
        <v>171</v>
      </c>
      <c r="BQ112" s="68" t="s">
        <v>171</v>
      </c>
      <c r="BR112" s="68" t="s">
        <v>171</v>
      </c>
      <c r="BS112" s="68" t="s">
        <v>171</v>
      </c>
      <c r="BT112" s="68" t="s">
        <v>171</v>
      </c>
      <c r="BU112" s="68" t="s">
        <v>455</v>
      </c>
      <c r="BV112" s="68" t="s">
        <v>455</v>
      </c>
      <c r="BW112" s="68" t="s">
        <v>455</v>
      </c>
      <c r="BX112" s="68" t="s">
        <v>171</v>
      </c>
      <c r="BY112" s="68" t="s">
        <v>171</v>
      </c>
      <c r="BZ112" s="68" t="s">
        <v>455</v>
      </c>
      <c r="CA112" s="68" t="s">
        <v>171</v>
      </c>
      <c r="CB112" s="68" t="s">
        <v>455</v>
      </c>
      <c r="CC112" s="68" t="s">
        <v>455</v>
      </c>
      <c r="CD112" s="68" t="s">
        <v>455</v>
      </c>
      <c r="CE112" s="68" t="s">
        <v>171</v>
      </c>
      <c r="CF112" s="68" t="s">
        <v>171</v>
      </c>
      <c r="CG112" s="68" t="s">
        <v>171</v>
      </c>
      <c r="CH112" s="68" t="s">
        <v>455</v>
      </c>
      <c r="CI112" s="68" t="s">
        <v>455</v>
      </c>
      <c r="CJ112" s="68" t="s">
        <v>171</v>
      </c>
      <c r="CK112" s="68" t="s">
        <v>171</v>
      </c>
      <c r="CL112" s="68" t="s">
        <v>171</v>
      </c>
      <c r="CM112" s="68" t="s">
        <v>171</v>
      </c>
      <c r="CN112" s="68" t="s">
        <v>171</v>
      </c>
      <c r="CO112" s="68" t="s">
        <v>455</v>
      </c>
      <c r="CP112" s="68" t="s">
        <v>455</v>
      </c>
      <c r="CQ112" s="68">
        <f t="shared" si="3"/>
        <v>33</v>
      </c>
      <c r="CR112" s="68">
        <f t="shared" si="4"/>
        <v>60</v>
      </c>
      <c r="CS112" s="68">
        <f t="shared" si="5"/>
        <v>0.3473684210526316</v>
      </c>
    </row>
    <row r="113" spans="1:97" x14ac:dyDescent="0.15">
      <c r="A113" s="68">
        <v>-930</v>
      </c>
      <c r="B113" s="68" t="s">
        <v>171</v>
      </c>
      <c r="C113" s="68" t="s">
        <v>455</v>
      </c>
      <c r="D113" s="68" t="s">
        <v>171</v>
      </c>
      <c r="E113" s="68" t="s">
        <v>171</v>
      </c>
      <c r="F113" s="68" t="s">
        <v>171</v>
      </c>
      <c r="G113" s="68" t="s">
        <v>455</v>
      </c>
      <c r="H113" s="68" t="s">
        <v>171</v>
      </c>
      <c r="I113" s="68" t="s">
        <v>171</v>
      </c>
      <c r="J113" s="68" t="s">
        <v>455</v>
      </c>
      <c r="K113" s="68" t="s">
        <v>171</v>
      </c>
      <c r="L113" s="68" t="s">
        <v>455</v>
      </c>
      <c r="M113" s="68" t="s">
        <v>171</v>
      </c>
      <c r="N113" s="68" t="s">
        <v>455</v>
      </c>
      <c r="O113" s="68" t="s">
        <v>171</v>
      </c>
      <c r="P113" s="68" t="s">
        <v>455</v>
      </c>
      <c r="Q113" s="68" t="s">
        <v>455</v>
      </c>
      <c r="R113" s="68" t="s">
        <v>171</v>
      </c>
      <c r="S113" s="68" t="s">
        <v>455</v>
      </c>
      <c r="T113" s="68" t="s">
        <v>171</v>
      </c>
      <c r="U113" s="68" t="s">
        <v>455</v>
      </c>
      <c r="V113" s="68" t="s">
        <v>171</v>
      </c>
      <c r="W113" s="68" t="s">
        <v>171</v>
      </c>
      <c r="X113" s="68" t="s">
        <v>455</v>
      </c>
      <c r="Y113" s="68" t="s">
        <v>455</v>
      </c>
      <c r="Z113" s="68" t="s">
        <v>171</v>
      </c>
      <c r="AA113" s="68" t="s">
        <v>171</v>
      </c>
      <c r="AB113" s="68" t="s">
        <v>455</v>
      </c>
      <c r="AC113" s="68" t="s">
        <v>171</v>
      </c>
      <c r="AD113" s="68" t="s">
        <v>171</v>
      </c>
      <c r="AE113" s="68" t="s">
        <v>171</v>
      </c>
      <c r="AF113" s="68" t="s">
        <v>171</v>
      </c>
      <c r="AG113" s="68" t="s">
        <v>171</v>
      </c>
      <c r="AH113" s="68" t="s">
        <v>455</v>
      </c>
      <c r="AI113" s="68" t="s">
        <v>171</v>
      </c>
      <c r="AJ113" s="68" t="s">
        <v>455</v>
      </c>
      <c r="AK113" s="68" t="s">
        <v>171</v>
      </c>
      <c r="AL113" s="68" t="s">
        <v>455</v>
      </c>
      <c r="AM113" s="68" t="s">
        <v>171</v>
      </c>
      <c r="AN113" s="68" t="s">
        <v>171</v>
      </c>
      <c r="AO113" s="68" t="s">
        <v>455</v>
      </c>
      <c r="AP113" s="68" t="s">
        <v>455</v>
      </c>
      <c r="AQ113" s="68" t="s">
        <v>171</v>
      </c>
      <c r="AR113" s="68" t="s">
        <v>171</v>
      </c>
      <c r="AS113" s="68" t="s">
        <v>171</v>
      </c>
      <c r="AT113" s="68" t="s">
        <v>171</v>
      </c>
      <c r="AU113" s="68" t="s">
        <v>171</v>
      </c>
      <c r="AV113" s="68" t="s">
        <v>455</v>
      </c>
      <c r="AW113" s="68" t="s">
        <v>171</v>
      </c>
      <c r="AX113" s="68" t="s">
        <v>171</v>
      </c>
      <c r="AY113" s="68" t="s">
        <v>171</v>
      </c>
      <c r="AZ113" s="68" t="s">
        <v>171</v>
      </c>
      <c r="BA113" s="68" t="s">
        <v>455</v>
      </c>
      <c r="BB113" s="68" t="s">
        <v>171</v>
      </c>
      <c r="BC113" s="68" t="s">
        <v>171</v>
      </c>
      <c r="BD113" s="68" t="s">
        <v>455</v>
      </c>
      <c r="BE113" s="68" t="s">
        <v>171</v>
      </c>
      <c r="BF113" s="68" t="s">
        <v>171</v>
      </c>
      <c r="BG113" s="68" t="s">
        <v>455</v>
      </c>
      <c r="BH113" s="68" t="s">
        <v>171</v>
      </c>
      <c r="BI113" s="68" t="s">
        <v>171</v>
      </c>
      <c r="BJ113" s="68" t="s">
        <v>171</v>
      </c>
      <c r="BK113" s="68" t="s">
        <v>171</v>
      </c>
      <c r="BL113" s="68" t="s">
        <v>171</v>
      </c>
      <c r="BM113" s="68" t="s">
        <v>171</v>
      </c>
      <c r="BN113" s="68" t="s">
        <v>171</v>
      </c>
      <c r="BO113" s="68" t="s">
        <v>455</v>
      </c>
      <c r="BP113" s="68" t="s">
        <v>171</v>
      </c>
      <c r="BQ113" s="68" t="s">
        <v>171</v>
      </c>
      <c r="BR113" s="68" t="s">
        <v>171</v>
      </c>
      <c r="BS113" s="68" t="s">
        <v>171</v>
      </c>
      <c r="BT113" s="68" t="s">
        <v>171</v>
      </c>
      <c r="BU113" s="68" t="s">
        <v>455</v>
      </c>
      <c r="BV113" s="68" t="s">
        <v>455</v>
      </c>
      <c r="BW113" s="68" t="s">
        <v>455</v>
      </c>
      <c r="BX113" s="68" t="s">
        <v>171</v>
      </c>
      <c r="BY113" s="68" t="s">
        <v>171</v>
      </c>
      <c r="BZ113" s="68" t="s">
        <v>455</v>
      </c>
      <c r="CA113" s="68" t="s">
        <v>171</v>
      </c>
      <c r="CB113" s="68" t="s">
        <v>455</v>
      </c>
      <c r="CC113" s="68" t="s">
        <v>455</v>
      </c>
      <c r="CD113" s="68" t="s">
        <v>455</v>
      </c>
      <c r="CE113" s="68" t="s">
        <v>171</v>
      </c>
      <c r="CF113" s="68" t="s">
        <v>171</v>
      </c>
      <c r="CG113" s="68" t="s">
        <v>171</v>
      </c>
      <c r="CH113" s="68" t="s">
        <v>455</v>
      </c>
      <c r="CI113" s="68" t="s">
        <v>455</v>
      </c>
      <c r="CJ113" s="68" t="s">
        <v>171</v>
      </c>
      <c r="CK113" s="68" t="s">
        <v>171</v>
      </c>
      <c r="CL113" s="68" t="s">
        <v>171</v>
      </c>
      <c r="CM113" s="68" t="s">
        <v>171</v>
      </c>
      <c r="CN113" s="68" t="s">
        <v>171</v>
      </c>
      <c r="CO113" s="68" t="s">
        <v>455</v>
      </c>
      <c r="CP113" s="68" t="s">
        <v>455</v>
      </c>
      <c r="CQ113" s="68">
        <f t="shared" si="3"/>
        <v>33</v>
      </c>
      <c r="CR113" s="68">
        <f t="shared" si="4"/>
        <v>60</v>
      </c>
      <c r="CS113" s="68">
        <f t="shared" si="5"/>
        <v>0.3473684210526316</v>
      </c>
    </row>
    <row r="114" spans="1:97" x14ac:dyDescent="0.15">
      <c r="A114" s="68">
        <v>-920</v>
      </c>
      <c r="B114" s="68" t="s">
        <v>171</v>
      </c>
      <c r="C114" s="68" t="s">
        <v>455</v>
      </c>
      <c r="D114" s="68" t="s">
        <v>171</v>
      </c>
      <c r="E114" s="68" t="s">
        <v>171</v>
      </c>
      <c r="F114" s="68" t="s">
        <v>171</v>
      </c>
      <c r="G114" s="68" t="s">
        <v>455</v>
      </c>
      <c r="H114" s="68" t="s">
        <v>171</v>
      </c>
      <c r="I114" s="68" t="s">
        <v>171</v>
      </c>
      <c r="J114" s="68" t="s">
        <v>455</v>
      </c>
      <c r="K114" s="68" t="s">
        <v>171</v>
      </c>
      <c r="L114" s="68" t="s">
        <v>455</v>
      </c>
      <c r="M114" s="68" t="s">
        <v>171</v>
      </c>
      <c r="N114" s="68" t="s">
        <v>455</v>
      </c>
      <c r="O114" s="68" t="s">
        <v>171</v>
      </c>
      <c r="P114" s="68" t="s">
        <v>455</v>
      </c>
      <c r="Q114" s="68" t="s">
        <v>455</v>
      </c>
      <c r="R114" s="68" t="s">
        <v>171</v>
      </c>
      <c r="S114" s="68" t="s">
        <v>455</v>
      </c>
      <c r="T114" s="68" t="s">
        <v>171</v>
      </c>
      <c r="U114" s="68" t="s">
        <v>455</v>
      </c>
      <c r="V114" s="68" t="s">
        <v>171</v>
      </c>
      <c r="W114" s="68" t="s">
        <v>171</v>
      </c>
      <c r="X114" s="68" t="s">
        <v>455</v>
      </c>
      <c r="Y114" s="68" t="s">
        <v>455</v>
      </c>
      <c r="Z114" s="68" t="s">
        <v>171</v>
      </c>
      <c r="AA114" s="68" t="s">
        <v>171</v>
      </c>
      <c r="AB114" s="68" t="s">
        <v>455</v>
      </c>
      <c r="AC114" s="68" t="s">
        <v>171</v>
      </c>
      <c r="AD114" s="68" t="s">
        <v>171</v>
      </c>
      <c r="AE114" s="68" t="s">
        <v>171</v>
      </c>
      <c r="AF114" s="68" t="s">
        <v>171</v>
      </c>
      <c r="AG114" s="68" t="s">
        <v>171</v>
      </c>
      <c r="AH114" s="68" t="s">
        <v>455</v>
      </c>
      <c r="AI114" s="68" t="s">
        <v>171</v>
      </c>
      <c r="AJ114" s="68" t="s">
        <v>455</v>
      </c>
      <c r="AK114" s="68" t="s">
        <v>171</v>
      </c>
      <c r="AL114" s="68" t="s">
        <v>455</v>
      </c>
      <c r="AM114" s="68" t="s">
        <v>171</v>
      </c>
      <c r="AN114" s="68" t="s">
        <v>171</v>
      </c>
      <c r="AO114" s="68" t="s">
        <v>455</v>
      </c>
      <c r="AP114" s="68" t="s">
        <v>455</v>
      </c>
      <c r="AQ114" s="68" t="s">
        <v>171</v>
      </c>
      <c r="AR114" s="68" t="s">
        <v>171</v>
      </c>
      <c r="AS114" s="68" t="s">
        <v>171</v>
      </c>
      <c r="AT114" s="68" t="s">
        <v>171</v>
      </c>
      <c r="AU114" s="68" t="s">
        <v>171</v>
      </c>
      <c r="AV114" s="68" t="s">
        <v>171</v>
      </c>
      <c r="AW114" s="68" t="s">
        <v>171</v>
      </c>
      <c r="AX114" s="68" t="s">
        <v>171</v>
      </c>
      <c r="AY114" s="68" t="s">
        <v>171</v>
      </c>
      <c r="AZ114" s="68" t="s">
        <v>171</v>
      </c>
      <c r="BA114" s="68" t="s">
        <v>455</v>
      </c>
      <c r="BB114" s="68" t="s">
        <v>171</v>
      </c>
      <c r="BC114" s="68" t="s">
        <v>171</v>
      </c>
      <c r="BD114" s="68" t="s">
        <v>455</v>
      </c>
      <c r="BE114" s="68" t="s">
        <v>171</v>
      </c>
      <c r="BF114" s="68" t="s">
        <v>171</v>
      </c>
      <c r="BG114" s="68" t="s">
        <v>455</v>
      </c>
      <c r="BH114" s="68" t="s">
        <v>171</v>
      </c>
      <c r="BI114" s="68" t="s">
        <v>171</v>
      </c>
      <c r="BJ114" s="68" t="s">
        <v>171</v>
      </c>
      <c r="BK114" s="68" t="s">
        <v>171</v>
      </c>
      <c r="BL114" s="68" t="s">
        <v>171</v>
      </c>
      <c r="BM114" s="68" t="s">
        <v>171</v>
      </c>
      <c r="BN114" s="68" t="s">
        <v>171</v>
      </c>
      <c r="BO114" s="68" t="s">
        <v>455</v>
      </c>
      <c r="BP114" s="68" t="s">
        <v>171</v>
      </c>
      <c r="BQ114" s="68" t="s">
        <v>171</v>
      </c>
      <c r="BR114" s="68" t="s">
        <v>171</v>
      </c>
      <c r="BS114" s="68" t="s">
        <v>171</v>
      </c>
      <c r="BT114" s="68" t="s">
        <v>171</v>
      </c>
      <c r="BU114" s="68" t="s">
        <v>455</v>
      </c>
      <c r="BV114" s="68" t="s">
        <v>455</v>
      </c>
      <c r="BW114" s="68" t="s">
        <v>455</v>
      </c>
      <c r="BX114" s="68" t="s">
        <v>171</v>
      </c>
      <c r="BY114" s="68" t="s">
        <v>171</v>
      </c>
      <c r="BZ114" s="68" t="s">
        <v>455</v>
      </c>
      <c r="CA114" s="68" t="s">
        <v>171</v>
      </c>
      <c r="CB114" s="68" t="s">
        <v>455</v>
      </c>
      <c r="CC114" s="68" t="s">
        <v>455</v>
      </c>
      <c r="CD114" s="68" t="s">
        <v>455</v>
      </c>
      <c r="CE114" s="68" t="s">
        <v>171</v>
      </c>
      <c r="CF114" s="68" t="s">
        <v>171</v>
      </c>
      <c r="CG114" s="68" t="s">
        <v>171</v>
      </c>
      <c r="CH114" s="68" t="s">
        <v>455</v>
      </c>
      <c r="CI114" s="68" t="s">
        <v>455</v>
      </c>
      <c r="CJ114" s="68" t="s">
        <v>171</v>
      </c>
      <c r="CK114" s="68" t="s">
        <v>171</v>
      </c>
      <c r="CL114" s="68" t="s">
        <v>171</v>
      </c>
      <c r="CM114" s="68" t="s">
        <v>171</v>
      </c>
      <c r="CN114" s="68" t="s">
        <v>171</v>
      </c>
      <c r="CO114" s="68" t="s">
        <v>455</v>
      </c>
      <c r="CP114" s="68" t="s">
        <v>455</v>
      </c>
      <c r="CQ114" s="68">
        <f t="shared" si="3"/>
        <v>32</v>
      </c>
      <c r="CR114" s="68">
        <f t="shared" si="4"/>
        <v>61</v>
      </c>
      <c r="CS114" s="68">
        <f t="shared" si="5"/>
        <v>0.33684210526315789</v>
      </c>
    </row>
    <row r="115" spans="1:97" x14ac:dyDescent="0.15">
      <c r="A115" s="68">
        <v>-910</v>
      </c>
      <c r="B115" s="68" t="s">
        <v>171</v>
      </c>
      <c r="C115" s="68" t="s">
        <v>455</v>
      </c>
      <c r="D115" s="68" t="s">
        <v>171</v>
      </c>
      <c r="E115" s="68" t="s">
        <v>171</v>
      </c>
      <c r="F115" s="68" t="s">
        <v>171</v>
      </c>
      <c r="G115" s="68" t="s">
        <v>455</v>
      </c>
      <c r="H115" s="68" t="s">
        <v>171</v>
      </c>
      <c r="I115" s="68" t="s">
        <v>171</v>
      </c>
      <c r="J115" s="68" t="s">
        <v>455</v>
      </c>
      <c r="K115" s="68" t="s">
        <v>171</v>
      </c>
      <c r="L115" s="68" t="s">
        <v>455</v>
      </c>
      <c r="M115" s="68" t="s">
        <v>171</v>
      </c>
      <c r="N115" s="68" t="s">
        <v>455</v>
      </c>
      <c r="O115" s="68" t="s">
        <v>171</v>
      </c>
      <c r="P115" s="68" t="s">
        <v>455</v>
      </c>
      <c r="Q115" s="68" t="s">
        <v>455</v>
      </c>
      <c r="R115" s="68" t="s">
        <v>171</v>
      </c>
      <c r="S115" s="68" t="s">
        <v>455</v>
      </c>
      <c r="T115" s="68" t="s">
        <v>171</v>
      </c>
      <c r="U115" s="68" t="s">
        <v>455</v>
      </c>
      <c r="V115" s="68" t="s">
        <v>171</v>
      </c>
      <c r="W115" s="68" t="s">
        <v>171</v>
      </c>
      <c r="X115" s="68" t="s">
        <v>455</v>
      </c>
      <c r="Y115" s="68" t="s">
        <v>455</v>
      </c>
      <c r="Z115" s="68" t="s">
        <v>171</v>
      </c>
      <c r="AA115" s="68" t="s">
        <v>171</v>
      </c>
      <c r="AB115" s="68" t="s">
        <v>455</v>
      </c>
      <c r="AC115" s="68" t="s">
        <v>171</v>
      </c>
      <c r="AD115" s="68" t="s">
        <v>171</v>
      </c>
      <c r="AE115" s="68" t="s">
        <v>171</v>
      </c>
      <c r="AF115" s="68" t="s">
        <v>171</v>
      </c>
      <c r="AG115" s="68" t="s">
        <v>171</v>
      </c>
      <c r="AH115" s="68" t="s">
        <v>455</v>
      </c>
      <c r="AI115" s="68" t="s">
        <v>171</v>
      </c>
      <c r="AJ115" s="68" t="s">
        <v>455</v>
      </c>
      <c r="AK115" s="68" t="s">
        <v>171</v>
      </c>
      <c r="AL115" s="68" t="s">
        <v>455</v>
      </c>
      <c r="AM115" s="68" t="s">
        <v>171</v>
      </c>
      <c r="AN115" s="68" t="s">
        <v>171</v>
      </c>
      <c r="AO115" s="68" t="s">
        <v>455</v>
      </c>
      <c r="AP115" s="68" t="s">
        <v>455</v>
      </c>
      <c r="AQ115" s="68" t="s">
        <v>171</v>
      </c>
      <c r="AR115" s="68" t="s">
        <v>171</v>
      </c>
      <c r="AS115" s="68" t="s">
        <v>171</v>
      </c>
      <c r="AT115" s="68" t="s">
        <v>171</v>
      </c>
      <c r="AU115" s="68" t="s">
        <v>171</v>
      </c>
      <c r="AV115" s="68" t="s">
        <v>171</v>
      </c>
      <c r="AW115" s="68" t="s">
        <v>171</v>
      </c>
      <c r="AX115" s="68" t="s">
        <v>171</v>
      </c>
      <c r="AY115" s="68" t="s">
        <v>171</v>
      </c>
      <c r="AZ115" s="68" t="s">
        <v>171</v>
      </c>
      <c r="BA115" s="68" t="s">
        <v>455</v>
      </c>
      <c r="BB115" s="68" t="s">
        <v>171</v>
      </c>
      <c r="BC115" s="68" t="s">
        <v>171</v>
      </c>
      <c r="BD115" s="68" t="s">
        <v>455</v>
      </c>
      <c r="BE115" s="68" t="s">
        <v>171</v>
      </c>
      <c r="BF115" s="68" t="s">
        <v>171</v>
      </c>
      <c r="BG115" s="68" t="s">
        <v>455</v>
      </c>
      <c r="BH115" s="68" t="s">
        <v>171</v>
      </c>
      <c r="BI115" s="68" t="s">
        <v>171</v>
      </c>
      <c r="BJ115" s="68" t="s">
        <v>171</v>
      </c>
      <c r="BK115" s="68" t="s">
        <v>171</v>
      </c>
      <c r="BL115" s="68" t="s">
        <v>171</v>
      </c>
      <c r="BM115" s="68" t="s">
        <v>171</v>
      </c>
      <c r="BN115" s="68" t="s">
        <v>171</v>
      </c>
      <c r="BO115" s="68" t="s">
        <v>455</v>
      </c>
      <c r="BP115" s="68" t="s">
        <v>171</v>
      </c>
      <c r="BQ115" s="68" t="s">
        <v>171</v>
      </c>
      <c r="BR115" s="68" t="s">
        <v>171</v>
      </c>
      <c r="BS115" s="68" t="s">
        <v>171</v>
      </c>
      <c r="BT115" s="68" t="s">
        <v>171</v>
      </c>
      <c r="BU115" s="68" t="s">
        <v>455</v>
      </c>
      <c r="BV115" s="68" t="s">
        <v>455</v>
      </c>
      <c r="BW115" s="68" t="s">
        <v>455</v>
      </c>
      <c r="BX115" s="68" t="s">
        <v>171</v>
      </c>
      <c r="BY115" s="68" t="s">
        <v>171</v>
      </c>
      <c r="BZ115" s="68" t="s">
        <v>455</v>
      </c>
      <c r="CA115" s="68" t="s">
        <v>171</v>
      </c>
      <c r="CB115" s="68" t="s">
        <v>455</v>
      </c>
      <c r="CC115" s="68" t="s">
        <v>455</v>
      </c>
      <c r="CD115" s="68" t="s">
        <v>455</v>
      </c>
      <c r="CE115" s="68" t="s">
        <v>171</v>
      </c>
      <c r="CF115" s="68" t="s">
        <v>171</v>
      </c>
      <c r="CG115" s="68" t="s">
        <v>171</v>
      </c>
      <c r="CH115" s="68" t="s">
        <v>455</v>
      </c>
      <c r="CI115" s="68" t="s">
        <v>455</v>
      </c>
      <c r="CJ115" s="68" t="s">
        <v>171</v>
      </c>
      <c r="CK115" s="68" t="s">
        <v>171</v>
      </c>
      <c r="CL115" s="68" t="s">
        <v>171</v>
      </c>
      <c r="CM115" s="68" t="s">
        <v>171</v>
      </c>
      <c r="CN115" s="68" t="s">
        <v>171</v>
      </c>
      <c r="CO115" s="68" t="s">
        <v>455</v>
      </c>
      <c r="CP115" s="68" t="s">
        <v>455</v>
      </c>
      <c r="CQ115" s="68">
        <f t="shared" si="3"/>
        <v>32</v>
      </c>
      <c r="CR115" s="68">
        <f t="shared" si="4"/>
        <v>61</v>
      </c>
      <c r="CS115" s="68">
        <f t="shared" si="5"/>
        <v>0.33684210526315789</v>
      </c>
    </row>
    <row r="116" spans="1:97" x14ac:dyDescent="0.15">
      <c r="A116" s="68">
        <v>-900</v>
      </c>
      <c r="B116" s="68" t="s">
        <v>171</v>
      </c>
      <c r="C116" s="68" t="s">
        <v>455</v>
      </c>
      <c r="D116" s="68" t="s">
        <v>171</v>
      </c>
      <c r="E116" s="68" t="s">
        <v>171</v>
      </c>
      <c r="F116" s="68" t="s">
        <v>171</v>
      </c>
      <c r="G116" s="68" t="s">
        <v>455</v>
      </c>
      <c r="H116" s="68" t="s">
        <v>171</v>
      </c>
      <c r="I116" s="68" t="s">
        <v>171</v>
      </c>
      <c r="J116" s="68" t="s">
        <v>455</v>
      </c>
      <c r="K116" s="68" t="s">
        <v>171</v>
      </c>
      <c r="L116" s="68" t="s">
        <v>455</v>
      </c>
      <c r="M116" s="68" t="s">
        <v>171</v>
      </c>
      <c r="N116" s="68" t="s">
        <v>455</v>
      </c>
      <c r="O116" s="68" t="s">
        <v>171</v>
      </c>
      <c r="P116" s="68" t="s">
        <v>171</v>
      </c>
      <c r="Q116" s="68" t="s">
        <v>455</v>
      </c>
      <c r="R116" s="68" t="s">
        <v>171</v>
      </c>
      <c r="S116" s="68" t="s">
        <v>455</v>
      </c>
      <c r="T116" s="68" t="s">
        <v>171</v>
      </c>
      <c r="U116" s="68" t="s">
        <v>455</v>
      </c>
      <c r="V116" s="68" t="s">
        <v>171</v>
      </c>
      <c r="W116" s="68" t="s">
        <v>171</v>
      </c>
      <c r="X116" s="68" t="s">
        <v>455</v>
      </c>
      <c r="Y116" s="68" t="s">
        <v>455</v>
      </c>
      <c r="Z116" s="68" t="s">
        <v>455</v>
      </c>
      <c r="AA116" s="68" t="s">
        <v>171</v>
      </c>
      <c r="AB116" s="68" t="s">
        <v>455</v>
      </c>
      <c r="AC116" s="68" t="s">
        <v>171</v>
      </c>
      <c r="AD116" s="68" t="s">
        <v>171</v>
      </c>
      <c r="AE116" s="68" t="s">
        <v>171</v>
      </c>
      <c r="AF116" s="68" t="s">
        <v>171</v>
      </c>
      <c r="AG116" s="68" t="s">
        <v>171</v>
      </c>
      <c r="AH116" s="68" t="s">
        <v>455</v>
      </c>
      <c r="AI116" s="68" t="s">
        <v>171</v>
      </c>
      <c r="AJ116" s="68" t="s">
        <v>455</v>
      </c>
      <c r="AK116" s="68" t="s">
        <v>171</v>
      </c>
      <c r="AL116" s="68" t="s">
        <v>455</v>
      </c>
      <c r="AM116" s="68" t="s">
        <v>171</v>
      </c>
      <c r="AN116" s="68" t="s">
        <v>171</v>
      </c>
      <c r="AO116" s="68" t="s">
        <v>455</v>
      </c>
      <c r="AP116" s="68" t="s">
        <v>455</v>
      </c>
      <c r="AQ116" s="68" t="s">
        <v>171</v>
      </c>
      <c r="AR116" s="68" t="s">
        <v>171</v>
      </c>
      <c r="AS116" s="68" t="s">
        <v>171</v>
      </c>
      <c r="AT116" s="68" t="s">
        <v>171</v>
      </c>
      <c r="AU116" s="68" t="s">
        <v>171</v>
      </c>
      <c r="AV116" s="68" t="s">
        <v>171</v>
      </c>
      <c r="AW116" s="68" t="s">
        <v>171</v>
      </c>
      <c r="AX116" s="68" t="s">
        <v>171</v>
      </c>
      <c r="AY116" s="68" t="s">
        <v>171</v>
      </c>
      <c r="AZ116" s="68" t="s">
        <v>171</v>
      </c>
      <c r="BA116" s="68" t="s">
        <v>455</v>
      </c>
      <c r="BB116" s="68" t="s">
        <v>171</v>
      </c>
      <c r="BC116" s="68" t="s">
        <v>455</v>
      </c>
      <c r="BD116" s="68" t="s">
        <v>455</v>
      </c>
      <c r="BE116" s="68" t="s">
        <v>171</v>
      </c>
      <c r="BF116" s="68" t="s">
        <v>171</v>
      </c>
      <c r="BG116" s="68" t="s">
        <v>171</v>
      </c>
      <c r="BH116" s="68" t="s">
        <v>171</v>
      </c>
      <c r="BI116" s="68" t="s">
        <v>171</v>
      </c>
      <c r="BJ116" s="68" t="s">
        <v>171</v>
      </c>
      <c r="BK116" s="68" t="s">
        <v>171</v>
      </c>
      <c r="BL116" s="68" t="s">
        <v>171</v>
      </c>
      <c r="BM116" s="68" t="s">
        <v>171</v>
      </c>
      <c r="BN116" s="68" t="s">
        <v>171</v>
      </c>
      <c r="BO116" s="68" t="s">
        <v>455</v>
      </c>
      <c r="BP116" s="68" t="s">
        <v>171</v>
      </c>
      <c r="BQ116" s="68" t="s">
        <v>171</v>
      </c>
      <c r="BR116" s="68" t="s">
        <v>171</v>
      </c>
      <c r="BS116" s="68" t="s">
        <v>171</v>
      </c>
      <c r="BT116" s="68" t="s">
        <v>171</v>
      </c>
      <c r="BU116" s="68" t="s">
        <v>455</v>
      </c>
      <c r="BV116" s="68" t="s">
        <v>455</v>
      </c>
      <c r="BW116" s="68" t="s">
        <v>455</v>
      </c>
      <c r="BX116" s="68" t="s">
        <v>171</v>
      </c>
      <c r="BY116" s="68" t="s">
        <v>171</v>
      </c>
      <c r="BZ116" s="68" t="s">
        <v>455</v>
      </c>
      <c r="CA116" s="68" t="s">
        <v>171</v>
      </c>
      <c r="CB116" s="68" t="s">
        <v>455</v>
      </c>
      <c r="CC116" s="68" t="s">
        <v>455</v>
      </c>
      <c r="CD116" s="68" t="s">
        <v>455</v>
      </c>
      <c r="CE116" s="68" t="s">
        <v>171</v>
      </c>
      <c r="CF116" s="68" t="s">
        <v>171</v>
      </c>
      <c r="CG116" s="68" t="s">
        <v>171</v>
      </c>
      <c r="CH116" s="68" t="s">
        <v>455</v>
      </c>
      <c r="CI116" s="68" t="s">
        <v>455</v>
      </c>
      <c r="CJ116" s="68" t="s">
        <v>171</v>
      </c>
      <c r="CK116" s="68" t="s">
        <v>171</v>
      </c>
      <c r="CL116" s="68" t="s">
        <v>171</v>
      </c>
      <c r="CM116" s="68" t="s">
        <v>171</v>
      </c>
      <c r="CN116" s="68" t="s">
        <v>171</v>
      </c>
      <c r="CO116" s="68" t="s">
        <v>455</v>
      </c>
      <c r="CP116" s="68" t="s">
        <v>455</v>
      </c>
      <c r="CQ116" s="68">
        <f t="shared" si="3"/>
        <v>32</v>
      </c>
      <c r="CR116" s="68">
        <f t="shared" si="4"/>
        <v>61</v>
      </c>
      <c r="CS116" s="68">
        <f t="shared" si="5"/>
        <v>0.33684210526315789</v>
      </c>
    </row>
    <row r="117" spans="1:97" x14ac:dyDescent="0.15">
      <c r="A117" s="68">
        <v>-890</v>
      </c>
      <c r="B117" s="68" t="s">
        <v>171</v>
      </c>
      <c r="C117" s="68" t="s">
        <v>455</v>
      </c>
      <c r="D117" s="68" t="s">
        <v>171</v>
      </c>
      <c r="E117" s="68" t="s">
        <v>171</v>
      </c>
      <c r="F117" s="68" t="s">
        <v>171</v>
      </c>
      <c r="G117" s="68" t="s">
        <v>455</v>
      </c>
      <c r="H117" s="68" t="s">
        <v>171</v>
      </c>
      <c r="I117" s="68" t="s">
        <v>171</v>
      </c>
      <c r="J117" s="68" t="s">
        <v>455</v>
      </c>
      <c r="K117" s="68" t="s">
        <v>171</v>
      </c>
      <c r="L117" s="68" t="s">
        <v>455</v>
      </c>
      <c r="M117" s="68" t="s">
        <v>171</v>
      </c>
      <c r="N117" s="68" t="s">
        <v>455</v>
      </c>
      <c r="O117" s="68" t="s">
        <v>171</v>
      </c>
      <c r="P117" s="68" t="s">
        <v>171</v>
      </c>
      <c r="Q117" s="68" t="s">
        <v>455</v>
      </c>
      <c r="R117" s="68" t="s">
        <v>171</v>
      </c>
      <c r="S117" s="68" t="s">
        <v>455</v>
      </c>
      <c r="T117" s="68" t="s">
        <v>171</v>
      </c>
      <c r="U117" s="68" t="s">
        <v>455</v>
      </c>
      <c r="V117" s="68" t="s">
        <v>171</v>
      </c>
      <c r="W117" s="68" t="s">
        <v>171</v>
      </c>
      <c r="X117" s="68" t="s">
        <v>455</v>
      </c>
      <c r="Y117" s="68" t="s">
        <v>455</v>
      </c>
      <c r="Z117" s="68" t="s">
        <v>455</v>
      </c>
      <c r="AA117" s="68" t="s">
        <v>171</v>
      </c>
      <c r="AB117" s="68" t="s">
        <v>455</v>
      </c>
      <c r="AC117" s="68" t="s">
        <v>171</v>
      </c>
      <c r="AD117" s="68" t="s">
        <v>171</v>
      </c>
      <c r="AE117" s="68" t="s">
        <v>171</v>
      </c>
      <c r="AF117" s="68" t="s">
        <v>171</v>
      </c>
      <c r="AG117" s="68" t="s">
        <v>171</v>
      </c>
      <c r="AH117" s="68" t="s">
        <v>455</v>
      </c>
      <c r="AI117" s="68" t="s">
        <v>171</v>
      </c>
      <c r="AJ117" s="68" t="s">
        <v>455</v>
      </c>
      <c r="AK117" s="68" t="s">
        <v>171</v>
      </c>
      <c r="AL117" s="68" t="s">
        <v>455</v>
      </c>
      <c r="AM117" s="68" t="s">
        <v>171</v>
      </c>
      <c r="AN117" s="68" t="s">
        <v>171</v>
      </c>
      <c r="AO117" s="68" t="s">
        <v>455</v>
      </c>
      <c r="AP117" s="68" t="s">
        <v>171</v>
      </c>
      <c r="AQ117" s="68" t="s">
        <v>171</v>
      </c>
      <c r="AR117" s="68" t="s">
        <v>171</v>
      </c>
      <c r="AS117" s="68" t="s">
        <v>171</v>
      </c>
      <c r="AT117" s="68" t="s">
        <v>171</v>
      </c>
      <c r="AU117" s="68" t="s">
        <v>171</v>
      </c>
      <c r="AV117" s="68" t="s">
        <v>171</v>
      </c>
      <c r="AW117" s="68" t="s">
        <v>171</v>
      </c>
      <c r="AX117" s="68" t="s">
        <v>171</v>
      </c>
      <c r="AY117" s="68" t="s">
        <v>171</v>
      </c>
      <c r="AZ117" s="68" t="s">
        <v>171</v>
      </c>
      <c r="BA117" s="68" t="s">
        <v>455</v>
      </c>
      <c r="BB117" s="68" t="s">
        <v>171</v>
      </c>
      <c r="BC117" s="68" t="s">
        <v>455</v>
      </c>
      <c r="BD117" s="68" t="s">
        <v>455</v>
      </c>
      <c r="BE117" s="68" t="s">
        <v>171</v>
      </c>
      <c r="BF117" s="68" t="s">
        <v>171</v>
      </c>
      <c r="BG117" s="68" t="s">
        <v>171</v>
      </c>
      <c r="BH117" s="68" t="s">
        <v>171</v>
      </c>
      <c r="BI117" s="68" t="s">
        <v>171</v>
      </c>
      <c r="BJ117" s="68" t="s">
        <v>171</v>
      </c>
      <c r="BK117" s="68" t="s">
        <v>171</v>
      </c>
      <c r="BL117" s="68" t="s">
        <v>455</v>
      </c>
      <c r="BM117" s="68" t="s">
        <v>171</v>
      </c>
      <c r="BN117" s="68" t="s">
        <v>171</v>
      </c>
      <c r="BO117" s="68" t="s">
        <v>455</v>
      </c>
      <c r="BP117" s="68" t="s">
        <v>171</v>
      </c>
      <c r="BQ117" s="68" t="s">
        <v>171</v>
      </c>
      <c r="BR117" s="68" t="s">
        <v>171</v>
      </c>
      <c r="BS117" s="68" t="s">
        <v>171</v>
      </c>
      <c r="BT117" s="68" t="s">
        <v>171</v>
      </c>
      <c r="BU117" s="68" t="s">
        <v>455</v>
      </c>
      <c r="BV117" s="68" t="s">
        <v>455</v>
      </c>
      <c r="BW117" s="68" t="s">
        <v>455</v>
      </c>
      <c r="BX117" s="68" t="s">
        <v>171</v>
      </c>
      <c r="BY117" s="68" t="s">
        <v>171</v>
      </c>
      <c r="BZ117" s="68" t="s">
        <v>455</v>
      </c>
      <c r="CA117" s="68" t="s">
        <v>171</v>
      </c>
      <c r="CB117" s="68" t="s">
        <v>455</v>
      </c>
      <c r="CC117" s="68" t="s">
        <v>455</v>
      </c>
      <c r="CD117" s="68" t="s">
        <v>455</v>
      </c>
      <c r="CE117" s="68" t="s">
        <v>171</v>
      </c>
      <c r="CF117" s="68" t="s">
        <v>171</v>
      </c>
      <c r="CG117" s="68" t="s">
        <v>171</v>
      </c>
      <c r="CH117" s="68" t="s">
        <v>455</v>
      </c>
      <c r="CI117" s="68" t="s">
        <v>455</v>
      </c>
      <c r="CJ117" s="68" t="s">
        <v>171</v>
      </c>
      <c r="CK117" s="68" t="s">
        <v>171</v>
      </c>
      <c r="CL117" s="68" t="s">
        <v>171</v>
      </c>
      <c r="CM117" s="68" t="s">
        <v>171</v>
      </c>
      <c r="CN117" s="68" t="s">
        <v>171</v>
      </c>
      <c r="CO117" s="68" t="s">
        <v>455</v>
      </c>
      <c r="CP117" s="68" t="s">
        <v>455</v>
      </c>
      <c r="CQ117" s="68">
        <f t="shared" si="3"/>
        <v>32</v>
      </c>
      <c r="CR117" s="68">
        <f t="shared" si="4"/>
        <v>61</v>
      </c>
      <c r="CS117" s="68">
        <f t="shared" si="5"/>
        <v>0.33684210526315789</v>
      </c>
    </row>
    <row r="118" spans="1:97" x14ac:dyDescent="0.15">
      <c r="A118" s="68">
        <v>-880</v>
      </c>
      <c r="B118" s="68" t="s">
        <v>171</v>
      </c>
      <c r="C118" s="68" t="s">
        <v>455</v>
      </c>
      <c r="D118" s="68" t="s">
        <v>171</v>
      </c>
      <c r="E118" s="68" t="s">
        <v>171</v>
      </c>
      <c r="F118" s="68" t="s">
        <v>171</v>
      </c>
      <c r="G118" s="68" t="s">
        <v>455</v>
      </c>
      <c r="H118" s="68" t="s">
        <v>171</v>
      </c>
      <c r="I118" s="68" t="s">
        <v>171</v>
      </c>
      <c r="J118" s="68" t="s">
        <v>455</v>
      </c>
      <c r="K118" s="68" t="s">
        <v>171</v>
      </c>
      <c r="L118" s="68" t="s">
        <v>455</v>
      </c>
      <c r="M118" s="68" t="s">
        <v>171</v>
      </c>
      <c r="N118" s="68" t="s">
        <v>455</v>
      </c>
      <c r="O118" s="68" t="s">
        <v>171</v>
      </c>
      <c r="P118" s="68" t="s">
        <v>171</v>
      </c>
      <c r="Q118" s="68" t="s">
        <v>455</v>
      </c>
      <c r="R118" s="68" t="s">
        <v>171</v>
      </c>
      <c r="S118" s="68" t="s">
        <v>455</v>
      </c>
      <c r="T118" s="68" t="s">
        <v>171</v>
      </c>
      <c r="U118" s="68" t="s">
        <v>455</v>
      </c>
      <c r="V118" s="68" t="s">
        <v>171</v>
      </c>
      <c r="W118" s="68" t="s">
        <v>171</v>
      </c>
      <c r="X118" s="68" t="s">
        <v>455</v>
      </c>
      <c r="Y118" s="68" t="s">
        <v>455</v>
      </c>
      <c r="Z118" s="68" t="s">
        <v>455</v>
      </c>
      <c r="AA118" s="68" t="s">
        <v>171</v>
      </c>
      <c r="AB118" s="68" t="s">
        <v>455</v>
      </c>
      <c r="AC118" s="68" t="s">
        <v>171</v>
      </c>
      <c r="AD118" s="68" t="s">
        <v>171</v>
      </c>
      <c r="AE118" s="68" t="s">
        <v>171</v>
      </c>
      <c r="AF118" s="68" t="s">
        <v>171</v>
      </c>
      <c r="AG118" s="68" t="s">
        <v>171</v>
      </c>
      <c r="AH118" s="68" t="s">
        <v>455</v>
      </c>
      <c r="AI118" s="68" t="s">
        <v>171</v>
      </c>
      <c r="AJ118" s="68" t="s">
        <v>455</v>
      </c>
      <c r="AK118" s="68" t="s">
        <v>171</v>
      </c>
      <c r="AL118" s="68" t="s">
        <v>455</v>
      </c>
      <c r="AM118" s="68" t="s">
        <v>171</v>
      </c>
      <c r="AN118" s="68" t="s">
        <v>171</v>
      </c>
      <c r="AO118" s="68" t="s">
        <v>455</v>
      </c>
      <c r="AP118" s="68" t="s">
        <v>171</v>
      </c>
      <c r="AQ118" s="68" t="s">
        <v>171</v>
      </c>
      <c r="AR118" s="68" t="s">
        <v>171</v>
      </c>
      <c r="AS118" s="68" t="s">
        <v>171</v>
      </c>
      <c r="AT118" s="68" t="s">
        <v>171</v>
      </c>
      <c r="AU118" s="68" t="s">
        <v>171</v>
      </c>
      <c r="AV118" s="68" t="s">
        <v>171</v>
      </c>
      <c r="AW118" s="68" t="s">
        <v>171</v>
      </c>
      <c r="AX118" s="68" t="s">
        <v>171</v>
      </c>
      <c r="AY118" s="68" t="s">
        <v>171</v>
      </c>
      <c r="AZ118" s="68" t="s">
        <v>171</v>
      </c>
      <c r="BA118" s="68" t="s">
        <v>455</v>
      </c>
      <c r="BB118" s="68" t="s">
        <v>171</v>
      </c>
      <c r="BC118" s="68" t="s">
        <v>455</v>
      </c>
      <c r="BD118" s="68" t="s">
        <v>455</v>
      </c>
      <c r="BE118" s="68" t="s">
        <v>171</v>
      </c>
      <c r="BF118" s="68" t="s">
        <v>171</v>
      </c>
      <c r="BG118" s="68" t="s">
        <v>455</v>
      </c>
      <c r="BH118" s="68" t="s">
        <v>171</v>
      </c>
      <c r="BI118" s="68" t="s">
        <v>171</v>
      </c>
      <c r="BJ118" s="68" t="s">
        <v>171</v>
      </c>
      <c r="BK118" s="68" t="s">
        <v>171</v>
      </c>
      <c r="BL118" s="68" t="s">
        <v>455</v>
      </c>
      <c r="BM118" s="68" t="s">
        <v>171</v>
      </c>
      <c r="BN118" s="68" t="s">
        <v>171</v>
      </c>
      <c r="BO118" s="68" t="s">
        <v>455</v>
      </c>
      <c r="BP118" s="68" t="s">
        <v>171</v>
      </c>
      <c r="BQ118" s="68" t="s">
        <v>171</v>
      </c>
      <c r="BR118" s="68" t="s">
        <v>171</v>
      </c>
      <c r="BS118" s="68" t="s">
        <v>171</v>
      </c>
      <c r="BT118" s="68" t="s">
        <v>171</v>
      </c>
      <c r="BU118" s="68" t="s">
        <v>455</v>
      </c>
      <c r="BV118" s="68" t="s">
        <v>455</v>
      </c>
      <c r="BW118" s="68" t="s">
        <v>455</v>
      </c>
      <c r="BX118" s="68" t="s">
        <v>171</v>
      </c>
      <c r="BY118" s="68" t="s">
        <v>171</v>
      </c>
      <c r="BZ118" s="68" t="s">
        <v>455</v>
      </c>
      <c r="CA118" s="68" t="s">
        <v>171</v>
      </c>
      <c r="CB118" s="68" t="s">
        <v>455</v>
      </c>
      <c r="CC118" s="68" t="s">
        <v>455</v>
      </c>
      <c r="CD118" s="68" t="s">
        <v>455</v>
      </c>
      <c r="CE118" s="68" t="s">
        <v>171</v>
      </c>
      <c r="CF118" s="68" t="s">
        <v>171</v>
      </c>
      <c r="CG118" s="68" t="s">
        <v>171</v>
      </c>
      <c r="CH118" s="68" t="s">
        <v>455</v>
      </c>
      <c r="CI118" s="68" t="s">
        <v>455</v>
      </c>
      <c r="CJ118" s="68" t="s">
        <v>171</v>
      </c>
      <c r="CK118" s="68" t="s">
        <v>171</v>
      </c>
      <c r="CL118" s="68" t="s">
        <v>171</v>
      </c>
      <c r="CM118" s="68" t="s">
        <v>171</v>
      </c>
      <c r="CN118" s="68" t="s">
        <v>171</v>
      </c>
      <c r="CO118" s="68" t="s">
        <v>171</v>
      </c>
      <c r="CP118" s="68" t="s">
        <v>455</v>
      </c>
      <c r="CQ118" s="68">
        <f t="shared" si="3"/>
        <v>32</v>
      </c>
      <c r="CR118" s="68">
        <f t="shared" si="4"/>
        <v>61</v>
      </c>
      <c r="CS118" s="68">
        <f t="shared" si="5"/>
        <v>0.33684210526315789</v>
      </c>
    </row>
    <row r="119" spans="1:97" x14ac:dyDescent="0.15">
      <c r="A119" s="68">
        <v>-870</v>
      </c>
      <c r="B119" s="68" t="s">
        <v>171</v>
      </c>
      <c r="C119" s="68" t="s">
        <v>455</v>
      </c>
      <c r="D119" s="68" t="s">
        <v>171</v>
      </c>
      <c r="E119" s="68" t="s">
        <v>171</v>
      </c>
      <c r="F119" s="68" t="s">
        <v>171</v>
      </c>
      <c r="G119" s="68" t="s">
        <v>455</v>
      </c>
      <c r="H119" s="68" t="s">
        <v>171</v>
      </c>
      <c r="I119" s="68" t="s">
        <v>171</v>
      </c>
      <c r="J119" s="68" t="s">
        <v>455</v>
      </c>
      <c r="K119" s="68" t="s">
        <v>171</v>
      </c>
      <c r="L119" s="68" t="s">
        <v>455</v>
      </c>
      <c r="M119" s="68" t="s">
        <v>171</v>
      </c>
      <c r="N119" s="68" t="s">
        <v>455</v>
      </c>
      <c r="O119" s="68" t="s">
        <v>171</v>
      </c>
      <c r="P119" s="68" t="s">
        <v>171</v>
      </c>
      <c r="Q119" s="68" t="s">
        <v>455</v>
      </c>
      <c r="R119" s="68" t="s">
        <v>171</v>
      </c>
      <c r="S119" s="68" t="s">
        <v>455</v>
      </c>
      <c r="T119" s="68" t="s">
        <v>171</v>
      </c>
      <c r="U119" s="68" t="s">
        <v>455</v>
      </c>
      <c r="V119" s="68" t="s">
        <v>171</v>
      </c>
      <c r="W119" s="68" t="s">
        <v>455</v>
      </c>
      <c r="X119" s="68" t="s">
        <v>455</v>
      </c>
      <c r="Y119" s="68" t="s">
        <v>455</v>
      </c>
      <c r="Z119" s="68" t="s">
        <v>455</v>
      </c>
      <c r="AA119" s="68" t="s">
        <v>171</v>
      </c>
      <c r="AB119" s="68" t="s">
        <v>455</v>
      </c>
      <c r="AC119" s="68" t="s">
        <v>171</v>
      </c>
      <c r="AD119" s="68" t="s">
        <v>171</v>
      </c>
      <c r="AE119" s="68" t="s">
        <v>171</v>
      </c>
      <c r="AF119" s="68" t="s">
        <v>171</v>
      </c>
      <c r="AG119" s="68" t="s">
        <v>171</v>
      </c>
      <c r="AH119" s="68" t="s">
        <v>455</v>
      </c>
      <c r="AI119" s="68" t="s">
        <v>171</v>
      </c>
      <c r="AJ119" s="68" t="s">
        <v>455</v>
      </c>
      <c r="AK119" s="68" t="s">
        <v>171</v>
      </c>
      <c r="AL119" s="68" t="s">
        <v>455</v>
      </c>
      <c r="AM119" s="68" t="s">
        <v>171</v>
      </c>
      <c r="AN119" s="68" t="s">
        <v>171</v>
      </c>
      <c r="AO119" s="68" t="s">
        <v>455</v>
      </c>
      <c r="AP119" s="68" t="s">
        <v>171</v>
      </c>
      <c r="AQ119" s="68" t="s">
        <v>171</v>
      </c>
      <c r="AR119" s="68" t="s">
        <v>171</v>
      </c>
      <c r="AS119" s="68" t="s">
        <v>171</v>
      </c>
      <c r="AT119" s="68" t="s">
        <v>171</v>
      </c>
      <c r="AU119" s="68" t="s">
        <v>171</v>
      </c>
      <c r="AV119" s="68" t="s">
        <v>171</v>
      </c>
      <c r="AW119" s="68" t="s">
        <v>171</v>
      </c>
      <c r="AX119" s="68" t="s">
        <v>171</v>
      </c>
      <c r="AY119" s="68" t="s">
        <v>455</v>
      </c>
      <c r="AZ119" s="68" t="s">
        <v>171</v>
      </c>
      <c r="BA119" s="68" t="s">
        <v>455</v>
      </c>
      <c r="BB119" s="68" t="s">
        <v>171</v>
      </c>
      <c r="BC119" s="68" t="s">
        <v>455</v>
      </c>
      <c r="BD119" s="68" t="s">
        <v>455</v>
      </c>
      <c r="BE119" s="68" t="s">
        <v>171</v>
      </c>
      <c r="BF119" s="68" t="s">
        <v>171</v>
      </c>
      <c r="BG119" s="68" t="s">
        <v>455</v>
      </c>
      <c r="BH119" s="68" t="s">
        <v>171</v>
      </c>
      <c r="BI119" s="68" t="s">
        <v>171</v>
      </c>
      <c r="BJ119" s="68" t="s">
        <v>171</v>
      </c>
      <c r="BK119" s="68" t="s">
        <v>171</v>
      </c>
      <c r="BL119" s="68" t="s">
        <v>455</v>
      </c>
      <c r="BM119" s="68" t="s">
        <v>171</v>
      </c>
      <c r="BN119" s="68" t="s">
        <v>171</v>
      </c>
      <c r="BO119" s="68" t="s">
        <v>455</v>
      </c>
      <c r="BP119" s="68" t="s">
        <v>171</v>
      </c>
      <c r="BQ119" s="68" t="s">
        <v>171</v>
      </c>
      <c r="BR119" s="68" t="s">
        <v>171</v>
      </c>
      <c r="BS119" s="68" t="s">
        <v>171</v>
      </c>
      <c r="BT119" s="68" t="s">
        <v>171</v>
      </c>
      <c r="BU119" s="68" t="s">
        <v>455</v>
      </c>
      <c r="BV119" s="68" t="s">
        <v>455</v>
      </c>
      <c r="BW119" s="68" t="s">
        <v>455</v>
      </c>
      <c r="BX119" s="68" t="s">
        <v>171</v>
      </c>
      <c r="BY119" s="68" t="s">
        <v>171</v>
      </c>
      <c r="BZ119" s="68" t="s">
        <v>455</v>
      </c>
      <c r="CA119" s="68" t="s">
        <v>171</v>
      </c>
      <c r="CB119" s="68" t="s">
        <v>455</v>
      </c>
      <c r="CC119" s="68" t="s">
        <v>455</v>
      </c>
      <c r="CD119" s="68" t="s">
        <v>455</v>
      </c>
      <c r="CE119" s="68" t="s">
        <v>171</v>
      </c>
      <c r="CF119" s="68" t="s">
        <v>171</v>
      </c>
      <c r="CG119" s="68" t="s">
        <v>171</v>
      </c>
      <c r="CH119" s="68" t="s">
        <v>455</v>
      </c>
      <c r="CI119" s="68" t="s">
        <v>455</v>
      </c>
      <c r="CJ119" s="68" t="s">
        <v>171</v>
      </c>
      <c r="CK119" s="68" t="s">
        <v>171</v>
      </c>
      <c r="CL119" s="68" t="s">
        <v>171</v>
      </c>
      <c r="CM119" s="68" t="s">
        <v>171</v>
      </c>
      <c r="CN119" s="68" t="s">
        <v>171</v>
      </c>
      <c r="CO119" s="68" t="s">
        <v>171</v>
      </c>
      <c r="CP119" s="68" t="s">
        <v>455</v>
      </c>
      <c r="CQ119" s="68">
        <f t="shared" si="3"/>
        <v>34</v>
      </c>
      <c r="CR119" s="68">
        <f t="shared" si="4"/>
        <v>59</v>
      </c>
      <c r="CS119" s="68">
        <f t="shared" si="5"/>
        <v>0.35789473684210527</v>
      </c>
    </row>
    <row r="120" spans="1:97" x14ac:dyDescent="0.15">
      <c r="A120" s="68">
        <v>-860</v>
      </c>
      <c r="B120" s="68" t="s">
        <v>171</v>
      </c>
      <c r="C120" s="68" t="s">
        <v>455</v>
      </c>
      <c r="D120" s="68" t="s">
        <v>171</v>
      </c>
      <c r="E120" s="68" t="s">
        <v>171</v>
      </c>
      <c r="F120" s="68" t="s">
        <v>171</v>
      </c>
      <c r="G120" s="68" t="s">
        <v>455</v>
      </c>
      <c r="H120" s="68" t="s">
        <v>171</v>
      </c>
      <c r="I120" s="68" t="s">
        <v>171</v>
      </c>
      <c r="J120" s="68" t="s">
        <v>455</v>
      </c>
      <c r="K120" s="68" t="s">
        <v>171</v>
      </c>
      <c r="L120" s="68" t="s">
        <v>455</v>
      </c>
      <c r="M120" s="68" t="s">
        <v>171</v>
      </c>
      <c r="N120" s="68" t="s">
        <v>455</v>
      </c>
      <c r="O120" s="68" t="s">
        <v>171</v>
      </c>
      <c r="P120" s="68" t="s">
        <v>171</v>
      </c>
      <c r="Q120" s="68" t="s">
        <v>455</v>
      </c>
      <c r="R120" s="68" t="s">
        <v>171</v>
      </c>
      <c r="S120" s="68" t="s">
        <v>455</v>
      </c>
      <c r="T120" s="68" t="s">
        <v>171</v>
      </c>
      <c r="U120" s="68" t="s">
        <v>455</v>
      </c>
      <c r="V120" s="68" t="s">
        <v>171</v>
      </c>
      <c r="W120" s="68" t="s">
        <v>455</v>
      </c>
      <c r="X120" s="68" t="s">
        <v>455</v>
      </c>
      <c r="Y120" s="68" t="s">
        <v>455</v>
      </c>
      <c r="Z120" s="68" t="s">
        <v>455</v>
      </c>
      <c r="AA120" s="68" t="s">
        <v>171</v>
      </c>
      <c r="AB120" s="68" t="s">
        <v>455</v>
      </c>
      <c r="AC120" s="68" t="s">
        <v>171</v>
      </c>
      <c r="AD120" s="68" t="s">
        <v>171</v>
      </c>
      <c r="AE120" s="68" t="s">
        <v>171</v>
      </c>
      <c r="AF120" s="68" t="s">
        <v>171</v>
      </c>
      <c r="AG120" s="68" t="s">
        <v>171</v>
      </c>
      <c r="AH120" s="68" t="s">
        <v>455</v>
      </c>
      <c r="AI120" s="68" t="s">
        <v>455</v>
      </c>
      <c r="AJ120" s="68" t="s">
        <v>455</v>
      </c>
      <c r="AK120" s="68" t="s">
        <v>171</v>
      </c>
      <c r="AL120" s="68" t="s">
        <v>455</v>
      </c>
      <c r="AM120" s="68" t="s">
        <v>171</v>
      </c>
      <c r="AN120" s="68" t="s">
        <v>171</v>
      </c>
      <c r="AO120" s="68" t="s">
        <v>455</v>
      </c>
      <c r="AP120" s="68" t="s">
        <v>171</v>
      </c>
      <c r="AQ120" s="68" t="s">
        <v>171</v>
      </c>
      <c r="AR120" s="68" t="s">
        <v>171</v>
      </c>
      <c r="AS120" s="68" t="s">
        <v>171</v>
      </c>
      <c r="AT120" s="68" t="s">
        <v>171</v>
      </c>
      <c r="AU120" s="68" t="s">
        <v>171</v>
      </c>
      <c r="AV120" s="68" t="s">
        <v>171</v>
      </c>
      <c r="AW120" s="68" t="s">
        <v>171</v>
      </c>
      <c r="AX120" s="68" t="s">
        <v>171</v>
      </c>
      <c r="AY120" s="68" t="s">
        <v>455</v>
      </c>
      <c r="AZ120" s="68" t="s">
        <v>171</v>
      </c>
      <c r="BA120" s="68" t="s">
        <v>455</v>
      </c>
      <c r="BB120" s="68" t="s">
        <v>171</v>
      </c>
      <c r="BC120" s="68" t="s">
        <v>455</v>
      </c>
      <c r="BD120" s="68" t="s">
        <v>455</v>
      </c>
      <c r="BE120" s="68" t="s">
        <v>171</v>
      </c>
      <c r="BF120" s="68" t="s">
        <v>171</v>
      </c>
      <c r="BG120" s="68" t="s">
        <v>455</v>
      </c>
      <c r="BH120" s="68" t="s">
        <v>171</v>
      </c>
      <c r="BI120" s="68" t="s">
        <v>171</v>
      </c>
      <c r="BJ120" s="68" t="s">
        <v>171</v>
      </c>
      <c r="BK120" s="68" t="s">
        <v>171</v>
      </c>
      <c r="BL120" s="68" t="s">
        <v>455</v>
      </c>
      <c r="BM120" s="68" t="s">
        <v>171</v>
      </c>
      <c r="BN120" s="68" t="s">
        <v>171</v>
      </c>
      <c r="BO120" s="68" t="s">
        <v>455</v>
      </c>
      <c r="BP120" s="68" t="s">
        <v>171</v>
      </c>
      <c r="BQ120" s="68" t="s">
        <v>171</v>
      </c>
      <c r="BR120" s="68" t="s">
        <v>171</v>
      </c>
      <c r="BS120" s="68" t="s">
        <v>171</v>
      </c>
      <c r="BT120" s="68" t="s">
        <v>171</v>
      </c>
      <c r="BU120" s="68" t="s">
        <v>455</v>
      </c>
      <c r="BV120" s="68" t="s">
        <v>455</v>
      </c>
      <c r="BW120" s="68" t="s">
        <v>455</v>
      </c>
      <c r="BX120" s="68" t="s">
        <v>171</v>
      </c>
      <c r="BY120" s="68" t="s">
        <v>171</v>
      </c>
      <c r="BZ120" s="68" t="s">
        <v>455</v>
      </c>
      <c r="CA120" s="68" t="s">
        <v>171</v>
      </c>
      <c r="CB120" s="68" t="s">
        <v>455</v>
      </c>
      <c r="CC120" s="68" t="s">
        <v>455</v>
      </c>
      <c r="CD120" s="68" t="s">
        <v>455</v>
      </c>
      <c r="CE120" s="68" t="s">
        <v>171</v>
      </c>
      <c r="CF120" s="68" t="s">
        <v>171</v>
      </c>
      <c r="CG120" s="68" t="s">
        <v>171</v>
      </c>
      <c r="CH120" s="68" t="s">
        <v>455</v>
      </c>
      <c r="CI120" s="68" t="s">
        <v>455</v>
      </c>
      <c r="CJ120" s="68" t="s">
        <v>171</v>
      </c>
      <c r="CK120" s="68" t="s">
        <v>171</v>
      </c>
      <c r="CL120" s="68" t="s">
        <v>171</v>
      </c>
      <c r="CM120" s="68" t="s">
        <v>171</v>
      </c>
      <c r="CN120" s="68" t="s">
        <v>171</v>
      </c>
      <c r="CO120" s="68" t="s">
        <v>171</v>
      </c>
      <c r="CP120" s="68" t="s">
        <v>455</v>
      </c>
      <c r="CQ120" s="68">
        <f t="shared" si="3"/>
        <v>35</v>
      </c>
      <c r="CR120" s="68">
        <f t="shared" si="4"/>
        <v>58</v>
      </c>
      <c r="CS120" s="68">
        <f t="shared" si="5"/>
        <v>0.36842105263157893</v>
      </c>
    </row>
    <row r="121" spans="1:97" x14ac:dyDescent="0.15">
      <c r="A121" s="68">
        <v>-850</v>
      </c>
      <c r="B121" s="68" t="s">
        <v>171</v>
      </c>
      <c r="C121" s="68" t="s">
        <v>455</v>
      </c>
      <c r="D121" s="68" t="s">
        <v>171</v>
      </c>
      <c r="E121" s="68" t="s">
        <v>171</v>
      </c>
      <c r="F121" s="68" t="s">
        <v>171</v>
      </c>
      <c r="G121" s="68" t="s">
        <v>455</v>
      </c>
      <c r="H121" s="68" t="s">
        <v>171</v>
      </c>
      <c r="I121" s="68" t="s">
        <v>171</v>
      </c>
      <c r="J121" s="68" t="s">
        <v>455</v>
      </c>
      <c r="K121" s="68" t="s">
        <v>171</v>
      </c>
      <c r="L121" s="68" t="s">
        <v>455</v>
      </c>
      <c r="M121" s="68" t="s">
        <v>171</v>
      </c>
      <c r="N121" s="68" t="s">
        <v>455</v>
      </c>
      <c r="O121" s="68" t="s">
        <v>171</v>
      </c>
      <c r="P121" s="68" t="s">
        <v>171</v>
      </c>
      <c r="Q121" s="68" t="s">
        <v>455</v>
      </c>
      <c r="R121" s="68" t="s">
        <v>171</v>
      </c>
      <c r="S121" s="68" t="s">
        <v>455</v>
      </c>
      <c r="T121" s="68" t="s">
        <v>171</v>
      </c>
      <c r="U121" s="68" t="s">
        <v>455</v>
      </c>
      <c r="V121" s="68" t="s">
        <v>171</v>
      </c>
      <c r="W121" s="68" t="s">
        <v>455</v>
      </c>
      <c r="X121" s="68" t="s">
        <v>455</v>
      </c>
      <c r="Y121" s="68" t="s">
        <v>455</v>
      </c>
      <c r="Z121" s="68" t="s">
        <v>455</v>
      </c>
      <c r="AA121" s="68" t="s">
        <v>171</v>
      </c>
      <c r="AB121" s="68" t="s">
        <v>455</v>
      </c>
      <c r="AC121" s="68" t="s">
        <v>171</v>
      </c>
      <c r="AD121" s="68" t="s">
        <v>171</v>
      </c>
      <c r="AE121" s="68" t="s">
        <v>171</v>
      </c>
      <c r="AF121" s="68" t="s">
        <v>171</v>
      </c>
      <c r="AG121" s="68" t="s">
        <v>171</v>
      </c>
      <c r="AH121" s="68" t="s">
        <v>455</v>
      </c>
      <c r="AI121" s="68" t="s">
        <v>455</v>
      </c>
      <c r="AJ121" s="68" t="s">
        <v>455</v>
      </c>
      <c r="AK121" s="68" t="s">
        <v>171</v>
      </c>
      <c r="AL121" s="68" t="s">
        <v>455</v>
      </c>
      <c r="AM121" s="68" t="s">
        <v>171</v>
      </c>
      <c r="AN121" s="68" t="s">
        <v>171</v>
      </c>
      <c r="AO121" s="68" t="s">
        <v>455</v>
      </c>
      <c r="AP121" s="68" t="s">
        <v>171</v>
      </c>
      <c r="AQ121" s="68" t="s">
        <v>171</v>
      </c>
      <c r="AR121" s="68" t="s">
        <v>171</v>
      </c>
      <c r="AS121" s="68" t="s">
        <v>171</v>
      </c>
      <c r="AT121" s="68" t="s">
        <v>171</v>
      </c>
      <c r="AU121" s="68" t="s">
        <v>171</v>
      </c>
      <c r="AV121" s="68" t="s">
        <v>171</v>
      </c>
      <c r="AW121" s="68" t="s">
        <v>171</v>
      </c>
      <c r="AX121" s="68" t="s">
        <v>171</v>
      </c>
      <c r="AY121" s="68" t="s">
        <v>455</v>
      </c>
      <c r="AZ121" s="68" t="s">
        <v>171</v>
      </c>
      <c r="BA121" s="68" t="s">
        <v>171</v>
      </c>
      <c r="BB121" s="68" t="s">
        <v>171</v>
      </c>
      <c r="BC121" s="68" t="s">
        <v>455</v>
      </c>
      <c r="BD121" s="68" t="s">
        <v>455</v>
      </c>
      <c r="BE121" s="68" t="s">
        <v>171</v>
      </c>
      <c r="BF121" s="68" t="s">
        <v>171</v>
      </c>
      <c r="BG121" s="68" t="s">
        <v>455</v>
      </c>
      <c r="BH121" s="68" t="s">
        <v>455</v>
      </c>
      <c r="BI121" s="68" t="s">
        <v>171</v>
      </c>
      <c r="BJ121" s="68" t="s">
        <v>171</v>
      </c>
      <c r="BK121" s="68" t="s">
        <v>171</v>
      </c>
      <c r="BL121" s="68" t="s">
        <v>455</v>
      </c>
      <c r="BM121" s="68" t="s">
        <v>171</v>
      </c>
      <c r="BN121" s="68" t="s">
        <v>171</v>
      </c>
      <c r="BO121" s="68" t="s">
        <v>455</v>
      </c>
      <c r="BP121" s="68" t="s">
        <v>171</v>
      </c>
      <c r="BQ121" s="68" t="s">
        <v>171</v>
      </c>
      <c r="BR121" s="68" t="s">
        <v>171</v>
      </c>
      <c r="BS121" s="68" t="s">
        <v>171</v>
      </c>
      <c r="BT121" s="68" t="s">
        <v>171</v>
      </c>
      <c r="BU121" s="68" t="s">
        <v>455</v>
      </c>
      <c r="BV121" s="68" t="s">
        <v>455</v>
      </c>
      <c r="BW121" s="68" t="s">
        <v>455</v>
      </c>
      <c r="BX121" s="68" t="s">
        <v>171</v>
      </c>
      <c r="BY121" s="68" t="s">
        <v>171</v>
      </c>
      <c r="BZ121" s="68" t="s">
        <v>455</v>
      </c>
      <c r="CA121" s="68" t="s">
        <v>171</v>
      </c>
      <c r="CB121" s="68" t="s">
        <v>455</v>
      </c>
      <c r="CC121" s="68" t="s">
        <v>455</v>
      </c>
      <c r="CD121" s="68" t="s">
        <v>455</v>
      </c>
      <c r="CE121" s="68" t="s">
        <v>171</v>
      </c>
      <c r="CF121" s="68" t="s">
        <v>171</v>
      </c>
      <c r="CG121" s="68" t="s">
        <v>171</v>
      </c>
      <c r="CH121" s="68" t="s">
        <v>455</v>
      </c>
      <c r="CI121" s="68" t="s">
        <v>455</v>
      </c>
      <c r="CJ121" s="68" t="s">
        <v>171</v>
      </c>
      <c r="CK121" s="68" t="s">
        <v>171</v>
      </c>
      <c r="CL121" s="68" t="s">
        <v>171</v>
      </c>
      <c r="CM121" s="68" t="s">
        <v>171</v>
      </c>
      <c r="CN121" s="68" t="s">
        <v>171</v>
      </c>
      <c r="CO121" s="68" t="s">
        <v>171</v>
      </c>
      <c r="CP121" s="68" t="s">
        <v>455</v>
      </c>
      <c r="CQ121" s="68">
        <f t="shared" si="3"/>
        <v>35</v>
      </c>
      <c r="CR121" s="68">
        <f t="shared" si="4"/>
        <v>58</v>
      </c>
      <c r="CS121" s="68">
        <f t="shared" si="5"/>
        <v>0.36842105263157893</v>
      </c>
    </row>
    <row r="122" spans="1:97" x14ac:dyDescent="0.15">
      <c r="A122" s="68">
        <v>-840</v>
      </c>
      <c r="B122" s="68" t="s">
        <v>171</v>
      </c>
      <c r="C122" s="68" t="s">
        <v>455</v>
      </c>
      <c r="D122" s="68" t="s">
        <v>171</v>
      </c>
      <c r="E122" s="68" t="s">
        <v>171</v>
      </c>
      <c r="F122" s="68" t="s">
        <v>171</v>
      </c>
      <c r="G122" s="68" t="s">
        <v>455</v>
      </c>
      <c r="H122" s="68" t="s">
        <v>171</v>
      </c>
      <c r="I122" s="68" t="s">
        <v>171</v>
      </c>
      <c r="J122" s="68" t="s">
        <v>455</v>
      </c>
      <c r="K122" s="68" t="s">
        <v>171</v>
      </c>
      <c r="L122" s="68" t="s">
        <v>455</v>
      </c>
      <c r="M122" s="68" t="s">
        <v>171</v>
      </c>
      <c r="N122" s="68" t="s">
        <v>455</v>
      </c>
      <c r="O122" s="68" t="s">
        <v>171</v>
      </c>
      <c r="P122" s="68" t="s">
        <v>171</v>
      </c>
      <c r="Q122" s="68" t="s">
        <v>455</v>
      </c>
      <c r="R122" s="68" t="s">
        <v>171</v>
      </c>
      <c r="S122" s="68" t="s">
        <v>455</v>
      </c>
      <c r="T122" s="68" t="s">
        <v>171</v>
      </c>
      <c r="U122" s="68" t="s">
        <v>455</v>
      </c>
      <c r="V122" s="68" t="s">
        <v>171</v>
      </c>
      <c r="W122" s="68" t="s">
        <v>455</v>
      </c>
      <c r="X122" s="68" t="s">
        <v>455</v>
      </c>
      <c r="Y122" s="68" t="s">
        <v>455</v>
      </c>
      <c r="Z122" s="68" t="s">
        <v>455</v>
      </c>
      <c r="AA122" s="68" t="s">
        <v>171</v>
      </c>
      <c r="AB122" s="68" t="s">
        <v>455</v>
      </c>
      <c r="AC122" s="68" t="s">
        <v>171</v>
      </c>
      <c r="AD122" s="68" t="s">
        <v>171</v>
      </c>
      <c r="AE122" s="68" t="s">
        <v>171</v>
      </c>
      <c r="AF122" s="68" t="s">
        <v>171</v>
      </c>
      <c r="AG122" s="68" t="s">
        <v>171</v>
      </c>
      <c r="AH122" s="68" t="s">
        <v>455</v>
      </c>
      <c r="AI122" s="68" t="s">
        <v>455</v>
      </c>
      <c r="AJ122" s="68" t="s">
        <v>455</v>
      </c>
      <c r="AK122" s="68" t="s">
        <v>171</v>
      </c>
      <c r="AL122" s="68" t="s">
        <v>455</v>
      </c>
      <c r="AM122" s="68" t="s">
        <v>171</v>
      </c>
      <c r="AN122" s="68" t="s">
        <v>171</v>
      </c>
      <c r="AO122" s="68" t="s">
        <v>455</v>
      </c>
      <c r="AP122" s="68" t="s">
        <v>171</v>
      </c>
      <c r="AQ122" s="68" t="s">
        <v>171</v>
      </c>
      <c r="AR122" s="68" t="s">
        <v>171</v>
      </c>
      <c r="AS122" s="68" t="s">
        <v>171</v>
      </c>
      <c r="AT122" s="68" t="s">
        <v>171</v>
      </c>
      <c r="AU122" s="68" t="s">
        <v>171</v>
      </c>
      <c r="AV122" s="68" t="s">
        <v>171</v>
      </c>
      <c r="AW122" s="68" t="s">
        <v>171</v>
      </c>
      <c r="AX122" s="68" t="s">
        <v>171</v>
      </c>
      <c r="AY122" s="68" t="s">
        <v>455</v>
      </c>
      <c r="AZ122" s="68" t="s">
        <v>171</v>
      </c>
      <c r="BA122" s="68" t="s">
        <v>171</v>
      </c>
      <c r="BB122" s="68" t="s">
        <v>171</v>
      </c>
      <c r="BC122" s="68" t="s">
        <v>455</v>
      </c>
      <c r="BD122" s="68" t="s">
        <v>455</v>
      </c>
      <c r="BE122" s="68" t="s">
        <v>171</v>
      </c>
      <c r="BF122" s="68" t="s">
        <v>171</v>
      </c>
      <c r="BG122" s="68" t="s">
        <v>455</v>
      </c>
      <c r="BH122" s="68" t="s">
        <v>455</v>
      </c>
      <c r="BI122" s="68" t="s">
        <v>171</v>
      </c>
      <c r="BJ122" s="68" t="s">
        <v>171</v>
      </c>
      <c r="BK122" s="68" t="s">
        <v>171</v>
      </c>
      <c r="BL122" s="68" t="s">
        <v>455</v>
      </c>
      <c r="BM122" s="68" t="s">
        <v>171</v>
      </c>
      <c r="BN122" s="68" t="s">
        <v>171</v>
      </c>
      <c r="BO122" s="68" t="s">
        <v>455</v>
      </c>
      <c r="BP122" s="68" t="s">
        <v>171</v>
      </c>
      <c r="BQ122" s="68" t="s">
        <v>171</v>
      </c>
      <c r="BR122" s="68" t="s">
        <v>171</v>
      </c>
      <c r="BS122" s="68" t="s">
        <v>171</v>
      </c>
      <c r="BT122" s="68" t="s">
        <v>171</v>
      </c>
      <c r="BU122" s="68" t="s">
        <v>171</v>
      </c>
      <c r="BV122" s="68" t="s">
        <v>455</v>
      </c>
      <c r="BW122" s="68" t="s">
        <v>455</v>
      </c>
      <c r="BX122" s="68" t="s">
        <v>171</v>
      </c>
      <c r="BY122" s="68" t="s">
        <v>171</v>
      </c>
      <c r="BZ122" s="68" t="s">
        <v>455</v>
      </c>
      <c r="CA122" s="68" t="s">
        <v>171</v>
      </c>
      <c r="CB122" s="68" t="s">
        <v>455</v>
      </c>
      <c r="CC122" s="68" t="s">
        <v>455</v>
      </c>
      <c r="CD122" s="68" t="s">
        <v>455</v>
      </c>
      <c r="CE122" s="68" t="s">
        <v>171</v>
      </c>
      <c r="CF122" s="68" t="s">
        <v>171</v>
      </c>
      <c r="CG122" s="68" t="s">
        <v>171</v>
      </c>
      <c r="CH122" s="68" t="s">
        <v>455</v>
      </c>
      <c r="CI122" s="68" t="s">
        <v>455</v>
      </c>
      <c r="CJ122" s="68" t="s">
        <v>171</v>
      </c>
      <c r="CK122" s="68" t="s">
        <v>171</v>
      </c>
      <c r="CL122" s="68" t="s">
        <v>171</v>
      </c>
      <c r="CM122" s="68" t="s">
        <v>171</v>
      </c>
      <c r="CN122" s="68" t="s">
        <v>171</v>
      </c>
      <c r="CO122" s="68" t="s">
        <v>171</v>
      </c>
      <c r="CP122" s="68" t="s">
        <v>455</v>
      </c>
      <c r="CQ122" s="68">
        <f t="shared" si="3"/>
        <v>34</v>
      </c>
      <c r="CR122" s="68">
        <f t="shared" si="4"/>
        <v>59</v>
      </c>
      <c r="CS122" s="68">
        <f t="shared" si="5"/>
        <v>0.35789473684210527</v>
      </c>
    </row>
    <row r="123" spans="1:97" x14ac:dyDescent="0.15">
      <c r="A123" s="68">
        <v>-830</v>
      </c>
      <c r="B123" s="68" t="s">
        <v>171</v>
      </c>
      <c r="C123" s="68" t="s">
        <v>455</v>
      </c>
      <c r="D123" s="68" t="s">
        <v>171</v>
      </c>
      <c r="E123" s="68" t="s">
        <v>171</v>
      </c>
      <c r="F123" s="68" t="s">
        <v>171</v>
      </c>
      <c r="G123" s="68" t="s">
        <v>455</v>
      </c>
      <c r="H123" s="68" t="s">
        <v>171</v>
      </c>
      <c r="I123" s="68" t="s">
        <v>171</v>
      </c>
      <c r="J123" s="68" t="s">
        <v>455</v>
      </c>
      <c r="K123" s="68" t="s">
        <v>171</v>
      </c>
      <c r="L123" s="68" t="s">
        <v>455</v>
      </c>
      <c r="M123" s="68" t="s">
        <v>171</v>
      </c>
      <c r="N123" s="68" t="s">
        <v>455</v>
      </c>
      <c r="O123" s="68" t="s">
        <v>171</v>
      </c>
      <c r="P123" s="68" t="s">
        <v>171</v>
      </c>
      <c r="Q123" s="68" t="s">
        <v>455</v>
      </c>
      <c r="R123" s="68" t="s">
        <v>171</v>
      </c>
      <c r="S123" s="68" t="s">
        <v>455</v>
      </c>
      <c r="T123" s="68" t="s">
        <v>171</v>
      </c>
      <c r="U123" s="68" t="s">
        <v>455</v>
      </c>
      <c r="V123" s="68" t="s">
        <v>171</v>
      </c>
      <c r="W123" s="68" t="s">
        <v>455</v>
      </c>
      <c r="X123" s="68" t="s">
        <v>455</v>
      </c>
      <c r="Y123" s="68" t="s">
        <v>455</v>
      </c>
      <c r="Z123" s="68" t="s">
        <v>455</v>
      </c>
      <c r="AA123" s="68" t="s">
        <v>171</v>
      </c>
      <c r="AB123" s="68" t="s">
        <v>455</v>
      </c>
      <c r="AC123" s="68" t="s">
        <v>171</v>
      </c>
      <c r="AD123" s="68" t="s">
        <v>455</v>
      </c>
      <c r="AE123" s="68" t="s">
        <v>171</v>
      </c>
      <c r="AF123" s="68" t="s">
        <v>171</v>
      </c>
      <c r="AG123" s="68" t="s">
        <v>171</v>
      </c>
      <c r="AH123" s="68" t="s">
        <v>455</v>
      </c>
      <c r="AI123" s="68" t="s">
        <v>455</v>
      </c>
      <c r="AJ123" s="68" t="s">
        <v>455</v>
      </c>
      <c r="AK123" s="68" t="s">
        <v>171</v>
      </c>
      <c r="AL123" s="68" t="s">
        <v>455</v>
      </c>
      <c r="AM123" s="68" t="s">
        <v>171</v>
      </c>
      <c r="AN123" s="68" t="s">
        <v>171</v>
      </c>
      <c r="AO123" s="68" t="s">
        <v>455</v>
      </c>
      <c r="AP123" s="68" t="s">
        <v>171</v>
      </c>
      <c r="AQ123" s="68" t="s">
        <v>171</v>
      </c>
      <c r="AR123" s="68" t="s">
        <v>171</v>
      </c>
      <c r="AS123" s="68" t="s">
        <v>171</v>
      </c>
      <c r="AT123" s="68" t="s">
        <v>171</v>
      </c>
      <c r="AU123" s="68" t="s">
        <v>171</v>
      </c>
      <c r="AV123" s="68" t="s">
        <v>171</v>
      </c>
      <c r="AW123" s="68" t="s">
        <v>171</v>
      </c>
      <c r="AX123" s="68" t="s">
        <v>171</v>
      </c>
      <c r="AY123" s="68" t="s">
        <v>455</v>
      </c>
      <c r="AZ123" s="68" t="s">
        <v>171</v>
      </c>
      <c r="BA123" s="68" t="s">
        <v>171</v>
      </c>
      <c r="BB123" s="68" t="s">
        <v>171</v>
      </c>
      <c r="BC123" s="68" t="s">
        <v>455</v>
      </c>
      <c r="BD123" s="68" t="s">
        <v>455</v>
      </c>
      <c r="BE123" s="68" t="s">
        <v>171</v>
      </c>
      <c r="BF123" s="68" t="s">
        <v>171</v>
      </c>
      <c r="BG123" s="68" t="s">
        <v>455</v>
      </c>
      <c r="BH123" s="68" t="s">
        <v>455</v>
      </c>
      <c r="BI123" s="68" t="s">
        <v>171</v>
      </c>
      <c r="BJ123" s="68" t="s">
        <v>171</v>
      </c>
      <c r="BK123" s="68" t="s">
        <v>171</v>
      </c>
      <c r="BL123" s="68" t="s">
        <v>455</v>
      </c>
      <c r="BM123" s="68" t="s">
        <v>171</v>
      </c>
      <c r="BN123" s="68" t="s">
        <v>171</v>
      </c>
      <c r="BO123" s="68" t="s">
        <v>455</v>
      </c>
      <c r="BP123" s="68" t="s">
        <v>171</v>
      </c>
      <c r="BQ123" s="68" t="s">
        <v>171</v>
      </c>
      <c r="BR123" s="68" t="s">
        <v>171</v>
      </c>
      <c r="BS123" s="68" t="s">
        <v>171</v>
      </c>
      <c r="BT123" s="68" t="s">
        <v>171</v>
      </c>
      <c r="BU123" s="68" t="s">
        <v>171</v>
      </c>
      <c r="BV123" s="68" t="s">
        <v>455</v>
      </c>
      <c r="BW123" s="68" t="s">
        <v>455</v>
      </c>
      <c r="BX123" s="68" t="s">
        <v>171</v>
      </c>
      <c r="BY123" s="68" t="s">
        <v>171</v>
      </c>
      <c r="BZ123" s="68" t="s">
        <v>455</v>
      </c>
      <c r="CA123" s="68" t="s">
        <v>171</v>
      </c>
      <c r="CB123" s="68" t="s">
        <v>455</v>
      </c>
      <c r="CC123" s="68" t="s">
        <v>455</v>
      </c>
      <c r="CD123" s="68" t="s">
        <v>455</v>
      </c>
      <c r="CE123" s="68" t="s">
        <v>171</v>
      </c>
      <c r="CF123" s="68" t="s">
        <v>171</v>
      </c>
      <c r="CG123" s="68" t="s">
        <v>171</v>
      </c>
      <c r="CH123" s="68" t="s">
        <v>455</v>
      </c>
      <c r="CI123" s="68" t="s">
        <v>455</v>
      </c>
      <c r="CJ123" s="68" t="s">
        <v>171</v>
      </c>
      <c r="CK123" s="68" t="s">
        <v>171</v>
      </c>
      <c r="CL123" s="68" t="s">
        <v>171</v>
      </c>
      <c r="CM123" s="68" t="s">
        <v>171</v>
      </c>
      <c r="CN123" s="68" t="s">
        <v>171</v>
      </c>
      <c r="CO123" s="68" t="s">
        <v>171</v>
      </c>
      <c r="CP123" s="68" t="s">
        <v>455</v>
      </c>
      <c r="CQ123" s="68">
        <f t="shared" si="3"/>
        <v>35</v>
      </c>
      <c r="CR123" s="68">
        <f t="shared" si="4"/>
        <v>58</v>
      </c>
      <c r="CS123" s="68">
        <f t="shared" si="5"/>
        <v>0.36842105263157893</v>
      </c>
    </row>
    <row r="124" spans="1:97" x14ac:dyDescent="0.15">
      <c r="A124" s="68">
        <v>-820</v>
      </c>
      <c r="B124" s="68" t="s">
        <v>171</v>
      </c>
      <c r="C124" s="68" t="s">
        <v>455</v>
      </c>
      <c r="D124" s="68" t="s">
        <v>171</v>
      </c>
      <c r="E124" s="68" t="s">
        <v>171</v>
      </c>
      <c r="F124" s="68" t="s">
        <v>171</v>
      </c>
      <c r="G124" s="68" t="s">
        <v>455</v>
      </c>
      <c r="H124" s="68" t="s">
        <v>171</v>
      </c>
      <c r="I124" s="68" t="s">
        <v>171</v>
      </c>
      <c r="J124" s="68" t="s">
        <v>455</v>
      </c>
      <c r="K124" s="68" t="s">
        <v>171</v>
      </c>
      <c r="L124" s="68" t="s">
        <v>455</v>
      </c>
      <c r="M124" s="68" t="s">
        <v>171</v>
      </c>
      <c r="N124" s="68" t="s">
        <v>455</v>
      </c>
      <c r="O124" s="68" t="s">
        <v>171</v>
      </c>
      <c r="P124" s="68" t="s">
        <v>171</v>
      </c>
      <c r="Q124" s="68" t="s">
        <v>455</v>
      </c>
      <c r="R124" s="68" t="s">
        <v>171</v>
      </c>
      <c r="S124" s="68" t="s">
        <v>455</v>
      </c>
      <c r="T124" s="68" t="s">
        <v>171</v>
      </c>
      <c r="U124" s="68" t="s">
        <v>455</v>
      </c>
      <c r="V124" s="68" t="s">
        <v>171</v>
      </c>
      <c r="W124" s="68" t="s">
        <v>455</v>
      </c>
      <c r="X124" s="68" t="s">
        <v>455</v>
      </c>
      <c r="Y124" s="68" t="s">
        <v>455</v>
      </c>
      <c r="Z124" s="68" t="s">
        <v>455</v>
      </c>
      <c r="AA124" s="68" t="s">
        <v>171</v>
      </c>
      <c r="AB124" s="68" t="s">
        <v>455</v>
      </c>
      <c r="AC124" s="68" t="s">
        <v>171</v>
      </c>
      <c r="AD124" s="68" t="s">
        <v>455</v>
      </c>
      <c r="AE124" s="68" t="s">
        <v>171</v>
      </c>
      <c r="AF124" s="68" t="s">
        <v>171</v>
      </c>
      <c r="AG124" s="68" t="s">
        <v>171</v>
      </c>
      <c r="AH124" s="68" t="s">
        <v>455</v>
      </c>
      <c r="AI124" s="68" t="s">
        <v>455</v>
      </c>
      <c r="AJ124" s="68" t="s">
        <v>171</v>
      </c>
      <c r="AK124" s="68" t="s">
        <v>171</v>
      </c>
      <c r="AL124" s="68" t="s">
        <v>455</v>
      </c>
      <c r="AM124" s="68" t="s">
        <v>171</v>
      </c>
      <c r="AN124" s="68" t="s">
        <v>171</v>
      </c>
      <c r="AO124" s="68" t="s">
        <v>455</v>
      </c>
      <c r="AP124" s="68" t="s">
        <v>171</v>
      </c>
      <c r="AQ124" s="68" t="s">
        <v>171</v>
      </c>
      <c r="AR124" s="68" t="s">
        <v>171</v>
      </c>
      <c r="AS124" s="68" t="s">
        <v>171</v>
      </c>
      <c r="AT124" s="68" t="s">
        <v>171</v>
      </c>
      <c r="AU124" s="68" t="s">
        <v>171</v>
      </c>
      <c r="AV124" s="68" t="s">
        <v>171</v>
      </c>
      <c r="AW124" s="68" t="s">
        <v>171</v>
      </c>
      <c r="AX124" s="68" t="s">
        <v>171</v>
      </c>
      <c r="AY124" s="68" t="s">
        <v>455</v>
      </c>
      <c r="AZ124" s="68" t="s">
        <v>171</v>
      </c>
      <c r="BA124" s="68" t="s">
        <v>171</v>
      </c>
      <c r="BB124" s="68" t="s">
        <v>171</v>
      </c>
      <c r="BC124" s="68" t="s">
        <v>455</v>
      </c>
      <c r="BD124" s="68" t="s">
        <v>455</v>
      </c>
      <c r="BE124" s="68" t="s">
        <v>171</v>
      </c>
      <c r="BF124" s="68" t="s">
        <v>171</v>
      </c>
      <c r="BG124" s="68" t="s">
        <v>455</v>
      </c>
      <c r="BH124" s="68" t="s">
        <v>455</v>
      </c>
      <c r="BI124" s="68" t="s">
        <v>171</v>
      </c>
      <c r="BJ124" s="68" t="s">
        <v>171</v>
      </c>
      <c r="BK124" s="68" t="s">
        <v>171</v>
      </c>
      <c r="BL124" s="68" t="s">
        <v>455</v>
      </c>
      <c r="BM124" s="68" t="s">
        <v>171</v>
      </c>
      <c r="BN124" s="68" t="s">
        <v>171</v>
      </c>
      <c r="BO124" s="68" t="s">
        <v>455</v>
      </c>
      <c r="BP124" s="68" t="s">
        <v>171</v>
      </c>
      <c r="BQ124" s="68" t="s">
        <v>171</v>
      </c>
      <c r="BR124" s="68" t="s">
        <v>171</v>
      </c>
      <c r="BS124" s="68" t="s">
        <v>171</v>
      </c>
      <c r="BT124" s="68" t="s">
        <v>171</v>
      </c>
      <c r="BU124" s="68" t="s">
        <v>171</v>
      </c>
      <c r="BV124" s="68" t="s">
        <v>455</v>
      </c>
      <c r="BW124" s="68" t="s">
        <v>455</v>
      </c>
      <c r="BX124" s="68" t="s">
        <v>171</v>
      </c>
      <c r="BY124" s="68" t="s">
        <v>171</v>
      </c>
      <c r="BZ124" s="68" t="s">
        <v>455</v>
      </c>
      <c r="CA124" s="68" t="s">
        <v>171</v>
      </c>
      <c r="CB124" s="68" t="s">
        <v>455</v>
      </c>
      <c r="CC124" s="68" t="s">
        <v>455</v>
      </c>
      <c r="CD124" s="68" t="s">
        <v>455</v>
      </c>
      <c r="CE124" s="68" t="s">
        <v>171</v>
      </c>
      <c r="CF124" s="68" t="s">
        <v>171</v>
      </c>
      <c r="CG124" s="68" t="s">
        <v>171</v>
      </c>
      <c r="CH124" s="68" t="s">
        <v>455</v>
      </c>
      <c r="CI124" s="68" t="s">
        <v>455</v>
      </c>
      <c r="CJ124" s="68" t="s">
        <v>171</v>
      </c>
      <c r="CK124" s="68" t="s">
        <v>171</v>
      </c>
      <c r="CL124" s="68" t="s">
        <v>171</v>
      </c>
      <c r="CM124" s="68" t="s">
        <v>171</v>
      </c>
      <c r="CN124" s="68" t="s">
        <v>171</v>
      </c>
      <c r="CO124" s="68" t="s">
        <v>171</v>
      </c>
      <c r="CP124" s="68" t="s">
        <v>455</v>
      </c>
      <c r="CQ124" s="68">
        <f t="shared" si="3"/>
        <v>34</v>
      </c>
      <c r="CR124" s="68">
        <f t="shared" si="4"/>
        <v>59</v>
      </c>
      <c r="CS124" s="68">
        <f t="shared" si="5"/>
        <v>0.35789473684210527</v>
      </c>
    </row>
    <row r="125" spans="1:97" x14ac:dyDescent="0.15">
      <c r="A125" s="68">
        <v>-810</v>
      </c>
      <c r="B125" s="68" t="s">
        <v>171</v>
      </c>
      <c r="C125" s="68" t="s">
        <v>455</v>
      </c>
      <c r="D125" s="68" t="s">
        <v>171</v>
      </c>
      <c r="E125" s="68" t="s">
        <v>171</v>
      </c>
      <c r="F125" s="68" t="s">
        <v>171</v>
      </c>
      <c r="G125" s="68" t="s">
        <v>455</v>
      </c>
      <c r="H125" s="68" t="s">
        <v>171</v>
      </c>
      <c r="I125" s="68" t="s">
        <v>171</v>
      </c>
      <c r="J125" s="68" t="s">
        <v>455</v>
      </c>
      <c r="K125" s="68" t="s">
        <v>171</v>
      </c>
      <c r="L125" s="68" t="s">
        <v>455</v>
      </c>
      <c r="M125" s="68" t="s">
        <v>171</v>
      </c>
      <c r="N125" s="68" t="s">
        <v>455</v>
      </c>
      <c r="O125" s="68" t="s">
        <v>171</v>
      </c>
      <c r="P125" s="68" t="s">
        <v>171</v>
      </c>
      <c r="Q125" s="68" t="s">
        <v>171</v>
      </c>
      <c r="R125" s="68" t="s">
        <v>171</v>
      </c>
      <c r="S125" s="68" t="s">
        <v>455</v>
      </c>
      <c r="T125" s="68" t="s">
        <v>171</v>
      </c>
      <c r="U125" s="68" t="s">
        <v>455</v>
      </c>
      <c r="V125" s="68" t="s">
        <v>171</v>
      </c>
      <c r="W125" s="68" t="s">
        <v>455</v>
      </c>
      <c r="X125" s="68" t="s">
        <v>455</v>
      </c>
      <c r="Y125" s="68" t="s">
        <v>455</v>
      </c>
      <c r="Z125" s="68" t="s">
        <v>171</v>
      </c>
      <c r="AA125" s="68" t="s">
        <v>171</v>
      </c>
      <c r="AB125" s="68" t="s">
        <v>455</v>
      </c>
      <c r="AC125" s="68" t="s">
        <v>171</v>
      </c>
      <c r="AD125" s="68" t="s">
        <v>455</v>
      </c>
      <c r="AE125" s="68" t="s">
        <v>171</v>
      </c>
      <c r="AF125" s="68" t="s">
        <v>171</v>
      </c>
      <c r="AG125" s="68" t="s">
        <v>171</v>
      </c>
      <c r="AH125" s="68" t="s">
        <v>455</v>
      </c>
      <c r="AI125" s="68" t="s">
        <v>455</v>
      </c>
      <c r="AJ125" s="68" t="s">
        <v>455</v>
      </c>
      <c r="AK125" s="68" t="s">
        <v>171</v>
      </c>
      <c r="AL125" s="68" t="s">
        <v>455</v>
      </c>
      <c r="AM125" s="68" t="s">
        <v>171</v>
      </c>
      <c r="AN125" s="68" t="s">
        <v>171</v>
      </c>
      <c r="AO125" s="68" t="s">
        <v>455</v>
      </c>
      <c r="AP125" s="68" t="s">
        <v>171</v>
      </c>
      <c r="AQ125" s="68" t="s">
        <v>455</v>
      </c>
      <c r="AR125" s="68" t="s">
        <v>171</v>
      </c>
      <c r="AS125" s="68" t="s">
        <v>171</v>
      </c>
      <c r="AT125" s="68" t="s">
        <v>171</v>
      </c>
      <c r="AU125" s="68" t="s">
        <v>171</v>
      </c>
      <c r="AV125" s="68" t="s">
        <v>171</v>
      </c>
      <c r="AW125" s="68" t="s">
        <v>171</v>
      </c>
      <c r="AX125" s="68" t="s">
        <v>171</v>
      </c>
      <c r="AY125" s="68" t="s">
        <v>455</v>
      </c>
      <c r="AZ125" s="68" t="s">
        <v>171</v>
      </c>
      <c r="BA125" s="68" t="s">
        <v>171</v>
      </c>
      <c r="BB125" s="68" t="s">
        <v>171</v>
      </c>
      <c r="BC125" s="68" t="s">
        <v>455</v>
      </c>
      <c r="BD125" s="68" t="s">
        <v>455</v>
      </c>
      <c r="BE125" s="68" t="s">
        <v>171</v>
      </c>
      <c r="BF125" s="68" t="s">
        <v>171</v>
      </c>
      <c r="BG125" s="68" t="s">
        <v>455</v>
      </c>
      <c r="BH125" s="68" t="s">
        <v>455</v>
      </c>
      <c r="BI125" s="68" t="s">
        <v>171</v>
      </c>
      <c r="BJ125" s="68" t="s">
        <v>171</v>
      </c>
      <c r="BK125" s="68" t="s">
        <v>171</v>
      </c>
      <c r="BL125" s="68" t="s">
        <v>455</v>
      </c>
      <c r="BM125" s="68" t="s">
        <v>171</v>
      </c>
      <c r="BN125" s="68" t="s">
        <v>171</v>
      </c>
      <c r="BO125" s="68" t="s">
        <v>455</v>
      </c>
      <c r="BP125" s="68" t="s">
        <v>171</v>
      </c>
      <c r="BQ125" s="68" t="s">
        <v>171</v>
      </c>
      <c r="BR125" s="68" t="s">
        <v>171</v>
      </c>
      <c r="BS125" s="68" t="s">
        <v>171</v>
      </c>
      <c r="BT125" s="68" t="s">
        <v>171</v>
      </c>
      <c r="BU125" s="68" t="s">
        <v>171</v>
      </c>
      <c r="BV125" s="68" t="s">
        <v>455</v>
      </c>
      <c r="BW125" s="68" t="s">
        <v>455</v>
      </c>
      <c r="BX125" s="68" t="s">
        <v>171</v>
      </c>
      <c r="BY125" s="68" t="s">
        <v>171</v>
      </c>
      <c r="BZ125" s="68" t="s">
        <v>455</v>
      </c>
      <c r="CA125" s="68" t="s">
        <v>455</v>
      </c>
      <c r="CB125" s="68" t="s">
        <v>455</v>
      </c>
      <c r="CC125" s="68" t="s">
        <v>455</v>
      </c>
      <c r="CD125" s="68" t="s">
        <v>455</v>
      </c>
      <c r="CE125" s="68" t="s">
        <v>171</v>
      </c>
      <c r="CF125" s="68" t="s">
        <v>171</v>
      </c>
      <c r="CG125" s="68" t="s">
        <v>171</v>
      </c>
      <c r="CH125" s="68" t="s">
        <v>455</v>
      </c>
      <c r="CI125" s="68" t="s">
        <v>455</v>
      </c>
      <c r="CJ125" s="68" t="s">
        <v>171</v>
      </c>
      <c r="CK125" s="68" t="s">
        <v>171</v>
      </c>
      <c r="CL125" s="68" t="s">
        <v>171</v>
      </c>
      <c r="CM125" s="68" t="s">
        <v>171</v>
      </c>
      <c r="CN125" s="68" t="s">
        <v>171</v>
      </c>
      <c r="CO125" s="68" t="s">
        <v>171</v>
      </c>
      <c r="CP125" s="68" t="s">
        <v>455</v>
      </c>
      <c r="CQ125" s="68">
        <f t="shared" si="3"/>
        <v>35</v>
      </c>
      <c r="CR125" s="68">
        <f t="shared" si="4"/>
        <v>58</v>
      </c>
      <c r="CS125" s="68">
        <f t="shared" si="5"/>
        <v>0.36842105263157893</v>
      </c>
    </row>
    <row r="126" spans="1:97" x14ac:dyDescent="0.15">
      <c r="A126" s="68">
        <v>-800</v>
      </c>
      <c r="B126" s="68" t="s">
        <v>171</v>
      </c>
      <c r="C126" s="68" t="s">
        <v>455</v>
      </c>
      <c r="D126" s="68" t="s">
        <v>171</v>
      </c>
      <c r="E126" s="68" t="s">
        <v>171</v>
      </c>
      <c r="F126" s="68" t="s">
        <v>171</v>
      </c>
      <c r="G126" s="68" t="s">
        <v>455</v>
      </c>
      <c r="H126" s="68" t="s">
        <v>171</v>
      </c>
      <c r="I126" s="68" t="s">
        <v>171</v>
      </c>
      <c r="J126" s="68" t="s">
        <v>455</v>
      </c>
      <c r="K126" s="68" t="s">
        <v>171</v>
      </c>
      <c r="L126" s="68" t="s">
        <v>455</v>
      </c>
      <c r="M126" s="68" t="s">
        <v>171</v>
      </c>
      <c r="N126" s="68" t="s">
        <v>455</v>
      </c>
      <c r="O126" s="68" t="s">
        <v>171</v>
      </c>
      <c r="P126" s="68" t="s">
        <v>171</v>
      </c>
      <c r="Q126" s="68" t="s">
        <v>171</v>
      </c>
      <c r="R126" s="68" t="s">
        <v>171</v>
      </c>
      <c r="S126" s="68" t="s">
        <v>455</v>
      </c>
      <c r="T126" s="68" t="s">
        <v>171</v>
      </c>
      <c r="U126" s="68" t="s">
        <v>455</v>
      </c>
      <c r="V126" s="68" t="s">
        <v>171</v>
      </c>
      <c r="W126" s="68" t="s">
        <v>455</v>
      </c>
      <c r="X126" s="68" t="s">
        <v>171</v>
      </c>
      <c r="Y126" s="68" t="s">
        <v>455</v>
      </c>
      <c r="Z126" s="68" t="s">
        <v>171</v>
      </c>
      <c r="AA126" s="68" t="s">
        <v>171</v>
      </c>
      <c r="AB126" s="68" t="s">
        <v>455</v>
      </c>
      <c r="AC126" s="68" t="s">
        <v>171</v>
      </c>
      <c r="AD126" s="68" t="s">
        <v>455</v>
      </c>
      <c r="AE126" s="68" t="s">
        <v>171</v>
      </c>
      <c r="AF126" s="68" t="s">
        <v>171</v>
      </c>
      <c r="AG126" s="68" t="s">
        <v>171</v>
      </c>
      <c r="AH126" s="68" t="s">
        <v>455</v>
      </c>
      <c r="AI126" s="68" t="s">
        <v>455</v>
      </c>
      <c r="AJ126" s="68" t="s">
        <v>455</v>
      </c>
      <c r="AK126" s="68" t="s">
        <v>171</v>
      </c>
      <c r="AL126" s="68" t="s">
        <v>455</v>
      </c>
      <c r="AM126" s="68" t="s">
        <v>171</v>
      </c>
      <c r="AN126" s="68" t="s">
        <v>171</v>
      </c>
      <c r="AO126" s="68" t="s">
        <v>171</v>
      </c>
      <c r="AP126" s="68" t="s">
        <v>171</v>
      </c>
      <c r="AQ126" s="68" t="s">
        <v>455</v>
      </c>
      <c r="AR126" s="68" t="s">
        <v>171</v>
      </c>
      <c r="AS126" s="68" t="s">
        <v>171</v>
      </c>
      <c r="AT126" s="68" t="s">
        <v>171</v>
      </c>
      <c r="AU126" s="68" t="s">
        <v>171</v>
      </c>
      <c r="AV126" s="68" t="s">
        <v>171</v>
      </c>
      <c r="AW126" s="68" t="s">
        <v>171</v>
      </c>
      <c r="AX126" s="68" t="s">
        <v>171</v>
      </c>
      <c r="AY126" s="68" t="s">
        <v>455</v>
      </c>
      <c r="AZ126" s="68" t="s">
        <v>171</v>
      </c>
      <c r="BA126" s="68" t="s">
        <v>171</v>
      </c>
      <c r="BB126" s="68" t="s">
        <v>171</v>
      </c>
      <c r="BC126" s="68" t="s">
        <v>455</v>
      </c>
      <c r="BD126" s="68" t="s">
        <v>455</v>
      </c>
      <c r="BE126" s="68" t="s">
        <v>171</v>
      </c>
      <c r="BF126" s="68" t="s">
        <v>171</v>
      </c>
      <c r="BG126" s="68" t="s">
        <v>455</v>
      </c>
      <c r="BH126" s="68" t="s">
        <v>455</v>
      </c>
      <c r="BI126" s="68" t="s">
        <v>171</v>
      </c>
      <c r="BJ126" s="68" t="s">
        <v>171</v>
      </c>
      <c r="BK126" s="68" t="s">
        <v>171</v>
      </c>
      <c r="BL126" s="68" t="s">
        <v>455</v>
      </c>
      <c r="BM126" s="68" t="s">
        <v>171</v>
      </c>
      <c r="BN126" s="68" t="s">
        <v>171</v>
      </c>
      <c r="BO126" s="68" t="s">
        <v>455</v>
      </c>
      <c r="BP126" s="68" t="s">
        <v>171</v>
      </c>
      <c r="BQ126" s="68" t="s">
        <v>171</v>
      </c>
      <c r="BR126" s="68" t="s">
        <v>171</v>
      </c>
      <c r="BS126" s="68" t="s">
        <v>171</v>
      </c>
      <c r="BT126" s="68" t="s">
        <v>171</v>
      </c>
      <c r="BU126" s="68" t="s">
        <v>171</v>
      </c>
      <c r="BV126" s="68" t="s">
        <v>455</v>
      </c>
      <c r="BW126" s="68" t="s">
        <v>455</v>
      </c>
      <c r="BX126" s="68" t="s">
        <v>171</v>
      </c>
      <c r="BY126" s="68" t="s">
        <v>171</v>
      </c>
      <c r="BZ126" s="68" t="s">
        <v>455</v>
      </c>
      <c r="CA126" s="68" t="s">
        <v>455</v>
      </c>
      <c r="CB126" s="68" t="s">
        <v>455</v>
      </c>
      <c r="CC126" s="68" t="s">
        <v>455</v>
      </c>
      <c r="CD126" s="68" t="s">
        <v>455</v>
      </c>
      <c r="CE126" s="68" t="s">
        <v>171</v>
      </c>
      <c r="CF126" s="68" t="s">
        <v>171</v>
      </c>
      <c r="CG126" s="68" t="s">
        <v>171</v>
      </c>
      <c r="CH126" s="68" t="s">
        <v>455</v>
      </c>
      <c r="CI126" s="68" t="s">
        <v>455</v>
      </c>
      <c r="CJ126" s="68" t="s">
        <v>171</v>
      </c>
      <c r="CK126" s="68" t="s">
        <v>171</v>
      </c>
      <c r="CL126" s="68" t="s">
        <v>171</v>
      </c>
      <c r="CM126" s="68" t="s">
        <v>171</v>
      </c>
      <c r="CN126" s="68" t="s">
        <v>171</v>
      </c>
      <c r="CO126" s="68" t="s">
        <v>171</v>
      </c>
      <c r="CP126" s="68" t="s">
        <v>455</v>
      </c>
      <c r="CQ126" s="68">
        <f t="shared" si="3"/>
        <v>33</v>
      </c>
      <c r="CR126" s="68">
        <f t="shared" si="4"/>
        <v>60</v>
      </c>
      <c r="CS126" s="68">
        <f t="shared" si="5"/>
        <v>0.3473684210526316</v>
      </c>
    </row>
    <row r="127" spans="1:97" x14ac:dyDescent="0.15">
      <c r="A127" s="68">
        <v>-790</v>
      </c>
      <c r="B127" s="68" t="s">
        <v>171</v>
      </c>
      <c r="C127" s="68" t="s">
        <v>455</v>
      </c>
      <c r="D127" s="68" t="s">
        <v>171</v>
      </c>
      <c r="E127" s="68" t="s">
        <v>171</v>
      </c>
      <c r="F127" s="68" t="s">
        <v>171</v>
      </c>
      <c r="G127" s="68" t="s">
        <v>455</v>
      </c>
      <c r="H127" s="68" t="s">
        <v>171</v>
      </c>
      <c r="I127" s="68" t="s">
        <v>171</v>
      </c>
      <c r="J127" s="68" t="s">
        <v>455</v>
      </c>
      <c r="K127" s="68" t="s">
        <v>171</v>
      </c>
      <c r="L127" s="68" t="s">
        <v>455</v>
      </c>
      <c r="M127" s="68" t="s">
        <v>171</v>
      </c>
      <c r="N127" s="68" t="s">
        <v>455</v>
      </c>
      <c r="O127" s="68" t="s">
        <v>171</v>
      </c>
      <c r="P127" s="68" t="s">
        <v>171</v>
      </c>
      <c r="Q127" s="68" t="s">
        <v>171</v>
      </c>
      <c r="R127" s="68" t="s">
        <v>171</v>
      </c>
      <c r="S127" s="68" t="s">
        <v>455</v>
      </c>
      <c r="T127" s="68" t="s">
        <v>171</v>
      </c>
      <c r="U127" s="68" t="s">
        <v>455</v>
      </c>
      <c r="V127" s="68" t="s">
        <v>171</v>
      </c>
      <c r="W127" s="68" t="s">
        <v>455</v>
      </c>
      <c r="X127" s="68" t="s">
        <v>171</v>
      </c>
      <c r="Y127" s="68" t="s">
        <v>455</v>
      </c>
      <c r="Z127" s="68" t="s">
        <v>171</v>
      </c>
      <c r="AA127" s="68" t="s">
        <v>171</v>
      </c>
      <c r="AB127" s="68" t="s">
        <v>455</v>
      </c>
      <c r="AC127" s="68" t="s">
        <v>171</v>
      </c>
      <c r="AD127" s="68" t="s">
        <v>455</v>
      </c>
      <c r="AE127" s="68" t="s">
        <v>171</v>
      </c>
      <c r="AF127" s="68" t="s">
        <v>171</v>
      </c>
      <c r="AG127" s="68" t="s">
        <v>171</v>
      </c>
      <c r="AH127" s="68" t="s">
        <v>455</v>
      </c>
      <c r="AI127" s="68" t="s">
        <v>455</v>
      </c>
      <c r="AJ127" s="68" t="s">
        <v>455</v>
      </c>
      <c r="AK127" s="68" t="s">
        <v>171</v>
      </c>
      <c r="AL127" s="68" t="s">
        <v>455</v>
      </c>
      <c r="AM127" s="68" t="s">
        <v>171</v>
      </c>
      <c r="AN127" s="68" t="s">
        <v>171</v>
      </c>
      <c r="AO127" s="68" t="s">
        <v>171</v>
      </c>
      <c r="AP127" s="68" t="s">
        <v>171</v>
      </c>
      <c r="AQ127" s="68" t="s">
        <v>455</v>
      </c>
      <c r="AR127" s="68" t="s">
        <v>171</v>
      </c>
      <c r="AS127" s="68" t="s">
        <v>171</v>
      </c>
      <c r="AT127" s="68" t="s">
        <v>171</v>
      </c>
      <c r="AU127" s="68" t="s">
        <v>171</v>
      </c>
      <c r="AV127" s="68" t="s">
        <v>171</v>
      </c>
      <c r="AW127" s="68" t="s">
        <v>171</v>
      </c>
      <c r="AX127" s="68" t="s">
        <v>171</v>
      </c>
      <c r="AY127" s="68" t="s">
        <v>455</v>
      </c>
      <c r="AZ127" s="68" t="s">
        <v>171</v>
      </c>
      <c r="BA127" s="68" t="s">
        <v>171</v>
      </c>
      <c r="BB127" s="68" t="s">
        <v>171</v>
      </c>
      <c r="BC127" s="68" t="s">
        <v>455</v>
      </c>
      <c r="BD127" s="68" t="s">
        <v>455</v>
      </c>
      <c r="BE127" s="68" t="s">
        <v>171</v>
      </c>
      <c r="BF127" s="68" t="s">
        <v>171</v>
      </c>
      <c r="BG127" s="68" t="s">
        <v>455</v>
      </c>
      <c r="BH127" s="68" t="s">
        <v>455</v>
      </c>
      <c r="BI127" s="68" t="s">
        <v>171</v>
      </c>
      <c r="BJ127" s="68" t="s">
        <v>171</v>
      </c>
      <c r="BK127" s="68" t="s">
        <v>171</v>
      </c>
      <c r="BL127" s="68" t="s">
        <v>455</v>
      </c>
      <c r="BM127" s="68" t="s">
        <v>171</v>
      </c>
      <c r="BN127" s="68" t="s">
        <v>171</v>
      </c>
      <c r="BO127" s="68" t="s">
        <v>455</v>
      </c>
      <c r="BP127" s="68" t="s">
        <v>171</v>
      </c>
      <c r="BQ127" s="68" t="s">
        <v>171</v>
      </c>
      <c r="BR127" s="68" t="s">
        <v>171</v>
      </c>
      <c r="BS127" s="68" t="s">
        <v>171</v>
      </c>
      <c r="BT127" s="68" t="s">
        <v>171</v>
      </c>
      <c r="BU127" s="68" t="s">
        <v>171</v>
      </c>
      <c r="BV127" s="68" t="s">
        <v>455</v>
      </c>
      <c r="BW127" s="68" t="s">
        <v>455</v>
      </c>
      <c r="BX127" s="68" t="s">
        <v>171</v>
      </c>
      <c r="BY127" s="68" t="s">
        <v>171</v>
      </c>
      <c r="BZ127" s="68" t="s">
        <v>455</v>
      </c>
      <c r="CA127" s="68" t="s">
        <v>455</v>
      </c>
      <c r="CB127" s="68" t="s">
        <v>455</v>
      </c>
      <c r="CC127" s="68" t="s">
        <v>455</v>
      </c>
      <c r="CD127" s="68" t="s">
        <v>455</v>
      </c>
      <c r="CE127" s="68" t="s">
        <v>171</v>
      </c>
      <c r="CF127" s="68" t="s">
        <v>171</v>
      </c>
      <c r="CG127" s="68" t="s">
        <v>171</v>
      </c>
      <c r="CH127" s="68" t="s">
        <v>171</v>
      </c>
      <c r="CI127" s="68" t="s">
        <v>455</v>
      </c>
      <c r="CJ127" s="68" t="s">
        <v>171</v>
      </c>
      <c r="CK127" s="68" t="s">
        <v>171</v>
      </c>
      <c r="CL127" s="68" t="s">
        <v>171</v>
      </c>
      <c r="CM127" s="68" t="s">
        <v>171</v>
      </c>
      <c r="CN127" s="68" t="s">
        <v>171</v>
      </c>
      <c r="CO127" s="68" t="s">
        <v>171</v>
      </c>
      <c r="CP127" s="68" t="s">
        <v>455</v>
      </c>
      <c r="CQ127" s="68">
        <f t="shared" si="3"/>
        <v>32</v>
      </c>
      <c r="CR127" s="68">
        <f t="shared" si="4"/>
        <v>61</v>
      </c>
      <c r="CS127" s="68">
        <f t="shared" si="5"/>
        <v>0.33684210526315789</v>
      </c>
    </row>
    <row r="128" spans="1:97" x14ac:dyDescent="0.15">
      <c r="A128" s="68">
        <v>-780</v>
      </c>
      <c r="B128" s="68" t="s">
        <v>171</v>
      </c>
      <c r="C128" s="68" t="s">
        <v>455</v>
      </c>
      <c r="D128" s="68" t="s">
        <v>171</v>
      </c>
      <c r="E128" s="68" t="s">
        <v>171</v>
      </c>
      <c r="F128" s="68" t="s">
        <v>171</v>
      </c>
      <c r="G128" s="68" t="s">
        <v>455</v>
      </c>
      <c r="H128" s="68" t="s">
        <v>171</v>
      </c>
      <c r="I128" s="68" t="s">
        <v>171</v>
      </c>
      <c r="J128" s="68" t="s">
        <v>455</v>
      </c>
      <c r="K128" s="68" t="s">
        <v>171</v>
      </c>
      <c r="L128" s="68" t="s">
        <v>455</v>
      </c>
      <c r="M128" s="68" t="s">
        <v>171</v>
      </c>
      <c r="N128" s="68" t="s">
        <v>455</v>
      </c>
      <c r="O128" s="68" t="s">
        <v>171</v>
      </c>
      <c r="P128" s="68" t="s">
        <v>171</v>
      </c>
      <c r="Q128" s="68" t="s">
        <v>171</v>
      </c>
      <c r="R128" s="68" t="s">
        <v>171</v>
      </c>
      <c r="S128" s="68" t="s">
        <v>455</v>
      </c>
      <c r="T128" s="68" t="s">
        <v>171</v>
      </c>
      <c r="U128" s="68" t="s">
        <v>455</v>
      </c>
      <c r="V128" s="68" t="s">
        <v>171</v>
      </c>
      <c r="W128" s="68" t="s">
        <v>455</v>
      </c>
      <c r="X128" s="68" t="s">
        <v>171</v>
      </c>
      <c r="Y128" s="68" t="s">
        <v>171</v>
      </c>
      <c r="Z128" s="68" t="s">
        <v>171</v>
      </c>
      <c r="AA128" s="68" t="s">
        <v>171</v>
      </c>
      <c r="AB128" s="68" t="s">
        <v>455</v>
      </c>
      <c r="AC128" s="68" t="s">
        <v>171</v>
      </c>
      <c r="AD128" s="68" t="s">
        <v>455</v>
      </c>
      <c r="AE128" s="68" t="s">
        <v>171</v>
      </c>
      <c r="AF128" s="68" t="s">
        <v>171</v>
      </c>
      <c r="AG128" s="68" t="s">
        <v>171</v>
      </c>
      <c r="AH128" s="68" t="s">
        <v>455</v>
      </c>
      <c r="AI128" s="68" t="s">
        <v>455</v>
      </c>
      <c r="AJ128" s="68" t="s">
        <v>455</v>
      </c>
      <c r="AK128" s="68" t="s">
        <v>171</v>
      </c>
      <c r="AL128" s="68" t="s">
        <v>455</v>
      </c>
      <c r="AM128" s="68" t="s">
        <v>171</v>
      </c>
      <c r="AN128" s="68" t="s">
        <v>171</v>
      </c>
      <c r="AO128" s="68" t="s">
        <v>171</v>
      </c>
      <c r="AP128" s="68" t="s">
        <v>171</v>
      </c>
      <c r="AQ128" s="68" t="s">
        <v>455</v>
      </c>
      <c r="AR128" s="68" t="s">
        <v>171</v>
      </c>
      <c r="AS128" s="68" t="s">
        <v>171</v>
      </c>
      <c r="AT128" s="68" t="s">
        <v>171</v>
      </c>
      <c r="AU128" s="68" t="s">
        <v>171</v>
      </c>
      <c r="AV128" s="68" t="s">
        <v>171</v>
      </c>
      <c r="AW128" s="68" t="s">
        <v>171</v>
      </c>
      <c r="AX128" s="68" t="s">
        <v>171</v>
      </c>
      <c r="AY128" s="68" t="s">
        <v>455</v>
      </c>
      <c r="AZ128" s="68" t="s">
        <v>171</v>
      </c>
      <c r="BA128" s="68" t="s">
        <v>171</v>
      </c>
      <c r="BB128" s="68" t="s">
        <v>171</v>
      </c>
      <c r="BC128" s="68" t="s">
        <v>455</v>
      </c>
      <c r="BD128" s="68" t="s">
        <v>455</v>
      </c>
      <c r="BE128" s="68" t="s">
        <v>171</v>
      </c>
      <c r="BF128" s="68" t="s">
        <v>455</v>
      </c>
      <c r="BG128" s="68" t="s">
        <v>455</v>
      </c>
      <c r="BH128" s="68" t="s">
        <v>455</v>
      </c>
      <c r="BI128" s="68" t="s">
        <v>171</v>
      </c>
      <c r="BJ128" s="68" t="s">
        <v>171</v>
      </c>
      <c r="BK128" s="68" t="s">
        <v>171</v>
      </c>
      <c r="BL128" s="68" t="s">
        <v>455</v>
      </c>
      <c r="BM128" s="68" t="s">
        <v>171</v>
      </c>
      <c r="BN128" s="68" t="s">
        <v>171</v>
      </c>
      <c r="BO128" s="68" t="s">
        <v>455</v>
      </c>
      <c r="BP128" s="68" t="s">
        <v>171</v>
      </c>
      <c r="BQ128" s="68" t="s">
        <v>171</v>
      </c>
      <c r="BR128" s="68" t="s">
        <v>171</v>
      </c>
      <c r="BS128" s="68" t="s">
        <v>171</v>
      </c>
      <c r="BT128" s="68" t="s">
        <v>171</v>
      </c>
      <c r="BU128" s="68" t="s">
        <v>171</v>
      </c>
      <c r="BV128" s="68" t="s">
        <v>455</v>
      </c>
      <c r="BW128" s="68" t="s">
        <v>455</v>
      </c>
      <c r="BX128" s="68" t="s">
        <v>171</v>
      </c>
      <c r="BY128" s="68" t="s">
        <v>171</v>
      </c>
      <c r="BZ128" s="68" t="s">
        <v>455</v>
      </c>
      <c r="CA128" s="68" t="s">
        <v>455</v>
      </c>
      <c r="CB128" s="68" t="s">
        <v>455</v>
      </c>
      <c r="CC128" s="68" t="s">
        <v>171</v>
      </c>
      <c r="CD128" s="68" t="s">
        <v>455</v>
      </c>
      <c r="CE128" s="68" t="s">
        <v>171</v>
      </c>
      <c r="CF128" s="68" t="s">
        <v>171</v>
      </c>
      <c r="CG128" s="68" t="s">
        <v>171</v>
      </c>
      <c r="CH128" s="68" t="s">
        <v>171</v>
      </c>
      <c r="CI128" s="68" t="s">
        <v>455</v>
      </c>
      <c r="CJ128" s="68" t="s">
        <v>171</v>
      </c>
      <c r="CK128" s="68" t="s">
        <v>171</v>
      </c>
      <c r="CL128" s="68" t="s">
        <v>171</v>
      </c>
      <c r="CM128" s="68" t="s">
        <v>171</v>
      </c>
      <c r="CN128" s="68" t="s">
        <v>171</v>
      </c>
      <c r="CO128" s="68" t="s">
        <v>171</v>
      </c>
      <c r="CP128" s="68" t="s">
        <v>455</v>
      </c>
      <c r="CQ128" s="68">
        <f t="shared" si="3"/>
        <v>31</v>
      </c>
      <c r="CR128" s="68">
        <f t="shared" si="4"/>
        <v>62</v>
      </c>
      <c r="CS128" s="68">
        <f t="shared" si="5"/>
        <v>0.32631578947368423</v>
      </c>
    </row>
    <row r="129" spans="1:97" x14ac:dyDescent="0.15">
      <c r="A129" s="68">
        <v>-770</v>
      </c>
      <c r="B129" s="68" t="s">
        <v>171</v>
      </c>
      <c r="C129" s="68" t="s">
        <v>455</v>
      </c>
      <c r="D129" s="68" t="s">
        <v>171</v>
      </c>
      <c r="E129" s="68" t="s">
        <v>171</v>
      </c>
      <c r="F129" s="68" t="s">
        <v>171</v>
      </c>
      <c r="G129" s="68" t="s">
        <v>455</v>
      </c>
      <c r="H129" s="68" t="s">
        <v>455</v>
      </c>
      <c r="I129" s="68" t="s">
        <v>171</v>
      </c>
      <c r="J129" s="68" t="s">
        <v>455</v>
      </c>
      <c r="K129" s="68" t="s">
        <v>171</v>
      </c>
      <c r="L129" s="68" t="s">
        <v>455</v>
      </c>
      <c r="M129" s="68" t="s">
        <v>171</v>
      </c>
      <c r="N129" s="68" t="s">
        <v>455</v>
      </c>
      <c r="O129" s="68" t="s">
        <v>171</v>
      </c>
      <c r="P129" s="68" t="s">
        <v>171</v>
      </c>
      <c r="Q129" s="68" t="s">
        <v>171</v>
      </c>
      <c r="R129" s="68" t="s">
        <v>171</v>
      </c>
      <c r="S129" s="68" t="s">
        <v>455</v>
      </c>
      <c r="T129" s="68" t="s">
        <v>171</v>
      </c>
      <c r="U129" s="68" t="s">
        <v>455</v>
      </c>
      <c r="V129" s="68" t="s">
        <v>171</v>
      </c>
      <c r="W129" s="68" t="s">
        <v>455</v>
      </c>
      <c r="X129" s="68" t="s">
        <v>171</v>
      </c>
      <c r="Y129" s="68" t="s">
        <v>171</v>
      </c>
      <c r="Z129" s="68" t="s">
        <v>171</v>
      </c>
      <c r="AA129" s="68" t="s">
        <v>171</v>
      </c>
      <c r="AB129" s="68" t="s">
        <v>171</v>
      </c>
      <c r="AC129" s="68" t="s">
        <v>171</v>
      </c>
      <c r="AD129" s="68" t="s">
        <v>455</v>
      </c>
      <c r="AE129" s="68" t="s">
        <v>171</v>
      </c>
      <c r="AF129" s="68" t="s">
        <v>171</v>
      </c>
      <c r="AG129" s="68" t="s">
        <v>171</v>
      </c>
      <c r="AH129" s="68" t="s">
        <v>455</v>
      </c>
      <c r="AI129" s="68" t="s">
        <v>455</v>
      </c>
      <c r="AJ129" s="68" t="s">
        <v>455</v>
      </c>
      <c r="AK129" s="68" t="s">
        <v>171</v>
      </c>
      <c r="AL129" s="68" t="s">
        <v>455</v>
      </c>
      <c r="AM129" s="68" t="s">
        <v>171</v>
      </c>
      <c r="AN129" s="68" t="s">
        <v>171</v>
      </c>
      <c r="AO129" s="68" t="s">
        <v>171</v>
      </c>
      <c r="AP129" s="68" t="s">
        <v>171</v>
      </c>
      <c r="AQ129" s="68" t="s">
        <v>455</v>
      </c>
      <c r="AR129" s="68" t="s">
        <v>171</v>
      </c>
      <c r="AS129" s="68" t="s">
        <v>171</v>
      </c>
      <c r="AT129" s="68" t="s">
        <v>171</v>
      </c>
      <c r="AU129" s="68" t="s">
        <v>171</v>
      </c>
      <c r="AV129" s="68" t="s">
        <v>171</v>
      </c>
      <c r="AW129" s="68" t="s">
        <v>171</v>
      </c>
      <c r="AX129" s="68" t="s">
        <v>171</v>
      </c>
      <c r="AY129" s="68" t="s">
        <v>455</v>
      </c>
      <c r="AZ129" s="68" t="s">
        <v>171</v>
      </c>
      <c r="BA129" s="68" t="s">
        <v>171</v>
      </c>
      <c r="BB129" s="68" t="s">
        <v>171</v>
      </c>
      <c r="BC129" s="68" t="s">
        <v>455</v>
      </c>
      <c r="BD129" s="68" t="s">
        <v>171</v>
      </c>
      <c r="BE129" s="68" t="s">
        <v>171</v>
      </c>
      <c r="BF129" s="68" t="s">
        <v>455</v>
      </c>
      <c r="BG129" s="68" t="s">
        <v>455</v>
      </c>
      <c r="BH129" s="68" t="s">
        <v>455</v>
      </c>
      <c r="BI129" s="68" t="s">
        <v>171</v>
      </c>
      <c r="BJ129" s="68" t="s">
        <v>171</v>
      </c>
      <c r="BK129" s="68" t="s">
        <v>171</v>
      </c>
      <c r="BL129" s="68" t="s">
        <v>455</v>
      </c>
      <c r="BM129" s="68" t="s">
        <v>171</v>
      </c>
      <c r="BN129" s="68" t="s">
        <v>171</v>
      </c>
      <c r="BO129" s="68" t="s">
        <v>455</v>
      </c>
      <c r="BP129" s="68" t="s">
        <v>171</v>
      </c>
      <c r="BQ129" s="68" t="s">
        <v>171</v>
      </c>
      <c r="BR129" s="68" t="s">
        <v>171</v>
      </c>
      <c r="BS129" s="68" t="s">
        <v>171</v>
      </c>
      <c r="BT129" s="68" t="s">
        <v>171</v>
      </c>
      <c r="BU129" s="68" t="s">
        <v>171</v>
      </c>
      <c r="BV129" s="68" t="s">
        <v>455</v>
      </c>
      <c r="BW129" s="68" t="s">
        <v>455</v>
      </c>
      <c r="BX129" s="68" t="s">
        <v>171</v>
      </c>
      <c r="BY129" s="68" t="s">
        <v>171</v>
      </c>
      <c r="BZ129" s="68" t="s">
        <v>455</v>
      </c>
      <c r="CA129" s="68" t="s">
        <v>455</v>
      </c>
      <c r="CB129" s="68" t="s">
        <v>455</v>
      </c>
      <c r="CC129" s="68" t="s">
        <v>171</v>
      </c>
      <c r="CD129" s="68" t="s">
        <v>455</v>
      </c>
      <c r="CE129" s="68" t="s">
        <v>171</v>
      </c>
      <c r="CF129" s="68" t="s">
        <v>171</v>
      </c>
      <c r="CG129" s="68" t="s">
        <v>171</v>
      </c>
      <c r="CH129" s="68" t="s">
        <v>171</v>
      </c>
      <c r="CI129" s="68" t="s">
        <v>455</v>
      </c>
      <c r="CJ129" s="68" t="s">
        <v>171</v>
      </c>
      <c r="CK129" s="68" t="s">
        <v>171</v>
      </c>
      <c r="CL129" s="68" t="s">
        <v>171</v>
      </c>
      <c r="CM129" s="68" t="s">
        <v>171</v>
      </c>
      <c r="CN129" s="68" t="s">
        <v>171</v>
      </c>
      <c r="CO129" s="68" t="s">
        <v>171</v>
      </c>
      <c r="CP129" s="68" t="s">
        <v>455</v>
      </c>
      <c r="CQ129" s="68">
        <f t="shared" si="3"/>
        <v>30</v>
      </c>
      <c r="CR129" s="68">
        <f t="shared" si="4"/>
        <v>63</v>
      </c>
      <c r="CS129" s="68">
        <f t="shared" si="5"/>
        <v>0.31578947368421051</v>
      </c>
    </row>
    <row r="130" spans="1:97" x14ac:dyDescent="0.15">
      <c r="A130" s="68">
        <v>-760</v>
      </c>
      <c r="B130" s="68" t="s">
        <v>171</v>
      </c>
      <c r="C130" s="68" t="s">
        <v>455</v>
      </c>
      <c r="D130" s="68" t="s">
        <v>171</v>
      </c>
      <c r="E130" s="68" t="s">
        <v>171</v>
      </c>
      <c r="F130" s="68" t="s">
        <v>171</v>
      </c>
      <c r="G130" s="68" t="s">
        <v>455</v>
      </c>
      <c r="H130" s="68" t="s">
        <v>455</v>
      </c>
      <c r="I130" s="68" t="s">
        <v>171</v>
      </c>
      <c r="J130" s="68" t="s">
        <v>455</v>
      </c>
      <c r="K130" s="68" t="s">
        <v>171</v>
      </c>
      <c r="L130" s="68" t="s">
        <v>455</v>
      </c>
      <c r="M130" s="68" t="s">
        <v>171</v>
      </c>
      <c r="N130" s="68" t="s">
        <v>455</v>
      </c>
      <c r="O130" s="68" t="s">
        <v>171</v>
      </c>
      <c r="P130" s="68" t="s">
        <v>171</v>
      </c>
      <c r="Q130" s="68" t="s">
        <v>455</v>
      </c>
      <c r="R130" s="68" t="s">
        <v>171</v>
      </c>
      <c r="S130" s="68" t="s">
        <v>455</v>
      </c>
      <c r="T130" s="68" t="s">
        <v>171</v>
      </c>
      <c r="U130" s="68" t="s">
        <v>455</v>
      </c>
      <c r="V130" s="68" t="s">
        <v>171</v>
      </c>
      <c r="W130" s="68" t="s">
        <v>455</v>
      </c>
      <c r="X130" s="68" t="s">
        <v>171</v>
      </c>
      <c r="Y130" s="68" t="s">
        <v>171</v>
      </c>
      <c r="Z130" s="68" t="s">
        <v>171</v>
      </c>
      <c r="AA130" s="68" t="s">
        <v>171</v>
      </c>
      <c r="AB130" s="68" t="s">
        <v>171</v>
      </c>
      <c r="AC130" s="68" t="s">
        <v>171</v>
      </c>
      <c r="AD130" s="68" t="s">
        <v>455</v>
      </c>
      <c r="AE130" s="68" t="s">
        <v>171</v>
      </c>
      <c r="AF130" s="68" t="s">
        <v>171</v>
      </c>
      <c r="AG130" s="68" t="s">
        <v>171</v>
      </c>
      <c r="AH130" s="68" t="s">
        <v>455</v>
      </c>
      <c r="AI130" s="68" t="s">
        <v>455</v>
      </c>
      <c r="AJ130" s="68" t="s">
        <v>455</v>
      </c>
      <c r="AK130" s="68" t="s">
        <v>171</v>
      </c>
      <c r="AL130" s="68" t="s">
        <v>455</v>
      </c>
      <c r="AM130" s="68" t="s">
        <v>171</v>
      </c>
      <c r="AN130" s="68" t="s">
        <v>171</v>
      </c>
      <c r="AO130" s="68" t="s">
        <v>171</v>
      </c>
      <c r="AP130" s="68" t="s">
        <v>171</v>
      </c>
      <c r="AQ130" s="68" t="s">
        <v>455</v>
      </c>
      <c r="AR130" s="68" t="s">
        <v>171</v>
      </c>
      <c r="AS130" s="68" t="s">
        <v>171</v>
      </c>
      <c r="AT130" s="68" t="s">
        <v>171</v>
      </c>
      <c r="AU130" s="68" t="s">
        <v>171</v>
      </c>
      <c r="AV130" s="68" t="s">
        <v>171</v>
      </c>
      <c r="AW130" s="68" t="s">
        <v>171</v>
      </c>
      <c r="AX130" s="68" t="s">
        <v>171</v>
      </c>
      <c r="AY130" s="68" t="s">
        <v>455</v>
      </c>
      <c r="AZ130" s="68" t="s">
        <v>171</v>
      </c>
      <c r="BA130" s="68" t="s">
        <v>171</v>
      </c>
      <c r="BB130" s="68" t="s">
        <v>171</v>
      </c>
      <c r="BC130" s="68" t="s">
        <v>455</v>
      </c>
      <c r="BD130" s="68" t="s">
        <v>171</v>
      </c>
      <c r="BE130" s="68" t="s">
        <v>171</v>
      </c>
      <c r="BF130" s="68" t="s">
        <v>455</v>
      </c>
      <c r="BG130" s="68" t="s">
        <v>455</v>
      </c>
      <c r="BH130" s="68" t="s">
        <v>455</v>
      </c>
      <c r="BI130" s="68" t="s">
        <v>171</v>
      </c>
      <c r="BJ130" s="68" t="s">
        <v>171</v>
      </c>
      <c r="BK130" s="68" t="s">
        <v>171</v>
      </c>
      <c r="BL130" s="68" t="s">
        <v>455</v>
      </c>
      <c r="BM130" s="68" t="s">
        <v>171</v>
      </c>
      <c r="BN130" s="68" t="s">
        <v>171</v>
      </c>
      <c r="BO130" s="68" t="s">
        <v>455</v>
      </c>
      <c r="BP130" s="68" t="s">
        <v>171</v>
      </c>
      <c r="BQ130" s="68" t="s">
        <v>171</v>
      </c>
      <c r="BR130" s="68" t="s">
        <v>171</v>
      </c>
      <c r="BS130" s="68" t="s">
        <v>171</v>
      </c>
      <c r="BT130" s="68" t="s">
        <v>171</v>
      </c>
      <c r="BU130" s="68" t="s">
        <v>171</v>
      </c>
      <c r="BV130" s="68" t="s">
        <v>455</v>
      </c>
      <c r="BW130" s="68" t="s">
        <v>455</v>
      </c>
      <c r="BX130" s="68" t="s">
        <v>171</v>
      </c>
      <c r="BY130" s="68" t="s">
        <v>171</v>
      </c>
      <c r="BZ130" s="68" t="s">
        <v>455</v>
      </c>
      <c r="CA130" s="68" t="s">
        <v>455</v>
      </c>
      <c r="CB130" s="68" t="s">
        <v>455</v>
      </c>
      <c r="CC130" s="68" t="s">
        <v>171</v>
      </c>
      <c r="CD130" s="68" t="s">
        <v>455</v>
      </c>
      <c r="CE130" s="68" t="s">
        <v>171</v>
      </c>
      <c r="CF130" s="68" t="s">
        <v>171</v>
      </c>
      <c r="CG130" s="68" t="s">
        <v>171</v>
      </c>
      <c r="CH130" s="68" t="s">
        <v>171</v>
      </c>
      <c r="CI130" s="68" t="s">
        <v>455</v>
      </c>
      <c r="CJ130" s="68" t="s">
        <v>171</v>
      </c>
      <c r="CK130" s="68" t="s">
        <v>171</v>
      </c>
      <c r="CL130" s="68" t="s">
        <v>171</v>
      </c>
      <c r="CM130" s="68" t="s">
        <v>171</v>
      </c>
      <c r="CN130" s="68" t="s">
        <v>171</v>
      </c>
      <c r="CO130" s="68" t="s">
        <v>171</v>
      </c>
      <c r="CP130" s="68" t="s">
        <v>455</v>
      </c>
      <c r="CQ130" s="68">
        <f t="shared" si="3"/>
        <v>31</v>
      </c>
      <c r="CR130" s="68">
        <f t="shared" si="4"/>
        <v>62</v>
      </c>
      <c r="CS130" s="68">
        <f t="shared" si="5"/>
        <v>0.32631578947368423</v>
      </c>
    </row>
    <row r="131" spans="1:97" x14ac:dyDescent="0.15">
      <c r="A131" s="68">
        <v>-750</v>
      </c>
      <c r="B131" s="68" t="s">
        <v>171</v>
      </c>
      <c r="C131" s="68" t="s">
        <v>455</v>
      </c>
      <c r="D131" s="68" t="s">
        <v>171</v>
      </c>
      <c r="E131" s="68" t="s">
        <v>171</v>
      </c>
      <c r="F131" s="68" t="s">
        <v>171</v>
      </c>
      <c r="G131" s="68" t="s">
        <v>455</v>
      </c>
      <c r="H131" s="68" t="s">
        <v>455</v>
      </c>
      <c r="I131" s="68" t="s">
        <v>171</v>
      </c>
      <c r="J131" s="68" t="s">
        <v>455</v>
      </c>
      <c r="K131" s="68" t="s">
        <v>171</v>
      </c>
      <c r="L131" s="68" t="s">
        <v>455</v>
      </c>
      <c r="M131" s="68" t="s">
        <v>171</v>
      </c>
      <c r="N131" s="68" t="s">
        <v>455</v>
      </c>
      <c r="O131" s="68" t="s">
        <v>171</v>
      </c>
      <c r="P131" s="68" t="s">
        <v>171</v>
      </c>
      <c r="Q131" s="68" t="s">
        <v>455</v>
      </c>
      <c r="R131" s="68" t="s">
        <v>171</v>
      </c>
      <c r="S131" s="68" t="s">
        <v>455</v>
      </c>
      <c r="T131" s="68" t="s">
        <v>171</v>
      </c>
      <c r="U131" s="68" t="s">
        <v>455</v>
      </c>
      <c r="V131" s="68" t="s">
        <v>171</v>
      </c>
      <c r="W131" s="68" t="s">
        <v>455</v>
      </c>
      <c r="X131" s="68" t="s">
        <v>171</v>
      </c>
      <c r="Y131" s="68" t="s">
        <v>171</v>
      </c>
      <c r="Z131" s="68" t="s">
        <v>171</v>
      </c>
      <c r="AA131" s="68" t="s">
        <v>171</v>
      </c>
      <c r="AB131" s="68" t="s">
        <v>171</v>
      </c>
      <c r="AC131" s="68" t="s">
        <v>171</v>
      </c>
      <c r="AD131" s="68" t="s">
        <v>455</v>
      </c>
      <c r="AE131" s="68" t="s">
        <v>171</v>
      </c>
      <c r="AF131" s="68" t="s">
        <v>171</v>
      </c>
      <c r="AG131" s="68" t="s">
        <v>171</v>
      </c>
      <c r="AH131" s="68" t="s">
        <v>455</v>
      </c>
      <c r="AI131" s="68" t="s">
        <v>455</v>
      </c>
      <c r="AJ131" s="68" t="s">
        <v>455</v>
      </c>
      <c r="AK131" s="68" t="s">
        <v>171</v>
      </c>
      <c r="AL131" s="68" t="s">
        <v>455</v>
      </c>
      <c r="AM131" s="68" t="s">
        <v>171</v>
      </c>
      <c r="AN131" s="68" t="s">
        <v>171</v>
      </c>
      <c r="AO131" s="68" t="s">
        <v>171</v>
      </c>
      <c r="AP131" s="68" t="s">
        <v>171</v>
      </c>
      <c r="AQ131" s="68" t="s">
        <v>455</v>
      </c>
      <c r="AR131" s="68" t="s">
        <v>171</v>
      </c>
      <c r="AS131" s="68" t="s">
        <v>171</v>
      </c>
      <c r="AT131" s="68" t="s">
        <v>171</v>
      </c>
      <c r="AU131" s="68" t="s">
        <v>171</v>
      </c>
      <c r="AV131" s="68" t="s">
        <v>171</v>
      </c>
      <c r="AW131" s="68" t="s">
        <v>171</v>
      </c>
      <c r="AX131" s="68" t="s">
        <v>171</v>
      </c>
      <c r="AY131" s="68" t="s">
        <v>455</v>
      </c>
      <c r="AZ131" s="68" t="s">
        <v>171</v>
      </c>
      <c r="BA131" s="68" t="s">
        <v>171</v>
      </c>
      <c r="BB131" s="68" t="s">
        <v>171</v>
      </c>
      <c r="BC131" s="68" t="s">
        <v>455</v>
      </c>
      <c r="BD131" s="68" t="s">
        <v>171</v>
      </c>
      <c r="BE131" s="68" t="s">
        <v>171</v>
      </c>
      <c r="BF131" s="68" t="s">
        <v>455</v>
      </c>
      <c r="BG131" s="68" t="s">
        <v>455</v>
      </c>
      <c r="BH131" s="68" t="s">
        <v>455</v>
      </c>
      <c r="BI131" s="68" t="s">
        <v>171</v>
      </c>
      <c r="BJ131" s="68" t="s">
        <v>171</v>
      </c>
      <c r="BK131" s="68" t="s">
        <v>171</v>
      </c>
      <c r="BL131" s="68" t="s">
        <v>455</v>
      </c>
      <c r="BM131" s="68" t="s">
        <v>171</v>
      </c>
      <c r="BN131" s="68" t="s">
        <v>171</v>
      </c>
      <c r="BO131" s="68" t="s">
        <v>455</v>
      </c>
      <c r="BP131" s="68" t="s">
        <v>171</v>
      </c>
      <c r="BQ131" s="68" t="s">
        <v>171</v>
      </c>
      <c r="BR131" s="68" t="s">
        <v>171</v>
      </c>
      <c r="BS131" s="68" t="s">
        <v>171</v>
      </c>
      <c r="BT131" s="68" t="s">
        <v>171</v>
      </c>
      <c r="BU131" s="68" t="s">
        <v>171</v>
      </c>
      <c r="BV131" s="68" t="s">
        <v>455</v>
      </c>
      <c r="BW131" s="68" t="s">
        <v>455</v>
      </c>
      <c r="BX131" s="68" t="s">
        <v>171</v>
      </c>
      <c r="BY131" s="68" t="s">
        <v>171</v>
      </c>
      <c r="BZ131" s="68" t="s">
        <v>455</v>
      </c>
      <c r="CA131" s="68" t="s">
        <v>455</v>
      </c>
      <c r="CB131" s="68" t="s">
        <v>455</v>
      </c>
      <c r="CC131" s="68" t="s">
        <v>171</v>
      </c>
      <c r="CD131" s="68" t="s">
        <v>455</v>
      </c>
      <c r="CE131" s="68" t="s">
        <v>171</v>
      </c>
      <c r="CF131" s="68" t="s">
        <v>171</v>
      </c>
      <c r="CG131" s="68" t="s">
        <v>171</v>
      </c>
      <c r="CH131" s="68" t="s">
        <v>171</v>
      </c>
      <c r="CI131" s="68" t="s">
        <v>455</v>
      </c>
      <c r="CJ131" s="68" t="s">
        <v>171</v>
      </c>
      <c r="CK131" s="68" t="s">
        <v>171</v>
      </c>
      <c r="CL131" s="68" t="s">
        <v>171</v>
      </c>
      <c r="CM131" s="68" t="s">
        <v>171</v>
      </c>
      <c r="CN131" s="68" t="s">
        <v>171</v>
      </c>
      <c r="CO131" s="68" t="s">
        <v>171</v>
      </c>
      <c r="CP131" s="68" t="s">
        <v>455</v>
      </c>
      <c r="CQ131" s="68">
        <f t="shared" si="3"/>
        <v>31</v>
      </c>
      <c r="CR131" s="68">
        <f t="shared" si="4"/>
        <v>62</v>
      </c>
      <c r="CS131" s="68">
        <f t="shared" si="5"/>
        <v>0.32631578947368423</v>
      </c>
    </row>
    <row r="132" spans="1:97" x14ac:dyDescent="0.15">
      <c r="A132" s="68">
        <v>-740</v>
      </c>
      <c r="B132" s="68" t="s">
        <v>171</v>
      </c>
      <c r="C132" s="68" t="s">
        <v>455</v>
      </c>
      <c r="D132" s="68" t="s">
        <v>171</v>
      </c>
      <c r="E132" s="68" t="s">
        <v>171</v>
      </c>
      <c r="F132" s="68" t="s">
        <v>171</v>
      </c>
      <c r="G132" s="68" t="s">
        <v>455</v>
      </c>
      <c r="H132" s="68" t="s">
        <v>455</v>
      </c>
      <c r="I132" s="68" t="s">
        <v>171</v>
      </c>
      <c r="J132" s="68" t="s">
        <v>455</v>
      </c>
      <c r="K132" s="68" t="s">
        <v>171</v>
      </c>
      <c r="L132" s="68" t="s">
        <v>455</v>
      </c>
      <c r="M132" s="68" t="s">
        <v>171</v>
      </c>
      <c r="N132" s="68" t="s">
        <v>455</v>
      </c>
      <c r="O132" s="68" t="s">
        <v>171</v>
      </c>
      <c r="P132" s="68" t="s">
        <v>171</v>
      </c>
      <c r="Q132" s="68" t="s">
        <v>455</v>
      </c>
      <c r="R132" s="68" t="s">
        <v>171</v>
      </c>
      <c r="S132" s="68" t="s">
        <v>455</v>
      </c>
      <c r="T132" s="68" t="s">
        <v>171</v>
      </c>
      <c r="U132" s="68" t="s">
        <v>455</v>
      </c>
      <c r="V132" s="68" t="s">
        <v>171</v>
      </c>
      <c r="W132" s="68" t="s">
        <v>455</v>
      </c>
      <c r="X132" s="68" t="s">
        <v>171</v>
      </c>
      <c r="Y132" s="68" t="s">
        <v>171</v>
      </c>
      <c r="Z132" s="68" t="s">
        <v>171</v>
      </c>
      <c r="AA132" s="68" t="s">
        <v>171</v>
      </c>
      <c r="AB132" s="68" t="s">
        <v>171</v>
      </c>
      <c r="AC132" s="68" t="s">
        <v>171</v>
      </c>
      <c r="AD132" s="68" t="s">
        <v>455</v>
      </c>
      <c r="AE132" s="68" t="s">
        <v>171</v>
      </c>
      <c r="AF132" s="68" t="s">
        <v>171</v>
      </c>
      <c r="AG132" s="68" t="s">
        <v>171</v>
      </c>
      <c r="AH132" s="68" t="s">
        <v>455</v>
      </c>
      <c r="AI132" s="68" t="s">
        <v>455</v>
      </c>
      <c r="AJ132" s="68" t="s">
        <v>455</v>
      </c>
      <c r="AK132" s="68" t="s">
        <v>171</v>
      </c>
      <c r="AL132" s="68" t="s">
        <v>455</v>
      </c>
      <c r="AM132" s="68" t="s">
        <v>171</v>
      </c>
      <c r="AN132" s="68" t="s">
        <v>171</v>
      </c>
      <c r="AO132" s="68" t="s">
        <v>171</v>
      </c>
      <c r="AP132" s="68" t="s">
        <v>171</v>
      </c>
      <c r="AQ132" s="68" t="s">
        <v>455</v>
      </c>
      <c r="AR132" s="68" t="s">
        <v>171</v>
      </c>
      <c r="AS132" s="68" t="s">
        <v>171</v>
      </c>
      <c r="AT132" s="68" t="s">
        <v>171</v>
      </c>
      <c r="AU132" s="68" t="s">
        <v>171</v>
      </c>
      <c r="AV132" s="68" t="s">
        <v>171</v>
      </c>
      <c r="AW132" s="68" t="s">
        <v>455</v>
      </c>
      <c r="AX132" s="68" t="s">
        <v>171</v>
      </c>
      <c r="AY132" s="68" t="s">
        <v>455</v>
      </c>
      <c r="AZ132" s="68" t="s">
        <v>171</v>
      </c>
      <c r="BA132" s="68" t="s">
        <v>171</v>
      </c>
      <c r="BB132" s="68" t="s">
        <v>171</v>
      </c>
      <c r="BC132" s="68" t="s">
        <v>455</v>
      </c>
      <c r="BD132" s="68" t="s">
        <v>171</v>
      </c>
      <c r="BE132" s="68" t="s">
        <v>171</v>
      </c>
      <c r="BF132" s="68" t="s">
        <v>455</v>
      </c>
      <c r="BG132" s="68" t="s">
        <v>171</v>
      </c>
      <c r="BH132" s="68" t="s">
        <v>455</v>
      </c>
      <c r="BI132" s="68" t="s">
        <v>171</v>
      </c>
      <c r="BJ132" s="68" t="s">
        <v>171</v>
      </c>
      <c r="BK132" s="68" t="s">
        <v>171</v>
      </c>
      <c r="BL132" s="68" t="s">
        <v>455</v>
      </c>
      <c r="BM132" s="68" t="s">
        <v>171</v>
      </c>
      <c r="BN132" s="68" t="s">
        <v>171</v>
      </c>
      <c r="BO132" s="68" t="s">
        <v>455</v>
      </c>
      <c r="BP132" s="68" t="s">
        <v>171</v>
      </c>
      <c r="BQ132" s="68" t="s">
        <v>171</v>
      </c>
      <c r="BR132" s="68" t="s">
        <v>171</v>
      </c>
      <c r="BS132" s="68" t="s">
        <v>171</v>
      </c>
      <c r="BT132" s="68" t="s">
        <v>171</v>
      </c>
      <c r="BU132" s="68" t="s">
        <v>171</v>
      </c>
      <c r="BV132" s="68" t="s">
        <v>455</v>
      </c>
      <c r="BW132" s="68" t="s">
        <v>455</v>
      </c>
      <c r="BX132" s="68" t="s">
        <v>171</v>
      </c>
      <c r="BY132" s="68" t="s">
        <v>171</v>
      </c>
      <c r="BZ132" s="68" t="s">
        <v>455</v>
      </c>
      <c r="CA132" s="68" t="s">
        <v>455</v>
      </c>
      <c r="CB132" s="68" t="s">
        <v>455</v>
      </c>
      <c r="CC132" s="68" t="s">
        <v>171</v>
      </c>
      <c r="CD132" s="68" t="s">
        <v>455</v>
      </c>
      <c r="CE132" s="68" t="s">
        <v>171</v>
      </c>
      <c r="CF132" s="68" t="s">
        <v>171</v>
      </c>
      <c r="CG132" s="68" t="s">
        <v>171</v>
      </c>
      <c r="CH132" s="68" t="s">
        <v>455</v>
      </c>
      <c r="CI132" s="68" t="s">
        <v>455</v>
      </c>
      <c r="CJ132" s="68" t="s">
        <v>171</v>
      </c>
      <c r="CK132" s="68" t="s">
        <v>171</v>
      </c>
      <c r="CL132" s="68" t="s">
        <v>171</v>
      </c>
      <c r="CM132" s="68" t="s">
        <v>171</v>
      </c>
      <c r="CN132" s="68" t="s">
        <v>171</v>
      </c>
      <c r="CO132" s="68" t="s">
        <v>171</v>
      </c>
      <c r="CP132" s="68" t="s">
        <v>455</v>
      </c>
      <c r="CQ132" s="68">
        <f t="shared" si="3"/>
        <v>32</v>
      </c>
      <c r="CR132" s="68">
        <f t="shared" si="4"/>
        <v>61</v>
      </c>
      <c r="CS132" s="68">
        <f t="shared" si="5"/>
        <v>0.33684210526315789</v>
      </c>
    </row>
    <row r="133" spans="1:97" x14ac:dyDescent="0.15">
      <c r="A133" s="68">
        <v>-730</v>
      </c>
      <c r="B133" s="68" t="s">
        <v>171</v>
      </c>
      <c r="C133" s="68" t="s">
        <v>455</v>
      </c>
      <c r="D133" s="68" t="s">
        <v>171</v>
      </c>
      <c r="E133" s="68" t="s">
        <v>171</v>
      </c>
      <c r="F133" s="68" t="s">
        <v>171</v>
      </c>
      <c r="G133" s="68" t="s">
        <v>171</v>
      </c>
      <c r="H133" s="68" t="s">
        <v>455</v>
      </c>
      <c r="I133" s="68" t="s">
        <v>171</v>
      </c>
      <c r="J133" s="68" t="s">
        <v>455</v>
      </c>
      <c r="K133" s="68" t="s">
        <v>171</v>
      </c>
      <c r="L133" s="68" t="s">
        <v>455</v>
      </c>
      <c r="M133" s="68" t="s">
        <v>171</v>
      </c>
      <c r="N133" s="68" t="s">
        <v>455</v>
      </c>
      <c r="O133" s="68" t="s">
        <v>171</v>
      </c>
      <c r="P133" s="68" t="s">
        <v>171</v>
      </c>
      <c r="Q133" s="68" t="s">
        <v>455</v>
      </c>
      <c r="R133" s="68" t="s">
        <v>171</v>
      </c>
      <c r="S133" s="68" t="s">
        <v>455</v>
      </c>
      <c r="T133" s="68" t="s">
        <v>171</v>
      </c>
      <c r="U133" s="68" t="s">
        <v>455</v>
      </c>
      <c r="V133" s="68" t="s">
        <v>171</v>
      </c>
      <c r="W133" s="68" t="s">
        <v>455</v>
      </c>
      <c r="X133" s="68" t="s">
        <v>171</v>
      </c>
      <c r="Y133" s="68" t="s">
        <v>171</v>
      </c>
      <c r="Z133" s="68" t="s">
        <v>171</v>
      </c>
      <c r="AA133" s="68" t="s">
        <v>171</v>
      </c>
      <c r="AB133" s="68" t="s">
        <v>171</v>
      </c>
      <c r="AC133" s="68" t="s">
        <v>171</v>
      </c>
      <c r="AD133" s="68" t="s">
        <v>455</v>
      </c>
      <c r="AE133" s="68" t="s">
        <v>171</v>
      </c>
      <c r="AF133" s="68" t="s">
        <v>171</v>
      </c>
      <c r="AG133" s="68" t="s">
        <v>171</v>
      </c>
      <c r="AH133" s="68" t="s">
        <v>455</v>
      </c>
      <c r="AI133" s="68" t="s">
        <v>455</v>
      </c>
      <c r="AJ133" s="68" t="s">
        <v>455</v>
      </c>
      <c r="AK133" s="68" t="s">
        <v>171</v>
      </c>
      <c r="AL133" s="68" t="s">
        <v>455</v>
      </c>
      <c r="AM133" s="68" t="s">
        <v>171</v>
      </c>
      <c r="AN133" s="68" t="s">
        <v>171</v>
      </c>
      <c r="AO133" s="68" t="s">
        <v>171</v>
      </c>
      <c r="AP133" s="68" t="s">
        <v>171</v>
      </c>
      <c r="AQ133" s="68" t="s">
        <v>171</v>
      </c>
      <c r="AR133" s="68" t="s">
        <v>171</v>
      </c>
      <c r="AS133" s="68" t="s">
        <v>171</v>
      </c>
      <c r="AT133" s="68" t="s">
        <v>171</v>
      </c>
      <c r="AU133" s="68" t="s">
        <v>171</v>
      </c>
      <c r="AV133" s="68" t="s">
        <v>171</v>
      </c>
      <c r="AW133" s="68" t="s">
        <v>455</v>
      </c>
      <c r="AX133" s="68" t="s">
        <v>171</v>
      </c>
      <c r="AY133" s="68" t="s">
        <v>455</v>
      </c>
      <c r="AZ133" s="68" t="s">
        <v>171</v>
      </c>
      <c r="BA133" s="68" t="s">
        <v>171</v>
      </c>
      <c r="BB133" s="68" t="s">
        <v>171</v>
      </c>
      <c r="BC133" s="68" t="s">
        <v>455</v>
      </c>
      <c r="BD133" s="68" t="s">
        <v>171</v>
      </c>
      <c r="BE133" s="68" t="s">
        <v>171</v>
      </c>
      <c r="BF133" s="68" t="s">
        <v>455</v>
      </c>
      <c r="BG133" s="68" t="s">
        <v>171</v>
      </c>
      <c r="BH133" s="68" t="s">
        <v>455</v>
      </c>
      <c r="BI133" s="68" t="s">
        <v>171</v>
      </c>
      <c r="BJ133" s="68" t="s">
        <v>171</v>
      </c>
      <c r="BK133" s="68" t="s">
        <v>171</v>
      </c>
      <c r="BL133" s="68" t="s">
        <v>455</v>
      </c>
      <c r="BM133" s="68" t="s">
        <v>171</v>
      </c>
      <c r="BN133" s="68" t="s">
        <v>171</v>
      </c>
      <c r="BO133" s="68" t="s">
        <v>455</v>
      </c>
      <c r="BP133" s="68" t="s">
        <v>171</v>
      </c>
      <c r="BQ133" s="68" t="s">
        <v>171</v>
      </c>
      <c r="BR133" s="68" t="s">
        <v>171</v>
      </c>
      <c r="BS133" s="68" t="s">
        <v>171</v>
      </c>
      <c r="BT133" s="68" t="s">
        <v>171</v>
      </c>
      <c r="BU133" s="68" t="s">
        <v>171</v>
      </c>
      <c r="BV133" s="68" t="s">
        <v>455</v>
      </c>
      <c r="BW133" s="68" t="s">
        <v>455</v>
      </c>
      <c r="BX133" s="68" t="s">
        <v>171</v>
      </c>
      <c r="BY133" s="68" t="s">
        <v>171</v>
      </c>
      <c r="BZ133" s="68" t="s">
        <v>455</v>
      </c>
      <c r="CA133" s="68" t="s">
        <v>455</v>
      </c>
      <c r="CB133" s="68" t="s">
        <v>455</v>
      </c>
      <c r="CC133" s="68" t="s">
        <v>171</v>
      </c>
      <c r="CD133" s="68" t="s">
        <v>455</v>
      </c>
      <c r="CE133" s="68" t="s">
        <v>171</v>
      </c>
      <c r="CF133" s="68" t="s">
        <v>171</v>
      </c>
      <c r="CG133" s="68" t="s">
        <v>455</v>
      </c>
      <c r="CH133" s="68" t="s">
        <v>455</v>
      </c>
      <c r="CI133" s="68" t="s">
        <v>455</v>
      </c>
      <c r="CJ133" s="68" t="s">
        <v>171</v>
      </c>
      <c r="CK133" s="68" t="s">
        <v>171</v>
      </c>
      <c r="CL133" s="68" t="s">
        <v>171</v>
      </c>
      <c r="CM133" s="68" t="s">
        <v>171</v>
      </c>
      <c r="CN133" s="68" t="s">
        <v>171</v>
      </c>
      <c r="CO133" s="68" t="s">
        <v>171</v>
      </c>
      <c r="CP133" s="68" t="s">
        <v>455</v>
      </c>
      <c r="CQ133" s="68">
        <f t="shared" si="3"/>
        <v>31</v>
      </c>
      <c r="CR133" s="68">
        <f t="shared" si="4"/>
        <v>62</v>
      </c>
      <c r="CS133" s="68">
        <f t="shared" si="5"/>
        <v>0.32631578947368423</v>
      </c>
    </row>
    <row r="134" spans="1:97" x14ac:dyDescent="0.15">
      <c r="A134" s="68">
        <v>-720</v>
      </c>
      <c r="B134" s="68" t="s">
        <v>171</v>
      </c>
      <c r="C134" s="68" t="s">
        <v>455</v>
      </c>
      <c r="D134" s="68" t="s">
        <v>171</v>
      </c>
      <c r="E134" s="68" t="s">
        <v>171</v>
      </c>
      <c r="F134" s="68" t="s">
        <v>171</v>
      </c>
      <c r="G134" s="68" t="s">
        <v>171</v>
      </c>
      <c r="H134" s="68" t="s">
        <v>455</v>
      </c>
      <c r="I134" s="68" t="s">
        <v>171</v>
      </c>
      <c r="J134" s="68" t="s">
        <v>455</v>
      </c>
      <c r="K134" s="68" t="s">
        <v>171</v>
      </c>
      <c r="L134" s="68" t="s">
        <v>455</v>
      </c>
      <c r="M134" s="68" t="s">
        <v>171</v>
      </c>
      <c r="N134" s="68" t="s">
        <v>455</v>
      </c>
      <c r="O134" s="68" t="s">
        <v>171</v>
      </c>
      <c r="P134" s="68" t="s">
        <v>171</v>
      </c>
      <c r="Q134" s="68" t="s">
        <v>455</v>
      </c>
      <c r="R134" s="68" t="s">
        <v>171</v>
      </c>
      <c r="S134" s="68" t="s">
        <v>455</v>
      </c>
      <c r="T134" s="68" t="s">
        <v>171</v>
      </c>
      <c r="U134" s="68" t="s">
        <v>455</v>
      </c>
      <c r="V134" s="68" t="s">
        <v>171</v>
      </c>
      <c r="W134" s="68" t="s">
        <v>455</v>
      </c>
      <c r="X134" s="68" t="s">
        <v>171</v>
      </c>
      <c r="Y134" s="68" t="s">
        <v>455</v>
      </c>
      <c r="Z134" s="68" t="s">
        <v>171</v>
      </c>
      <c r="AA134" s="68" t="s">
        <v>171</v>
      </c>
      <c r="AB134" s="68" t="s">
        <v>171</v>
      </c>
      <c r="AC134" s="68" t="s">
        <v>171</v>
      </c>
      <c r="AD134" s="68" t="s">
        <v>455</v>
      </c>
      <c r="AE134" s="68" t="s">
        <v>171</v>
      </c>
      <c r="AF134" s="68" t="s">
        <v>171</v>
      </c>
      <c r="AG134" s="68" t="s">
        <v>171</v>
      </c>
      <c r="AH134" s="68" t="s">
        <v>455</v>
      </c>
      <c r="AI134" s="68" t="s">
        <v>455</v>
      </c>
      <c r="AJ134" s="68" t="s">
        <v>455</v>
      </c>
      <c r="AK134" s="68" t="s">
        <v>171</v>
      </c>
      <c r="AL134" s="68" t="s">
        <v>455</v>
      </c>
      <c r="AM134" s="68" t="s">
        <v>171</v>
      </c>
      <c r="AN134" s="68" t="s">
        <v>171</v>
      </c>
      <c r="AO134" s="68" t="s">
        <v>171</v>
      </c>
      <c r="AP134" s="68" t="s">
        <v>171</v>
      </c>
      <c r="AQ134" s="68" t="s">
        <v>171</v>
      </c>
      <c r="AR134" s="68" t="s">
        <v>171</v>
      </c>
      <c r="AS134" s="68" t="s">
        <v>171</v>
      </c>
      <c r="AT134" s="68" t="s">
        <v>171</v>
      </c>
      <c r="AU134" s="68" t="s">
        <v>171</v>
      </c>
      <c r="AV134" s="68" t="s">
        <v>171</v>
      </c>
      <c r="AW134" s="68" t="s">
        <v>455</v>
      </c>
      <c r="AX134" s="68" t="s">
        <v>171</v>
      </c>
      <c r="AY134" s="68" t="s">
        <v>455</v>
      </c>
      <c r="AZ134" s="68" t="s">
        <v>171</v>
      </c>
      <c r="BA134" s="68" t="s">
        <v>171</v>
      </c>
      <c r="BB134" s="68" t="s">
        <v>171</v>
      </c>
      <c r="BC134" s="68" t="s">
        <v>455</v>
      </c>
      <c r="BD134" s="68" t="s">
        <v>171</v>
      </c>
      <c r="BE134" s="68" t="s">
        <v>171</v>
      </c>
      <c r="BF134" s="68" t="s">
        <v>455</v>
      </c>
      <c r="BG134" s="68" t="s">
        <v>171</v>
      </c>
      <c r="BH134" s="68" t="s">
        <v>455</v>
      </c>
      <c r="BI134" s="68" t="s">
        <v>171</v>
      </c>
      <c r="BJ134" s="68" t="s">
        <v>171</v>
      </c>
      <c r="BK134" s="68" t="s">
        <v>171</v>
      </c>
      <c r="BL134" s="68" t="s">
        <v>455</v>
      </c>
      <c r="BM134" s="68" t="s">
        <v>171</v>
      </c>
      <c r="BN134" s="68" t="s">
        <v>171</v>
      </c>
      <c r="BO134" s="68" t="s">
        <v>455</v>
      </c>
      <c r="BP134" s="68" t="s">
        <v>171</v>
      </c>
      <c r="BQ134" s="68" t="s">
        <v>171</v>
      </c>
      <c r="BR134" s="68" t="s">
        <v>171</v>
      </c>
      <c r="BS134" s="68" t="s">
        <v>171</v>
      </c>
      <c r="BT134" s="68" t="s">
        <v>171</v>
      </c>
      <c r="BU134" s="68" t="s">
        <v>171</v>
      </c>
      <c r="BV134" s="68" t="s">
        <v>455</v>
      </c>
      <c r="BW134" s="68" t="s">
        <v>455</v>
      </c>
      <c r="BX134" s="68" t="s">
        <v>171</v>
      </c>
      <c r="BY134" s="68" t="s">
        <v>171</v>
      </c>
      <c r="BZ134" s="68" t="s">
        <v>171</v>
      </c>
      <c r="CA134" s="68" t="s">
        <v>455</v>
      </c>
      <c r="CB134" s="68" t="s">
        <v>455</v>
      </c>
      <c r="CC134" s="68" t="s">
        <v>171</v>
      </c>
      <c r="CD134" s="68" t="s">
        <v>455</v>
      </c>
      <c r="CE134" s="68" t="s">
        <v>171</v>
      </c>
      <c r="CF134" s="68" t="s">
        <v>171</v>
      </c>
      <c r="CG134" s="68" t="s">
        <v>455</v>
      </c>
      <c r="CH134" s="68" t="s">
        <v>455</v>
      </c>
      <c r="CI134" s="68" t="s">
        <v>455</v>
      </c>
      <c r="CJ134" s="68" t="s">
        <v>171</v>
      </c>
      <c r="CK134" s="68" t="s">
        <v>171</v>
      </c>
      <c r="CL134" s="68" t="s">
        <v>171</v>
      </c>
      <c r="CM134" s="68" t="s">
        <v>171</v>
      </c>
      <c r="CN134" s="68" t="s">
        <v>171</v>
      </c>
      <c r="CO134" s="68" t="s">
        <v>171</v>
      </c>
      <c r="CP134" s="68" t="s">
        <v>455</v>
      </c>
      <c r="CQ134" s="68">
        <f t="shared" si="3"/>
        <v>31</v>
      </c>
      <c r="CR134" s="68">
        <f t="shared" si="4"/>
        <v>62</v>
      </c>
      <c r="CS134" s="68">
        <f t="shared" si="5"/>
        <v>0.32631578947368423</v>
      </c>
    </row>
    <row r="135" spans="1:97" x14ac:dyDescent="0.15">
      <c r="A135" s="68">
        <v>-710</v>
      </c>
      <c r="B135" s="68" t="s">
        <v>171</v>
      </c>
      <c r="C135" s="68" t="s">
        <v>455</v>
      </c>
      <c r="D135" s="68" t="s">
        <v>171</v>
      </c>
      <c r="E135" s="68" t="s">
        <v>171</v>
      </c>
      <c r="F135" s="68" t="s">
        <v>171</v>
      </c>
      <c r="G135" s="68" t="s">
        <v>171</v>
      </c>
      <c r="H135" s="68" t="s">
        <v>455</v>
      </c>
      <c r="I135" s="68" t="s">
        <v>171</v>
      </c>
      <c r="J135" s="68" t="s">
        <v>455</v>
      </c>
      <c r="K135" s="68" t="s">
        <v>171</v>
      </c>
      <c r="L135" s="68" t="s">
        <v>455</v>
      </c>
      <c r="M135" s="68" t="s">
        <v>171</v>
      </c>
      <c r="N135" s="68" t="s">
        <v>455</v>
      </c>
      <c r="O135" s="68" t="s">
        <v>171</v>
      </c>
      <c r="P135" s="68" t="s">
        <v>171</v>
      </c>
      <c r="Q135" s="68" t="s">
        <v>455</v>
      </c>
      <c r="R135" s="68" t="s">
        <v>171</v>
      </c>
      <c r="S135" s="68" t="s">
        <v>455</v>
      </c>
      <c r="T135" s="68" t="s">
        <v>171</v>
      </c>
      <c r="U135" s="68" t="s">
        <v>455</v>
      </c>
      <c r="V135" s="68" t="s">
        <v>171</v>
      </c>
      <c r="W135" s="68" t="s">
        <v>455</v>
      </c>
      <c r="X135" s="68" t="s">
        <v>171</v>
      </c>
      <c r="Y135" s="68" t="s">
        <v>455</v>
      </c>
      <c r="Z135" s="68" t="s">
        <v>171</v>
      </c>
      <c r="AA135" s="68" t="s">
        <v>171</v>
      </c>
      <c r="AB135" s="68" t="s">
        <v>171</v>
      </c>
      <c r="AC135" s="68" t="s">
        <v>171</v>
      </c>
      <c r="AD135" s="68" t="s">
        <v>455</v>
      </c>
      <c r="AE135" s="68" t="s">
        <v>171</v>
      </c>
      <c r="AF135" s="68" t="s">
        <v>171</v>
      </c>
      <c r="AG135" s="68" t="s">
        <v>171</v>
      </c>
      <c r="AH135" s="68" t="s">
        <v>455</v>
      </c>
      <c r="AI135" s="68" t="s">
        <v>455</v>
      </c>
      <c r="AJ135" s="68" t="s">
        <v>455</v>
      </c>
      <c r="AK135" s="68" t="s">
        <v>171</v>
      </c>
      <c r="AL135" s="68" t="s">
        <v>455</v>
      </c>
      <c r="AM135" s="68" t="s">
        <v>171</v>
      </c>
      <c r="AN135" s="68" t="s">
        <v>171</v>
      </c>
      <c r="AO135" s="68" t="s">
        <v>171</v>
      </c>
      <c r="AP135" s="68" t="s">
        <v>171</v>
      </c>
      <c r="AQ135" s="68" t="s">
        <v>171</v>
      </c>
      <c r="AR135" s="68" t="s">
        <v>171</v>
      </c>
      <c r="AS135" s="68" t="s">
        <v>171</v>
      </c>
      <c r="AT135" s="68" t="s">
        <v>171</v>
      </c>
      <c r="AU135" s="68" t="s">
        <v>171</v>
      </c>
      <c r="AV135" s="68" t="s">
        <v>171</v>
      </c>
      <c r="AW135" s="68" t="s">
        <v>455</v>
      </c>
      <c r="AX135" s="68" t="s">
        <v>171</v>
      </c>
      <c r="AY135" s="68" t="s">
        <v>455</v>
      </c>
      <c r="AZ135" s="68" t="s">
        <v>171</v>
      </c>
      <c r="BA135" s="68" t="s">
        <v>171</v>
      </c>
      <c r="BB135" s="68" t="s">
        <v>171</v>
      </c>
      <c r="BC135" s="68" t="s">
        <v>455</v>
      </c>
      <c r="BD135" s="68" t="s">
        <v>171</v>
      </c>
      <c r="BE135" s="68" t="s">
        <v>171</v>
      </c>
      <c r="BF135" s="68" t="s">
        <v>455</v>
      </c>
      <c r="BG135" s="68" t="s">
        <v>171</v>
      </c>
      <c r="BH135" s="68" t="s">
        <v>455</v>
      </c>
      <c r="BI135" s="68" t="s">
        <v>171</v>
      </c>
      <c r="BJ135" s="68" t="s">
        <v>171</v>
      </c>
      <c r="BK135" s="68" t="s">
        <v>171</v>
      </c>
      <c r="BL135" s="68" t="s">
        <v>455</v>
      </c>
      <c r="BM135" s="68" t="s">
        <v>171</v>
      </c>
      <c r="BN135" s="68" t="s">
        <v>171</v>
      </c>
      <c r="BO135" s="68" t="s">
        <v>455</v>
      </c>
      <c r="BP135" s="68" t="s">
        <v>171</v>
      </c>
      <c r="BQ135" s="68" t="s">
        <v>171</v>
      </c>
      <c r="BR135" s="68" t="s">
        <v>171</v>
      </c>
      <c r="BS135" s="68" t="s">
        <v>171</v>
      </c>
      <c r="BT135" s="68" t="s">
        <v>171</v>
      </c>
      <c r="BU135" s="68" t="s">
        <v>171</v>
      </c>
      <c r="BV135" s="68" t="s">
        <v>455</v>
      </c>
      <c r="BW135" s="68" t="s">
        <v>455</v>
      </c>
      <c r="BX135" s="68" t="s">
        <v>171</v>
      </c>
      <c r="BY135" s="68" t="s">
        <v>171</v>
      </c>
      <c r="BZ135" s="68" t="s">
        <v>171</v>
      </c>
      <c r="CA135" s="68" t="s">
        <v>455</v>
      </c>
      <c r="CB135" s="68" t="s">
        <v>455</v>
      </c>
      <c r="CC135" s="68" t="s">
        <v>171</v>
      </c>
      <c r="CD135" s="68" t="s">
        <v>455</v>
      </c>
      <c r="CE135" s="68" t="s">
        <v>171</v>
      </c>
      <c r="CF135" s="68" t="s">
        <v>171</v>
      </c>
      <c r="CG135" s="68" t="s">
        <v>455</v>
      </c>
      <c r="CH135" s="68" t="s">
        <v>455</v>
      </c>
      <c r="CI135" s="68" t="s">
        <v>455</v>
      </c>
      <c r="CJ135" s="68" t="s">
        <v>171</v>
      </c>
      <c r="CK135" s="68" t="s">
        <v>171</v>
      </c>
      <c r="CL135" s="68" t="s">
        <v>171</v>
      </c>
      <c r="CM135" s="68" t="s">
        <v>171</v>
      </c>
      <c r="CN135" s="68" t="s">
        <v>171</v>
      </c>
      <c r="CO135" s="68" t="s">
        <v>171</v>
      </c>
      <c r="CP135" s="68" t="s">
        <v>455</v>
      </c>
      <c r="CQ135" s="68">
        <f t="shared" ref="CQ135:CQ198" si="6">COUNTIF(B135:CP135,"+")</f>
        <v>31</v>
      </c>
      <c r="CR135" s="68">
        <f t="shared" ref="CR135:CR198" si="7">COUNTIF(B135:CP135,"-")</f>
        <v>62</v>
      </c>
      <c r="CS135" s="68">
        <f t="shared" si="5"/>
        <v>0.32631578947368423</v>
      </c>
    </row>
    <row r="136" spans="1:97" x14ac:dyDescent="0.15">
      <c r="A136" s="68">
        <v>-700</v>
      </c>
      <c r="B136" s="68" t="s">
        <v>458</v>
      </c>
      <c r="C136" s="68" t="s">
        <v>459</v>
      </c>
      <c r="D136" s="68" t="s">
        <v>458</v>
      </c>
      <c r="E136" s="68" t="s">
        <v>458</v>
      </c>
      <c r="F136" s="68" t="s">
        <v>458</v>
      </c>
      <c r="G136" s="68" t="s">
        <v>458</v>
      </c>
      <c r="H136" s="68" t="s">
        <v>459</v>
      </c>
      <c r="I136" s="68" t="s">
        <v>458</v>
      </c>
      <c r="J136" s="68" t="s">
        <v>459</v>
      </c>
      <c r="K136" s="68" t="s">
        <v>458</v>
      </c>
      <c r="L136" s="68" t="s">
        <v>458</v>
      </c>
      <c r="M136" s="68" t="s">
        <v>458</v>
      </c>
      <c r="N136" s="68" t="s">
        <v>459</v>
      </c>
      <c r="O136" s="68" t="s">
        <v>458</v>
      </c>
      <c r="P136" s="68" t="s">
        <v>458</v>
      </c>
      <c r="Q136" s="68" t="s">
        <v>459</v>
      </c>
      <c r="R136" s="68" t="s">
        <v>458</v>
      </c>
      <c r="S136" s="68" t="s">
        <v>459</v>
      </c>
      <c r="T136" s="68" t="s">
        <v>458</v>
      </c>
      <c r="U136" s="68" t="s">
        <v>459</v>
      </c>
      <c r="V136" s="68" t="s">
        <v>458</v>
      </c>
      <c r="W136" s="68" t="s">
        <v>459</v>
      </c>
      <c r="X136" s="68" t="s">
        <v>458</v>
      </c>
      <c r="Y136" s="68" t="s">
        <v>459</v>
      </c>
      <c r="Z136" s="68" t="s">
        <v>458</v>
      </c>
      <c r="AA136" s="68" t="s">
        <v>458</v>
      </c>
      <c r="AB136" s="68" t="s">
        <v>458</v>
      </c>
      <c r="AC136" s="68" t="s">
        <v>458</v>
      </c>
      <c r="AD136" s="68" t="s">
        <v>459</v>
      </c>
      <c r="AE136" s="68" t="s">
        <v>458</v>
      </c>
      <c r="AF136" s="68" t="s">
        <v>458</v>
      </c>
      <c r="AG136" s="68" t="s">
        <v>458</v>
      </c>
      <c r="AH136" s="68" t="s">
        <v>459</v>
      </c>
      <c r="AI136" s="68" t="s">
        <v>459</v>
      </c>
      <c r="AJ136" s="68" t="s">
        <v>459</v>
      </c>
      <c r="AK136" s="68" t="s">
        <v>458</v>
      </c>
      <c r="AL136" s="68" t="s">
        <v>459</v>
      </c>
      <c r="AM136" s="68" t="s">
        <v>458</v>
      </c>
      <c r="AN136" s="68" t="s">
        <v>458</v>
      </c>
      <c r="AO136" s="68" t="s">
        <v>458</v>
      </c>
      <c r="AP136" s="68" t="s">
        <v>458</v>
      </c>
      <c r="AQ136" s="68" t="s">
        <v>458</v>
      </c>
      <c r="AR136" s="68" t="s">
        <v>458</v>
      </c>
      <c r="AS136" s="68" t="s">
        <v>458</v>
      </c>
      <c r="AT136" s="68" t="s">
        <v>458</v>
      </c>
      <c r="AU136" s="68" t="s">
        <v>458</v>
      </c>
      <c r="AV136" s="68" t="s">
        <v>458</v>
      </c>
      <c r="AW136" s="68" t="s">
        <v>459</v>
      </c>
      <c r="AX136" s="68" t="s">
        <v>458</v>
      </c>
      <c r="AY136" s="68" t="s">
        <v>459</v>
      </c>
      <c r="AZ136" s="68" t="s">
        <v>458</v>
      </c>
      <c r="BA136" s="68" t="s">
        <v>458</v>
      </c>
      <c r="BB136" s="68" t="s">
        <v>458</v>
      </c>
      <c r="BC136" s="68" t="s">
        <v>459</v>
      </c>
      <c r="BD136" s="68" t="s">
        <v>458</v>
      </c>
      <c r="BE136" s="68" t="s">
        <v>458</v>
      </c>
      <c r="BF136" s="68" t="s">
        <v>459</v>
      </c>
      <c r="BG136" s="68" t="s">
        <v>458</v>
      </c>
      <c r="BH136" s="68" t="s">
        <v>459</v>
      </c>
      <c r="BI136" s="68" t="s">
        <v>458</v>
      </c>
      <c r="BJ136" s="68" t="s">
        <v>458</v>
      </c>
      <c r="BK136" s="68" t="s">
        <v>458</v>
      </c>
      <c r="BL136" s="68" t="s">
        <v>459</v>
      </c>
      <c r="BM136" s="68" t="s">
        <v>458</v>
      </c>
      <c r="BN136" s="68" t="s">
        <v>458</v>
      </c>
      <c r="BO136" s="68" t="s">
        <v>460</v>
      </c>
      <c r="BP136" s="68" t="s">
        <v>457</v>
      </c>
      <c r="BQ136" s="68" t="s">
        <v>457</v>
      </c>
      <c r="BR136" s="68" t="s">
        <v>457</v>
      </c>
      <c r="BS136" s="68" t="s">
        <v>457</v>
      </c>
      <c r="BT136" s="68" t="s">
        <v>457</v>
      </c>
      <c r="BU136" s="68" t="s">
        <v>457</v>
      </c>
      <c r="BV136" s="68" t="s">
        <v>460</v>
      </c>
      <c r="BW136" s="68" t="s">
        <v>460</v>
      </c>
      <c r="BX136" s="68" t="s">
        <v>457</v>
      </c>
      <c r="BY136" s="68" t="s">
        <v>457</v>
      </c>
      <c r="BZ136" s="68" t="s">
        <v>457</v>
      </c>
      <c r="CA136" s="68" t="s">
        <v>460</v>
      </c>
      <c r="CB136" s="68" t="s">
        <v>460</v>
      </c>
      <c r="CC136" s="68" t="s">
        <v>457</v>
      </c>
      <c r="CD136" s="68" t="s">
        <v>460</v>
      </c>
      <c r="CE136" s="68" t="s">
        <v>457</v>
      </c>
      <c r="CF136" s="68" t="s">
        <v>457</v>
      </c>
      <c r="CG136" s="68" t="s">
        <v>460</v>
      </c>
      <c r="CH136" s="68" t="s">
        <v>460</v>
      </c>
      <c r="CI136" s="68" t="s">
        <v>460</v>
      </c>
      <c r="CJ136" s="68" t="s">
        <v>457</v>
      </c>
      <c r="CK136" s="68" t="s">
        <v>457</v>
      </c>
      <c r="CL136" s="68" t="s">
        <v>457</v>
      </c>
      <c r="CM136" s="68" t="s">
        <v>457</v>
      </c>
      <c r="CN136" s="68" t="s">
        <v>457</v>
      </c>
      <c r="CO136" s="68" t="s">
        <v>457</v>
      </c>
      <c r="CP136" s="68" t="s">
        <v>460</v>
      </c>
      <c r="CQ136" s="68">
        <f t="shared" si="6"/>
        <v>30</v>
      </c>
      <c r="CR136" s="68">
        <f t="shared" si="7"/>
        <v>63</v>
      </c>
      <c r="CS136" s="68">
        <f t="shared" ref="CS136:CS199" si="8">CQ136/95</f>
        <v>0.31578947368421051</v>
      </c>
    </row>
    <row r="137" spans="1:97" x14ac:dyDescent="0.15">
      <c r="A137" s="68">
        <v>-690</v>
      </c>
      <c r="B137" s="68" t="s">
        <v>171</v>
      </c>
      <c r="C137" s="68" t="s">
        <v>455</v>
      </c>
      <c r="D137" s="68" t="s">
        <v>171</v>
      </c>
      <c r="E137" s="68" t="s">
        <v>171</v>
      </c>
      <c r="F137" s="68" t="s">
        <v>171</v>
      </c>
      <c r="G137" s="68" t="s">
        <v>171</v>
      </c>
      <c r="H137" s="68" t="s">
        <v>455</v>
      </c>
      <c r="I137" s="68" t="s">
        <v>171</v>
      </c>
      <c r="J137" s="68" t="s">
        <v>455</v>
      </c>
      <c r="K137" s="68" t="s">
        <v>171</v>
      </c>
      <c r="L137" s="68" t="s">
        <v>171</v>
      </c>
      <c r="M137" s="68" t="s">
        <v>171</v>
      </c>
      <c r="N137" s="68" t="s">
        <v>455</v>
      </c>
      <c r="O137" s="68" t="s">
        <v>171</v>
      </c>
      <c r="P137" s="68" t="s">
        <v>171</v>
      </c>
      <c r="Q137" s="68" t="s">
        <v>455</v>
      </c>
      <c r="R137" s="68" t="s">
        <v>171</v>
      </c>
      <c r="S137" s="68" t="s">
        <v>455</v>
      </c>
      <c r="T137" s="68" t="s">
        <v>171</v>
      </c>
      <c r="U137" s="68" t="s">
        <v>455</v>
      </c>
      <c r="V137" s="68" t="s">
        <v>171</v>
      </c>
      <c r="W137" s="68" t="s">
        <v>455</v>
      </c>
      <c r="X137" s="68" t="s">
        <v>171</v>
      </c>
      <c r="Y137" s="68" t="s">
        <v>455</v>
      </c>
      <c r="Z137" s="68" t="s">
        <v>171</v>
      </c>
      <c r="AA137" s="68" t="s">
        <v>171</v>
      </c>
      <c r="AB137" s="68" t="s">
        <v>171</v>
      </c>
      <c r="AC137" s="68" t="s">
        <v>171</v>
      </c>
      <c r="AD137" s="68" t="s">
        <v>455</v>
      </c>
      <c r="AE137" s="68" t="s">
        <v>171</v>
      </c>
      <c r="AF137" s="68" t="s">
        <v>171</v>
      </c>
      <c r="AG137" s="68" t="s">
        <v>171</v>
      </c>
      <c r="AH137" s="68" t="s">
        <v>455</v>
      </c>
      <c r="AI137" s="68" t="s">
        <v>455</v>
      </c>
      <c r="AJ137" s="68" t="s">
        <v>455</v>
      </c>
      <c r="AK137" s="68" t="s">
        <v>171</v>
      </c>
      <c r="AL137" s="68" t="s">
        <v>455</v>
      </c>
      <c r="AM137" s="68" t="s">
        <v>171</v>
      </c>
      <c r="AN137" s="68" t="s">
        <v>171</v>
      </c>
      <c r="AO137" s="68" t="s">
        <v>171</v>
      </c>
      <c r="AP137" s="68" t="s">
        <v>455</v>
      </c>
      <c r="AQ137" s="68" t="s">
        <v>171</v>
      </c>
      <c r="AR137" s="68" t="s">
        <v>171</v>
      </c>
      <c r="AS137" s="68" t="s">
        <v>171</v>
      </c>
      <c r="AT137" s="68" t="s">
        <v>455</v>
      </c>
      <c r="AU137" s="68" t="s">
        <v>171</v>
      </c>
      <c r="AV137" s="68" t="s">
        <v>171</v>
      </c>
      <c r="AW137" s="68" t="s">
        <v>455</v>
      </c>
      <c r="AX137" s="68" t="s">
        <v>171</v>
      </c>
      <c r="AY137" s="68" t="s">
        <v>455</v>
      </c>
      <c r="AZ137" s="68" t="s">
        <v>171</v>
      </c>
      <c r="BA137" s="68" t="s">
        <v>171</v>
      </c>
      <c r="BB137" s="68" t="s">
        <v>171</v>
      </c>
      <c r="BC137" s="68" t="s">
        <v>171</v>
      </c>
      <c r="BD137" s="68" t="s">
        <v>171</v>
      </c>
      <c r="BE137" s="68" t="s">
        <v>171</v>
      </c>
      <c r="BF137" s="68" t="s">
        <v>455</v>
      </c>
      <c r="BG137" s="68" t="s">
        <v>171</v>
      </c>
      <c r="BH137" s="68" t="s">
        <v>455</v>
      </c>
      <c r="BI137" s="68" t="s">
        <v>171</v>
      </c>
      <c r="BJ137" s="68" t="s">
        <v>171</v>
      </c>
      <c r="BK137" s="68" t="s">
        <v>171</v>
      </c>
      <c r="BL137" s="68" t="s">
        <v>455</v>
      </c>
      <c r="BM137" s="68" t="s">
        <v>171</v>
      </c>
      <c r="BN137" s="68" t="s">
        <v>171</v>
      </c>
      <c r="BO137" s="68" t="s">
        <v>455</v>
      </c>
      <c r="BP137" s="68" t="s">
        <v>171</v>
      </c>
      <c r="BQ137" s="68" t="s">
        <v>171</v>
      </c>
      <c r="BR137" s="68" t="s">
        <v>171</v>
      </c>
      <c r="BS137" s="68" t="s">
        <v>171</v>
      </c>
      <c r="BT137" s="68" t="s">
        <v>171</v>
      </c>
      <c r="BU137" s="68" t="s">
        <v>171</v>
      </c>
      <c r="BV137" s="68" t="s">
        <v>455</v>
      </c>
      <c r="BW137" s="68" t="s">
        <v>455</v>
      </c>
      <c r="BX137" s="68" t="s">
        <v>171</v>
      </c>
      <c r="BY137" s="68" t="s">
        <v>171</v>
      </c>
      <c r="BZ137" s="68" t="s">
        <v>171</v>
      </c>
      <c r="CA137" s="68" t="s">
        <v>455</v>
      </c>
      <c r="CB137" s="68" t="s">
        <v>455</v>
      </c>
      <c r="CC137" s="68" t="s">
        <v>171</v>
      </c>
      <c r="CD137" s="68" t="s">
        <v>455</v>
      </c>
      <c r="CE137" s="68" t="s">
        <v>171</v>
      </c>
      <c r="CF137" s="68" t="s">
        <v>171</v>
      </c>
      <c r="CG137" s="68" t="s">
        <v>455</v>
      </c>
      <c r="CH137" s="68" t="s">
        <v>455</v>
      </c>
      <c r="CI137" s="68" t="s">
        <v>455</v>
      </c>
      <c r="CJ137" s="68" t="s">
        <v>171</v>
      </c>
      <c r="CK137" s="68" t="s">
        <v>171</v>
      </c>
      <c r="CL137" s="68" t="s">
        <v>171</v>
      </c>
      <c r="CM137" s="68" t="s">
        <v>171</v>
      </c>
      <c r="CN137" s="68" t="s">
        <v>171</v>
      </c>
      <c r="CO137" s="68" t="s">
        <v>171</v>
      </c>
      <c r="CP137" s="68" t="s">
        <v>455</v>
      </c>
      <c r="CQ137" s="68">
        <f t="shared" si="6"/>
        <v>31</v>
      </c>
      <c r="CR137" s="68">
        <f t="shared" si="7"/>
        <v>62</v>
      </c>
      <c r="CS137" s="68">
        <f t="shared" si="8"/>
        <v>0.32631578947368423</v>
      </c>
    </row>
    <row r="138" spans="1:97" x14ac:dyDescent="0.15">
      <c r="A138" s="68">
        <v>-680</v>
      </c>
      <c r="B138" s="68" t="s">
        <v>171</v>
      </c>
      <c r="C138" s="68" t="s">
        <v>455</v>
      </c>
      <c r="D138" s="68" t="s">
        <v>171</v>
      </c>
      <c r="E138" s="68" t="s">
        <v>171</v>
      </c>
      <c r="F138" s="68" t="s">
        <v>171</v>
      </c>
      <c r="G138" s="68" t="s">
        <v>171</v>
      </c>
      <c r="H138" s="68" t="s">
        <v>455</v>
      </c>
      <c r="I138" s="68" t="s">
        <v>171</v>
      </c>
      <c r="J138" s="68" t="s">
        <v>455</v>
      </c>
      <c r="K138" s="68" t="s">
        <v>171</v>
      </c>
      <c r="L138" s="68" t="s">
        <v>171</v>
      </c>
      <c r="M138" s="68" t="s">
        <v>171</v>
      </c>
      <c r="N138" s="68" t="s">
        <v>455</v>
      </c>
      <c r="O138" s="68" t="s">
        <v>171</v>
      </c>
      <c r="P138" s="68" t="s">
        <v>171</v>
      </c>
      <c r="Q138" s="68" t="s">
        <v>455</v>
      </c>
      <c r="R138" s="68" t="s">
        <v>171</v>
      </c>
      <c r="S138" s="68" t="s">
        <v>455</v>
      </c>
      <c r="T138" s="68" t="s">
        <v>171</v>
      </c>
      <c r="U138" s="68" t="s">
        <v>455</v>
      </c>
      <c r="V138" s="68" t="s">
        <v>171</v>
      </c>
      <c r="W138" s="68" t="s">
        <v>455</v>
      </c>
      <c r="X138" s="68" t="s">
        <v>171</v>
      </c>
      <c r="Y138" s="68" t="s">
        <v>455</v>
      </c>
      <c r="Z138" s="68" t="s">
        <v>171</v>
      </c>
      <c r="AA138" s="68" t="s">
        <v>171</v>
      </c>
      <c r="AB138" s="68" t="s">
        <v>171</v>
      </c>
      <c r="AC138" s="68" t="s">
        <v>171</v>
      </c>
      <c r="AD138" s="68" t="s">
        <v>455</v>
      </c>
      <c r="AE138" s="68" t="s">
        <v>171</v>
      </c>
      <c r="AF138" s="68" t="s">
        <v>171</v>
      </c>
      <c r="AG138" s="68" t="s">
        <v>171</v>
      </c>
      <c r="AH138" s="68" t="s">
        <v>455</v>
      </c>
      <c r="AI138" s="68" t="s">
        <v>455</v>
      </c>
      <c r="AJ138" s="68" t="s">
        <v>455</v>
      </c>
      <c r="AK138" s="68" t="s">
        <v>171</v>
      </c>
      <c r="AL138" s="68" t="s">
        <v>455</v>
      </c>
      <c r="AM138" s="68" t="s">
        <v>171</v>
      </c>
      <c r="AN138" s="68" t="s">
        <v>171</v>
      </c>
      <c r="AO138" s="68" t="s">
        <v>171</v>
      </c>
      <c r="AP138" s="68" t="s">
        <v>455</v>
      </c>
      <c r="AQ138" s="68" t="s">
        <v>171</v>
      </c>
      <c r="AR138" s="68" t="s">
        <v>171</v>
      </c>
      <c r="AS138" s="68" t="s">
        <v>171</v>
      </c>
      <c r="AT138" s="68" t="s">
        <v>455</v>
      </c>
      <c r="AU138" s="68" t="s">
        <v>171</v>
      </c>
      <c r="AV138" s="68" t="s">
        <v>171</v>
      </c>
      <c r="AW138" s="68" t="s">
        <v>455</v>
      </c>
      <c r="AX138" s="68" t="s">
        <v>171</v>
      </c>
      <c r="AY138" s="68" t="s">
        <v>455</v>
      </c>
      <c r="AZ138" s="68" t="s">
        <v>171</v>
      </c>
      <c r="BA138" s="68" t="s">
        <v>171</v>
      </c>
      <c r="BB138" s="68" t="s">
        <v>171</v>
      </c>
      <c r="BC138" s="68" t="s">
        <v>171</v>
      </c>
      <c r="BD138" s="68" t="s">
        <v>171</v>
      </c>
      <c r="BE138" s="68" t="s">
        <v>171</v>
      </c>
      <c r="BF138" s="68" t="s">
        <v>455</v>
      </c>
      <c r="BG138" s="68" t="s">
        <v>171</v>
      </c>
      <c r="BH138" s="68" t="s">
        <v>455</v>
      </c>
      <c r="BI138" s="68" t="s">
        <v>171</v>
      </c>
      <c r="BJ138" s="68" t="s">
        <v>171</v>
      </c>
      <c r="BK138" s="68" t="s">
        <v>171</v>
      </c>
      <c r="BL138" s="68" t="s">
        <v>455</v>
      </c>
      <c r="BM138" s="68" t="s">
        <v>171</v>
      </c>
      <c r="BN138" s="68" t="s">
        <v>171</v>
      </c>
      <c r="BO138" s="68" t="s">
        <v>455</v>
      </c>
      <c r="BP138" s="68" t="s">
        <v>171</v>
      </c>
      <c r="BQ138" s="68" t="s">
        <v>171</v>
      </c>
      <c r="BR138" s="68" t="s">
        <v>171</v>
      </c>
      <c r="BS138" s="68" t="s">
        <v>171</v>
      </c>
      <c r="BT138" s="68" t="s">
        <v>171</v>
      </c>
      <c r="BU138" s="68" t="s">
        <v>171</v>
      </c>
      <c r="BV138" s="68" t="s">
        <v>455</v>
      </c>
      <c r="BW138" s="68" t="s">
        <v>455</v>
      </c>
      <c r="BX138" s="68" t="s">
        <v>171</v>
      </c>
      <c r="BY138" s="68" t="s">
        <v>171</v>
      </c>
      <c r="BZ138" s="68" t="s">
        <v>171</v>
      </c>
      <c r="CA138" s="68" t="s">
        <v>455</v>
      </c>
      <c r="CB138" s="68" t="s">
        <v>455</v>
      </c>
      <c r="CC138" s="68" t="s">
        <v>171</v>
      </c>
      <c r="CD138" s="68" t="s">
        <v>455</v>
      </c>
      <c r="CE138" s="68" t="s">
        <v>171</v>
      </c>
      <c r="CF138" s="68" t="s">
        <v>171</v>
      </c>
      <c r="CG138" s="68" t="s">
        <v>455</v>
      </c>
      <c r="CH138" s="68" t="s">
        <v>455</v>
      </c>
      <c r="CI138" s="68" t="s">
        <v>455</v>
      </c>
      <c r="CJ138" s="68" t="s">
        <v>171</v>
      </c>
      <c r="CK138" s="68" t="s">
        <v>171</v>
      </c>
      <c r="CL138" s="68" t="s">
        <v>171</v>
      </c>
      <c r="CM138" s="68" t="s">
        <v>171</v>
      </c>
      <c r="CN138" s="68" t="s">
        <v>171</v>
      </c>
      <c r="CO138" s="68" t="s">
        <v>171</v>
      </c>
      <c r="CP138" s="68" t="s">
        <v>455</v>
      </c>
      <c r="CQ138" s="68">
        <f t="shared" si="6"/>
        <v>31</v>
      </c>
      <c r="CR138" s="68">
        <f t="shared" si="7"/>
        <v>62</v>
      </c>
      <c r="CS138" s="68">
        <f t="shared" si="8"/>
        <v>0.32631578947368423</v>
      </c>
    </row>
    <row r="139" spans="1:97" x14ac:dyDescent="0.15">
      <c r="A139" s="68">
        <v>-670</v>
      </c>
      <c r="B139" s="68" t="s">
        <v>171</v>
      </c>
      <c r="C139" s="68" t="s">
        <v>455</v>
      </c>
      <c r="D139" s="68" t="s">
        <v>171</v>
      </c>
      <c r="E139" s="68" t="s">
        <v>171</v>
      </c>
      <c r="F139" s="68" t="s">
        <v>171</v>
      </c>
      <c r="G139" s="68" t="s">
        <v>171</v>
      </c>
      <c r="H139" s="68" t="s">
        <v>455</v>
      </c>
      <c r="I139" s="68" t="s">
        <v>171</v>
      </c>
      <c r="J139" s="68" t="s">
        <v>455</v>
      </c>
      <c r="K139" s="68" t="s">
        <v>171</v>
      </c>
      <c r="L139" s="68" t="s">
        <v>171</v>
      </c>
      <c r="M139" s="68" t="s">
        <v>171</v>
      </c>
      <c r="N139" s="68" t="s">
        <v>455</v>
      </c>
      <c r="O139" s="68" t="s">
        <v>171</v>
      </c>
      <c r="P139" s="68" t="s">
        <v>171</v>
      </c>
      <c r="Q139" s="68" t="s">
        <v>455</v>
      </c>
      <c r="R139" s="68" t="s">
        <v>171</v>
      </c>
      <c r="S139" s="68" t="s">
        <v>455</v>
      </c>
      <c r="T139" s="68" t="s">
        <v>171</v>
      </c>
      <c r="U139" s="68" t="s">
        <v>455</v>
      </c>
      <c r="V139" s="68" t="s">
        <v>171</v>
      </c>
      <c r="W139" s="68" t="s">
        <v>455</v>
      </c>
      <c r="X139" s="68" t="s">
        <v>171</v>
      </c>
      <c r="Y139" s="68" t="s">
        <v>455</v>
      </c>
      <c r="Z139" s="68" t="s">
        <v>171</v>
      </c>
      <c r="AA139" s="68" t="s">
        <v>171</v>
      </c>
      <c r="AB139" s="68" t="s">
        <v>171</v>
      </c>
      <c r="AC139" s="68" t="s">
        <v>171</v>
      </c>
      <c r="AD139" s="68" t="s">
        <v>455</v>
      </c>
      <c r="AE139" s="68" t="s">
        <v>171</v>
      </c>
      <c r="AF139" s="68" t="s">
        <v>171</v>
      </c>
      <c r="AG139" s="68" t="s">
        <v>171</v>
      </c>
      <c r="AH139" s="68" t="s">
        <v>455</v>
      </c>
      <c r="AI139" s="68" t="s">
        <v>455</v>
      </c>
      <c r="AJ139" s="68" t="s">
        <v>455</v>
      </c>
      <c r="AK139" s="68" t="s">
        <v>455</v>
      </c>
      <c r="AL139" s="68" t="s">
        <v>455</v>
      </c>
      <c r="AM139" s="68" t="s">
        <v>171</v>
      </c>
      <c r="AN139" s="68" t="s">
        <v>171</v>
      </c>
      <c r="AO139" s="68" t="s">
        <v>171</v>
      </c>
      <c r="AP139" s="68" t="s">
        <v>455</v>
      </c>
      <c r="AQ139" s="68" t="s">
        <v>171</v>
      </c>
      <c r="AR139" s="68" t="s">
        <v>171</v>
      </c>
      <c r="AS139" s="68" t="s">
        <v>171</v>
      </c>
      <c r="AT139" s="68" t="s">
        <v>455</v>
      </c>
      <c r="AU139" s="68" t="s">
        <v>171</v>
      </c>
      <c r="AV139" s="68" t="s">
        <v>171</v>
      </c>
      <c r="AW139" s="68" t="s">
        <v>455</v>
      </c>
      <c r="AX139" s="68" t="s">
        <v>171</v>
      </c>
      <c r="AY139" s="68" t="s">
        <v>455</v>
      </c>
      <c r="AZ139" s="68" t="s">
        <v>171</v>
      </c>
      <c r="BA139" s="68" t="s">
        <v>171</v>
      </c>
      <c r="BB139" s="68" t="s">
        <v>171</v>
      </c>
      <c r="BC139" s="68" t="s">
        <v>171</v>
      </c>
      <c r="BD139" s="68" t="s">
        <v>171</v>
      </c>
      <c r="BE139" s="68" t="s">
        <v>171</v>
      </c>
      <c r="BF139" s="68" t="s">
        <v>455</v>
      </c>
      <c r="BG139" s="68" t="s">
        <v>455</v>
      </c>
      <c r="BH139" s="68" t="s">
        <v>455</v>
      </c>
      <c r="BI139" s="68" t="s">
        <v>171</v>
      </c>
      <c r="BJ139" s="68" t="s">
        <v>171</v>
      </c>
      <c r="BK139" s="68" t="s">
        <v>171</v>
      </c>
      <c r="BL139" s="68" t="s">
        <v>455</v>
      </c>
      <c r="BM139" s="68" t="s">
        <v>171</v>
      </c>
      <c r="BN139" s="68" t="s">
        <v>171</v>
      </c>
      <c r="BO139" s="68" t="s">
        <v>455</v>
      </c>
      <c r="BP139" s="68" t="s">
        <v>171</v>
      </c>
      <c r="BQ139" s="68" t="s">
        <v>171</v>
      </c>
      <c r="BR139" s="68" t="s">
        <v>171</v>
      </c>
      <c r="BS139" s="68" t="s">
        <v>171</v>
      </c>
      <c r="BT139" s="68" t="s">
        <v>171</v>
      </c>
      <c r="BU139" s="68" t="s">
        <v>171</v>
      </c>
      <c r="BV139" s="68" t="s">
        <v>455</v>
      </c>
      <c r="BW139" s="68" t="s">
        <v>455</v>
      </c>
      <c r="BX139" s="68" t="s">
        <v>171</v>
      </c>
      <c r="BY139" s="68" t="s">
        <v>171</v>
      </c>
      <c r="BZ139" s="68" t="s">
        <v>171</v>
      </c>
      <c r="CA139" s="68" t="s">
        <v>455</v>
      </c>
      <c r="CB139" s="68" t="s">
        <v>455</v>
      </c>
      <c r="CC139" s="68" t="s">
        <v>171</v>
      </c>
      <c r="CD139" s="68" t="s">
        <v>455</v>
      </c>
      <c r="CE139" s="68" t="s">
        <v>171</v>
      </c>
      <c r="CF139" s="68" t="s">
        <v>171</v>
      </c>
      <c r="CG139" s="68" t="s">
        <v>455</v>
      </c>
      <c r="CH139" s="68" t="s">
        <v>455</v>
      </c>
      <c r="CI139" s="68" t="s">
        <v>455</v>
      </c>
      <c r="CJ139" s="68" t="s">
        <v>171</v>
      </c>
      <c r="CK139" s="68" t="s">
        <v>171</v>
      </c>
      <c r="CL139" s="68" t="s">
        <v>171</v>
      </c>
      <c r="CM139" s="68" t="s">
        <v>171</v>
      </c>
      <c r="CN139" s="68" t="s">
        <v>171</v>
      </c>
      <c r="CO139" s="68" t="s">
        <v>171</v>
      </c>
      <c r="CP139" s="68" t="s">
        <v>455</v>
      </c>
      <c r="CQ139" s="68">
        <f t="shared" si="6"/>
        <v>33</v>
      </c>
      <c r="CR139" s="68">
        <f t="shared" si="7"/>
        <v>60</v>
      </c>
      <c r="CS139" s="68">
        <f t="shared" si="8"/>
        <v>0.3473684210526316</v>
      </c>
    </row>
    <row r="140" spans="1:97" x14ac:dyDescent="0.15">
      <c r="A140" s="68">
        <v>-660</v>
      </c>
      <c r="B140" s="68" t="s">
        <v>171</v>
      </c>
      <c r="C140" s="68" t="s">
        <v>455</v>
      </c>
      <c r="D140" s="68" t="s">
        <v>171</v>
      </c>
      <c r="E140" s="68" t="s">
        <v>171</v>
      </c>
      <c r="F140" s="68" t="s">
        <v>171</v>
      </c>
      <c r="G140" s="68" t="s">
        <v>171</v>
      </c>
      <c r="H140" s="68" t="s">
        <v>455</v>
      </c>
      <c r="I140" s="68" t="s">
        <v>171</v>
      </c>
      <c r="J140" s="68" t="s">
        <v>455</v>
      </c>
      <c r="K140" s="68" t="s">
        <v>171</v>
      </c>
      <c r="L140" s="68" t="s">
        <v>171</v>
      </c>
      <c r="M140" s="68" t="s">
        <v>171</v>
      </c>
      <c r="N140" s="68" t="s">
        <v>455</v>
      </c>
      <c r="O140" s="68" t="s">
        <v>171</v>
      </c>
      <c r="P140" s="68" t="s">
        <v>171</v>
      </c>
      <c r="Q140" s="68" t="s">
        <v>455</v>
      </c>
      <c r="R140" s="68" t="s">
        <v>171</v>
      </c>
      <c r="S140" s="68" t="s">
        <v>455</v>
      </c>
      <c r="T140" s="68" t="s">
        <v>171</v>
      </c>
      <c r="U140" s="68" t="s">
        <v>455</v>
      </c>
      <c r="V140" s="68" t="s">
        <v>171</v>
      </c>
      <c r="W140" s="68" t="s">
        <v>171</v>
      </c>
      <c r="X140" s="68" t="s">
        <v>171</v>
      </c>
      <c r="Y140" s="68" t="s">
        <v>455</v>
      </c>
      <c r="Z140" s="68" t="s">
        <v>171</v>
      </c>
      <c r="AA140" s="68" t="s">
        <v>455</v>
      </c>
      <c r="AB140" s="68" t="s">
        <v>171</v>
      </c>
      <c r="AC140" s="68" t="s">
        <v>171</v>
      </c>
      <c r="AD140" s="68" t="s">
        <v>455</v>
      </c>
      <c r="AE140" s="68" t="s">
        <v>171</v>
      </c>
      <c r="AF140" s="68" t="s">
        <v>171</v>
      </c>
      <c r="AG140" s="68" t="s">
        <v>171</v>
      </c>
      <c r="AH140" s="68" t="s">
        <v>455</v>
      </c>
      <c r="AI140" s="68" t="s">
        <v>455</v>
      </c>
      <c r="AJ140" s="68" t="s">
        <v>455</v>
      </c>
      <c r="AK140" s="68" t="s">
        <v>455</v>
      </c>
      <c r="AL140" s="68" t="s">
        <v>455</v>
      </c>
      <c r="AM140" s="68" t="s">
        <v>171</v>
      </c>
      <c r="AN140" s="68" t="s">
        <v>171</v>
      </c>
      <c r="AO140" s="68" t="s">
        <v>171</v>
      </c>
      <c r="AP140" s="68" t="s">
        <v>455</v>
      </c>
      <c r="AQ140" s="68" t="s">
        <v>171</v>
      </c>
      <c r="AR140" s="68" t="s">
        <v>171</v>
      </c>
      <c r="AS140" s="68" t="s">
        <v>171</v>
      </c>
      <c r="AT140" s="68" t="s">
        <v>455</v>
      </c>
      <c r="AU140" s="68" t="s">
        <v>171</v>
      </c>
      <c r="AV140" s="68" t="s">
        <v>171</v>
      </c>
      <c r="AW140" s="68" t="s">
        <v>455</v>
      </c>
      <c r="AX140" s="68" t="s">
        <v>171</v>
      </c>
      <c r="AY140" s="68" t="s">
        <v>455</v>
      </c>
      <c r="AZ140" s="68" t="s">
        <v>171</v>
      </c>
      <c r="BA140" s="68" t="s">
        <v>171</v>
      </c>
      <c r="BB140" s="68" t="s">
        <v>171</v>
      </c>
      <c r="BC140" s="68" t="s">
        <v>171</v>
      </c>
      <c r="BD140" s="68" t="s">
        <v>171</v>
      </c>
      <c r="BE140" s="68" t="s">
        <v>171</v>
      </c>
      <c r="BF140" s="68" t="s">
        <v>455</v>
      </c>
      <c r="BG140" s="68" t="s">
        <v>455</v>
      </c>
      <c r="BH140" s="68" t="s">
        <v>455</v>
      </c>
      <c r="BI140" s="68" t="s">
        <v>171</v>
      </c>
      <c r="BJ140" s="68" t="s">
        <v>171</v>
      </c>
      <c r="BK140" s="68" t="s">
        <v>171</v>
      </c>
      <c r="BL140" s="68" t="s">
        <v>455</v>
      </c>
      <c r="BM140" s="68" t="s">
        <v>171</v>
      </c>
      <c r="BN140" s="68" t="s">
        <v>171</v>
      </c>
      <c r="BO140" s="68" t="s">
        <v>455</v>
      </c>
      <c r="BP140" s="68" t="s">
        <v>171</v>
      </c>
      <c r="BQ140" s="68" t="s">
        <v>171</v>
      </c>
      <c r="BR140" s="68" t="s">
        <v>171</v>
      </c>
      <c r="BS140" s="68" t="s">
        <v>171</v>
      </c>
      <c r="BT140" s="68" t="s">
        <v>171</v>
      </c>
      <c r="BU140" s="68" t="s">
        <v>171</v>
      </c>
      <c r="BV140" s="68" t="s">
        <v>455</v>
      </c>
      <c r="BW140" s="68" t="s">
        <v>455</v>
      </c>
      <c r="BX140" s="68" t="s">
        <v>171</v>
      </c>
      <c r="BY140" s="68" t="s">
        <v>171</v>
      </c>
      <c r="BZ140" s="68" t="s">
        <v>171</v>
      </c>
      <c r="CA140" s="68" t="s">
        <v>455</v>
      </c>
      <c r="CB140" s="68" t="s">
        <v>455</v>
      </c>
      <c r="CC140" s="68" t="s">
        <v>171</v>
      </c>
      <c r="CD140" s="68" t="s">
        <v>455</v>
      </c>
      <c r="CE140" s="68" t="s">
        <v>171</v>
      </c>
      <c r="CF140" s="68" t="s">
        <v>171</v>
      </c>
      <c r="CG140" s="68" t="s">
        <v>455</v>
      </c>
      <c r="CH140" s="68" t="s">
        <v>455</v>
      </c>
      <c r="CI140" s="68" t="s">
        <v>455</v>
      </c>
      <c r="CJ140" s="68" t="s">
        <v>171</v>
      </c>
      <c r="CK140" s="68" t="s">
        <v>171</v>
      </c>
      <c r="CL140" s="68" t="s">
        <v>171</v>
      </c>
      <c r="CM140" s="68" t="s">
        <v>171</v>
      </c>
      <c r="CN140" s="68" t="s">
        <v>171</v>
      </c>
      <c r="CO140" s="68" t="s">
        <v>171</v>
      </c>
      <c r="CP140" s="68" t="s">
        <v>455</v>
      </c>
      <c r="CQ140" s="68">
        <f t="shared" si="6"/>
        <v>33</v>
      </c>
      <c r="CR140" s="68">
        <f t="shared" si="7"/>
        <v>60</v>
      </c>
      <c r="CS140" s="68">
        <f t="shared" si="8"/>
        <v>0.3473684210526316</v>
      </c>
    </row>
    <row r="141" spans="1:97" x14ac:dyDescent="0.15">
      <c r="A141" s="68">
        <v>-650</v>
      </c>
      <c r="B141" s="68" t="s">
        <v>171</v>
      </c>
      <c r="C141" s="68" t="s">
        <v>455</v>
      </c>
      <c r="D141" s="68" t="s">
        <v>171</v>
      </c>
      <c r="E141" s="68" t="s">
        <v>171</v>
      </c>
      <c r="F141" s="68" t="s">
        <v>171</v>
      </c>
      <c r="G141" s="68" t="s">
        <v>171</v>
      </c>
      <c r="H141" s="68" t="s">
        <v>455</v>
      </c>
      <c r="I141" s="68" t="s">
        <v>171</v>
      </c>
      <c r="J141" s="68" t="s">
        <v>455</v>
      </c>
      <c r="K141" s="68" t="s">
        <v>171</v>
      </c>
      <c r="L141" s="68" t="s">
        <v>171</v>
      </c>
      <c r="M141" s="68" t="s">
        <v>171</v>
      </c>
      <c r="N141" s="68" t="s">
        <v>455</v>
      </c>
      <c r="O141" s="68" t="s">
        <v>171</v>
      </c>
      <c r="P141" s="68" t="s">
        <v>171</v>
      </c>
      <c r="Q141" s="68" t="s">
        <v>171</v>
      </c>
      <c r="R141" s="68" t="s">
        <v>171</v>
      </c>
      <c r="S141" s="68" t="s">
        <v>171</v>
      </c>
      <c r="T141" s="68" t="s">
        <v>171</v>
      </c>
      <c r="U141" s="68" t="s">
        <v>455</v>
      </c>
      <c r="V141" s="68" t="s">
        <v>171</v>
      </c>
      <c r="W141" s="68" t="s">
        <v>171</v>
      </c>
      <c r="X141" s="68" t="s">
        <v>171</v>
      </c>
      <c r="Y141" s="68" t="s">
        <v>455</v>
      </c>
      <c r="Z141" s="68" t="s">
        <v>171</v>
      </c>
      <c r="AA141" s="68" t="s">
        <v>455</v>
      </c>
      <c r="AB141" s="68" t="s">
        <v>171</v>
      </c>
      <c r="AC141" s="68" t="s">
        <v>171</v>
      </c>
      <c r="AD141" s="68" t="s">
        <v>455</v>
      </c>
      <c r="AE141" s="68" t="s">
        <v>171</v>
      </c>
      <c r="AF141" s="68" t="s">
        <v>171</v>
      </c>
      <c r="AG141" s="68" t="s">
        <v>171</v>
      </c>
      <c r="AH141" s="68" t="s">
        <v>455</v>
      </c>
      <c r="AI141" s="68" t="s">
        <v>455</v>
      </c>
      <c r="AJ141" s="68" t="s">
        <v>455</v>
      </c>
      <c r="AK141" s="68" t="s">
        <v>455</v>
      </c>
      <c r="AL141" s="68" t="s">
        <v>455</v>
      </c>
      <c r="AM141" s="68" t="s">
        <v>171</v>
      </c>
      <c r="AN141" s="68" t="s">
        <v>171</v>
      </c>
      <c r="AO141" s="68" t="s">
        <v>171</v>
      </c>
      <c r="AP141" s="68" t="s">
        <v>455</v>
      </c>
      <c r="AQ141" s="68" t="s">
        <v>171</v>
      </c>
      <c r="AR141" s="68" t="s">
        <v>171</v>
      </c>
      <c r="AS141" s="68" t="s">
        <v>171</v>
      </c>
      <c r="AT141" s="68" t="s">
        <v>455</v>
      </c>
      <c r="AU141" s="68" t="s">
        <v>171</v>
      </c>
      <c r="AV141" s="68" t="s">
        <v>171</v>
      </c>
      <c r="AW141" s="68" t="s">
        <v>455</v>
      </c>
      <c r="AX141" s="68" t="s">
        <v>171</v>
      </c>
      <c r="AY141" s="68" t="s">
        <v>455</v>
      </c>
      <c r="AZ141" s="68" t="s">
        <v>171</v>
      </c>
      <c r="BA141" s="68" t="s">
        <v>171</v>
      </c>
      <c r="BB141" s="68" t="s">
        <v>171</v>
      </c>
      <c r="BC141" s="68" t="s">
        <v>171</v>
      </c>
      <c r="BD141" s="68" t="s">
        <v>171</v>
      </c>
      <c r="BE141" s="68" t="s">
        <v>171</v>
      </c>
      <c r="BF141" s="68" t="s">
        <v>455</v>
      </c>
      <c r="BG141" s="68" t="s">
        <v>455</v>
      </c>
      <c r="BH141" s="68" t="s">
        <v>455</v>
      </c>
      <c r="BI141" s="68" t="s">
        <v>171</v>
      </c>
      <c r="BJ141" s="68" t="s">
        <v>171</v>
      </c>
      <c r="BK141" s="68" t="s">
        <v>171</v>
      </c>
      <c r="BL141" s="68" t="s">
        <v>455</v>
      </c>
      <c r="BM141" s="68" t="s">
        <v>171</v>
      </c>
      <c r="BN141" s="68" t="s">
        <v>171</v>
      </c>
      <c r="BO141" s="68" t="s">
        <v>455</v>
      </c>
      <c r="BP141" s="68" t="s">
        <v>171</v>
      </c>
      <c r="BQ141" s="68" t="s">
        <v>171</v>
      </c>
      <c r="BR141" s="68" t="s">
        <v>171</v>
      </c>
      <c r="BS141" s="68" t="s">
        <v>171</v>
      </c>
      <c r="BT141" s="68" t="s">
        <v>171</v>
      </c>
      <c r="BU141" s="68" t="s">
        <v>171</v>
      </c>
      <c r="BV141" s="68" t="s">
        <v>455</v>
      </c>
      <c r="BW141" s="68" t="s">
        <v>455</v>
      </c>
      <c r="BX141" s="68" t="s">
        <v>171</v>
      </c>
      <c r="BY141" s="68" t="s">
        <v>171</v>
      </c>
      <c r="BZ141" s="68" t="s">
        <v>171</v>
      </c>
      <c r="CA141" s="68" t="s">
        <v>455</v>
      </c>
      <c r="CB141" s="68" t="s">
        <v>455</v>
      </c>
      <c r="CC141" s="68" t="s">
        <v>171</v>
      </c>
      <c r="CD141" s="68" t="s">
        <v>455</v>
      </c>
      <c r="CE141" s="68" t="s">
        <v>171</v>
      </c>
      <c r="CF141" s="68" t="s">
        <v>171</v>
      </c>
      <c r="CG141" s="68" t="s">
        <v>455</v>
      </c>
      <c r="CH141" s="68" t="s">
        <v>455</v>
      </c>
      <c r="CI141" s="68" t="s">
        <v>455</v>
      </c>
      <c r="CJ141" s="68" t="s">
        <v>171</v>
      </c>
      <c r="CK141" s="68" t="s">
        <v>171</v>
      </c>
      <c r="CL141" s="68" t="s">
        <v>171</v>
      </c>
      <c r="CM141" s="68" t="s">
        <v>171</v>
      </c>
      <c r="CN141" s="68" t="s">
        <v>171</v>
      </c>
      <c r="CO141" s="68" t="s">
        <v>171</v>
      </c>
      <c r="CP141" s="68" t="s">
        <v>455</v>
      </c>
      <c r="CQ141" s="68">
        <f t="shared" si="6"/>
        <v>31</v>
      </c>
      <c r="CR141" s="68">
        <f t="shared" si="7"/>
        <v>62</v>
      </c>
      <c r="CS141" s="68">
        <f t="shared" si="8"/>
        <v>0.32631578947368423</v>
      </c>
    </row>
    <row r="142" spans="1:97" x14ac:dyDescent="0.15">
      <c r="A142" s="68">
        <v>-640</v>
      </c>
      <c r="B142" s="68" t="s">
        <v>171</v>
      </c>
      <c r="C142" s="68" t="s">
        <v>455</v>
      </c>
      <c r="D142" s="68" t="s">
        <v>171</v>
      </c>
      <c r="E142" s="68" t="s">
        <v>171</v>
      </c>
      <c r="F142" s="68" t="s">
        <v>171</v>
      </c>
      <c r="G142" s="68" t="s">
        <v>171</v>
      </c>
      <c r="H142" s="68" t="s">
        <v>455</v>
      </c>
      <c r="I142" s="68" t="s">
        <v>171</v>
      </c>
      <c r="J142" s="68" t="s">
        <v>455</v>
      </c>
      <c r="K142" s="68" t="s">
        <v>171</v>
      </c>
      <c r="L142" s="68" t="s">
        <v>171</v>
      </c>
      <c r="M142" s="68" t="s">
        <v>171</v>
      </c>
      <c r="N142" s="68" t="s">
        <v>455</v>
      </c>
      <c r="O142" s="68" t="s">
        <v>171</v>
      </c>
      <c r="P142" s="68" t="s">
        <v>171</v>
      </c>
      <c r="Q142" s="68" t="s">
        <v>171</v>
      </c>
      <c r="R142" s="68" t="s">
        <v>171</v>
      </c>
      <c r="S142" s="68" t="s">
        <v>171</v>
      </c>
      <c r="T142" s="68" t="s">
        <v>171</v>
      </c>
      <c r="U142" s="68" t="s">
        <v>455</v>
      </c>
      <c r="V142" s="68" t="s">
        <v>171</v>
      </c>
      <c r="W142" s="68" t="s">
        <v>171</v>
      </c>
      <c r="X142" s="68" t="s">
        <v>171</v>
      </c>
      <c r="Y142" s="68" t="s">
        <v>455</v>
      </c>
      <c r="Z142" s="68" t="s">
        <v>171</v>
      </c>
      <c r="AA142" s="68" t="s">
        <v>455</v>
      </c>
      <c r="AB142" s="68" t="s">
        <v>171</v>
      </c>
      <c r="AC142" s="68" t="s">
        <v>171</v>
      </c>
      <c r="AD142" s="68" t="s">
        <v>455</v>
      </c>
      <c r="AE142" s="68" t="s">
        <v>171</v>
      </c>
      <c r="AF142" s="68" t="s">
        <v>171</v>
      </c>
      <c r="AG142" s="68" t="s">
        <v>171</v>
      </c>
      <c r="AH142" s="68" t="s">
        <v>455</v>
      </c>
      <c r="AI142" s="68" t="s">
        <v>455</v>
      </c>
      <c r="AJ142" s="68" t="s">
        <v>171</v>
      </c>
      <c r="AK142" s="68" t="s">
        <v>455</v>
      </c>
      <c r="AL142" s="68" t="s">
        <v>455</v>
      </c>
      <c r="AM142" s="68" t="s">
        <v>171</v>
      </c>
      <c r="AN142" s="68" t="s">
        <v>171</v>
      </c>
      <c r="AO142" s="68" t="s">
        <v>171</v>
      </c>
      <c r="AP142" s="68" t="s">
        <v>455</v>
      </c>
      <c r="AQ142" s="68" t="s">
        <v>171</v>
      </c>
      <c r="AR142" s="68" t="s">
        <v>171</v>
      </c>
      <c r="AS142" s="68" t="s">
        <v>171</v>
      </c>
      <c r="AT142" s="68" t="s">
        <v>455</v>
      </c>
      <c r="AU142" s="68" t="s">
        <v>171</v>
      </c>
      <c r="AV142" s="68" t="s">
        <v>171</v>
      </c>
      <c r="AW142" s="68" t="s">
        <v>455</v>
      </c>
      <c r="AX142" s="68" t="s">
        <v>171</v>
      </c>
      <c r="AY142" s="68" t="s">
        <v>455</v>
      </c>
      <c r="AZ142" s="68" t="s">
        <v>171</v>
      </c>
      <c r="BA142" s="68" t="s">
        <v>171</v>
      </c>
      <c r="BB142" s="68" t="s">
        <v>171</v>
      </c>
      <c r="BC142" s="68" t="s">
        <v>171</v>
      </c>
      <c r="BD142" s="68" t="s">
        <v>171</v>
      </c>
      <c r="BE142" s="68" t="s">
        <v>171</v>
      </c>
      <c r="BF142" s="68" t="s">
        <v>455</v>
      </c>
      <c r="BG142" s="68" t="s">
        <v>455</v>
      </c>
      <c r="BH142" s="68" t="s">
        <v>455</v>
      </c>
      <c r="BI142" s="68" t="s">
        <v>171</v>
      </c>
      <c r="BJ142" s="68" t="s">
        <v>171</v>
      </c>
      <c r="BK142" s="68" t="s">
        <v>171</v>
      </c>
      <c r="BL142" s="68" t="s">
        <v>171</v>
      </c>
      <c r="BM142" s="68" t="s">
        <v>171</v>
      </c>
      <c r="BN142" s="68" t="s">
        <v>171</v>
      </c>
      <c r="BO142" s="68" t="s">
        <v>455</v>
      </c>
      <c r="BP142" s="68" t="s">
        <v>171</v>
      </c>
      <c r="BQ142" s="68" t="s">
        <v>171</v>
      </c>
      <c r="BR142" s="68" t="s">
        <v>171</v>
      </c>
      <c r="BS142" s="68" t="s">
        <v>171</v>
      </c>
      <c r="BT142" s="68" t="s">
        <v>171</v>
      </c>
      <c r="BU142" s="68" t="s">
        <v>171</v>
      </c>
      <c r="BV142" s="68" t="s">
        <v>455</v>
      </c>
      <c r="BW142" s="68" t="s">
        <v>455</v>
      </c>
      <c r="BX142" s="68" t="s">
        <v>171</v>
      </c>
      <c r="BY142" s="68" t="s">
        <v>171</v>
      </c>
      <c r="BZ142" s="68" t="s">
        <v>171</v>
      </c>
      <c r="CA142" s="68" t="s">
        <v>455</v>
      </c>
      <c r="CB142" s="68" t="s">
        <v>455</v>
      </c>
      <c r="CC142" s="68" t="s">
        <v>171</v>
      </c>
      <c r="CD142" s="68" t="s">
        <v>455</v>
      </c>
      <c r="CE142" s="68" t="s">
        <v>171</v>
      </c>
      <c r="CF142" s="68" t="s">
        <v>171</v>
      </c>
      <c r="CG142" s="68" t="s">
        <v>455</v>
      </c>
      <c r="CH142" s="68" t="s">
        <v>455</v>
      </c>
      <c r="CI142" s="68" t="s">
        <v>455</v>
      </c>
      <c r="CJ142" s="68" t="s">
        <v>171</v>
      </c>
      <c r="CK142" s="68" t="s">
        <v>171</v>
      </c>
      <c r="CL142" s="68" t="s">
        <v>171</v>
      </c>
      <c r="CM142" s="68" t="s">
        <v>171</v>
      </c>
      <c r="CN142" s="68" t="s">
        <v>171</v>
      </c>
      <c r="CO142" s="68" t="s">
        <v>171</v>
      </c>
      <c r="CP142" s="68" t="s">
        <v>455</v>
      </c>
      <c r="CQ142" s="68">
        <f t="shared" si="6"/>
        <v>29</v>
      </c>
      <c r="CR142" s="68">
        <f t="shared" si="7"/>
        <v>64</v>
      </c>
      <c r="CS142" s="68">
        <f t="shared" si="8"/>
        <v>0.30526315789473685</v>
      </c>
    </row>
    <row r="143" spans="1:97" x14ac:dyDescent="0.15">
      <c r="A143" s="68">
        <v>-630</v>
      </c>
      <c r="B143" s="68" t="s">
        <v>171</v>
      </c>
      <c r="C143" s="68" t="s">
        <v>455</v>
      </c>
      <c r="D143" s="68" t="s">
        <v>171</v>
      </c>
      <c r="E143" s="68" t="s">
        <v>171</v>
      </c>
      <c r="F143" s="68" t="s">
        <v>171</v>
      </c>
      <c r="G143" s="68" t="s">
        <v>171</v>
      </c>
      <c r="H143" s="68" t="s">
        <v>455</v>
      </c>
      <c r="I143" s="68" t="s">
        <v>171</v>
      </c>
      <c r="J143" s="68" t="s">
        <v>455</v>
      </c>
      <c r="K143" s="68" t="s">
        <v>171</v>
      </c>
      <c r="L143" s="68" t="s">
        <v>171</v>
      </c>
      <c r="M143" s="68" t="s">
        <v>171</v>
      </c>
      <c r="N143" s="68" t="s">
        <v>455</v>
      </c>
      <c r="O143" s="68" t="s">
        <v>171</v>
      </c>
      <c r="P143" s="68" t="s">
        <v>458</v>
      </c>
      <c r="Q143" s="68" t="s">
        <v>171</v>
      </c>
      <c r="R143" s="68" t="s">
        <v>171</v>
      </c>
      <c r="S143" s="68" t="s">
        <v>171</v>
      </c>
      <c r="T143" s="68" t="s">
        <v>171</v>
      </c>
      <c r="U143" s="68" t="s">
        <v>455</v>
      </c>
      <c r="V143" s="68" t="s">
        <v>171</v>
      </c>
      <c r="W143" s="68" t="s">
        <v>171</v>
      </c>
      <c r="X143" s="68" t="s">
        <v>171</v>
      </c>
      <c r="Y143" s="68" t="s">
        <v>455</v>
      </c>
      <c r="Z143" s="68" t="s">
        <v>171</v>
      </c>
      <c r="AA143" s="68" t="s">
        <v>455</v>
      </c>
      <c r="AB143" s="68" t="s">
        <v>171</v>
      </c>
      <c r="AC143" s="68" t="s">
        <v>171</v>
      </c>
      <c r="AD143" s="68" t="s">
        <v>455</v>
      </c>
      <c r="AE143" s="68" t="s">
        <v>171</v>
      </c>
      <c r="AF143" s="68" t="s">
        <v>171</v>
      </c>
      <c r="AG143" s="68" t="s">
        <v>171</v>
      </c>
      <c r="AH143" s="68" t="s">
        <v>455</v>
      </c>
      <c r="AI143" s="68" t="s">
        <v>455</v>
      </c>
      <c r="AJ143" s="68" t="s">
        <v>171</v>
      </c>
      <c r="AK143" s="68" t="s">
        <v>455</v>
      </c>
      <c r="AL143" s="68" t="s">
        <v>455</v>
      </c>
      <c r="AM143" s="68" t="s">
        <v>171</v>
      </c>
      <c r="AN143" s="68" t="s">
        <v>171</v>
      </c>
      <c r="AO143" s="68" t="s">
        <v>455</v>
      </c>
      <c r="AP143" s="68" t="s">
        <v>455</v>
      </c>
      <c r="AQ143" s="68" t="s">
        <v>171</v>
      </c>
      <c r="AR143" s="68" t="s">
        <v>171</v>
      </c>
      <c r="AS143" s="68" t="s">
        <v>171</v>
      </c>
      <c r="AT143" s="68" t="s">
        <v>455</v>
      </c>
      <c r="AU143" s="68" t="s">
        <v>171</v>
      </c>
      <c r="AV143" s="68" t="s">
        <v>171</v>
      </c>
      <c r="AW143" s="68" t="s">
        <v>455</v>
      </c>
      <c r="AX143" s="68" t="s">
        <v>171</v>
      </c>
      <c r="AY143" s="68" t="s">
        <v>455</v>
      </c>
      <c r="AZ143" s="68" t="s">
        <v>171</v>
      </c>
      <c r="BA143" s="68" t="s">
        <v>171</v>
      </c>
      <c r="BB143" s="68" t="s">
        <v>171</v>
      </c>
      <c r="BC143" s="68" t="s">
        <v>171</v>
      </c>
      <c r="BD143" s="68" t="s">
        <v>171</v>
      </c>
      <c r="BE143" s="68" t="s">
        <v>171</v>
      </c>
      <c r="BF143" s="68" t="s">
        <v>455</v>
      </c>
      <c r="BG143" s="68" t="s">
        <v>455</v>
      </c>
      <c r="BH143" s="68" t="s">
        <v>455</v>
      </c>
      <c r="BI143" s="68" t="s">
        <v>171</v>
      </c>
      <c r="BJ143" s="68" t="s">
        <v>171</v>
      </c>
      <c r="BK143" s="68" t="s">
        <v>171</v>
      </c>
      <c r="BL143" s="68" t="s">
        <v>171</v>
      </c>
      <c r="BM143" s="68" t="s">
        <v>171</v>
      </c>
      <c r="BN143" s="68" t="s">
        <v>171</v>
      </c>
      <c r="BO143" s="68" t="s">
        <v>455</v>
      </c>
      <c r="BP143" s="68" t="s">
        <v>171</v>
      </c>
      <c r="BQ143" s="68" t="s">
        <v>171</v>
      </c>
      <c r="BR143" s="68" t="s">
        <v>171</v>
      </c>
      <c r="BS143" s="68" t="s">
        <v>171</v>
      </c>
      <c r="BT143" s="68" t="s">
        <v>171</v>
      </c>
      <c r="BU143" s="68" t="s">
        <v>171</v>
      </c>
      <c r="BV143" s="68" t="s">
        <v>455</v>
      </c>
      <c r="BW143" s="68" t="s">
        <v>455</v>
      </c>
      <c r="BX143" s="68" t="s">
        <v>171</v>
      </c>
      <c r="BY143" s="68" t="s">
        <v>171</v>
      </c>
      <c r="BZ143" s="68" t="s">
        <v>171</v>
      </c>
      <c r="CA143" s="68" t="s">
        <v>455</v>
      </c>
      <c r="CB143" s="68" t="s">
        <v>455</v>
      </c>
      <c r="CC143" s="68" t="s">
        <v>171</v>
      </c>
      <c r="CD143" s="68" t="s">
        <v>455</v>
      </c>
      <c r="CE143" s="68" t="s">
        <v>171</v>
      </c>
      <c r="CF143" s="68" t="s">
        <v>171</v>
      </c>
      <c r="CG143" s="68" t="s">
        <v>455</v>
      </c>
      <c r="CH143" s="68" t="s">
        <v>455</v>
      </c>
      <c r="CI143" s="68" t="s">
        <v>455</v>
      </c>
      <c r="CJ143" s="68" t="s">
        <v>171</v>
      </c>
      <c r="CK143" s="68" t="s">
        <v>171</v>
      </c>
      <c r="CL143" s="68" t="s">
        <v>171</v>
      </c>
      <c r="CM143" s="68" t="s">
        <v>171</v>
      </c>
      <c r="CN143" s="68" t="s">
        <v>171</v>
      </c>
      <c r="CO143" s="68" t="s">
        <v>171</v>
      </c>
      <c r="CP143" s="68" t="s">
        <v>455</v>
      </c>
      <c r="CQ143" s="68">
        <f t="shared" si="6"/>
        <v>30</v>
      </c>
      <c r="CR143" s="68">
        <f t="shared" si="7"/>
        <v>63</v>
      </c>
      <c r="CS143" s="68">
        <f t="shared" si="8"/>
        <v>0.31578947368421051</v>
      </c>
    </row>
    <row r="144" spans="1:97" x14ac:dyDescent="0.15">
      <c r="A144" s="68">
        <v>-620</v>
      </c>
      <c r="B144" s="68" t="s">
        <v>171</v>
      </c>
      <c r="C144" s="68" t="s">
        <v>455</v>
      </c>
      <c r="D144" s="68" t="s">
        <v>171</v>
      </c>
      <c r="E144" s="68" t="s">
        <v>171</v>
      </c>
      <c r="F144" s="68" t="s">
        <v>171</v>
      </c>
      <c r="G144" s="68" t="s">
        <v>171</v>
      </c>
      <c r="H144" s="68" t="s">
        <v>455</v>
      </c>
      <c r="I144" s="68" t="s">
        <v>171</v>
      </c>
      <c r="J144" s="68" t="s">
        <v>455</v>
      </c>
      <c r="K144" s="68" t="s">
        <v>171</v>
      </c>
      <c r="L144" s="68" t="s">
        <v>171</v>
      </c>
      <c r="M144" s="68" t="s">
        <v>171</v>
      </c>
      <c r="N144" s="68" t="s">
        <v>455</v>
      </c>
      <c r="O144" s="68" t="s">
        <v>171</v>
      </c>
      <c r="P144" s="68" t="s">
        <v>171</v>
      </c>
      <c r="Q144" s="68" t="s">
        <v>171</v>
      </c>
      <c r="R144" s="68" t="s">
        <v>171</v>
      </c>
      <c r="S144" s="68" t="s">
        <v>171</v>
      </c>
      <c r="T144" s="68" t="s">
        <v>171</v>
      </c>
      <c r="U144" s="68" t="s">
        <v>455</v>
      </c>
      <c r="V144" s="68" t="s">
        <v>171</v>
      </c>
      <c r="W144" s="68" t="s">
        <v>171</v>
      </c>
      <c r="X144" s="68" t="s">
        <v>171</v>
      </c>
      <c r="Y144" s="68" t="s">
        <v>455</v>
      </c>
      <c r="Z144" s="68" t="s">
        <v>171</v>
      </c>
      <c r="AA144" s="68" t="s">
        <v>455</v>
      </c>
      <c r="AB144" s="68" t="s">
        <v>171</v>
      </c>
      <c r="AC144" s="68" t="s">
        <v>455</v>
      </c>
      <c r="AD144" s="68" t="s">
        <v>455</v>
      </c>
      <c r="AE144" s="68" t="s">
        <v>171</v>
      </c>
      <c r="AF144" s="68" t="s">
        <v>171</v>
      </c>
      <c r="AG144" s="68" t="s">
        <v>171</v>
      </c>
      <c r="AH144" s="68" t="s">
        <v>455</v>
      </c>
      <c r="AI144" s="68" t="s">
        <v>171</v>
      </c>
      <c r="AJ144" s="68" t="s">
        <v>171</v>
      </c>
      <c r="AK144" s="68" t="s">
        <v>455</v>
      </c>
      <c r="AL144" s="68" t="s">
        <v>171</v>
      </c>
      <c r="AM144" s="68" t="s">
        <v>171</v>
      </c>
      <c r="AN144" s="68" t="s">
        <v>171</v>
      </c>
      <c r="AO144" s="68" t="s">
        <v>455</v>
      </c>
      <c r="AP144" s="68" t="s">
        <v>455</v>
      </c>
      <c r="AQ144" s="68" t="s">
        <v>171</v>
      </c>
      <c r="AR144" s="68" t="s">
        <v>171</v>
      </c>
      <c r="AS144" s="68" t="s">
        <v>171</v>
      </c>
      <c r="AT144" s="68" t="s">
        <v>455</v>
      </c>
      <c r="AU144" s="68" t="s">
        <v>171</v>
      </c>
      <c r="AV144" s="68" t="s">
        <v>171</v>
      </c>
      <c r="AW144" s="68" t="s">
        <v>455</v>
      </c>
      <c r="AX144" s="68" t="s">
        <v>171</v>
      </c>
      <c r="AY144" s="68" t="s">
        <v>455</v>
      </c>
      <c r="AZ144" s="68" t="s">
        <v>171</v>
      </c>
      <c r="BA144" s="68" t="s">
        <v>171</v>
      </c>
      <c r="BB144" s="68" t="s">
        <v>171</v>
      </c>
      <c r="BC144" s="68" t="s">
        <v>171</v>
      </c>
      <c r="BD144" s="68" t="s">
        <v>171</v>
      </c>
      <c r="BE144" s="68" t="s">
        <v>171</v>
      </c>
      <c r="BF144" s="68" t="s">
        <v>455</v>
      </c>
      <c r="BG144" s="68" t="s">
        <v>455</v>
      </c>
      <c r="BH144" s="68" t="s">
        <v>455</v>
      </c>
      <c r="BI144" s="68" t="s">
        <v>171</v>
      </c>
      <c r="BJ144" s="68" t="s">
        <v>171</v>
      </c>
      <c r="BK144" s="68" t="s">
        <v>171</v>
      </c>
      <c r="BL144" s="68" t="s">
        <v>171</v>
      </c>
      <c r="BM144" s="68" t="s">
        <v>171</v>
      </c>
      <c r="BN144" s="68" t="s">
        <v>171</v>
      </c>
      <c r="BO144" s="68" t="s">
        <v>455</v>
      </c>
      <c r="BP144" s="68" t="s">
        <v>171</v>
      </c>
      <c r="BQ144" s="68" t="s">
        <v>171</v>
      </c>
      <c r="BR144" s="68" t="s">
        <v>171</v>
      </c>
      <c r="BS144" s="68" t="s">
        <v>171</v>
      </c>
      <c r="BT144" s="68" t="s">
        <v>171</v>
      </c>
      <c r="BU144" s="68" t="s">
        <v>171</v>
      </c>
      <c r="BV144" s="68" t="s">
        <v>455</v>
      </c>
      <c r="BW144" s="68" t="s">
        <v>455</v>
      </c>
      <c r="BX144" s="68" t="s">
        <v>171</v>
      </c>
      <c r="BY144" s="68" t="s">
        <v>171</v>
      </c>
      <c r="BZ144" s="68" t="s">
        <v>171</v>
      </c>
      <c r="CA144" s="68" t="s">
        <v>455</v>
      </c>
      <c r="CB144" s="68" t="s">
        <v>455</v>
      </c>
      <c r="CC144" s="68" t="s">
        <v>171</v>
      </c>
      <c r="CD144" s="68" t="s">
        <v>455</v>
      </c>
      <c r="CE144" s="68" t="s">
        <v>171</v>
      </c>
      <c r="CF144" s="68" t="s">
        <v>171</v>
      </c>
      <c r="CG144" s="68" t="s">
        <v>455</v>
      </c>
      <c r="CH144" s="68" t="s">
        <v>455</v>
      </c>
      <c r="CI144" s="68" t="s">
        <v>455</v>
      </c>
      <c r="CJ144" s="68" t="s">
        <v>171</v>
      </c>
      <c r="CK144" s="68" t="s">
        <v>171</v>
      </c>
      <c r="CL144" s="68" t="s">
        <v>171</v>
      </c>
      <c r="CM144" s="68" t="s">
        <v>171</v>
      </c>
      <c r="CN144" s="68" t="s">
        <v>171</v>
      </c>
      <c r="CO144" s="68" t="s">
        <v>171</v>
      </c>
      <c r="CP144" s="68" t="s">
        <v>455</v>
      </c>
      <c r="CQ144" s="68">
        <f t="shared" si="6"/>
        <v>29</v>
      </c>
      <c r="CR144" s="68">
        <f t="shared" si="7"/>
        <v>64</v>
      </c>
      <c r="CS144" s="68">
        <f t="shared" si="8"/>
        <v>0.30526315789473685</v>
      </c>
    </row>
    <row r="145" spans="1:97" x14ac:dyDescent="0.15">
      <c r="A145" s="68">
        <v>-610</v>
      </c>
      <c r="B145" s="68" t="s">
        <v>171</v>
      </c>
      <c r="C145" s="68" t="s">
        <v>455</v>
      </c>
      <c r="D145" s="68" t="s">
        <v>171</v>
      </c>
      <c r="E145" s="68" t="s">
        <v>171</v>
      </c>
      <c r="F145" s="68" t="s">
        <v>171</v>
      </c>
      <c r="G145" s="68" t="s">
        <v>171</v>
      </c>
      <c r="H145" s="68" t="s">
        <v>455</v>
      </c>
      <c r="I145" s="68" t="s">
        <v>171</v>
      </c>
      <c r="J145" s="68" t="s">
        <v>455</v>
      </c>
      <c r="K145" s="68" t="s">
        <v>171</v>
      </c>
      <c r="L145" s="68" t="s">
        <v>171</v>
      </c>
      <c r="M145" s="68" t="s">
        <v>171</v>
      </c>
      <c r="N145" s="68" t="s">
        <v>455</v>
      </c>
      <c r="O145" s="68" t="s">
        <v>171</v>
      </c>
      <c r="P145" s="68" t="s">
        <v>171</v>
      </c>
      <c r="Q145" s="68" t="s">
        <v>171</v>
      </c>
      <c r="R145" s="68" t="s">
        <v>171</v>
      </c>
      <c r="S145" s="68" t="s">
        <v>171</v>
      </c>
      <c r="T145" s="68" t="s">
        <v>171</v>
      </c>
      <c r="U145" s="68" t="s">
        <v>455</v>
      </c>
      <c r="V145" s="68" t="s">
        <v>171</v>
      </c>
      <c r="W145" s="68" t="s">
        <v>171</v>
      </c>
      <c r="X145" s="68" t="s">
        <v>171</v>
      </c>
      <c r="Y145" s="68" t="s">
        <v>455</v>
      </c>
      <c r="Z145" s="68" t="s">
        <v>171</v>
      </c>
      <c r="AA145" s="68" t="s">
        <v>455</v>
      </c>
      <c r="AB145" s="68" t="s">
        <v>171</v>
      </c>
      <c r="AC145" s="68" t="s">
        <v>455</v>
      </c>
      <c r="AD145" s="68" t="s">
        <v>455</v>
      </c>
      <c r="AE145" s="68" t="s">
        <v>171</v>
      </c>
      <c r="AF145" s="68" t="s">
        <v>171</v>
      </c>
      <c r="AG145" s="68" t="s">
        <v>171</v>
      </c>
      <c r="AH145" s="68" t="s">
        <v>455</v>
      </c>
      <c r="AI145" s="68" t="s">
        <v>171</v>
      </c>
      <c r="AJ145" s="68" t="s">
        <v>171</v>
      </c>
      <c r="AK145" s="68" t="s">
        <v>455</v>
      </c>
      <c r="AL145" s="68" t="s">
        <v>171</v>
      </c>
      <c r="AM145" s="68" t="s">
        <v>171</v>
      </c>
      <c r="AN145" s="68" t="s">
        <v>171</v>
      </c>
      <c r="AO145" s="68" t="s">
        <v>455</v>
      </c>
      <c r="AP145" s="68" t="s">
        <v>455</v>
      </c>
      <c r="AQ145" s="68" t="s">
        <v>171</v>
      </c>
      <c r="AR145" s="68" t="s">
        <v>171</v>
      </c>
      <c r="AS145" s="68" t="s">
        <v>171</v>
      </c>
      <c r="AT145" s="68" t="s">
        <v>455</v>
      </c>
      <c r="AU145" s="68" t="s">
        <v>171</v>
      </c>
      <c r="AV145" s="68" t="s">
        <v>171</v>
      </c>
      <c r="AW145" s="68" t="s">
        <v>455</v>
      </c>
      <c r="AX145" s="68" t="s">
        <v>171</v>
      </c>
      <c r="AY145" s="68" t="s">
        <v>455</v>
      </c>
      <c r="AZ145" s="68" t="s">
        <v>171</v>
      </c>
      <c r="BA145" s="68" t="s">
        <v>171</v>
      </c>
      <c r="BB145" s="68" t="s">
        <v>171</v>
      </c>
      <c r="BC145" s="68" t="s">
        <v>171</v>
      </c>
      <c r="BD145" s="68" t="s">
        <v>171</v>
      </c>
      <c r="BE145" s="68" t="s">
        <v>171</v>
      </c>
      <c r="BF145" s="68" t="s">
        <v>455</v>
      </c>
      <c r="BG145" s="68" t="s">
        <v>455</v>
      </c>
      <c r="BH145" s="68" t="s">
        <v>455</v>
      </c>
      <c r="BI145" s="68" t="s">
        <v>171</v>
      </c>
      <c r="BJ145" s="68" t="s">
        <v>171</v>
      </c>
      <c r="BK145" s="68" t="s">
        <v>171</v>
      </c>
      <c r="BL145" s="68" t="s">
        <v>171</v>
      </c>
      <c r="BM145" s="68" t="s">
        <v>171</v>
      </c>
      <c r="BN145" s="68" t="s">
        <v>171</v>
      </c>
      <c r="BO145" s="68" t="s">
        <v>455</v>
      </c>
      <c r="BP145" s="68" t="s">
        <v>171</v>
      </c>
      <c r="BQ145" s="68" t="s">
        <v>171</v>
      </c>
      <c r="BR145" s="68" t="s">
        <v>171</v>
      </c>
      <c r="BS145" s="68" t="s">
        <v>171</v>
      </c>
      <c r="BT145" s="68" t="s">
        <v>171</v>
      </c>
      <c r="BU145" s="68" t="s">
        <v>171</v>
      </c>
      <c r="BV145" s="68" t="s">
        <v>455</v>
      </c>
      <c r="BW145" s="68" t="s">
        <v>455</v>
      </c>
      <c r="BX145" s="68" t="s">
        <v>171</v>
      </c>
      <c r="BY145" s="68" t="s">
        <v>171</v>
      </c>
      <c r="BZ145" s="68" t="s">
        <v>171</v>
      </c>
      <c r="CA145" s="68" t="s">
        <v>455</v>
      </c>
      <c r="CB145" s="68" t="s">
        <v>455</v>
      </c>
      <c r="CC145" s="68" t="s">
        <v>171</v>
      </c>
      <c r="CD145" s="68" t="s">
        <v>455</v>
      </c>
      <c r="CE145" s="68" t="s">
        <v>171</v>
      </c>
      <c r="CF145" s="68" t="s">
        <v>171</v>
      </c>
      <c r="CG145" s="68" t="s">
        <v>455</v>
      </c>
      <c r="CH145" s="68" t="s">
        <v>455</v>
      </c>
      <c r="CI145" s="68" t="s">
        <v>455</v>
      </c>
      <c r="CJ145" s="68" t="s">
        <v>171</v>
      </c>
      <c r="CK145" s="68" t="s">
        <v>171</v>
      </c>
      <c r="CL145" s="68" t="s">
        <v>171</v>
      </c>
      <c r="CM145" s="68" t="s">
        <v>171</v>
      </c>
      <c r="CN145" s="68" t="s">
        <v>171</v>
      </c>
      <c r="CO145" s="68" t="s">
        <v>171</v>
      </c>
      <c r="CP145" s="68" t="s">
        <v>455</v>
      </c>
      <c r="CQ145" s="68">
        <f t="shared" si="6"/>
        <v>29</v>
      </c>
      <c r="CR145" s="68">
        <f t="shared" si="7"/>
        <v>64</v>
      </c>
      <c r="CS145" s="68">
        <f t="shared" si="8"/>
        <v>0.30526315789473685</v>
      </c>
    </row>
    <row r="146" spans="1:97" x14ac:dyDescent="0.15">
      <c r="A146" s="68">
        <v>-600</v>
      </c>
      <c r="B146" s="68" t="s">
        <v>171</v>
      </c>
      <c r="C146" s="68" t="s">
        <v>455</v>
      </c>
      <c r="D146" s="68" t="s">
        <v>171</v>
      </c>
      <c r="E146" s="68" t="s">
        <v>171</v>
      </c>
      <c r="F146" s="68" t="s">
        <v>171</v>
      </c>
      <c r="G146" s="68" t="s">
        <v>171</v>
      </c>
      <c r="H146" s="68" t="s">
        <v>455</v>
      </c>
      <c r="I146" s="68" t="s">
        <v>171</v>
      </c>
      <c r="J146" s="68" t="s">
        <v>455</v>
      </c>
      <c r="K146" s="68" t="s">
        <v>171</v>
      </c>
      <c r="L146" s="68" t="s">
        <v>171</v>
      </c>
      <c r="M146" s="68" t="s">
        <v>171</v>
      </c>
      <c r="N146" s="68" t="s">
        <v>455</v>
      </c>
      <c r="O146" s="68" t="s">
        <v>171</v>
      </c>
      <c r="P146" s="68" t="s">
        <v>171</v>
      </c>
      <c r="Q146" s="68" t="s">
        <v>171</v>
      </c>
      <c r="R146" s="68" t="s">
        <v>171</v>
      </c>
      <c r="S146" s="68" t="s">
        <v>171</v>
      </c>
      <c r="T146" s="68" t="s">
        <v>171</v>
      </c>
      <c r="U146" s="68" t="s">
        <v>455</v>
      </c>
      <c r="V146" s="68" t="s">
        <v>171</v>
      </c>
      <c r="W146" s="68" t="s">
        <v>171</v>
      </c>
      <c r="X146" s="68" t="s">
        <v>171</v>
      </c>
      <c r="Y146" s="68" t="s">
        <v>455</v>
      </c>
      <c r="Z146" s="68" t="s">
        <v>171</v>
      </c>
      <c r="AA146" s="68" t="s">
        <v>455</v>
      </c>
      <c r="AB146" s="68" t="s">
        <v>171</v>
      </c>
      <c r="AC146" s="68" t="s">
        <v>455</v>
      </c>
      <c r="AD146" s="68" t="s">
        <v>171</v>
      </c>
      <c r="AE146" s="68" t="s">
        <v>455</v>
      </c>
      <c r="AF146" s="68" t="s">
        <v>171</v>
      </c>
      <c r="AG146" s="68" t="s">
        <v>171</v>
      </c>
      <c r="AH146" s="68" t="s">
        <v>455</v>
      </c>
      <c r="AI146" s="68" t="s">
        <v>171</v>
      </c>
      <c r="AJ146" s="68" t="s">
        <v>171</v>
      </c>
      <c r="AK146" s="68" t="s">
        <v>455</v>
      </c>
      <c r="AL146" s="68" t="s">
        <v>171</v>
      </c>
      <c r="AM146" s="68" t="s">
        <v>171</v>
      </c>
      <c r="AN146" s="68" t="s">
        <v>171</v>
      </c>
      <c r="AO146" s="68" t="s">
        <v>455</v>
      </c>
      <c r="AP146" s="68" t="s">
        <v>455</v>
      </c>
      <c r="AQ146" s="68" t="s">
        <v>171</v>
      </c>
      <c r="AR146" s="68" t="s">
        <v>171</v>
      </c>
      <c r="AS146" s="68" t="s">
        <v>171</v>
      </c>
      <c r="AT146" s="68" t="s">
        <v>455</v>
      </c>
      <c r="AU146" s="68" t="s">
        <v>171</v>
      </c>
      <c r="AV146" s="68" t="s">
        <v>171</v>
      </c>
      <c r="AW146" s="68" t="s">
        <v>455</v>
      </c>
      <c r="AX146" s="68" t="s">
        <v>171</v>
      </c>
      <c r="AY146" s="68" t="s">
        <v>455</v>
      </c>
      <c r="AZ146" s="68" t="s">
        <v>171</v>
      </c>
      <c r="BA146" s="68" t="s">
        <v>171</v>
      </c>
      <c r="BB146" s="68" t="s">
        <v>171</v>
      </c>
      <c r="BC146" s="68" t="s">
        <v>171</v>
      </c>
      <c r="BD146" s="68" t="s">
        <v>171</v>
      </c>
      <c r="BE146" s="68" t="s">
        <v>171</v>
      </c>
      <c r="BF146" s="68" t="s">
        <v>455</v>
      </c>
      <c r="BG146" s="68" t="s">
        <v>455</v>
      </c>
      <c r="BH146" s="68" t="s">
        <v>455</v>
      </c>
      <c r="BI146" s="68" t="s">
        <v>171</v>
      </c>
      <c r="BJ146" s="68" t="s">
        <v>171</v>
      </c>
      <c r="BK146" s="68" t="s">
        <v>171</v>
      </c>
      <c r="BL146" s="68" t="s">
        <v>171</v>
      </c>
      <c r="BM146" s="68" t="s">
        <v>171</v>
      </c>
      <c r="BN146" s="68" t="s">
        <v>171</v>
      </c>
      <c r="BO146" s="68" t="s">
        <v>455</v>
      </c>
      <c r="BP146" s="68" t="s">
        <v>171</v>
      </c>
      <c r="BQ146" s="68" t="s">
        <v>171</v>
      </c>
      <c r="BR146" s="68" t="s">
        <v>171</v>
      </c>
      <c r="BS146" s="68" t="s">
        <v>171</v>
      </c>
      <c r="BT146" s="68" t="s">
        <v>171</v>
      </c>
      <c r="BU146" s="68" t="s">
        <v>171</v>
      </c>
      <c r="BV146" s="68" t="s">
        <v>455</v>
      </c>
      <c r="BW146" s="68" t="s">
        <v>455</v>
      </c>
      <c r="BX146" s="68" t="s">
        <v>171</v>
      </c>
      <c r="BY146" s="68" t="s">
        <v>171</v>
      </c>
      <c r="BZ146" s="68" t="s">
        <v>455</v>
      </c>
      <c r="CA146" s="68" t="s">
        <v>455</v>
      </c>
      <c r="CB146" s="68" t="s">
        <v>455</v>
      </c>
      <c r="CC146" s="68" t="s">
        <v>171</v>
      </c>
      <c r="CD146" s="68" t="s">
        <v>455</v>
      </c>
      <c r="CE146" s="68" t="s">
        <v>171</v>
      </c>
      <c r="CF146" s="68" t="s">
        <v>171</v>
      </c>
      <c r="CG146" s="68" t="s">
        <v>455</v>
      </c>
      <c r="CH146" s="68" t="s">
        <v>455</v>
      </c>
      <c r="CI146" s="68" t="s">
        <v>455</v>
      </c>
      <c r="CJ146" s="68" t="s">
        <v>171</v>
      </c>
      <c r="CK146" s="68" t="s">
        <v>171</v>
      </c>
      <c r="CL146" s="68" t="s">
        <v>171</v>
      </c>
      <c r="CM146" s="68" t="s">
        <v>171</v>
      </c>
      <c r="CN146" s="68" t="s">
        <v>171</v>
      </c>
      <c r="CO146" s="68" t="s">
        <v>171</v>
      </c>
      <c r="CP146" s="68" t="s">
        <v>455</v>
      </c>
      <c r="CQ146" s="68">
        <f t="shared" si="6"/>
        <v>30</v>
      </c>
      <c r="CR146" s="68">
        <f t="shared" si="7"/>
        <v>63</v>
      </c>
      <c r="CS146" s="68">
        <f t="shared" si="8"/>
        <v>0.31578947368421051</v>
      </c>
    </row>
    <row r="147" spans="1:97" x14ac:dyDescent="0.15">
      <c r="A147" s="68">
        <v>-590</v>
      </c>
      <c r="B147" s="68" t="s">
        <v>171</v>
      </c>
      <c r="C147" s="68" t="s">
        <v>455</v>
      </c>
      <c r="D147" s="68" t="s">
        <v>171</v>
      </c>
      <c r="E147" s="68" t="s">
        <v>171</v>
      </c>
      <c r="F147" s="68" t="s">
        <v>171</v>
      </c>
      <c r="G147" s="68" t="s">
        <v>171</v>
      </c>
      <c r="H147" s="68" t="s">
        <v>455</v>
      </c>
      <c r="I147" s="68" t="s">
        <v>171</v>
      </c>
      <c r="J147" s="68" t="s">
        <v>455</v>
      </c>
      <c r="K147" s="68" t="s">
        <v>171</v>
      </c>
      <c r="L147" s="68" t="s">
        <v>171</v>
      </c>
      <c r="M147" s="68" t="s">
        <v>171</v>
      </c>
      <c r="N147" s="68" t="s">
        <v>455</v>
      </c>
      <c r="O147" s="68" t="s">
        <v>171</v>
      </c>
      <c r="P147" s="68" t="s">
        <v>171</v>
      </c>
      <c r="Q147" s="68" t="s">
        <v>171</v>
      </c>
      <c r="R147" s="68" t="s">
        <v>171</v>
      </c>
      <c r="S147" s="68" t="s">
        <v>171</v>
      </c>
      <c r="T147" s="68" t="s">
        <v>455</v>
      </c>
      <c r="U147" s="68" t="s">
        <v>455</v>
      </c>
      <c r="V147" s="68" t="s">
        <v>171</v>
      </c>
      <c r="W147" s="68" t="s">
        <v>171</v>
      </c>
      <c r="X147" s="68" t="s">
        <v>171</v>
      </c>
      <c r="Y147" s="68" t="s">
        <v>455</v>
      </c>
      <c r="Z147" s="68" t="s">
        <v>171</v>
      </c>
      <c r="AA147" s="68" t="s">
        <v>455</v>
      </c>
      <c r="AB147" s="68" t="s">
        <v>171</v>
      </c>
      <c r="AC147" s="68" t="s">
        <v>455</v>
      </c>
      <c r="AD147" s="68" t="s">
        <v>171</v>
      </c>
      <c r="AE147" s="68" t="s">
        <v>455</v>
      </c>
      <c r="AF147" s="68" t="s">
        <v>171</v>
      </c>
      <c r="AG147" s="68" t="s">
        <v>171</v>
      </c>
      <c r="AH147" s="68" t="s">
        <v>455</v>
      </c>
      <c r="AI147" s="68" t="s">
        <v>171</v>
      </c>
      <c r="AJ147" s="68" t="s">
        <v>171</v>
      </c>
      <c r="AK147" s="68" t="s">
        <v>455</v>
      </c>
      <c r="AL147" s="68" t="s">
        <v>171</v>
      </c>
      <c r="AM147" s="68" t="s">
        <v>171</v>
      </c>
      <c r="AN147" s="68" t="s">
        <v>171</v>
      </c>
      <c r="AO147" s="68" t="s">
        <v>455</v>
      </c>
      <c r="AP147" s="68" t="s">
        <v>455</v>
      </c>
      <c r="AQ147" s="68" t="s">
        <v>171</v>
      </c>
      <c r="AR147" s="68" t="s">
        <v>171</v>
      </c>
      <c r="AS147" s="68" t="s">
        <v>171</v>
      </c>
      <c r="AT147" s="68" t="s">
        <v>455</v>
      </c>
      <c r="AU147" s="68" t="s">
        <v>171</v>
      </c>
      <c r="AV147" s="68" t="s">
        <v>171</v>
      </c>
      <c r="AW147" s="68" t="s">
        <v>455</v>
      </c>
      <c r="AX147" s="68" t="s">
        <v>171</v>
      </c>
      <c r="AY147" s="68" t="s">
        <v>455</v>
      </c>
      <c r="AZ147" s="68" t="s">
        <v>171</v>
      </c>
      <c r="BA147" s="68" t="s">
        <v>171</v>
      </c>
      <c r="BB147" s="68" t="s">
        <v>171</v>
      </c>
      <c r="BC147" s="68" t="s">
        <v>171</v>
      </c>
      <c r="BD147" s="68" t="s">
        <v>171</v>
      </c>
      <c r="BE147" s="68" t="s">
        <v>171</v>
      </c>
      <c r="BF147" s="68" t="s">
        <v>455</v>
      </c>
      <c r="BG147" s="68" t="s">
        <v>455</v>
      </c>
      <c r="BH147" s="68" t="s">
        <v>455</v>
      </c>
      <c r="BI147" s="68" t="s">
        <v>455</v>
      </c>
      <c r="BJ147" s="68" t="s">
        <v>171</v>
      </c>
      <c r="BK147" s="68" t="s">
        <v>171</v>
      </c>
      <c r="BL147" s="68" t="s">
        <v>171</v>
      </c>
      <c r="BM147" s="68" t="s">
        <v>171</v>
      </c>
      <c r="BN147" s="68" t="s">
        <v>171</v>
      </c>
      <c r="BO147" s="68" t="s">
        <v>455</v>
      </c>
      <c r="BP147" s="68" t="s">
        <v>171</v>
      </c>
      <c r="BQ147" s="68" t="s">
        <v>171</v>
      </c>
      <c r="BR147" s="68" t="s">
        <v>171</v>
      </c>
      <c r="BS147" s="68" t="s">
        <v>171</v>
      </c>
      <c r="BT147" s="68" t="s">
        <v>171</v>
      </c>
      <c r="BU147" s="68" t="s">
        <v>171</v>
      </c>
      <c r="BV147" s="68" t="s">
        <v>455</v>
      </c>
      <c r="BW147" s="68" t="s">
        <v>455</v>
      </c>
      <c r="BX147" s="68" t="s">
        <v>171</v>
      </c>
      <c r="BY147" s="68" t="s">
        <v>171</v>
      </c>
      <c r="BZ147" s="68" t="s">
        <v>455</v>
      </c>
      <c r="CA147" s="68" t="s">
        <v>455</v>
      </c>
      <c r="CB147" s="68" t="s">
        <v>171</v>
      </c>
      <c r="CC147" s="68" t="s">
        <v>171</v>
      </c>
      <c r="CD147" s="68" t="s">
        <v>455</v>
      </c>
      <c r="CE147" s="68" t="s">
        <v>171</v>
      </c>
      <c r="CF147" s="68" t="s">
        <v>171</v>
      </c>
      <c r="CG147" s="68" t="s">
        <v>455</v>
      </c>
      <c r="CH147" s="68" t="s">
        <v>455</v>
      </c>
      <c r="CI147" s="68" t="s">
        <v>455</v>
      </c>
      <c r="CJ147" s="68" t="s">
        <v>171</v>
      </c>
      <c r="CK147" s="68" t="s">
        <v>171</v>
      </c>
      <c r="CL147" s="68" t="s">
        <v>171</v>
      </c>
      <c r="CM147" s="68" t="s">
        <v>171</v>
      </c>
      <c r="CN147" s="68" t="s">
        <v>171</v>
      </c>
      <c r="CO147" s="68" t="s">
        <v>171</v>
      </c>
      <c r="CP147" s="68" t="s">
        <v>455</v>
      </c>
      <c r="CQ147" s="68">
        <f t="shared" si="6"/>
        <v>31</v>
      </c>
      <c r="CR147" s="68">
        <f t="shared" si="7"/>
        <v>62</v>
      </c>
      <c r="CS147" s="68">
        <f t="shared" si="8"/>
        <v>0.32631578947368423</v>
      </c>
    </row>
    <row r="148" spans="1:97" x14ac:dyDescent="0.15">
      <c r="A148" s="68">
        <v>-580</v>
      </c>
      <c r="B148" s="68" t="s">
        <v>171</v>
      </c>
      <c r="C148" s="68" t="s">
        <v>455</v>
      </c>
      <c r="D148" s="68" t="s">
        <v>171</v>
      </c>
      <c r="E148" s="68" t="s">
        <v>171</v>
      </c>
      <c r="F148" s="68" t="s">
        <v>171</v>
      </c>
      <c r="G148" s="68" t="s">
        <v>171</v>
      </c>
      <c r="H148" s="68" t="s">
        <v>171</v>
      </c>
      <c r="I148" s="68" t="s">
        <v>171</v>
      </c>
      <c r="J148" s="68" t="s">
        <v>455</v>
      </c>
      <c r="K148" s="68" t="s">
        <v>171</v>
      </c>
      <c r="L148" s="68" t="s">
        <v>171</v>
      </c>
      <c r="M148" s="68" t="s">
        <v>171</v>
      </c>
      <c r="N148" s="68" t="s">
        <v>455</v>
      </c>
      <c r="O148" s="68" t="s">
        <v>455</v>
      </c>
      <c r="P148" s="68" t="s">
        <v>171</v>
      </c>
      <c r="Q148" s="68" t="s">
        <v>171</v>
      </c>
      <c r="R148" s="68" t="s">
        <v>171</v>
      </c>
      <c r="S148" s="68" t="s">
        <v>171</v>
      </c>
      <c r="T148" s="68" t="s">
        <v>455</v>
      </c>
      <c r="U148" s="68" t="s">
        <v>455</v>
      </c>
      <c r="V148" s="68" t="s">
        <v>171</v>
      </c>
      <c r="W148" s="68" t="s">
        <v>171</v>
      </c>
      <c r="X148" s="68" t="s">
        <v>171</v>
      </c>
      <c r="Y148" s="68" t="s">
        <v>455</v>
      </c>
      <c r="Z148" s="68" t="s">
        <v>171</v>
      </c>
      <c r="AA148" s="68" t="s">
        <v>455</v>
      </c>
      <c r="AB148" s="68" t="s">
        <v>171</v>
      </c>
      <c r="AC148" s="68" t="s">
        <v>455</v>
      </c>
      <c r="AD148" s="68" t="s">
        <v>171</v>
      </c>
      <c r="AE148" s="68" t="s">
        <v>455</v>
      </c>
      <c r="AF148" s="68" t="s">
        <v>171</v>
      </c>
      <c r="AG148" s="68" t="s">
        <v>171</v>
      </c>
      <c r="AH148" s="68" t="s">
        <v>455</v>
      </c>
      <c r="AI148" s="68" t="s">
        <v>171</v>
      </c>
      <c r="AJ148" s="68" t="s">
        <v>171</v>
      </c>
      <c r="AK148" s="68" t="s">
        <v>455</v>
      </c>
      <c r="AL148" s="68" t="s">
        <v>171</v>
      </c>
      <c r="AM148" s="68" t="s">
        <v>171</v>
      </c>
      <c r="AN148" s="68" t="s">
        <v>171</v>
      </c>
      <c r="AO148" s="68" t="s">
        <v>455</v>
      </c>
      <c r="AP148" s="68" t="s">
        <v>455</v>
      </c>
      <c r="AQ148" s="68" t="s">
        <v>171</v>
      </c>
      <c r="AR148" s="68" t="s">
        <v>171</v>
      </c>
      <c r="AS148" s="68" t="s">
        <v>171</v>
      </c>
      <c r="AT148" s="68" t="s">
        <v>455</v>
      </c>
      <c r="AU148" s="68" t="s">
        <v>171</v>
      </c>
      <c r="AV148" s="68" t="s">
        <v>171</v>
      </c>
      <c r="AW148" s="68" t="s">
        <v>455</v>
      </c>
      <c r="AX148" s="68" t="s">
        <v>171</v>
      </c>
      <c r="AY148" s="68" t="s">
        <v>171</v>
      </c>
      <c r="AZ148" s="68" t="s">
        <v>171</v>
      </c>
      <c r="BA148" s="68" t="s">
        <v>171</v>
      </c>
      <c r="BB148" s="68" t="s">
        <v>171</v>
      </c>
      <c r="BC148" s="68" t="s">
        <v>171</v>
      </c>
      <c r="BD148" s="68" t="s">
        <v>171</v>
      </c>
      <c r="BE148" s="68" t="s">
        <v>171</v>
      </c>
      <c r="BF148" s="68" t="s">
        <v>455</v>
      </c>
      <c r="BG148" s="68" t="s">
        <v>455</v>
      </c>
      <c r="BH148" s="68" t="s">
        <v>455</v>
      </c>
      <c r="BI148" s="68" t="s">
        <v>455</v>
      </c>
      <c r="BJ148" s="68" t="s">
        <v>171</v>
      </c>
      <c r="BK148" s="68" t="s">
        <v>171</v>
      </c>
      <c r="BL148" s="68" t="s">
        <v>171</v>
      </c>
      <c r="BM148" s="68" t="s">
        <v>171</v>
      </c>
      <c r="BN148" s="68" t="s">
        <v>171</v>
      </c>
      <c r="BO148" s="68" t="s">
        <v>455</v>
      </c>
      <c r="BP148" s="68" t="s">
        <v>171</v>
      </c>
      <c r="BQ148" s="68" t="s">
        <v>171</v>
      </c>
      <c r="BR148" s="68" t="s">
        <v>171</v>
      </c>
      <c r="BS148" s="68" t="s">
        <v>171</v>
      </c>
      <c r="BT148" s="68" t="s">
        <v>171</v>
      </c>
      <c r="BU148" s="68" t="s">
        <v>171</v>
      </c>
      <c r="BV148" s="68" t="s">
        <v>455</v>
      </c>
      <c r="BW148" s="68" t="s">
        <v>455</v>
      </c>
      <c r="BX148" s="68" t="s">
        <v>171</v>
      </c>
      <c r="BY148" s="68" t="s">
        <v>171</v>
      </c>
      <c r="BZ148" s="68" t="s">
        <v>455</v>
      </c>
      <c r="CA148" s="68" t="s">
        <v>455</v>
      </c>
      <c r="CB148" s="68" t="s">
        <v>171</v>
      </c>
      <c r="CC148" s="68" t="s">
        <v>171</v>
      </c>
      <c r="CD148" s="68" t="s">
        <v>455</v>
      </c>
      <c r="CE148" s="68" t="s">
        <v>171</v>
      </c>
      <c r="CF148" s="68" t="s">
        <v>171</v>
      </c>
      <c r="CG148" s="68" t="s">
        <v>455</v>
      </c>
      <c r="CH148" s="68" t="s">
        <v>455</v>
      </c>
      <c r="CI148" s="68" t="s">
        <v>455</v>
      </c>
      <c r="CJ148" s="68" t="s">
        <v>171</v>
      </c>
      <c r="CK148" s="68" t="s">
        <v>171</v>
      </c>
      <c r="CL148" s="68" t="s">
        <v>171</v>
      </c>
      <c r="CM148" s="68" t="s">
        <v>171</v>
      </c>
      <c r="CN148" s="68" t="s">
        <v>171</v>
      </c>
      <c r="CO148" s="68" t="s">
        <v>171</v>
      </c>
      <c r="CP148" s="68" t="s">
        <v>455</v>
      </c>
      <c r="CQ148" s="68">
        <f t="shared" si="6"/>
        <v>30</v>
      </c>
      <c r="CR148" s="68">
        <f t="shared" si="7"/>
        <v>63</v>
      </c>
      <c r="CS148" s="68">
        <f t="shared" si="8"/>
        <v>0.31578947368421051</v>
      </c>
    </row>
    <row r="149" spans="1:97" x14ac:dyDescent="0.15">
      <c r="A149" s="68">
        <v>-570</v>
      </c>
      <c r="B149" s="68" t="s">
        <v>171</v>
      </c>
      <c r="C149" s="68" t="s">
        <v>455</v>
      </c>
      <c r="D149" s="68" t="s">
        <v>171</v>
      </c>
      <c r="E149" s="68" t="s">
        <v>171</v>
      </c>
      <c r="F149" s="68" t="s">
        <v>171</v>
      </c>
      <c r="G149" s="68" t="s">
        <v>171</v>
      </c>
      <c r="H149" s="68" t="s">
        <v>171</v>
      </c>
      <c r="I149" s="68" t="s">
        <v>171</v>
      </c>
      <c r="J149" s="68" t="s">
        <v>171</v>
      </c>
      <c r="K149" s="68" t="s">
        <v>171</v>
      </c>
      <c r="L149" s="68" t="s">
        <v>171</v>
      </c>
      <c r="M149" s="68" t="s">
        <v>171</v>
      </c>
      <c r="N149" s="68" t="s">
        <v>455</v>
      </c>
      <c r="O149" s="68" t="s">
        <v>455</v>
      </c>
      <c r="P149" s="68" t="s">
        <v>171</v>
      </c>
      <c r="Q149" s="68" t="s">
        <v>171</v>
      </c>
      <c r="R149" s="68" t="s">
        <v>171</v>
      </c>
      <c r="S149" s="68" t="s">
        <v>171</v>
      </c>
      <c r="T149" s="68" t="s">
        <v>455</v>
      </c>
      <c r="U149" s="68" t="s">
        <v>455</v>
      </c>
      <c r="V149" s="68" t="s">
        <v>171</v>
      </c>
      <c r="W149" s="68" t="s">
        <v>171</v>
      </c>
      <c r="X149" s="68" t="s">
        <v>171</v>
      </c>
      <c r="Y149" s="68" t="s">
        <v>455</v>
      </c>
      <c r="Z149" s="68" t="s">
        <v>171</v>
      </c>
      <c r="AA149" s="68" t="s">
        <v>455</v>
      </c>
      <c r="AB149" s="68" t="s">
        <v>171</v>
      </c>
      <c r="AC149" s="68" t="s">
        <v>455</v>
      </c>
      <c r="AD149" s="68" t="s">
        <v>171</v>
      </c>
      <c r="AE149" s="68" t="s">
        <v>455</v>
      </c>
      <c r="AF149" s="68" t="s">
        <v>171</v>
      </c>
      <c r="AG149" s="68" t="s">
        <v>171</v>
      </c>
      <c r="AH149" s="68" t="s">
        <v>455</v>
      </c>
      <c r="AI149" s="68" t="s">
        <v>171</v>
      </c>
      <c r="AJ149" s="68" t="s">
        <v>171</v>
      </c>
      <c r="AK149" s="68" t="s">
        <v>455</v>
      </c>
      <c r="AL149" s="68" t="s">
        <v>171</v>
      </c>
      <c r="AM149" s="68" t="s">
        <v>171</v>
      </c>
      <c r="AN149" s="68" t="s">
        <v>171</v>
      </c>
      <c r="AO149" s="68" t="s">
        <v>455</v>
      </c>
      <c r="AP149" s="68" t="s">
        <v>455</v>
      </c>
      <c r="AQ149" s="68" t="s">
        <v>171</v>
      </c>
      <c r="AR149" s="68" t="s">
        <v>171</v>
      </c>
      <c r="AS149" s="68" t="s">
        <v>171</v>
      </c>
      <c r="AT149" s="68" t="s">
        <v>455</v>
      </c>
      <c r="AU149" s="68" t="s">
        <v>171</v>
      </c>
      <c r="AV149" s="68" t="s">
        <v>171</v>
      </c>
      <c r="AW149" s="68" t="s">
        <v>171</v>
      </c>
      <c r="AX149" s="68" t="s">
        <v>171</v>
      </c>
      <c r="AY149" s="68" t="s">
        <v>171</v>
      </c>
      <c r="AZ149" s="68" t="s">
        <v>171</v>
      </c>
      <c r="BA149" s="68" t="s">
        <v>171</v>
      </c>
      <c r="BB149" s="68" t="s">
        <v>171</v>
      </c>
      <c r="BC149" s="68" t="s">
        <v>171</v>
      </c>
      <c r="BD149" s="68" t="s">
        <v>171</v>
      </c>
      <c r="BE149" s="68" t="s">
        <v>171</v>
      </c>
      <c r="BF149" s="68" t="s">
        <v>455</v>
      </c>
      <c r="BG149" s="68" t="s">
        <v>455</v>
      </c>
      <c r="BH149" s="68" t="s">
        <v>455</v>
      </c>
      <c r="BI149" s="68" t="s">
        <v>455</v>
      </c>
      <c r="BJ149" s="68" t="s">
        <v>171</v>
      </c>
      <c r="BK149" s="68" t="s">
        <v>171</v>
      </c>
      <c r="BL149" s="68" t="s">
        <v>171</v>
      </c>
      <c r="BM149" s="68" t="s">
        <v>171</v>
      </c>
      <c r="BN149" s="68" t="s">
        <v>171</v>
      </c>
      <c r="BO149" s="68" t="s">
        <v>455</v>
      </c>
      <c r="BP149" s="68" t="s">
        <v>171</v>
      </c>
      <c r="BQ149" s="68" t="s">
        <v>171</v>
      </c>
      <c r="BR149" s="68" t="s">
        <v>171</v>
      </c>
      <c r="BS149" s="68" t="s">
        <v>171</v>
      </c>
      <c r="BT149" s="68" t="s">
        <v>171</v>
      </c>
      <c r="BU149" s="68" t="s">
        <v>171</v>
      </c>
      <c r="BV149" s="68" t="s">
        <v>455</v>
      </c>
      <c r="BW149" s="68" t="s">
        <v>455</v>
      </c>
      <c r="BX149" s="68" t="s">
        <v>171</v>
      </c>
      <c r="BY149" s="68" t="s">
        <v>171</v>
      </c>
      <c r="BZ149" s="68" t="s">
        <v>455</v>
      </c>
      <c r="CA149" s="68" t="s">
        <v>171</v>
      </c>
      <c r="CB149" s="68" t="s">
        <v>171</v>
      </c>
      <c r="CC149" s="68" t="s">
        <v>171</v>
      </c>
      <c r="CD149" s="68" t="s">
        <v>455</v>
      </c>
      <c r="CE149" s="68" t="s">
        <v>171</v>
      </c>
      <c r="CF149" s="68" t="s">
        <v>171</v>
      </c>
      <c r="CG149" s="68" t="s">
        <v>455</v>
      </c>
      <c r="CH149" s="68" t="s">
        <v>455</v>
      </c>
      <c r="CI149" s="68" t="s">
        <v>455</v>
      </c>
      <c r="CJ149" s="68" t="s">
        <v>171</v>
      </c>
      <c r="CK149" s="68" t="s">
        <v>171</v>
      </c>
      <c r="CL149" s="68" t="s">
        <v>171</v>
      </c>
      <c r="CM149" s="68" t="s">
        <v>171</v>
      </c>
      <c r="CN149" s="68" t="s">
        <v>171</v>
      </c>
      <c r="CO149" s="68" t="s">
        <v>171</v>
      </c>
      <c r="CP149" s="68" t="s">
        <v>455</v>
      </c>
      <c r="CQ149" s="68">
        <f t="shared" si="6"/>
        <v>27</v>
      </c>
      <c r="CR149" s="68">
        <f t="shared" si="7"/>
        <v>66</v>
      </c>
      <c r="CS149" s="68">
        <f t="shared" si="8"/>
        <v>0.28421052631578947</v>
      </c>
    </row>
    <row r="150" spans="1:97" x14ac:dyDescent="0.15">
      <c r="A150" s="68">
        <v>-560</v>
      </c>
      <c r="B150" s="68" t="s">
        <v>171</v>
      </c>
      <c r="C150" s="68" t="s">
        <v>455</v>
      </c>
      <c r="D150" s="68" t="s">
        <v>171</v>
      </c>
      <c r="E150" s="68" t="s">
        <v>171</v>
      </c>
      <c r="F150" s="68" t="s">
        <v>171</v>
      </c>
      <c r="G150" s="68" t="s">
        <v>171</v>
      </c>
      <c r="H150" s="68" t="s">
        <v>455</v>
      </c>
      <c r="I150" s="68" t="s">
        <v>171</v>
      </c>
      <c r="J150" s="68" t="s">
        <v>171</v>
      </c>
      <c r="K150" s="68" t="s">
        <v>171</v>
      </c>
      <c r="L150" s="68" t="s">
        <v>171</v>
      </c>
      <c r="M150" s="68" t="s">
        <v>171</v>
      </c>
      <c r="N150" s="68" t="s">
        <v>455</v>
      </c>
      <c r="O150" s="68" t="s">
        <v>455</v>
      </c>
      <c r="P150" s="68" t="s">
        <v>171</v>
      </c>
      <c r="Q150" s="68" t="s">
        <v>171</v>
      </c>
      <c r="R150" s="68" t="s">
        <v>171</v>
      </c>
      <c r="S150" s="68" t="s">
        <v>171</v>
      </c>
      <c r="T150" s="68" t="s">
        <v>455</v>
      </c>
      <c r="U150" s="68" t="s">
        <v>455</v>
      </c>
      <c r="V150" s="68" t="s">
        <v>171</v>
      </c>
      <c r="W150" s="68" t="s">
        <v>171</v>
      </c>
      <c r="X150" s="68" t="s">
        <v>171</v>
      </c>
      <c r="Y150" s="68" t="s">
        <v>455</v>
      </c>
      <c r="Z150" s="68" t="s">
        <v>171</v>
      </c>
      <c r="AA150" s="68" t="s">
        <v>455</v>
      </c>
      <c r="AB150" s="68" t="s">
        <v>171</v>
      </c>
      <c r="AC150" s="68" t="s">
        <v>455</v>
      </c>
      <c r="AD150" s="68" t="s">
        <v>171</v>
      </c>
      <c r="AE150" s="68" t="s">
        <v>455</v>
      </c>
      <c r="AF150" s="68" t="s">
        <v>171</v>
      </c>
      <c r="AG150" s="68" t="s">
        <v>171</v>
      </c>
      <c r="AH150" s="68" t="s">
        <v>455</v>
      </c>
      <c r="AI150" s="68" t="s">
        <v>171</v>
      </c>
      <c r="AJ150" s="68" t="s">
        <v>171</v>
      </c>
      <c r="AK150" s="68" t="s">
        <v>455</v>
      </c>
      <c r="AL150" s="68" t="s">
        <v>171</v>
      </c>
      <c r="AM150" s="68" t="s">
        <v>171</v>
      </c>
      <c r="AN150" s="68" t="s">
        <v>171</v>
      </c>
      <c r="AO150" s="68" t="s">
        <v>455</v>
      </c>
      <c r="AP150" s="68" t="s">
        <v>455</v>
      </c>
      <c r="AQ150" s="68" t="s">
        <v>171</v>
      </c>
      <c r="AR150" s="68" t="s">
        <v>171</v>
      </c>
      <c r="AS150" s="68" t="s">
        <v>171</v>
      </c>
      <c r="AT150" s="68" t="s">
        <v>455</v>
      </c>
      <c r="AU150" s="68" t="s">
        <v>171</v>
      </c>
      <c r="AV150" s="68" t="s">
        <v>171</v>
      </c>
      <c r="AW150" s="68" t="s">
        <v>171</v>
      </c>
      <c r="AX150" s="68" t="s">
        <v>171</v>
      </c>
      <c r="AY150" s="68" t="s">
        <v>171</v>
      </c>
      <c r="AZ150" s="68" t="s">
        <v>171</v>
      </c>
      <c r="BA150" s="68" t="s">
        <v>171</v>
      </c>
      <c r="BB150" s="68" t="s">
        <v>171</v>
      </c>
      <c r="BC150" s="68" t="s">
        <v>171</v>
      </c>
      <c r="BD150" s="68" t="s">
        <v>171</v>
      </c>
      <c r="BE150" s="68" t="s">
        <v>171</v>
      </c>
      <c r="BF150" s="68" t="s">
        <v>455</v>
      </c>
      <c r="BG150" s="68" t="s">
        <v>455</v>
      </c>
      <c r="BH150" s="68" t="s">
        <v>455</v>
      </c>
      <c r="BI150" s="68" t="s">
        <v>455</v>
      </c>
      <c r="BJ150" s="68" t="s">
        <v>171</v>
      </c>
      <c r="BK150" s="68" t="s">
        <v>171</v>
      </c>
      <c r="BL150" s="68" t="s">
        <v>171</v>
      </c>
      <c r="BM150" s="68" t="s">
        <v>171</v>
      </c>
      <c r="BN150" s="68" t="s">
        <v>171</v>
      </c>
      <c r="BO150" s="68" t="s">
        <v>455</v>
      </c>
      <c r="BP150" s="68" t="s">
        <v>171</v>
      </c>
      <c r="BQ150" s="68" t="s">
        <v>171</v>
      </c>
      <c r="BR150" s="68" t="s">
        <v>171</v>
      </c>
      <c r="BS150" s="68" t="s">
        <v>171</v>
      </c>
      <c r="BT150" s="68" t="s">
        <v>171</v>
      </c>
      <c r="BU150" s="68" t="s">
        <v>171</v>
      </c>
      <c r="BV150" s="68" t="s">
        <v>455</v>
      </c>
      <c r="BW150" s="68" t="s">
        <v>455</v>
      </c>
      <c r="BX150" s="68" t="s">
        <v>171</v>
      </c>
      <c r="BY150" s="68" t="s">
        <v>171</v>
      </c>
      <c r="BZ150" s="68" t="s">
        <v>455</v>
      </c>
      <c r="CA150" s="68" t="s">
        <v>171</v>
      </c>
      <c r="CB150" s="68" t="s">
        <v>171</v>
      </c>
      <c r="CC150" s="68" t="s">
        <v>171</v>
      </c>
      <c r="CD150" s="68" t="s">
        <v>455</v>
      </c>
      <c r="CE150" s="68" t="s">
        <v>171</v>
      </c>
      <c r="CF150" s="68" t="s">
        <v>171</v>
      </c>
      <c r="CG150" s="68" t="s">
        <v>171</v>
      </c>
      <c r="CH150" s="68" t="s">
        <v>171</v>
      </c>
      <c r="CI150" s="68" t="s">
        <v>455</v>
      </c>
      <c r="CJ150" s="68" t="s">
        <v>171</v>
      </c>
      <c r="CK150" s="68" t="s">
        <v>171</v>
      </c>
      <c r="CL150" s="68" t="s">
        <v>171</v>
      </c>
      <c r="CM150" s="68" t="s">
        <v>171</v>
      </c>
      <c r="CN150" s="68" t="s">
        <v>171</v>
      </c>
      <c r="CO150" s="68" t="s">
        <v>171</v>
      </c>
      <c r="CP150" s="68" t="s">
        <v>455</v>
      </c>
      <c r="CQ150" s="68">
        <f t="shared" si="6"/>
        <v>26</v>
      </c>
      <c r="CR150" s="68">
        <f t="shared" si="7"/>
        <v>67</v>
      </c>
      <c r="CS150" s="68">
        <f t="shared" si="8"/>
        <v>0.27368421052631581</v>
      </c>
    </row>
    <row r="151" spans="1:97" x14ac:dyDescent="0.15">
      <c r="A151" s="68">
        <v>-550</v>
      </c>
      <c r="B151" s="68" t="s">
        <v>171</v>
      </c>
      <c r="C151" s="68" t="s">
        <v>455</v>
      </c>
      <c r="D151" s="68" t="s">
        <v>171</v>
      </c>
      <c r="E151" s="68" t="s">
        <v>171</v>
      </c>
      <c r="F151" s="68" t="s">
        <v>171</v>
      </c>
      <c r="G151" s="68" t="s">
        <v>171</v>
      </c>
      <c r="H151" s="68" t="s">
        <v>455</v>
      </c>
      <c r="I151" s="68" t="s">
        <v>171</v>
      </c>
      <c r="J151" s="68" t="s">
        <v>171</v>
      </c>
      <c r="K151" s="68" t="s">
        <v>171</v>
      </c>
      <c r="L151" s="68" t="s">
        <v>171</v>
      </c>
      <c r="M151" s="68" t="s">
        <v>171</v>
      </c>
      <c r="N151" s="68" t="s">
        <v>455</v>
      </c>
      <c r="O151" s="68" t="s">
        <v>455</v>
      </c>
      <c r="P151" s="68" t="s">
        <v>171</v>
      </c>
      <c r="Q151" s="68" t="s">
        <v>171</v>
      </c>
      <c r="R151" s="68" t="s">
        <v>171</v>
      </c>
      <c r="S151" s="68" t="s">
        <v>171</v>
      </c>
      <c r="T151" s="68" t="s">
        <v>455</v>
      </c>
      <c r="U151" s="68" t="s">
        <v>455</v>
      </c>
      <c r="V151" s="68" t="s">
        <v>171</v>
      </c>
      <c r="W151" s="68" t="s">
        <v>171</v>
      </c>
      <c r="X151" s="68" t="s">
        <v>171</v>
      </c>
      <c r="Y151" s="68" t="s">
        <v>171</v>
      </c>
      <c r="Z151" s="68" t="s">
        <v>171</v>
      </c>
      <c r="AA151" s="68" t="s">
        <v>455</v>
      </c>
      <c r="AB151" s="68" t="s">
        <v>171</v>
      </c>
      <c r="AC151" s="68" t="s">
        <v>455</v>
      </c>
      <c r="AD151" s="68" t="s">
        <v>171</v>
      </c>
      <c r="AE151" s="68" t="s">
        <v>455</v>
      </c>
      <c r="AF151" s="68" t="s">
        <v>171</v>
      </c>
      <c r="AG151" s="68" t="s">
        <v>171</v>
      </c>
      <c r="AH151" s="68" t="s">
        <v>455</v>
      </c>
      <c r="AI151" s="68" t="s">
        <v>171</v>
      </c>
      <c r="AJ151" s="68" t="s">
        <v>171</v>
      </c>
      <c r="AK151" s="68" t="s">
        <v>455</v>
      </c>
      <c r="AL151" s="68" t="s">
        <v>171</v>
      </c>
      <c r="AM151" s="68" t="s">
        <v>171</v>
      </c>
      <c r="AN151" s="68" t="s">
        <v>171</v>
      </c>
      <c r="AO151" s="68" t="s">
        <v>455</v>
      </c>
      <c r="AP151" s="68" t="s">
        <v>455</v>
      </c>
      <c r="AQ151" s="68" t="s">
        <v>171</v>
      </c>
      <c r="AR151" s="68" t="s">
        <v>171</v>
      </c>
      <c r="AS151" s="68" t="s">
        <v>171</v>
      </c>
      <c r="AT151" s="68" t="s">
        <v>455</v>
      </c>
      <c r="AU151" s="68" t="s">
        <v>171</v>
      </c>
      <c r="AV151" s="68" t="s">
        <v>171</v>
      </c>
      <c r="AW151" s="68" t="s">
        <v>171</v>
      </c>
      <c r="AX151" s="68" t="s">
        <v>171</v>
      </c>
      <c r="AY151" s="68" t="s">
        <v>171</v>
      </c>
      <c r="AZ151" s="68" t="s">
        <v>171</v>
      </c>
      <c r="BA151" s="68" t="s">
        <v>171</v>
      </c>
      <c r="BB151" s="68" t="s">
        <v>171</v>
      </c>
      <c r="BC151" s="68" t="s">
        <v>171</v>
      </c>
      <c r="BD151" s="68" t="s">
        <v>171</v>
      </c>
      <c r="BE151" s="68" t="s">
        <v>171</v>
      </c>
      <c r="BF151" s="68" t="s">
        <v>455</v>
      </c>
      <c r="BG151" s="68" t="s">
        <v>455</v>
      </c>
      <c r="BH151" s="68" t="s">
        <v>455</v>
      </c>
      <c r="BI151" s="68" t="s">
        <v>455</v>
      </c>
      <c r="BJ151" s="68" t="s">
        <v>171</v>
      </c>
      <c r="BK151" s="68" t="s">
        <v>171</v>
      </c>
      <c r="BL151" s="68" t="s">
        <v>171</v>
      </c>
      <c r="BM151" s="68" t="s">
        <v>171</v>
      </c>
      <c r="BN151" s="68" t="s">
        <v>171</v>
      </c>
      <c r="BO151" s="68" t="s">
        <v>455</v>
      </c>
      <c r="BP151" s="68" t="s">
        <v>171</v>
      </c>
      <c r="BQ151" s="68" t="s">
        <v>171</v>
      </c>
      <c r="BR151" s="68" t="s">
        <v>171</v>
      </c>
      <c r="BS151" s="68" t="s">
        <v>171</v>
      </c>
      <c r="BT151" s="68" t="s">
        <v>171</v>
      </c>
      <c r="BU151" s="68" t="s">
        <v>171</v>
      </c>
      <c r="BV151" s="68" t="s">
        <v>455</v>
      </c>
      <c r="BW151" s="68" t="s">
        <v>455</v>
      </c>
      <c r="BX151" s="68" t="s">
        <v>171</v>
      </c>
      <c r="BY151" s="68" t="s">
        <v>171</v>
      </c>
      <c r="BZ151" s="68" t="s">
        <v>455</v>
      </c>
      <c r="CA151" s="68" t="s">
        <v>171</v>
      </c>
      <c r="CB151" s="68" t="s">
        <v>171</v>
      </c>
      <c r="CC151" s="68" t="s">
        <v>171</v>
      </c>
      <c r="CD151" s="68" t="s">
        <v>455</v>
      </c>
      <c r="CE151" s="68" t="s">
        <v>171</v>
      </c>
      <c r="CF151" s="68" t="s">
        <v>171</v>
      </c>
      <c r="CG151" s="68" t="s">
        <v>171</v>
      </c>
      <c r="CH151" s="68" t="s">
        <v>171</v>
      </c>
      <c r="CI151" s="68" t="s">
        <v>455</v>
      </c>
      <c r="CJ151" s="68" t="s">
        <v>171</v>
      </c>
      <c r="CK151" s="68" t="s">
        <v>171</v>
      </c>
      <c r="CL151" s="68" t="s">
        <v>171</v>
      </c>
      <c r="CM151" s="68" t="s">
        <v>171</v>
      </c>
      <c r="CN151" s="68" t="s">
        <v>171</v>
      </c>
      <c r="CO151" s="68" t="s">
        <v>171</v>
      </c>
      <c r="CP151" s="68" t="s">
        <v>455</v>
      </c>
      <c r="CQ151" s="68">
        <f t="shared" si="6"/>
        <v>25</v>
      </c>
      <c r="CR151" s="68">
        <f t="shared" si="7"/>
        <v>68</v>
      </c>
      <c r="CS151" s="68">
        <f t="shared" si="8"/>
        <v>0.26315789473684209</v>
      </c>
    </row>
    <row r="152" spans="1:97" x14ac:dyDescent="0.15">
      <c r="A152" s="68">
        <v>-540</v>
      </c>
      <c r="B152" s="68" t="s">
        <v>171</v>
      </c>
      <c r="C152" s="68" t="s">
        <v>455</v>
      </c>
      <c r="D152" s="68" t="s">
        <v>171</v>
      </c>
      <c r="E152" s="68" t="s">
        <v>171</v>
      </c>
      <c r="F152" s="68" t="s">
        <v>171</v>
      </c>
      <c r="G152" s="68" t="s">
        <v>171</v>
      </c>
      <c r="H152" s="68" t="s">
        <v>455</v>
      </c>
      <c r="I152" s="68" t="s">
        <v>171</v>
      </c>
      <c r="J152" s="68" t="s">
        <v>171</v>
      </c>
      <c r="K152" s="68" t="s">
        <v>171</v>
      </c>
      <c r="L152" s="68" t="s">
        <v>171</v>
      </c>
      <c r="M152" s="68" t="s">
        <v>171</v>
      </c>
      <c r="N152" s="68" t="s">
        <v>455</v>
      </c>
      <c r="O152" s="68" t="s">
        <v>455</v>
      </c>
      <c r="P152" s="68" t="s">
        <v>171</v>
      </c>
      <c r="Q152" s="68" t="s">
        <v>171</v>
      </c>
      <c r="R152" s="68" t="s">
        <v>171</v>
      </c>
      <c r="S152" s="68" t="s">
        <v>171</v>
      </c>
      <c r="T152" s="68" t="s">
        <v>455</v>
      </c>
      <c r="U152" s="68" t="s">
        <v>455</v>
      </c>
      <c r="V152" s="68" t="s">
        <v>171</v>
      </c>
      <c r="W152" s="68" t="s">
        <v>171</v>
      </c>
      <c r="X152" s="68" t="s">
        <v>171</v>
      </c>
      <c r="Y152" s="68" t="s">
        <v>171</v>
      </c>
      <c r="Z152" s="68" t="s">
        <v>171</v>
      </c>
      <c r="AA152" s="68" t="s">
        <v>455</v>
      </c>
      <c r="AB152" s="68" t="s">
        <v>171</v>
      </c>
      <c r="AC152" s="68" t="s">
        <v>455</v>
      </c>
      <c r="AD152" s="68" t="s">
        <v>171</v>
      </c>
      <c r="AE152" s="68" t="s">
        <v>171</v>
      </c>
      <c r="AF152" s="68" t="s">
        <v>171</v>
      </c>
      <c r="AG152" s="68" t="s">
        <v>171</v>
      </c>
      <c r="AH152" s="68" t="s">
        <v>455</v>
      </c>
      <c r="AI152" s="68" t="s">
        <v>171</v>
      </c>
      <c r="AJ152" s="68" t="s">
        <v>171</v>
      </c>
      <c r="AK152" s="68" t="s">
        <v>455</v>
      </c>
      <c r="AL152" s="68" t="s">
        <v>171</v>
      </c>
      <c r="AM152" s="68" t="s">
        <v>171</v>
      </c>
      <c r="AN152" s="68" t="s">
        <v>171</v>
      </c>
      <c r="AO152" s="68" t="s">
        <v>455</v>
      </c>
      <c r="AP152" s="68" t="s">
        <v>455</v>
      </c>
      <c r="AQ152" s="68" t="s">
        <v>171</v>
      </c>
      <c r="AR152" s="68" t="s">
        <v>171</v>
      </c>
      <c r="AS152" s="68" t="s">
        <v>171</v>
      </c>
      <c r="AT152" s="68" t="s">
        <v>455</v>
      </c>
      <c r="AU152" s="68" t="s">
        <v>171</v>
      </c>
      <c r="AV152" s="68" t="s">
        <v>171</v>
      </c>
      <c r="AW152" s="68" t="s">
        <v>171</v>
      </c>
      <c r="AX152" s="68" t="s">
        <v>171</v>
      </c>
      <c r="AY152" s="68" t="s">
        <v>171</v>
      </c>
      <c r="AZ152" s="68" t="s">
        <v>171</v>
      </c>
      <c r="BA152" s="68" t="s">
        <v>171</v>
      </c>
      <c r="BB152" s="68" t="s">
        <v>171</v>
      </c>
      <c r="BC152" s="68" t="s">
        <v>171</v>
      </c>
      <c r="BD152" s="68" t="s">
        <v>171</v>
      </c>
      <c r="BE152" s="68" t="s">
        <v>171</v>
      </c>
      <c r="BF152" s="68" t="s">
        <v>455</v>
      </c>
      <c r="BG152" s="68" t="s">
        <v>455</v>
      </c>
      <c r="BH152" s="68" t="s">
        <v>455</v>
      </c>
      <c r="BI152" s="68" t="s">
        <v>455</v>
      </c>
      <c r="BJ152" s="68" t="s">
        <v>171</v>
      </c>
      <c r="BK152" s="68" t="s">
        <v>171</v>
      </c>
      <c r="BL152" s="68" t="s">
        <v>171</v>
      </c>
      <c r="BM152" s="68" t="s">
        <v>171</v>
      </c>
      <c r="BN152" s="68" t="s">
        <v>171</v>
      </c>
      <c r="BO152" s="68" t="s">
        <v>455</v>
      </c>
      <c r="BP152" s="68" t="s">
        <v>171</v>
      </c>
      <c r="BQ152" s="68" t="s">
        <v>171</v>
      </c>
      <c r="BR152" s="68" t="s">
        <v>171</v>
      </c>
      <c r="BS152" s="68" t="s">
        <v>171</v>
      </c>
      <c r="BT152" s="68" t="s">
        <v>171</v>
      </c>
      <c r="BU152" s="68" t="s">
        <v>171</v>
      </c>
      <c r="BV152" s="68" t="s">
        <v>455</v>
      </c>
      <c r="BW152" s="68" t="s">
        <v>455</v>
      </c>
      <c r="BX152" s="68" t="s">
        <v>171</v>
      </c>
      <c r="BY152" s="68" t="s">
        <v>171</v>
      </c>
      <c r="BZ152" s="68" t="s">
        <v>455</v>
      </c>
      <c r="CA152" s="68" t="s">
        <v>171</v>
      </c>
      <c r="CB152" s="68" t="s">
        <v>171</v>
      </c>
      <c r="CC152" s="68" t="s">
        <v>171</v>
      </c>
      <c r="CD152" s="68" t="s">
        <v>455</v>
      </c>
      <c r="CE152" s="68" t="s">
        <v>171</v>
      </c>
      <c r="CF152" s="68" t="s">
        <v>171</v>
      </c>
      <c r="CG152" s="68" t="s">
        <v>171</v>
      </c>
      <c r="CH152" s="68" t="s">
        <v>171</v>
      </c>
      <c r="CI152" s="68" t="s">
        <v>455</v>
      </c>
      <c r="CJ152" s="68" t="s">
        <v>171</v>
      </c>
      <c r="CK152" s="68" t="s">
        <v>171</v>
      </c>
      <c r="CL152" s="68" t="s">
        <v>171</v>
      </c>
      <c r="CM152" s="68" t="s">
        <v>171</v>
      </c>
      <c r="CN152" s="68" t="s">
        <v>171</v>
      </c>
      <c r="CO152" s="68" t="s">
        <v>171</v>
      </c>
      <c r="CP152" s="68" t="s">
        <v>455</v>
      </c>
      <c r="CQ152" s="68">
        <f t="shared" si="6"/>
        <v>24</v>
      </c>
      <c r="CR152" s="68">
        <f t="shared" si="7"/>
        <v>69</v>
      </c>
      <c r="CS152" s="68">
        <f t="shared" si="8"/>
        <v>0.25263157894736843</v>
      </c>
    </row>
    <row r="153" spans="1:97" x14ac:dyDescent="0.15">
      <c r="A153" s="68">
        <v>-530</v>
      </c>
      <c r="B153" s="68" t="s">
        <v>171</v>
      </c>
      <c r="C153" s="68" t="s">
        <v>455</v>
      </c>
      <c r="D153" s="68" t="s">
        <v>171</v>
      </c>
      <c r="E153" s="68" t="s">
        <v>171</v>
      </c>
      <c r="F153" s="68" t="s">
        <v>171</v>
      </c>
      <c r="G153" s="68" t="s">
        <v>455</v>
      </c>
      <c r="H153" s="68" t="s">
        <v>455</v>
      </c>
      <c r="I153" s="68" t="s">
        <v>171</v>
      </c>
      <c r="J153" s="68" t="s">
        <v>171</v>
      </c>
      <c r="K153" s="68" t="s">
        <v>171</v>
      </c>
      <c r="L153" s="68" t="s">
        <v>171</v>
      </c>
      <c r="M153" s="68" t="s">
        <v>171</v>
      </c>
      <c r="N153" s="68" t="s">
        <v>455</v>
      </c>
      <c r="O153" s="68" t="s">
        <v>455</v>
      </c>
      <c r="P153" s="68" t="s">
        <v>171</v>
      </c>
      <c r="Q153" s="68" t="s">
        <v>171</v>
      </c>
      <c r="R153" s="68" t="s">
        <v>171</v>
      </c>
      <c r="S153" s="68" t="s">
        <v>171</v>
      </c>
      <c r="T153" s="68" t="s">
        <v>455</v>
      </c>
      <c r="U153" s="68" t="s">
        <v>455</v>
      </c>
      <c r="V153" s="68" t="s">
        <v>171</v>
      </c>
      <c r="W153" s="68" t="s">
        <v>171</v>
      </c>
      <c r="X153" s="68" t="s">
        <v>171</v>
      </c>
      <c r="Y153" s="68" t="s">
        <v>171</v>
      </c>
      <c r="Z153" s="68" t="s">
        <v>171</v>
      </c>
      <c r="AA153" s="68" t="s">
        <v>455</v>
      </c>
      <c r="AB153" s="68" t="s">
        <v>171</v>
      </c>
      <c r="AC153" s="68" t="s">
        <v>455</v>
      </c>
      <c r="AD153" s="68" t="s">
        <v>171</v>
      </c>
      <c r="AE153" s="68" t="s">
        <v>171</v>
      </c>
      <c r="AF153" s="68" t="s">
        <v>171</v>
      </c>
      <c r="AG153" s="68" t="s">
        <v>171</v>
      </c>
      <c r="AH153" s="68" t="s">
        <v>455</v>
      </c>
      <c r="AI153" s="68" t="s">
        <v>171</v>
      </c>
      <c r="AJ153" s="68" t="s">
        <v>171</v>
      </c>
      <c r="AK153" s="68" t="s">
        <v>455</v>
      </c>
      <c r="AL153" s="68" t="s">
        <v>171</v>
      </c>
      <c r="AM153" s="68" t="s">
        <v>171</v>
      </c>
      <c r="AN153" s="68" t="s">
        <v>171</v>
      </c>
      <c r="AO153" s="68" t="s">
        <v>455</v>
      </c>
      <c r="AP153" s="68" t="s">
        <v>455</v>
      </c>
      <c r="AQ153" s="68" t="s">
        <v>171</v>
      </c>
      <c r="AR153" s="68" t="s">
        <v>171</v>
      </c>
      <c r="AS153" s="68" t="s">
        <v>171</v>
      </c>
      <c r="AT153" s="68" t="s">
        <v>455</v>
      </c>
      <c r="AU153" s="68" t="s">
        <v>171</v>
      </c>
      <c r="AV153" s="68" t="s">
        <v>171</v>
      </c>
      <c r="AW153" s="68" t="s">
        <v>171</v>
      </c>
      <c r="AX153" s="68" t="s">
        <v>171</v>
      </c>
      <c r="AY153" s="68" t="s">
        <v>171</v>
      </c>
      <c r="AZ153" s="68" t="s">
        <v>171</v>
      </c>
      <c r="BA153" s="68" t="s">
        <v>171</v>
      </c>
      <c r="BB153" s="68" t="s">
        <v>171</v>
      </c>
      <c r="BC153" s="68" t="s">
        <v>171</v>
      </c>
      <c r="BD153" s="68" t="s">
        <v>171</v>
      </c>
      <c r="BE153" s="68" t="s">
        <v>171</v>
      </c>
      <c r="BF153" s="68" t="s">
        <v>455</v>
      </c>
      <c r="BG153" s="68" t="s">
        <v>455</v>
      </c>
      <c r="BH153" s="68" t="s">
        <v>455</v>
      </c>
      <c r="BI153" s="68" t="s">
        <v>455</v>
      </c>
      <c r="BJ153" s="68" t="s">
        <v>171</v>
      </c>
      <c r="BK153" s="68" t="s">
        <v>171</v>
      </c>
      <c r="BL153" s="68" t="s">
        <v>171</v>
      </c>
      <c r="BM153" s="68" t="s">
        <v>171</v>
      </c>
      <c r="BN153" s="68" t="s">
        <v>171</v>
      </c>
      <c r="BO153" s="68" t="s">
        <v>455</v>
      </c>
      <c r="BP153" s="68" t="s">
        <v>171</v>
      </c>
      <c r="BQ153" s="68" t="s">
        <v>171</v>
      </c>
      <c r="BR153" s="68" t="s">
        <v>171</v>
      </c>
      <c r="BS153" s="68" t="s">
        <v>171</v>
      </c>
      <c r="BT153" s="68" t="s">
        <v>171</v>
      </c>
      <c r="BU153" s="68" t="s">
        <v>171</v>
      </c>
      <c r="BV153" s="68" t="s">
        <v>455</v>
      </c>
      <c r="BW153" s="68" t="s">
        <v>455</v>
      </c>
      <c r="BX153" s="68" t="s">
        <v>171</v>
      </c>
      <c r="BY153" s="68" t="s">
        <v>171</v>
      </c>
      <c r="BZ153" s="68" t="s">
        <v>455</v>
      </c>
      <c r="CA153" s="68" t="s">
        <v>171</v>
      </c>
      <c r="CB153" s="68" t="s">
        <v>171</v>
      </c>
      <c r="CC153" s="68" t="s">
        <v>171</v>
      </c>
      <c r="CD153" s="68" t="s">
        <v>455</v>
      </c>
      <c r="CE153" s="68" t="s">
        <v>171</v>
      </c>
      <c r="CF153" s="68" t="s">
        <v>171</v>
      </c>
      <c r="CG153" s="68" t="s">
        <v>171</v>
      </c>
      <c r="CH153" s="68" t="s">
        <v>171</v>
      </c>
      <c r="CI153" s="68" t="s">
        <v>455</v>
      </c>
      <c r="CJ153" s="68" t="s">
        <v>171</v>
      </c>
      <c r="CK153" s="68" t="s">
        <v>171</v>
      </c>
      <c r="CL153" s="68" t="s">
        <v>171</v>
      </c>
      <c r="CM153" s="68" t="s">
        <v>171</v>
      </c>
      <c r="CN153" s="68" t="s">
        <v>171</v>
      </c>
      <c r="CO153" s="68" t="s">
        <v>171</v>
      </c>
      <c r="CP153" s="68" t="s">
        <v>455</v>
      </c>
      <c r="CQ153" s="68">
        <f t="shared" si="6"/>
        <v>25</v>
      </c>
      <c r="CR153" s="68">
        <f t="shared" si="7"/>
        <v>68</v>
      </c>
      <c r="CS153" s="68">
        <f t="shared" si="8"/>
        <v>0.26315789473684209</v>
      </c>
    </row>
    <row r="154" spans="1:97" x14ac:dyDescent="0.15">
      <c r="A154" s="68">
        <v>-520</v>
      </c>
      <c r="B154" s="68" t="s">
        <v>171</v>
      </c>
      <c r="C154" s="68" t="s">
        <v>455</v>
      </c>
      <c r="D154" s="68" t="s">
        <v>171</v>
      </c>
      <c r="E154" s="68" t="s">
        <v>171</v>
      </c>
      <c r="F154" s="68" t="s">
        <v>171</v>
      </c>
      <c r="G154" s="68" t="s">
        <v>455</v>
      </c>
      <c r="H154" s="68" t="s">
        <v>455</v>
      </c>
      <c r="I154" s="68" t="s">
        <v>171</v>
      </c>
      <c r="J154" s="68" t="s">
        <v>171</v>
      </c>
      <c r="K154" s="68" t="s">
        <v>171</v>
      </c>
      <c r="L154" s="68" t="s">
        <v>171</v>
      </c>
      <c r="M154" s="68" t="s">
        <v>171</v>
      </c>
      <c r="N154" s="68" t="s">
        <v>171</v>
      </c>
      <c r="O154" s="68" t="s">
        <v>455</v>
      </c>
      <c r="P154" s="68" t="s">
        <v>171</v>
      </c>
      <c r="Q154" s="68" t="s">
        <v>171</v>
      </c>
      <c r="R154" s="68" t="s">
        <v>171</v>
      </c>
      <c r="S154" s="68" t="s">
        <v>171</v>
      </c>
      <c r="T154" s="68" t="s">
        <v>455</v>
      </c>
      <c r="U154" s="68" t="s">
        <v>455</v>
      </c>
      <c r="V154" s="68" t="s">
        <v>171</v>
      </c>
      <c r="W154" s="68" t="s">
        <v>171</v>
      </c>
      <c r="X154" s="68" t="s">
        <v>171</v>
      </c>
      <c r="Y154" s="68" t="s">
        <v>171</v>
      </c>
      <c r="Z154" s="68" t="s">
        <v>171</v>
      </c>
      <c r="AA154" s="68" t="s">
        <v>455</v>
      </c>
      <c r="AB154" s="68" t="s">
        <v>171</v>
      </c>
      <c r="AC154" s="68" t="s">
        <v>455</v>
      </c>
      <c r="AD154" s="68" t="s">
        <v>171</v>
      </c>
      <c r="AE154" s="68" t="s">
        <v>171</v>
      </c>
      <c r="AF154" s="68" t="s">
        <v>171</v>
      </c>
      <c r="AG154" s="68" t="s">
        <v>171</v>
      </c>
      <c r="AH154" s="68" t="s">
        <v>455</v>
      </c>
      <c r="AI154" s="68" t="s">
        <v>171</v>
      </c>
      <c r="AJ154" s="68" t="s">
        <v>171</v>
      </c>
      <c r="AK154" s="68" t="s">
        <v>455</v>
      </c>
      <c r="AL154" s="68" t="s">
        <v>171</v>
      </c>
      <c r="AM154" s="68" t="s">
        <v>171</v>
      </c>
      <c r="AN154" s="68" t="s">
        <v>171</v>
      </c>
      <c r="AO154" s="68" t="s">
        <v>455</v>
      </c>
      <c r="AP154" s="68" t="s">
        <v>455</v>
      </c>
      <c r="AQ154" s="68" t="s">
        <v>171</v>
      </c>
      <c r="AR154" s="68" t="s">
        <v>171</v>
      </c>
      <c r="AS154" s="68" t="s">
        <v>171</v>
      </c>
      <c r="AT154" s="68" t="s">
        <v>455</v>
      </c>
      <c r="AU154" s="68" t="s">
        <v>171</v>
      </c>
      <c r="AV154" s="68" t="s">
        <v>171</v>
      </c>
      <c r="AW154" s="68" t="s">
        <v>171</v>
      </c>
      <c r="AX154" s="68" t="s">
        <v>171</v>
      </c>
      <c r="AY154" s="68" t="s">
        <v>171</v>
      </c>
      <c r="AZ154" s="68" t="s">
        <v>171</v>
      </c>
      <c r="BA154" s="68" t="s">
        <v>171</v>
      </c>
      <c r="BB154" s="68" t="s">
        <v>171</v>
      </c>
      <c r="BC154" s="68" t="s">
        <v>171</v>
      </c>
      <c r="BD154" s="68" t="s">
        <v>171</v>
      </c>
      <c r="BE154" s="68" t="s">
        <v>171</v>
      </c>
      <c r="BF154" s="68" t="s">
        <v>455</v>
      </c>
      <c r="BG154" s="68" t="s">
        <v>455</v>
      </c>
      <c r="BH154" s="68" t="s">
        <v>455</v>
      </c>
      <c r="BI154" s="68" t="s">
        <v>455</v>
      </c>
      <c r="BJ154" s="68" t="s">
        <v>171</v>
      </c>
      <c r="BK154" s="68" t="s">
        <v>171</v>
      </c>
      <c r="BL154" s="68" t="s">
        <v>171</v>
      </c>
      <c r="BM154" s="68" t="s">
        <v>171</v>
      </c>
      <c r="BN154" s="68" t="s">
        <v>171</v>
      </c>
      <c r="BO154" s="68" t="s">
        <v>455</v>
      </c>
      <c r="BP154" s="68" t="s">
        <v>171</v>
      </c>
      <c r="BQ154" s="68" t="s">
        <v>171</v>
      </c>
      <c r="BR154" s="68" t="s">
        <v>171</v>
      </c>
      <c r="BS154" s="68" t="s">
        <v>171</v>
      </c>
      <c r="BT154" s="68" t="s">
        <v>171</v>
      </c>
      <c r="BU154" s="68" t="s">
        <v>171</v>
      </c>
      <c r="BV154" s="68" t="s">
        <v>455</v>
      </c>
      <c r="BW154" s="68" t="s">
        <v>455</v>
      </c>
      <c r="BX154" s="68" t="s">
        <v>171</v>
      </c>
      <c r="BY154" s="68" t="s">
        <v>171</v>
      </c>
      <c r="BZ154" s="68" t="s">
        <v>455</v>
      </c>
      <c r="CA154" s="68" t="s">
        <v>171</v>
      </c>
      <c r="CB154" s="68" t="s">
        <v>171</v>
      </c>
      <c r="CC154" s="68" t="s">
        <v>171</v>
      </c>
      <c r="CD154" s="68" t="s">
        <v>455</v>
      </c>
      <c r="CE154" s="68" t="s">
        <v>171</v>
      </c>
      <c r="CF154" s="68" t="s">
        <v>171</v>
      </c>
      <c r="CG154" s="68" t="s">
        <v>171</v>
      </c>
      <c r="CH154" s="68" t="s">
        <v>171</v>
      </c>
      <c r="CI154" s="68" t="s">
        <v>455</v>
      </c>
      <c r="CJ154" s="68" t="s">
        <v>171</v>
      </c>
      <c r="CK154" s="68" t="s">
        <v>171</v>
      </c>
      <c r="CL154" s="68" t="s">
        <v>171</v>
      </c>
      <c r="CM154" s="68" t="s">
        <v>171</v>
      </c>
      <c r="CN154" s="68" t="s">
        <v>171</v>
      </c>
      <c r="CO154" s="68" t="s">
        <v>171</v>
      </c>
      <c r="CP154" s="68" t="s">
        <v>455</v>
      </c>
      <c r="CQ154" s="68">
        <f t="shared" si="6"/>
        <v>24</v>
      </c>
      <c r="CR154" s="68">
        <f t="shared" si="7"/>
        <v>69</v>
      </c>
      <c r="CS154" s="68">
        <f t="shared" si="8"/>
        <v>0.25263157894736843</v>
      </c>
    </row>
    <row r="155" spans="1:97" x14ac:dyDescent="0.15">
      <c r="A155" s="68">
        <v>-510</v>
      </c>
      <c r="B155" s="68" t="s">
        <v>171</v>
      </c>
      <c r="C155" s="68" t="s">
        <v>455</v>
      </c>
      <c r="D155" s="68" t="s">
        <v>171</v>
      </c>
      <c r="E155" s="68" t="s">
        <v>171</v>
      </c>
      <c r="F155" s="68" t="s">
        <v>171</v>
      </c>
      <c r="G155" s="68" t="s">
        <v>455</v>
      </c>
      <c r="H155" s="68" t="s">
        <v>455</v>
      </c>
      <c r="I155" s="68" t="s">
        <v>171</v>
      </c>
      <c r="J155" s="68" t="s">
        <v>171</v>
      </c>
      <c r="K155" s="68" t="s">
        <v>171</v>
      </c>
      <c r="L155" s="68" t="s">
        <v>171</v>
      </c>
      <c r="M155" s="68" t="s">
        <v>171</v>
      </c>
      <c r="N155" s="68" t="s">
        <v>171</v>
      </c>
      <c r="O155" s="68" t="s">
        <v>455</v>
      </c>
      <c r="P155" s="68" t="s">
        <v>171</v>
      </c>
      <c r="Q155" s="68" t="s">
        <v>171</v>
      </c>
      <c r="R155" s="68" t="s">
        <v>171</v>
      </c>
      <c r="S155" s="68" t="s">
        <v>171</v>
      </c>
      <c r="T155" s="68" t="s">
        <v>455</v>
      </c>
      <c r="U155" s="68" t="s">
        <v>455</v>
      </c>
      <c r="V155" s="68" t="s">
        <v>171</v>
      </c>
      <c r="W155" s="68" t="s">
        <v>171</v>
      </c>
      <c r="X155" s="68" t="s">
        <v>171</v>
      </c>
      <c r="Y155" s="68" t="s">
        <v>171</v>
      </c>
      <c r="Z155" s="68" t="s">
        <v>171</v>
      </c>
      <c r="AA155" s="68" t="s">
        <v>455</v>
      </c>
      <c r="AB155" s="68" t="s">
        <v>171</v>
      </c>
      <c r="AC155" s="68" t="s">
        <v>455</v>
      </c>
      <c r="AD155" s="68" t="s">
        <v>171</v>
      </c>
      <c r="AE155" s="68" t="s">
        <v>171</v>
      </c>
      <c r="AF155" s="68" t="s">
        <v>455</v>
      </c>
      <c r="AG155" s="68" t="s">
        <v>171</v>
      </c>
      <c r="AH155" s="68" t="s">
        <v>455</v>
      </c>
      <c r="AI155" s="68" t="s">
        <v>171</v>
      </c>
      <c r="AJ155" s="68" t="s">
        <v>171</v>
      </c>
      <c r="AK155" s="68" t="s">
        <v>455</v>
      </c>
      <c r="AL155" s="68" t="s">
        <v>171</v>
      </c>
      <c r="AM155" s="68" t="s">
        <v>171</v>
      </c>
      <c r="AN155" s="68" t="s">
        <v>171</v>
      </c>
      <c r="AO155" s="68" t="s">
        <v>455</v>
      </c>
      <c r="AP155" s="68" t="s">
        <v>455</v>
      </c>
      <c r="AQ155" s="68" t="s">
        <v>171</v>
      </c>
      <c r="AR155" s="68" t="s">
        <v>171</v>
      </c>
      <c r="AS155" s="68" t="s">
        <v>171</v>
      </c>
      <c r="AT155" s="68" t="s">
        <v>455</v>
      </c>
      <c r="AU155" s="68" t="s">
        <v>171</v>
      </c>
      <c r="AV155" s="68" t="s">
        <v>171</v>
      </c>
      <c r="AW155" s="68" t="s">
        <v>171</v>
      </c>
      <c r="AX155" s="68" t="s">
        <v>171</v>
      </c>
      <c r="AY155" s="68" t="s">
        <v>171</v>
      </c>
      <c r="AZ155" s="68" t="s">
        <v>171</v>
      </c>
      <c r="BA155" s="68" t="s">
        <v>171</v>
      </c>
      <c r="BB155" s="68" t="s">
        <v>171</v>
      </c>
      <c r="BC155" s="68" t="s">
        <v>171</v>
      </c>
      <c r="BD155" s="68" t="s">
        <v>171</v>
      </c>
      <c r="BE155" s="68" t="s">
        <v>171</v>
      </c>
      <c r="BF155" s="68" t="s">
        <v>455</v>
      </c>
      <c r="BG155" s="68" t="s">
        <v>455</v>
      </c>
      <c r="BH155" s="68" t="s">
        <v>455</v>
      </c>
      <c r="BI155" s="68" t="s">
        <v>455</v>
      </c>
      <c r="BJ155" s="68" t="s">
        <v>171</v>
      </c>
      <c r="BK155" s="68" t="s">
        <v>171</v>
      </c>
      <c r="BL155" s="68" t="s">
        <v>171</v>
      </c>
      <c r="BM155" s="68" t="s">
        <v>171</v>
      </c>
      <c r="BN155" s="68" t="s">
        <v>171</v>
      </c>
      <c r="BO155" s="68" t="s">
        <v>455</v>
      </c>
      <c r="BP155" s="68" t="s">
        <v>171</v>
      </c>
      <c r="BQ155" s="68" t="s">
        <v>171</v>
      </c>
      <c r="BR155" s="68" t="s">
        <v>171</v>
      </c>
      <c r="BS155" s="68" t="s">
        <v>171</v>
      </c>
      <c r="BT155" s="68" t="s">
        <v>171</v>
      </c>
      <c r="BU155" s="68" t="s">
        <v>171</v>
      </c>
      <c r="BV155" s="68" t="s">
        <v>455</v>
      </c>
      <c r="BW155" s="68" t="s">
        <v>455</v>
      </c>
      <c r="BX155" s="68" t="s">
        <v>171</v>
      </c>
      <c r="BY155" s="68" t="s">
        <v>171</v>
      </c>
      <c r="BZ155" s="68" t="s">
        <v>455</v>
      </c>
      <c r="CA155" s="68" t="s">
        <v>171</v>
      </c>
      <c r="CB155" s="68" t="s">
        <v>171</v>
      </c>
      <c r="CC155" s="68" t="s">
        <v>171</v>
      </c>
      <c r="CD155" s="68" t="s">
        <v>455</v>
      </c>
      <c r="CE155" s="68" t="s">
        <v>171</v>
      </c>
      <c r="CF155" s="68" t="s">
        <v>171</v>
      </c>
      <c r="CG155" s="68" t="s">
        <v>171</v>
      </c>
      <c r="CH155" s="68" t="s">
        <v>171</v>
      </c>
      <c r="CI155" s="68" t="s">
        <v>455</v>
      </c>
      <c r="CJ155" s="68" t="s">
        <v>171</v>
      </c>
      <c r="CK155" s="68" t="s">
        <v>171</v>
      </c>
      <c r="CL155" s="68" t="s">
        <v>171</v>
      </c>
      <c r="CM155" s="68" t="s">
        <v>171</v>
      </c>
      <c r="CN155" s="68" t="s">
        <v>171</v>
      </c>
      <c r="CO155" s="68" t="s">
        <v>171</v>
      </c>
      <c r="CP155" s="68" t="s">
        <v>455</v>
      </c>
      <c r="CQ155" s="68">
        <f t="shared" si="6"/>
        <v>25</v>
      </c>
      <c r="CR155" s="68">
        <f t="shared" si="7"/>
        <v>68</v>
      </c>
      <c r="CS155" s="68">
        <f t="shared" si="8"/>
        <v>0.26315789473684209</v>
      </c>
    </row>
    <row r="156" spans="1:97" x14ac:dyDescent="0.15">
      <c r="A156" s="68">
        <v>-500</v>
      </c>
      <c r="B156" s="68" t="s">
        <v>171</v>
      </c>
      <c r="C156" s="68" t="s">
        <v>455</v>
      </c>
      <c r="D156" s="68" t="s">
        <v>171</v>
      </c>
      <c r="E156" s="68" t="s">
        <v>171</v>
      </c>
      <c r="F156" s="68" t="s">
        <v>171</v>
      </c>
      <c r="G156" s="68" t="s">
        <v>455</v>
      </c>
      <c r="H156" s="68" t="s">
        <v>455</v>
      </c>
      <c r="I156" s="68" t="s">
        <v>171</v>
      </c>
      <c r="J156" s="68" t="s">
        <v>171</v>
      </c>
      <c r="K156" s="68" t="s">
        <v>171</v>
      </c>
      <c r="L156" s="68" t="s">
        <v>171</v>
      </c>
      <c r="M156" s="68" t="s">
        <v>171</v>
      </c>
      <c r="N156" s="68" t="s">
        <v>171</v>
      </c>
      <c r="O156" s="68" t="s">
        <v>455</v>
      </c>
      <c r="P156" s="68" t="s">
        <v>171</v>
      </c>
      <c r="Q156" s="68" t="s">
        <v>171</v>
      </c>
      <c r="R156" s="68" t="s">
        <v>171</v>
      </c>
      <c r="S156" s="68" t="s">
        <v>171</v>
      </c>
      <c r="T156" s="68" t="s">
        <v>455</v>
      </c>
      <c r="U156" s="68" t="s">
        <v>455</v>
      </c>
      <c r="V156" s="68" t="s">
        <v>171</v>
      </c>
      <c r="W156" s="68" t="s">
        <v>171</v>
      </c>
      <c r="X156" s="68" t="s">
        <v>171</v>
      </c>
      <c r="Y156" s="68" t="s">
        <v>171</v>
      </c>
      <c r="Z156" s="68" t="s">
        <v>171</v>
      </c>
      <c r="AA156" s="68" t="s">
        <v>455</v>
      </c>
      <c r="AB156" s="68" t="s">
        <v>171</v>
      </c>
      <c r="AC156" s="68" t="s">
        <v>455</v>
      </c>
      <c r="AD156" s="68" t="s">
        <v>171</v>
      </c>
      <c r="AE156" s="68" t="s">
        <v>171</v>
      </c>
      <c r="AF156" s="68" t="s">
        <v>455</v>
      </c>
      <c r="AG156" s="68" t="s">
        <v>171</v>
      </c>
      <c r="AH156" s="68" t="s">
        <v>455</v>
      </c>
      <c r="AI156" s="68" t="s">
        <v>171</v>
      </c>
      <c r="AJ156" s="68" t="s">
        <v>171</v>
      </c>
      <c r="AK156" s="68" t="s">
        <v>455</v>
      </c>
      <c r="AL156" s="68" t="s">
        <v>171</v>
      </c>
      <c r="AM156" s="68" t="s">
        <v>171</v>
      </c>
      <c r="AN156" s="68" t="s">
        <v>171</v>
      </c>
      <c r="AO156" s="68" t="s">
        <v>455</v>
      </c>
      <c r="AP156" s="68" t="s">
        <v>455</v>
      </c>
      <c r="AQ156" s="68" t="s">
        <v>171</v>
      </c>
      <c r="AR156" s="68" t="s">
        <v>171</v>
      </c>
      <c r="AS156" s="68" t="s">
        <v>171</v>
      </c>
      <c r="AT156" s="68" t="s">
        <v>455</v>
      </c>
      <c r="AU156" s="68" t="s">
        <v>171</v>
      </c>
      <c r="AV156" s="68" t="s">
        <v>171</v>
      </c>
      <c r="AW156" s="68" t="s">
        <v>171</v>
      </c>
      <c r="AX156" s="68" t="s">
        <v>171</v>
      </c>
      <c r="AY156" s="68" t="s">
        <v>171</v>
      </c>
      <c r="AZ156" s="68" t="s">
        <v>171</v>
      </c>
      <c r="BA156" s="68" t="s">
        <v>171</v>
      </c>
      <c r="BB156" s="68" t="s">
        <v>171</v>
      </c>
      <c r="BC156" s="68" t="s">
        <v>171</v>
      </c>
      <c r="BD156" s="68" t="s">
        <v>171</v>
      </c>
      <c r="BE156" s="68" t="s">
        <v>171</v>
      </c>
      <c r="BF156" s="68" t="s">
        <v>171</v>
      </c>
      <c r="BG156" s="68" t="s">
        <v>455</v>
      </c>
      <c r="BH156" s="68" t="s">
        <v>171</v>
      </c>
      <c r="BI156" s="68" t="s">
        <v>455</v>
      </c>
      <c r="BJ156" s="68" t="s">
        <v>171</v>
      </c>
      <c r="BK156" s="68" t="s">
        <v>171</v>
      </c>
      <c r="BL156" s="68" t="s">
        <v>171</v>
      </c>
      <c r="BM156" s="68" t="s">
        <v>171</v>
      </c>
      <c r="BN156" s="68" t="s">
        <v>171</v>
      </c>
      <c r="BO156" s="68" t="s">
        <v>455</v>
      </c>
      <c r="BP156" s="68" t="s">
        <v>171</v>
      </c>
      <c r="BQ156" s="68" t="s">
        <v>171</v>
      </c>
      <c r="BR156" s="68" t="s">
        <v>171</v>
      </c>
      <c r="BS156" s="68" t="s">
        <v>171</v>
      </c>
      <c r="BT156" s="68" t="s">
        <v>171</v>
      </c>
      <c r="BU156" s="68" t="s">
        <v>171</v>
      </c>
      <c r="BV156" s="68" t="s">
        <v>455</v>
      </c>
      <c r="BW156" s="68" t="s">
        <v>455</v>
      </c>
      <c r="BX156" s="68" t="s">
        <v>171</v>
      </c>
      <c r="BY156" s="68" t="s">
        <v>171</v>
      </c>
      <c r="BZ156" s="68" t="s">
        <v>455</v>
      </c>
      <c r="CA156" s="68" t="s">
        <v>171</v>
      </c>
      <c r="CB156" s="68" t="s">
        <v>171</v>
      </c>
      <c r="CC156" s="68" t="s">
        <v>171</v>
      </c>
      <c r="CD156" s="68" t="s">
        <v>455</v>
      </c>
      <c r="CE156" s="68" t="s">
        <v>171</v>
      </c>
      <c r="CF156" s="68" t="s">
        <v>171</v>
      </c>
      <c r="CG156" s="68" t="s">
        <v>171</v>
      </c>
      <c r="CH156" s="68" t="s">
        <v>171</v>
      </c>
      <c r="CI156" s="68" t="s">
        <v>455</v>
      </c>
      <c r="CJ156" s="68" t="s">
        <v>171</v>
      </c>
      <c r="CK156" s="68" t="s">
        <v>171</v>
      </c>
      <c r="CL156" s="68" t="s">
        <v>171</v>
      </c>
      <c r="CM156" s="68" t="s">
        <v>171</v>
      </c>
      <c r="CN156" s="68" t="s">
        <v>171</v>
      </c>
      <c r="CO156" s="68" t="s">
        <v>171</v>
      </c>
      <c r="CP156" s="68" t="s">
        <v>455</v>
      </c>
      <c r="CQ156" s="68">
        <f t="shared" si="6"/>
        <v>23</v>
      </c>
      <c r="CR156" s="68">
        <f t="shared" si="7"/>
        <v>70</v>
      </c>
      <c r="CS156" s="68">
        <f t="shared" si="8"/>
        <v>0.24210526315789474</v>
      </c>
    </row>
    <row r="157" spans="1:97" x14ac:dyDescent="0.15">
      <c r="A157" s="68">
        <v>-490</v>
      </c>
      <c r="B157" s="68" t="s">
        <v>171</v>
      </c>
      <c r="C157" s="68" t="s">
        <v>455</v>
      </c>
      <c r="D157" s="68" t="s">
        <v>171</v>
      </c>
      <c r="E157" s="68" t="s">
        <v>171</v>
      </c>
      <c r="F157" s="68" t="s">
        <v>171</v>
      </c>
      <c r="G157" s="68" t="s">
        <v>455</v>
      </c>
      <c r="H157" s="68" t="s">
        <v>455</v>
      </c>
      <c r="I157" s="68" t="s">
        <v>171</v>
      </c>
      <c r="J157" s="68" t="s">
        <v>171</v>
      </c>
      <c r="K157" s="68" t="s">
        <v>171</v>
      </c>
      <c r="L157" s="68" t="s">
        <v>171</v>
      </c>
      <c r="M157" s="68" t="s">
        <v>171</v>
      </c>
      <c r="N157" s="68" t="s">
        <v>171</v>
      </c>
      <c r="O157" s="68" t="s">
        <v>455</v>
      </c>
      <c r="P157" s="68" t="s">
        <v>171</v>
      </c>
      <c r="Q157" s="68" t="s">
        <v>171</v>
      </c>
      <c r="R157" s="68" t="s">
        <v>171</v>
      </c>
      <c r="S157" s="68" t="s">
        <v>455</v>
      </c>
      <c r="T157" s="68" t="s">
        <v>455</v>
      </c>
      <c r="U157" s="68" t="s">
        <v>455</v>
      </c>
      <c r="V157" s="68" t="s">
        <v>171</v>
      </c>
      <c r="W157" s="68" t="s">
        <v>171</v>
      </c>
      <c r="X157" s="68" t="s">
        <v>171</v>
      </c>
      <c r="Y157" s="68" t="s">
        <v>171</v>
      </c>
      <c r="Z157" s="68" t="s">
        <v>171</v>
      </c>
      <c r="AA157" s="68" t="s">
        <v>455</v>
      </c>
      <c r="AB157" s="68" t="s">
        <v>171</v>
      </c>
      <c r="AC157" s="68" t="s">
        <v>455</v>
      </c>
      <c r="AD157" s="68" t="s">
        <v>171</v>
      </c>
      <c r="AE157" s="68" t="s">
        <v>171</v>
      </c>
      <c r="AF157" s="68" t="s">
        <v>455</v>
      </c>
      <c r="AG157" s="68" t="s">
        <v>171</v>
      </c>
      <c r="AH157" s="68" t="s">
        <v>455</v>
      </c>
      <c r="AI157" s="68" t="s">
        <v>171</v>
      </c>
      <c r="AJ157" s="68" t="s">
        <v>171</v>
      </c>
      <c r="AK157" s="68" t="s">
        <v>455</v>
      </c>
      <c r="AL157" s="68" t="s">
        <v>171</v>
      </c>
      <c r="AM157" s="68" t="s">
        <v>171</v>
      </c>
      <c r="AN157" s="68" t="s">
        <v>455</v>
      </c>
      <c r="AO157" s="68" t="s">
        <v>455</v>
      </c>
      <c r="AP157" s="68" t="s">
        <v>455</v>
      </c>
      <c r="AQ157" s="68" t="s">
        <v>171</v>
      </c>
      <c r="AR157" s="68" t="s">
        <v>171</v>
      </c>
      <c r="AS157" s="68" t="s">
        <v>171</v>
      </c>
      <c r="AT157" s="68" t="s">
        <v>455</v>
      </c>
      <c r="AU157" s="68" t="s">
        <v>171</v>
      </c>
      <c r="AV157" s="68" t="s">
        <v>171</v>
      </c>
      <c r="AW157" s="68" t="s">
        <v>171</v>
      </c>
      <c r="AX157" s="68" t="s">
        <v>171</v>
      </c>
      <c r="AY157" s="68" t="s">
        <v>171</v>
      </c>
      <c r="AZ157" s="68" t="s">
        <v>171</v>
      </c>
      <c r="BA157" s="68" t="s">
        <v>171</v>
      </c>
      <c r="BB157" s="68" t="s">
        <v>171</v>
      </c>
      <c r="BC157" s="68" t="s">
        <v>171</v>
      </c>
      <c r="BD157" s="68" t="s">
        <v>171</v>
      </c>
      <c r="BE157" s="68" t="s">
        <v>171</v>
      </c>
      <c r="BF157" s="68" t="s">
        <v>171</v>
      </c>
      <c r="BG157" s="68" t="s">
        <v>455</v>
      </c>
      <c r="BH157" s="68" t="s">
        <v>171</v>
      </c>
      <c r="BI157" s="68" t="s">
        <v>455</v>
      </c>
      <c r="BJ157" s="68" t="s">
        <v>171</v>
      </c>
      <c r="BK157" s="68" t="s">
        <v>171</v>
      </c>
      <c r="BL157" s="68" t="s">
        <v>171</v>
      </c>
      <c r="BM157" s="68" t="s">
        <v>171</v>
      </c>
      <c r="BN157" s="68" t="s">
        <v>455</v>
      </c>
      <c r="BO157" s="68" t="s">
        <v>455</v>
      </c>
      <c r="BP157" s="68" t="s">
        <v>171</v>
      </c>
      <c r="BQ157" s="68" t="s">
        <v>171</v>
      </c>
      <c r="BR157" s="68" t="s">
        <v>171</v>
      </c>
      <c r="BS157" s="68" t="s">
        <v>171</v>
      </c>
      <c r="BT157" s="68" t="s">
        <v>171</v>
      </c>
      <c r="BU157" s="68" t="s">
        <v>171</v>
      </c>
      <c r="BV157" s="68" t="s">
        <v>455</v>
      </c>
      <c r="BW157" s="68" t="s">
        <v>455</v>
      </c>
      <c r="BX157" s="68" t="s">
        <v>171</v>
      </c>
      <c r="BY157" s="68" t="s">
        <v>171</v>
      </c>
      <c r="BZ157" s="68" t="s">
        <v>455</v>
      </c>
      <c r="CA157" s="68" t="s">
        <v>171</v>
      </c>
      <c r="CB157" s="68" t="s">
        <v>171</v>
      </c>
      <c r="CC157" s="68" t="s">
        <v>171</v>
      </c>
      <c r="CD157" s="68" t="s">
        <v>455</v>
      </c>
      <c r="CE157" s="68" t="s">
        <v>171</v>
      </c>
      <c r="CF157" s="68" t="s">
        <v>171</v>
      </c>
      <c r="CG157" s="68" t="s">
        <v>171</v>
      </c>
      <c r="CH157" s="68" t="s">
        <v>171</v>
      </c>
      <c r="CI157" s="68" t="s">
        <v>455</v>
      </c>
      <c r="CJ157" s="68" t="s">
        <v>171</v>
      </c>
      <c r="CK157" s="68" t="s">
        <v>171</v>
      </c>
      <c r="CL157" s="68" t="s">
        <v>171</v>
      </c>
      <c r="CM157" s="68" t="s">
        <v>171</v>
      </c>
      <c r="CN157" s="68" t="s">
        <v>171</v>
      </c>
      <c r="CO157" s="68" t="s">
        <v>171</v>
      </c>
      <c r="CP157" s="68" t="s">
        <v>455</v>
      </c>
      <c r="CQ157" s="68">
        <f t="shared" si="6"/>
        <v>26</v>
      </c>
      <c r="CR157" s="68">
        <f t="shared" si="7"/>
        <v>67</v>
      </c>
      <c r="CS157" s="68">
        <f t="shared" si="8"/>
        <v>0.27368421052631581</v>
      </c>
    </row>
    <row r="158" spans="1:97" x14ac:dyDescent="0.15">
      <c r="A158" s="68">
        <v>-480</v>
      </c>
      <c r="B158" s="68" t="s">
        <v>171</v>
      </c>
      <c r="C158" s="68" t="s">
        <v>455</v>
      </c>
      <c r="D158" s="68" t="s">
        <v>171</v>
      </c>
      <c r="E158" s="68" t="s">
        <v>171</v>
      </c>
      <c r="F158" s="68" t="s">
        <v>171</v>
      </c>
      <c r="G158" s="68" t="s">
        <v>455</v>
      </c>
      <c r="H158" s="68" t="s">
        <v>455</v>
      </c>
      <c r="I158" s="68" t="s">
        <v>171</v>
      </c>
      <c r="J158" s="68" t="s">
        <v>171</v>
      </c>
      <c r="K158" s="68" t="s">
        <v>171</v>
      </c>
      <c r="L158" s="68" t="s">
        <v>171</v>
      </c>
      <c r="M158" s="68" t="s">
        <v>171</v>
      </c>
      <c r="N158" s="68" t="s">
        <v>171</v>
      </c>
      <c r="O158" s="68" t="s">
        <v>455</v>
      </c>
      <c r="P158" s="68" t="s">
        <v>171</v>
      </c>
      <c r="Q158" s="68" t="s">
        <v>171</v>
      </c>
      <c r="R158" s="68" t="s">
        <v>171</v>
      </c>
      <c r="S158" s="68" t="s">
        <v>455</v>
      </c>
      <c r="T158" s="68" t="s">
        <v>455</v>
      </c>
      <c r="U158" s="68" t="s">
        <v>455</v>
      </c>
      <c r="V158" s="68" t="s">
        <v>171</v>
      </c>
      <c r="W158" s="68" t="s">
        <v>171</v>
      </c>
      <c r="X158" s="68" t="s">
        <v>171</v>
      </c>
      <c r="Y158" s="68" t="s">
        <v>171</v>
      </c>
      <c r="Z158" s="68" t="s">
        <v>171</v>
      </c>
      <c r="AA158" s="68" t="s">
        <v>455</v>
      </c>
      <c r="AB158" s="68" t="s">
        <v>455</v>
      </c>
      <c r="AC158" s="68" t="s">
        <v>455</v>
      </c>
      <c r="AD158" s="68" t="s">
        <v>171</v>
      </c>
      <c r="AE158" s="68" t="s">
        <v>171</v>
      </c>
      <c r="AF158" s="68" t="s">
        <v>455</v>
      </c>
      <c r="AG158" s="68" t="s">
        <v>171</v>
      </c>
      <c r="AH158" s="68" t="s">
        <v>455</v>
      </c>
      <c r="AI158" s="68" t="s">
        <v>455</v>
      </c>
      <c r="AJ158" s="68" t="s">
        <v>171</v>
      </c>
      <c r="AK158" s="68" t="s">
        <v>455</v>
      </c>
      <c r="AL158" s="68" t="s">
        <v>171</v>
      </c>
      <c r="AM158" s="68" t="s">
        <v>171</v>
      </c>
      <c r="AN158" s="68" t="s">
        <v>455</v>
      </c>
      <c r="AO158" s="68" t="s">
        <v>455</v>
      </c>
      <c r="AP158" s="68" t="s">
        <v>171</v>
      </c>
      <c r="AQ158" s="68" t="s">
        <v>171</v>
      </c>
      <c r="AR158" s="68" t="s">
        <v>171</v>
      </c>
      <c r="AS158" s="68" t="s">
        <v>171</v>
      </c>
      <c r="AT158" s="68" t="s">
        <v>455</v>
      </c>
      <c r="AU158" s="68" t="s">
        <v>171</v>
      </c>
      <c r="AV158" s="68" t="s">
        <v>171</v>
      </c>
      <c r="AW158" s="68" t="s">
        <v>171</v>
      </c>
      <c r="AX158" s="68" t="s">
        <v>171</v>
      </c>
      <c r="AY158" s="68" t="s">
        <v>171</v>
      </c>
      <c r="AZ158" s="68" t="s">
        <v>171</v>
      </c>
      <c r="BA158" s="68" t="s">
        <v>171</v>
      </c>
      <c r="BB158" s="68" t="s">
        <v>171</v>
      </c>
      <c r="BC158" s="68" t="s">
        <v>171</v>
      </c>
      <c r="BD158" s="68" t="s">
        <v>171</v>
      </c>
      <c r="BE158" s="68" t="s">
        <v>455</v>
      </c>
      <c r="BF158" s="68" t="s">
        <v>455</v>
      </c>
      <c r="BG158" s="68" t="s">
        <v>455</v>
      </c>
      <c r="BH158" s="68" t="s">
        <v>171</v>
      </c>
      <c r="BI158" s="68" t="s">
        <v>455</v>
      </c>
      <c r="BJ158" s="68" t="s">
        <v>171</v>
      </c>
      <c r="BK158" s="68" t="s">
        <v>171</v>
      </c>
      <c r="BL158" s="68" t="s">
        <v>171</v>
      </c>
      <c r="BM158" s="68" t="s">
        <v>171</v>
      </c>
      <c r="BN158" s="68" t="s">
        <v>455</v>
      </c>
      <c r="BO158" s="68" t="s">
        <v>455</v>
      </c>
      <c r="BP158" s="68" t="s">
        <v>171</v>
      </c>
      <c r="BQ158" s="68" t="s">
        <v>171</v>
      </c>
      <c r="BR158" s="68" t="s">
        <v>171</v>
      </c>
      <c r="BS158" s="68" t="s">
        <v>171</v>
      </c>
      <c r="BT158" s="68" t="s">
        <v>171</v>
      </c>
      <c r="BU158" s="68" t="s">
        <v>171</v>
      </c>
      <c r="BV158" s="68" t="s">
        <v>455</v>
      </c>
      <c r="BW158" s="68" t="s">
        <v>455</v>
      </c>
      <c r="BX158" s="68" t="s">
        <v>171</v>
      </c>
      <c r="BY158" s="68" t="s">
        <v>171</v>
      </c>
      <c r="BZ158" s="68" t="s">
        <v>455</v>
      </c>
      <c r="CA158" s="68" t="s">
        <v>171</v>
      </c>
      <c r="CB158" s="68" t="s">
        <v>171</v>
      </c>
      <c r="CC158" s="68" t="s">
        <v>171</v>
      </c>
      <c r="CD158" s="68" t="s">
        <v>455</v>
      </c>
      <c r="CE158" s="68" t="s">
        <v>171</v>
      </c>
      <c r="CF158" s="68" t="s">
        <v>171</v>
      </c>
      <c r="CG158" s="68" t="s">
        <v>171</v>
      </c>
      <c r="CH158" s="68" t="s">
        <v>171</v>
      </c>
      <c r="CI158" s="68" t="s">
        <v>455</v>
      </c>
      <c r="CJ158" s="68" t="s">
        <v>171</v>
      </c>
      <c r="CK158" s="68" t="s">
        <v>171</v>
      </c>
      <c r="CL158" s="68" t="s">
        <v>171</v>
      </c>
      <c r="CM158" s="68" t="s">
        <v>171</v>
      </c>
      <c r="CN158" s="68" t="s">
        <v>171</v>
      </c>
      <c r="CO158" s="68" t="s">
        <v>171</v>
      </c>
      <c r="CP158" s="68" t="s">
        <v>455</v>
      </c>
      <c r="CQ158" s="68">
        <f t="shared" si="6"/>
        <v>29</v>
      </c>
      <c r="CR158" s="68">
        <f t="shared" si="7"/>
        <v>64</v>
      </c>
      <c r="CS158" s="68">
        <f t="shared" si="8"/>
        <v>0.30526315789473685</v>
      </c>
    </row>
    <row r="159" spans="1:97" x14ac:dyDescent="0.15">
      <c r="A159" s="68">
        <v>-470</v>
      </c>
      <c r="B159" s="68" t="s">
        <v>171</v>
      </c>
      <c r="C159" s="68" t="s">
        <v>455</v>
      </c>
      <c r="D159" s="68" t="s">
        <v>171</v>
      </c>
      <c r="E159" s="68" t="s">
        <v>171</v>
      </c>
      <c r="F159" s="68" t="s">
        <v>171</v>
      </c>
      <c r="G159" s="68" t="s">
        <v>455</v>
      </c>
      <c r="H159" s="68" t="s">
        <v>455</v>
      </c>
      <c r="I159" s="68" t="s">
        <v>171</v>
      </c>
      <c r="J159" s="68" t="s">
        <v>171</v>
      </c>
      <c r="K159" s="68" t="s">
        <v>171</v>
      </c>
      <c r="L159" s="68" t="s">
        <v>171</v>
      </c>
      <c r="M159" s="68" t="s">
        <v>171</v>
      </c>
      <c r="N159" s="68" t="s">
        <v>171</v>
      </c>
      <c r="O159" s="68" t="s">
        <v>455</v>
      </c>
      <c r="P159" s="68" t="s">
        <v>171</v>
      </c>
      <c r="Q159" s="68" t="s">
        <v>171</v>
      </c>
      <c r="R159" s="68" t="s">
        <v>171</v>
      </c>
      <c r="S159" s="68" t="s">
        <v>455</v>
      </c>
      <c r="T159" s="68" t="s">
        <v>455</v>
      </c>
      <c r="U159" s="68" t="s">
        <v>455</v>
      </c>
      <c r="V159" s="68" t="s">
        <v>171</v>
      </c>
      <c r="W159" s="68" t="s">
        <v>171</v>
      </c>
      <c r="X159" s="68" t="s">
        <v>171</v>
      </c>
      <c r="Y159" s="68" t="s">
        <v>455</v>
      </c>
      <c r="Z159" s="68" t="s">
        <v>171</v>
      </c>
      <c r="AA159" s="68" t="s">
        <v>455</v>
      </c>
      <c r="AB159" s="68" t="s">
        <v>455</v>
      </c>
      <c r="AC159" s="68" t="s">
        <v>455</v>
      </c>
      <c r="AD159" s="68" t="s">
        <v>171</v>
      </c>
      <c r="AE159" s="68" t="s">
        <v>171</v>
      </c>
      <c r="AF159" s="68" t="s">
        <v>455</v>
      </c>
      <c r="AG159" s="68" t="s">
        <v>171</v>
      </c>
      <c r="AH159" s="68" t="s">
        <v>455</v>
      </c>
      <c r="AI159" s="68" t="s">
        <v>455</v>
      </c>
      <c r="AJ159" s="68" t="s">
        <v>171</v>
      </c>
      <c r="AK159" s="68" t="s">
        <v>455</v>
      </c>
      <c r="AL159" s="68" t="s">
        <v>171</v>
      </c>
      <c r="AM159" s="68" t="s">
        <v>171</v>
      </c>
      <c r="AN159" s="68" t="s">
        <v>455</v>
      </c>
      <c r="AO159" s="68" t="s">
        <v>455</v>
      </c>
      <c r="AP159" s="68" t="s">
        <v>171</v>
      </c>
      <c r="AQ159" s="68" t="s">
        <v>171</v>
      </c>
      <c r="AR159" s="68" t="s">
        <v>171</v>
      </c>
      <c r="AS159" s="68" t="s">
        <v>171</v>
      </c>
      <c r="AT159" s="68" t="s">
        <v>455</v>
      </c>
      <c r="AU159" s="68" t="s">
        <v>171</v>
      </c>
      <c r="AV159" s="68" t="s">
        <v>171</v>
      </c>
      <c r="AW159" s="68" t="s">
        <v>171</v>
      </c>
      <c r="AX159" s="68" t="s">
        <v>171</v>
      </c>
      <c r="AY159" s="68" t="s">
        <v>171</v>
      </c>
      <c r="AZ159" s="68" t="s">
        <v>171</v>
      </c>
      <c r="BA159" s="68" t="s">
        <v>171</v>
      </c>
      <c r="BB159" s="68" t="s">
        <v>171</v>
      </c>
      <c r="BC159" s="68" t="s">
        <v>171</v>
      </c>
      <c r="BD159" s="68" t="s">
        <v>171</v>
      </c>
      <c r="BE159" s="68" t="s">
        <v>455</v>
      </c>
      <c r="BF159" s="68" t="s">
        <v>455</v>
      </c>
      <c r="BG159" s="68" t="s">
        <v>455</v>
      </c>
      <c r="BH159" s="68" t="s">
        <v>171</v>
      </c>
      <c r="BI159" s="68" t="s">
        <v>455</v>
      </c>
      <c r="BJ159" s="68" t="s">
        <v>171</v>
      </c>
      <c r="BK159" s="68" t="s">
        <v>171</v>
      </c>
      <c r="BL159" s="68" t="s">
        <v>171</v>
      </c>
      <c r="BM159" s="68" t="s">
        <v>171</v>
      </c>
      <c r="BN159" s="68" t="s">
        <v>455</v>
      </c>
      <c r="BO159" s="68" t="s">
        <v>455</v>
      </c>
      <c r="BP159" s="68" t="s">
        <v>171</v>
      </c>
      <c r="BQ159" s="68" t="s">
        <v>171</v>
      </c>
      <c r="BR159" s="68" t="s">
        <v>171</v>
      </c>
      <c r="BS159" s="68" t="s">
        <v>171</v>
      </c>
      <c r="BT159" s="68" t="s">
        <v>171</v>
      </c>
      <c r="BU159" s="68" t="s">
        <v>171</v>
      </c>
      <c r="BV159" s="68" t="s">
        <v>455</v>
      </c>
      <c r="BW159" s="68" t="s">
        <v>455</v>
      </c>
      <c r="BX159" s="68" t="s">
        <v>171</v>
      </c>
      <c r="BY159" s="68" t="s">
        <v>171</v>
      </c>
      <c r="BZ159" s="68" t="s">
        <v>455</v>
      </c>
      <c r="CA159" s="68" t="s">
        <v>171</v>
      </c>
      <c r="CB159" s="68" t="s">
        <v>171</v>
      </c>
      <c r="CC159" s="68" t="s">
        <v>171</v>
      </c>
      <c r="CD159" s="68" t="s">
        <v>455</v>
      </c>
      <c r="CE159" s="68" t="s">
        <v>171</v>
      </c>
      <c r="CF159" s="68" t="s">
        <v>171</v>
      </c>
      <c r="CG159" s="68" t="s">
        <v>171</v>
      </c>
      <c r="CH159" s="68" t="s">
        <v>171</v>
      </c>
      <c r="CI159" s="68" t="s">
        <v>455</v>
      </c>
      <c r="CJ159" s="68" t="s">
        <v>171</v>
      </c>
      <c r="CK159" s="68" t="s">
        <v>171</v>
      </c>
      <c r="CL159" s="68" t="s">
        <v>171</v>
      </c>
      <c r="CM159" s="68" t="s">
        <v>171</v>
      </c>
      <c r="CN159" s="68" t="s">
        <v>171</v>
      </c>
      <c r="CO159" s="68" t="s">
        <v>171</v>
      </c>
      <c r="CP159" s="68" t="s">
        <v>455</v>
      </c>
      <c r="CQ159" s="68">
        <f t="shared" si="6"/>
        <v>30</v>
      </c>
      <c r="CR159" s="68">
        <f t="shared" si="7"/>
        <v>63</v>
      </c>
      <c r="CS159" s="68">
        <f t="shared" si="8"/>
        <v>0.31578947368421051</v>
      </c>
    </row>
    <row r="160" spans="1:97" x14ac:dyDescent="0.15">
      <c r="A160" s="68">
        <v>-460</v>
      </c>
      <c r="B160" s="68" t="s">
        <v>171</v>
      </c>
      <c r="C160" s="68" t="s">
        <v>455</v>
      </c>
      <c r="D160" s="68" t="s">
        <v>171</v>
      </c>
      <c r="E160" s="68" t="s">
        <v>171</v>
      </c>
      <c r="F160" s="68" t="s">
        <v>171</v>
      </c>
      <c r="G160" s="68" t="s">
        <v>455</v>
      </c>
      <c r="H160" s="68" t="s">
        <v>455</v>
      </c>
      <c r="I160" s="68" t="s">
        <v>171</v>
      </c>
      <c r="J160" s="68" t="s">
        <v>171</v>
      </c>
      <c r="K160" s="68" t="s">
        <v>171</v>
      </c>
      <c r="L160" s="68" t="s">
        <v>171</v>
      </c>
      <c r="M160" s="68" t="s">
        <v>171</v>
      </c>
      <c r="N160" s="68" t="s">
        <v>171</v>
      </c>
      <c r="O160" s="68" t="s">
        <v>455</v>
      </c>
      <c r="P160" s="68" t="s">
        <v>171</v>
      </c>
      <c r="Q160" s="68" t="s">
        <v>171</v>
      </c>
      <c r="R160" s="68" t="s">
        <v>171</v>
      </c>
      <c r="S160" s="68" t="s">
        <v>455</v>
      </c>
      <c r="T160" s="68" t="s">
        <v>455</v>
      </c>
      <c r="U160" s="68" t="s">
        <v>171</v>
      </c>
      <c r="V160" s="68" t="s">
        <v>171</v>
      </c>
      <c r="W160" s="68" t="s">
        <v>171</v>
      </c>
      <c r="X160" s="68" t="s">
        <v>171</v>
      </c>
      <c r="Y160" s="68" t="s">
        <v>455</v>
      </c>
      <c r="Z160" s="68" t="s">
        <v>171</v>
      </c>
      <c r="AA160" s="68" t="s">
        <v>171</v>
      </c>
      <c r="AB160" s="68" t="s">
        <v>455</v>
      </c>
      <c r="AC160" s="68" t="s">
        <v>455</v>
      </c>
      <c r="AD160" s="68" t="s">
        <v>171</v>
      </c>
      <c r="AE160" s="68" t="s">
        <v>171</v>
      </c>
      <c r="AF160" s="68" t="s">
        <v>455</v>
      </c>
      <c r="AG160" s="68" t="s">
        <v>171</v>
      </c>
      <c r="AH160" s="68" t="s">
        <v>171</v>
      </c>
      <c r="AI160" s="68" t="s">
        <v>455</v>
      </c>
      <c r="AJ160" s="68" t="s">
        <v>171</v>
      </c>
      <c r="AK160" s="68" t="s">
        <v>455</v>
      </c>
      <c r="AL160" s="68" t="s">
        <v>171</v>
      </c>
      <c r="AM160" s="68" t="s">
        <v>171</v>
      </c>
      <c r="AN160" s="68" t="s">
        <v>455</v>
      </c>
      <c r="AO160" s="68" t="s">
        <v>171</v>
      </c>
      <c r="AP160" s="68" t="s">
        <v>171</v>
      </c>
      <c r="AQ160" s="68" t="s">
        <v>171</v>
      </c>
      <c r="AR160" s="68" t="s">
        <v>171</v>
      </c>
      <c r="AS160" s="68" t="s">
        <v>171</v>
      </c>
      <c r="AT160" s="68" t="s">
        <v>455</v>
      </c>
      <c r="AU160" s="68" t="s">
        <v>171</v>
      </c>
      <c r="AV160" s="68" t="s">
        <v>171</v>
      </c>
      <c r="AW160" s="68" t="s">
        <v>171</v>
      </c>
      <c r="AX160" s="68" t="s">
        <v>171</v>
      </c>
      <c r="AY160" s="68" t="s">
        <v>171</v>
      </c>
      <c r="AZ160" s="68" t="s">
        <v>171</v>
      </c>
      <c r="BA160" s="68" t="s">
        <v>171</v>
      </c>
      <c r="BB160" s="68" t="s">
        <v>171</v>
      </c>
      <c r="BC160" s="68" t="s">
        <v>171</v>
      </c>
      <c r="BD160" s="68" t="s">
        <v>171</v>
      </c>
      <c r="BE160" s="68" t="s">
        <v>455</v>
      </c>
      <c r="BF160" s="68" t="s">
        <v>455</v>
      </c>
      <c r="BG160" s="68" t="s">
        <v>455</v>
      </c>
      <c r="BH160" s="68" t="s">
        <v>171</v>
      </c>
      <c r="BI160" s="68" t="s">
        <v>455</v>
      </c>
      <c r="BJ160" s="68" t="s">
        <v>171</v>
      </c>
      <c r="BK160" s="68" t="s">
        <v>171</v>
      </c>
      <c r="BL160" s="68" t="s">
        <v>171</v>
      </c>
      <c r="BM160" s="68" t="s">
        <v>171</v>
      </c>
      <c r="BN160" s="68" t="s">
        <v>455</v>
      </c>
      <c r="BO160" s="68" t="s">
        <v>455</v>
      </c>
      <c r="BP160" s="68" t="s">
        <v>171</v>
      </c>
      <c r="BQ160" s="68" t="s">
        <v>171</v>
      </c>
      <c r="BR160" s="68" t="s">
        <v>171</v>
      </c>
      <c r="BS160" s="68" t="s">
        <v>171</v>
      </c>
      <c r="BT160" s="68" t="s">
        <v>171</v>
      </c>
      <c r="BU160" s="68" t="s">
        <v>171</v>
      </c>
      <c r="BV160" s="68" t="s">
        <v>455</v>
      </c>
      <c r="BW160" s="68" t="s">
        <v>455</v>
      </c>
      <c r="BX160" s="68" t="s">
        <v>171</v>
      </c>
      <c r="BY160" s="68" t="s">
        <v>171</v>
      </c>
      <c r="BZ160" s="68" t="s">
        <v>455</v>
      </c>
      <c r="CA160" s="68" t="s">
        <v>171</v>
      </c>
      <c r="CB160" s="68" t="s">
        <v>171</v>
      </c>
      <c r="CC160" s="68" t="s">
        <v>171</v>
      </c>
      <c r="CD160" s="68" t="s">
        <v>455</v>
      </c>
      <c r="CE160" s="68" t="s">
        <v>171</v>
      </c>
      <c r="CF160" s="68" t="s">
        <v>171</v>
      </c>
      <c r="CG160" s="68" t="s">
        <v>171</v>
      </c>
      <c r="CH160" s="68" t="s">
        <v>171</v>
      </c>
      <c r="CI160" s="68" t="s">
        <v>171</v>
      </c>
      <c r="CJ160" s="68" t="s">
        <v>171</v>
      </c>
      <c r="CK160" s="68" t="s">
        <v>171</v>
      </c>
      <c r="CL160" s="68" t="s">
        <v>171</v>
      </c>
      <c r="CM160" s="68" t="s">
        <v>171</v>
      </c>
      <c r="CN160" s="68" t="s">
        <v>171</v>
      </c>
      <c r="CO160" s="68" t="s">
        <v>171</v>
      </c>
      <c r="CP160" s="68" t="s">
        <v>455</v>
      </c>
      <c r="CQ160" s="68">
        <f t="shared" si="6"/>
        <v>25</v>
      </c>
      <c r="CR160" s="68">
        <f t="shared" si="7"/>
        <v>68</v>
      </c>
      <c r="CS160" s="68">
        <f t="shared" si="8"/>
        <v>0.26315789473684209</v>
      </c>
    </row>
    <row r="161" spans="1:97" x14ac:dyDescent="0.15">
      <c r="A161" s="68">
        <v>-450</v>
      </c>
      <c r="B161" s="68" t="s">
        <v>171</v>
      </c>
      <c r="C161" s="68" t="s">
        <v>455</v>
      </c>
      <c r="D161" s="68" t="s">
        <v>171</v>
      </c>
      <c r="E161" s="68" t="s">
        <v>171</v>
      </c>
      <c r="F161" s="68" t="s">
        <v>171</v>
      </c>
      <c r="G161" s="68" t="s">
        <v>455</v>
      </c>
      <c r="H161" s="68" t="s">
        <v>455</v>
      </c>
      <c r="I161" s="68" t="s">
        <v>171</v>
      </c>
      <c r="J161" s="68" t="s">
        <v>171</v>
      </c>
      <c r="K161" s="68" t="s">
        <v>171</v>
      </c>
      <c r="L161" s="68" t="s">
        <v>171</v>
      </c>
      <c r="M161" s="68" t="s">
        <v>171</v>
      </c>
      <c r="N161" s="68" t="s">
        <v>171</v>
      </c>
      <c r="O161" s="68" t="s">
        <v>455</v>
      </c>
      <c r="P161" s="68" t="s">
        <v>171</v>
      </c>
      <c r="Q161" s="68" t="s">
        <v>171</v>
      </c>
      <c r="R161" s="68" t="s">
        <v>171</v>
      </c>
      <c r="S161" s="68" t="s">
        <v>455</v>
      </c>
      <c r="T161" s="68" t="s">
        <v>171</v>
      </c>
      <c r="U161" s="68" t="s">
        <v>171</v>
      </c>
      <c r="V161" s="68" t="s">
        <v>171</v>
      </c>
      <c r="W161" s="68" t="s">
        <v>171</v>
      </c>
      <c r="X161" s="68" t="s">
        <v>171</v>
      </c>
      <c r="Y161" s="68" t="s">
        <v>455</v>
      </c>
      <c r="Z161" s="68" t="s">
        <v>171</v>
      </c>
      <c r="AA161" s="68" t="s">
        <v>171</v>
      </c>
      <c r="AB161" s="68" t="s">
        <v>455</v>
      </c>
      <c r="AC161" s="68" t="s">
        <v>171</v>
      </c>
      <c r="AD161" s="68" t="s">
        <v>171</v>
      </c>
      <c r="AE161" s="68" t="s">
        <v>171</v>
      </c>
      <c r="AF161" s="68" t="s">
        <v>455</v>
      </c>
      <c r="AG161" s="68" t="s">
        <v>171</v>
      </c>
      <c r="AH161" s="68" t="s">
        <v>171</v>
      </c>
      <c r="AI161" s="68" t="s">
        <v>455</v>
      </c>
      <c r="AJ161" s="68" t="s">
        <v>171</v>
      </c>
      <c r="AK161" s="68" t="s">
        <v>455</v>
      </c>
      <c r="AL161" s="68" t="s">
        <v>171</v>
      </c>
      <c r="AM161" s="68" t="s">
        <v>171</v>
      </c>
      <c r="AN161" s="68" t="s">
        <v>455</v>
      </c>
      <c r="AO161" s="68" t="s">
        <v>171</v>
      </c>
      <c r="AP161" s="68" t="s">
        <v>171</v>
      </c>
      <c r="AQ161" s="68" t="s">
        <v>171</v>
      </c>
      <c r="AR161" s="68" t="s">
        <v>171</v>
      </c>
      <c r="AS161" s="68" t="s">
        <v>171</v>
      </c>
      <c r="AT161" s="68" t="s">
        <v>455</v>
      </c>
      <c r="AU161" s="68" t="s">
        <v>171</v>
      </c>
      <c r="AV161" s="68" t="s">
        <v>171</v>
      </c>
      <c r="AW161" s="68" t="s">
        <v>171</v>
      </c>
      <c r="AX161" s="68" t="s">
        <v>171</v>
      </c>
      <c r="AY161" s="68" t="s">
        <v>171</v>
      </c>
      <c r="AZ161" s="68" t="s">
        <v>171</v>
      </c>
      <c r="BA161" s="68" t="s">
        <v>171</v>
      </c>
      <c r="BB161" s="68" t="s">
        <v>171</v>
      </c>
      <c r="BC161" s="68" t="s">
        <v>171</v>
      </c>
      <c r="BD161" s="68" t="s">
        <v>171</v>
      </c>
      <c r="BE161" s="68" t="s">
        <v>455</v>
      </c>
      <c r="BF161" s="68" t="s">
        <v>455</v>
      </c>
      <c r="BG161" s="68" t="s">
        <v>455</v>
      </c>
      <c r="BH161" s="68" t="s">
        <v>171</v>
      </c>
      <c r="BI161" s="68" t="s">
        <v>455</v>
      </c>
      <c r="BJ161" s="68" t="s">
        <v>171</v>
      </c>
      <c r="BK161" s="68" t="s">
        <v>171</v>
      </c>
      <c r="BL161" s="68" t="s">
        <v>171</v>
      </c>
      <c r="BM161" s="68" t="s">
        <v>171</v>
      </c>
      <c r="BN161" s="68" t="s">
        <v>455</v>
      </c>
      <c r="BO161" s="68" t="s">
        <v>455</v>
      </c>
      <c r="BP161" s="68" t="s">
        <v>171</v>
      </c>
      <c r="BQ161" s="68" t="s">
        <v>171</v>
      </c>
      <c r="BR161" s="68" t="s">
        <v>171</v>
      </c>
      <c r="BS161" s="68" t="s">
        <v>171</v>
      </c>
      <c r="BT161" s="68" t="s">
        <v>171</v>
      </c>
      <c r="BU161" s="68" t="s">
        <v>171</v>
      </c>
      <c r="BV161" s="68" t="s">
        <v>455</v>
      </c>
      <c r="BW161" s="68" t="s">
        <v>455</v>
      </c>
      <c r="BX161" s="68" t="s">
        <v>171</v>
      </c>
      <c r="BY161" s="68" t="s">
        <v>171</v>
      </c>
      <c r="BZ161" s="68" t="s">
        <v>455</v>
      </c>
      <c r="CA161" s="68" t="s">
        <v>171</v>
      </c>
      <c r="CB161" s="68" t="s">
        <v>171</v>
      </c>
      <c r="CC161" s="68" t="s">
        <v>171</v>
      </c>
      <c r="CD161" s="68" t="s">
        <v>455</v>
      </c>
      <c r="CE161" s="68" t="s">
        <v>171</v>
      </c>
      <c r="CF161" s="68" t="s">
        <v>171</v>
      </c>
      <c r="CG161" s="68" t="s">
        <v>171</v>
      </c>
      <c r="CH161" s="68" t="s">
        <v>171</v>
      </c>
      <c r="CI161" s="68" t="s">
        <v>171</v>
      </c>
      <c r="CJ161" s="68" t="s">
        <v>171</v>
      </c>
      <c r="CK161" s="68" t="s">
        <v>171</v>
      </c>
      <c r="CL161" s="68" t="s">
        <v>171</v>
      </c>
      <c r="CM161" s="68" t="s">
        <v>171</v>
      </c>
      <c r="CN161" s="68" t="s">
        <v>171</v>
      </c>
      <c r="CO161" s="68" t="s">
        <v>171</v>
      </c>
      <c r="CP161" s="68" t="s">
        <v>455</v>
      </c>
      <c r="CQ161" s="68">
        <f t="shared" si="6"/>
        <v>23</v>
      </c>
      <c r="CR161" s="68">
        <f t="shared" si="7"/>
        <v>70</v>
      </c>
      <c r="CS161" s="68">
        <f t="shared" si="8"/>
        <v>0.24210526315789474</v>
      </c>
    </row>
    <row r="162" spans="1:97" x14ac:dyDescent="0.15">
      <c r="A162" s="68">
        <v>-440</v>
      </c>
      <c r="B162" s="68" t="s">
        <v>171</v>
      </c>
      <c r="C162" s="68" t="s">
        <v>455</v>
      </c>
      <c r="D162" s="68" t="s">
        <v>171</v>
      </c>
      <c r="E162" s="68" t="s">
        <v>171</v>
      </c>
      <c r="F162" s="68" t="s">
        <v>171</v>
      </c>
      <c r="G162" s="68" t="s">
        <v>455</v>
      </c>
      <c r="H162" s="68" t="s">
        <v>455</v>
      </c>
      <c r="I162" s="68" t="s">
        <v>171</v>
      </c>
      <c r="J162" s="68" t="s">
        <v>171</v>
      </c>
      <c r="K162" s="68" t="s">
        <v>171</v>
      </c>
      <c r="L162" s="68" t="s">
        <v>171</v>
      </c>
      <c r="M162" s="68" t="s">
        <v>171</v>
      </c>
      <c r="N162" s="68" t="s">
        <v>171</v>
      </c>
      <c r="O162" s="68" t="s">
        <v>455</v>
      </c>
      <c r="P162" s="68" t="s">
        <v>171</v>
      </c>
      <c r="Q162" s="68" t="s">
        <v>171</v>
      </c>
      <c r="R162" s="68" t="s">
        <v>171</v>
      </c>
      <c r="S162" s="68" t="s">
        <v>455</v>
      </c>
      <c r="T162" s="68" t="s">
        <v>171</v>
      </c>
      <c r="U162" s="68" t="s">
        <v>171</v>
      </c>
      <c r="V162" s="68" t="s">
        <v>171</v>
      </c>
      <c r="W162" s="68" t="s">
        <v>171</v>
      </c>
      <c r="X162" s="68" t="s">
        <v>171</v>
      </c>
      <c r="Y162" s="68" t="s">
        <v>455</v>
      </c>
      <c r="Z162" s="68" t="s">
        <v>171</v>
      </c>
      <c r="AA162" s="68" t="s">
        <v>171</v>
      </c>
      <c r="AB162" s="68" t="s">
        <v>455</v>
      </c>
      <c r="AC162" s="68" t="s">
        <v>171</v>
      </c>
      <c r="AD162" s="68" t="s">
        <v>171</v>
      </c>
      <c r="AE162" s="68" t="s">
        <v>171</v>
      </c>
      <c r="AF162" s="68" t="s">
        <v>455</v>
      </c>
      <c r="AG162" s="68" t="s">
        <v>171</v>
      </c>
      <c r="AH162" s="68" t="s">
        <v>171</v>
      </c>
      <c r="AI162" s="68" t="s">
        <v>455</v>
      </c>
      <c r="AJ162" s="68" t="s">
        <v>171</v>
      </c>
      <c r="AK162" s="68" t="s">
        <v>455</v>
      </c>
      <c r="AL162" s="68" t="s">
        <v>171</v>
      </c>
      <c r="AM162" s="68" t="s">
        <v>171</v>
      </c>
      <c r="AN162" s="68" t="s">
        <v>455</v>
      </c>
      <c r="AO162" s="68" t="s">
        <v>171</v>
      </c>
      <c r="AP162" s="68" t="s">
        <v>171</v>
      </c>
      <c r="AQ162" s="68" t="s">
        <v>171</v>
      </c>
      <c r="AR162" s="68" t="s">
        <v>171</v>
      </c>
      <c r="AS162" s="68" t="s">
        <v>171</v>
      </c>
      <c r="AT162" s="68" t="s">
        <v>455</v>
      </c>
      <c r="AU162" s="68" t="s">
        <v>171</v>
      </c>
      <c r="AV162" s="68" t="s">
        <v>171</v>
      </c>
      <c r="AW162" s="68" t="s">
        <v>171</v>
      </c>
      <c r="AX162" s="68" t="s">
        <v>171</v>
      </c>
      <c r="AY162" s="68" t="s">
        <v>171</v>
      </c>
      <c r="AZ162" s="68" t="s">
        <v>171</v>
      </c>
      <c r="BA162" s="68" t="s">
        <v>171</v>
      </c>
      <c r="BB162" s="68" t="s">
        <v>171</v>
      </c>
      <c r="BC162" s="68" t="s">
        <v>171</v>
      </c>
      <c r="BD162" s="68" t="s">
        <v>171</v>
      </c>
      <c r="BE162" s="68" t="s">
        <v>455</v>
      </c>
      <c r="BF162" s="68" t="s">
        <v>455</v>
      </c>
      <c r="BG162" s="68" t="s">
        <v>455</v>
      </c>
      <c r="BH162" s="68" t="s">
        <v>171</v>
      </c>
      <c r="BI162" s="68" t="s">
        <v>455</v>
      </c>
      <c r="BJ162" s="68" t="s">
        <v>171</v>
      </c>
      <c r="BK162" s="68" t="s">
        <v>171</v>
      </c>
      <c r="BL162" s="68" t="s">
        <v>171</v>
      </c>
      <c r="BM162" s="68" t="s">
        <v>171</v>
      </c>
      <c r="BN162" s="68" t="s">
        <v>455</v>
      </c>
      <c r="BO162" s="68" t="s">
        <v>455</v>
      </c>
      <c r="BP162" s="68" t="s">
        <v>171</v>
      </c>
      <c r="BQ162" s="68" t="s">
        <v>171</v>
      </c>
      <c r="BR162" s="68" t="s">
        <v>171</v>
      </c>
      <c r="BS162" s="68" t="s">
        <v>171</v>
      </c>
      <c r="BT162" s="68" t="s">
        <v>171</v>
      </c>
      <c r="BU162" s="68" t="s">
        <v>171</v>
      </c>
      <c r="BV162" s="68" t="s">
        <v>455</v>
      </c>
      <c r="BW162" s="68" t="s">
        <v>455</v>
      </c>
      <c r="BX162" s="68" t="s">
        <v>171</v>
      </c>
      <c r="BY162" s="68" t="s">
        <v>171</v>
      </c>
      <c r="BZ162" s="68" t="s">
        <v>455</v>
      </c>
      <c r="CA162" s="68" t="s">
        <v>171</v>
      </c>
      <c r="CB162" s="68" t="s">
        <v>171</v>
      </c>
      <c r="CC162" s="68" t="s">
        <v>171</v>
      </c>
      <c r="CD162" s="68" t="s">
        <v>455</v>
      </c>
      <c r="CE162" s="68" t="s">
        <v>171</v>
      </c>
      <c r="CF162" s="68" t="s">
        <v>171</v>
      </c>
      <c r="CG162" s="68" t="s">
        <v>171</v>
      </c>
      <c r="CH162" s="68" t="s">
        <v>171</v>
      </c>
      <c r="CI162" s="68" t="s">
        <v>171</v>
      </c>
      <c r="CJ162" s="68" t="s">
        <v>171</v>
      </c>
      <c r="CK162" s="68" t="s">
        <v>171</v>
      </c>
      <c r="CL162" s="68" t="s">
        <v>171</v>
      </c>
      <c r="CM162" s="68" t="s">
        <v>171</v>
      </c>
      <c r="CN162" s="68" t="s">
        <v>171</v>
      </c>
      <c r="CO162" s="68" t="s">
        <v>171</v>
      </c>
      <c r="CP162" s="68" t="s">
        <v>455</v>
      </c>
      <c r="CQ162" s="68">
        <f t="shared" si="6"/>
        <v>23</v>
      </c>
      <c r="CR162" s="68">
        <f t="shared" si="7"/>
        <v>70</v>
      </c>
      <c r="CS162" s="68">
        <f t="shared" si="8"/>
        <v>0.24210526315789474</v>
      </c>
    </row>
    <row r="163" spans="1:97" x14ac:dyDescent="0.15">
      <c r="A163" s="68">
        <v>-430</v>
      </c>
      <c r="B163" s="68" t="s">
        <v>171</v>
      </c>
      <c r="C163" s="68" t="s">
        <v>171</v>
      </c>
      <c r="D163" s="68" t="s">
        <v>171</v>
      </c>
      <c r="E163" s="68" t="s">
        <v>171</v>
      </c>
      <c r="F163" s="68" t="s">
        <v>171</v>
      </c>
      <c r="G163" s="68" t="s">
        <v>171</v>
      </c>
      <c r="H163" s="68" t="s">
        <v>455</v>
      </c>
      <c r="I163" s="68" t="s">
        <v>171</v>
      </c>
      <c r="J163" s="68" t="s">
        <v>171</v>
      </c>
      <c r="K163" s="68" t="s">
        <v>171</v>
      </c>
      <c r="L163" s="68" t="s">
        <v>171</v>
      </c>
      <c r="M163" s="68" t="s">
        <v>171</v>
      </c>
      <c r="N163" s="68" t="s">
        <v>171</v>
      </c>
      <c r="O163" s="68" t="s">
        <v>455</v>
      </c>
      <c r="P163" s="68" t="s">
        <v>171</v>
      </c>
      <c r="Q163" s="68" t="s">
        <v>171</v>
      </c>
      <c r="R163" s="68" t="s">
        <v>171</v>
      </c>
      <c r="S163" s="68" t="s">
        <v>455</v>
      </c>
      <c r="T163" s="68" t="s">
        <v>171</v>
      </c>
      <c r="U163" s="68" t="s">
        <v>171</v>
      </c>
      <c r="V163" s="68" t="s">
        <v>171</v>
      </c>
      <c r="W163" s="68" t="s">
        <v>171</v>
      </c>
      <c r="X163" s="68" t="s">
        <v>171</v>
      </c>
      <c r="Y163" s="68" t="s">
        <v>455</v>
      </c>
      <c r="Z163" s="68" t="s">
        <v>171</v>
      </c>
      <c r="AA163" s="68" t="s">
        <v>171</v>
      </c>
      <c r="AB163" s="68" t="s">
        <v>455</v>
      </c>
      <c r="AC163" s="68" t="s">
        <v>171</v>
      </c>
      <c r="AD163" s="68" t="s">
        <v>171</v>
      </c>
      <c r="AE163" s="68" t="s">
        <v>171</v>
      </c>
      <c r="AF163" s="68" t="s">
        <v>455</v>
      </c>
      <c r="AG163" s="68" t="s">
        <v>171</v>
      </c>
      <c r="AH163" s="68" t="s">
        <v>171</v>
      </c>
      <c r="AI163" s="68" t="s">
        <v>455</v>
      </c>
      <c r="AJ163" s="68" t="s">
        <v>171</v>
      </c>
      <c r="AK163" s="68" t="s">
        <v>455</v>
      </c>
      <c r="AL163" s="68" t="s">
        <v>171</v>
      </c>
      <c r="AM163" s="68" t="s">
        <v>171</v>
      </c>
      <c r="AN163" s="68" t="s">
        <v>455</v>
      </c>
      <c r="AO163" s="68" t="s">
        <v>171</v>
      </c>
      <c r="AP163" s="68" t="s">
        <v>171</v>
      </c>
      <c r="AQ163" s="68" t="s">
        <v>171</v>
      </c>
      <c r="AR163" s="68" t="s">
        <v>171</v>
      </c>
      <c r="AS163" s="68" t="s">
        <v>171</v>
      </c>
      <c r="AT163" s="68" t="s">
        <v>455</v>
      </c>
      <c r="AU163" s="68" t="s">
        <v>171</v>
      </c>
      <c r="AV163" s="68" t="s">
        <v>171</v>
      </c>
      <c r="AW163" s="68" t="s">
        <v>171</v>
      </c>
      <c r="AX163" s="68" t="s">
        <v>171</v>
      </c>
      <c r="AY163" s="68" t="s">
        <v>171</v>
      </c>
      <c r="AZ163" s="68" t="s">
        <v>171</v>
      </c>
      <c r="BA163" s="68" t="s">
        <v>171</v>
      </c>
      <c r="BB163" s="68" t="s">
        <v>171</v>
      </c>
      <c r="BC163" s="68" t="s">
        <v>171</v>
      </c>
      <c r="BD163" s="68" t="s">
        <v>171</v>
      </c>
      <c r="BE163" s="68" t="s">
        <v>455</v>
      </c>
      <c r="BF163" s="68" t="s">
        <v>455</v>
      </c>
      <c r="BG163" s="68" t="s">
        <v>455</v>
      </c>
      <c r="BH163" s="68" t="s">
        <v>171</v>
      </c>
      <c r="BI163" s="68" t="s">
        <v>455</v>
      </c>
      <c r="BJ163" s="68" t="s">
        <v>171</v>
      </c>
      <c r="BK163" s="68" t="s">
        <v>171</v>
      </c>
      <c r="BL163" s="68" t="s">
        <v>171</v>
      </c>
      <c r="BM163" s="68" t="s">
        <v>171</v>
      </c>
      <c r="BN163" s="68" t="s">
        <v>455</v>
      </c>
      <c r="BO163" s="68" t="s">
        <v>455</v>
      </c>
      <c r="BP163" s="68" t="s">
        <v>171</v>
      </c>
      <c r="BQ163" s="68" t="s">
        <v>171</v>
      </c>
      <c r="BR163" s="68" t="s">
        <v>171</v>
      </c>
      <c r="BS163" s="68" t="s">
        <v>171</v>
      </c>
      <c r="BT163" s="68" t="s">
        <v>171</v>
      </c>
      <c r="BU163" s="68" t="s">
        <v>171</v>
      </c>
      <c r="BV163" s="68" t="s">
        <v>455</v>
      </c>
      <c r="BW163" s="68" t="s">
        <v>455</v>
      </c>
      <c r="BX163" s="68" t="s">
        <v>171</v>
      </c>
      <c r="BY163" s="68" t="s">
        <v>171</v>
      </c>
      <c r="BZ163" s="68" t="s">
        <v>455</v>
      </c>
      <c r="CA163" s="68" t="s">
        <v>171</v>
      </c>
      <c r="CB163" s="68" t="s">
        <v>171</v>
      </c>
      <c r="CC163" s="68" t="s">
        <v>171</v>
      </c>
      <c r="CD163" s="68" t="s">
        <v>455</v>
      </c>
      <c r="CE163" s="68" t="s">
        <v>171</v>
      </c>
      <c r="CF163" s="68" t="s">
        <v>171</v>
      </c>
      <c r="CG163" s="68" t="s">
        <v>171</v>
      </c>
      <c r="CH163" s="68" t="s">
        <v>171</v>
      </c>
      <c r="CI163" s="68" t="s">
        <v>171</v>
      </c>
      <c r="CJ163" s="68" t="s">
        <v>171</v>
      </c>
      <c r="CK163" s="68" t="s">
        <v>171</v>
      </c>
      <c r="CL163" s="68" t="s">
        <v>171</v>
      </c>
      <c r="CM163" s="68" t="s">
        <v>171</v>
      </c>
      <c r="CN163" s="68" t="s">
        <v>171</v>
      </c>
      <c r="CO163" s="68" t="s">
        <v>171</v>
      </c>
      <c r="CP163" s="68" t="s">
        <v>455</v>
      </c>
      <c r="CQ163" s="68">
        <f t="shared" si="6"/>
        <v>21</v>
      </c>
      <c r="CR163" s="68">
        <f t="shared" si="7"/>
        <v>72</v>
      </c>
      <c r="CS163" s="68">
        <f t="shared" si="8"/>
        <v>0.22105263157894736</v>
      </c>
    </row>
    <row r="164" spans="1:97" x14ac:dyDescent="0.15">
      <c r="A164" s="68">
        <v>-420</v>
      </c>
      <c r="B164" s="68" t="s">
        <v>171</v>
      </c>
      <c r="C164" s="68" t="s">
        <v>171</v>
      </c>
      <c r="D164" s="68" t="s">
        <v>171</v>
      </c>
      <c r="E164" s="68" t="s">
        <v>171</v>
      </c>
      <c r="F164" s="68" t="s">
        <v>171</v>
      </c>
      <c r="G164" s="68" t="s">
        <v>171</v>
      </c>
      <c r="H164" s="68" t="s">
        <v>455</v>
      </c>
      <c r="I164" s="68" t="s">
        <v>171</v>
      </c>
      <c r="J164" s="68" t="s">
        <v>171</v>
      </c>
      <c r="K164" s="68" t="s">
        <v>171</v>
      </c>
      <c r="L164" s="68" t="s">
        <v>171</v>
      </c>
      <c r="M164" s="68" t="s">
        <v>171</v>
      </c>
      <c r="N164" s="68" t="s">
        <v>171</v>
      </c>
      <c r="O164" s="68" t="s">
        <v>455</v>
      </c>
      <c r="P164" s="68" t="s">
        <v>171</v>
      </c>
      <c r="Q164" s="68" t="s">
        <v>171</v>
      </c>
      <c r="R164" s="68" t="s">
        <v>171</v>
      </c>
      <c r="S164" s="68" t="s">
        <v>455</v>
      </c>
      <c r="T164" s="68" t="s">
        <v>171</v>
      </c>
      <c r="U164" s="68" t="s">
        <v>171</v>
      </c>
      <c r="V164" s="68" t="s">
        <v>171</v>
      </c>
      <c r="W164" s="68" t="s">
        <v>171</v>
      </c>
      <c r="X164" s="68" t="s">
        <v>171</v>
      </c>
      <c r="Y164" s="68" t="s">
        <v>455</v>
      </c>
      <c r="Z164" s="68" t="s">
        <v>171</v>
      </c>
      <c r="AA164" s="68" t="s">
        <v>171</v>
      </c>
      <c r="AB164" s="68" t="s">
        <v>171</v>
      </c>
      <c r="AC164" s="68" t="s">
        <v>171</v>
      </c>
      <c r="AD164" s="68" t="s">
        <v>171</v>
      </c>
      <c r="AE164" s="68" t="s">
        <v>171</v>
      </c>
      <c r="AF164" s="68" t="s">
        <v>455</v>
      </c>
      <c r="AG164" s="68" t="s">
        <v>171</v>
      </c>
      <c r="AH164" s="68" t="s">
        <v>171</v>
      </c>
      <c r="AI164" s="68" t="s">
        <v>455</v>
      </c>
      <c r="AJ164" s="68" t="s">
        <v>171</v>
      </c>
      <c r="AK164" s="68" t="s">
        <v>455</v>
      </c>
      <c r="AL164" s="68" t="s">
        <v>171</v>
      </c>
      <c r="AM164" s="68" t="s">
        <v>171</v>
      </c>
      <c r="AN164" s="68" t="s">
        <v>455</v>
      </c>
      <c r="AO164" s="68" t="s">
        <v>171</v>
      </c>
      <c r="AP164" s="68" t="s">
        <v>171</v>
      </c>
      <c r="AQ164" s="68" t="s">
        <v>171</v>
      </c>
      <c r="AR164" s="68" t="s">
        <v>171</v>
      </c>
      <c r="AS164" s="68" t="s">
        <v>171</v>
      </c>
      <c r="AT164" s="68" t="s">
        <v>171</v>
      </c>
      <c r="AU164" s="68" t="s">
        <v>171</v>
      </c>
      <c r="AV164" s="68" t="s">
        <v>171</v>
      </c>
      <c r="AW164" s="68" t="s">
        <v>171</v>
      </c>
      <c r="AX164" s="68" t="s">
        <v>171</v>
      </c>
      <c r="AY164" s="68" t="s">
        <v>171</v>
      </c>
      <c r="AZ164" s="68" t="s">
        <v>171</v>
      </c>
      <c r="BA164" s="68" t="s">
        <v>171</v>
      </c>
      <c r="BB164" s="68" t="s">
        <v>171</v>
      </c>
      <c r="BC164" s="68" t="s">
        <v>171</v>
      </c>
      <c r="BD164" s="68" t="s">
        <v>171</v>
      </c>
      <c r="BE164" s="68" t="s">
        <v>455</v>
      </c>
      <c r="BF164" s="68" t="s">
        <v>455</v>
      </c>
      <c r="BG164" s="68" t="s">
        <v>171</v>
      </c>
      <c r="BH164" s="68" t="s">
        <v>171</v>
      </c>
      <c r="BI164" s="68" t="s">
        <v>455</v>
      </c>
      <c r="BJ164" s="68" t="s">
        <v>171</v>
      </c>
      <c r="BK164" s="68" t="s">
        <v>171</v>
      </c>
      <c r="BL164" s="68" t="s">
        <v>171</v>
      </c>
      <c r="BM164" s="68" t="s">
        <v>171</v>
      </c>
      <c r="BN164" s="68" t="s">
        <v>455</v>
      </c>
      <c r="BO164" s="68" t="s">
        <v>455</v>
      </c>
      <c r="BP164" s="68" t="s">
        <v>171</v>
      </c>
      <c r="BQ164" s="68" t="s">
        <v>171</v>
      </c>
      <c r="BR164" s="68" t="s">
        <v>171</v>
      </c>
      <c r="BS164" s="68" t="s">
        <v>171</v>
      </c>
      <c r="BT164" s="68" t="s">
        <v>171</v>
      </c>
      <c r="BU164" s="68" t="s">
        <v>171</v>
      </c>
      <c r="BV164" s="68" t="s">
        <v>455</v>
      </c>
      <c r="BW164" s="68" t="s">
        <v>455</v>
      </c>
      <c r="BX164" s="68" t="s">
        <v>171</v>
      </c>
      <c r="BY164" s="68" t="s">
        <v>171</v>
      </c>
      <c r="BZ164" s="68" t="s">
        <v>455</v>
      </c>
      <c r="CA164" s="68" t="s">
        <v>171</v>
      </c>
      <c r="CB164" s="68" t="s">
        <v>171</v>
      </c>
      <c r="CC164" s="68" t="s">
        <v>171</v>
      </c>
      <c r="CD164" s="68" t="s">
        <v>455</v>
      </c>
      <c r="CE164" s="68" t="s">
        <v>171</v>
      </c>
      <c r="CF164" s="68" t="s">
        <v>171</v>
      </c>
      <c r="CG164" s="68" t="s">
        <v>171</v>
      </c>
      <c r="CH164" s="68" t="s">
        <v>171</v>
      </c>
      <c r="CI164" s="68" t="s">
        <v>171</v>
      </c>
      <c r="CJ164" s="68" t="s">
        <v>171</v>
      </c>
      <c r="CK164" s="68" t="s">
        <v>171</v>
      </c>
      <c r="CL164" s="68" t="s">
        <v>171</v>
      </c>
      <c r="CM164" s="68" t="s">
        <v>171</v>
      </c>
      <c r="CN164" s="68" t="s">
        <v>171</v>
      </c>
      <c r="CO164" s="68" t="s">
        <v>171</v>
      </c>
      <c r="CP164" s="68" t="s">
        <v>455</v>
      </c>
      <c r="CQ164" s="68">
        <f t="shared" si="6"/>
        <v>18</v>
      </c>
      <c r="CR164" s="68">
        <f t="shared" si="7"/>
        <v>75</v>
      </c>
      <c r="CS164" s="68">
        <f t="shared" si="8"/>
        <v>0.18947368421052632</v>
      </c>
    </row>
    <row r="165" spans="1:97" x14ac:dyDescent="0.15">
      <c r="A165" s="68">
        <v>-410</v>
      </c>
      <c r="B165" s="68" t="s">
        <v>171</v>
      </c>
      <c r="C165" s="68" t="s">
        <v>171</v>
      </c>
      <c r="D165" s="68" t="s">
        <v>171</v>
      </c>
      <c r="E165" s="68" t="s">
        <v>171</v>
      </c>
      <c r="F165" s="68" t="s">
        <v>171</v>
      </c>
      <c r="G165" s="68" t="s">
        <v>171</v>
      </c>
      <c r="H165" s="68" t="s">
        <v>455</v>
      </c>
      <c r="I165" s="68" t="s">
        <v>171</v>
      </c>
      <c r="J165" s="68" t="s">
        <v>171</v>
      </c>
      <c r="K165" s="68" t="s">
        <v>171</v>
      </c>
      <c r="L165" s="68" t="s">
        <v>171</v>
      </c>
      <c r="M165" s="68" t="s">
        <v>171</v>
      </c>
      <c r="N165" s="68" t="s">
        <v>171</v>
      </c>
      <c r="O165" s="68" t="s">
        <v>455</v>
      </c>
      <c r="P165" s="68" t="s">
        <v>171</v>
      </c>
      <c r="Q165" s="68" t="s">
        <v>171</v>
      </c>
      <c r="R165" s="68" t="s">
        <v>171</v>
      </c>
      <c r="S165" s="68" t="s">
        <v>455</v>
      </c>
      <c r="T165" s="68" t="s">
        <v>171</v>
      </c>
      <c r="U165" s="68" t="s">
        <v>171</v>
      </c>
      <c r="V165" s="68" t="s">
        <v>171</v>
      </c>
      <c r="W165" s="68" t="s">
        <v>171</v>
      </c>
      <c r="X165" s="68" t="s">
        <v>171</v>
      </c>
      <c r="Y165" s="68" t="s">
        <v>455</v>
      </c>
      <c r="Z165" s="68" t="s">
        <v>171</v>
      </c>
      <c r="AA165" s="68" t="s">
        <v>461</v>
      </c>
      <c r="AB165" s="68" t="s">
        <v>461</v>
      </c>
      <c r="AC165" s="68" t="s">
        <v>461</v>
      </c>
      <c r="AD165" s="68" t="s">
        <v>461</v>
      </c>
      <c r="AE165" s="68" t="s">
        <v>461</v>
      </c>
      <c r="AF165" s="68" t="s">
        <v>456</v>
      </c>
      <c r="AG165" s="68" t="s">
        <v>461</v>
      </c>
      <c r="AH165" s="68" t="s">
        <v>461</v>
      </c>
      <c r="AI165" s="68" t="s">
        <v>456</v>
      </c>
      <c r="AJ165" s="68" t="s">
        <v>456</v>
      </c>
      <c r="AK165" s="68" t="s">
        <v>461</v>
      </c>
      <c r="AL165" s="68" t="s">
        <v>461</v>
      </c>
      <c r="AM165" s="68" t="s">
        <v>461</v>
      </c>
      <c r="AN165" s="68" t="s">
        <v>456</v>
      </c>
      <c r="AO165" s="68" t="s">
        <v>461</v>
      </c>
      <c r="AP165" s="68" t="s">
        <v>461</v>
      </c>
      <c r="AQ165" s="68" t="s">
        <v>461</v>
      </c>
      <c r="AR165" s="68" t="s">
        <v>461</v>
      </c>
      <c r="AS165" s="68" t="s">
        <v>461</v>
      </c>
      <c r="AT165" s="68" t="s">
        <v>461</v>
      </c>
      <c r="AU165" s="68" t="s">
        <v>461</v>
      </c>
      <c r="AV165" s="68" t="s">
        <v>461</v>
      </c>
      <c r="AW165" s="68" t="s">
        <v>461</v>
      </c>
      <c r="AX165" s="68" t="s">
        <v>461</v>
      </c>
      <c r="AY165" s="68" t="s">
        <v>461</v>
      </c>
      <c r="AZ165" s="68" t="s">
        <v>461</v>
      </c>
      <c r="BA165" s="68" t="s">
        <v>461</v>
      </c>
      <c r="BB165" s="68" t="s">
        <v>461</v>
      </c>
      <c r="BC165" s="68" t="s">
        <v>461</v>
      </c>
      <c r="BD165" s="68" t="s">
        <v>461</v>
      </c>
      <c r="BE165" s="68" t="s">
        <v>456</v>
      </c>
      <c r="BF165" s="68" t="s">
        <v>456</v>
      </c>
      <c r="BG165" s="68" t="s">
        <v>461</v>
      </c>
      <c r="BH165" s="68" t="s">
        <v>461</v>
      </c>
      <c r="BI165" s="68" t="s">
        <v>456</v>
      </c>
      <c r="BJ165" s="68" t="s">
        <v>461</v>
      </c>
      <c r="BK165" s="68" t="s">
        <v>461</v>
      </c>
      <c r="BL165" s="68" t="s">
        <v>461</v>
      </c>
      <c r="BM165" s="68" t="s">
        <v>461</v>
      </c>
      <c r="BN165" s="68" t="s">
        <v>456</v>
      </c>
      <c r="BO165" s="68" t="s">
        <v>456</v>
      </c>
      <c r="BP165" s="68" t="s">
        <v>461</v>
      </c>
      <c r="BQ165" s="68" t="s">
        <v>461</v>
      </c>
      <c r="BR165" s="68" t="s">
        <v>461</v>
      </c>
      <c r="BS165" s="68" t="s">
        <v>461</v>
      </c>
      <c r="BT165" s="68" t="s">
        <v>461</v>
      </c>
      <c r="BU165" s="68" t="s">
        <v>461</v>
      </c>
      <c r="BV165" s="68" t="s">
        <v>456</v>
      </c>
      <c r="BW165" s="68" t="s">
        <v>456</v>
      </c>
      <c r="BX165" s="68" t="s">
        <v>461</v>
      </c>
      <c r="BY165" s="68" t="s">
        <v>461</v>
      </c>
      <c r="BZ165" s="68" t="s">
        <v>456</v>
      </c>
      <c r="CA165" s="68" t="s">
        <v>461</v>
      </c>
      <c r="CB165" s="68" t="s">
        <v>461</v>
      </c>
      <c r="CC165" s="68" t="s">
        <v>461</v>
      </c>
      <c r="CD165" s="68" t="s">
        <v>456</v>
      </c>
      <c r="CE165" s="68" t="s">
        <v>461</v>
      </c>
      <c r="CF165" s="68" t="s">
        <v>461</v>
      </c>
      <c r="CG165" s="68" t="s">
        <v>461</v>
      </c>
      <c r="CH165" s="68" t="s">
        <v>461</v>
      </c>
      <c r="CI165" s="68" t="s">
        <v>461</v>
      </c>
      <c r="CJ165" s="68" t="s">
        <v>461</v>
      </c>
      <c r="CK165" s="68" t="s">
        <v>461</v>
      </c>
      <c r="CL165" s="68" t="s">
        <v>461</v>
      </c>
      <c r="CM165" s="68" t="s">
        <v>461</v>
      </c>
      <c r="CN165" s="68" t="s">
        <v>461</v>
      </c>
      <c r="CO165" s="68" t="s">
        <v>461</v>
      </c>
      <c r="CP165" s="68" t="s">
        <v>456</v>
      </c>
      <c r="CQ165" s="68">
        <f t="shared" si="6"/>
        <v>18</v>
      </c>
      <c r="CR165" s="68">
        <f t="shared" si="7"/>
        <v>75</v>
      </c>
      <c r="CS165" s="68">
        <f t="shared" si="8"/>
        <v>0.18947368421052632</v>
      </c>
    </row>
    <row r="166" spans="1:97" x14ac:dyDescent="0.15">
      <c r="A166" s="68">
        <v>-400</v>
      </c>
      <c r="B166" s="68" t="s">
        <v>461</v>
      </c>
      <c r="C166" s="68" t="s">
        <v>461</v>
      </c>
      <c r="D166" s="68" t="s">
        <v>461</v>
      </c>
      <c r="E166" s="68" t="s">
        <v>461</v>
      </c>
      <c r="F166" s="68" t="s">
        <v>461</v>
      </c>
      <c r="G166" s="68" t="s">
        <v>461</v>
      </c>
      <c r="H166" s="68" t="s">
        <v>456</v>
      </c>
      <c r="I166" s="68" t="s">
        <v>461</v>
      </c>
      <c r="J166" s="68" t="s">
        <v>461</v>
      </c>
      <c r="K166" s="68" t="s">
        <v>461</v>
      </c>
      <c r="L166" s="68" t="s">
        <v>461</v>
      </c>
      <c r="M166" s="68" t="s">
        <v>461</v>
      </c>
      <c r="N166" s="68" t="s">
        <v>461</v>
      </c>
      <c r="O166" s="68" t="s">
        <v>456</v>
      </c>
      <c r="P166" s="68" t="s">
        <v>461</v>
      </c>
      <c r="Q166" s="68" t="s">
        <v>461</v>
      </c>
      <c r="R166" s="68" t="s">
        <v>461</v>
      </c>
      <c r="S166" s="68" t="s">
        <v>456</v>
      </c>
      <c r="T166" s="68" t="s">
        <v>461</v>
      </c>
      <c r="U166" s="68" t="s">
        <v>461</v>
      </c>
      <c r="V166" s="68" t="s">
        <v>461</v>
      </c>
      <c r="W166" s="68" t="s">
        <v>461</v>
      </c>
      <c r="X166" s="68" t="s">
        <v>461</v>
      </c>
      <c r="Y166" s="68" t="s">
        <v>456</v>
      </c>
      <c r="Z166" s="68" t="s">
        <v>461</v>
      </c>
      <c r="AA166" s="68" t="s">
        <v>461</v>
      </c>
      <c r="AB166" s="68" t="s">
        <v>461</v>
      </c>
      <c r="AC166" s="68" t="s">
        <v>461</v>
      </c>
      <c r="AD166" s="68" t="s">
        <v>461</v>
      </c>
      <c r="AE166" s="68" t="s">
        <v>461</v>
      </c>
      <c r="AF166" s="68" t="s">
        <v>456</v>
      </c>
      <c r="AG166" s="68" t="s">
        <v>461</v>
      </c>
      <c r="AH166" s="68" t="s">
        <v>461</v>
      </c>
      <c r="AI166" s="68" t="s">
        <v>456</v>
      </c>
      <c r="AJ166" s="68" t="s">
        <v>456</v>
      </c>
      <c r="AK166" s="68" t="s">
        <v>461</v>
      </c>
      <c r="AL166" s="68" t="s">
        <v>461</v>
      </c>
      <c r="AM166" s="68" t="s">
        <v>461</v>
      </c>
      <c r="AN166" s="68" t="s">
        <v>456</v>
      </c>
      <c r="AO166" s="68" t="s">
        <v>461</v>
      </c>
      <c r="AP166" s="68" t="s">
        <v>461</v>
      </c>
      <c r="AQ166" s="68" t="s">
        <v>461</v>
      </c>
      <c r="AR166" s="68" t="s">
        <v>461</v>
      </c>
      <c r="AS166" s="68" t="s">
        <v>461</v>
      </c>
      <c r="AT166" s="68" t="s">
        <v>461</v>
      </c>
      <c r="AU166" s="68" t="s">
        <v>461</v>
      </c>
      <c r="AV166" s="68" t="s">
        <v>461</v>
      </c>
      <c r="AW166" s="68" t="s">
        <v>461</v>
      </c>
      <c r="AX166" s="68" t="s">
        <v>461</v>
      </c>
      <c r="AY166" s="68" t="s">
        <v>461</v>
      </c>
      <c r="AZ166" s="68" t="s">
        <v>461</v>
      </c>
      <c r="BA166" s="68" t="s">
        <v>461</v>
      </c>
      <c r="BB166" s="68" t="s">
        <v>461</v>
      </c>
      <c r="BC166" s="68" t="s">
        <v>461</v>
      </c>
      <c r="BD166" s="68" t="s">
        <v>461</v>
      </c>
      <c r="BE166" s="68" t="s">
        <v>461</v>
      </c>
      <c r="BF166" s="68" t="s">
        <v>456</v>
      </c>
      <c r="BG166" s="68" t="s">
        <v>461</v>
      </c>
      <c r="BH166" s="68" t="s">
        <v>461</v>
      </c>
      <c r="BI166" s="68" t="s">
        <v>456</v>
      </c>
      <c r="BJ166" s="68" t="s">
        <v>461</v>
      </c>
      <c r="BK166" s="68" t="s">
        <v>461</v>
      </c>
      <c r="BL166" s="68" t="s">
        <v>461</v>
      </c>
      <c r="BM166" s="68" t="s">
        <v>461</v>
      </c>
      <c r="BN166" s="68" t="s">
        <v>456</v>
      </c>
      <c r="BO166" s="68" t="s">
        <v>456</v>
      </c>
      <c r="BP166" s="68" t="s">
        <v>461</v>
      </c>
      <c r="BQ166" s="68" t="s">
        <v>461</v>
      </c>
      <c r="BR166" s="68" t="s">
        <v>461</v>
      </c>
      <c r="BS166" s="68" t="s">
        <v>461</v>
      </c>
      <c r="BT166" s="68" t="s">
        <v>461</v>
      </c>
      <c r="BU166" s="68" t="s">
        <v>461</v>
      </c>
      <c r="BV166" s="68" t="s">
        <v>456</v>
      </c>
      <c r="BW166" s="68" t="s">
        <v>456</v>
      </c>
      <c r="BX166" s="68" t="s">
        <v>461</v>
      </c>
      <c r="BY166" s="68" t="s">
        <v>461</v>
      </c>
      <c r="BZ166" s="68" t="s">
        <v>456</v>
      </c>
      <c r="CA166" s="68" t="s">
        <v>461</v>
      </c>
      <c r="CB166" s="68" t="s">
        <v>461</v>
      </c>
      <c r="CC166" s="68" t="s">
        <v>461</v>
      </c>
      <c r="CD166" s="68" t="s">
        <v>456</v>
      </c>
      <c r="CE166" s="68" t="s">
        <v>461</v>
      </c>
      <c r="CF166" s="68" t="s">
        <v>461</v>
      </c>
      <c r="CG166" s="68" t="s">
        <v>461</v>
      </c>
      <c r="CH166" s="68" t="s">
        <v>461</v>
      </c>
      <c r="CI166" s="68" t="s">
        <v>461</v>
      </c>
      <c r="CJ166" s="68" t="s">
        <v>461</v>
      </c>
      <c r="CK166" s="68" t="s">
        <v>461</v>
      </c>
      <c r="CL166" s="68" t="s">
        <v>461</v>
      </c>
      <c r="CM166" s="68" t="s">
        <v>461</v>
      </c>
      <c r="CN166" s="68" t="s">
        <v>461</v>
      </c>
      <c r="CO166" s="68" t="s">
        <v>461</v>
      </c>
      <c r="CP166" s="68" t="s">
        <v>456</v>
      </c>
      <c r="CQ166" s="68">
        <f t="shared" si="6"/>
        <v>17</v>
      </c>
      <c r="CR166" s="68">
        <f t="shared" si="7"/>
        <v>76</v>
      </c>
      <c r="CS166" s="68">
        <f t="shared" si="8"/>
        <v>0.17894736842105263</v>
      </c>
    </row>
    <row r="167" spans="1:97" x14ac:dyDescent="0.15">
      <c r="A167" s="68">
        <v>-390</v>
      </c>
      <c r="B167" s="68" t="s">
        <v>461</v>
      </c>
      <c r="C167" s="68" t="s">
        <v>461</v>
      </c>
      <c r="D167" s="68" t="s">
        <v>461</v>
      </c>
      <c r="E167" s="68" t="s">
        <v>461</v>
      </c>
      <c r="F167" s="68" t="s">
        <v>461</v>
      </c>
      <c r="G167" s="68" t="s">
        <v>461</v>
      </c>
      <c r="H167" s="68" t="s">
        <v>456</v>
      </c>
      <c r="I167" s="68" t="s">
        <v>461</v>
      </c>
      <c r="J167" s="68" t="s">
        <v>461</v>
      </c>
      <c r="K167" s="68" t="s">
        <v>461</v>
      </c>
      <c r="L167" s="68" t="s">
        <v>461</v>
      </c>
      <c r="M167" s="68" t="s">
        <v>461</v>
      </c>
      <c r="N167" s="68" t="s">
        <v>461</v>
      </c>
      <c r="O167" s="68" t="s">
        <v>456</v>
      </c>
      <c r="P167" s="68" t="s">
        <v>461</v>
      </c>
      <c r="Q167" s="68" t="s">
        <v>461</v>
      </c>
      <c r="R167" s="68" t="s">
        <v>461</v>
      </c>
      <c r="S167" s="68" t="s">
        <v>456</v>
      </c>
      <c r="T167" s="68" t="s">
        <v>461</v>
      </c>
      <c r="U167" s="68" t="s">
        <v>461</v>
      </c>
      <c r="V167" s="68" t="s">
        <v>461</v>
      </c>
      <c r="W167" s="68" t="s">
        <v>461</v>
      </c>
      <c r="X167" s="68" t="s">
        <v>461</v>
      </c>
      <c r="Y167" s="68" t="s">
        <v>456</v>
      </c>
      <c r="Z167" s="68" t="s">
        <v>461</v>
      </c>
      <c r="AA167" s="68" t="s">
        <v>461</v>
      </c>
      <c r="AB167" s="68" t="s">
        <v>461</v>
      </c>
      <c r="AC167" s="68" t="s">
        <v>461</v>
      </c>
      <c r="AD167" s="68" t="s">
        <v>461</v>
      </c>
      <c r="AE167" s="68" t="s">
        <v>461</v>
      </c>
      <c r="AF167" s="68" t="s">
        <v>456</v>
      </c>
      <c r="AG167" s="68" t="s">
        <v>461</v>
      </c>
      <c r="AH167" s="68" t="s">
        <v>461</v>
      </c>
      <c r="AI167" s="68" t="s">
        <v>456</v>
      </c>
      <c r="AJ167" s="68" t="s">
        <v>456</v>
      </c>
      <c r="AK167" s="68" t="s">
        <v>456</v>
      </c>
      <c r="AL167" s="68" t="s">
        <v>461</v>
      </c>
      <c r="AM167" s="68" t="s">
        <v>461</v>
      </c>
      <c r="AN167" s="68" t="s">
        <v>456</v>
      </c>
      <c r="AO167" s="68" t="s">
        <v>461</v>
      </c>
      <c r="AP167" s="68" t="s">
        <v>461</v>
      </c>
      <c r="AQ167" s="68" t="s">
        <v>461</v>
      </c>
      <c r="AR167" s="68" t="s">
        <v>461</v>
      </c>
      <c r="AS167" s="68" t="s">
        <v>461</v>
      </c>
      <c r="AT167" s="68" t="s">
        <v>461</v>
      </c>
      <c r="AU167" s="68" t="s">
        <v>461</v>
      </c>
      <c r="AV167" s="68" t="s">
        <v>461</v>
      </c>
      <c r="AW167" s="68" t="s">
        <v>461</v>
      </c>
      <c r="AX167" s="68" t="s">
        <v>461</v>
      </c>
      <c r="AY167" s="68" t="s">
        <v>461</v>
      </c>
      <c r="AZ167" s="68" t="s">
        <v>461</v>
      </c>
      <c r="BA167" s="68" t="s">
        <v>461</v>
      </c>
      <c r="BB167" s="68" t="s">
        <v>461</v>
      </c>
      <c r="BC167" s="68" t="s">
        <v>461</v>
      </c>
      <c r="BD167" s="68" t="s">
        <v>461</v>
      </c>
      <c r="BE167" s="68" t="s">
        <v>461</v>
      </c>
      <c r="BF167" s="68" t="s">
        <v>456</v>
      </c>
      <c r="BG167" s="68" t="s">
        <v>461</v>
      </c>
      <c r="BH167" s="68" t="s">
        <v>461</v>
      </c>
      <c r="BI167" s="68" t="s">
        <v>456</v>
      </c>
      <c r="BJ167" s="68" t="s">
        <v>461</v>
      </c>
      <c r="BK167" s="68" t="s">
        <v>461</v>
      </c>
      <c r="BL167" s="68" t="s">
        <v>461</v>
      </c>
      <c r="BM167" s="68" t="s">
        <v>461</v>
      </c>
      <c r="BN167" s="68" t="s">
        <v>456</v>
      </c>
      <c r="BO167" s="68" t="s">
        <v>456</v>
      </c>
      <c r="BP167" s="68" t="s">
        <v>461</v>
      </c>
      <c r="BQ167" s="68" t="s">
        <v>461</v>
      </c>
      <c r="BR167" s="68" t="s">
        <v>461</v>
      </c>
      <c r="BS167" s="68" t="s">
        <v>461</v>
      </c>
      <c r="BT167" s="68" t="s">
        <v>461</v>
      </c>
      <c r="BU167" s="68" t="s">
        <v>461</v>
      </c>
      <c r="BV167" s="68" t="s">
        <v>456</v>
      </c>
      <c r="BW167" s="68" t="s">
        <v>456</v>
      </c>
      <c r="BX167" s="68" t="s">
        <v>461</v>
      </c>
      <c r="BY167" s="68" t="s">
        <v>461</v>
      </c>
      <c r="BZ167" s="68" t="s">
        <v>456</v>
      </c>
      <c r="CA167" s="68" t="s">
        <v>461</v>
      </c>
      <c r="CB167" s="68" t="s">
        <v>461</v>
      </c>
      <c r="CC167" s="68" t="s">
        <v>461</v>
      </c>
      <c r="CD167" s="68" t="s">
        <v>456</v>
      </c>
      <c r="CE167" s="68" t="s">
        <v>461</v>
      </c>
      <c r="CF167" s="68" t="s">
        <v>461</v>
      </c>
      <c r="CG167" s="68" t="s">
        <v>461</v>
      </c>
      <c r="CH167" s="68" t="s">
        <v>461</v>
      </c>
      <c r="CI167" s="68" t="s">
        <v>461</v>
      </c>
      <c r="CJ167" s="68" t="s">
        <v>461</v>
      </c>
      <c r="CK167" s="68" t="s">
        <v>461</v>
      </c>
      <c r="CL167" s="68" t="s">
        <v>461</v>
      </c>
      <c r="CM167" s="68" t="s">
        <v>461</v>
      </c>
      <c r="CN167" s="68" t="s">
        <v>461</v>
      </c>
      <c r="CO167" s="68" t="s">
        <v>461</v>
      </c>
      <c r="CP167" s="68" t="s">
        <v>456</v>
      </c>
      <c r="CQ167" s="68">
        <f t="shared" si="6"/>
        <v>18</v>
      </c>
      <c r="CR167" s="68">
        <f t="shared" si="7"/>
        <v>75</v>
      </c>
      <c r="CS167" s="68">
        <f t="shared" si="8"/>
        <v>0.18947368421052632</v>
      </c>
    </row>
    <row r="168" spans="1:97" x14ac:dyDescent="0.15">
      <c r="A168" s="68">
        <v>-380</v>
      </c>
      <c r="B168" s="68" t="s">
        <v>461</v>
      </c>
      <c r="C168" s="68" t="s">
        <v>461</v>
      </c>
      <c r="D168" s="68" t="s">
        <v>461</v>
      </c>
      <c r="E168" s="68" t="s">
        <v>461</v>
      </c>
      <c r="F168" s="68" t="s">
        <v>461</v>
      </c>
      <c r="G168" s="68" t="s">
        <v>461</v>
      </c>
      <c r="H168" s="68" t="s">
        <v>456</v>
      </c>
      <c r="I168" s="68" t="s">
        <v>461</v>
      </c>
      <c r="J168" s="68" t="s">
        <v>461</v>
      </c>
      <c r="K168" s="68" t="s">
        <v>461</v>
      </c>
      <c r="L168" s="68" t="s">
        <v>461</v>
      </c>
      <c r="M168" s="68" t="s">
        <v>461</v>
      </c>
      <c r="N168" s="68" t="s">
        <v>461</v>
      </c>
      <c r="O168" s="68" t="s">
        <v>456</v>
      </c>
      <c r="P168" s="68" t="s">
        <v>461</v>
      </c>
      <c r="Q168" s="68" t="s">
        <v>461</v>
      </c>
      <c r="R168" s="68" t="s">
        <v>461</v>
      </c>
      <c r="S168" s="68" t="s">
        <v>456</v>
      </c>
      <c r="T168" s="68" t="s">
        <v>461</v>
      </c>
      <c r="U168" s="68" t="s">
        <v>461</v>
      </c>
      <c r="V168" s="68" t="s">
        <v>461</v>
      </c>
      <c r="W168" s="68" t="s">
        <v>461</v>
      </c>
      <c r="X168" s="68" t="s">
        <v>461</v>
      </c>
      <c r="Y168" s="68" t="s">
        <v>456</v>
      </c>
      <c r="Z168" s="68" t="s">
        <v>461</v>
      </c>
      <c r="AA168" s="68" t="s">
        <v>461</v>
      </c>
      <c r="AB168" s="68" t="s">
        <v>461</v>
      </c>
      <c r="AC168" s="68" t="s">
        <v>461</v>
      </c>
      <c r="AD168" s="68" t="s">
        <v>461</v>
      </c>
      <c r="AE168" s="68" t="s">
        <v>461</v>
      </c>
      <c r="AF168" s="68" t="s">
        <v>456</v>
      </c>
      <c r="AG168" s="68" t="s">
        <v>461</v>
      </c>
      <c r="AH168" s="68" t="s">
        <v>461</v>
      </c>
      <c r="AI168" s="68" t="s">
        <v>456</v>
      </c>
      <c r="AJ168" s="68" t="s">
        <v>456</v>
      </c>
      <c r="AK168" s="68" t="s">
        <v>456</v>
      </c>
      <c r="AL168" s="68" t="s">
        <v>456</v>
      </c>
      <c r="AM168" s="68" t="s">
        <v>461</v>
      </c>
      <c r="AN168" s="68" t="s">
        <v>456</v>
      </c>
      <c r="AO168" s="68" t="s">
        <v>461</v>
      </c>
      <c r="AP168" s="68" t="s">
        <v>461</v>
      </c>
      <c r="AQ168" s="68" t="s">
        <v>461</v>
      </c>
      <c r="AR168" s="68" t="s">
        <v>461</v>
      </c>
      <c r="AS168" s="68" t="s">
        <v>461</v>
      </c>
      <c r="AT168" s="68" t="s">
        <v>461</v>
      </c>
      <c r="AU168" s="68" t="s">
        <v>461</v>
      </c>
      <c r="AV168" s="68" t="s">
        <v>461</v>
      </c>
      <c r="AW168" s="68" t="s">
        <v>461</v>
      </c>
      <c r="AX168" s="68" t="s">
        <v>461</v>
      </c>
      <c r="AY168" s="68" t="s">
        <v>461</v>
      </c>
      <c r="AZ168" s="68" t="s">
        <v>461</v>
      </c>
      <c r="BA168" s="68" t="s">
        <v>461</v>
      </c>
      <c r="BB168" s="68" t="s">
        <v>461</v>
      </c>
      <c r="BC168" s="68" t="s">
        <v>461</v>
      </c>
      <c r="BD168" s="68" t="s">
        <v>461</v>
      </c>
      <c r="BE168" s="68" t="s">
        <v>461</v>
      </c>
      <c r="BF168" s="68" t="s">
        <v>456</v>
      </c>
      <c r="BG168" s="68" t="s">
        <v>461</v>
      </c>
      <c r="BH168" s="68" t="s">
        <v>461</v>
      </c>
      <c r="BI168" s="68" t="s">
        <v>456</v>
      </c>
      <c r="BJ168" s="68" t="s">
        <v>461</v>
      </c>
      <c r="BK168" s="68" t="s">
        <v>461</v>
      </c>
      <c r="BL168" s="68" t="s">
        <v>461</v>
      </c>
      <c r="BM168" s="68" t="s">
        <v>461</v>
      </c>
      <c r="BN168" s="68" t="s">
        <v>456</v>
      </c>
      <c r="BO168" s="68" t="s">
        <v>456</v>
      </c>
      <c r="BP168" s="68" t="s">
        <v>461</v>
      </c>
      <c r="BQ168" s="68" t="s">
        <v>461</v>
      </c>
      <c r="BR168" s="68" t="s">
        <v>461</v>
      </c>
      <c r="BS168" s="68" t="s">
        <v>461</v>
      </c>
      <c r="BT168" s="68" t="s">
        <v>461</v>
      </c>
      <c r="BU168" s="68" t="s">
        <v>461</v>
      </c>
      <c r="BV168" s="68" t="s">
        <v>456</v>
      </c>
      <c r="BW168" s="68" t="s">
        <v>456</v>
      </c>
      <c r="BX168" s="68" t="s">
        <v>461</v>
      </c>
      <c r="BY168" s="68" t="s">
        <v>461</v>
      </c>
      <c r="BZ168" s="68" t="s">
        <v>456</v>
      </c>
      <c r="CA168" s="68" t="s">
        <v>461</v>
      </c>
      <c r="CB168" s="68" t="s">
        <v>461</v>
      </c>
      <c r="CC168" s="68" t="s">
        <v>461</v>
      </c>
      <c r="CD168" s="68" t="s">
        <v>456</v>
      </c>
      <c r="CE168" s="68" t="s">
        <v>461</v>
      </c>
      <c r="CF168" s="68" t="s">
        <v>461</v>
      </c>
      <c r="CG168" s="68" t="s">
        <v>461</v>
      </c>
      <c r="CH168" s="68" t="s">
        <v>461</v>
      </c>
      <c r="CI168" s="68" t="s">
        <v>461</v>
      </c>
      <c r="CJ168" s="68" t="s">
        <v>461</v>
      </c>
      <c r="CK168" s="68" t="s">
        <v>461</v>
      </c>
      <c r="CL168" s="68" t="s">
        <v>461</v>
      </c>
      <c r="CM168" s="68" t="s">
        <v>461</v>
      </c>
      <c r="CN168" s="68" t="s">
        <v>461</v>
      </c>
      <c r="CO168" s="68" t="s">
        <v>461</v>
      </c>
      <c r="CP168" s="68" t="s">
        <v>461</v>
      </c>
      <c r="CQ168" s="68">
        <f t="shared" si="6"/>
        <v>18</v>
      </c>
      <c r="CR168" s="68">
        <f t="shared" si="7"/>
        <v>75</v>
      </c>
      <c r="CS168" s="68">
        <f t="shared" si="8"/>
        <v>0.18947368421052632</v>
      </c>
    </row>
    <row r="169" spans="1:97" x14ac:dyDescent="0.15">
      <c r="A169" s="68">
        <v>-370</v>
      </c>
      <c r="B169" s="68" t="s">
        <v>461</v>
      </c>
      <c r="C169" s="68" t="s">
        <v>461</v>
      </c>
      <c r="D169" s="68" t="s">
        <v>461</v>
      </c>
      <c r="E169" s="68" t="s">
        <v>461</v>
      </c>
      <c r="F169" s="68" t="s">
        <v>461</v>
      </c>
      <c r="G169" s="68" t="s">
        <v>461</v>
      </c>
      <c r="H169" s="68" t="s">
        <v>456</v>
      </c>
      <c r="I169" s="68" t="s">
        <v>461</v>
      </c>
      <c r="J169" s="68" t="s">
        <v>461</v>
      </c>
      <c r="K169" s="68" t="s">
        <v>461</v>
      </c>
      <c r="L169" s="68" t="s">
        <v>461</v>
      </c>
      <c r="M169" s="68" t="s">
        <v>461</v>
      </c>
      <c r="N169" s="68" t="s">
        <v>461</v>
      </c>
      <c r="O169" s="68" t="s">
        <v>456</v>
      </c>
      <c r="P169" s="68" t="s">
        <v>461</v>
      </c>
      <c r="Q169" s="68" t="s">
        <v>461</v>
      </c>
      <c r="R169" s="68" t="s">
        <v>461</v>
      </c>
      <c r="S169" s="68" t="s">
        <v>456</v>
      </c>
      <c r="T169" s="68" t="s">
        <v>461</v>
      </c>
      <c r="U169" s="68" t="s">
        <v>461</v>
      </c>
      <c r="V169" s="68" t="s">
        <v>461</v>
      </c>
      <c r="W169" s="68" t="s">
        <v>461</v>
      </c>
      <c r="X169" s="68" t="s">
        <v>461</v>
      </c>
      <c r="Y169" s="68" t="s">
        <v>456</v>
      </c>
      <c r="Z169" s="68" t="s">
        <v>461</v>
      </c>
      <c r="AA169" s="68" t="s">
        <v>461</v>
      </c>
      <c r="AB169" s="68" t="s">
        <v>461</v>
      </c>
      <c r="AC169" s="68" t="s">
        <v>461</v>
      </c>
      <c r="AD169" s="68" t="s">
        <v>461</v>
      </c>
      <c r="AE169" s="68" t="s">
        <v>461</v>
      </c>
      <c r="AF169" s="68" t="s">
        <v>456</v>
      </c>
      <c r="AG169" s="68" t="s">
        <v>461</v>
      </c>
      <c r="AH169" s="68" t="s">
        <v>461</v>
      </c>
      <c r="AI169" s="68" t="s">
        <v>456</v>
      </c>
      <c r="AJ169" s="68" t="s">
        <v>456</v>
      </c>
      <c r="AK169" s="68" t="s">
        <v>456</v>
      </c>
      <c r="AL169" s="68" t="s">
        <v>456</v>
      </c>
      <c r="AM169" s="68" t="s">
        <v>461</v>
      </c>
      <c r="AN169" s="68" t="s">
        <v>456</v>
      </c>
      <c r="AO169" s="68" t="s">
        <v>461</v>
      </c>
      <c r="AP169" s="68" t="s">
        <v>461</v>
      </c>
      <c r="AQ169" s="68" t="s">
        <v>461</v>
      </c>
      <c r="AR169" s="68" t="s">
        <v>461</v>
      </c>
      <c r="AS169" s="68" t="s">
        <v>461</v>
      </c>
      <c r="AT169" s="68" t="s">
        <v>461</v>
      </c>
      <c r="AU169" s="68" t="s">
        <v>461</v>
      </c>
      <c r="AV169" s="68" t="s">
        <v>461</v>
      </c>
      <c r="AW169" s="68" t="s">
        <v>461</v>
      </c>
      <c r="AX169" s="68" t="s">
        <v>461</v>
      </c>
      <c r="AY169" s="68" t="s">
        <v>461</v>
      </c>
      <c r="AZ169" s="68" t="s">
        <v>461</v>
      </c>
      <c r="BA169" s="68" t="s">
        <v>461</v>
      </c>
      <c r="BB169" s="68" t="s">
        <v>461</v>
      </c>
      <c r="BC169" s="68" t="s">
        <v>461</v>
      </c>
      <c r="BD169" s="68" t="s">
        <v>461</v>
      </c>
      <c r="BE169" s="68" t="s">
        <v>461</v>
      </c>
      <c r="BF169" s="68" t="s">
        <v>456</v>
      </c>
      <c r="BG169" s="68" t="s">
        <v>461</v>
      </c>
      <c r="BH169" s="68" t="s">
        <v>461</v>
      </c>
      <c r="BI169" s="68" t="s">
        <v>456</v>
      </c>
      <c r="BJ169" s="68" t="s">
        <v>461</v>
      </c>
      <c r="BK169" s="68" t="s">
        <v>461</v>
      </c>
      <c r="BL169" s="68" t="s">
        <v>461</v>
      </c>
      <c r="BM169" s="68" t="s">
        <v>461</v>
      </c>
      <c r="BN169" s="68" t="s">
        <v>456</v>
      </c>
      <c r="BO169" s="68" t="s">
        <v>456</v>
      </c>
      <c r="BP169" s="68" t="s">
        <v>461</v>
      </c>
      <c r="BQ169" s="68" t="s">
        <v>461</v>
      </c>
      <c r="BR169" s="68" t="s">
        <v>461</v>
      </c>
      <c r="BS169" s="68" t="s">
        <v>461</v>
      </c>
      <c r="BT169" s="68" t="s">
        <v>461</v>
      </c>
      <c r="BU169" s="68" t="s">
        <v>461</v>
      </c>
      <c r="BV169" s="68" t="s">
        <v>456</v>
      </c>
      <c r="BW169" s="68" t="s">
        <v>456</v>
      </c>
      <c r="BX169" s="68" t="s">
        <v>461</v>
      </c>
      <c r="BY169" s="68" t="s">
        <v>461</v>
      </c>
      <c r="BZ169" s="68" t="s">
        <v>456</v>
      </c>
      <c r="CA169" s="68" t="s">
        <v>461</v>
      </c>
      <c r="CB169" s="68" t="s">
        <v>461</v>
      </c>
      <c r="CC169" s="68" t="s">
        <v>461</v>
      </c>
      <c r="CD169" s="68" t="s">
        <v>456</v>
      </c>
      <c r="CE169" s="68" t="s">
        <v>461</v>
      </c>
      <c r="CF169" s="68" t="s">
        <v>461</v>
      </c>
      <c r="CG169" s="68" t="s">
        <v>461</v>
      </c>
      <c r="CH169" s="68" t="s">
        <v>461</v>
      </c>
      <c r="CI169" s="68" t="s">
        <v>461</v>
      </c>
      <c r="CJ169" s="68" t="s">
        <v>461</v>
      </c>
      <c r="CK169" s="68" t="s">
        <v>461</v>
      </c>
      <c r="CL169" s="68" t="s">
        <v>461</v>
      </c>
      <c r="CM169" s="68" t="s">
        <v>461</v>
      </c>
      <c r="CN169" s="68" t="s">
        <v>461</v>
      </c>
      <c r="CO169" s="68" t="s">
        <v>461</v>
      </c>
      <c r="CP169" s="68" t="s">
        <v>461</v>
      </c>
      <c r="CQ169" s="68">
        <f t="shared" si="6"/>
        <v>18</v>
      </c>
      <c r="CR169" s="68">
        <f t="shared" si="7"/>
        <v>75</v>
      </c>
      <c r="CS169" s="68">
        <f t="shared" si="8"/>
        <v>0.18947368421052632</v>
      </c>
    </row>
    <row r="170" spans="1:97" x14ac:dyDescent="0.15">
      <c r="A170" s="68">
        <v>-360</v>
      </c>
      <c r="B170" s="68" t="s">
        <v>461</v>
      </c>
      <c r="C170" s="68" t="s">
        <v>461</v>
      </c>
      <c r="D170" s="68" t="s">
        <v>461</v>
      </c>
      <c r="E170" s="68" t="s">
        <v>461</v>
      </c>
      <c r="F170" s="68" t="s">
        <v>461</v>
      </c>
      <c r="G170" s="68" t="s">
        <v>461</v>
      </c>
      <c r="H170" s="68" t="s">
        <v>456</v>
      </c>
      <c r="I170" s="68" t="s">
        <v>461</v>
      </c>
      <c r="J170" s="68" t="s">
        <v>461</v>
      </c>
      <c r="K170" s="68" t="s">
        <v>461</v>
      </c>
      <c r="L170" s="68" t="s">
        <v>461</v>
      </c>
      <c r="M170" s="68" t="s">
        <v>461</v>
      </c>
      <c r="N170" s="68" t="s">
        <v>461</v>
      </c>
      <c r="O170" s="68" t="s">
        <v>456</v>
      </c>
      <c r="P170" s="68" t="s">
        <v>461</v>
      </c>
      <c r="Q170" s="68" t="s">
        <v>461</v>
      </c>
      <c r="R170" s="68" t="s">
        <v>461</v>
      </c>
      <c r="S170" s="68" t="s">
        <v>456</v>
      </c>
      <c r="T170" s="68" t="s">
        <v>461</v>
      </c>
      <c r="U170" s="68" t="s">
        <v>461</v>
      </c>
      <c r="V170" s="68" t="s">
        <v>461</v>
      </c>
      <c r="W170" s="68" t="s">
        <v>461</v>
      </c>
      <c r="X170" s="68" t="s">
        <v>461</v>
      </c>
      <c r="Y170" s="68" t="s">
        <v>456</v>
      </c>
      <c r="Z170" s="68" t="s">
        <v>461</v>
      </c>
      <c r="AA170" s="68" t="s">
        <v>461</v>
      </c>
      <c r="AB170" s="68" t="s">
        <v>461</v>
      </c>
      <c r="AC170" s="68" t="s">
        <v>461</v>
      </c>
      <c r="AD170" s="68" t="s">
        <v>461</v>
      </c>
      <c r="AE170" s="68" t="s">
        <v>461</v>
      </c>
      <c r="AF170" s="68" t="s">
        <v>456</v>
      </c>
      <c r="AG170" s="68" t="s">
        <v>461</v>
      </c>
      <c r="AH170" s="68" t="s">
        <v>461</v>
      </c>
      <c r="AI170" s="68" t="s">
        <v>456</v>
      </c>
      <c r="AJ170" s="68" t="s">
        <v>456</v>
      </c>
      <c r="AK170" s="68" t="s">
        <v>456</v>
      </c>
      <c r="AL170" s="68" t="s">
        <v>456</v>
      </c>
      <c r="AM170" s="68" t="s">
        <v>461</v>
      </c>
      <c r="AN170" s="68" t="s">
        <v>456</v>
      </c>
      <c r="AO170" s="68" t="s">
        <v>461</v>
      </c>
      <c r="AP170" s="68" t="s">
        <v>461</v>
      </c>
      <c r="AQ170" s="68" t="s">
        <v>461</v>
      </c>
      <c r="AR170" s="68" t="s">
        <v>461</v>
      </c>
      <c r="AS170" s="68" t="s">
        <v>461</v>
      </c>
      <c r="AT170" s="68" t="s">
        <v>461</v>
      </c>
      <c r="AU170" s="68" t="s">
        <v>461</v>
      </c>
      <c r="AV170" s="68" t="s">
        <v>461</v>
      </c>
      <c r="AW170" s="68" t="s">
        <v>461</v>
      </c>
      <c r="AX170" s="68" t="s">
        <v>461</v>
      </c>
      <c r="AY170" s="68" t="s">
        <v>461</v>
      </c>
      <c r="AZ170" s="68" t="s">
        <v>461</v>
      </c>
      <c r="BA170" s="68" t="s">
        <v>461</v>
      </c>
      <c r="BB170" s="68" t="s">
        <v>461</v>
      </c>
      <c r="BC170" s="68" t="s">
        <v>461</v>
      </c>
      <c r="BD170" s="68" t="s">
        <v>461</v>
      </c>
      <c r="BE170" s="68" t="s">
        <v>461</v>
      </c>
      <c r="BF170" s="68" t="s">
        <v>456</v>
      </c>
      <c r="BG170" s="68" t="s">
        <v>461</v>
      </c>
      <c r="BH170" s="68" t="s">
        <v>461</v>
      </c>
      <c r="BI170" s="68" t="s">
        <v>456</v>
      </c>
      <c r="BJ170" s="68" t="s">
        <v>461</v>
      </c>
      <c r="BK170" s="68" t="s">
        <v>461</v>
      </c>
      <c r="BL170" s="68" t="s">
        <v>461</v>
      </c>
      <c r="BM170" s="68" t="s">
        <v>461</v>
      </c>
      <c r="BN170" s="68" t="s">
        <v>456</v>
      </c>
      <c r="BO170" s="68" t="s">
        <v>456</v>
      </c>
      <c r="BP170" s="68" t="s">
        <v>461</v>
      </c>
      <c r="BQ170" s="68" t="s">
        <v>461</v>
      </c>
      <c r="BR170" s="68" t="s">
        <v>461</v>
      </c>
      <c r="BS170" s="68" t="s">
        <v>461</v>
      </c>
      <c r="BT170" s="68" t="s">
        <v>461</v>
      </c>
      <c r="BU170" s="68" t="s">
        <v>461</v>
      </c>
      <c r="BV170" s="68" t="s">
        <v>456</v>
      </c>
      <c r="BW170" s="68" t="s">
        <v>456</v>
      </c>
      <c r="BX170" s="68" t="s">
        <v>461</v>
      </c>
      <c r="BY170" s="68" t="s">
        <v>461</v>
      </c>
      <c r="BZ170" s="68" t="s">
        <v>456</v>
      </c>
      <c r="CA170" s="68" t="s">
        <v>461</v>
      </c>
      <c r="CB170" s="68" t="s">
        <v>461</v>
      </c>
      <c r="CC170" s="68" t="s">
        <v>461</v>
      </c>
      <c r="CD170" s="68" t="s">
        <v>456</v>
      </c>
      <c r="CE170" s="68" t="s">
        <v>461</v>
      </c>
      <c r="CF170" s="68" t="s">
        <v>461</v>
      </c>
      <c r="CG170" s="68" t="s">
        <v>461</v>
      </c>
      <c r="CH170" s="68" t="s">
        <v>461</v>
      </c>
      <c r="CI170" s="68" t="s">
        <v>461</v>
      </c>
      <c r="CJ170" s="68" t="s">
        <v>461</v>
      </c>
      <c r="CK170" s="68" t="s">
        <v>461</v>
      </c>
      <c r="CL170" s="68" t="s">
        <v>461</v>
      </c>
      <c r="CM170" s="68" t="s">
        <v>461</v>
      </c>
      <c r="CN170" s="68" t="s">
        <v>461</v>
      </c>
      <c r="CO170" s="68" t="s">
        <v>461</v>
      </c>
      <c r="CP170" s="68" t="s">
        <v>461</v>
      </c>
      <c r="CQ170" s="68">
        <f t="shared" si="6"/>
        <v>18</v>
      </c>
      <c r="CR170" s="68">
        <f t="shared" si="7"/>
        <v>75</v>
      </c>
      <c r="CS170" s="68">
        <f t="shared" si="8"/>
        <v>0.18947368421052632</v>
      </c>
    </row>
    <row r="171" spans="1:97" x14ac:dyDescent="0.15">
      <c r="A171" s="68">
        <v>-350</v>
      </c>
      <c r="B171" s="68" t="s">
        <v>461</v>
      </c>
      <c r="C171" s="68" t="s">
        <v>461</v>
      </c>
      <c r="D171" s="68" t="s">
        <v>461</v>
      </c>
      <c r="E171" s="68" t="s">
        <v>461</v>
      </c>
      <c r="F171" s="68" t="s">
        <v>461</v>
      </c>
      <c r="G171" s="68" t="s">
        <v>461</v>
      </c>
      <c r="H171" s="68" t="s">
        <v>456</v>
      </c>
      <c r="I171" s="68" t="s">
        <v>461</v>
      </c>
      <c r="J171" s="68" t="s">
        <v>461</v>
      </c>
      <c r="K171" s="68" t="s">
        <v>461</v>
      </c>
      <c r="L171" s="68" t="s">
        <v>461</v>
      </c>
      <c r="M171" s="68" t="s">
        <v>461</v>
      </c>
      <c r="N171" s="68" t="s">
        <v>461</v>
      </c>
      <c r="O171" s="68" t="s">
        <v>456</v>
      </c>
      <c r="P171" s="68" t="s">
        <v>461</v>
      </c>
      <c r="Q171" s="68" t="s">
        <v>461</v>
      </c>
      <c r="R171" s="68" t="s">
        <v>461</v>
      </c>
      <c r="S171" s="68" t="s">
        <v>456</v>
      </c>
      <c r="T171" s="68" t="s">
        <v>461</v>
      </c>
      <c r="U171" s="68" t="s">
        <v>461</v>
      </c>
      <c r="V171" s="68" t="s">
        <v>461</v>
      </c>
      <c r="W171" s="68" t="s">
        <v>461</v>
      </c>
      <c r="X171" s="68" t="s">
        <v>461</v>
      </c>
      <c r="Y171" s="68" t="s">
        <v>456</v>
      </c>
      <c r="Z171" s="68" t="s">
        <v>461</v>
      </c>
      <c r="AA171" s="68" t="s">
        <v>461</v>
      </c>
      <c r="AB171" s="68" t="s">
        <v>461</v>
      </c>
      <c r="AC171" s="68" t="s">
        <v>461</v>
      </c>
      <c r="AD171" s="68" t="s">
        <v>461</v>
      </c>
      <c r="AE171" s="68" t="s">
        <v>461</v>
      </c>
      <c r="AF171" s="68" t="s">
        <v>456</v>
      </c>
      <c r="AG171" s="68" t="s">
        <v>461</v>
      </c>
      <c r="AH171" s="68" t="s">
        <v>461</v>
      </c>
      <c r="AI171" s="68" t="s">
        <v>456</v>
      </c>
      <c r="AJ171" s="68" t="s">
        <v>456</v>
      </c>
      <c r="AK171" s="68" t="s">
        <v>456</v>
      </c>
      <c r="AL171" s="68" t="s">
        <v>456</v>
      </c>
      <c r="AM171" s="68" t="s">
        <v>461</v>
      </c>
      <c r="AN171" s="68" t="s">
        <v>456</v>
      </c>
      <c r="AO171" s="68" t="s">
        <v>461</v>
      </c>
      <c r="AP171" s="68" t="s">
        <v>461</v>
      </c>
      <c r="AQ171" s="68" t="s">
        <v>461</v>
      </c>
      <c r="AR171" s="68" t="s">
        <v>461</v>
      </c>
      <c r="AS171" s="68" t="s">
        <v>461</v>
      </c>
      <c r="AT171" s="68" t="s">
        <v>461</v>
      </c>
      <c r="AU171" s="68" t="s">
        <v>461</v>
      </c>
      <c r="AV171" s="68" t="s">
        <v>461</v>
      </c>
      <c r="AW171" s="68" t="s">
        <v>461</v>
      </c>
      <c r="AX171" s="68" t="s">
        <v>461</v>
      </c>
      <c r="AY171" s="68" t="s">
        <v>461</v>
      </c>
      <c r="AZ171" s="68" t="s">
        <v>461</v>
      </c>
      <c r="BA171" s="68" t="s">
        <v>461</v>
      </c>
      <c r="BB171" s="68" t="s">
        <v>461</v>
      </c>
      <c r="BC171" s="68" t="s">
        <v>461</v>
      </c>
      <c r="BD171" s="68" t="s">
        <v>461</v>
      </c>
      <c r="BE171" s="68" t="s">
        <v>461</v>
      </c>
      <c r="BF171" s="68" t="s">
        <v>456</v>
      </c>
      <c r="BG171" s="68" t="s">
        <v>461</v>
      </c>
      <c r="BH171" s="68" t="s">
        <v>461</v>
      </c>
      <c r="BI171" s="68" t="s">
        <v>456</v>
      </c>
      <c r="BJ171" s="68" t="s">
        <v>461</v>
      </c>
      <c r="BK171" s="68" t="s">
        <v>461</v>
      </c>
      <c r="BL171" s="68" t="s">
        <v>461</v>
      </c>
      <c r="BM171" s="68" t="s">
        <v>461</v>
      </c>
      <c r="BN171" s="68" t="s">
        <v>456</v>
      </c>
      <c r="BO171" s="68" t="s">
        <v>456</v>
      </c>
      <c r="BP171" s="68" t="s">
        <v>461</v>
      </c>
      <c r="BQ171" s="68" t="s">
        <v>461</v>
      </c>
      <c r="BR171" s="68" t="s">
        <v>461</v>
      </c>
      <c r="BS171" s="68" t="s">
        <v>461</v>
      </c>
      <c r="BT171" s="68" t="s">
        <v>461</v>
      </c>
      <c r="BU171" s="68" t="s">
        <v>461</v>
      </c>
      <c r="BV171" s="68" t="s">
        <v>456</v>
      </c>
      <c r="BW171" s="68" t="s">
        <v>456</v>
      </c>
      <c r="BX171" s="68" t="s">
        <v>461</v>
      </c>
      <c r="BY171" s="68" t="s">
        <v>461</v>
      </c>
      <c r="BZ171" s="68" t="s">
        <v>456</v>
      </c>
      <c r="CA171" s="68" t="s">
        <v>461</v>
      </c>
      <c r="CB171" s="68" t="s">
        <v>461</v>
      </c>
      <c r="CC171" s="68" t="s">
        <v>461</v>
      </c>
      <c r="CD171" s="68" t="s">
        <v>456</v>
      </c>
      <c r="CE171" s="68" t="s">
        <v>461</v>
      </c>
      <c r="CF171" s="68" t="s">
        <v>461</v>
      </c>
      <c r="CG171" s="68" t="s">
        <v>461</v>
      </c>
      <c r="CH171" s="68" t="s">
        <v>461</v>
      </c>
      <c r="CI171" s="68" t="s">
        <v>461</v>
      </c>
      <c r="CJ171" s="68" t="s">
        <v>461</v>
      </c>
      <c r="CK171" s="68" t="s">
        <v>461</v>
      </c>
      <c r="CL171" s="68" t="s">
        <v>461</v>
      </c>
      <c r="CM171" s="68" t="s">
        <v>461</v>
      </c>
      <c r="CN171" s="68" t="s">
        <v>461</v>
      </c>
      <c r="CO171" s="68" t="s">
        <v>461</v>
      </c>
      <c r="CP171" s="68" t="s">
        <v>461</v>
      </c>
      <c r="CQ171" s="68">
        <f t="shared" si="6"/>
        <v>18</v>
      </c>
      <c r="CR171" s="68">
        <f t="shared" si="7"/>
        <v>75</v>
      </c>
      <c r="CS171" s="68">
        <f t="shared" si="8"/>
        <v>0.18947368421052632</v>
      </c>
    </row>
    <row r="172" spans="1:97" x14ac:dyDescent="0.15">
      <c r="A172" s="68">
        <v>-340</v>
      </c>
      <c r="B172" s="68" t="s">
        <v>461</v>
      </c>
      <c r="C172" s="68" t="s">
        <v>461</v>
      </c>
      <c r="D172" s="68" t="s">
        <v>461</v>
      </c>
      <c r="E172" s="68" t="s">
        <v>461</v>
      </c>
      <c r="F172" s="68" t="s">
        <v>461</v>
      </c>
      <c r="G172" s="68" t="s">
        <v>461</v>
      </c>
      <c r="H172" s="68" t="s">
        <v>456</v>
      </c>
      <c r="I172" s="68" t="s">
        <v>461</v>
      </c>
      <c r="J172" s="68" t="s">
        <v>461</v>
      </c>
      <c r="K172" s="68" t="s">
        <v>461</v>
      </c>
      <c r="L172" s="68" t="s">
        <v>461</v>
      </c>
      <c r="M172" s="68" t="s">
        <v>461</v>
      </c>
      <c r="N172" s="68" t="s">
        <v>461</v>
      </c>
      <c r="O172" s="68" t="s">
        <v>456</v>
      </c>
      <c r="P172" s="68" t="s">
        <v>461</v>
      </c>
      <c r="Q172" s="68" t="s">
        <v>461</v>
      </c>
      <c r="R172" s="68" t="s">
        <v>461</v>
      </c>
      <c r="S172" s="68" t="s">
        <v>456</v>
      </c>
      <c r="T172" s="68" t="s">
        <v>461</v>
      </c>
      <c r="U172" s="68" t="s">
        <v>461</v>
      </c>
      <c r="V172" s="68" t="s">
        <v>461</v>
      </c>
      <c r="W172" s="68" t="s">
        <v>461</v>
      </c>
      <c r="X172" s="68" t="s">
        <v>461</v>
      </c>
      <c r="Y172" s="68" t="s">
        <v>456</v>
      </c>
      <c r="Z172" s="68" t="s">
        <v>461</v>
      </c>
      <c r="AA172" s="68" t="s">
        <v>461</v>
      </c>
      <c r="AB172" s="68" t="s">
        <v>461</v>
      </c>
      <c r="AC172" s="68" t="s">
        <v>461</v>
      </c>
      <c r="AD172" s="68" t="s">
        <v>461</v>
      </c>
      <c r="AE172" s="68" t="s">
        <v>461</v>
      </c>
      <c r="AF172" s="68" t="s">
        <v>456</v>
      </c>
      <c r="AG172" s="68" t="s">
        <v>461</v>
      </c>
      <c r="AH172" s="68" t="s">
        <v>461</v>
      </c>
      <c r="AI172" s="68" t="s">
        <v>461</v>
      </c>
      <c r="AJ172" s="68" t="s">
        <v>456</v>
      </c>
      <c r="AK172" s="68" t="s">
        <v>456</v>
      </c>
      <c r="AL172" s="68" t="s">
        <v>456</v>
      </c>
      <c r="AM172" s="68" t="s">
        <v>461</v>
      </c>
      <c r="AN172" s="68" t="s">
        <v>456</v>
      </c>
      <c r="AO172" s="68" t="s">
        <v>461</v>
      </c>
      <c r="AP172" s="68" t="s">
        <v>461</v>
      </c>
      <c r="AQ172" s="68" t="s">
        <v>461</v>
      </c>
      <c r="AR172" s="68" t="s">
        <v>461</v>
      </c>
      <c r="AS172" s="68" t="s">
        <v>461</v>
      </c>
      <c r="AT172" s="68" t="s">
        <v>461</v>
      </c>
      <c r="AU172" s="68" t="s">
        <v>461</v>
      </c>
      <c r="AV172" s="68" t="s">
        <v>461</v>
      </c>
      <c r="AW172" s="68" t="s">
        <v>461</v>
      </c>
      <c r="AX172" s="68" t="s">
        <v>461</v>
      </c>
      <c r="AY172" s="68" t="s">
        <v>461</v>
      </c>
      <c r="AZ172" s="68" t="s">
        <v>461</v>
      </c>
      <c r="BA172" s="68" t="s">
        <v>461</v>
      </c>
      <c r="BB172" s="68" t="s">
        <v>461</v>
      </c>
      <c r="BC172" s="68" t="s">
        <v>461</v>
      </c>
      <c r="BD172" s="68" t="s">
        <v>461</v>
      </c>
      <c r="BE172" s="68" t="s">
        <v>461</v>
      </c>
      <c r="BF172" s="68" t="s">
        <v>456</v>
      </c>
      <c r="BG172" s="68" t="s">
        <v>461</v>
      </c>
      <c r="BH172" s="68" t="s">
        <v>461</v>
      </c>
      <c r="BI172" s="68" t="s">
        <v>461</v>
      </c>
      <c r="BJ172" s="68" t="s">
        <v>461</v>
      </c>
      <c r="BK172" s="68" t="s">
        <v>461</v>
      </c>
      <c r="BL172" s="68" t="s">
        <v>461</v>
      </c>
      <c r="BM172" s="68" t="s">
        <v>461</v>
      </c>
      <c r="BN172" s="68" t="s">
        <v>456</v>
      </c>
      <c r="BO172" s="68" t="s">
        <v>456</v>
      </c>
      <c r="BP172" s="68" t="s">
        <v>461</v>
      </c>
      <c r="BQ172" s="68" t="s">
        <v>461</v>
      </c>
      <c r="BR172" s="68" t="s">
        <v>461</v>
      </c>
      <c r="BS172" s="68" t="s">
        <v>461</v>
      </c>
      <c r="BT172" s="68" t="s">
        <v>461</v>
      </c>
      <c r="BU172" s="68" t="s">
        <v>461</v>
      </c>
      <c r="BV172" s="68" t="s">
        <v>456</v>
      </c>
      <c r="BW172" s="68" t="s">
        <v>456</v>
      </c>
      <c r="BX172" s="68" t="s">
        <v>461</v>
      </c>
      <c r="BY172" s="68" t="s">
        <v>461</v>
      </c>
      <c r="BZ172" s="68" t="s">
        <v>456</v>
      </c>
      <c r="CA172" s="68" t="s">
        <v>461</v>
      </c>
      <c r="CB172" s="68" t="s">
        <v>461</v>
      </c>
      <c r="CC172" s="68" t="s">
        <v>461</v>
      </c>
      <c r="CD172" s="68" t="s">
        <v>456</v>
      </c>
      <c r="CE172" s="68" t="s">
        <v>461</v>
      </c>
      <c r="CF172" s="68" t="s">
        <v>461</v>
      </c>
      <c r="CG172" s="68" t="s">
        <v>461</v>
      </c>
      <c r="CH172" s="68" t="s">
        <v>461</v>
      </c>
      <c r="CI172" s="68" t="s">
        <v>461</v>
      </c>
      <c r="CJ172" s="68" t="s">
        <v>461</v>
      </c>
      <c r="CK172" s="68" t="s">
        <v>461</v>
      </c>
      <c r="CL172" s="68" t="s">
        <v>461</v>
      </c>
      <c r="CM172" s="68" t="s">
        <v>461</v>
      </c>
      <c r="CN172" s="68" t="s">
        <v>461</v>
      </c>
      <c r="CO172" s="68" t="s">
        <v>461</v>
      </c>
      <c r="CP172" s="68" t="s">
        <v>461</v>
      </c>
      <c r="CQ172" s="68">
        <f t="shared" si="6"/>
        <v>16</v>
      </c>
      <c r="CR172" s="68">
        <f t="shared" si="7"/>
        <v>77</v>
      </c>
      <c r="CS172" s="68">
        <f t="shared" si="8"/>
        <v>0.16842105263157894</v>
      </c>
    </row>
    <row r="173" spans="1:97" x14ac:dyDescent="0.15">
      <c r="A173" s="68">
        <v>-330</v>
      </c>
      <c r="B173" s="68" t="s">
        <v>461</v>
      </c>
      <c r="C173" s="68" t="s">
        <v>461</v>
      </c>
      <c r="D173" s="68" t="s">
        <v>461</v>
      </c>
      <c r="E173" s="68" t="s">
        <v>461</v>
      </c>
      <c r="F173" s="68" t="s">
        <v>461</v>
      </c>
      <c r="G173" s="68" t="s">
        <v>461</v>
      </c>
      <c r="H173" s="68" t="s">
        <v>456</v>
      </c>
      <c r="I173" s="68" t="s">
        <v>461</v>
      </c>
      <c r="J173" s="68" t="s">
        <v>461</v>
      </c>
      <c r="K173" s="68" t="s">
        <v>461</v>
      </c>
      <c r="L173" s="68" t="s">
        <v>461</v>
      </c>
      <c r="M173" s="68" t="s">
        <v>461</v>
      </c>
      <c r="N173" s="68" t="s">
        <v>461</v>
      </c>
      <c r="O173" s="68" t="s">
        <v>456</v>
      </c>
      <c r="P173" s="68" t="s">
        <v>461</v>
      </c>
      <c r="Q173" s="68" t="s">
        <v>461</v>
      </c>
      <c r="R173" s="68" t="s">
        <v>461</v>
      </c>
      <c r="S173" s="68" t="s">
        <v>456</v>
      </c>
      <c r="T173" s="68" t="s">
        <v>461</v>
      </c>
      <c r="U173" s="68" t="s">
        <v>461</v>
      </c>
      <c r="V173" s="68" t="s">
        <v>461</v>
      </c>
      <c r="W173" s="68" t="s">
        <v>461</v>
      </c>
      <c r="X173" s="68" t="s">
        <v>461</v>
      </c>
      <c r="Y173" s="68" t="s">
        <v>456</v>
      </c>
      <c r="Z173" s="68" t="s">
        <v>456</v>
      </c>
      <c r="AA173" s="68" t="s">
        <v>461</v>
      </c>
      <c r="AB173" s="68" t="s">
        <v>461</v>
      </c>
      <c r="AC173" s="68" t="s">
        <v>461</v>
      </c>
      <c r="AD173" s="68" t="s">
        <v>461</v>
      </c>
      <c r="AE173" s="68" t="s">
        <v>461</v>
      </c>
      <c r="AF173" s="68" t="s">
        <v>456</v>
      </c>
      <c r="AG173" s="68" t="s">
        <v>461</v>
      </c>
      <c r="AH173" s="68" t="s">
        <v>461</v>
      </c>
      <c r="AI173" s="68" t="s">
        <v>461</v>
      </c>
      <c r="AJ173" s="68" t="s">
        <v>456</v>
      </c>
      <c r="AK173" s="68" t="s">
        <v>456</v>
      </c>
      <c r="AL173" s="68" t="s">
        <v>456</v>
      </c>
      <c r="AM173" s="68" t="s">
        <v>461</v>
      </c>
      <c r="AN173" s="68" t="s">
        <v>456</v>
      </c>
      <c r="AO173" s="68" t="s">
        <v>461</v>
      </c>
      <c r="AP173" s="68" t="s">
        <v>461</v>
      </c>
      <c r="AQ173" s="68" t="s">
        <v>461</v>
      </c>
      <c r="AR173" s="68" t="s">
        <v>461</v>
      </c>
      <c r="AS173" s="68" t="s">
        <v>461</v>
      </c>
      <c r="AT173" s="68" t="s">
        <v>461</v>
      </c>
      <c r="AU173" s="68" t="s">
        <v>461</v>
      </c>
      <c r="AV173" s="68" t="s">
        <v>461</v>
      </c>
      <c r="AW173" s="68" t="s">
        <v>461</v>
      </c>
      <c r="AX173" s="68" t="s">
        <v>461</v>
      </c>
      <c r="AY173" s="68" t="s">
        <v>461</v>
      </c>
      <c r="AZ173" s="68" t="s">
        <v>461</v>
      </c>
      <c r="BA173" s="68" t="s">
        <v>461</v>
      </c>
      <c r="BB173" s="68" t="s">
        <v>461</v>
      </c>
      <c r="BC173" s="68" t="s">
        <v>461</v>
      </c>
      <c r="BD173" s="68" t="s">
        <v>461</v>
      </c>
      <c r="BE173" s="68" t="s">
        <v>461</v>
      </c>
      <c r="BF173" s="68" t="s">
        <v>456</v>
      </c>
      <c r="BG173" s="68" t="s">
        <v>461</v>
      </c>
      <c r="BH173" s="68" t="s">
        <v>461</v>
      </c>
      <c r="BI173" s="68" t="s">
        <v>461</v>
      </c>
      <c r="BJ173" s="68" t="s">
        <v>461</v>
      </c>
      <c r="BK173" s="68" t="s">
        <v>461</v>
      </c>
      <c r="BL173" s="68" t="s">
        <v>461</v>
      </c>
      <c r="BM173" s="68" t="s">
        <v>461</v>
      </c>
      <c r="BN173" s="68" t="s">
        <v>461</v>
      </c>
      <c r="BO173" s="68" t="s">
        <v>456</v>
      </c>
      <c r="BP173" s="68" t="s">
        <v>461</v>
      </c>
      <c r="BQ173" s="68" t="s">
        <v>461</v>
      </c>
      <c r="BR173" s="68" t="s">
        <v>461</v>
      </c>
      <c r="BS173" s="68" t="s">
        <v>461</v>
      </c>
      <c r="BT173" s="68" t="s">
        <v>461</v>
      </c>
      <c r="BU173" s="68" t="s">
        <v>461</v>
      </c>
      <c r="BV173" s="68" t="s">
        <v>456</v>
      </c>
      <c r="BW173" s="68" t="s">
        <v>456</v>
      </c>
      <c r="BX173" s="68" t="s">
        <v>461</v>
      </c>
      <c r="BY173" s="68" t="s">
        <v>461</v>
      </c>
      <c r="BZ173" s="68" t="s">
        <v>456</v>
      </c>
      <c r="CA173" s="68" t="s">
        <v>461</v>
      </c>
      <c r="CB173" s="68" t="s">
        <v>461</v>
      </c>
      <c r="CC173" s="68" t="s">
        <v>461</v>
      </c>
      <c r="CD173" s="68" t="s">
        <v>456</v>
      </c>
      <c r="CE173" s="68" t="s">
        <v>461</v>
      </c>
      <c r="CF173" s="68" t="s">
        <v>461</v>
      </c>
      <c r="CG173" s="68" t="s">
        <v>461</v>
      </c>
      <c r="CH173" s="68" t="s">
        <v>461</v>
      </c>
      <c r="CI173" s="68" t="s">
        <v>461</v>
      </c>
      <c r="CJ173" s="68" t="s">
        <v>461</v>
      </c>
      <c r="CK173" s="68" t="s">
        <v>461</v>
      </c>
      <c r="CL173" s="68" t="s">
        <v>461</v>
      </c>
      <c r="CM173" s="68" t="s">
        <v>461</v>
      </c>
      <c r="CN173" s="68" t="s">
        <v>461</v>
      </c>
      <c r="CO173" s="68" t="s">
        <v>461</v>
      </c>
      <c r="CP173" s="68" t="s">
        <v>461</v>
      </c>
      <c r="CQ173" s="68">
        <f t="shared" si="6"/>
        <v>16</v>
      </c>
      <c r="CR173" s="68">
        <f t="shared" si="7"/>
        <v>77</v>
      </c>
      <c r="CS173" s="68">
        <f t="shared" si="8"/>
        <v>0.16842105263157894</v>
      </c>
    </row>
    <row r="174" spans="1:97" x14ac:dyDescent="0.15">
      <c r="A174" s="68">
        <v>-320</v>
      </c>
      <c r="B174" s="68" t="s">
        <v>461</v>
      </c>
      <c r="C174" s="68" t="s">
        <v>461</v>
      </c>
      <c r="D174" s="68" t="s">
        <v>461</v>
      </c>
      <c r="E174" s="68" t="s">
        <v>461</v>
      </c>
      <c r="F174" s="68" t="s">
        <v>461</v>
      </c>
      <c r="G174" s="68" t="s">
        <v>461</v>
      </c>
      <c r="H174" s="68" t="s">
        <v>456</v>
      </c>
      <c r="I174" s="68" t="s">
        <v>461</v>
      </c>
      <c r="J174" s="68" t="s">
        <v>461</v>
      </c>
      <c r="K174" s="68" t="s">
        <v>461</v>
      </c>
      <c r="L174" s="68" t="s">
        <v>461</v>
      </c>
      <c r="M174" s="68" t="s">
        <v>461</v>
      </c>
      <c r="N174" s="68" t="s">
        <v>461</v>
      </c>
      <c r="O174" s="68" t="s">
        <v>461</v>
      </c>
      <c r="P174" s="68" t="s">
        <v>461</v>
      </c>
      <c r="Q174" s="68" t="s">
        <v>461</v>
      </c>
      <c r="R174" s="68" t="s">
        <v>461</v>
      </c>
      <c r="S174" s="68" t="s">
        <v>456</v>
      </c>
      <c r="T174" s="68" t="s">
        <v>461</v>
      </c>
      <c r="U174" s="68" t="s">
        <v>461</v>
      </c>
      <c r="V174" s="68" t="s">
        <v>461</v>
      </c>
      <c r="W174" s="68" t="s">
        <v>461</v>
      </c>
      <c r="X174" s="68" t="s">
        <v>461</v>
      </c>
      <c r="Y174" s="68" t="s">
        <v>456</v>
      </c>
      <c r="Z174" s="68" t="s">
        <v>456</v>
      </c>
      <c r="AA174" s="68" t="s">
        <v>461</v>
      </c>
      <c r="AB174" s="68" t="s">
        <v>461</v>
      </c>
      <c r="AC174" s="68" t="s">
        <v>461</v>
      </c>
      <c r="AD174" s="68" t="s">
        <v>461</v>
      </c>
      <c r="AE174" s="68" t="s">
        <v>461</v>
      </c>
      <c r="AF174" s="68" t="s">
        <v>456</v>
      </c>
      <c r="AG174" s="68" t="s">
        <v>461</v>
      </c>
      <c r="AH174" s="68" t="s">
        <v>461</v>
      </c>
      <c r="AI174" s="68" t="s">
        <v>461</v>
      </c>
      <c r="AJ174" s="68" t="s">
        <v>456</v>
      </c>
      <c r="AK174" s="68" t="s">
        <v>456</v>
      </c>
      <c r="AL174" s="68" t="s">
        <v>456</v>
      </c>
      <c r="AM174" s="68" t="s">
        <v>461</v>
      </c>
      <c r="AN174" s="68" t="s">
        <v>456</v>
      </c>
      <c r="AO174" s="68" t="s">
        <v>461</v>
      </c>
      <c r="AP174" s="68" t="s">
        <v>461</v>
      </c>
      <c r="AQ174" s="68" t="s">
        <v>461</v>
      </c>
      <c r="AR174" s="68" t="s">
        <v>461</v>
      </c>
      <c r="AS174" s="68" t="s">
        <v>461</v>
      </c>
      <c r="AT174" s="68" t="s">
        <v>461</v>
      </c>
      <c r="AU174" s="68" t="s">
        <v>461</v>
      </c>
      <c r="AV174" s="68" t="s">
        <v>461</v>
      </c>
      <c r="AW174" s="68" t="s">
        <v>461</v>
      </c>
      <c r="AX174" s="68" t="s">
        <v>461</v>
      </c>
      <c r="AY174" s="68" t="s">
        <v>461</v>
      </c>
      <c r="AZ174" s="68" t="s">
        <v>461</v>
      </c>
      <c r="BA174" s="68" t="s">
        <v>461</v>
      </c>
      <c r="BB174" s="68" t="s">
        <v>461</v>
      </c>
      <c r="BC174" s="68" t="s">
        <v>461</v>
      </c>
      <c r="BD174" s="68" t="s">
        <v>461</v>
      </c>
      <c r="BE174" s="68" t="s">
        <v>461</v>
      </c>
      <c r="BF174" s="68" t="s">
        <v>456</v>
      </c>
      <c r="BG174" s="68" t="s">
        <v>461</v>
      </c>
      <c r="BH174" s="68" t="s">
        <v>461</v>
      </c>
      <c r="BI174" s="68" t="s">
        <v>461</v>
      </c>
      <c r="BJ174" s="68" t="s">
        <v>461</v>
      </c>
      <c r="BK174" s="68" t="s">
        <v>461</v>
      </c>
      <c r="BL174" s="68" t="s">
        <v>461</v>
      </c>
      <c r="BM174" s="68" t="s">
        <v>461</v>
      </c>
      <c r="BN174" s="68" t="s">
        <v>461</v>
      </c>
      <c r="BO174" s="68" t="s">
        <v>456</v>
      </c>
      <c r="BP174" s="68" t="s">
        <v>461</v>
      </c>
      <c r="BQ174" s="68" t="s">
        <v>461</v>
      </c>
      <c r="BR174" s="68" t="s">
        <v>461</v>
      </c>
      <c r="BS174" s="68" t="s">
        <v>461</v>
      </c>
      <c r="BT174" s="68" t="s">
        <v>461</v>
      </c>
      <c r="BU174" s="68" t="s">
        <v>461</v>
      </c>
      <c r="BV174" s="68" t="s">
        <v>456</v>
      </c>
      <c r="BW174" s="68" t="s">
        <v>456</v>
      </c>
      <c r="BX174" s="68" t="s">
        <v>461</v>
      </c>
      <c r="BY174" s="68" t="s">
        <v>461</v>
      </c>
      <c r="BZ174" s="68" t="s">
        <v>456</v>
      </c>
      <c r="CA174" s="68" t="s">
        <v>461</v>
      </c>
      <c r="CB174" s="68" t="s">
        <v>461</v>
      </c>
      <c r="CC174" s="68" t="s">
        <v>461</v>
      </c>
      <c r="CD174" s="68" t="s">
        <v>456</v>
      </c>
      <c r="CE174" s="68" t="s">
        <v>461</v>
      </c>
      <c r="CF174" s="68" t="s">
        <v>461</v>
      </c>
      <c r="CG174" s="68" t="s">
        <v>461</v>
      </c>
      <c r="CH174" s="68" t="s">
        <v>461</v>
      </c>
      <c r="CI174" s="68" t="s">
        <v>461</v>
      </c>
      <c r="CJ174" s="68" t="s">
        <v>461</v>
      </c>
      <c r="CK174" s="68" t="s">
        <v>461</v>
      </c>
      <c r="CL174" s="68" t="s">
        <v>461</v>
      </c>
      <c r="CM174" s="68" t="s">
        <v>461</v>
      </c>
      <c r="CN174" s="68" t="s">
        <v>461</v>
      </c>
      <c r="CO174" s="68" t="s">
        <v>461</v>
      </c>
      <c r="CP174" s="68" t="s">
        <v>461</v>
      </c>
      <c r="CQ174" s="68">
        <f t="shared" si="6"/>
        <v>15</v>
      </c>
      <c r="CR174" s="68">
        <f t="shared" si="7"/>
        <v>78</v>
      </c>
      <c r="CS174" s="68">
        <f t="shared" si="8"/>
        <v>0.15789473684210525</v>
      </c>
    </row>
    <row r="175" spans="1:97" x14ac:dyDescent="0.15">
      <c r="A175" s="68">
        <v>-310</v>
      </c>
      <c r="B175" s="68" t="s">
        <v>461</v>
      </c>
      <c r="C175" s="68" t="s">
        <v>461</v>
      </c>
      <c r="D175" s="68" t="s">
        <v>461</v>
      </c>
      <c r="E175" s="68" t="s">
        <v>461</v>
      </c>
      <c r="F175" s="68" t="s">
        <v>461</v>
      </c>
      <c r="G175" s="68" t="s">
        <v>461</v>
      </c>
      <c r="H175" s="68" t="s">
        <v>456</v>
      </c>
      <c r="I175" s="68" t="s">
        <v>461</v>
      </c>
      <c r="J175" s="68" t="s">
        <v>461</v>
      </c>
      <c r="K175" s="68" t="s">
        <v>461</v>
      </c>
      <c r="L175" s="68" t="s">
        <v>461</v>
      </c>
      <c r="M175" s="68" t="s">
        <v>461</v>
      </c>
      <c r="N175" s="68" t="s">
        <v>461</v>
      </c>
      <c r="O175" s="68" t="s">
        <v>461</v>
      </c>
      <c r="P175" s="68" t="s">
        <v>461</v>
      </c>
      <c r="Q175" s="68" t="s">
        <v>461</v>
      </c>
      <c r="R175" s="68" t="s">
        <v>461</v>
      </c>
      <c r="S175" s="68" t="s">
        <v>456</v>
      </c>
      <c r="T175" s="68" t="s">
        <v>461</v>
      </c>
      <c r="U175" s="68" t="s">
        <v>461</v>
      </c>
      <c r="V175" s="68" t="s">
        <v>461</v>
      </c>
      <c r="W175" s="68" t="s">
        <v>461</v>
      </c>
      <c r="X175" s="68" t="s">
        <v>461</v>
      </c>
      <c r="Y175" s="68" t="s">
        <v>456</v>
      </c>
      <c r="Z175" s="68" t="s">
        <v>456</v>
      </c>
      <c r="AA175" s="68" t="s">
        <v>461</v>
      </c>
      <c r="AB175" s="68" t="s">
        <v>461</v>
      </c>
      <c r="AC175" s="68" t="s">
        <v>461</v>
      </c>
      <c r="AD175" s="68" t="s">
        <v>461</v>
      </c>
      <c r="AE175" s="68" t="s">
        <v>461</v>
      </c>
      <c r="AF175" s="68" t="s">
        <v>461</v>
      </c>
      <c r="AG175" s="68" t="s">
        <v>461</v>
      </c>
      <c r="AH175" s="68" t="s">
        <v>461</v>
      </c>
      <c r="AI175" s="68" t="s">
        <v>461</v>
      </c>
      <c r="AJ175" s="68" t="s">
        <v>456</v>
      </c>
      <c r="AK175" s="68" t="s">
        <v>456</v>
      </c>
      <c r="AL175" s="68" t="s">
        <v>456</v>
      </c>
      <c r="AM175" s="68" t="s">
        <v>461</v>
      </c>
      <c r="AN175" s="68" t="s">
        <v>456</v>
      </c>
      <c r="AO175" s="68" t="s">
        <v>461</v>
      </c>
      <c r="AP175" s="68" t="s">
        <v>461</v>
      </c>
      <c r="AQ175" s="68" t="s">
        <v>461</v>
      </c>
      <c r="AR175" s="68" t="s">
        <v>461</v>
      </c>
      <c r="AS175" s="68" t="s">
        <v>461</v>
      </c>
      <c r="AT175" s="68" t="s">
        <v>461</v>
      </c>
      <c r="AU175" s="68" t="s">
        <v>461</v>
      </c>
      <c r="AV175" s="68" t="s">
        <v>461</v>
      </c>
      <c r="AW175" s="68" t="s">
        <v>461</v>
      </c>
      <c r="AX175" s="68" t="s">
        <v>461</v>
      </c>
      <c r="AY175" s="68" t="s">
        <v>461</v>
      </c>
      <c r="AZ175" s="68" t="s">
        <v>461</v>
      </c>
      <c r="BA175" s="68" t="s">
        <v>461</v>
      </c>
      <c r="BB175" s="68" t="s">
        <v>461</v>
      </c>
      <c r="BC175" s="68" t="s">
        <v>461</v>
      </c>
      <c r="BD175" s="68" t="s">
        <v>461</v>
      </c>
      <c r="BE175" s="68" t="s">
        <v>461</v>
      </c>
      <c r="BF175" s="68" t="s">
        <v>456</v>
      </c>
      <c r="BG175" s="68" t="s">
        <v>461</v>
      </c>
      <c r="BH175" s="68" t="s">
        <v>461</v>
      </c>
      <c r="BI175" s="68" t="s">
        <v>461</v>
      </c>
      <c r="BJ175" s="68" t="s">
        <v>461</v>
      </c>
      <c r="BK175" s="68" t="s">
        <v>461</v>
      </c>
      <c r="BL175" s="68" t="s">
        <v>461</v>
      </c>
      <c r="BM175" s="68" t="s">
        <v>461</v>
      </c>
      <c r="BN175" s="68" t="s">
        <v>461</v>
      </c>
      <c r="BO175" s="68" t="s">
        <v>456</v>
      </c>
      <c r="BP175" s="68" t="s">
        <v>461</v>
      </c>
      <c r="BQ175" s="68" t="s">
        <v>461</v>
      </c>
      <c r="BR175" s="68" t="s">
        <v>461</v>
      </c>
      <c r="BS175" s="68" t="s">
        <v>461</v>
      </c>
      <c r="BT175" s="68" t="s">
        <v>461</v>
      </c>
      <c r="BU175" s="68" t="s">
        <v>461</v>
      </c>
      <c r="BV175" s="68" t="s">
        <v>456</v>
      </c>
      <c r="BW175" s="68" t="s">
        <v>456</v>
      </c>
      <c r="BX175" s="68" t="s">
        <v>461</v>
      </c>
      <c r="BY175" s="68" t="s">
        <v>461</v>
      </c>
      <c r="BZ175" s="68" t="s">
        <v>456</v>
      </c>
      <c r="CA175" s="68" t="s">
        <v>461</v>
      </c>
      <c r="CB175" s="68" t="s">
        <v>461</v>
      </c>
      <c r="CC175" s="68" t="s">
        <v>461</v>
      </c>
      <c r="CD175" s="68" t="s">
        <v>456</v>
      </c>
      <c r="CE175" s="68" t="s">
        <v>461</v>
      </c>
      <c r="CF175" s="68" t="s">
        <v>461</v>
      </c>
      <c r="CG175" s="68" t="s">
        <v>461</v>
      </c>
      <c r="CH175" s="68" t="s">
        <v>461</v>
      </c>
      <c r="CI175" s="68" t="s">
        <v>461</v>
      </c>
      <c r="CJ175" s="68" t="s">
        <v>461</v>
      </c>
      <c r="CK175" s="68" t="s">
        <v>461</v>
      </c>
      <c r="CL175" s="68" t="s">
        <v>461</v>
      </c>
      <c r="CM175" s="68" t="s">
        <v>461</v>
      </c>
      <c r="CN175" s="68" t="s">
        <v>461</v>
      </c>
      <c r="CO175" s="68" t="s">
        <v>461</v>
      </c>
      <c r="CP175" s="68" t="s">
        <v>461</v>
      </c>
      <c r="CQ175" s="68">
        <f t="shared" si="6"/>
        <v>14</v>
      </c>
      <c r="CR175" s="68">
        <f t="shared" si="7"/>
        <v>79</v>
      </c>
      <c r="CS175" s="68">
        <f t="shared" si="8"/>
        <v>0.14736842105263157</v>
      </c>
    </row>
    <row r="176" spans="1:97" x14ac:dyDescent="0.15">
      <c r="A176" s="68">
        <v>-300</v>
      </c>
      <c r="B176" s="68" t="s">
        <v>461</v>
      </c>
      <c r="C176" s="68" t="s">
        <v>461</v>
      </c>
      <c r="D176" s="68" t="s">
        <v>461</v>
      </c>
      <c r="E176" s="68" t="s">
        <v>461</v>
      </c>
      <c r="F176" s="68" t="s">
        <v>461</v>
      </c>
      <c r="G176" s="68" t="s">
        <v>461</v>
      </c>
      <c r="H176" s="68" t="s">
        <v>461</v>
      </c>
      <c r="I176" s="68" t="s">
        <v>461</v>
      </c>
      <c r="J176" s="68" t="s">
        <v>461</v>
      </c>
      <c r="K176" s="68" t="s">
        <v>461</v>
      </c>
      <c r="L176" s="68" t="s">
        <v>461</v>
      </c>
      <c r="M176" s="68" t="s">
        <v>461</v>
      </c>
      <c r="N176" s="68" t="s">
        <v>461</v>
      </c>
      <c r="O176" s="68" t="s">
        <v>461</v>
      </c>
      <c r="P176" s="68" t="s">
        <v>461</v>
      </c>
      <c r="Q176" s="68" t="s">
        <v>461</v>
      </c>
      <c r="R176" s="68" t="s">
        <v>461</v>
      </c>
      <c r="S176" s="68" t="s">
        <v>456</v>
      </c>
      <c r="T176" s="68" t="s">
        <v>461</v>
      </c>
      <c r="U176" s="68" t="s">
        <v>461</v>
      </c>
      <c r="V176" s="68" t="s">
        <v>461</v>
      </c>
      <c r="W176" s="68" t="s">
        <v>461</v>
      </c>
      <c r="X176" s="68" t="s">
        <v>461</v>
      </c>
      <c r="Y176" s="68" t="s">
        <v>456</v>
      </c>
      <c r="Z176" s="68" t="s">
        <v>456</v>
      </c>
      <c r="AA176" s="68" t="s">
        <v>461</v>
      </c>
      <c r="AB176" s="68" t="s">
        <v>461</v>
      </c>
      <c r="AC176" s="68" t="s">
        <v>461</v>
      </c>
      <c r="AD176" s="68" t="s">
        <v>461</v>
      </c>
      <c r="AE176" s="68" t="s">
        <v>461</v>
      </c>
      <c r="AF176" s="68" t="s">
        <v>461</v>
      </c>
      <c r="AG176" s="68" t="s">
        <v>461</v>
      </c>
      <c r="AH176" s="68" t="s">
        <v>461</v>
      </c>
      <c r="AI176" s="68" t="s">
        <v>461</v>
      </c>
      <c r="AJ176" s="68" t="s">
        <v>456</v>
      </c>
      <c r="AK176" s="68" t="s">
        <v>456</v>
      </c>
      <c r="AL176" s="68" t="s">
        <v>456</v>
      </c>
      <c r="AM176" s="68" t="s">
        <v>461</v>
      </c>
      <c r="AN176" s="68" t="s">
        <v>456</v>
      </c>
      <c r="AO176" s="68" t="s">
        <v>461</v>
      </c>
      <c r="AP176" s="68" t="s">
        <v>461</v>
      </c>
      <c r="AQ176" s="68" t="s">
        <v>461</v>
      </c>
      <c r="AR176" s="68" t="s">
        <v>461</v>
      </c>
      <c r="AS176" s="68" t="s">
        <v>461</v>
      </c>
      <c r="AT176" s="68" t="s">
        <v>461</v>
      </c>
      <c r="AU176" s="68" t="s">
        <v>461</v>
      </c>
      <c r="AV176" s="68" t="s">
        <v>461</v>
      </c>
      <c r="AW176" s="68" t="s">
        <v>461</v>
      </c>
      <c r="AX176" s="68" t="s">
        <v>461</v>
      </c>
      <c r="AY176" s="68" t="s">
        <v>461</v>
      </c>
      <c r="AZ176" s="68" t="s">
        <v>461</v>
      </c>
      <c r="BA176" s="68" t="s">
        <v>461</v>
      </c>
      <c r="BB176" s="68" t="s">
        <v>461</v>
      </c>
      <c r="BC176" s="68" t="s">
        <v>461</v>
      </c>
      <c r="BD176" s="68" t="s">
        <v>461</v>
      </c>
      <c r="BE176" s="68" t="s">
        <v>461</v>
      </c>
      <c r="BF176" s="68" t="s">
        <v>461</v>
      </c>
      <c r="BG176" s="68" t="s">
        <v>461</v>
      </c>
      <c r="BH176" s="68" t="s">
        <v>461</v>
      </c>
      <c r="BI176" s="68" t="s">
        <v>461</v>
      </c>
      <c r="BJ176" s="68" t="s">
        <v>461</v>
      </c>
      <c r="BK176" s="68" t="s">
        <v>461</v>
      </c>
      <c r="BL176" s="68" t="s">
        <v>461</v>
      </c>
      <c r="BM176" s="68" t="s">
        <v>461</v>
      </c>
      <c r="BN176" s="68" t="s">
        <v>461</v>
      </c>
      <c r="BO176" s="68" t="s">
        <v>456</v>
      </c>
      <c r="BP176" s="68" t="s">
        <v>461</v>
      </c>
      <c r="BQ176" s="68" t="s">
        <v>461</v>
      </c>
      <c r="BR176" s="68" t="s">
        <v>461</v>
      </c>
      <c r="BS176" s="68" t="s">
        <v>461</v>
      </c>
      <c r="BT176" s="68" t="s">
        <v>461</v>
      </c>
      <c r="BU176" s="68" t="s">
        <v>461</v>
      </c>
      <c r="BV176" s="68" t="s">
        <v>456</v>
      </c>
      <c r="BW176" s="68" t="s">
        <v>456</v>
      </c>
      <c r="BX176" s="68" t="s">
        <v>461</v>
      </c>
      <c r="BY176" s="68" t="s">
        <v>461</v>
      </c>
      <c r="BZ176" s="68" t="s">
        <v>456</v>
      </c>
      <c r="CA176" s="68" t="s">
        <v>461</v>
      </c>
      <c r="CB176" s="68" t="s">
        <v>461</v>
      </c>
      <c r="CC176" s="68" t="s">
        <v>461</v>
      </c>
      <c r="CD176" s="68" t="s">
        <v>461</v>
      </c>
      <c r="CE176" s="68" t="s">
        <v>461</v>
      </c>
      <c r="CF176" s="68" t="s">
        <v>461</v>
      </c>
      <c r="CG176" s="68" t="s">
        <v>461</v>
      </c>
      <c r="CH176" s="68" t="s">
        <v>461</v>
      </c>
      <c r="CI176" s="68" t="s">
        <v>461</v>
      </c>
      <c r="CJ176" s="68" t="s">
        <v>461</v>
      </c>
      <c r="CK176" s="68" t="s">
        <v>461</v>
      </c>
      <c r="CL176" s="68" t="s">
        <v>461</v>
      </c>
      <c r="CM176" s="68" t="s">
        <v>461</v>
      </c>
      <c r="CN176" s="68" t="s">
        <v>461</v>
      </c>
      <c r="CO176" s="68" t="s">
        <v>461</v>
      </c>
      <c r="CP176" s="68" t="s">
        <v>461</v>
      </c>
      <c r="CQ176" s="68">
        <f t="shared" si="6"/>
        <v>11</v>
      </c>
      <c r="CR176" s="68">
        <f t="shared" si="7"/>
        <v>82</v>
      </c>
      <c r="CS176" s="68">
        <f t="shared" si="8"/>
        <v>0.11578947368421053</v>
      </c>
    </row>
    <row r="177" spans="1:97" x14ac:dyDescent="0.15">
      <c r="A177" s="68">
        <v>-290</v>
      </c>
      <c r="B177" s="68" t="s">
        <v>461</v>
      </c>
      <c r="C177" s="68" t="s">
        <v>461</v>
      </c>
      <c r="D177" s="68" t="s">
        <v>461</v>
      </c>
      <c r="E177" s="68" t="s">
        <v>461</v>
      </c>
      <c r="F177" s="68" t="s">
        <v>461</v>
      </c>
      <c r="G177" s="68" t="s">
        <v>461</v>
      </c>
      <c r="H177" s="68" t="s">
        <v>461</v>
      </c>
      <c r="I177" s="68" t="s">
        <v>461</v>
      </c>
      <c r="J177" s="68" t="s">
        <v>461</v>
      </c>
      <c r="K177" s="68" t="s">
        <v>461</v>
      </c>
      <c r="L177" s="68" t="s">
        <v>461</v>
      </c>
      <c r="M177" s="68" t="s">
        <v>461</v>
      </c>
      <c r="N177" s="68" t="s">
        <v>461</v>
      </c>
      <c r="O177" s="68" t="s">
        <v>461</v>
      </c>
      <c r="P177" s="68" t="s">
        <v>461</v>
      </c>
      <c r="Q177" s="68" t="s">
        <v>461</v>
      </c>
      <c r="R177" s="68" t="s">
        <v>461</v>
      </c>
      <c r="S177" s="68" t="s">
        <v>456</v>
      </c>
      <c r="T177" s="68" t="s">
        <v>461</v>
      </c>
      <c r="U177" s="68" t="s">
        <v>461</v>
      </c>
      <c r="V177" s="68" t="s">
        <v>461</v>
      </c>
      <c r="W177" s="68" t="s">
        <v>461</v>
      </c>
      <c r="X177" s="68" t="s">
        <v>461</v>
      </c>
      <c r="Y177" s="68" t="s">
        <v>456</v>
      </c>
      <c r="Z177" s="68" t="s">
        <v>456</v>
      </c>
      <c r="AA177" s="68" t="s">
        <v>461</v>
      </c>
      <c r="AB177" s="68" t="s">
        <v>461</v>
      </c>
      <c r="AC177" s="68" t="s">
        <v>461</v>
      </c>
      <c r="AD177" s="68" t="s">
        <v>461</v>
      </c>
      <c r="AE177" s="68" t="s">
        <v>461</v>
      </c>
      <c r="AF177" s="68" t="s">
        <v>461</v>
      </c>
      <c r="AG177" s="68" t="s">
        <v>461</v>
      </c>
      <c r="AH177" s="68" t="s">
        <v>461</v>
      </c>
      <c r="AI177" s="68" t="s">
        <v>461</v>
      </c>
      <c r="AJ177" s="68" t="s">
        <v>456</v>
      </c>
      <c r="AK177" s="68" t="s">
        <v>456</v>
      </c>
      <c r="AL177" s="68" t="s">
        <v>456</v>
      </c>
      <c r="AM177" s="68" t="s">
        <v>461</v>
      </c>
      <c r="AN177" s="68" t="s">
        <v>456</v>
      </c>
      <c r="AO177" s="68" t="s">
        <v>461</v>
      </c>
      <c r="AP177" s="68" t="s">
        <v>461</v>
      </c>
      <c r="AQ177" s="68" t="s">
        <v>461</v>
      </c>
      <c r="AR177" s="68" t="s">
        <v>461</v>
      </c>
      <c r="AS177" s="68" t="s">
        <v>461</v>
      </c>
      <c r="AT177" s="68" t="s">
        <v>461</v>
      </c>
      <c r="AU177" s="68" t="s">
        <v>461</v>
      </c>
      <c r="AV177" s="68" t="s">
        <v>461</v>
      </c>
      <c r="AW177" s="68" t="s">
        <v>461</v>
      </c>
      <c r="AX177" s="68" t="s">
        <v>461</v>
      </c>
      <c r="AY177" s="68" t="s">
        <v>461</v>
      </c>
      <c r="AZ177" s="68" t="s">
        <v>461</v>
      </c>
      <c r="BA177" s="68" t="s">
        <v>461</v>
      </c>
      <c r="BB177" s="68" t="s">
        <v>461</v>
      </c>
      <c r="BC177" s="68" t="s">
        <v>461</v>
      </c>
      <c r="BD177" s="68" t="s">
        <v>461</v>
      </c>
      <c r="BE177" s="68" t="s">
        <v>461</v>
      </c>
      <c r="BF177" s="68" t="s">
        <v>461</v>
      </c>
      <c r="BG177" s="68" t="s">
        <v>461</v>
      </c>
      <c r="BH177" s="68" t="s">
        <v>461</v>
      </c>
      <c r="BI177" s="68" t="s">
        <v>461</v>
      </c>
      <c r="BJ177" s="68" t="s">
        <v>461</v>
      </c>
      <c r="BK177" s="68" t="s">
        <v>461</v>
      </c>
      <c r="BL177" s="68" t="s">
        <v>461</v>
      </c>
      <c r="BM177" s="68" t="s">
        <v>461</v>
      </c>
      <c r="BN177" s="68" t="s">
        <v>461</v>
      </c>
      <c r="BO177" s="68" t="s">
        <v>456</v>
      </c>
      <c r="BP177" s="68" t="s">
        <v>461</v>
      </c>
      <c r="BQ177" s="68" t="s">
        <v>461</v>
      </c>
      <c r="BR177" s="68" t="s">
        <v>461</v>
      </c>
      <c r="BS177" s="68" t="s">
        <v>461</v>
      </c>
      <c r="BT177" s="68" t="s">
        <v>461</v>
      </c>
      <c r="BU177" s="68" t="s">
        <v>461</v>
      </c>
      <c r="BV177" s="68" t="s">
        <v>456</v>
      </c>
      <c r="BW177" s="68" t="s">
        <v>456</v>
      </c>
      <c r="BX177" s="68" t="s">
        <v>461</v>
      </c>
      <c r="BY177" s="68" t="s">
        <v>461</v>
      </c>
      <c r="BZ177" s="68" t="s">
        <v>456</v>
      </c>
      <c r="CA177" s="68" t="s">
        <v>461</v>
      </c>
      <c r="CB177" s="68" t="s">
        <v>461</v>
      </c>
      <c r="CC177" s="68" t="s">
        <v>461</v>
      </c>
      <c r="CD177" s="68" t="s">
        <v>461</v>
      </c>
      <c r="CE177" s="68" t="s">
        <v>461</v>
      </c>
      <c r="CF177" s="68" t="s">
        <v>461</v>
      </c>
      <c r="CG177" s="68" t="s">
        <v>461</v>
      </c>
      <c r="CH177" s="68" t="s">
        <v>461</v>
      </c>
      <c r="CI177" s="68" t="s">
        <v>461</v>
      </c>
      <c r="CJ177" s="68" t="s">
        <v>461</v>
      </c>
      <c r="CK177" s="68" t="s">
        <v>461</v>
      </c>
      <c r="CL177" s="68" t="s">
        <v>461</v>
      </c>
      <c r="CM177" s="68" t="s">
        <v>461</v>
      </c>
      <c r="CN177" s="68" t="s">
        <v>461</v>
      </c>
      <c r="CO177" s="68" t="s">
        <v>461</v>
      </c>
      <c r="CP177" s="68" t="s">
        <v>461</v>
      </c>
      <c r="CQ177" s="68">
        <f t="shared" si="6"/>
        <v>11</v>
      </c>
      <c r="CR177" s="68">
        <f t="shared" si="7"/>
        <v>82</v>
      </c>
      <c r="CS177" s="68">
        <f t="shared" si="8"/>
        <v>0.11578947368421053</v>
      </c>
    </row>
    <row r="178" spans="1:97" x14ac:dyDescent="0.15">
      <c r="A178" s="68">
        <v>-280</v>
      </c>
      <c r="B178" s="68" t="s">
        <v>461</v>
      </c>
      <c r="C178" s="68" t="s">
        <v>461</v>
      </c>
      <c r="D178" s="68" t="s">
        <v>461</v>
      </c>
      <c r="E178" s="68" t="s">
        <v>461</v>
      </c>
      <c r="F178" s="68" t="s">
        <v>461</v>
      </c>
      <c r="G178" s="68" t="s">
        <v>461</v>
      </c>
      <c r="H178" s="68" t="s">
        <v>461</v>
      </c>
      <c r="I178" s="68" t="s">
        <v>461</v>
      </c>
      <c r="J178" s="68" t="s">
        <v>461</v>
      </c>
      <c r="K178" s="68" t="s">
        <v>461</v>
      </c>
      <c r="L178" s="68" t="s">
        <v>461</v>
      </c>
      <c r="M178" s="68" t="s">
        <v>461</v>
      </c>
      <c r="N178" s="68" t="s">
        <v>461</v>
      </c>
      <c r="O178" s="68" t="s">
        <v>461</v>
      </c>
      <c r="P178" s="68" t="s">
        <v>461</v>
      </c>
      <c r="Q178" s="68" t="s">
        <v>461</v>
      </c>
      <c r="R178" s="68" t="s">
        <v>461</v>
      </c>
      <c r="S178" s="68" t="s">
        <v>456</v>
      </c>
      <c r="T178" s="68" t="s">
        <v>461</v>
      </c>
      <c r="U178" s="68" t="s">
        <v>461</v>
      </c>
      <c r="V178" s="68" t="s">
        <v>461</v>
      </c>
      <c r="W178" s="68" t="s">
        <v>461</v>
      </c>
      <c r="X178" s="68" t="s">
        <v>461</v>
      </c>
      <c r="Y178" s="68" t="s">
        <v>456</v>
      </c>
      <c r="Z178" s="68" t="s">
        <v>456</v>
      </c>
      <c r="AA178" s="68" t="s">
        <v>461</v>
      </c>
      <c r="AB178" s="68" t="s">
        <v>461</v>
      </c>
      <c r="AC178" s="68" t="s">
        <v>461</v>
      </c>
      <c r="AD178" s="68" t="s">
        <v>461</v>
      </c>
      <c r="AE178" s="68" t="s">
        <v>461</v>
      </c>
      <c r="AF178" s="68" t="s">
        <v>461</v>
      </c>
      <c r="AG178" s="68" t="s">
        <v>461</v>
      </c>
      <c r="AH178" s="68" t="s">
        <v>461</v>
      </c>
      <c r="AI178" s="68" t="s">
        <v>461</v>
      </c>
      <c r="AJ178" s="68" t="s">
        <v>456</v>
      </c>
      <c r="AK178" s="68" t="s">
        <v>456</v>
      </c>
      <c r="AL178" s="68" t="s">
        <v>456</v>
      </c>
      <c r="AM178" s="68" t="s">
        <v>461</v>
      </c>
      <c r="AN178" s="68" t="s">
        <v>456</v>
      </c>
      <c r="AO178" s="68" t="s">
        <v>461</v>
      </c>
      <c r="AP178" s="68" t="s">
        <v>461</v>
      </c>
      <c r="AQ178" s="68" t="s">
        <v>461</v>
      </c>
      <c r="AR178" s="68" t="s">
        <v>461</v>
      </c>
      <c r="AS178" s="68" t="s">
        <v>461</v>
      </c>
      <c r="AT178" s="68" t="s">
        <v>461</v>
      </c>
      <c r="AU178" s="68" t="s">
        <v>461</v>
      </c>
      <c r="AV178" s="68" t="s">
        <v>461</v>
      </c>
      <c r="AW178" s="68" t="s">
        <v>461</v>
      </c>
      <c r="AX178" s="68" t="s">
        <v>461</v>
      </c>
      <c r="AY178" s="68" t="s">
        <v>461</v>
      </c>
      <c r="AZ178" s="68" t="s">
        <v>461</v>
      </c>
      <c r="BA178" s="68" t="s">
        <v>461</v>
      </c>
      <c r="BB178" s="68" t="s">
        <v>461</v>
      </c>
      <c r="BC178" s="68" t="s">
        <v>461</v>
      </c>
      <c r="BD178" s="68" t="s">
        <v>461</v>
      </c>
      <c r="BE178" s="68" t="s">
        <v>461</v>
      </c>
      <c r="BF178" s="68" t="s">
        <v>461</v>
      </c>
      <c r="BG178" s="68" t="s">
        <v>171</v>
      </c>
      <c r="BH178" s="68" t="s">
        <v>455</v>
      </c>
      <c r="BI178" s="68" t="s">
        <v>171</v>
      </c>
      <c r="BJ178" s="68" t="s">
        <v>171</v>
      </c>
      <c r="BK178" s="68" t="s">
        <v>171</v>
      </c>
      <c r="BL178" s="68" t="s">
        <v>171</v>
      </c>
      <c r="BM178" s="68" t="s">
        <v>171</v>
      </c>
      <c r="BN178" s="68" t="s">
        <v>171</v>
      </c>
      <c r="BO178" s="68" t="s">
        <v>455</v>
      </c>
      <c r="BP178" s="68" t="s">
        <v>171</v>
      </c>
      <c r="BQ178" s="68" t="s">
        <v>455</v>
      </c>
      <c r="BR178" s="68" t="s">
        <v>171</v>
      </c>
      <c r="BS178" s="68" t="s">
        <v>171</v>
      </c>
      <c r="BT178" s="68" t="s">
        <v>171</v>
      </c>
      <c r="BU178" s="68" t="s">
        <v>171</v>
      </c>
      <c r="BV178" s="68" t="s">
        <v>455</v>
      </c>
      <c r="BW178" s="68" t="s">
        <v>455</v>
      </c>
      <c r="BX178" s="68" t="s">
        <v>171</v>
      </c>
      <c r="BY178" s="68" t="s">
        <v>171</v>
      </c>
      <c r="BZ178" s="68" t="s">
        <v>455</v>
      </c>
      <c r="CA178" s="68" t="s">
        <v>171</v>
      </c>
      <c r="CB178" s="68" t="s">
        <v>171</v>
      </c>
      <c r="CC178" s="68" t="s">
        <v>171</v>
      </c>
      <c r="CD178" s="68" t="s">
        <v>171</v>
      </c>
      <c r="CE178" s="68" t="s">
        <v>171</v>
      </c>
      <c r="CF178" s="68" t="s">
        <v>171</v>
      </c>
      <c r="CG178" s="68" t="s">
        <v>171</v>
      </c>
      <c r="CH178" s="68" t="s">
        <v>171</v>
      </c>
      <c r="CI178" s="68" t="s">
        <v>171</v>
      </c>
      <c r="CJ178" s="68" t="s">
        <v>171</v>
      </c>
      <c r="CK178" s="68" t="s">
        <v>171</v>
      </c>
      <c r="CL178" s="68" t="s">
        <v>171</v>
      </c>
      <c r="CM178" s="68" t="s">
        <v>171</v>
      </c>
      <c r="CN178" s="68" t="s">
        <v>171</v>
      </c>
      <c r="CO178" s="68" t="s">
        <v>171</v>
      </c>
      <c r="CP178" s="68" t="s">
        <v>171</v>
      </c>
      <c r="CQ178" s="68">
        <f t="shared" si="6"/>
        <v>13</v>
      </c>
      <c r="CR178" s="68">
        <f t="shared" si="7"/>
        <v>80</v>
      </c>
      <c r="CS178" s="68">
        <f t="shared" si="8"/>
        <v>0.1368421052631579</v>
      </c>
    </row>
    <row r="179" spans="1:97" x14ac:dyDescent="0.15">
      <c r="A179" s="68">
        <v>-270</v>
      </c>
      <c r="B179" s="68" t="s">
        <v>171</v>
      </c>
      <c r="C179" s="68" t="s">
        <v>171</v>
      </c>
      <c r="D179" s="68" t="s">
        <v>171</v>
      </c>
      <c r="E179" s="68" t="s">
        <v>171</v>
      </c>
      <c r="F179" s="68" t="s">
        <v>171</v>
      </c>
      <c r="G179" s="68" t="s">
        <v>171</v>
      </c>
      <c r="H179" s="68" t="s">
        <v>171</v>
      </c>
      <c r="I179" s="68" t="s">
        <v>171</v>
      </c>
      <c r="J179" s="68" t="s">
        <v>171</v>
      </c>
      <c r="K179" s="68" t="s">
        <v>171</v>
      </c>
      <c r="L179" s="68" t="s">
        <v>171</v>
      </c>
      <c r="M179" s="68" t="s">
        <v>171</v>
      </c>
      <c r="N179" s="68" t="s">
        <v>171</v>
      </c>
      <c r="O179" s="68" t="s">
        <v>171</v>
      </c>
      <c r="P179" s="68" t="s">
        <v>171</v>
      </c>
      <c r="Q179" s="68" t="s">
        <v>171</v>
      </c>
      <c r="R179" s="68" t="s">
        <v>171</v>
      </c>
      <c r="S179" s="68" t="s">
        <v>455</v>
      </c>
      <c r="T179" s="68" t="s">
        <v>171</v>
      </c>
      <c r="U179" s="68" t="s">
        <v>171</v>
      </c>
      <c r="V179" s="68" t="s">
        <v>171</v>
      </c>
      <c r="W179" s="68" t="s">
        <v>171</v>
      </c>
      <c r="X179" s="68" t="s">
        <v>171</v>
      </c>
      <c r="Y179" s="68" t="s">
        <v>455</v>
      </c>
      <c r="Z179" s="68" t="s">
        <v>455</v>
      </c>
      <c r="AA179" s="68" t="s">
        <v>171</v>
      </c>
      <c r="AB179" s="68" t="s">
        <v>171</v>
      </c>
      <c r="AC179" s="68" t="s">
        <v>171</v>
      </c>
      <c r="AD179" s="68" t="s">
        <v>171</v>
      </c>
      <c r="AE179" s="68" t="s">
        <v>171</v>
      </c>
      <c r="AF179" s="68" t="s">
        <v>171</v>
      </c>
      <c r="AG179" s="68" t="s">
        <v>171</v>
      </c>
      <c r="AH179" s="68" t="s">
        <v>171</v>
      </c>
      <c r="AI179" s="68" t="s">
        <v>171</v>
      </c>
      <c r="AJ179" s="68" t="s">
        <v>455</v>
      </c>
      <c r="AK179" s="68" t="s">
        <v>455</v>
      </c>
      <c r="AL179" s="68" t="s">
        <v>171</v>
      </c>
      <c r="AM179" s="68" t="s">
        <v>171</v>
      </c>
      <c r="AN179" s="68" t="s">
        <v>455</v>
      </c>
      <c r="AO179" s="68" t="s">
        <v>171</v>
      </c>
      <c r="AP179" s="68" t="s">
        <v>171</v>
      </c>
      <c r="AQ179" s="68" t="s">
        <v>171</v>
      </c>
      <c r="AR179" s="68" t="s">
        <v>171</v>
      </c>
      <c r="AS179" s="68" t="s">
        <v>171</v>
      </c>
      <c r="AT179" s="68" t="s">
        <v>171</v>
      </c>
      <c r="AU179" s="68" t="s">
        <v>171</v>
      </c>
      <c r="AV179" s="68" t="s">
        <v>171</v>
      </c>
      <c r="AW179" s="68" t="s">
        <v>171</v>
      </c>
      <c r="AX179" s="68" t="s">
        <v>171</v>
      </c>
      <c r="AY179" s="68" t="s">
        <v>171</v>
      </c>
      <c r="AZ179" s="68" t="s">
        <v>171</v>
      </c>
      <c r="BA179" s="68" t="s">
        <v>171</v>
      </c>
      <c r="BB179" s="68" t="s">
        <v>171</v>
      </c>
      <c r="BC179" s="68" t="s">
        <v>171</v>
      </c>
      <c r="BD179" s="68" t="s">
        <v>171</v>
      </c>
      <c r="BE179" s="68" t="s">
        <v>171</v>
      </c>
      <c r="BF179" s="68" t="s">
        <v>171</v>
      </c>
      <c r="BG179" s="68" t="s">
        <v>171</v>
      </c>
      <c r="BH179" s="68" t="s">
        <v>455</v>
      </c>
      <c r="BI179" s="68" t="s">
        <v>171</v>
      </c>
      <c r="BJ179" s="68" t="s">
        <v>171</v>
      </c>
      <c r="BK179" s="68" t="s">
        <v>171</v>
      </c>
      <c r="BL179" s="68" t="s">
        <v>171</v>
      </c>
      <c r="BM179" s="68" t="s">
        <v>171</v>
      </c>
      <c r="BN179" s="68" t="s">
        <v>171</v>
      </c>
      <c r="BO179" s="68" t="s">
        <v>455</v>
      </c>
      <c r="BP179" s="68" t="s">
        <v>171</v>
      </c>
      <c r="BQ179" s="68" t="s">
        <v>455</v>
      </c>
      <c r="BR179" s="68" t="s">
        <v>171</v>
      </c>
      <c r="BS179" s="68" t="s">
        <v>171</v>
      </c>
      <c r="BT179" s="68" t="s">
        <v>171</v>
      </c>
      <c r="BU179" s="68" t="s">
        <v>171</v>
      </c>
      <c r="BV179" s="68" t="s">
        <v>455</v>
      </c>
      <c r="BW179" s="68" t="s">
        <v>455</v>
      </c>
      <c r="BX179" s="68" t="s">
        <v>171</v>
      </c>
      <c r="BY179" s="68" t="s">
        <v>171</v>
      </c>
      <c r="BZ179" s="68" t="s">
        <v>455</v>
      </c>
      <c r="CA179" s="68" t="s">
        <v>171</v>
      </c>
      <c r="CB179" s="68" t="s">
        <v>171</v>
      </c>
      <c r="CC179" s="68" t="s">
        <v>171</v>
      </c>
      <c r="CD179" s="68" t="s">
        <v>171</v>
      </c>
      <c r="CE179" s="68" t="s">
        <v>171</v>
      </c>
      <c r="CF179" s="68" t="s">
        <v>171</v>
      </c>
      <c r="CG179" s="68" t="s">
        <v>171</v>
      </c>
      <c r="CH179" s="68" t="s">
        <v>171</v>
      </c>
      <c r="CI179" s="68" t="s">
        <v>171</v>
      </c>
      <c r="CJ179" s="68" t="s">
        <v>171</v>
      </c>
      <c r="CK179" s="68" t="s">
        <v>171</v>
      </c>
      <c r="CL179" s="68" t="s">
        <v>171</v>
      </c>
      <c r="CM179" s="68" t="s">
        <v>171</v>
      </c>
      <c r="CN179" s="68" t="s">
        <v>171</v>
      </c>
      <c r="CO179" s="68" t="s">
        <v>171</v>
      </c>
      <c r="CP179" s="68" t="s">
        <v>171</v>
      </c>
      <c r="CQ179" s="68">
        <f t="shared" si="6"/>
        <v>12</v>
      </c>
      <c r="CR179" s="68">
        <f t="shared" si="7"/>
        <v>81</v>
      </c>
      <c r="CS179" s="68">
        <f t="shared" si="8"/>
        <v>0.12631578947368421</v>
      </c>
    </row>
    <row r="180" spans="1:97" x14ac:dyDescent="0.15">
      <c r="A180" s="68">
        <v>-260</v>
      </c>
      <c r="B180" s="68" t="s">
        <v>171</v>
      </c>
      <c r="C180" s="68" t="s">
        <v>171</v>
      </c>
      <c r="D180" s="68" t="s">
        <v>171</v>
      </c>
      <c r="E180" s="68" t="s">
        <v>171</v>
      </c>
      <c r="F180" s="68" t="s">
        <v>171</v>
      </c>
      <c r="G180" s="68" t="s">
        <v>171</v>
      </c>
      <c r="H180" s="68" t="s">
        <v>171</v>
      </c>
      <c r="I180" s="68" t="s">
        <v>171</v>
      </c>
      <c r="J180" s="68" t="s">
        <v>171</v>
      </c>
      <c r="K180" s="68" t="s">
        <v>171</v>
      </c>
      <c r="L180" s="68" t="s">
        <v>171</v>
      </c>
      <c r="M180" s="68" t="s">
        <v>171</v>
      </c>
      <c r="N180" s="68" t="s">
        <v>171</v>
      </c>
      <c r="O180" s="68" t="s">
        <v>171</v>
      </c>
      <c r="P180" s="68" t="s">
        <v>171</v>
      </c>
      <c r="Q180" s="68" t="s">
        <v>171</v>
      </c>
      <c r="R180" s="68" t="s">
        <v>171</v>
      </c>
      <c r="S180" s="68" t="s">
        <v>455</v>
      </c>
      <c r="T180" s="68" t="s">
        <v>171</v>
      </c>
      <c r="U180" s="68" t="s">
        <v>171</v>
      </c>
      <c r="V180" s="68" t="s">
        <v>171</v>
      </c>
      <c r="W180" s="68" t="s">
        <v>171</v>
      </c>
      <c r="X180" s="68" t="s">
        <v>171</v>
      </c>
      <c r="Y180" s="68" t="s">
        <v>455</v>
      </c>
      <c r="Z180" s="68" t="s">
        <v>455</v>
      </c>
      <c r="AA180" s="68" t="s">
        <v>171</v>
      </c>
      <c r="AB180" s="68" t="s">
        <v>171</v>
      </c>
      <c r="AC180" s="68" t="s">
        <v>171</v>
      </c>
      <c r="AD180" s="68" t="s">
        <v>171</v>
      </c>
      <c r="AE180" s="68" t="s">
        <v>171</v>
      </c>
      <c r="AF180" s="68" t="s">
        <v>171</v>
      </c>
      <c r="AG180" s="68" t="s">
        <v>171</v>
      </c>
      <c r="AH180" s="68" t="s">
        <v>171</v>
      </c>
      <c r="AI180" s="68" t="s">
        <v>171</v>
      </c>
      <c r="AJ180" s="68" t="s">
        <v>455</v>
      </c>
      <c r="AK180" s="68" t="s">
        <v>455</v>
      </c>
      <c r="AL180" s="68" t="s">
        <v>171</v>
      </c>
      <c r="AM180" s="68" t="s">
        <v>171</v>
      </c>
      <c r="AN180" s="68" t="s">
        <v>455</v>
      </c>
      <c r="AO180" s="68" t="s">
        <v>171</v>
      </c>
      <c r="AP180" s="68" t="s">
        <v>171</v>
      </c>
      <c r="AQ180" s="68" t="s">
        <v>171</v>
      </c>
      <c r="AR180" s="68" t="s">
        <v>171</v>
      </c>
      <c r="AS180" s="68" t="s">
        <v>171</v>
      </c>
      <c r="AT180" s="68" t="s">
        <v>171</v>
      </c>
      <c r="AU180" s="68" t="s">
        <v>171</v>
      </c>
      <c r="AV180" s="68" t="s">
        <v>171</v>
      </c>
      <c r="AW180" s="68" t="s">
        <v>171</v>
      </c>
      <c r="AX180" s="68" t="s">
        <v>171</v>
      </c>
      <c r="AY180" s="68" t="s">
        <v>171</v>
      </c>
      <c r="AZ180" s="68" t="s">
        <v>171</v>
      </c>
      <c r="BA180" s="68" t="s">
        <v>171</v>
      </c>
      <c r="BB180" s="68" t="s">
        <v>171</v>
      </c>
      <c r="BC180" s="68" t="s">
        <v>171</v>
      </c>
      <c r="BD180" s="68" t="s">
        <v>171</v>
      </c>
      <c r="BE180" s="68" t="s">
        <v>171</v>
      </c>
      <c r="BF180" s="68" t="s">
        <v>171</v>
      </c>
      <c r="BG180" s="68" t="s">
        <v>171</v>
      </c>
      <c r="BH180" s="68" t="s">
        <v>455</v>
      </c>
      <c r="BI180" s="68" t="s">
        <v>171</v>
      </c>
      <c r="BJ180" s="68" t="s">
        <v>171</v>
      </c>
      <c r="BK180" s="68" t="s">
        <v>171</v>
      </c>
      <c r="BL180" s="68" t="s">
        <v>171</v>
      </c>
      <c r="BM180" s="68" t="s">
        <v>171</v>
      </c>
      <c r="BN180" s="68" t="s">
        <v>171</v>
      </c>
      <c r="BO180" s="68" t="s">
        <v>455</v>
      </c>
      <c r="BP180" s="68" t="s">
        <v>171</v>
      </c>
      <c r="BQ180" s="68" t="s">
        <v>455</v>
      </c>
      <c r="BR180" s="68" t="s">
        <v>171</v>
      </c>
      <c r="BS180" s="68" t="s">
        <v>171</v>
      </c>
      <c r="BT180" s="68" t="s">
        <v>171</v>
      </c>
      <c r="BU180" s="68" t="s">
        <v>171</v>
      </c>
      <c r="BV180" s="68" t="s">
        <v>455</v>
      </c>
      <c r="BW180" s="68" t="s">
        <v>455</v>
      </c>
      <c r="BX180" s="68" t="s">
        <v>171</v>
      </c>
      <c r="BY180" s="68" t="s">
        <v>171</v>
      </c>
      <c r="BZ180" s="68" t="s">
        <v>455</v>
      </c>
      <c r="CA180" s="68" t="s">
        <v>171</v>
      </c>
      <c r="CB180" s="68" t="s">
        <v>171</v>
      </c>
      <c r="CC180" s="68" t="s">
        <v>171</v>
      </c>
      <c r="CD180" s="68" t="s">
        <v>171</v>
      </c>
      <c r="CE180" s="68" t="s">
        <v>171</v>
      </c>
      <c r="CF180" s="68" t="s">
        <v>171</v>
      </c>
      <c r="CG180" s="68" t="s">
        <v>171</v>
      </c>
      <c r="CH180" s="68" t="s">
        <v>171</v>
      </c>
      <c r="CI180" s="68" t="s">
        <v>171</v>
      </c>
      <c r="CJ180" s="68" t="s">
        <v>171</v>
      </c>
      <c r="CK180" s="68" t="s">
        <v>171</v>
      </c>
      <c r="CL180" s="68" t="s">
        <v>171</v>
      </c>
      <c r="CM180" s="68" t="s">
        <v>171</v>
      </c>
      <c r="CN180" s="68" t="s">
        <v>171</v>
      </c>
      <c r="CO180" s="68" t="s">
        <v>171</v>
      </c>
      <c r="CP180" s="68" t="s">
        <v>171</v>
      </c>
      <c r="CQ180" s="68">
        <f t="shared" si="6"/>
        <v>12</v>
      </c>
      <c r="CR180" s="68">
        <f t="shared" si="7"/>
        <v>81</v>
      </c>
      <c r="CS180" s="68">
        <f t="shared" si="8"/>
        <v>0.12631578947368421</v>
      </c>
    </row>
    <row r="181" spans="1:97" x14ac:dyDescent="0.15">
      <c r="A181" s="68">
        <v>-250</v>
      </c>
      <c r="B181" s="68" t="s">
        <v>171</v>
      </c>
      <c r="C181" s="68" t="s">
        <v>171</v>
      </c>
      <c r="D181" s="68" t="s">
        <v>171</v>
      </c>
      <c r="E181" s="68" t="s">
        <v>171</v>
      </c>
      <c r="F181" s="68" t="s">
        <v>171</v>
      </c>
      <c r="G181" s="68" t="s">
        <v>171</v>
      </c>
      <c r="H181" s="68" t="s">
        <v>171</v>
      </c>
      <c r="I181" s="68" t="s">
        <v>171</v>
      </c>
      <c r="J181" s="68" t="s">
        <v>171</v>
      </c>
      <c r="K181" s="68" t="s">
        <v>171</v>
      </c>
      <c r="L181" s="68" t="s">
        <v>171</v>
      </c>
      <c r="M181" s="68" t="s">
        <v>171</v>
      </c>
      <c r="N181" s="68" t="s">
        <v>171</v>
      </c>
      <c r="O181" s="68" t="s">
        <v>171</v>
      </c>
      <c r="P181" s="68" t="s">
        <v>171</v>
      </c>
      <c r="Q181" s="68" t="s">
        <v>171</v>
      </c>
      <c r="R181" s="68" t="s">
        <v>171</v>
      </c>
      <c r="S181" s="68" t="s">
        <v>455</v>
      </c>
      <c r="T181" s="68" t="s">
        <v>171</v>
      </c>
      <c r="U181" s="68" t="s">
        <v>171</v>
      </c>
      <c r="V181" s="68" t="s">
        <v>171</v>
      </c>
      <c r="W181" s="68" t="s">
        <v>171</v>
      </c>
      <c r="X181" s="68" t="s">
        <v>171</v>
      </c>
      <c r="Y181" s="68" t="s">
        <v>455</v>
      </c>
      <c r="Z181" s="68" t="s">
        <v>455</v>
      </c>
      <c r="AA181" s="68" t="s">
        <v>171</v>
      </c>
      <c r="AB181" s="68" t="s">
        <v>171</v>
      </c>
      <c r="AC181" s="68" t="s">
        <v>171</v>
      </c>
      <c r="AD181" s="68" t="s">
        <v>171</v>
      </c>
      <c r="AE181" s="68" t="s">
        <v>171</v>
      </c>
      <c r="AF181" s="68" t="s">
        <v>171</v>
      </c>
      <c r="AG181" s="68" t="s">
        <v>171</v>
      </c>
      <c r="AH181" s="68" t="s">
        <v>171</v>
      </c>
      <c r="AI181" s="68" t="s">
        <v>171</v>
      </c>
      <c r="AJ181" s="68" t="s">
        <v>455</v>
      </c>
      <c r="AK181" s="68" t="s">
        <v>455</v>
      </c>
      <c r="AL181" s="68" t="s">
        <v>171</v>
      </c>
      <c r="AM181" s="68" t="s">
        <v>171</v>
      </c>
      <c r="AN181" s="68" t="s">
        <v>455</v>
      </c>
      <c r="AO181" s="68" t="s">
        <v>171</v>
      </c>
      <c r="AP181" s="68" t="s">
        <v>171</v>
      </c>
      <c r="AQ181" s="68" t="s">
        <v>171</v>
      </c>
      <c r="AR181" s="68" t="s">
        <v>171</v>
      </c>
      <c r="AS181" s="68" t="s">
        <v>171</v>
      </c>
      <c r="AT181" s="68" t="s">
        <v>171</v>
      </c>
      <c r="AU181" s="68" t="s">
        <v>171</v>
      </c>
      <c r="AV181" s="68" t="s">
        <v>171</v>
      </c>
      <c r="AW181" s="68" t="s">
        <v>171</v>
      </c>
      <c r="AX181" s="68" t="s">
        <v>171</v>
      </c>
      <c r="AY181" s="68" t="s">
        <v>171</v>
      </c>
      <c r="AZ181" s="68" t="s">
        <v>171</v>
      </c>
      <c r="BA181" s="68" t="s">
        <v>171</v>
      </c>
      <c r="BB181" s="68" t="s">
        <v>171</v>
      </c>
      <c r="BC181" s="68" t="s">
        <v>171</v>
      </c>
      <c r="BD181" s="68" t="s">
        <v>171</v>
      </c>
      <c r="BE181" s="68" t="s">
        <v>171</v>
      </c>
      <c r="BF181" s="68" t="s">
        <v>171</v>
      </c>
      <c r="BG181" s="68" t="s">
        <v>171</v>
      </c>
      <c r="BH181" s="68" t="s">
        <v>455</v>
      </c>
      <c r="BI181" s="68" t="s">
        <v>171</v>
      </c>
      <c r="BJ181" s="68" t="s">
        <v>171</v>
      </c>
      <c r="BK181" s="68" t="s">
        <v>171</v>
      </c>
      <c r="BL181" s="68" t="s">
        <v>171</v>
      </c>
      <c r="BM181" s="68" t="s">
        <v>171</v>
      </c>
      <c r="BN181" s="68" t="s">
        <v>171</v>
      </c>
      <c r="BO181" s="68" t="s">
        <v>455</v>
      </c>
      <c r="BP181" s="68" t="s">
        <v>171</v>
      </c>
      <c r="BQ181" s="68" t="s">
        <v>455</v>
      </c>
      <c r="BR181" s="68" t="s">
        <v>171</v>
      </c>
      <c r="BS181" s="68" t="s">
        <v>171</v>
      </c>
      <c r="BT181" s="68" t="s">
        <v>171</v>
      </c>
      <c r="BU181" s="68" t="s">
        <v>171</v>
      </c>
      <c r="BV181" s="68" t="s">
        <v>455</v>
      </c>
      <c r="BW181" s="68" t="s">
        <v>455</v>
      </c>
      <c r="BX181" s="68" t="s">
        <v>171</v>
      </c>
      <c r="BY181" s="68" t="s">
        <v>171</v>
      </c>
      <c r="BZ181" s="68" t="s">
        <v>455</v>
      </c>
      <c r="CA181" s="68" t="s">
        <v>171</v>
      </c>
      <c r="CB181" s="68" t="s">
        <v>171</v>
      </c>
      <c r="CC181" s="68" t="s">
        <v>171</v>
      </c>
      <c r="CD181" s="68" t="s">
        <v>171</v>
      </c>
      <c r="CE181" s="68" t="s">
        <v>171</v>
      </c>
      <c r="CF181" s="68" t="s">
        <v>171</v>
      </c>
      <c r="CG181" s="68" t="s">
        <v>171</v>
      </c>
      <c r="CH181" s="68" t="s">
        <v>171</v>
      </c>
      <c r="CI181" s="68" t="s">
        <v>171</v>
      </c>
      <c r="CJ181" s="68" t="s">
        <v>171</v>
      </c>
      <c r="CK181" s="68" t="s">
        <v>171</v>
      </c>
      <c r="CL181" s="68" t="s">
        <v>171</v>
      </c>
      <c r="CM181" s="68" t="s">
        <v>171</v>
      </c>
      <c r="CN181" s="68" t="s">
        <v>171</v>
      </c>
      <c r="CO181" s="68" t="s">
        <v>171</v>
      </c>
      <c r="CP181" s="68" t="s">
        <v>171</v>
      </c>
      <c r="CQ181" s="68">
        <f t="shared" si="6"/>
        <v>12</v>
      </c>
      <c r="CR181" s="68">
        <f t="shared" si="7"/>
        <v>81</v>
      </c>
      <c r="CS181" s="68">
        <f t="shared" si="8"/>
        <v>0.12631578947368421</v>
      </c>
    </row>
    <row r="182" spans="1:97" x14ac:dyDescent="0.15">
      <c r="A182" s="68">
        <v>-240</v>
      </c>
      <c r="B182" s="68" t="s">
        <v>171</v>
      </c>
      <c r="C182" s="68" t="s">
        <v>171</v>
      </c>
      <c r="D182" s="68" t="s">
        <v>171</v>
      </c>
      <c r="E182" s="68" t="s">
        <v>171</v>
      </c>
      <c r="F182" s="68" t="s">
        <v>171</v>
      </c>
      <c r="G182" s="68" t="s">
        <v>171</v>
      </c>
      <c r="H182" s="68" t="s">
        <v>171</v>
      </c>
      <c r="I182" s="68" t="s">
        <v>171</v>
      </c>
      <c r="J182" s="68" t="s">
        <v>171</v>
      </c>
      <c r="K182" s="68" t="s">
        <v>171</v>
      </c>
      <c r="L182" s="68" t="s">
        <v>171</v>
      </c>
      <c r="M182" s="68" t="s">
        <v>171</v>
      </c>
      <c r="N182" s="68" t="s">
        <v>171</v>
      </c>
      <c r="O182" s="68" t="s">
        <v>171</v>
      </c>
      <c r="P182" s="68" t="s">
        <v>171</v>
      </c>
      <c r="Q182" s="68" t="s">
        <v>171</v>
      </c>
      <c r="R182" s="68" t="s">
        <v>171</v>
      </c>
      <c r="S182" s="68" t="s">
        <v>171</v>
      </c>
      <c r="T182" s="68" t="s">
        <v>171</v>
      </c>
      <c r="U182" s="68" t="s">
        <v>171</v>
      </c>
      <c r="V182" s="68" t="s">
        <v>171</v>
      </c>
      <c r="W182" s="68" t="s">
        <v>171</v>
      </c>
      <c r="X182" s="68" t="s">
        <v>171</v>
      </c>
      <c r="Y182" s="68" t="s">
        <v>455</v>
      </c>
      <c r="Z182" s="68" t="s">
        <v>455</v>
      </c>
      <c r="AA182" s="68" t="s">
        <v>171</v>
      </c>
      <c r="AB182" s="68" t="s">
        <v>171</v>
      </c>
      <c r="AC182" s="68" t="s">
        <v>171</v>
      </c>
      <c r="AD182" s="68" t="s">
        <v>171</v>
      </c>
      <c r="AE182" s="68" t="s">
        <v>171</v>
      </c>
      <c r="AF182" s="68" t="s">
        <v>171</v>
      </c>
      <c r="AG182" s="68" t="s">
        <v>171</v>
      </c>
      <c r="AH182" s="68" t="s">
        <v>171</v>
      </c>
      <c r="AI182" s="68" t="s">
        <v>171</v>
      </c>
      <c r="AJ182" s="68" t="s">
        <v>455</v>
      </c>
      <c r="AK182" s="68" t="s">
        <v>455</v>
      </c>
      <c r="AL182" s="68" t="s">
        <v>171</v>
      </c>
      <c r="AM182" s="68" t="s">
        <v>171</v>
      </c>
      <c r="AN182" s="68" t="s">
        <v>455</v>
      </c>
      <c r="AO182" s="68" t="s">
        <v>171</v>
      </c>
      <c r="AP182" s="68" t="s">
        <v>171</v>
      </c>
      <c r="AQ182" s="68" t="s">
        <v>171</v>
      </c>
      <c r="AR182" s="68" t="s">
        <v>171</v>
      </c>
      <c r="AS182" s="68" t="s">
        <v>171</v>
      </c>
      <c r="AT182" s="68" t="s">
        <v>171</v>
      </c>
      <c r="AU182" s="68" t="s">
        <v>171</v>
      </c>
      <c r="AV182" s="68" t="s">
        <v>171</v>
      </c>
      <c r="AW182" s="68" t="s">
        <v>171</v>
      </c>
      <c r="AX182" s="68" t="s">
        <v>171</v>
      </c>
      <c r="AY182" s="68" t="s">
        <v>171</v>
      </c>
      <c r="AZ182" s="68" t="s">
        <v>171</v>
      </c>
      <c r="BA182" s="68" t="s">
        <v>171</v>
      </c>
      <c r="BB182" s="68" t="s">
        <v>171</v>
      </c>
      <c r="BC182" s="68" t="s">
        <v>171</v>
      </c>
      <c r="BD182" s="68" t="s">
        <v>171</v>
      </c>
      <c r="BE182" s="68" t="s">
        <v>171</v>
      </c>
      <c r="BF182" s="68" t="s">
        <v>171</v>
      </c>
      <c r="BG182" s="68" t="s">
        <v>171</v>
      </c>
      <c r="BH182" s="68" t="s">
        <v>455</v>
      </c>
      <c r="BI182" s="68" t="s">
        <v>171</v>
      </c>
      <c r="BJ182" s="68" t="s">
        <v>171</v>
      </c>
      <c r="BK182" s="68" t="s">
        <v>171</v>
      </c>
      <c r="BL182" s="68" t="s">
        <v>171</v>
      </c>
      <c r="BM182" s="68" t="s">
        <v>171</v>
      </c>
      <c r="BN182" s="68" t="s">
        <v>171</v>
      </c>
      <c r="BO182" s="68" t="s">
        <v>455</v>
      </c>
      <c r="BP182" s="68" t="s">
        <v>171</v>
      </c>
      <c r="BQ182" s="68" t="s">
        <v>455</v>
      </c>
      <c r="BR182" s="68" t="s">
        <v>171</v>
      </c>
      <c r="BS182" s="68" t="s">
        <v>171</v>
      </c>
      <c r="BT182" s="68" t="s">
        <v>171</v>
      </c>
      <c r="BU182" s="68" t="s">
        <v>171</v>
      </c>
      <c r="BV182" s="68" t="s">
        <v>455</v>
      </c>
      <c r="BW182" s="68" t="s">
        <v>455</v>
      </c>
      <c r="BX182" s="68" t="s">
        <v>171</v>
      </c>
      <c r="BY182" s="68" t="s">
        <v>171</v>
      </c>
      <c r="BZ182" s="68" t="s">
        <v>455</v>
      </c>
      <c r="CA182" s="68" t="s">
        <v>171</v>
      </c>
      <c r="CB182" s="68" t="s">
        <v>171</v>
      </c>
      <c r="CC182" s="68" t="s">
        <v>171</v>
      </c>
      <c r="CD182" s="68" t="s">
        <v>171</v>
      </c>
      <c r="CE182" s="68" t="s">
        <v>171</v>
      </c>
      <c r="CF182" s="68" t="s">
        <v>171</v>
      </c>
      <c r="CG182" s="68" t="s">
        <v>171</v>
      </c>
      <c r="CH182" s="68" t="s">
        <v>171</v>
      </c>
      <c r="CI182" s="68" t="s">
        <v>171</v>
      </c>
      <c r="CJ182" s="68" t="s">
        <v>171</v>
      </c>
      <c r="CK182" s="68" t="s">
        <v>171</v>
      </c>
      <c r="CL182" s="68" t="s">
        <v>171</v>
      </c>
      <c r="CM182" s="68" t="s">
        <v>171</v>
      </c>
      <c r="CN182" s="68" t="s">
        <v>171</v>
      </c>
      <c r="CO182" s="68" t="s">
        <v>171</v>
      </c>
      <c r="CP182" s="68" t="s">
        <v>171</v>
      </c>
      <c r="CQ182" s="68">
        <f t="shared" si="6"/>
        <v>11</v>
      </c>
      <c r="CR182" s="68">
        <f t="shared" si="7"/>
        <v>82</v>
      </c>
      <c r="CS182" s="68">
        <f t="shared" si="8"/>
        <v>0.11578947368421053</v>
      </c>
    </row>
    <row r="183" spans="1:97" x14ac:dyDescent="0.15">
      <c r="A183" s="68">
        <v>-230</v>
      </c>
      <c r="B183" s="68" t="s">
        <v>171</v>
      </c>
      <c r="C183" s="68" t="s">
        <v>171</v>
      </c>
      <c r="D183" s="68" t="s">
        <v>171</v>
      </c>
      <c r="E183" s="68" t="s">
        <v>171</v>
      </c>
      <c r="F183" s="68" t="s">
        <v>171</v>
      </c>
      <c r="G183" s="68" t="s">
        <v>171</v>
      </c>
      <c r="H183" s="68" t="s">
        <v>171</v>
      </c>
      <c r="I183" s="68" t="s">
        <v>171</v>
      </c>
      <c r="J183" s="68" t="s">
        <v>171</v>
      </c>
      <c r="K183" s="68" t="s">
        <v>171</v>
      </c>
      <c r="L183" s="68" t="s">
        <v>171</v>
      </c>
      <c r="M183" s="68" t="s">
        <v>171</v>
      </c>
      <c r="N183" s="68" t="s">
        <v>171</v>
      </c>
      <c r="O183" s="68" t="s">
        <v>171</v>
      </c>
      <c r="P183" s="68" t="s">
        <v>171</v>
      </c>
      <c r="Q183" s="68" t="s">
        <v>171</v>
      </c>
      <c r="R183" s="68" t="s">
        <v>171</v>
      </c>
      <c r="S183" s="68" t="s">
        <v>171</v>
      </c>
      <c r="T183" s="68" t="s">
        <v>171</v>
      </c>
      <c r="U183" s="68" t="s">
        <v>171</v>
      </c>
      <c r="V183" s="68" t="s">
        <v>171</v>
      </c>
      <c r="W183" s="68" t="s">
        <v>171</v>
      </c>
      <c r="X183" s="68" t="s">
        <v>171</v>
      </c>
      <c r="Y183" s="68" t="s">
        <v>455</v>
      </c>
      <c r="Z183" s="68" t="s">
        <v>455</v>
      </c>
      <c r="AA183" s="68" t="s">
        <v>171</v>
      </c>
      <c r="AB183" s="68" t="s">
        <v>171</v>
      </c>
      <c r="AC183" s="68" t="s">
        <v>171</v>
      </c>
      <c r="AD183" s="68" t="s">
        <v>171</v>
      </c>
      <c r="AE183" s="68" t="s">
        <v>171</v>
      </c>
      <c r="AF183" s="68" t="s">
        <v>171</v>
      </c>
      <c r="AG183" s="68" t="s">
        <v>171</v>
      </c>
      <c r="AH183" s="68" t="s">
        <v>171</v>
      </c>
      <c r="AI183" s="68" t="s">
        <v>171</v>
      </c>
      <c r="AJ183" s="68" t="s">
        <v>455</v>
      </c>
      <c r="AK183" s="68" t="s">
        <v>171</v>
      </c>
      <c r="AL183" s="68" t="s">
        <v>171</v>
      </c>
      <c r="AM183" s="68" t="s">
        <v>171</v>
      </c>
      <c r="AN183" s="68" t="s">
        <v>171</v>
      </c>
      <c r="AO183" s="68" t="s">
        <v>171</v>
      </c>
      <c r="AP183" s="68" t="s">
        <v>171</v>
      </c>
      <c r="AQ183" s="68" t="s">
        <v>171</v>
      </c>
      <c r="AR183" s="68" t="s">
        <v>171</v>
      </c>
      <c r="AS183" s="68" t="s">
        <v>171</v>
      </c>
      <c r="AT183" s="68" t="s">
        <v>171</v>
      </c>
      <c r="AU183" s="68" t="s">
        <v>171</v>
      </c>
      <c r="AV183" s="68" t="s">
        <v>171</v>
      </c>
      <c r="AW183" s="68" t="s">
        <v>171</v>
      </c>
      <c r="AX183" s="68" t="s">
        <v>171</v>
      </c>
      <c r="AY183" s="68" t="s">
        <v>171</v>
      </c>
      <c r="AZ183" s="68" t="s">
        <v>171</v>
      </c>
      <c r="BA183" s="68" t="s">
        <v>171</v>
      </c>
      <c r="BB183" s="68" t="s">
        <v>171</v>
      </c>
      <c r="BC183" s="68" t="s">
        <v>171</v>
      </c>
      <c r="BD183" s="68" t="s">
        <v>171</v>
      </c>
      <c r="BE183" s="68" t="s">
        <v>171</v>
      </c>
      <c r="BF183" s="68" t="s">
        <v>171</v>
      </c>
      <c r="BG183" s="68" t="s">
        <v>171</v>
      </c>
      <c r="BH183" s="68" t="s">
        <v>455</v>
      </c>
      <c r="BI183" s="68" t="s">
        <v>171</v>
      </c>
      <c r="BJ183" s="68" t="s">
        <v>171</v>
      </c>
      <c r="BK183" s="68" t="s">
        <v>171</v>
      </c>
      <c r="BL183" s="68" t="s">
        <v>171</v>
      </c>
      <c r="BM183" s="68" t="s">
        <v>171</v>
      </c>
      <c r="BN183" s="68" t="s">
        <v>171</v>
      </c>
      <c r="BO183" s="68" t="s">
        <v>455</v>
      </c>
      <c r="BP183" s="68" t="s">
        <v>171</v>
      </c>
      <c r="BQ183" s="68" t="s">
        <v>455</v>
      </c>
      <c r="BR183" s="68" t="s">
        <v>171</v>
      </c>
      <c r="BS183" s="68" t="s">
        <v>171</v>
      </c>
      <c r="BT183" s="68" t="s">
        <v>171</v>
      </c>
      <c r="BU183" s="68" t="s">
        <v>455</v>
      </c>
      <c r="BV183" s="68" t="s">
        <v>455</v>
      </c>
      <c r="BW183" s="68" t="s">
        <v>455</v>
      </c>
      <c r="BX183" s="68" t="s">
        <v>171</v>
      </c>
      <c r="BY183" s="68" t="s">
        <v>171</v>
      </c>
      <c r="BZ183" s="68" t="s">
        <v>171</v>
      </c>
      <c r="CA183" s="68" t="s">
        <v>171</v>
      </c>
      <c r="CB183" s="68" t="s">
        <v>171</v>
      </c>
      <c r="CC183" s="68" t="s">
        <v>171</v>
      </c>
      <c r="CD183" s="68" t="s">
        <v>171</v>
      </c>
      <c r="CE183" s="68" t="s">
        <v>171</v>
      </c>
      <c r="CF183" s="68" t="s">
        <v>171</v>
      </c>
      <c r="CG183" s="68" t="s">
        <v>171</v>
      </c>
      <c r="CH183" s="68" t="s">
        <v>171</v>
      </c>
      <c r="CI183" s="68" t="s">
        <v>171</v>
      </c>
      <c r="CJ183" s="68" t="s">
        <v>171</v>
      </c>
      <c r="CK183" s="68" t="s">
        <v>171</v>
      </c>
      <c r="CL183" s="68" t="s">
        <v>171</v>
      </c>
      <c r="CM183" s="68" t="s">
        <v>171</v>
      </c>
      <c r="CN183" s="68" t="s">
        <v>171</v>
      </c>
      <c r="CO183" s="68" t="s">
        <v>171</v>
      </c>
      <c r="CP183" s="68" t="s">
        <v>171</v>
      </c>
      <c r="CQ183" s="68">
        <f t="shared" si="6"/>
        <v>9</v>
      </c>
      <c r="CR183" s="68">
        <f t="shared" si="7"/>
        <v>84</v>
      </c>
      <c r="CS183" s="68">
        <f t="shared" si="8"/>
        <v>9.4736842105263161E-2</v>
      </c>
    </row>
    <row r="184" spans="1:97" x14ac:dyDescent="0.15">
      <c r="A184" s="68">
        <v>-220</v>
      </c>
      <c r="B184" s="68" t="s">
        <v>171</v>
      </c>
      <c r="C184" s="68" t="s">
        <v>171</v>
      </c>
      <c r="D184" s="68" t="s">
        <v>171</v>
      </c>
      <c r="E184" s="68" t="s">
        <v>171</v>
      </c>
      <c r="F184" s="68" t="s">
        <v>171</v>
      </c>
      <c r="G184" s="68" t="s">
        <v>171</v>
      </c>
      <c r="H184" s="68" t="s">
        <v>171</v>
      </c>
      <c r="I184" s="68" t="s">
        <v>171</v>
      </c>
      <c r="J184" s="68" t="s">
        <v>171</v>
      </c>
      <c r="K184" s="68" t="s">
        <v>171</v>
      </c>
      <c r="L184" s="68" t="s">
        <v>171</v>
      </c>
      <c r="M184" s="68" t="s">
        <v>171</v>
      </c>
      <c r="N184" s="68" t="s">
        <v>171</v>
      </c>
      <c r="O184" s="68" t="s">
        <v>171</v>
      </c>
      <c r="P184" s="68" t="s">
        <v>171</v>
      </c>
      <c r="Q184" s="68" t="s">
        <v>171</v>
      </c>
      <c r="R184" s="68" t="s">
        <v>171</v>
      </c>
      <c r="S184" s="68" t="s">
        <v>171</v>
      </c>
      <c r="T184" s="68" t="s">
        <v>171</v>
      </c>
      <c r="U184" s="68" t="s">
        <v>171</v>
      </c>
      <c r="V184" s="68" t="s">
        <v>171</v>
      </c>
      <c r="W184" s="68" t="s">
        <v>171</v>
      </c>
      <c r="X184" s="68" t="s">
        <v>171</v>
      </c>
      <c r="Y184" s="68" t="s">
        <v>455</v>
      </c>
      <c r="Z184" s="68" t="s">
        <v>455</v>
      </c>
      <c r="AA184" s="68" t="s">
        <v>171</v>
      </c>
      <c r="AB184" s="68" t="s">
        <v>171</v>
      </c>
      <c r="AC184" s="68" t="s">
        <v>171</v>
      </c>
      <c r="AD184" s="68" t="s">
        <v>171</v>
      </c>
      <c r="AE184" s="68" t="s">
        <v>171</v>
      </c>
      <c r="AF184" s="68" t="s">
        <v>171</v>
      </c>
      <c r="AG184" s="68" t="s">
        <v>171</v>
      </c>
      <c r="AH184" s="68" t="s">
        <v>171</v>
      </c>
      <c r="AI184" s="68" t="s">
        <v>171</v>
      </c>
      <c r="AJ184" s="68" t="s">
        <v>455</v>
      </c>
      <c r="AK184" s="68" t="s">
        <v>171</v>
      </c>
      <c r="AL184" s="68" t="s">
        <v>171</v>
      </c>
      <c r="AM184" s="68" t="s">
        <v>171</v>
      </c>
      <c r="AN184" s="68" t="s">
        <v>171</v>
      </c>
      <c r="AO184" s="68" t="s">
        <v>171</v>
      </c>
      <c r="AP184" s="68" t="s">
        <v>171</v>
      </c>
      <c r="AQ184" s="68" t="s">
        <v>171</v>
      </c>
      <c r="AR184" s="68" t="s">
        <v>171</v>
      </c>
      <c r="AS184" s="68" t="s">
        <v>171</v>
      </c>
      <c r="AT184" s="68" t="s">
        <v>171</v>
      </c>
      <c r="AU184" s="68" t="s">
        <v>171</v>
      </c>
      <c r="AV184" s="68" t="s">
        <v>171</v>
      </c>
      <c r="AW184" s="68" t="s">
        <v>171</v>
      </c>
      <c r="AX184" s="68" t="s">
        <v>171</v>
      </c>
      <c r="AY184" s="68" t="s">
        <v>171</v>
      </c>
      <c r="AZ184" s="68" t="s">
        <v>171</v>
      </c>
      <c r="BA184" s="68" t="s">
        <v>171</v>
      </c>
      <c r="BB184" s="68" t="s">
        <v>171</v>
      </c>
      <c r="BC184" s="68" t="s">
        <v>171</v>
      </c>
      <c r="BD184" s="68" t="s">
        <v>171</v>
      </c>
      <c r="BE184" s="68" t="s">
        <v>171</v>
      </c>
      <c r="BF184" s="68" t="s">
        <v>171</v>
      </c>
      <c r="BG184" s="68" t="s">
        <v>171</v>
      </c>
      <c r="BH184" s="68" t="s">
        <v>455</v>
      </c>
      <c r="BI184" s="68" t="s">
        <v>171</v>
      </c>
      <c r="BJ184" s="68" t="s">
        <v>171</v>
      </c>
      <c r="BK184" s="68" t="s">
        <v>171</v>
      </c>
      <c r="BL184" s="68" t="s">
        <v>171</v>
      </c>
      <c r="BM184" s="68" t="s">
        <v>171</v>
      </c>
      <c r="BN184" s="68" t="s">
        <v>171</v>
      </c>
      <c r="BO184" s="68" t="s">
        <v>455</v>
      </c>
      <c r="BP184" s="68" t="s">
        <v>171</v>
      </c>
      <c r="BQ184" s="68" t="s">
        <v>171</v>
      </c>
      <c r="BR184" s="68" t="s">
        <v>171</v>
      </c>
      <c r="BS184" s="68" t="s">
        <v>171</v>
      </c>
      <c r="BT184" s="68" t="s">
        <v>171</v>
      </c>
      <c r="BU184" s="68" t="s">
        <v>455</v>
      </c>
      <c r="BV184" s="68" t="s">
        <v>455</v>
      </c>
      <c r="BW184" s="68" t="s">
        <v>455</v>
      </c>
      <c r="BX184" s="68" t="s">
        <v>171</v>
      </c>
      <c r="BY184" s="68" t="s">
        <v>171</v>
      </c>
      <c r="BZ184" s="68" t="s">
        <v>171</v>
      </c>
      <c r="CA184" s="68" t="s">
        <v>171</v>
      </c>
      <c r="CB184" s="68" t="s">
        <v>171</v>
      </c>
      <c r="CC184" s="68" t="s">
        <v>171</v>
      </c>
      <c r="CD184" s="68" t="s">
        <v>171</v>
      </c>
      <c r="CE184" s="68" t="s">
        <v>171</v>
      </c>
      <c r="CF184" s="68" t="s">
        <v>171</v>
      </c>
      <c r="CG184" s="68" t="s">
        <v>171</v>
      </c>
      <c r="CH184" s="68" t="s">
        <v>171</v>
      </c>
      <c r="CI184" s="68" t="s">
        <v>171</v>
      </c>
      <c r="CJ184" s="68" t="s">
        <v>171</v>
      </c>
      <c r="CK184" s="68" t="s">
        <v>171</v>
      </c>
      <c r="CL184" s="68" t="s">
        <v>171</v>
      </c>
      <c r="CM184" s="68" t="s">
        <v>171</v>
      </c>
      <c r="CN184" s="68" t="s">
        <v>171</v>
      </c>
      <c r="CO184" s="68" t="s">
        <v>171</v>
      </c>
      <c r="CP184" s="68" t="s">
        <v>171</v>
      </c>
      <c r="CQ184" s="68">
        <f t="shared" si="6"/>
        <v>8</v>
      </c>
      <c r="CR184" s="68">
        <f t="shared" si="7"/>
        <v>85</v>
      </c>
      <c r="CS184" s="68">
        <f t="shared" si="8"/>
        <v>8.4210526315789472E-2</v>
      </c>
    </row>
    <row r="185" spans="1:97" x14ac:dyDescent="0.15">
      <c r="A185" s="68">
        <v>-210</v>
      </c>
      <c r="B185" s="68" t="s">
        <v>171</v>
      </c>
      <c r="C185" s="68" t="s">
        <v>171</v>
      </c>
      <c r="D185" s="68" t="s">
        <v>171</v>
      </c>
      <c r="E185" s="68" t="s">
        <v>171</v>
      </c>
      <c r="F185" s="68" t="s">
        <v>455</v>
      </c>
      <c r="G185" s="68" t="s">
        <v>171</v>
      </c>
      <c r="H185" s="68" t="s">
        <v>171</v>
      </c>
      <c r="I185" s="68" t="s">
        <v>171</v>
      </c>
      <c r="J185" s="68" t="s">
        <v>171</v>
      </c>
      <c r="K185" s="68" t="s">
        <v>171</v>
      </c>
      <c r="L185" s="68" t="s">
        <v>171</v>
      </c>
      <c r="M185" s="68" t="s">
        <v>171</v>
      </c>
      <c r="N185" s="68" t="s">
        <v>171</v>
      </c>
      <c r="O185" s="68" t="s">
        <v>171</v>
      </c>
      <c r="P185" s="68" t="s">
        <v>171</v>
      </c>
      <c r="Q185" s="68" t="s">
        <v>171</v>
      </c>
      <c r="R185" s="68" t="s">
        <v>171</v>
      </c>
      <c r="S185" s="68" t="s">
        <v>171</v>
      </c>
      <c r="T185" s="68" t="s">
        <v>171</v>
      </c>
      <c r="U185" s="68" t="s">
        <v>171</v>
      </c>
      <c r="V185" s="68" t="s">
        <v>171</v>
      </c>
      <c r="W185" s="68" t="s">
        <v>171</v>
      </c>
      <c r="X185" s="68" t="s">
        <v>171</v>
      </c>
      <c r="Y185" s="68" t="s">
        <v>455</v>
      </c>
      <c r="Z185" s="68" t="s">
        <v>455</v>
      </c>
      <c r="AA185" s="68" t="s">
        <v>171</v>
      </c>
      <c r="AB185" s="68" t="s">
        <v>171</v>
      </c>
      <c r="AC185" s="68" t="s">
        <v>171</v>
      </c>
      <c r="AD185" s="68" t="s">
        <v>171</v>
      </c>
      <c r="AE185" s="68" t="s">
        <v>171</v>
      </c>
      <c r="AF185" s="68" t="s">
        <v>171</v>
      </c>
      <c r="AG185" s="68" t="s">
        <v>171</v>
      </c>
      <c r="AH185" s="68" t="s">
        <v>171</v>
      </c>
      <c r="AI185" s="68" t="s">
        <v>171</v>
      </c>
      <c r="AJ185" s="68" t="s">
        <v>455</v>
      </c>
      <c r="AK185" s="68" t="s">
        <v>171</v>
      </c>
      <c r="AL185" s="68" t="s">
        <v>171</v>
      </c>
      <c r="AM185" s="68" t="s">
        <v>171</v>
      </c>
      <c r="AN185" s="68" t="s">
        <v>171</v>
      </c>
      <c r="AO185" s="68" t="s">
        <v>171</v>
      </c>
      <c r="AP185" s="68" t="s">
        <v>171</v>
      </c>
      <c r="AQ185" s="68" t="s">
        <v>171</v>
      </c>
      <c r="AR185" s="68" t="s">
        <v>171</v>
      </c>
      <c r="AS185" s="68" t="s">
        <v>171</v>
      </c>
      <c r="AT185" s="68" t="s">
        <v>171</v>
      </c>
      <c r="AU185" s="68" t="s">
        <v>171</v>
      </c>
      <c r="AV185" s="68" t="s">
        <v>171</v>
      </c>
      <c r="AW185" s="68" t="s">
        <v>171</v>
      </c>
      <c r="AX185" s="68" t="s">
        <v>171</v>
      </c>
      <c r="AY185" s="68" t="s">
        <v>171</v>
      </c>
      <c r="AZ185" s="68" t="s">
        <v>171</v>
      </c>
      <c r="BA185" s="68" t="s">
        <v>171</v>
      </c>
      <c r="BB185" s="68" t="s">
        <v>171</v>
      </c>
      <c r="BC185" s="68" t="s">
        <v>171</v>
      </c>
      <c r="BD185" s="68" t="s">
        <v>171</v>
      </c>
      <c r="BE185" s="68" t="s">
        <v>171</v>
      </c>
      <c r="BF185" s="68" t="s">
        <v>171</v>
      </c>
      <c r="BG185" s="68" t="s">
        <v>171</v>
      </c>
      <c r="BH185" s="68" t="s">
        <v>455</v>
      </c>
      <c r="BI185" s="68" t="s">
        <v>171</v>
      </c>
      <c r="BJ185" s="68" t="s">
        <v>171</v>
      </c>
      <c r="BK185" s="68" t="s">
        <v>171</v>
      </c>
      <c r="BL185" s="68" t="s">
        <v>171</v>
      </c>
      <c r="BM185" s="68" t="s">
        <v>171</v>
      </c>
      <c r="BN185" s="68" t="s">
        <v>171</v>
      </c>
      <c r="BO185" s="68" t="s">
        <v>455</v>
      </c>
      <c r="BP185" s="68" t="s">
        <v>171</v>
      </c>
      <c r="BQ185" s="68" t="s">
        <v>171</v>
      </c>
      <c r="BR185" s="68" t="s">
        <v>171</v>
      </c>
      <c r="BS185" s="68" t="s">
        <v>171</v>
      </c>
      <c r="BT185" s="68" t="s">
        <v>171</v>
      </c>
      <c r="BU185" s="68" t="s">
        <v>455</v>
      </c>
      <c r="BV185" s="68" t="s">
        <v>455</v>
      </c>
      <c r="BW185" s="68" t="s">
        <v>455</v>
      </c>
      <c r="BX185" s="68" t="s">
        <v>171</v>
      </c>
      <c r="BY185" s="68" t="s">
        <v>171</v>
      </c>
      <c r="BZ185" s="68" t="s">
        <v>171</v>
      </c>
      <c r="CA185" s="68" t="s">
        <v>171</v>
      </c>
      <c r="CB185" s="68" t="s">
        <v>171</v>
      </c>
      <c r="CC185" s="68" t="s">
        <v>171</v>
      </c>
      <c r="CD185" s="68" t="s">
        <v>171</v>
      </c>
      <c r="CE185" s="68" t="s">
        <v>171</v>
      </c>
      <c r="CF185" s="68" t="s">
        <v>171</v>
      </c>
      <c r="CG185" s="68" t="s">
        <v>171</v>
      </c>
      <c r="CH185" s="68" t="s">
        <v>171</v>
      </c>
      <c r="CI185" s="68" t="s">
        <v>171</v>
      </c>
      <c r="CJ185" s="68" t="s">
        <v>171</v>
      </c>
      <c r="CK185" s="68" t="s">
        <v>171</v>
      </c>
      <c r="CL185" s="68" t="s">
        <v>171</v>
      </c>
      <c r="CM185" s="68" t="s">
        <v>171</v>
      </c>
      <c r="CN185" s="68" t="s">
        <v>171</v>
      </c>
      <c r="CO185" s="68" t="s">
        <v>171</v>
      </c>
      <c r="CP185" s="68" t="s">
        <v>171</v>
      </c>
      <c r="CQ185" s="68">
        <f t="shared" si="6"/>
        <v>9</v>
      </c>
      <c r="CR185" s="68">
        <f t="shared" si="7"/>
        <v>84</v>
      </c>
      <c r="CS185" s="68">
        <f t="shared" si="8"/>
        <v>9.4736842105263161E-2</v>
      </c>
    </row>
    <row r="186" spans="1:97" x14ac:dyDescent="0.15">
      <c r="A186" s="68">
        <v>-200</v>
      </c>
      <c r="B186" s="68" t="s">
        <v>171</v>
      </c>
      <c r="C186" s="68" t="s">
        <v>171</v>
      </c>
      <c r="D186" s="68" t="s">
        <v>171</v>
      </c>
      <c r="E186" s="68" t="s">
        <v>171</v>
      </c>
      <c r="F186" s="68" t="s">
        <v>455</v>
      </c>
      <c r="G186" s="68" t="s">
        <v>171</v>
      </c>
      <c r="H186" s="68" t="s">
        <v>171</v>
      </c>
      <c r="I186" s="68" t="s">
        <v>171</v>
      </c>
      <c r="J186" s="68" t="s">
        <v>171</v>
      </c>
      <c r="K186" s="68" t="s">
        <v>171</v>
      </c>
      <c r="L186" s="68" t="s">
        <v>171</v>
      </c>
      <c r="M186" s="68" t="s">
        <v>171</v>
      </c>
      <c r="N186" s="68" t="s">
        <v>171</v>
      </c>
      <c r="O186" s="68" t="s">
        <v>171</v>
      </c>
      <c r="P186" s="68" t="s">
        <v>171</v>
      </c>
      <c r="Q186" s="68" t="s">
        <v>171</v>
      </c>
      <c r="R186" s="68" t="s">
        <v>171</v>
      </c>
      <c r="S186" s="68" t="s">
        <v>171</v>
      </c>
      <c r="T186" s="68" t="s">
        <v>171</v>
      </c>
      <c r="U186" s="68" t="s">
        <v>171</v>
      </c>
      <c r="V186" s="68" t="s">
        <v>171</v>
      </c>
      <c r="W186" s="68" t="s">
        <v>171</v>
      </c>
      <c r="X186" s="68" t="s">
        <v>171</v>
      </c>
      <c r="Y186" s="68" t="s">
        <v>171</v>
      </c>
      <c r="Z186" s="68" t="s">
        <v>455</v>
      </c>
      <c r="AA186" s="68" t="s">
        <v>171</v>
      </c>
      <c r="AB186" s="68" t="s">
        <v>171</v>
      </c>
      <c r="AC186" s="68" t="s">
        <v>171</v>
      </c>
      <c r="AD186" s="68" t="s">
        <v>171</v>
      </c>
      <c r="AE186" s="68" t="s">
        <v>171</v>
      </c>
      <c r="AF186" s="68" t="s">
        <v>171</v>
      </c>
      <c r="AG186" s="68" t="s">
        <v>171</v>
      </c>
      <c r="AH186" s="68" t="s">
        <v>171</v>
      </c>
      <c r="AI186" s="68" t="s">
        <v>171</v>
      </c>
      <c r="AJ186" s="68" t="s">
        <v>455</v>
      </c>
      <c r="AK186" s="68" t="s">
        <v>171</v>
      </c>
      <c r="AL186" s="68" t="s">
        <v>171</v>
      </c>
      <c r="AM186" s="68" t="s">
        <v>171</v>
      </c>
      <c r="AN186" s="68" t="s">
        <v>171</v>
      </c>
      <c r="AO186" s="68" t="s">
        <v>171</v>
      </c>
      <c r="AP186" s="68" t="s">
        <v>171</v>
      </c>
      <c r="AQ186" s="68" t="s">
        <v>171</v>
      </c>
      <c r="AR186" s="68" t="s">
        <v>171</v>
      </c>
      <c r="AS186" s="68" t="s">
        <v>171</v>
      </c>
      <c r="AT186" s="68" t="s">
        <v>171</v>
      </c>
      <c r="AU186" s="68" t="s">
        <v>171</v>
      </c>
      <c r="AV186" s="68" t="s">
        <v>171</v>
      </c>
      <c r="AW186" s="68" t="s">
        <v>171</v>
      </c>
      <c r="AX186" s="68" t="s">
        <v>171</v>
      </c>
      <c r="AY186" s="68" t="s">
        <v>171</v>
      </c>
      <c r="AZ186" s="68" t="s">
        <v>171</v>
      </c>
      <c r="BA186" s="68" t="s">
        <v>171</v>
      </c>
      <c r="BB186" s="68" t="s">
        <v>171</v>
      </c>
      <c r="BC186" s="68" t="s">
        <v>171</v>
      </c>
      <c r="BD186" s="68" t="s">
        <v>171</v>
      </c>
      <c r="BE186" s="68" t="s">
        <v>171</v>
      </c>
      <c r="BF186" s="68" t="s">
        <v>171</v>
      </c>
      <c r="BG186" s="68" t="s">
        <v>171</v>
      </c>
      <c r="BH186" s="68" t="s">
        <v>455</v>
      </c>
      <c r="BI186" s="68" t="s">
        <v>171</v>
      </c>
      <c r="BJ186" s="68" t="s">
        <v>171</v>
      </c>
      <c r="BK186" s="68" t="s">
        <v>171</v>
      </c>
      <c r="BL186" s="68" t="s">
        <v>171</v>
      </c>
      <c r="BM186" s="68" t="s">
        <v>171</v>
      </c>
      <c r="BN186" s="68" t="s">
        <v>171</v>
      </c>
      <c r="BO186" s="68" t="s">
        <v>455</v>
      </c>
      <c r="BP186" s="68" t="s">
        <v>171</v>
      </c>
      <c r="BQ186" s="68" t="s">
        <v>171</v>
      </c>
      <c r="BR186" s="68" t="s">
        <v>171</v>
      </c>
      <c r="BS186" s="68" t="s">
        <v>171</v>
      </c>
      <c r="BT186" s="68" t="s">
        <v>171</v>
      </c>
      <c r="BU186" s="68" t="s">
        <v>455</v>
      </c>
      <c r="BV186" s="68" t="s">
        <v>455</v>
      </c>
      <c r="BW186" s="68" t="s">
        <v>455</v>
      </c>
      <c r="BX186" s="68" t="s">
        <v>171</v>
      </c>
      <c r="BY186" s="68" t="s">
        <v>171</v>
      </c>
      <c r="BZ186" s="68" t="s">
        <v>171</v>
      </c>
      <c r="CA186" s="68" t="s">
        <v>171</v>
      </c>
      <c r="CB186" s="68" t="s">
        <v>171</v>
      </c>
      <c r="CC186" s="68" t="s">
        <v>171</v>
      </c>
      <c r="CD186" s="68" t="s">
        <v>171</v>
      </c>
      <c r="CE186" s="68" t="s">
        <v>171</v>
      </c>
      <c r="CF186" s="68" t="s">
        <v>171</v>
      </c>
      <c r="CG186" s="68" t="s">
        <v>171</v>
      </c>
      <c r="CH186" s="68" t="s">
        <v>171</v>
      </c>
      <c r="CI186" s="68" t="s">
        <v>171</v>
      </c>
      <c r="CJ186" s="68" t="s">
        <v>171</v>
      </c>
      <c r="CK186" s="68" t="s">
        <v>171</v>
      </c>
      <c r="CL186" s="68" t="s">
        <v>171</v>
      </c>
      <c r="CM186" s="68" t="s">
        <v>171</v>
      </c>
      <c r="CN186" s="68" t="s">
        <v>171</v>
      </c>
      <c r="CO186" s="68" t="s">
        <v>171</v>
      </c>
      <c r="CP186" s="68" t="s">
        <v>171</v>
      </c>
      <c r="CQ186" s="68">
        <f t="shared" si="6"/>
        <v>8</v>
      </c>
      <c r="CR186" s="68">
        <f t="shared" si="7"/>
        <v>85</v>
      </c>
      <c r="CS186" s="68">
        <f t="shared" si="8"/>
        <v>8.4210526315789472E-2</v>
      </c>
    </row>
    <row r="187" spans="1:97" x14ac:dyDescent="0.15">
      <c r="A187" s="68">
        <v>-190</v>
      </c>
      <c r="B187" s="68" t="s">
        <v>171</v>
      </c>
      <c r="C187" s="68" t="s">
        <v>171</v>
      </c>
      <c r="D187" s="68" t="s">
        <v>171</v>
      </c>
      <c r="E187" s="68" t="s">
        <v>171</v>
      </c>
      <c r="F187" s="68" t="s">
        <v>455</v>
      </c>
      <c r="G187" s="68" t="s">
        <v>171</v>
      </c>
      <c r="H187" s="68" t="s">
        <v>171</v>
      </c>
      <c r="I187" s="68" t="s">
        <v>171</v>
      </c>
      <c r="J187" s="68" t="s">
        <v>171</v>
      </c>
      <c r="K187" s="68" t="s">
        <v>171</v>
      </c>
      <c r="L187" s="68" t="s">
        <v>171</v>
      </c>
      <c r="M187" s="68" t="s">
        <v>171</v>
      </c>
      <c r="N187" s="68" t="s">
        <v>171</v>
      </c>
      <c r="O187" s="68" t="s">
        <v>171</v>
      </c>
      <c r="P187" s="68" t="s">
        <v>171</v>
      </c>
      <c r="Q187" s="68" t="s">
        <v>171</v>
      </c>
      <c r="R187" s="68" t="s">
        <v>171</v>
      </c>
      <c r="S187" s="68" t="s">
        <v>171</v>
      </c>
      <c r="T187" s="68" t="s">
        <v>171</v>
      </c>
      <c r="U187" s="68" t="s">
        <v>171</v>
      </c>
      <c r="V187" s="68" t="s">
        <v>171</v>
      </c>
      <c r="W187" s="68" t="s">
        <v>171</v>
      </c>
      <c r="X187" s="68" t="s">
        <v>171</v>
      </c>
      <c r="Y187" s="68" t="s">
        <v>171</v>
      </c>
      <c r="Z187" s="68" t="s">
        <v>455</v>
      </c>
      <c r="AA187" s="68" t="s">
        <v>171</v>
      </c>
      <c r="AB187" s="68" t="s">
        <v>171</v>
      </c>
      <c r="AC187" s="68" t="s">
        <v>171</v>
      </c>
      <c r="AD187" s="68" t="s">
        <v>171</v>
      </c>
      <c r="AE187" s="68" t="s">
        <v>171</v>
      </c>
      <c r="AF187" s="68" t="s">
        <v>171</v>
      </c>
      <c r="AG187" s="68" t="s">
        <v>171</v>
      </c>
      <c r="AH187" s="68" t="s">
        <v>171</v>
      </c>
      <c r="AI187" s="68" t="s">
        <v>171</v>
      </c>
      <c r="AJ187" s="68" t="s">
        <v>455</v>
      </c>
      <c r="AK187" s="68" t="s">
        <v>171</v>
      </c>
      <c r="AL187" s="68" t="s">
        <v>171</v>
      </c>
      <c r="AM187" s="68" t="s">
        <v>171</v>
      </c>
      <c r="AN187" s="68" t="s">
        <v>171</v>
      </c>
      <c r="AO187" s="68" t="s">
        <v>171</v>
      </c>
      <c r="AP187" s="68" t="s">
        <v>171</v>
      </c>
      <c r="AQ187" s="68" t="s">
        <v>171</v>
      </c>
      <c r="AR187" s="68" t="s">
        <v>171</v>
      </c>
      <c r="AS187" s="68" t="s">
        <v>171</v>
      </c>
      <c r="AT187" s="68" t="s">
        <v>171</v>
      </c>
      <c r="AU187" s="68" t="s">
        <v>171</v>
      </c>
      <c r="AV187" s="68" t="s">
        <v>171</v>
      </c>
      <c r="AW187" s="68" t="s">
        <v>171</v>
      </c>
      <c r="AX187" s="68" t="s">
        <v>171</v>
      </c>
      <c r="AY187" s="68" t="s">
        <v>171</v>
      </c>
      <c r="AZ187" s="68" t="s">
        <v>171</v>
      </c>
      <c r="BA187" s="68" t="s">
        <v>171</v>
      </c>
      <c r="BB187" s="68" t="s">
        <v>171</v>
      </c>
      <c r="BC187" s="68" t="s">
        <v>171</v>
      </c>
      <c r="BD187" s="68" t="s">
        <v>171</v>
      </c>
      <c r="BE187" s="68" t="s">
        <v>171</v>
      </c>
      <c r="BF187" s="68" t="s">
        <v>171</v>
      </c>
      <c r="BG187" s="68" t="s">
        <v>171</v>
      </c>
      <c r="BH187" s="68" t="s">
        <v>171</v>
      </c>
      <c r="BI187" s="68" t="s">
        <v>171</v>
      </c>
      <c r="BJ187" s="68" t="s">
        <v>171</v>
      </c>
      <c r="BK187" s="68" t="s">
        <v>171</v>
      </c>
      <c r="BL187" s="68" t="s">
        <v>171</v>
      </c>
      <c r="BM187" s="68" t="s">
        <v>171</v>
      </c>
      <c r="BN187" s="68" t="s">
        <v>171</v>
      </c>
      <c r="BO187" s="68" t="s">
        <v>455</v>
      </c>
      <c r="BP187" s="68" t="s">
        <v>171</v>
      </c>
      <c r="BQ187" s="68" t="s">
        <v>171</v>
      </c>
      <c r="BR187" s="68" t="s">
        <v>171</v>
      </c>
      <c r="BS187" s="68" t="s">
        <v>171</v>
      </c>
      <c r="BT187" s="68" t="s">
        <v>171</v>
      </c>
      <c r="BU187" s="68" t="s">
        <v>455</v>
      </c>
      <c r="BV187" s="68" t="s">
        <v>455</v>
      </c>
      <c r="BW187" s="68" t="s">
        <v>455</v>
      </c>
      <c r="BX187" s="68" t="s">
        <v>171</v>
      </c>
      <c r="BY187" s="68" t="s">
        <v>171</v>
      </c>
      <c r="BZ187" s="68" t="s">
        <v>171</v>
      </c>
      <c r="CA187" s="68" t="s">
        <v>171</v>
      </c>
      <c r="CB187" s="68" t="s">
        <v>171</v>
      </c>
      <c r="CC187" s="68" t="s">
        <v>171</v>
      </c>
      <c r="CD187" s="68" t="s">
        <v>171</v>
      </c>
      <c r="CE187" s="68" t="s">
        <v>171</v>
      </c>
      <c r="CF187" s="68" t="s">
        <v>171</v>
      </c>
      <c r="CG187" s="68" t="s">
        <v>171</v>
      </c>
      <c r="CH187" s="68" t="s">
        <v>171</v>
      </c>
      <c r="CI187" s="68" t="s">
        <v>171</v>
      </c>
      <c r="CJ187" s="68" t="s">
        <v>171</v>
      </c>
      <c r="CK187" s="68" t="s">
        <v>171</v>
      </c>
      <c r="CL187" s="68" t="s">
        <v>171</v>
      </c>
      <c r="CM187" s="68" t="s">
        <v>171</v>
      </c>
      <c r="CN187" s="68" t="s">
        <v>171</v>
      </c>
      <c r="CO187" s="68" t="s">
        <v>171</v>
      </c>
      <c r="CP187" s="68" t="s">
        <v>171</v>
      </c>
      <c r="CQ187" s="68">
        <f t="shared" si="6"/>
        <v>7</v>
      </c>
      <c r="CR187" s="68">
        <f t="shared" si="7"/>
        <v>86</v>
      </c>
      <c r="CS187" s="68">
        <f t="shared" si="8"/>
        <v>7.3684210526315783E-2</v>
      </c>
    </row>
    <row r="188" spans="1:97" x14ac:dyDescent="0.15">
      <c r="A188" s="68">
        <v>-180</v>
      </c>
      <c r="B188" s="68" t="s">
        <v>171</v>
      </c>
      <c r="C188" s="68" t="s">
        <v>171</v>
      </c>
      <c r="D188" s="68" t="s">
        <v>171</v>
      </c>
      <c r="E188" s="68" t="s">
        <v>171</v>
      </c>
      <c r="F188" s="68" t="s">
        <v>455</v>
      </c>
      <c r="G188" s="68" t="s">
        <v>171</v>
      </c>
      <c r="H188" s="68" t="s">
        <v>171</v>
      </c>
      <c r="I188" s="68" t="s">
        <v>171</v>
      </c>
      <c r="J188" s="68" t="s">
        <v>171</v>
      </c>
      <c r="K188" s="68" t="s">
        <v>171</v>
      </c>
      <c r="L188" s="68" t="s">
        <v>171</v>
      </c>
      <c r="M188" s="68" t="s">
        <v>171</v>
      </c>
      <c r="N188" s="68" t="s">
        <v>171</v>
      </c>
      <c r="O188" s="68" t="s">
        <v>171</v>
      </c>
      <c r="P188" s="68" t="s">
        <v>171</v>
      </c>
      <c r="Q188" s="68" t="s">
        <v>171</v>
      </c>
      <c r="R188" s="68" t="s">
        <v>171</v>
      </c>
      <c r="S188" s="68" t="s">
        <v>171</v>
      </c>
      <c r="T188" s="68" t="s">
        <v>171</v>
      </c>
      <c r="U188" s="68" t="s">
        <v>171</v>
      </c>
      <c r="V188" s="68" t="s">
        <v>171</v>
      </c>
      <c r="W188" s="68" t="s">
        <v>171</v>
      </c>
      <c r="X188" s="68" t="s">
        <v>171</v>
      </c>
      <c r="Y188" s="68" t="s">
        <v>171</v>
      </c>
      <c r="Z188" s="68" t="s">
        <v>455</v>
      </c>
      <c r="AA188" s="68" t="s">
        <v>171</v>
      </c>
      <c r="AB188" s="68" t="s">
        <v>171</v>
      </c>
      <c r="AC188" s="68" t="s">
        <v>171</v>
      </c>
      <c r="AD188" s="68" t="s">
        <v>171</v>
      </c>
      <c r="AE188" s="68" t="s">
        <v>171</v>
      </c>
      <c r="AF188" s="68" t="s">
        <v>171</v>
      </c>
      <c r="AG188" s="68" t="s">
        <v>171</v>
      </c>
      <c r="AH188" s="68" t="s">
        <v>171</v>
      </c>
      <c r="AI188" s="68" t="s">
        <v>171</v>
      </c>
      <c r="AJ188" s="68" t="s">
        <v>455</v>
      </c>
      <c r="AK188" s="68" t="s">
        <v>171</v>
      </c>
      <c r="AL188" s="68" t="s">
        <v>171</v>
      </c>
      <c r="AM188" s="68" t="s">
        <v>171</v>
      </c>
      <c r="AN188" s="68" t="s">
        <v>171</v>
      </c>
      <c r="AO188" s="68" t="s">
        <v>171</v>
      </c>
      <c r="AP188" s="68" t="s">
        <v>171</v>
      </c>
      <c r="AQ188" s="68" t="s">
        <v>171</v>
      </c>
      <c r="AR188" s="68" t="s">
        <v>171</v>
      </c>
      <c r="AS188" s="68" t="s">
        <v>171</v>
      </c>
      <c r="AT188" s="68" t="s">
        <v>171</v>
      </c>
      <c r="AU188" s="68" t="s">
        <v>171</v>
      </c>
      <c r="AV188" s="68" t="s">
        <v>171</v>
      </c>
      <c r="AW188" s="68" t="s">
        <v>171</v>
      </c>
      <c r="AX188" s="68" t="s">
        <v>171</v>
      </c>
      <c r="AY188" s="68" t="s">
        <v>171</v>
      </c>
      <c r="AZ188" s="68" t="s">
        <v>171</v>
      </c>
      <c r="BA188" s="68" t="s">
        <v>171</v>
      </c>
      <c r="BB188" s="68" t="s">
        <v>171</v>
      </c>
      <c r="BC188" s="68" t="s">
        <v>171</v>
      </c>
      <c r="BD188" s="68" t="s">
        <v>171</v>
      </c>
      <c r="BE188" s="68" t="s">
        <v>171</v>
      </c>
      <c r="BF188" s="68" t="s">
        <v>171</v>
      </c>
      <c r="BG188" s="68" t="s">
        <v>171</v>
      </c>
      <c r="BH188" s="68" t="s">
        <v>171</v>
      </c>
      <c r="BI188" s="68" t="s">
        <v>171</v>
      </c>
      <c r="BJ188" s="68" t="s">
        <v>171</v>
      </c>
      <c r="BK188" s="68" t="s">
        <v>171</v>
      </c>
      <c r="BL188" s="68" t="s">
        <v>171</v>
      </c>
      <c r="BM188" s="68" t="s">
        <v>171</v>
      </c>
      <c r="BN188" s="68" t="s">
        <v>171</v>
      </c>
      <c r="BO188" s="68" t="s">
        <v>455</v>
      </c>
      <c r="BP188" s="68" t="s">
        <v>171</v>
      </c>
      <c r="BQ188" s="68" t="s">
        <v>171</v>
      </c>
      <c r="BR188" s="68" t="s">
        <v>171</v>
      </c>
      <c r="BS188" s="68" t="s">
        <v>171</v>
      </c>
      <c r="BT188" s="68" t="s">
        <v>171</v>
      </c>
      <c r="BU188" s="68" t="s">
        <v>455</v>
      </c>
      <c r="BV188" s="68" t="s">
        <v>455</v>
      </c>
      <c r="BW188" s="68" t="s">
        <v>455</v>
      </c>
      <c r="BX188" s="68" t="s">
        <v>171</v>
      </c>
      <c r="BY188" s="68" t="s">
        <v>171</v>
      </c>
      <c r="BZ188" s="68" t="s">
        <v>171</v>
      </c>
      <c r="CA188" s="68" t="s">
        <v>171</v>
      </c>
      <c r="CB188" s="68" t="s">
        <v>171</v>
      </c>
      <c r="CC188" s="68" t="s">
        <v>171</v>
      </c>
      <c r="CD188" s="68" t="s">
        <v>171</v>
      </c>
      <c r="CE188" s="68" t="s">
        <v>171</v>
      </c>
      <c r="CF188" s="68" t="s">
        <v>171</v>
      </c>
      <c r="CG188" s="68" t="s">
        <v>171</v>
      </c>
      <c r="CH188" s="68" t="s">
        <v>171</v>
      </c>
      <c r="CI188" s="68" t="s">
        <v>171</v>
      </c>
      <c r="CJ188" s="68" t="s">
        <v>171</v>
      </c>
      <c r="CK188" s="68" t="s">
        <v>171</v>
      </c>
      <c r="CL188" s="68" t="s">
        <v>171</v>
      </c>
      <c r="CM188" s="68" t="s">
        <v>171</v>
      </c>
      <c r="CN188" s="68" t="s">
        <v>171</v>
      </c>
      <c r="CO188" s="68" t="s">
        <v>171</v>
      </c>
      <c r="CP188" s="68" t="s">
        <v>171</v>
      </c>
      <c r="CQ188" s="68">
        <f t="shared" si="6"/>
        <v>7</v>
      </c>
      <c r="CR188" s="68">
        <f t="shared" si="7"/>
        <v>86</v>
      </c>
      <c r="CS188" s="68">
        <f t="shared" si="8"/>
        <v>7.3684210526315783E-2</v>
      </c>
    </row>
    <row r="189" spans="1:97" x14ac:dyDescent="0.15">
      <c r="A189" s="68">
        <v>-170</v>
      </c>
      <c r="B189" s="68" t="s">
        <v>171</v>
      </c>
      <c r="C189" s="68" t="s">
        <v>171</v>
      </c>
      <c r="D189" s="68" t="s">
        <v>171</v>
      </c>
      <c r="E189" s="68" t="s">
        <v>171</v>
      </c>
      <c r="F189" s="68" t="s">
        <v>455</v>
      </c>
      <c r="G189" s="68" t="s">
        <v>171</v>
      </c>
      <c r="H189" s="68" t="s">
        <v>171</v>
      </c>
      <c r="I189" s="68" t="s">
        <v>171</v>
      </c>
      <c r="J189" s="68" t="s">
        <v>171</v>
      </c>
      <c r="K189" s="68" t="s">
        <v>171</v>
      </c>
      <c r="L189" s="68" t="s">
        <v>171</v>
      </c>
      <c r="M189" s="68" t="s">
        <v>171</v>
      </c>
      <c r="N189" s="68" t="s">
        <v>171</v>
      </c>
      <c r="O189" s="68" t="s">
        <v>171</v>
      </c>
      <c r="P189" s="68" t="s">
        <v>171</v>
      </c>
      <c r="Q189" s="68" t="s">
        <v>171</v>
      </c>
      <c r="R189" s="68" t="s">
        <v>171</v>
      </c>
      <c r="S189" s="68" t="s">
        <v>171</v>
      </c>
      <c r="T189" s="68" t="s">
        <v>171</v>
      </c>
      <c r="U189" s="68" t="s">
        <v>171</v>
      </c>
      <c r="V189" s="68" t="s">
        <v>171</v>
      </c>
      <c r="W189" s="68" t="s">
        <v>171</v>
      </c>
      <c r="X189" s="68" t="s">
        <v>171</v>
      </c>
      <c r="Y189" s="68" t="s">
        <v>171</v>
      </c>
      <c r="Z189" s="68" t="s">
        <v>455</v>
      </c>
      <c r="AA189" s="68" t="s">
        <v>171</v>
      </c>
      <c r="AB189" s="68" t="s">
        <v>171</v>
      </c>
      <c r="AC189" s="68" t="s">
        <v>171</v>
      </c>
      <c r="AD189" s="68" t="s">
        <v>171</v>
      </c>
      <c r="AE189" s="68" t="s">
        <v>171</v>
      </c>
      <c r="AF189" s="68" t="s">
        <v>171</v>
      </c>
      <c r="AG189" s="68" t="s">
        <v>171</v>
      </c>
      <c r="AH189" s="68" t="s">
        <v>171</v>
      </c>
      <c r="AI189" s="68" t="s">
        <v>171</v>
      </c>
      <c r="AJ189" s="68" t="s">
        <v>455</v>
      </c>
      <c r="AK189" s="68" t="s">
        <v>171</v>
      </c>
      <c r="AL189" s="68" t="s">
        <v>171</v>
      </c>
      <c r="AM189" s="68" t="s">
        <v>171</v>
      </c>
      <c r="AN189" s="68" t="s">
        <v>171</v>
      </c>
      <c r="AO189" s="68" t="s">
        <v>171</v>
      </c>
      <c r="AP189" s="68" t="s">
        <v>171</v>
      </c>
      <c r="AQ189" s="68" t="s">
        <v>171</v>
      </c>
      <c r="AR189" s="68" t="s">
        <v>171</v>
      </c>
      <c r="AS189" s="68" t="s">
        <v>171</v>
      </c>
      <c r="AT189" s="68" t="s">
        <v>171</v>
      </c>
      <c r="AU189" s="68" t="s">
        <v>171</v>
      </c>
      <c r="AV189" s="68" t="s">
        <v>171</v>
      </c>
      <c r="AW189" s="68" t="s">
        <v>171</v>
      </c>
      <c r="AX189" s="68" t="s">
        <v>171</v>
      </c>
      <c r="AY189" s="68" t="s">
        <v>171</v>
      </c>
      <c r="AZ189" s="68" t="s">
        <v>171</v>
      </c>
      <c r="BA189" s="68" t="s">
        <v>171</v>
      </c>
      <c r="BB189" s="68" t="s">
        <v>171</v>
      </c>
      <c r="BC189" s="68" t="s">
        <v>171</v>
      </c>
      <c r="BD189" s="68" t="s">
        <v>171</v>
      </c>
      <c r="BE189" s="68" t="s">
        <v>171</v>
      </c>
      <c r="BF189" s="68" t="s">
        <v>171</v>
      </c>
      <c r="BG189" s="68" t="s">
        <v>171</v>
      </c>
      <c r="BH189" s="68" t="s">
        <v>171</v>
      </c>
      <c r="BI189" s="68" t="s">
        <v>171</v>
      </c>
      <c r="BJ189" s="68" t="s">
        <v>171</v>
      </c>
      <c r="BK189" s="68" t="s">
        <v>171</v>
      </c>
      <c r="BL189" s="68" t="s">
        <v>171</v>
      </c>
      <c r="BM189" s="68" t="s">
        <v>171</v>
      </c>
      <c r="BN189" s="68" t="s">
        <v>171</v>
      </c>
      <c r="BO189" s="68" t="s">
        <v>455</v>
      </c>
      <c r="BP189" s="68" t="s">
        <v>171</v>
      </c>
      <c r="BQ189" s="68" t="s">
        <v>171</v>
      </c>
      <c r="BR189" s="68" t="s">
        <v>171</v>
      </c>
      <c r="BS189" s="68" t="s">
        <v>171</v>
      </c>
      <c r="BT189" s="68" t="s">
        <v>171</v>
      </c>
      <c r="BU189" s="68" t="s">
        <v>455</v>
      </c>
      <c r="BV189" s="68" t="s">
        <v>455</v>
      </c>
      <c r="BW189" s="68" t="s">
        <v>455</v>
      </c>
      <c r="BX189" s="68" t="s">
        <v>171</v>
      </c>
      <c r="BY189" s="68" t="s">
        <v>171</v>
      </c>
      <c r="BZ189" s="68" t="s">
        <v>455</v>
      </c>
      <c r="CA189" s="68" t="s">
        <v>171</v>
      </c>
      <c r="CB189" s="68" t="s">
        <v>171</v>
      </c>
      <c r="CC189" s="68" t="s">
        <v>171</v>
      </c>
      <c r="CD189" s="68" t="s">
        <v>171</v>
      </c>
      <c r="CE189" s="68" t="s">
        <v>171</v>
      </c>
      <c r="CF189" s="68" t="s">
        <v>171</v>
      </c>
      <c r="CG189" s="68" t="s">
        <v>171</v>
      </c>
      <c r="CH189" s="68" t="s">
        <v>171</v>
      </c>
      <c r="CI189" s="68" t="s">
        <v>171</v>
      </c>
      <c r="CJ189" s="68" t="s">
        <v>171</v>
      </c>
      <c r="CK189" s="68" t="s">
        <v>171</v>
      </c>
      <c r="CL189" s="68" t="s">
        <v>171</v>
      </c>
      <c r="CM189" s="68" t="s">
        <v>171</v>
      </c>
      <c r="CN189" s="68" t="s">
        <v>171</v>
      </c>
      <c r="CO189" s="68" t="s">
        <v>171</v>
      </c>
      <c r="CP189" s="68" t="s">
        <v>171</v>
      </c>
      <c r="CQ189" s="68">
        <f t="shared" si="6"/>
        <v>8</v>
      </c>
      <c r="CR189" s="68">
        <f t="shared" si="7"/>
        <v>85</v>
      </c>
      <c r="CS189" s="68">
        <f t="shared" si="8"/>
        <v>8.4210526315789472E-2</v>
      </c>
    </row>
    <row r="190" spans="1:97" x14ac:dyDescent="0.15">
      <c r="A190" s="68">
        <v>-160</v>
      </c>
      <c r="B190" s="68" t="s">
        <v>171</v>
      </c>
      <c r="C190" s="68" t="s">
        <v>171</v>
      </c>
      <c r="D190" s="68" t="s">
        <v>171</v>
      </c>
      <c r="E190" s="68" t="s">
        <v>171</v>
      </c>
      <c r="F190" s="68" t="s">
        <v>455</v>
      </c>
      <c r="G190" s="68" t="s">
        <v>171</v>
      </c>
      <c r="H190" s="68" t="s">
        <v>171</v>
      </c>
      <c r="I190" s="68" t="s">
        <v>171</v>
      </c>
      <c r="J190" s="68" t="s">
        <v>171</v>
      </c>
      <c r="K190" s="68" t="s">
        <v>171</v>
      </c>
      <c r="L190" s="68" t="s">
        <v>171</v>
      </c>
      <c r="M190" s="68" t="s">
        <v>171</v>
      </c>
      <c r="N190" s="68" t="s">
        <v>171</v>
      </c>
      <c r="O190" s="68" t="s">
        <v>171</v>
      </c>
      <c r="P190" s="68" t="s">
        <v>171</v>
      </c>
      <c r="Q190" s="68" t="s">
        <v>171</v>
      </c>
      <c r="R190" s="68" t="s">
        <v>171</v>
      </c>
      <c r="S190" s="68" t="s">
        <v>171</v>
      </c>
      <c r="T190" s="68" t="s">
        <v>171</v>
      </c>
      <c r="U190" s="68" t="s">
        <v>171</v>
      </c>
      <c r="V190" s="68" t="s">
        <v>171</v>
      </c>
      <c r="W190" s="68" t="s">
        <v>171</v>
      </c>
      <c r="X190" s="68" t="s">
        <v>171</v>
      </c>
      <c r="Y190" s="68" t="s">
        <v>171</v>
      </c>
      <c r="Z190" s="68" t="s">
        <v>171</v>
      </c>
      <c r="AA190" s="68" t="s">
        <v>171</v>
      </c>
      <c r="AB190" s="68" t="s">
        <v>171</v>
      </c>
      <c r="AC190" s="68" t="s">
        <v>171</v>
      </c>
      <c r="AD190" s="68" t="s">
        <v>171</v>
      </c>
      <c r="AE190" s="68" t="s">
        <v>171</v>
      </c>
      <c r="AF190" s="68" t="s">
        <v>171</v>
      </c>
      <c r="AG190" s="68" t="s">
        <v>171</v>
      </c>
      <c r="AH190" s="68" t="s">
        <v>171</v>
      </c>
      <c r="AI190" s="68" t="s">
        <v>171</v>
      </c>
      <c r="AJ190" s="68" t="s">
        <v>455</v>
      </c>
      <c r="AK190" s="68" t="s">
        <v>171</v>
      </c>
      <c r="AL190" s="68" t="s">
        <v>171</v>
      </c>
      <c r="AM190" s="68" t="s">
        <v>171</v>
      </c>
      <c r="AN190" s="68" t="s">
        <v>171</v>
      </c>
      <c r="AO190" s="68" t="s">
        <v>171</v>
      </c>
      <c r="AP190" s="68" t="s">
        <v>171</v>
      </c>
      <c r="AQ190" s="68" t="s">
        <v>171</v>
      </c>
      <c r="AR190" s="68" t="s">
        <v>171</v>
      </c>
      <c r="AS190" s="68" t="s">
        <v>171</v>
      </c>
      <c r="AT190" s="68" t="s">
        <v>171</v>
      </c>
      <c r="AU190" s="68" t="s">
        <v>171</v>
      </c>
      <c r="AV190" s="68" t="s">
        <v>171</v>
      </c>
      <c r="AW190" s="68" t="s">
        <v>171</v>
      </c>
      <c r="AX190" s="68" t="s">
        <v>171</v>
      </c>
      <c r="AY190" s="68" t="s">
        <v>171</v>
      </c>
      <c r="AZ190" s="68" t="s">
        <v>171</v>
      </c>
      <c r="BA190" s="68" t="s">
        <v>171</v>
      </c>
      <c r="BB190" s="68" t="s">
        <v>171</v>
      </c>
      <c r="BC190" s="68" t="s">
        <v>171</v>
      </c>
      <c r="BD190" s="68" t="s">
        <v>171</v>
      </c>
      <c r="BE190" s="68" t="s">
        <v>171</v>
      </c>
      <c r="BF190" s="68" t="s">
        <v>171</v>
      </c>
      <c r="BG190" s="68" t="s">
        <v>171</v>
      </c>
      <c r="BH190" s="68" t="s">
        <v>171</v>
      </c>
      <c r="BI190" s="68" t="s">
        <v>171</v>
      </c>
      <c r="BJ190" s="68" t="s">
        <v>171</v>
      </c>
      <c r="BK190" s="68" t="s">
        <v>171</v>
      </c>
      <c r="BL190" s="68" t="s">
        <v>171</v>
      </c>
      <c r="BM190" s="68" t="s">
        <v>171</v>
      </c>
      <c r="BN190" s="68" t="s">
        <v>171</v>
      </c>
      <c r="BO190" s="68" t="s">
        <v>455</v>
      </c>
      <c r="BP190" s="68" t="s">
        <v>171</v>
      </c>
      <c r="BQ190" s="68" t="s">
        <v>171</v>
      </c>
      <c r="BR190" s="68" t="s">
        <v>171</v>
      </c>
      <c r="BS190" s="68" t="s">
        <v>171</v>
      </c>
      <c r="BT190" s="68" t="s">
        <v>171</v>
      </c>
      <c r="BU190" s="68" t="s">
        <v>455</v>
      </c>
      <c r="BV190" s="68" t="s">
        <v>455</v>
      </c>
      <c r="BW190" s="68" t="s">
        <v>455</v>
      </c>
      <c r="BX190" s="68" t="s">
        <v>171</v>
      </c>
      <c r="BY190" s="68" t="s">
        <v>171</v>
      </c>
      <c r="BZ190" s="68" t="s">
        <v>455</v>
      </c>
      <c r="CA190" s="68" t="s">
        <v>171</v>
      </c>
      <c r="CB190" s="68" t="s">
        <v>171</v>
      </c>
      <c r="CC190" s="68" t="s">
        <v>171</v>
      </c>
      <c r="CD190" s="68" t="s">
        <v>171</v>
      </c>
      <c r="CE190" s="68" t="s">
        <v>171</v>
      </c>
      <c r="CF190" s="68" t="s">
        <v>171</v>
      </c>
      <c r="CG190" s="68" t="s">
        <v>171</v>
      </c>
      <c r="CH190" s="68" t="s">
        <v>171</v>
      </c>
      <c r="CI190" s="68" t="s">
        <v>171</v>
      </c>
      <c r="CJ190" s="68" t="s">
        <v>171</v>
      </c>
      <c r="CK190" s="68" t="s">
        <v>171</v>
      </c>
      <c r="CL190" s="68" t="s">
        <v>171</v>
      </c>
      <c r="CM190" s="68" t="s">
        <v>171</v>
      </c>
      <c r="CN190" s="68" t="s">
        <v>171</v>
      </c>
      <c r="CO190" s="68" t="s">
        <v>171</v>
      </c>
      <c r="CP190" s="68" t="s">
        <v>171</v>
      </c>
      <c r="CQ190" s="68">
        <f t="shared" si="6"/>
        <v>7</v>
      </c>
      <c r="CR190" s="68">
        <f t="shared" si="7"/>
        <v>86</v>
      </c>
      <c r="CS190" s="68">
        <f t="shared" si="8"/>
        <v>7.3684210526315783E-2</v>
      </c>
    </row>
    <row r="191" spans="1:97" x14ac:dyDescent="0.15">
      <c r="A191" s="68">
        <v>-150</v>
      </c>
      <c r="B191" s="68" t="s">
        <v>171</v>
      </c>
      <c r="C191" s="68" t="s">
        <v>171</v>
      </c>
      <c r="D191" s="68" t="s">
        <v>171</v>
      </c>
      <c r="E191" s="68" t="s">
        <v>171</v>
      </c>
      <c r="F191" s="68" t="s">
        <v>455</v>
      </c>
      <c r="G191" s="68" t="s">
        <v>455</v>
      </c>
      <c r="H191" s="68" t="s">
        <v>171</v>
      </c>
      <c r="I191" s="68" t="s">
        <v>171</v>
      </c>
      <c r="J191" s="68" t="s">
        <v>171</v>
      </c>
      <c r="K191" s="68" t="s">
        <v>171</v>
      </c>
      <c r="L191" s="68" t="s">
        <v>171</v>
      </c>
      <c r="M191" s="68" t="s">
        <v>171</v>
      </c>
      <c r="N191" s="68" t="s">
        <v>171</v>
      </c>
      <c r="O191" s="68" t="s">
        <v>171</v>
      </c>
      <c r="P191" s="68" t="s">
        <v>171</v>
      </c>
      <c r="Q191" s="68" t="s">
        <v>171</v>
      </c>
      <c r="R191" s="68" t="s">
        <v>171</v>
      </c>
      <c r="S191" s="68" t="s">
        <v>171</v>
      </c>
      <c r="T191" s="68" t="s">
        <v>171</v>
      </c>
      <c r="U191" s="68" t="s">
        <v>171</v>
      </c>
      <c r="V191" s="68" t="s">
        <v>171</v>
      </c>
      <c r="W191" s="68" t="s">
        <v>171</v>
      </c>
      <c r="X191" s="68" t="s">
        <v>171</v>
      </c>
      <c r="Y191" s="68" t="s">
        <v>171</v>
      </c>
      <c r="Z191" s="68" t="s">
        <v>171</v>
      </c>
      <c r="AA191" s="68" t="s">
        <v>171</v>
      </c>
      <c r="AB191" s="68" t="s">
        <v>171</v>
      </c>
      <c r="AC191" s="68" t="s">
        <v>171</v>
      </c>
      <c r="AD191" s="68" t="s">
        <v>171</v>
      </c>
      <c r="AE191" s="68" t="s">
        <v>171</v>
      </c>
      <c r="AF191" s="68" t="s">
        <v>171</v>
      </c>
      <c r="AG191" s="68" t="s">
        <v>171</v>
      </c>
      <c r="AH191" s="68" t="s">
        <v>171</v>
      </c>
      <c r="AI191" s="68" t="s">
        <v>171</v>
      </c>
      <c r="AJ191" s="68" t="s">
        <v>455</v>
      </c>
      <c r="AK191" s="68" t="s">
        <v>171</v>
      </c>
      <c r="AL191" s="68" t="s">
        <v>171</v>
      </c>
      <c r="AM191" s="68" t="s">
        <v>171</v>
      </c>
      <c r="AN191" s="68" t="s">
        <v>171</v>
      </c>
      <c r="AO191" s="68" t="s">
        <v>171</v>
      </c>
      <c r="AP191" s="68" t="s">
        <v>171</v>
      </c>
      <c r="AQ191" s="68" t="s">
        <v>171</v>
      </c>
      <c r="AR191" s="68" t="s">
        <v>171</v>
      </c>
      <c r="AS191" s="68" t="s">
        <v>171</v>
      </c>
      <c r="AT191" s="68" t="s">
        <v>171</v>
      </c>
      <c r="AU191" s="68" t="s">
        <v>171</v>
      </c>
      <c r="AV191" s="68" t="s">
        <v>171</v>
      </c>
      <c r="AW191" s="68" t="s">
        <v>171</v>
      </c>
      <c r="AX191" s="68" t="s">
        <v>171</v>
      </c>
      <c r="AY191" s="68" t="s">
        <v>171</v>
      </c>
      <c r="AZ191" s="68" t="s">
        <v>171</v>
      </c>
      <c r="BA191" s="68" t="s">
        <v>171</v>
      </c>
      <c r="BB191" s="68" t="s">
        <v>171</v>
      </c>
      <c r="BC191" s="68" t="s">
        <v>171</v>
      </c>
      <c r="BD191" s="68" t="s">
        <v>171</v>
      </c>
      <c r="BE191" s="68" t="s">
        <v>171</v>
      </c>
      <c r="BF191" s="68" t="s">
        <v>171</v>
      </c>
      <c r="BG191" s="68" t="s">
        <v>171</v>
      </c>
      <c r="BH191" s="68" t="s">
        <v>171</v>
      </c>
      <c r="BI191" s="68" t="s">
        <v>171</v>
      </c>
      <c r="BJ191" s="68" t="s">
        <v>171</v>
      </c>
      <c r="BK191" s="68" t="s">
        <v>171</v>
      </c>
      <c r="BL191" s="68" t="s">
        <v>171</v>
      </c>
      <c r="BM191" s="68" t="s">
        <v>171</v>
      </c>
      <c r="BN191" s="68" t="s">
        <v>171</v>
      </c>
      <c r="BO191" s="68" t="s">
        <v>455</v>
      </c>
      <c r="BP191" s="68" t="s">
        <v>171</v>
      </c>
      <c r="BQ191" s="68" t="s">
        <v>171</v>
      </c>
      <c r="BR191" s="68" t="s">
        <v>171</v>
      </c>
      <c r="BS191" s="68" t="s">
        <v>171</v>
      </c>
      <c r="BT191" s="68" t="s">
        <v>171</v>
      </c>
      <c r="BU191" s="68" t="s">
        <v>455</v>
      </c>
      <c r="BV191" s="68" t="s">
        <v>455</v>
      </c>
      <c r="BW191" s="68" t="s">
        <v>455</v>
      </c>
      <c r="BX191" s="68" t="s">
        <v>171</v>
      </c>
      <c r="BY191" s="68" t="s">
        <v>171</v>
      </c>
      <c r="BZ191" s="68" t="s">
        <v>455</v>
      </c>
      <c r="CA191" s="68" t="s">
        <v>171</v>
      </c>
      <c r="CB191" s="68" t="s">
        <v>171</v>
      </c>
      <c r="CC191" s="68" t="s">
        <v>171</v>
      </c>
      <c r="CD191" s="68" t="s">
        <v>171</v>
      </c>
      <c r="CE191" s="68" t="s">
        <v>171</v>
      </c>
      <c r="CF191" s="68" t="s">
        <v>171</v>
      </c>
      <c r="CG191" s="68" t="s">
        <v>171</v>
      </c>
      <c r="CH191" s="68" t="s">
        <v>171</v>
      </c>
      <c r="CI191" s="68" t="s">
        <v>171</v>
      </c>
      <c r="CJ191" s="68" t="s">
        <v>171</v>
      </c>
      <c r="CK191" s="68" t="s">
        <v>171</v>
      </c>
      <c r="CL191" s="68" t="s">
        <v>171</v>
      </c>
      <c r="CM191" s="68" t="s">
        <v>171</v>
      </c>
      <c r="CN191" s="68" t="s">
        <v>171</v>
      </c>
      <c r="CO191" s="68" t="s">
        <v>171</v>
      </c>
      <c r="CP191" s="68" t="s">
        <v>171</v>
      </c>
      <c r="CQ191" s="68">
        <f t="shared" si="6"/>
        <v>8</v>
      </c>
      <c r="CR191" s="68">
        <f t="shared" si="7"/>
        <v>85</v>
      </c>
      <c r="CS191" s="68">
        <f t="shared" si="8"/>
        <v>8.4210526315789472E-2</v>
      </c>
    </row>
    <row r="192" spans="1:97" x14ac:dyDescent="0.15">
      <c r="A192" s="68">
        <v>-140</v>
      </c>
      <c r="B192" s="68" t="s">
        <v>171</v>
      </c>
      <c r="C192" s="68" t="s">
        <v>171</v>
      </c>
      <c r="D192" s="68" t="s">
        <v>171</v>
      </c>
      <c r="E192" s="68" t="s">
        <v>171</v>
      </c>
      <c r="F192" s="68" t="s">
        <v>455</v>
      </c>
      <c r="G192" s="68" t="s">
        <v>455</v>
      </c>
      <c r="H192" s="68" t="s">
        <v>171</v>
      </c>
      <c r="I192" s="68" t="s">
        <v>171</v>
      </c>
      <c r="J192" s="68" t="s">
        <v>171</v>
      </c>
      <c r="K192" s="68" t="s">
        <v>171</v>
      </c>
      <c r="L192" s="68" t="s">
        <v>171</v>
      </c>
      <c r="M192" s="68" t="s">
        <v>171</v>
      </c>
      <c r="N192" s="68" t="s">
        <v>171</v>
      </c>
      <c r="O192" s="68" t="s">
        <v>171</v>
      </c>
      <c r="P192" s="68" t="s">
        <v>171</v>
      </c>
      <c r="Q192" s="68" t="s">
        <v>171</v>
      </c>
      <c r="R192" s="68" t="s">
        <v>171</v>
      </c>
      <c r="S192" s="68" t="s">
        <v>171</v>
      </c>
      <c r="T192" s="68" t="s">
        <v>171</v>
      </c>
      <c r="U192" s="68" t="s">
        <v>171</v>
      </c>
      <c r="V192" s="68" t="s">
        <v>171</v>
      </c>
      <c r="W192" s="68" t="s">
        <v>171</v>
      </c>
      <c r="X192" s="68" t="s">
        <v>171</v>
      </c>
      <c r="Y192" s="68" t="s">
        <v>171</v>
      </c>
      <c r="Z192" s="68" t="s">
        <v>171</v>
      </c>
      <c r="AA192" s="68" t="s">
        <v>171</v>
      </c>
      <c r="AB192" s="68" t="s">
        <v>171</v>
      </c>
      <c r="AC192" s="68" t="s">
        <v>171</v>
      </c>
      <c r="AD192" s="68" t="s">
        <v>171</v>
      </c>
      <c r="AE192" s="68" t="s">
        <v>171</v>
      </c>
      <c r="AF192" s="68" t="s">
        <v>171</v>
      </c>
      <c r="AG192" s="68" t="s">
        <v>171</v>
      </c>
      <c r="AH192" s="68" t="s">
        <v>171</v>
      </c>
      <c r="AI192" s="68" t="s">
        <v>171</v>
      </c>
      <c r="AJ192" s="68" t="s">
        <v>455</v>
      </c>
      <c r="AK192" s="68" t="s">
        <v>171</v>
      </c>
      <c r="AL192" s="68" t="s">
        <v>171</v>
      </c>
      <c r="AM192" s="68" t="s">
        <v>171</v>
      </c>
      <c r="AN192" s="68" t="s">
        <v>171</v>
      </c>
      <c r="AO192" s="68" t="s">
        <v>171</v>
      </c>
      <c r="AP192" s="68" t="s">
        <v>171</v>
      </c>
      <c r="AQ192" s="68" t="s">
        <v>171</v>
      </c>
      <c r="AR192" s="68" t="s">
        <v>171</v>
      </c>
      <c r="AS192" s="68" t="s">
        <v>171</v>
      </c>
      <c r="AT192" s="68" t="s">
        <v>171</v>
      </c>
      <c r="AU192" s="68" t="s">
        <v>171</v>
      </c>
      <c r="AV192" s="68" t="s">
        <v>171</v>
      </c>
      <c r="AW192" s="68" t="s">
        <v>171</v>
      </c>
      <c r="AX192" s="68" t="s">
        <v>171</v>
      </c>
      <c r="AY192" s="68" t="s">
        <v>171</v>
      </c>
      <c r="AZ192" s="68" t="s">
        <v>171</v>
      </c>
      <c r="BA192" s="68" t="s">
        <v>171</v>
      </c>
      <c r="BB192" s="68" t="s">
        <v>171</v>
      </c>
      <c r="BC192" s="68" t="s">
        <v>171</v>
      </c>
      <c r="BD192" s="68" t="s">
        <v>171</v>
      </c>
      <c r="BE192" s="68" t="s">
        <v>171</v>
      </c>
      <c r="BF192" s="68" t="s">
        <v>171</v>
      </c>
      <c r="BG192" s="68" t="s">
        <v>171</v>
      </c>
      <c r="BH192" s="68" t="s">
        <v>171</v>
      </c>
      <c r="BI192" s="68" t="s">
        <v>171</v>
      </c>
      <c r="BJ192" s="68" t="s">
        <v>171</v>
      </c>
      <c r="BK192" s="68" t="s">
        <v>171</v>
      </c>
      <c r="BL192" s="68" t="s">
        <v>171</v>
      </c>
      <c r="BM192" s="68" t="s">
        <v>171</v>
      </c>
      <c r="BN192" s="68" t="s">
        <v>171</v>
      </c>
      <c r="BO192" s="68" t="s">
        <v>455</v>
      </c>
      <c r="BP192" s="68" t="s">
        <v>171</v>
      </c>
      <c r="BQ192" s="68" t="s">
        <v>171</v>
      </c>
      <c r="BR192" s="68" t="s">
        <v>171</v>
      </c>
      <c r="BS192" s="68" t="s">
        <v>171</v>
      </c>
      <c r="BT192" s="68" t="s">
        <v>171</v>
      </c>
      <c r="BU192" s="68" t="s">
        <v>455</v>
      </c>
      <c r="BV192" s="68" t="s">
        <v>455</v>
      </c>
      <c r="BW192" s="68" t="s">
        <v>455</v>
      </c>
      <c r="BX192" s="68" t="s">
        <v>171</v>
      </c>
      <c r="BY192" s="68" t="s">
        <v>171</v>
      </c>
      <c r="BZ192" s="68" t="s">
        <v>455</v>
      </c>
      <c r="CA192" s="68" t="s">
        <v>171</v>
      </c>
      <c r="CB192" s="68" t="s">
        <v>171</v>
      </c>
      <c r="CC192" s="68" t="s">
        <v>171</v>
      </c>
      <c r="CD192" s="68" t="s">
        <v>171</v>
      </c>
      <c r="CE192" s="68" t="s">
        <v>171</v>
      </c>
      <c r="CF192" s="68" t="s">
        <v>171</v>
      </c>
      <c r="CG192" s="68" t="s">
        <v>171</v>
      </c>
      <c r="CH192" s="68" t="s">
        <v>171</v>
      </c>
      <c r="CI192" s="68" t="s">
        <v>171</v>
      </c>
      <c r="CJ192" s="68" t="s">
        <v>171</v>
      </c>
      <c r="CK192" s="68" t="s">
        <v>171</v>
      </c>
      <c r="CL192" s="68" t="s">
        <v>171</v>
      </c>
      <c r="CM192" s="68" t="s">
        <v>171</v>
      </c>
      <c r="CN192" s="68" t="s">
        <v>171</v>
      </c>
      <c r="CO192" s="68" t="s">
        <v>171</v>
      </c>
      <c r="CP192" s="68" t="s">
        <v>171</v>
      </c>
      <c r="CQ192" s="68">
        <f t="shared" si="6"/>
        <v>8</v>
      </c>
      <c r="CR192" s="68">
        <f t="shared" si="7"/>
        <v>85</v>
      </c>
      <c r="CS192" s="68">
        <f t="shared" si="8"/>
        <v>8.4210526315789472E-2</v>
      </c>
    </row>
    <row r="193" spans="1:97" x14ac:dyDescent="0.15">
      <c r="A193" s="68">
        <v>-130</v>
      </c>
      <c r="B193" s="68" t="s">
        <v>171</v>
      </c>
      <c r="C193" s="68" t="s">
        <v>171</v>
      </c>
      <c r="D193" s="68" t="s">
        <v>171</v>
      </c>
      <c r="E193" s="68" t="s">
        <v>171</v>
      </c>
      <c r="F193" s="68" t="s">
        <v>455</v>
      </c>
      <c r="G193" s="68" t="s">
        <v>455</v>
      </c>
      <c r="H193" s="68" t="s">
        <v>171</v>
      </c>
      <c r="I193" s="68" t="s">
        <v>171</v>
      </c>
      <c r="J193" s="68" t="s">
        <v>171</v>
      </c>
      <c r="K193" s="68" t="s">
        <v>171</v>
      </c>
      <c r="L193" s="68" t="s">
        <v>171</v>
      </c>
      <c r="M193" s="68" t="s">
        <v>171</v>
      </c>
      <c r="N193" s="68" t="s">
        <v>171</v>
      </c>
      <c r="O193" s="68" t="s">
        <v>171</v>
      </c>
      <c r="P193" s="68" t="s">
        <v>171</v>
      </c>
      <c r="Q193" s="68" t="s">
        <v>171</v>
      </c>
      <c r="R193" s="68" t="s">
        <v>171</v>
      </c>
      <c r="S193" s="68" t="s">
        <v>171</v>
      </c>
      <c r="T193" s="68" t="s">
        <v>171</v>
      </c>
      <c r="U193" s="68" t="s">
        <v>171</v>
      </c>
      <c r="V193" s="68" t="s">
        <v>171</v>
      </c>
      <c r="W193" s="68" t="s">
        <v>171</v>
      </c>
      <c r="X193" s="68" t="s">
        <v>171</v>
      </c>
      <c r="Y193" s="68" t="s">
        <v>171</v>
      </c>
      <c r="Z193" s="68" t="s">
        <v>171</v>
      </c>
      <c r="AA193" s="68" t="s">
        <v>171</v>
      </c>
      <c r="AB193" s="68" t="s">
        <v>171</v>
      </c>
      <c r="AC193" s="68" t="s">
        <v>171</v>
      </c>
      <c r="AD193" s="68" t="s">
        <v>171</v>
      </c>
      <c r="AE193" s="68" t="s">
        <v>171</v>
      </c>
      <c r="AF193" s="68" t="s">
        <v>171</v>
      </c>
      <c r="AG193" s="68" t="s">
        <v>171</v>
      </c>
      <c r="AH193" s="68" t="s">
        <v>171</v>
      </c>
      <c r="AI193" s="68" t="s">
        <v>171</v>
      </c>
      <c r="AJ193" s="68" t="s">
        <v>455</v>
      </c>
      <c r="AK193" s="68" t="s">
        <v>171</v>
      </c>
      <c r="AL193" s="68" t="s">
        <v>171</v>
      </c>
      <c r="AM193" s="68" t="s">
        <v>171</v>
      </c>
      <c r="AN193" s="68" t="s">
        <v>171</v>
      </c>
      <c r="AO193" s="68" t="s">
        <v>171</v>
      </c>
      <c r="AP193" s="68" t="s">
        <v>171</v>
      </c>
      <c r="AQ193" s="68" t="s">
        <v>171</v>
      </c>
      <c r="AR193" s="68" t="s">
        <v>171</v>
      </c>
      <c r="AS193" s="68" t="s">
        <v>171</v>
      </c>
      <c r="AT193" s="68" t="s">
        <v>171</v>
      </c>
      <c r="AU193" s="68" t="s">
        <v>171</v>
      </c>
      <c r="AV193" s="68" t="s">
        <v>171</v>
      </c>
      <c r="AW193" s="68" t="s">
        <v>171</v>
      </c>
      <c r="AX193" s="68" t="s">
        <v>171</v>
      </c>
      <c r="AY193" s="68" t="s">
        <v>171</v>
      </c>
      <c r="AZ193" s="68" t="s">
        <v>171</v>
      </c>
      <c r="BA193" s="68" t="s">
        <v>171</v>
      </c>
      <c r="BB193" s="68" t="s">
        <v>171</v>
      </c>
      <c r="BC193" s="68" t="s">
        <v>171</v>
      </c>
      <c r="BD193" s="68" t="s">
        <v>171</v>
      </c>
      <c r="BE193" s="68" t="s">
        <v>171</v>
      </c>
      <c r="BF193" s="68" t="s">
        <v>171</v>
      </c>
      <c r="BG193" s="68" t="s">
        <v>171</v>
      </c>
      <c r="BH193" s="68" t="s">
        <v>171</v>
      </c>
      <c r="BI193" s="68" t="s">
        <v>171</v>
      </c>
      <c r="BJ193" s="68" t="s">
        <v>171</v>
      </c>
      <c r="BK193" s="68" t="s">
        <v>171</v>
      </c>
      <c r="BL193" s="68" t="s">
        <v>171</v>
      </c>
      <c r="BM193" s="68" t="s">
        <v>171</v>
      </c>
      <c r="BN193" s="68" t="s">
        <v>171</v>
      </c>
      <c r="BO193" s="68" t="s">
        <v>455</v>
      </c>
      <c r="BP193" s="68" t="s">
        <v>171</v>
      </c>
      <c r="BQ193" s="68" t="s">
        <v>171</v>
      </c>
      <c r="BR193" s="68" t="s">
        <v>171</v>
      </c>
      <c r="BS193" s="68" t="s">
        <v>171</v>
      </c>
      <c r="BT193" s="68" t="s">
        <v>171</v>
      </c>
      <c r="BU193" s="68" t="s">
        <v>455</v>
      </c>
      <c r="BV193" s="68" t="s">
        <v>455</v>
      </c>
      <c r="BW193" s="68" t="s">
        <v>455</v>
      </c>
      <c r="BX193" s="68" t="s">
        <v>171</v>
      </c>
      <c r="BY193" s="68" t="s">
        <v>171</v>
      </c>
      <c r="BZ193" s="68" t="s">
        <v>455</v>
      </c>
      <c r="CA193" s="68" t="s">
        <v>171</v>
      </c>
      <c r="CB193" s="68" t="s">
        <v>171</v>
      </c>
      <c r="CC193" s="68" t="s">
        <v>171</v>
      </c>
      <c r="CD193" s="68" t="s">
        <v>171</v>
      </c>
      <c r="CE193" s="68" t="s">
        <v>171</v>
      </c>
      <c r="CF193" s="68" t="s">
        <v>171</v>
      </c>
      <c r="CG193" s="68" t="s">
        <v>171</v>
      </c>
      <c r="CH193" s="68" t="s">
        <v>171</v>
      </c>
      <c r="CI193" s="68" t="s">
        <v>171</v>
      </c>
      <c r="CJ193" s="68" t="s">
        <v>171</v>
      </c>
      <c r="CK193" s="68" t="s">
        <v>171</v>
      </c>
      <c r="CL193" s="68" t="s">
        <v>171</v>
      </c>
      <c r="CM193" s="68" t="s">
        <v>171</v>
      </c>
      <c r="CN193" s="68" t="s">
        <v>171</v>
      </c>
      <c r="CO193" s="68" t="s">
        <v>171</v>
      </c>
      <c r="CP193" s="68" t="s">
        <v>171</v>
      </c>
      <c r="CQ193" s="68">
        <f t="shared" si="6"/>
        <v>8</v>
      </c>
      <c r="CR193" s="68">
        <f t="shared" si="7"/>
        <v>85</v>
      </c>
      <c r="CS193" s="68">
        <f t="shared" si="8"/>
        <v>8.4210526315789472E-2</v>
      </c>
    </row>
    <row r="194" spans="1:97" x14ac:dyDescent="0.15">
      <c r="A194" s="68">
        <v>-120</v>
      </c>
      <c r="B194" s="68" t="s">
        <v>171</v>
      </c>
      <c r="C194" s="68" t="s">
        <v>171</v>
      </c>
      <c r="D194" s="68" t="s">
        <v>171</v>
      </c>
      <c r="E194" s="68" t="s">
        <v>171</v>
      </c>
      <c r="F194" s="68" t="s">
        <v>455</v>
      </c>
      <c r="G194" s="68" t="s">
        <v>455</v>
      </c>
      <c r="H194" s="68" t="s">
        <v>171</v>
      </c>
      <c r="I194" s="68" t="s">
        <v>171</v>
      </c>
      <c r="J194" s="68" t="s">
        <v>171</v>
      </c>
      <c r="K194" s="68" t="s">
        <v>171</v>
      </c>
      <c r="L194" s="68" t="s">
        <v>171</v>
      </c>
      <c r="M194" s="68" t="s">
        <v>171</v>
      </c>
      <c r="N194" s="68" t="s">
        <v>171</v>
      </c>
      <c r="O194" s="68" t="s">
        <v>171</v>
      </c>
      <c r="P194" s="68" t="s">
        <v>171</v>
      </c>
      <c r="Q194" s="68" t="s">
        <v>171</v>
      </c>
      <c r="R194" s="68" t="s">
        <v>171</v>
      </c>
      <c r="S194" s="68" t="s">
        <v>171</v>
      </c>
      <c r="T194" s="68" t="s">
        <v>171</v>
      </c>
      <c r="U194" s="68" t="s">
        <v>171</v>
      </c>
      <c r="V194" s="68" t="s">
        <v>171</v>
      </c>
      <c r="W194" s="68" t="s">
        <v>171</v>
      </c>
      <c r="X194" s="68" t="s">
        <v>171</v>
      </c>
      <c r="Y194" s="68" t="s">
        <v>171</v>
      </c>
      <c r="Z194" s="68" t="s">
        <v>171</v>
      </c>
      <c r="AA194" s="68" t="s">
        <v>171</v>
      </c>
      <c r="AB194" s="68" t="s">
        <v>171</v>
      </c>
      <c r="AC194" s="68" t="s">
        <v>171</v>
      </c>
      <c r="AD194" s="68" t="s">
        <v>171</v>
      </c>
      <c r="AE194" s="68" t="s">
        <v>171</v>
      </c>
      <c r="AF194" s="68" t="s">
        <v>171</v>
      </c>
      <c r="AG194" s="68" t="s">
        <v>171</v>
      </c>
      <c r="AH194" s="68" t="s">
        <v>171</v>
      </c>
      <c r="AI194" s="68" t="s">
        <v>171</v>
      </c>
      <c r="AJ194" s="68" t="s">
        <v>455</v>
      </c>
      <c r="AK194" s="68" t="s">
        <v>171</v>
      </c>
      <c r="AL194" s="68" t="s">
        <v>171</v>
      </c>
      <c r="AM194" s="68" t="s">
        <v>171</v>
      </c>
      <c r="AN194" s="68" t="s">
        <v>171</v>
      </c>
      <c r="AO194" s="68" t="s">
        <v>171</v>
      </c>
      <c r="AP194" s="68" t="s">
        <v>171</v>
      </c>
      <c r="AQ194" s="68" t="s">
        <v>171</v>
      </c>
      <c r="AR194" s="68" t="s">
        <v>171</v>
      </c>
      <c r="AS194" s="68" t="s">
        <v>171</v>
      </c>
      <c r="AT194" s="68" t="s">
        <v>171</v>
      </c>
      <c r="AU194" s="68" t="s">
        <v>171</v>
      </c>
      <c r="AV194" s="68" t="s">
        <v>171</v>
      </c>
      <c r="AW194" s="68" t="s">
        <v>171</v>
      </c>
      <c r="AX194" s="68" t="s">
        <v>171</v>
      </c>
      <c r="AY194" s="68" t="s">
        <v>171</v>
      </c>
      <c r="AZ194" s="68" t="s">
        <v>171</v>
      </c>
      <c r="BA194" s="68" t="s">
        <v>171</v>
      </c>
      <c r="BB194" s="68" t="s">
        <v>171</v>
      </c>
      <c r="BC194" s="68" t="s">
        <v>171</v>
      </c>
      <c r="BD194" s="68" t="s">
        <v>171</v>
      </c>
      <c r="BE194" s="68" t="s">
        <v>171</v>
      </c>
      <c r="BF194" s="68" t="s">
        <v>171</v>
      </c>
      <c r="BG194" s="68" t="s">
        <v>171</v>
      </c>
      <c r="BH194" s="68" t="s">
        <v>171</v>
      </c>
      <c r="BI194" s="68" t="s">
        <v>171</v>
      </c>
      <c r="BJ194" s="68" t="s">
        <v>171</v>
      </c>
      <c r="BK194" s="68" t="s">
        <v>171</v>
      </c>
      <c r="BL194" s="68" t="s">
        <v>171</v>
      </c>
      <c r="BM194" s="68" t="s">
        <v>171</v>
      </c>
      <c r="BN194" s="68" t="s">
        <v>171</v>
      </c>
      <c r="BO194" s="68" t="s">
        <v>171</v>
      </c>
      <c r="BP194" s="68" t="s">
        <v>171</v>
      </c>
      <c r="BQ194" s="68" t="s">
        <v>171</v>
      </c>
      <c r="BR194" s="68" t="s">
        <v>171</v>
      </c>
      <c r="BS194" s="68" t="s">
        <v>171</v>
      </c>
      <c r="BT194" s="68" t="s">
        <v>455</v>
      </c>
      <c r="BU194" s="68" t="s">
        <v>455</v>
      </c>
      <c r="BV194" s="68" t="s">
        <v>455</v>
      </c>
      <c r="BW194" s="68" t="s">
        <v>455</v>
      </c>
      <c r="BX194" s="68" t="s">
        <v>171</v>
      </c>
      <c r="BY194" s="68" t="s">
        <v>171</v>
      </c>
      <c r="BZ194" s="68" t="s">
        <v>455</v>
      </c>
      <c r="CA194" s="68" t="s">
        <v>171</v>
      </c>
      <c r="CB194" s="68" t="s">
        <v>171</v>
      </c>
      <c r="CC194" s="68" t="s">
        <v>171</v>
      </c>
      <c r="CD194" s="68" t="s">
        <v>171</v>
      </c>
      <c r="CE194" s="68" t="s">
        <v>171</v>
      </c>
      <c r="CF194" s="68" t="s">
        <v>171</v>
      </c>
      <c r="CG194" s="68" t="s">
        <v>171</v>
      </c>
      <c r="CH194" s="68" t="s">
        <v>171</v>
      </c>
      <c r="CI194" s="68" t="s">
        <v>171</v>
      </c>
      <c r="CJ194" s="68" t="s">
        <v>171</v>
      </c>
      <c r="CK194" s="68" t="s">
        <v>171</v>
      </c>
      <c r="CL194" s="68" t="s">
        <v>171</v>
      </c>
      <c r="CM194" s="68" t="s">
        <v>171</v>
      </c>
      <c r="CN194" s="68" t="s">
        <v>171</v>
      </c>
      <c r="CO194" s="68" t="s">
        <v>171</v>
      </c>
      <c r="CP194" s="68" t="s">
        <v>171</v>
      </c>
      <c r="CQ194" s="68">
        <f t="shared" si="6"/>
        <v>8</v>
      </c>
      <c r="CR194" s="68">
        <f t="shared" si="7"/>
        <v>85</v>
      </c>
      <c r="CS194" s="68">
        <f t="shared" si="8"/>
        <v>8.4210526315789472E-2</v>
      </c>
    </row>
    <row r="195" spans="1:97" x14ac:dyDescent="0.15">
      <c r="A195" s="68">
        <v>-110</v>
      </c>
      <c r="B195" s="68" t="s">
        <v>171</v>
      </c>
      <c r="C195" s="68" t="s">
        <v>171</v>
      </c>
      <c r="D195" s="68" t="s">
        <v>171</v>
      </c>
      <c r="E195" s="68" t="s">
        <v>171</v>
      </c>
      <c r="F195" s="68" t="s">
        <v>455</v>
      </c>
      <c r="G195" s="68" t="s">
        <v>455</v>
      </c>
      <c r="H195" s="68" t="s">
        <v>171</v>
      </c>
      <c r="I195" s="68" t="s">
        <v>171</v>
      </c>
      <c r="J195" s="68" t="s">
        <v>171</v>
      </c>
      <c r="K195" s="68" t="s">
        <v>171</v>
      </c>
      <c r="L195" s="68" t="s">
        <v>171</v>
      </c>
      <c r="M195" s="68" t="s">
        <v>171</v>
      </c>
      <c r="N195" s="68" t="s">
        <v>171</v>
      </c>
      <c r="O195" s="68" t="s">
        <v>171</v>
      </c>
      <c r="P195" s="68" t="s">
        <v>171</v>
      </c>
      <c r="Q195" s="68" t="s">
        <v>171</v>
      </c>
      <c r="R195" s="68" t="s">
        <v>171</v>
      </c>
      <c r="S195" s="68" t="s">
        <v>171</v>
      </c>
      <c r="T195" s="68" t="s">
        <v>171</v>
      </c>
      <c r="U195" s="68" t="s">
        <v>171</v>
      </c>
      <c r="V195" s="68" t="s">
        <v>171</v>
      </c>
      <c r="W195" s="68" t="s">
        <v>171</v>
      </c>
      <c r="X195" s="68" t="s">
        <v>171</v>
      </c>
      <c r="Y195" s="68" t="s">
        <v>171</v>
      </c>
      <c r="Z195" s="68" t="s">
        <v>171</v>
      </c>
      <c r="AA195" s="68" t="s">
        <v>171</v>
      </c>
      <c r="AB195" s="68" t="s">
        <v>171</v>
      </c>
      <c r="AC195" s="68" t="s">
        <v>171</v>
      </c>
      <c r="AD195" s="68" t="s">
        <v>171</v>
      </c>
      <c r="AE195" s="68" t="s">
        <v>171</v>
      </c>
      <c r="AF195" s="68" t="s">
        <v>171</v>
      </c>
      <c r="AG195" s="68" t="s">
        <v>171</v>
      </c>
      <c r="AH195" s="68" t="s">
        <v>171</v>
      </c>
      <c r="AI195" s="68" t="s">
        <v>171</v>
      </c>
      <c r="AJ195" s="68" t="s">
        <v>455</v>
      </c>
      <c r="AK195" s="68" t="s">
        <v>171</v>
      </c>
      <c r="AL195" s="68" t="s">
        <v>171</v>
      </c>
      <c r="AM195" s="68" t="s">
        <v>171</v>
      </c>
      <c r="AN195" s="68" t="s">
        <v>171</v>
      </c>
      <c r="AO195" s="68" t="s">
        <v>171</v>
      </c>
      <c r="AP195" s="68" t="s">
        <v>171</v>
      </c>
      <c r="AQ195" s="68" t="s">
        <v>171</v>
      </c>
      <c r="AR195" s="68" t="s">
        <v>171</v>
      </c>
      <c r="AS195" s="68" t="s">
        <v>171</v>
      </c>
      <c r="AT195" s="68" t="s">
        <v>171</v>
      </c>
      <c r="AU195" s="68" t="s">
        <v>171</v>
      </c>
      <c r="AV195" s="68" t="s">
        <v>171</v>
      </c>
      <c r="AW195" s="68" t="s">
        <v>171</v>
      </c>
      <c r="AX195" s="68" t="s">
        <v>171</v>
      </c>
      <c r="AY195" s="68" t="s">
        <v>171</v>
      </c>
      <c r="AZ195" s="68" t="s">
        <v>171</v>
      </c>
      <c r="BA195" s="68" t="s">
        <v>171</v>
      </c>
      <c r="BB195" s="68" t="s">
        <v>171</v>
      </c>
      <c r="BC195" s="68" t="s">
        <v>171</v>
      </c>
      <c r="BD195" s="68" t="s">
        <v>171</v>
      </c>
      <c r="BE195" s="68" t="s">
        <v>171</v>
      </c>
      <c r="BF195" s="68" t="s">
        <v>171</v>
      </c>
      <c r="BG195" s="68" t="s">
        <v>171</v>
      </c>
      <c r="BH195" s="68" t="s">
        <v>171</v>
      </c>
      <c r="BI195" s="68" t="s">
        <v>171</v>
      </c>
      <c r="BJ195" s="68" t="s">
        <v>171</v>
      </c>
      <c r="BK195" s="68" t="s">
        <v>171</v>
      </c>
      <c r="BL195" s="68" t="s">
        <v>171</v>
      </c>
      <c r="BM195" s="68" t="s">
        <v>171</v>
      </c>
      <c r="BN195" s="68" t="s">
        <v>171</v>
      </c>
      <c r="BO195" s="68" t="s">
        <v>171</v>
      </c>
      <c r="BP195" s="68" t="s">
        <v>171</v>
      </c>
      <c r="BQ195" s="68" t="s">
        <v>171</v>
      </c>
      <c r="BR195" s="68" t="s">
        <v>171</v>
      </c>
      <c r="BS195" s="68" t="s">
        <v>171</v>
      </c>
      <c r="BT195" s="68" t="s">
        <v>455</v>
      </c>
      <c r="BU195" s="68" t="s">
        <v>455</v>
      </c>
      <c r="BV195" s="68" t="s">
        <v>455</v>
      </c>
      <c r="BW195" s="68" t="s">
        <v>455</v>
      </c>
      <c r="BX195" s="68" t="s">
        <v>171</v>
      </c>
      <c r="BY195" s="68" t="s">
        <v>171</v>
      </c>
      <c r="BZ195" s="68" t="s">
        <v>455</v>
      </c>
      <c r="CA195" s="68" t="s">
        <v>171</v>
      </c>
      <c r="CB195" s="68" t="s">
        <v>171</v>
      </c>
      <c r="CC195" s="68" t="s">
        <v>171</v>
      </c>
      <c r="CD195" s="68" t="s">
        <v>171</v>
      </c>
      <c r="CE195" s="68" t="s">
        <v>171</v>
      </c>
      <c r="CF195" s="68" t="s">
        <v>171</v>
      </c>
      <c r="CG195" s="68" t="s">
        <v>171</v>
      </c>
      <c r="CH195" s="68" t="s">
        <v>171</v>
      </c>
      <c r="CI195" s="68" t="s">
        <v>171</v>
      </c>
      <c r="CJ195" s="68" t="s">
        <v>171</v>
      </c>
      <c r="CK195" s="68" t="s">
        <v>171</v>
      </c>
      <c r="CL195" s="68" t="s">
        <v>171</v>
      </c>
      <c r="CM195" s="68" t="s">
        <v>171</v>
      </c>
      <c r="CN195" s="68" t="s">
        <v>171</v>
      </c>
      <c r="CO195" s="68" t="s">
        <v>171</v>
      </c>
      <c r="CP195" s="68" t="s">
        <v>171</v>
      </c>
      <c r="CQ195" s="68">
        <f t="shared" si="6"/>
        <v>8</v>
      </c>
      <c r="CR195" s="68">
        <f t="shared" si="7"/>
        <v>85</v>
      </c>
      <c r="CS195" s="68">
        <f t="shared" si="8"/>
        <v>8.4210526315789472E-2</v>
      </c>
    </row>
    <row r="196" spans="1:97" x14ac:dyDescent="0.15">
      <c r="A196" s="68">
        <v>-100</v>
      </c>
      <c r="B196" s="68" t="s">
        <v>171</v>
      </c>
      <c r="C196" s="68" t="s">
        <v>171</v>
      </c>
      <c r="D196" s="68" t="s">
        <v>171</v>
      </c>
      <c r="E196" s="68" t="s">
        <v>171</v>
      </c>
      <c r="F196" s="68" t="s">
        <v>455</v>
      </c>
      <c r="G196" s="68" t="s">
        <v>455</v>
      </c>
      <c r="H196" s="68" t="s">
        <v>171</v>
      </c>
      <c r="I196" s="68" t="s">
        <v>171</v>
      </c>
      <c r="J196" s="68" t="s">
        <v>171</v>
      </c>
      <c r="K196" s="68" t="s">
        <v>171</v>
      </c>
      <c r="L196" s="68" t="s">
        <v>171</v>
      </c>
      <c r="M196" s="68" t="s">
        <v>171</v>
      </c>
      <c r="N196" s="68" t="s">
        <v>171</v>
      </c>
      <c r="O196" s="68" t="s">
        <v>171</v>
      </c>
      <c r="P196" s="68" t="s">
        <v>171</v>
      </c>
      <c r="Q196" s="68" t="s">
        <v>171</v>
      </c>
      <c r="R196" s="68" t="s">
        <v>171</v>
      </c>
      <c r="S196" s="68" t="s">
        <v>171</v>
      </c>
      <c r="T196" s="68" t="s">
        <v>171</v>
      </c>
      <c r="U196" s="68" t="s">
        <v>171</v>
      </c>
      <c r="V196" s="68" t="s">
        <v>171</v>
      </c>
      <c r="W196" s="68" t="s">
        <v>171</v>
      </c>
      <c r="X196" s="68" t="s">
        <v>171</v>
      </c>
      <c r="Y196" s="68" t="s">
        <v>171</v>
      </c>
      <c r="Z196" s="68" t="s">
        <v>171</v>
      </c>
      <c r="AA196" s="68" t="s">
        <v>171</v>
      </c>
      <c r="AB196" s="68" t="s">
        <v>171</v>
      </c>
      <c r="AC196" s="68" t="s">
        <v>171</v>
      </c>
      <c r="AD196" s="68" t="s">
        <v>171</v>
      </c>
      <c r="AE196" s="68" t="s">
        <v>171</v>
      </c>
      <c r="AF196" s="68" t="s">
        <v>171</v>
      </c>
      <c r="AG196" s="68" t="s">
        <v>171</v>
      </c>
      <c r="AH196" s="68" t="s">
        <v>171</v>
      </c>
      <c r="AI196" s="68" t="s">
        <v>171</v>
      </c>
      <c r="AJ196" s="68" t="s">
        <v>455</v>
      </c>
      <c r="AK196" s="68" t="s">
        <v>171</v>
      </c>
      <c r="AL196" s="68" t="s">
        <v>171</v>
      </c>
      <c r="AM196" s="68" t="s">
        <v>171</v>
      </c>
      <c r="AN196" s="68" t="s">
        <v>171</v>
      </c>
      <c r="AO196" s="68" t="s">
        <v>171</v>
      </c>
      <c r="AP196" s="68" t="s">
        <v>171</v>
      </c>
      <c r="AQ196" s="68" t="s">
        <v>171</v>
      </c>
      <c r="AR196" s="68" t="s">
        <v>171</v>
      </c>
      <c r="AS196" s="68" t="s">
        <v>171</v>
      </c>
      <c r="AT196" s="68" t="s">
        <v>171</v>
      </c>
      <c r="AU196" s="68" t="s">
        <v>171</v>
      </c>
      <c r="AV196" s="68" t="s">
        <v>171</v>
      </c>
      <c r="AW196" s="68" t="s">
        <v>171</v>
      </c>
      <c r="AX196" s="68" t="s">
        <v>171</v>
      </c>
      <c r="AY196" s="68" t="s">
        <v>171</v>
      </c>
      <c r="AZ196" s="68" t="s">
        <v>171</v>
      </c>
      <c r="BA196" s="68" t="s">
        <v>171</v>
      </c>
      <c r="BB196" s="68" t="s">
        <v>171</v>
      </c>
      <c r="BC196" s="68" t="s">
        <v>171</v>
      </c>
      <c r="BD196" s="68" t="s">
        <v>171</v>
      </c>
      <c r="BE196" s="68" t="s">
        <v>171</v>
      </c>
      <c r="BF196" s="68" t="s">
        <v>171</v>
      </c>
      <c r="BG196" s="68" t="s">
        <v>171</v>
      </c>
      <c r="BH196" s="68" t="s">
        <v>171</v>
      </c>
      <c r="BI196" s="68" t="s">
        <v>171</v>
      </c>
      <c r="BJ196" s="68" t="s">
        <v>171</v>
      </c>
      <c r="BK196" s="68" t="s">
        <v>171</v>
      </c>
      <c r="BL196" s="68" t="s">
        <v>171</v>
      </c>
      <c r="BM196" s="68" t="s">
        <v>171</v>
      </c>
      <c r="BN196" s="68" t="s">
        <v>171</v>
      </c>
      <c r="BO196" s="68" t="s">
        <v>171</v>
      </c>
      <c r="BP196" s="68" t="s">
        <v>171</v>
      </c>
      <c r="BQ196" s="68" t="s">
        <v>171</v>
      </c>
      <c r="BR196" s="68" t="s">
        <v>171</v>
      </c>
      <c r="BS196" s="68" t="s">
        <v>171</v>
      </c>
      <c r="BT196" s="68" t="s">
        <v>455</v>
      </c>
      <c r="BU196" s="68" t="s">
        <v>455</v>
      </c>
      <c r="BV196" s="68" t="s">
        <v>455</v>
      </c>
      <c r="BW196" s="68" t="s">
        <v>455</v>
      </c>
      <c r="BX196" s="68" t="s">
        <v>171</v>
      </c>
      <c r="BY196" s="68" t="s">
        <v>171</v>
      </c>
      <c r="BZ196" s="68" t="s">
        <v>455</v>
      </c>
      <c r="CA196" s="68" t="s">
        <v>171</v>
      </c>
      <c r="CB196" s="68" t="s">
        <v>171</v>
      </c>
      <c r="CC196" s="68" t="s">
        <v>171</v>
      </c>
      <c r="CD196" s="68" t="s">
        <v>171</v>
      </c>
      <c r="CE196" s="68" t="s">
        <v>171</v>
      </c>
      <c r="CF196" s="68" t="s">
        <v>171</v>
      </c>
      <c r="CG196" s="68" t="s">
        <v>171</v>
      </c>
      <c r="CH196" s="68" t="s">
        <v>171</v>
      </c>
      <c r="CI196" s="68" t="s">
        <v>171</v>
      </c>
      <c r="CJ196" s="68" t="s">
        <v>171</v>
      </c>
      <c r="CK196" s="68" t="s">
        <v>171</v>
      </c>
      <c r="CL196" s="68" t="s">
        <v>171</v>
      </c>
      <c r="CM196" s="68" t="s">
        <v>171</v>
      </c>
      <c r="CN196" s="68" t="s">
        <v>171</v>
      </c>
      <c r="CO196" s="68" t="s">
        <v>171</v>
      </c>
      <c r="CP196" s="68" t="s">
        <v>171</v>
      </c>
      <c r="CQ196" s="68">
        <f t="shared" si="6"/>
        <v>8</v>
      </c>
      <c r="CR196" s="68">
        <f t="shared" si="7"/>
        <v>85</v>
      </c>
      <c r="CS196" s="68">
        <f t="shared" si="8"/>
        <v>8.4210526315789472E-2</v>
      </c>
    </row>
    <row r="197" spans="1:97" x14ac:dyDescent="0.15">
      <c r="A197" s="68">
        <v>-90</v>
      </c>
      <c r="B197" s="68" t="s">
        <v>171</v>
      </c>
      <c r="C197" s="68" t="s">
        <v>171</v>
      </c>
      <c r="D197" s="68" t="s">
        <v>171</v>
      </c>
      <c r="E197" s="68" t="s">
        <v>171</v>
      </c>
      <c r="F197" s="68" t="s">
        <v>455</v>
      </c>
      <c r="G197" s="68" t="s">
        <v>455</v>
      </c>
      <c r="H197" s="68" t="s">
        <v>171</v>
      </c>
      <c r="I197" s="68" t="s">
        <v>171</v>
      </c>
      <c r="J197" s="68" t="s">
        <v>171</v>
      </c>
      <c r="K197" s="68" t="s">
        <v>171</v>
      </c>
      <c r="L197" s="68" t="s">
        <v>171</v>
      </c>
      <c r="M197" s="68" t="s">
        <v>171</v>
      </c>
      <c r="N197" s="68" t="s">
        <v>171</v>
      </c>
      <c r="O197" s="68" t="s">
        <v>171</v>
      </c>
      <c r="P197" s="68" t="s">
        <v>171</v>
      </c>
      <c r="Q197" s="68" t="s">
        <v>171</v>
      </c>
      <c r="R197" s="68" t="s">
        <v>171</v>
      </c>
      <c r="S197" s="68" t="s">
        <v>171</v>
      </c>
      <c r="T197" s="68" t="s">
        <v>171</v>
      </c>
      <c r="U197" s="68" t="s">
        <v>171</v>
      </c>
      <c r="V197" s="68" t="s">
        <v>171</v>
      </c>
      <c r="W197" s="68" t="s">
        <v>171</v>
      </c>
      <c r="X197" s="68" t="s">
        <v>171</v>
      </c>
      <c r="Y197" s="68" t="s">
        <v>171</v>
      </c>
      <c r="Z197" s="68" t="s">
        <v>171</v>
      </c>
      <c r="AA197" s="68" t="s">
        <v>171</v>
      </c>
      <c r="AB197" s="68" t="s">
        <v>171</v>
      </c>
      <c r="AC197" s="68" t="s">
        <v>171</v>
      </c>
      <c r="AD197" s="68" t="s">
        <v>171</v>
      </c>
      <c r="AE197" s="68" t="s">
        <v>171</v>
      </c>
      <c r="AF197" s="68" t="s">
        <v>171</v>
      </c>
      <c r="AG197" s="68" t="s">
        <v>171</v>
      </c>
      <c r="AH197" s="68" t="s">
        <v>171</v>
      </c>
      <c r="AI197" s="68" t="s">
        <v>171</v>
      </c>
      <c r="AJ197" s="68" t="s">
        <v>455</v>
      </c>
      <c r="AK197" s="68" t="s">
        <v>171</v>
      </c>
      <c r="AL197" s="68" t="s">
        <v>171</v>
      </c>
      <c r="AM197" s="68" t="s">
        <v>171</v>
      </c>
      <c r="AN197" s="68" t="s">
        <v>171</v>
      </c>
      <c r="AO197" s="68" t="s">
        <v>171</v>
      </c>
      <c r="AP197" s="68" t="s">
        <v>171</v>
      </c>
      <c r="AQ197" s="68" t="s">
        <v>171</v>
      </c>
      <c r="AR197" s="68" t="s">
        <v>171</v>
      </c>
      <c r="AS197" s="68" t="s">
        <v>171</v>
      </c>
      <c r="AT197" s="68" t="s">
        <v>171</v>
      </c>
      <c r="AU197" s="68" t="s">
        <v>171</v>
      </c>
      <c r="AV197" s="68" t="s">
        <v>171</v>
      </c>
      <c r="AW197" s="68" t="s">
        <v>171</v>
      </c>
      <c r="AX197" s="68" t="s">
        <v>171</v>
      </c>
      <c r="AY197" s="68" t="s">
        <v>171</v>
      </c>
      <c r="AZ197" s="68" t="s">
        <v>171</v>
      </c>
      <c r="BA197" s="68" t="s">
        <v>171</v>
      </c>
      <c r="BB197" s="68" t="s">
        <v>171</v>
      </c>
      <c r="BC197" s="68" t="s">
        <v>171</v>
      </c>
      <c r="BD197" s="68" t="s">
        <v>171</v>
      </c>
      <c r="BE197" s="68" t="s">
        <v>171</v>
      </c>
      <c r="BF197" s="68" t="s">
        <v>171</v>
      </c>
      <c r="BG197" s="68" t="s">
        <v>171</v>
      </c>
      <c r="BH197" s="68" t="s">
        <v>171</v>
      </c>
      <c r="BI197" s="68" t="s">
        <v>171</v>
      </c>
      <c r="BJ197" s="68" t="s">
        <v>171</v>
      </c>
      <c r="BK197" s="68" t="s">
        <v>171</v>
      </c>
      <c r="BL197" s="68" t="s">
        <v>171</v>
      </c>
      <c r="BM197" s="68" t="s">
        <v>171</v>
      </c>
      <c r="BN197" s="68" t="s">
        <v>171</v>
      </c>
      <c r="BO197" s="68" t="s">
        <v>171</v>
      </c>
      <c r="BP197" s="68" t="s">
        <v>171</v>
      </c>
      <c r="BQ197" s="68" t="s">
        <v>171</v>
      </c>
      <c r="BR197" s="68" t="s">
        <v>171</v>
      </c>
      <c r="BS197" s="68" t="s">
        <v>171</v>
      </c>
      <c r="BT197" s="68" t="s">
        <v>455</v>
      </c>
      <c r="BU197" s="68" t="s">
        <v>455</v>
      </c>
      <c r="BV197" s="68" t="s">
        <v>455</v>
      </c>
      <c r="BW197" s="68" t="s">
        <v>455</v>
      </c>
      <c r="BX197" s="68" t="s">
        <v>171</v>
      </c>
      <c r="BY197" s="68" t="s">
        <v>171</v>
      </c>
      <c r="BZ197" s="68" t="s">
        <v>455</v>
      </c>
      <c r="CA197" s="68" t="s">
        <v>171</v>
      </c>
      <c r="CB197" s="68" t="s">
        <v>171</v>
      </c>
      <c r="CC197" s="68" t="s">
        <v>171</v>
      </c>
      <c r="CD197" s="68" t="s">
        <v>171</v>
      </c>
      <c r="CE197" s="68" t="s">
        <v>171</v>
      </c>
      <c r="CF197" s="68" t="s">
        <v>171</v>
      </c>
      <c r="CG197" s="68" t="s">
        <v>171</v>
      </c>
      <c r="CH197" s="68" t="s">
        <v>171</v>
      </c>
      <c r="CI197" s="68" t="s">
        <v>171</v>
      </c>
      <c r="CJ197" s="68" t="s">
        <v>171</v>
      </c>
      <c r="CK197" s="68" t="s">
        <v>171</v>
      </c>
      <c r="CL197" s="68" t="s">
        <v>171</v>
      </c>
      <c r="CM197" s="68" t="s">
        <v>171</v>
      </c>
      <c r="CN197" s="68" t="s">
        <v>171</v>
      </c>
      <c r="CO197" s="68" t="s">
        <v>171</v>
      </c>
      <c r="CP197" s="68" t="s">
        <v>171</v>
      </c>
      <c r="CQ197" s="68">
        <f t="shared" si="6"/>
        <v>8</v>
      </c>
      <c r="CR197" s="68">
        <f t="shared" si="7"/>
        <v>85</v>
      </c>
      <c r="CS197" s="68">
        <f t="shared" si="8"/>
        <v>8.4210526315789472E-2</v>
      </c>
    </row>
    <row r="198" spans="1:97" x14ac:dyDescent="0.15">
      <c r="A198" s="68">
        <v>-80</v>
      </c>
      <c r="B198" s="68" t="s">
        <v>171</v>
      </c>
      <c r="C198" s="68" t="s">
        <v>171</v>
      </c>
      <c r="D198" s="68" t="s">
        <v>171</v>
      </c>
      <c r="E198" s="68" t="s">
        <v>171</v>
      </c>
      <c r="F198" s="68" t="s">
        <v>455</v>
      </c>
      <c r="G198" s="68" t="s">
        <v>455</v>
      </c>
      <c r="H198" s="68" t="s">
        <v>171</v>
      </c>
      <c r="I198" s="68" t="s">
        <v>171</v>
      </c>
      <c r="J198" s="68" t="s">
        <v>171</v>
      </c>
      <c r="K198" s="68" t="s">
        <v>171</v>
      </c>
      <c r="L198" s="68" t="s">
        <v>171</v>
      </c>
      <c r="M198" s="68" t="s">
        <v>171</v>
      </c>
      <c r="N198" s="68" t="s">
        <v>171</v>
      </c>
      <c r="O198" s="68" t="s">
        <v>171</v>
      </c>
      <c r="P198" s="68" t="s">
        <v>171</v>
      </c>
      <c r="Q198" s="68" t="s">
        <v>171</v>
      </c>
      <c r="R198" s="68" t="s">
        <v>171</v>
      </c>
      <c r="S198" s="68" t="s">
        <v>171</v>
      </c>
      <c r="T198" s="68" t="s">
        <v>171</v>
      </c>
      <c r="U198" s="68" t="s">
        <v>171</v>
      </c>
      <c r="V198" s="68" t="s">
        <v>171</v>
      </c>
      <c r="W198" s="68" t="s">
        <v>171</v>
      </c>
      <c r="X198" s="68" t="s">
        <v>171</v>
      </c>
      <c r="Y198" s="68" t="s">
        <v>171</v>
      </c>
      <c r="Z198" s="68" t="s">
        <v>171</v>
      </c>
      <c r="AA198" s="68" t="s">
        <v>171</v>
      </c>
      <c r="AB198" s="68" t="s">
        <v>171</v>
      </c>
      <c r="AC198" s="68" t="s">
        <v>171</v>
      </c>
      <c r="AD198" s="68" t="s">
        <v>171</v>
      </c>
      <c r="AE198" s="68" t="s">
        <v>171</v>
      </c>
      <c r="AF198" s="68" t="s">
        <v>171</v>
      </c>
      <c r="AG198" s="68" t="s">
        <v>171</v>
      </c>
      <c r="AH198" s="68" t="s">
        <v>171</v>
      </c>
      <c r="AI198" s="68" t="s">
        <v>171</v>
      </c>
      <c r="AJ198" s="68" t="s">
        <v>455</v>
      </c>
      <c r="AK198" s="68" t="s">
        <v>171</v>
      </c>
      <c r="AL198" s="68" t="s">
        <v>171</v>
      </c>
      <c r="AM198" s="68" t="s">
        <v>171</v>
      </c>
      <c r="AN198" s="68" t="s">
        <v>171</v>
      </c>
      <c r="AO198" s="68" t="s">
        <v>171</v>
      </c>
      <c r="AP198" s="68" t="s">
        <v>171</v>
      </c>
      <c r="AQ198" s="68" t="s">
        <v>171</v>
      </c>
      <c r="AR198" s="68" t="s">
        <v>171</v>
      </c>
      <c r="AS198" s="68" t="s">
        <v>171</v>
      </c>
      <c r="AT198" s="68" t="s">
        <v>171</v>
      </c>
      <c r="AU198" s="68" t="s">
        <v>171</v>
      </c>
      <c r="AV198" s="68" t="s">
        <v>171</v>
      </c>
      <c r="AW198" s="68" t="s">
        <v>171</v>
      </c>
      <c r="AX198" s="68" t="s">
        <v>171</v>
      </c>
      <c r="AY198" s="68" t="s">
        <v>171</v>
      </c>
      <c r="AZ198" s="68" t="s">
        <v>171</v>
      </c>
      <c r="BA198" s="68" t="s">
        <v>171</v>
      </c>
      <c r="BB198" s="68" t="s">
        <v>171</v>
      </c>
      <c r="BC198" s="68" t="s">
        <v>171</v>
      </c>
      <c r="BD198" s="68" t="s">
        <v>171</v>
      </c>
      <c r="BE198" s="68" t="s">
        <v>171</v>
      </c>
      <c r="BF198" s="68" t="s">
        <v>171</v>
      </c>
      <c r="BG198" s="68" t="s">
        <v>171</v>
      </c>
      <c r="BH198" s="68" t="s">
        <v>171</v>
      </c>
      <c r="BI198" s="68" t="s">
        <v>171</v>
      </c>
      <c r="BJ198" s="68" t="s">
        <v>171</v>
      </c>
      <c r="BK198" s="68" t="s">
        <v>171</v>
      </c>
      <c r="BL198" s="68" t="s">
        <v>171</v>
      </c>
      <c r="BM198" s="68" t="s">
        <v>171</v>
      </c>
      <c r="BN198" s="68" t="s">
        <v>171</v>
      </c>
      <c r="BO198" s="68" t="s">
        <v>171</v>
      </c>
      <c r="BP198" s="68" t="s">
        <v>171</v>
      </c>
      <c r="BQ198" s="68" t="s">
        <v>171</v>
      </c>
      <c r="BR198" s="68" t="s">
        <v>171</v>
      </c>
      <c r="BS198" s="68" t="s">
        <v>171</v>
      </c>
      <c r="BT198" s="68" t="s">
        <v>455</v>
      </c>
      <c r="BU198" s="68" t="s">
        <v>455</v>
      </c>
      <c r="BV198" s="68" t="s">
        <v>455</v>
      </c>
      <c r="BW198" s="68" t="s">
        <v>455</v>
      </c>
      <c r="BX198" s="68" t="s">
        <v>171</v>
      </c>
      <c r="BY198" s="68" t="s">
        <v>171</v>
      </c>
      <c r="BZ198" s="68" t="s">
        <v>455</v>
      </c>
      <c r="CA198" s="68" t="s">
        <v>171</v>
      </c>
      <c r="CB198" s="68" t="s">
        <v>171</v>
      </c>
      <c r="CC198" s="68" t="s">
        <v>171</v>
      </c>
      <c r="CD198" s="68" t="s">
        <v>171</v>
      </c>
      <c r="CE198" s="68" t="s">
        <v>171</v>
      </c>
      <c r="CF198" s="68" t="s">
        <v>171</v>
      </c>
      <c r="CG198" s="68" t="s">
        <v>171</v>
      </c>
      <c r="CH198" s="68" t="s">
        <v>171</v>
      </c>
      <c r="CI198" s="68" t="s">
        <v>171</v>
      </c>
      <c r="CJ198" s="68" t="s">
        <v>171</v>
      </c>
      <c r="CK198" s="68" t="s">
        <v>171</v>
      </c>
      <c r="CL198" s="68" t="s">
        <v>171</v>
      </c>
      <c r="CM198" s="68" t="s">
        <v>171</v>
      </c>
      <c r="CN198" s="68" t="s">
        <v>171</v>
      </c>
      <c r="CO198" s="68" t="s">
        <v>171</v>
      </c>
      <c r="CP198" s="68" t="s">
        <v>171</v>
      </c>
      <c r="CQ198" s="68">
        <f t="shared" si="6"/>
        <v>8</v>
      </c>
      <c r="CR198" s="68">
        <f t="shared" si="7"/>
        <v>85</v>
      </c>
      <c r="CS198" s="68">
        <f t="shared" si="8"/>
        <v>8.4210526315789472E-2</v>
      </c>
    </row>
    <row r="199" spans="1:97" x14ac:dyDescent="0.15">
      <c r="A199" s="68">
        <v>-70</v>
      </c>
      <c r="B199" s="68" t="s">
        <v>171</v>
      </c>
      <c r="C199" s="68" t="s">
        <v>171</v>
      </c>
      <c r="D199" s="68" t="s">
        <v>171</v>
      </c>
      <c r="E199" s="68" t="s">
        <v>171</v>
      </c>
      <c r="F199" s="68" t="s">
        <v>455</v>
      </c>
      <c r="G199" s="68" t="s">
        <v>455</v>
      </c>
      <c r="H199" s="68" t="s">
        <v>171</v>
      </c>
      <c r="I199" s="68" t="s">
        <v>171</v>
      </c>
      <c r="J199" s="68" t="s">
        <v>171</v>
      </c>
      <c r="K199" s="68" t="s">
        <v>171</v>
      </c>
      <c r="L199" s="68" t="s">
        <v>171</v>
      </c>
      <c r="M199" s="68" t="s">
        <v>171</v>
      </c>
      <c r="N199" s="68" t="s">
        <v>171</v>
      </c>
      <c r="O199" s="68" t="s">
        <v>171</v>
      </c>
      <c r="P199" s="68" t="s">
        <v>171</v>
      </c>
      <c r="Q199" s="68" t="s">
        <v>171</v>
      </c>
      <c r="R199" s="68" t="s">
        <v>171</v>
      </c>
      <c r="S199" s="68" t="s">
        <v>171</v>
      </c>
      <c r="T199" s="68" t="s">
        <v>171</v>
      </c>
      <c r="U199" s="68" t="s">
        <v>171</v>
      </c>
      <c r="V199" s="68" t="s">
        <v>171</v>
      </c>
      <c r="W199" s="68" t="s">
        <v>171</v>
      </c>
      <c r="X199" s="68" t="s">
        <v>171</v>
      </c>
      <c r="Y199" s="68" t="s">
        <v>171</v>
      </c>
      <c r="Z199" s="68" t="s">
        <v>171</v>
      </c>
      <c r="AA199" s="68" t="s">
        <v>171</v>
      </c>
      <c r="AB199" s="68" t="s">
        <v>171</v>
      </c>
      <c r="AC199" s="68" t="s">
        <v>171</v>
      </c>
      <c r="AD199" s="68" t="s">
        <v>171</v>
      </c>
      <c r="AE199" s="68" t="s">
        <v>171</v>
      </c>
      <c r="AF199" s="68" t="s">
        <v>171</v>
      </c>
      <c r="AG199" s="68" t="s">
        <v>171</v>
      </c>
      <c r="AH199" s="68" t="s">
        <v>171</v>
      </c>
      <c r="AI199" s="68" t="s">
        <v>171</v>
      </c>
      <c r="AJ199" s="68" t="s">
        <v>455</v>
      </c>
      <c r="AK199" s="68" t="s">
        <v>171</v>
      </c>
      <c r="AL199" s="68" t="s">
        <v>171</v>
      </c>
      <c r="AM199" s="68" t="s">
        <v>171</v>
      </c>
      <c r="AN199" s="68" t="s">
        <v>171</v>
      </c>
      <c r="AO199" s="68" t="s">
        <v>171</v>
      </c>
      <c r="AP199" s="68" t="s">
        <v>171</v>
      </c>
      <c r="AQ199" s="68" t="s">
        <v>171</v>
      </c>
      <c r="AR199" s="68" t="s">
        <v>171</v>
      </c>
      <c r="AS199" s="68" t="s">
        <v>171</v>
      </c>
      <c r="AT199" s="68" t="s">
        <v>171</v>
      </c>
      <c r="AU199" s="68" t="s">
        <v>171</v>
      </c>
      <c r="AV199" s="68" t="s">
        <v>171</v>
      </c>
      <c r="AW199" s="68" t="s">
        <v>171</v>
      </c>
      <c r="AX199" s="68" t="s">
        <v>171</v>
      </c>
      <c r="AY199" s="68" t="s">
        <v>171</v>
      </c>
      <c r="AZ199" s="68" t="s">
        <v>171</v>
      </c>
      <c r="BA199" s="68" t="s">
        <v>171</v>
      </c>
      <c r="BB199" s="68" t="s">
        <v>171</v>
      </c>
      <c r="BC199" s="68" t="s">
        <v>171</v>
      </c>
      <c r="BD199" s="68" t="s">
        <v>171</v>
      </c>
      <c r="BE199" s="68" t="s">
        <v>171</v>
      </c>
      <c r="BF199" s="68" t="s">
        <v>171</v>
      </c>
      <c r="BG199" s="68" t="s">
        <v>171</v>
      </c>
      <c r="BH199" s="68" t="s">
        <v>171</v>
      </c>
      <c r="BI199" s="68" t="s">
        <v>171</v>
      </c>
      <c r="BJ199" s="68" t="s">
        <v>171</v>
      </c>
      <c r="BK199" s="68" t="s">
        <v>171</v>
      </c>
      <c r="BL199" s="68" t="s">
        <v>171</v>
      </c>
      <c r="BM199" s="68" t="s">
        <v>171</v>
      </c>
      <c r="BN199" s="68" t="s">
        <v>171</v>
      </c>
      <c r="BO199" s="68" t="s">
        <v>171</v>
      </c>
      <c r="BP199" s="68" t="s">
        <v>171</v>
      </c>
      <c r="BQ199" s="68" t="s">
        <v>171</v>
      </c>
      <c r="BR199" s="68" t="s">
        <v>171</v>
      </c>
      <c r="BS199" s="68" t="s">
        <v>171</v>
      </c>
      <c r="BT199" s="68" t="s">
        <v>455</v>
      </c>
      <c r="BU199" s="68" t="s">
        <v>455</v>
      </c>
      <c r="BV199" s="68" t="s">
        <v>455</v>
      </c>
      <c r="BW199" s="68" t="s">
        <v>455</v>
      </c>
      <c r="BX199" s="68" t="s">
        <v>171</v>
      </c>
      <c r="BY199" s="68" t="s">
        <v>171</v>
      </c>
      <c r="BZ199" s="68" t="s">
        <v>455</v>
      </c>
      <c r="CA199" s="68" t="s">
        <v>171</v>
      </c>
      <c r="CB199" s="68" t="s">
        <v>171</v>
      </c>
      <c r="CC199" s="68" t="s">
        <v>171</v>
      </c>
      <c r="CD199" s="68" t="s">
        <v>171</v>
      </c>
      <c r="CE199" s="68" t="s">
        <v>171</v>
      </c>
      <c r="CF199" s="68" t="s">
        <v>171</v>
      </c>
      <c r="CG199" s="68" t="s">
        <v>171</v>
      </c>
      <c r="CH199" s="68" t="s">
        <v>171</v>
      </c>
      <c r="CI199" s="68" t="s">
        <v>171</v>
      </c>
      <c r="CJ199" s="68" t="s">
        <v>171</v>
      </c>
      <c r="CK199" s="68" t="s">
        <v>171</v>
      </c>
      <c r="CL199" s="68" t="s">
        <v>171</v>
      </c>
      <c r="CM199" s="68" t="s">
        <v>171</v>
      </c>
      <c r="CN199" s="68" t="s">
        <v>171</v>
      </c>
      <c r="CO199" s="68" t="s">
        <v>171</v>
      </c>
      <c r="CP199" s="68" t="s">
        <v>171</v>
      </c>
      <c r="CQ199" s="68">
        <f t="shared" ref="CQ199:CQ256" si="9">COUNTIF(B199:CP199,"+")</f>
        <v>8</v>
      </c>
      <c r="CR199" s="68">
        <f t="shared" ref="CR199:CR256" si="10">COUNTIF(B199:CP199,"-")</f>
        <v>85</v>
      </c>
      <c r="CS199" s="68">
        <f t="shared" si="8"/>
        <v>8.4210526315789472E-2</v>
      </c>
    </row>
    <row r="200" spans="1:97" x14ac:dyDescent="0.15">
      <c r="A200" s="68">
        <v>-60</v>
      </c>
      <c r="B200" s="68" t="s">
        <v>171</v>
      </c>
      <c r="C200" s="68" t="s">
        <v>171</v>
      </c>
      <c r="D200" s="68" t="s">
        <v>171</v>
      </c>
      <c r="E200" s="68" t="s">
        <v>171</v>
      </c>
      <c r="F200" s="68" t="s">
        <v>455</v>
      </c>
      <c r="G200" s="68" t="s">
        <v>455</v>
      </c>
      <c r="H200" s="68" t="s">
        <v>171</v>
      </c>
      <c r="I200" s="68" t="s">
        <v>171</v>
      </c>
      <c r="J200" s="68" t="s">
        <v>171</v>
      </c>
      <c r="K200" s="68" t="s">
        <v>171</v>
      </c>
      <c r="L200" s="68" t="s">
        <v>171</v>
      </c>
      <c r="M200" s="68" t="s">
        <v>171</v>
      </c>
      <c r="N200" s="68" t="s">
        <v>171</v>
      </c>
      <c r="O200" s="68" t="s">
        <v>171</v>
      </c>
      <c r="P200" s="68" t="s">
        <v>171</v>
      </c>
      <c r="Q200" s="68" t="s">
        <v>171</v>
      </c>
      <c r="R200" s="68" t="s">
        <v>171</v>
      </c>
      <c r="S200" s="68" t="s">
        <v>171</v>
      </c>
      <c r="T200" s="68" t="s">
        <v>171</v>
      </c>
      <c r="U200" s="68" t="s">
        <v>171</v>
      </c>
      <c r="V200" s="68" t="s">
        <v>171</v>
      </c>
      <c r="W200" s="68" t="s">
        <v>171</v>
      </c>
      <c r="X200" s="68" t="s">
        <v>171</v>
      </c>
      <c r="Y200" s="68" t="s">
        <v>171</v>
      </c>
      <c r="Z200" s="68" t="s">
        <v>171</v>
      </c>
      <c r="AA200" s="68" t="s">
        <v>171</v>
      </c>
      <c r="AB200" s="68" t="s">
        <v>171</v>
      </c>
      <c r="AC200" s="68" t="s">
        <v>171</v>
      </c>
      <c r="AD200" s="68" t="s">
        <v>171</v>
      </c>
      <c r="AE200" s="68" t="s">
        <v>171</v>
      </c>
      <c r="AF200" s="68" t="s">
        <v>171</v>
      </c>
      <c r="AG200" s="68" t="s">
        <v>171</v>
      </c>
      <c r="AH200" s="68" t="s">
        <v>171</v>
      </c>
      <c r="AI200" s="68" t="s">
        <v>171</v>
      </c>
      <c r="AJ200" s="68" t="s">
        <v>455</v>
      </c>
      <c r="AK200" s="68" t="s">
        <v>171</v>
      </c>
      <c r="AL200" s="68" t="s">
        <v>171</v>
      </c>
      <c r="AM200" s="68" t="s">
        <v>171</v>
      </c>
      <c r="AN200" s="68" t="s">
        <v>171</v>
      </c>
      <c r="AO200" s="68" t="s">
        <v>171</v>
      </c>
      <c r="AP200" s="68" t="s">
        <v>171</v>
      </c>
      <c r="AQ200" s="68" t="s">
        <v>171</v>
      </c>
      <c r="AR200" s="68" t="s">
        <v>171</v>
      </c>
      <c r="AS200" s="68" t="s">
        <v>171</v>
      </c>
      <c r="AT200" s="68" t="s">
        <v>171</v>
      </c>
      <c r="AU200" s="68" t="s">
        <v>171</v>
      </c>
      <c r="AV200" s="68" t="s">
        <v>171</v>
      </c>
      <c r="AW200" s="68" t="s">
        <v>171</v>
      </c>
      <c r="AX200" s="68" t="s">
        <v>171</v>
      </c>
      <c r="AY200" s="68" t="s">
        <v>171</v>
      </c>
      <c r="AZ200" s="68" t="s">
        <v>171</v>
      </c>
      <c r="BA200" s="68" t="s">
        <v>171</v>
      </c>
      <c r="BB200" s="68" t="s">
        <v>171</v>
      </c>
      <c r="BC200" s="68" t="s">
        <v>171</v>
      </c>
      <c r="BD200" s="68" t="s">
        <v>171</v>
      </c>
      <c r="BE200" s="68" t="s">
        <v>171</v>
      </c>
      <c r="BF200" s="68" t="s">
        <v>171</v>
      </c>
      <c r="BG200" s="68" t="s">
        <v>171</v>
      </c>
      <c r="BH200" s="68" t="s">
        <v>171</v>
      </c>
      <c r="BI200" s="68" t="s">
        <v>171</v>
      </c>
      <c r="BJ200" s="68" t="s">
        <v>171</v>
      </c>
      <c r="BK200" s="68" t="s">
        <v>171</v>
      </c>
      <c r="BL200" s="68" t="s">
        <v>171</v>
      </c>
      <c r="BM200" s="68" t="s">
        <v>171</v>
      </c>
      <c r="BN200" s="68" t="s">
        <v>171</v>
      </c>
      <c r="BO200" s="68" t="s">
        <v>171</v>
      </c>
      <c r="BP200" s="68" t="s">
        <v>171</v>
      </c>
      <c r="BQ200" s="68" t="s">
        <v>171</v>
      </c>
      <c r="BR200" s="68" t="s">
        <v>171</v>
      </c>
      <c r="BS200" s="68" t="s">
        <v>171</v>
      </c>
      <c r="BT200" s="68" t="s">
        <v>455</v>
      </c>
      <c r="BU200" s="68" t="s">
        <v>455</v>
      </c>
      <c r="BV200" s="68" t="s">
        <v>455</v>
      </c>
      <c r="BW200" s="68" t="s">
        <v>455</v>
      </c>
      <c r="BX200" s="68" t="s">
        <v>171</v>
      </c>
      <c r="BY200" s="68" t="s">
        <v>171</v>
      </c>
      <c r="BZ200" s="68" t="s">
        <v>455</v>
      </c>
      <c r="CA200" s="68" t="s">
        <v>171</v>
      </c>
      <c r="CB200" s="68" t="s">
        <v>171</v>
      </c>
      <c r="CC200" s="68" t="s">
        <v>171</v>
      </c>
      <c r="CD200" s="68" t="s">
        <v>171</v>
      </c>
      <c r="CE200" s="68" t="s">
        <v>171</v>
      </c>
      <c r="CF200" s="68" t="s">
        <v>171</v>
      </c>
      <c r="CG200" s="68" t="s">
        <v>171</v>
      </c>
      <c r="CH200" s="68" t="s">
        <v>171</v>
      </c>
      <c r="CI200" s="68" t="s">
        <v>171</v>
      </c>
      <c r="CJ200" s="68" t="s">
        <v>171</v>
      </c>
      <c r="CK200" s="68" t="s">
        <v>171</v>
      </c>
      <c r="CL200" s="68" t="s">
        <v>171</v>
      </c>
      <c r="CM200" s="68" t="s">
        <v>171</v>
      </c>
      <c r="CN200" s="68" t="s">
        <v>171</v>
      </c>
      <c r="CO200" s="68" t="s">
        <v>171</v>
      </c>
      <c r="CP200" s="68" t="s">
        <v>171</v>
      </c>
      <c r="CQ200" s="68">
        <f t="shared" si="9"/>
        <v>8</v>
      </c>
      <c r="CR200" s="68">
        <f t="shared" si="10"/>
        <v>85</v>
      </c>
      <c r="CS200" s="68">
        <f t="shared" ref="CS200:CS256" si="11">CQ200/95</f>
        <v>8.4210526315789472E-2</v>
      </c>
    </row>
    <row r="201" spans="1:97" x14ac:dyDescent="0.15">
      <c r="A201" s="68">
        <v>-50</v>
      </c>
      <c r="B201" s="68" t="s">
        <v>171</v>
      </c>
      <c r="C201" s="68" t="s">
        <v>171</v>
      </c>
      <c r="D201" s="68" t="s">
        <v>171</v>
      </c>
      <c r="E201" s="68" t="s">
        <v>171</v>
      </c>
      <c r="F201" s="68" t="s">
        <v>455</v>
      </c>
      <c r="G201" s="68" t="s">
        <v>455</v>
      </c>
      <c r="H201" s="68" t="s">
        <v>171</v>
      </c>
      <c r="I201" s="68" t="s">
        <v>171</v>
      </c>
      <c r="J201" s="68" t="s">
        <v>171</v>
      </c>
      <c r="K201" s="68" t="s">
        <v>171</v>
      </c>
      <c r="L201" s="68" t="s">
        <v>171</v>
      </c>
      <c r="M201" s="68" t="s">
        <v>171</v>
      </c>
      <c r="N201" s="68" t="s">
        <v>171</v>
      </c>
      <c r="O201" s="68" t="s">
        <v>171</v>
      </c>
      <c r="P201" s="68" t="s">
        <v>171</v>
      </c>
      <c r="Q201" s="68" t="s">
        <v>171</v>
      </c>
      <c r="R201" s="68" t="s">
        <v>171</v>
      </c>
      <c r="S201" s="68" t="s">
        <v>171</v>
      </c>
      <c r="T201" s="68" t="s">
        <v>171</v>
      </c>
      <c r="U201" s="68" t="s">
        <v>171</v>
      </c>
      <c r="V201" s="68" t="s">
        <v>171</v>
      </c>
      <c r="W201" s="68" t="s">
        <v>171</v>
      </c>
      <c r="X201" s="68" t="s">
        <v>171</v>
      </c>
      <c r="Y201" s="68" t="s">
        <v>171</v>
      </c>
      <c r="Z201" s="68" t="s">
        <v>171</v>
      </c>
      <c r="AA201" s="68" t="s">
        <v>171</v>
      </c>
      <c r="AB201" s="68" t="s">
        <v>171</v>
      </c>
      <c r="AC201" s="68" t="s">
        <v>171</v>
      </c>
      <c r="AD201" s="68" t="s">
        <v>171</v>
      </c>
      <c r="AE201" s="68" t="s">
        <v>171</v>
      </c>
      <c r="AF201" s="68" t="s">
        <v>171</v>
      </c>
      <c r="AG201" s="68" t="s">
        <v>171</v>
      </c>
      <c r="AH201" s="68" t="s">
        <v>171</v>
      </c>
      <c r="AI201" s="68" t="s">
        <v>171</v>
      </c>
      <c r="AJ201" s="68" t="s">
        <v>455</v>
      </c>
      <c r="AK201" s="68" t="s">
        <v>171</v>
      </c>
      <c r="AL201" s="68" t="s">
        <v>171</v>
      </c>
      <c r="AM201" s="68" t="s">
        <v>171</v>
      </c>
      <c r="AN201" s="68" t="s">
        <v>171</v>
      </c>
      <c r="AO201" s="68" t="s">
        <v>171</v>
      </c>
      <c r="AP201" s="68" t="s">
        <v>171</v>
      </c>
      <c r="AQ201" s="68" t="s">
        <v>171</v>
      </c>
      <c r="AR201" s="68" t="s">
        <v>171</v>
      </c>
      <c r="AS201" s="68" t="s">
        <v>171</v>
      </c>
      <c r="AT201" s="68" t="s">
        <v>171</v>
      </c>
      <c r="AU201" s="68" t="s">
        <v>171</v>
      </c>
      <c r="AV201" s="68" t="s">
        <v>171</v>
      </c>
      <c r="AW201" s="68" t="s">
        <v>171</v>
      </c>
      <c r="AX201" s="68" t="s">
        <v>171</v>
      </c>
      <c r="AY201" s="68" t="s">
        <v>171</v>
      </c>
      <c r="AZ201" s="68" t="s">
        <v>171</v>
      </c>
      <c r="BA201" s="68" t="s">
        <v>171</v>
      </c>
      <c r="BB201" s="68" t="s">
        <v>171</v>
      </c>
      <c r="BC201" s="68" t="s">
        <v>171</v>
      </c>
      <c r="BD201" s="68" t="s">
        <v>171</v>
      </c>
      <c r="BE201" s="68" t="s">
        <v>171</v>
      </c>
      <c r="BF201" s="68" t="s">
        <v>171</v>
      </c>
      <c r="BG201" s="68" t="s">
        <v>171</v>
      </c>
      <c r="BH201" s="68" t="s">
        <v>171</v>
      </c>
      <c r="BI201" s="68" t="s">
        <v>171</v>
      </c>
      <c r="BJ201" s="68" t="s">
        <v>171</v>
      </c>
      <c r="BK201" s="68" t="s">
        <v>171</v>
      </c>
      <c r="BL201" s="68" t="s">
        <v>171</v>
      </c>
      <c r="BM201" s="68" t="s">
        <v>171</v>
      </c>
      <c r="BN201" s="68" t="s">
        <v>171</v>
      </c>
      <c r="BO201" s="68" t="s">
        <v>171</v>
      </c>
      <c r="BP201" s="68" t="s">
        <v>171</v>
      </c>
      <c r="BQ201" s="68" t="s">
        <v>171</v>
      </c>
      <c r="BR201" s="68" t="s">
        <v>171</v>
      </c>
      <c r="BS201" s="68" t="s">
        <v>171</v>
      </c>
      <c r="BT201" s="68" t="s">
        <v>455</v>
      </c>
      <c r="BU201" s="68" t="s">
        <v>455</v>
      </c>
      <c r="BV201" s="68" t="s">
        <v>455</v>
      </c>
      <c r="BW201" s="68" t="s">
        <v>455</v>
      </c>
      <c r="BX201" s="68" t="s">
        <v>171</v>
      </c>
      <c r="BY201" s="68" t="s">
        <v>171</v>
      </c>
      <c r="BZ201" s="68" t="s">
        <v>455</v>
      </c>
      <c r="CA201" s="68" t="s">
        <v>171</v>
      </c>
      <c r="CB201" s="68" t="s">
        <v>171</v>
      </c>
      <c r="CC201" s="68" t="s">
        <v>171</v>
      </c>
      <c r="CD201" s="68" t="s">
        <v>171</v>
      </c>
      <c r="CE201" s="68" t="s">
        <v>171</v>
      </c>
      <c r="CF201" s="68" t="s">
        <v>171</v>
      </c>
      <c r="CG201" s="68" t="s">
        <v>171</v>
      </c>
      <c r="CH201" s="68" t="s">
        <v>171</v>
      </c>
      <c r="CI201" s="68" t="s">
        <v>171</v>
      </c>
      <c r="CJ201" s="68" t="s">
        <v>171</v>
      </c>
      <c r="CK201" s="68" t="s">
        <v>171</v>
      </c>
      <c r="CL201" s="68" t="s">
        <v>171</v>
      </c>
      <c r="CM201" s="68" t="s">
        <v>171</v>
      </c>
      <c r="CN201" s="68" t="s">
        <v>171</v>
      </c>
      <c r="CO201" s="68" t="s">
        <v>171</v>
      </c>
      <c r="CP201" s="68" t="s">
        <v>171</v>
      </c>
      <c r="CQ201" s="68">
        <f t="shared" si="9"/>
        <v>8</v>
      </c>
      <c r="CR201" s="68">
        <f t="shared" si="10"/>
        <v>85</v>
      </c>
      <c r="CS201" s="68">
        <f t="shared" si="11"/>
        <v>8.4210526315789472E-2</v>
      </c>
    </row>
    <row r="202" spans="1:97" x14ac:dyDescent="0.15">
      <c r="A202" s="68">
        <v>-40</v>
      </c>
      <c r="B202" s="68" t="s">
        <v>171</v>
      </c>
      <c r="C202" s="68" t="s">
        <v>171</v>
      </c>
      <c r="D202" s="68" t="s">
        <v>171</v>
      </c>
      <c r="E202" s="68" t="s">
        <v>171</v>
      </c>
      <c r="F202" s="68" t="s">
        <v>171</v>
      </c>
      <c r="G202" s="68" t="s">
        <v>455</v>
      </c>
      <c r="H202" s="68" t="s">
        <v>171</v>
      </c>
      <c r="I202" s="68" t="s">
        <v>171</v>
      </c>
      <c r="J202" s="68" t="s">
        <v>171</v>
      </c>
      <c r="K202" s="68" t="s">
        <v>171</v>
      </c>
      <c r="L202" s="68" t="s">
        <v>171</v>
      </c>
      <c r="M202" s="68" t="s">
        <v>171</v>
      </c>
      <c r="N202" s="68" t="s">
        <v>171</v>
      </c>
      <c r="O202" s="68" t="s">
        <v>171</v>
      </c>
      <c r="P202" s="68" t="s">
        <v>171</v>
      </c>
      <c r="Q202" s="68" t="s">
        <v>171</v>
      </c>
      <c r="R202" s="68" t="s">
        <v>171</v>
      </c>
      <c r="S202" s="68" t="s">
        <v>171</v>
      </c>
      <c r="T202" s="68" t="s">
        <v>171</v>
      </c>
      <c r="U202" s="68" t="s">
        <v>171</v>
      </c>
      <c r="V202" s="68" t="s">
        <v>171</v>
      </c>
      <c r="W202" s="68" t="s">
        <v>171</v>
      </c>
      <c r="X202" s="68" t="s">
        <v>171</v>
      </c>
      <c r="Y202" s="68" t="s">
        <v>171</v>
      </c>
      <c r="Z202" s="68" t="s">
        <v>171</v>
      </c>
      <c r="AA202" s="68" t="s">
        <v>171</v>
      </c>
      <c r="AB202" s="68" t="s">
        <v>171</v>
      </c>
      <c r="AC202" s="68" t="s">
        <v>171</v>
      </c>
      <c r="AD202" s="68" t="s">
        <v>171</v>
      </c>
      <c r="AE202" s="68" t="s">
        <v>171</v>
      </c>
      <c r="AF202" s="68" t="s">
        <v>171</v>
      </c>
      <c r="AG202" s="68" t="s">
        <v>171</v>
      </c>
      <c r="AH202" s="68" t="s">
        <v>171</v>
      </c>
      <c r="AI202" s="68" t="s">
        <v>171</v>
      </c>
      <c r="AJ202" s="68" t="s">
        <v>455</v>
      </c>
      <c r="AK202" s="68" t="s">
        <v>171</v>
      </c>
      <c r="AL202" s="68" t="s">
        <v>171</v>
      </c>
      <c r="AM202" s="68" t="s">
        <v>171</v>
      </c>
      <c r="AN202" s="68" t="s">
        <v>171</v>
      </c>
      <c r="AO202" s="68" t="s">
        <v>171</v>
      </c>
      <c r="AP202" s="68" t="s">
        <v>171</v>
      </c>
      <c r="AQ202" s="68" t="s">
        <v>171</v>
      </c>
      <c r="AR202" s="68" t="s">
        <v>171</v>
      </c>
      <c r="AS202" s="68" t="s">
        <v>171</v>
      </c>
      <c r="AT202" s="68" t="s">
        <v>171</v>
      </c>
      <c r="AU202" s="68" t="s">
        <v>171</v>
      </c>
      <c r="AV202" s="68" t="s">
        <v>171</v>
      </c>
      <c r="AW202" s="68" t="s">
        <v>171</v>
      </c>
      <c r="AX202" s="68" t="s">
        <v>171</v>
      </c>
      <c r="AY202" s="68" t="s">
        <v>171</v>
      </c>
      <c r="AZ202" s="68" t="s">
        <v>171</v>
      </c>
      <c r="BA202" s="68" t="s">
        <v>171</v>
      </c>
      <c r="BB202" s="68" t="s">
        <v>171</v>
      </c>
      <c r="BC202" s="68" t="s">
        <v>171</v>
      </c>
      <c r="BD202" s="68" t="s">
        <v>171</v>
      </c>
      <c r="BE202" s="68" t="s">
        <v>171</v>
      </c>
      <c r="BF202" s="68" t="s">
        <v>171</v>
      </c>
      <c r="BG202" s="68" t="s">
        <v>171</v>
      </c>
      <c r="BH202" s="68" t="s">
        <v>171</v>
      </c>
      <c r="BI202" s="68" t="s">
        <v>171</v>
      </c>
      <c r="BJ202" s="68" t="s">
        <v>171</v>
      </c>
      <c r="BK202" s="68" t="s">
        <v>171</v>
      </c>
      <c r="BL202" s="68" t="s">
        <v>171</v>
      </c>
      <c r="BM202" s="68" t="s">
        <v>171</v>
      </c>
      <c r="BN202" s="68" t="s">
        <v>171</v>
      </c>
      <c r="BO202" s="68" t="s">
        <v>171</v>
      </c>
      <c r="BP202" s="68" t="s">
        <v>171</v>
      </c>
      <c r="BQ202" s="68" t="s">
        <v>171</v>
      </c>
      <c r="BR202" s="68" t="s">
        <v>171</v>
      </c>
      <c r="BS202" s="68" t="s">
        <v>171</v>
      </c>
      <c r="BT202" s="68" t="s">
        <v>455</v>
      </c>
      <c r="BU202" s="68" t="s">
        <v>455</v>
      </c>
      <c r="BV202" s="68" t="s">
        <v>455</v>
      </c>
      <c r="BW202" s="68" t="s">
        <v>455</v>
      </c>
      <c r="BX202" s="68" t="s">
        <v>171</v>
      </c>
      <c r="BY202" s="68" t="s">
        <v>171</v>
      </c>
      <c r="BZ202" s="68" t="s">
        <v>455</v>
      </c>
      <c r="CA202" s="68" t="s">
        <v>171</v>
      </c>
      <c r="CB202" s="68" t="s">
        <v>171</v>
      </c>
      <c r="CC202" s="68" t="s">
        <v>171</v>
      </c>
      <c r="CD202" s="68" t="s">
        <v>171</v>
      </c>
      <c r="CE202" s="68" t="s">
        <v>171</v>
      </c>
      <c r="CF202" s="68" t="s">
        <v>171</v>
      </c>
      <c r="CG202" s="68" t="s">
        <v>171</v>
      </c>
      <c r="CH202" s="68" t="s">
        <v>171</v>
      </c>
      <c r="CI202" s="68" t="s">
        <v>171</v>
      </c>
      <c r="CJ202" s="68" t="s">
        <v>171</v>
      </c>
      <c r="CK202" s="68" t="s">
        <v>171</v>
      </c>
      <c r="CL202" s="68" t="s">
        <v>171</v>
      </c>
      <c r="CM202" s="68" t="s">
        <v>171</v>
      </c>
      <c r="CN202" s="68" t="s">
        <v>171</v>
      </c>
      <c r="CO202" s="68" t="s">
        <v>171</v>
      </c>
      <c r="CP202" s="68" t="s">
        <v>171</v>
      </c>
      <c r="CQ202" s="68">
        <f t="shared" si="9"/>
        <v>7</v>
      </c>
      <c r="CR202" s="68">
        <f t="shared" si="10"/>
        <v>86</v>
      </c>
      <c r="CS202" s="68">
        <f t="shared" si="11"/>
        <v>7.3684210526315783E-2</v>
      </c>
    </row>
    <row r="203" spans="1:97" x14ac:dyDescent="0.15">
      <c r="A203" s="68">
        <v>-30</v>
      </c>
      <c r="B203" s="68" t="s">
        <v>171</v>
      </c>
      <c r="C203" s="68" t="s">
        <v>171</v>
      </c>
      <c r="D203" s="68" t="s">
        <v>171</v>
      </c>
      <c r="E203" s="68" t="s">
        <v>171</v>
      </c>
      <c r="F203" s="68" t="s">
        <v>171</v>
      </c>
      <c r="G203" s="68" t="s">
        <v>455</v>
      </c>
      <c r="H203" s="68" t="s">
        <v>171</v>
      </c>
      <c r="I203" s="68" t="s">
        <v>171</v>
      </c>
      <c r="J203" s="68" t="s">
        <v>171</v>
      </c>
      <c r="K203" s="68" t="s">
        <v>171</v>
      </c>
      <c r="L203" s="68" t="s">
        <v>171</v>
      </c>
      <c r="M203" s="68" t="s">
        <v>171</v>
      </c>
      <c r="N203" s="68" t="s">
        <v>171</v>
      </c>
      <c r="O203" s="68" t="s">
        <v>171</v>
      </c>
      <c r="P203" s="68" t="s">
        <v>171</v>
      </c>
      <c r="Q203" s="68" t="s">
        <v>171</v>
      </c>
      <c r="R203" s="68" t="s">
        <v>171</v>
      </c>
      <c r="S203" s="68" t="s">
        <v>171</v>
      </c>
      <c r="T203" s="68" t="s">
        <v>171</v>
      </c>
      <c r="U203" s="68" t="s">
        <v>171</v>
      </c>
      <c r="V203" s="68" t="s">
        <v>171</v>
      </c>
      <c r="W203" s="68" t="s">
        <v>171</v>
      </c>
      <c r="X203" s="68" t="s">
        <v>171</v>
      </c>
      <c r="Y203" s="68" t="s">
        <v>171</v>
      </c>
      <c r="Z203" s="68" t="s">
        <v>171</v>
      </c>
      <c r="AA203" s="68" t="s">
        <v>171</v>
      </c>
      <c r="AB203" s="68" t="s">
        <v>171</v>
      </c>
      <c r="AC203" s="68" t="s">
        <v>171</v>
      </c>
      <c r="AD203" s="68" t="s">
        <v>171</v>
      </c>
      <c r="AE203" s="68" t="s">
        <v>171</v>
      </c>
      <c r="AF203" s="68" t="s">
        <v>171</v>
      </c>
      <c r="AG203" s="68" t="s">
        <v>171</v>
      </c>
      <c r="AH203" s="68" t="s">
        <v>171</v>
      </c>
      <c r="AI203" s="68" t="s">
        <v>171</v>
      </c>
      <c r="AJ203" s="68" t="s">
        <v>455</v>
      </c>
      <c r="AK203" s="68" t="s">
        <v>171</v>
      </c>
      <c r="AL203" s="68" t="s">
        <v>171</v>
      </c>
      <c r="AM203" s="68" t="s">
        <v>171</v>
      </c>
      <c r="AN203" s="68" t="s">
        <v>171</v>
      </c>
      <c r="AO203" s="68" t="s">
        <v>171</v>
      </c>
      <c r="AP203" s="68" t="s">
        <v>171</v>
      </c>
      <c r="AQ203" s="68" t="s">
        <v>171</v>
      </c>
      <c r="AR203" s="68" t="s">
        <v>171</v>
      </c>
      <c r="AS203" s="68" t="s">
        <v>171</v>
      </c>
      <c r="AT203" s="68" t="s">
        <v>171</v>
      </c>
      <c r="AU203" s="68" t="s">
        <v>171</v>
      </c>
      <c r="AV203" s="68" t="s">
        <v>171</v>
      </c>
      <c r="AW203" s="68" t="s">
        <v>171</v>
      </c>
      <c r="AX203" s="68" t="s">
        <v>171</v>
      </c>
      <c r="AY203" s="68" t="s">
        <v>171</v>
      </c>
      <c r="AZ203" s="68" t="s">
        <v>171</v>
      </c>
      <c r="BA203" s="68" t="s">
        <v>171</v>
      </c>
      <c r="BB203" s="68" t="s">
        <v>171</v>
      </c>
      <c r="BC203" s="68" t="s">
        <v>171</v>
      </c>
      <c r="BD203" s="68" t="s">
        <v>171</v>
      </c>
      <c r="BE203" s="68" t="s">
        <v>171</v>
      </c>
      <c r="BF203" s="68" t="s">
        <v>171</v>
      </c>
      <c r="BG203" s="68" t="s">
        <v>171</v>
      </c>
      <c r="BH203" s="68" t="s">
        <v>171</v>
      </c>
      <c r="BI203" s="68" t="s">
        <v>171</v>
      </c>
      <c r="BJ203" s="68" t="s">
        <v>171</v>
      </c>
      <c r="BK203" s="68" t="s">
        <v>171</v>
      </c>
      <c r="BL203" s="68" t="s">
        <v>171</v>
      </c>
      <c r="BM203" s="68" t="s">
        <v>171</v>
      </c>
      <c r="BN203" s="68" t="s">
        <v>171</v>
      </c>
      <c r="BO203" s="68" t="s">
        <v>171</v>
      </c>
      <c r="BP203" s="68" t="s">
        <v>171</v>
      </c>
      <c r="BQ203" s="68" t="s">
        <v>171</v>
      </c>
      <c r="BR203" s="68" t="s">
        <v>171</v>
      </c>
      <c r="BS203" s="68" t="s">
        <v>171</v>
      </c>
      <c r="BT203" s="68" t="s">
        <v>455</v>
      </c>
      <c r="BU203" s="68" t="s">
        <v>455</v>
      </c>
      <c r="BV203" s="68" t="s">
        <v>455</v>
      </c>
      <c r="BW203" s="68" t="s">
        <v>455</v>
      </c>
      <c r="BX203" s="68" t="s">
        <v>171</v>
      </c>
      <c r="BY203" s="68" t="s">
        <v>171</v>
      </c>
      <c r="BZ203" s="68" t="s">
        <v>455</v>
      </c>
      <c r="CA203" s="68" t="s">
        <v>171</v>
      </c>
      <c r="CB203" s="68" t="s">
        <v>171</v>
      </c>
      <c r="CC203" s="68" t="s">
        <v>171</v>
      </c>
      <c r="CD203" s="68" t="s">
        <v>171</v>
      </c>
      <c r="CE203" s="68" t="s">
        <v>171</v>
      </c>
      <c r="CF203" s="68" t="s">
        <v>171</v>
      </c>
      <c r="CG203" s="68" t="s">
        <v>171</v>
      </c>
      <c r="CH203" s="68" t="s">
        <v>171</v>
      </c>
      <c r="CI203" s="68" t="s">
        <v>171</v>
      </c>
      <c r="CJ203" s="68" t="s">
        <v>171</v>
      </c>
      <c r="CK203" s="68" t="s">
        <v>171</v>
      </c>
      <c r="CL203" s="68" t="s">
        <v>171</v>
      </c>
      <c r="CM203" s="68" t="s">
        <v>171</v>
      </c>
      <c r="CN203" s="68" t="s">
        <v>171</v>
      </c>
      <c r="CO203" s="68" t="s">
        <v>171</v>
      </c>
      <c r="CP203" s="68" t="s">
        <v>171</v>
      </c>
      <c r="CQ203" s="68">
        <f t="shared" si="9"/>
        <v>7</v>
      </c>
      <c r="CR203" s="68">
        <f t="shared" si="10"/>
        <v>86</v>
      </c>
      <c r="CS203" s="68">
        <f t="shared" si="11"/>
        <v>7.3684210526315783E-2</v>
      </c>
    </row>
    <row r="204" spans="1:97" x14ac:dyDescent="0.15">
      <c r="A204" s="68">
        <v>-20</v>
      </c>
      <c r="B204" s="68" t="s">
        <v>171</v>
      </c>
      <c r="C204" s="68" t="s">
        <v>171</v>
      </c>
      <c r="D204" s="68" t="s">
        <v>171</v>
      </c>
      <c r="E204" s="68" t="s">
        <v>171</v>
      </c>
      <c r="F204" s="68" t="s">
        <v>171</v>
      </c>
      <c r="G204" s="68" t="s">
        <v>455</v>
      </c>
      <c r="H204" s="68" t="s">
        <v>171</v>
      </c>
      <c r="I204" s="68" t="s">
        <v>171</v>
      </c>
      <c r="J204" s="68" t="s">
        <v>171</v>
      </c>
      <c r="K204" s="68" t="s">
        <v>171</v>
      </c>
      <c r="L204" s="68" t="s">
        <v>171</v>
      </c>
      <c r="M204" s="68" t="s">
        <v>171</v>
      </c>
      <c r="N204" s="68" t="s">
        <v>171</v>
      </c>
      <c r="O204" s="68" t="s">
        <v>171</v>
      </c>
      <c r="P204" s="68" t="s">
        <v>171</v>
      </c>
      <c r="Q204" s="68" t="s">
        <v>171</v>
      </c>
      <c r="R204" s="68" t="s">
        <v>171</v>
      </c>
      <c r="S204" s="68" t="s">
        <v>171</v>
      </c>
      <c r="T204" s="68" t="s">
        <v>171</v>
      </c>
      <c r="U204" s="68" t="s">
        <v>171</v>
      </c>
      <c r="V204" s="68" t="s">
        <v>171</v>
      </c>
      <c r="W204" s="68" t="s">
        <v>171</v>
      </c>
      <c r="X204" s="68" t="s">
        <v>171</v>
      </c>
      <c r="Y204" s="68" t="s">
        <v>171</v>
      </c>
      <c r="Z204" s="68" t="s">
        <v>171</v>
      </c>
      <c r="AA204" s="68" t="s">
        <v>171</v>
      </c>
      <c r="AB204" s="68" t="s">
        <v>171</v>
      </c>
      <c r="AC204" s="68" t="s">
        <v>171</v>
      </c>
      <c r="AD204" s="68" t="s">
        <v>171</v>
      </c>
      <c r="AE204" s="68" t="s">
        <v>171</v>
      </c>
      <c r="AF204" s="68" t="s">
        <v>171</v>
      </c>
      <c r="AG204" s="68" t="s">
        <v>171</v>
      </c>
      <c r="AH204" s="68" t="s">
        <v>171</v>
      </c>
      <c r="AI204" s="68" t="s">
        <v>171</v>
      </c>
      <c r="AJ204" s="68" t="s">
        <v>455</v>
      </c>
      <c r="AK204" s="68" t="s">
        <v>171</v>
      </c>
      <c r="AL204" s="68" t="s">
        <v>171</v>
      </c>
      <c r="AM204" s="68" t="s">
        <v>171</v>
      </c>
      <c r="AN204" s="68" t="s">
        <v>171</v>
      </c>
      <c r="AO204" s="68" t="s">
        <v>171</v>
      </c>
      <c r="AP204" s="68" t="s">
        <v>171</v>
      </c>
      <c r="AQ204" s="68" t="s">
        <v>171</v>
      </c>
      <c r="AR204" s="68" t="s">
        <v>171</v>
      </c>
      <c r="AS204" s="68" t="s">
        <v>171</v>
      </c>
      <c r="AT204" s="68" t="s">
        <v>171</v>
      </c>
      <c r="AU204" s="68" t="s">
        <v>171</v>
      </c>
      <c r="AV204" s="68" t="s">
        <v>171</v>
      </c>
      <c r="AW204" s="68" t="s">
        <v>171</v>
      </c>
      <c r="AX204" s="68" t="s">
        <v>171</v>
      </c>
      <c r="AY204" s="68" t="s">
        <v>171</v>
      </c>
      <c r="AZ204" s="68" t="s">
        <v>171</v>
      </c>
      <c r="BA204" s="68" t="s">
        <v>171</v>
      </c>
      <c r="BB204" s="68" t="s">
        <v>171</v>
      </c>
      <c r="BC204" s="68" t="s">
        <v>171</v>
      </c>
      <c r="BD204" s="68" t="s">
        <v>171</v>
      </c>
      <c r="BE204" s="68" t="s">
        <v>171</v>
      </c>
      <c r="BF204" s="68" t="s">
        <v>171</v>
      </c>
      <c r="BG204" s="68" t="s">
        <v>171</v>
      </c>
      <c r="BH204" s="68" t="s">
        <v>171</v>
      </c>
      <c r="BI204" s="68" t="s">
        <v>171</v>
      </c>
      <c r="BJ204" s="68" t="s">
        <v>171</v>
      </c>
      <c r="BK204" s="68" t="s">
        <v>171</v>
      </c>
      <c r="BL204" s="68" t="s">
        <v>171</v>
      </c>
      <c r="BM204" s="68" t="s">
        <v>171</v>
      </c>
      <c r="BN204" s="68" t="s">
        <v>171</v>
      </c>
      <c r="BO204" s="68" t="s">
        <v>171</v>
      </c>
      <c r="BP204" s="68" t="s">
        <v>171</v>
      </c>
      <c r="BQ204" s="68" t="s">
        <v>171</v>
      </c>
      <c r="BR204" s="68" t="s">
        <v>171</v>
      </c>
      <c r="BS204" s="68" t="s">
        <v>171</v>
      </c>
      <c r="BT204" s="68" t="s">
        <v>455</v>
      </c>
      <c r="BU204" s="68" t="s">
        <v>455</v>
      </c>
      <c r="BV204" s="68" t="s">
        <v>455</v>
      </c>
      <c r="BW204" s="68" t="s">
        <v>455</v>
      </c>
      <c r="BX204" s="68" t="s">
        <v>171</v>
      </c>
      <c r="BY204" s="68" t="s">
        <v>171</v>
      </c>
      <c r="BZ204" s="68" t="s">
        <v>455</v>
      </c>
      <c r="CA204" s="68" t="s">
        <v>171</v>
      </c>
      <c r="CB204" s="68" t="s">
        <v>171</v>
      </c>
      <c r="CC204" s="68" t="s">
        <v>171</v>
      </c>
      <c r="CD204" s="68" t="s">
        <v>171</v>
      </c>
      <c r="CE204" s="68" t="s">
        <v>171</v>
      </c>
      <c r="CF204" s="68" t="s">
        <v>171</v>
      </c>
      <c r="CG204" s="68" t="s">
        <v>171</v>
      </c>
      <c r="CH204" s="68" t="s">
        <v>171</v>
      </c>
      <c r="CI204" s="68" t="s">
        <v>171</v>
      </c>
      <c r="CJ204" s="68" t="s">
        <v>171</v>
      </c>
      <c r="CK204" s="68" t="s">
        <v>171</v>
      </c>
      <c r="CL204" s="68" t="s">
        <v>171</v>
      </c>
      <c r="CM204" s="68" t="s">
        <v>171</v>
      </c>
      <c r="CN204" s="68" t="s">
        <v>171</v>
      </c>
      <c r="CO204" s="68" t="s">
        <v>171</v>
      </c>
      <c r="CP204" s="68" t="s">
        <v>171</v>
      </c>
      <c r="CQ204" s="68">
        <f t="shared" si="9"/>
        <v>7</v>
      </c>
      <c r="CR204" s="68">
        <f t="shared" si="10"/>
        <v>86</v>
      </c>
      <c r="CS204" s="68">
        <f t="shared" si="11"/>
        <v>7.3684210526315783E-2</v>
      </c>
    </row>
    <row r="205" spans="1:97" x14ac:dyDescent="0.15">
      <c r="A205" s="68">
        <v>-10</v>
      </c>
      <c r="B205" s="68" t="s">
        <v>171</v>
      </c>
      <c r="C205" s="68" t="s">
        <v>171</v>
      </c>
      <c r="D205" s="68" t="s">
        <v>171</v>
      </c>
      <c r="E205" s="68" t="s">
        <v>171</v>
      </c>
      <c r="F205" s="68" t="s">
        <v>171</v>
      </c>
      <c r="G205" s="68" t="s">
        <v>455</v>
      </c>
      <c r="H205" s="68" t="s">
        <v>171</v>
      </c>
      <c r="I205" s="68" t="s">
        <v>171</v>
      </c>
      <c r="J205" s="68" t="s">
        <v>171</v>
      </c>
      <c r="K205" s="68" t="s">
        <v>171</v>
      </c>
      <c r="L205" s="68" t="s">
        <v>171</v>
      </c>
      <c r="M205" s="68" t="s">
        <v>171</v>
      </c>
      <c r="N205" s="68" t="s">
        <v>171</v>
      </c>
      <c r="O205" s="68" t="s">
        <v>171</v>
      </c>
      <c r="P205" s="68" t="s">
        <v>171</v>
      </c>
      <c r="Q205" s="68" t="s">
        <v>171</v>
      </c>
      <c r="R205" s="68" t="s">
        <v>171</v>
      </c>
      <c r="S205" s="68" t="s">
        <v>171</v>
      </c>
      <c r="T205" s="68" t="s">
        <v>171</v>
      </c>
      <c r="U205" s="68" t="s">
        <v>171</v>
      </c>
      <c r="V205" s="68" t="s">
        <v>171</v>
      </c>
      <c r="W205" s="68" t="s">
        <v>171</v>
      </c>
      <c r="X205" s="68" t="s">
        <v>171</v>
      </c>
      <c r="Y205" s="68" t="s">
        <v>171</v>
      </c>
      <c r="Z205" s="68" t="s">
        <v>171</v>
      </c>
      <c r="AA205" s="68" t="s">
        <v>171</v>
      </c>
      <c r="AB205" s="68" t="s">
        <v>171</v>
      </c>
      <c r="AC205" s="68" t="s">
        <v>171</v>
      </c>
      <c r="AD205" s="68" t="s">
        <v>171</v>
      </c>
      <c r="AE205" s="68" t="s">
        <v>171</v>
      </c>
      <c r="AF205" s="68" t="s">
        <v>171</v>
      </c>
      <c r="AG205" s="68" t="s">
        <v>171</v>
      </c>
      <c r="AH205" s="68" t="s">
        <v>171</v>
      </c>
      <c r="AI205" s="68" t="s">
        <v>171</v>
      </c>
      <c r="AJ205" s="68" t="s">
        <v>455</v>
      </c>
      <c r="AK205" s="68" t="s">
        <v>171</v>
      </c>
      <c r="AL205" s="68" t="s">
        <v>171</v>
      </c>
      <c r="AM205" s="68" t="s">
        <v>171</v>
      </c>
      <c r="AN205" s="68" t="s">
        <v>171</v>
      </c>
      <c r="AO205" s="68" t="s">
        <v>171</v>
      </c>
      <c r="AP205" s="68" t="s">
        <v>171</v>
      </c>
      <c r="AQ205" s="68" t="s">
        <v>171</v>
      </c>
      <c r="AR205" s="68" t="s">
        <v>171</v>
      </c>
      <c r="AS205" s="68" t="s">
        <v>171</v>
      </c>
      <c r="AT205" s="68" t="s">
        <v>171</v>
      </c>
      <c r="AU205" s="68" t="s">
        <v>171</v>
      </c>
      <c r="AV205" s="68" t="s">
        <v>171</v>
      </c>
      <c r="AW205" s="68" t="s">
        <v>171</v>
      </c>
      <c r="AX205" s="68" t="s">
        <v>171</v>
      </c>
      <c r="AY205" s="68" t="s">
        <v>171</v>
      </c>
      <c r="AZ205" s="68" t="s">
        <v>171</v>
      </c>
      <c r="BA205" s="68" t="s">
        <v>171</v>
      </c>
      <c r="BB205" s="68" t="s">
        <v>171</v>
      </c>
      <c r="BC205" s="68" t="s">
        <v>171</v>
      </c>
      <c r="BD205" s="68" t="s">
        <v>171</v>
      </c>
      <c r="BE205" s="68" t="s">
        <v>171</v>
      </c>
      <c r="BF205" s="68" t="s">
        <v>171</v>
      </c>
      <c r="BG205" s="68" t="s">
        <v>171</v>
      </c>
      <c r="BH205" s="68" t="s">
        <v>171</v>
      </c>
      <c r="BI205" s="68" t="s">
        <v>171</v>
      </c>
      <c r="BJ205" s="68" t="s">
        <v>171</v>
      </c>
      <c r="BK205" s="68" t="s">
        <v>171</v>
      </c>
      <c r="BL205" s="68" t="s">
        <v>171</v>
      </c>
      <c r="BM205" s="68" t="s">
        <v>171</v>
      </c>
      <c r="BN205" s="68" t="s">
        <v>171</v>
      </c>
      <c r="BO205" s="68" t="s">
        <v>171</v>
      </c>
      <c r="BP205" s="68" t="s">
        <v>171</v>
      </c>
      <c r="BQ205" s="68" t="s">
        <v>171</v>
      </c>
      <c r="BR205" s="68" t="s">
        <v>171</v>
      </c>
      <c r="BS205" s="68" t="s">
        <v>171</v>
      </c>
      <c r="BT205" s="68" t="s">
        <v>455</v>
      </c>
      <c r="BU205" s="68" t="s">
        <v>455</v>
      </c>
      <c r="BV205" s="68" t="s">
        <v>455</v>
      </c>
      <c r="BW205" s="68" t="s">
        <v>455</v>
      </c>
      <c r="BX205" s="68" t="s">
        <v>171</v>
      </c>
      <c r="BY205" s="68" t="s">
        <v>171</v>
      </c>
      <c r="BZ205" s="68" t="s">
        <v>455</v>
      </c>
      <c r="CA205" s="68" t="s">
        <v>171</v>
      </c>
      <c r="CB205" s="68" t="s">
        <v>171</v>
      </c>
      <c r="CC205" s="68" t="s">
        <v>171</v>
      </c>
      <c r="CD205" s="68" t="s">
        <v>171</v>
      </c>
      <c r="CE205" s="68" t="s">
        <v>171</v>
      </c>
      <c r="CF205" s="68" t="s">
        <v>171</v>
      </c>
      <c r="CG205" s="68" t="s">
        <v>171</v>
      </c>
      <c r="CH205" s="68" t="s">
        <v>171</v>
      </c>
      <c r="CI205" s="68" t="s">
        <v>171</v>
      </c>
      <c r="CJ205" s="68" t="s">
        <v>171</v>
      </c>
      <c r="CK205" s="68" t="s">
        <v>171</v>
      </c>
      <c r="CL205" s="68" t="s">
        <v>171</v>
      </c>
      <c r="CM205" s="68" t="s">
        <v>171</v>
      </c>
      <c r="CN205" s="68" t="s">
        <v>171</v>
      </c>
      <c r="CO205" s="68" t="s">
        <v>171</v>
      </c>
      <c r="CP205" s="68" t="s">
        <v>171</v>
      </c>
      <c r="CQ205" s="68">
        <f t="shared" si="9"/>
        <v>7</v>
      </c>
      <c r="CR205" s="68">
        <f t="shared" si="10"/>
        <v>86</v>
      </c>
      <c r="CS205" s="68">
        <f t="shared" si="11"/>
        <v>7.3684210526315783E-2</v>
      </c>
    </row>
    <row r="206" spans="1:97" x14ac:dyDescent="0.15">
      <c r="A206" s="68">
        <v>0</v>
      </c>
      <c r="B206" s="68" t="s">
        <v>171</v>
      </c>
      <c r="C206" s="68" t="s">
        <v>171</v>
      </c>
      <c r="D206" s="68" t="s">
        <v>171</v>
      </c>
      <c r="E206" s="68" t="s">
        <v>171</v>
      </c>
      <c r="F206" s="68" t="s">
        <v>171</v>
      </c>
      <c r="G206" s="68" t="s">
        <v>455</v>
      </c>
      <c r="H206" s="68" t="s">
        <v>171</v>
      </c>
      <c r="I206" s="68" t="s">
        <v>171</v>
      </c>
      <c r="J206" s="68" t="s">
        <v>171</v>
      </c>
      <c r="K206" s="68" t="s">
        <v>171</v>
      </c>
      <c r="L206" s="68" t="s">
        <v>171</v>
      </c>
      <c r="M206" s="68" t="s">
        <v>171</v>
      </c>
      <c r="N206" s="68" t="s">
        <v>171</v>
      </c>
      <c r="O206" s="68" t="s">
        <v>171</v>
      </c>
      <c r="P206" s="68" t="s">
        <v>171</v>
      </c>
      <c r="Q206" s="68" t="s">
        <v>171</v>
      </c>
      <c r="R206" s="68" t="s">
        <v>171</v>
      </c>
      <c r="S206" s="68" t="s">
        <v>171</v>
      </c>
      <c r="T206" s="68" t="s">
        <v>171</v>
      </c>
      <c r="U206" s="68" t="s">
        <v>171</v>
      </c>
      <c r="V206" s="68" t="s">
        <v>171</v>
      </c>
      <c r="W206" s="68" t="s">
        <v>171</v>
      </c>
      <c r="X206" s="68" t="s">
        <v>171</v>
      </c>
      <c r="Y206" s="68" t="s">
        <v>171</v>
      </c>
      <c r="Z206" s="68" t="s">
        <v>171</v>
      </c>
      <c r="AA206" s="68" t="s">
        <v>171</v>
      </c>
      <c r="AB206" s="68" t="s">
        <v>171</v>
      </c>
      <c r="AC206" s="68" t="s">
        <v>171</v>
      </c>
      <c r="AD206" s="68" t="s">
        <v>171</v>
      </c>
      <c r="AE206" s="68" t="s">
        <v>171</v>
      </c>
      <c r="AF206" s="68" t="s">
        <v>171</v>
      </c>
      <c r="AG206" s="68" t="s">
        <v>171</v>
      </c>
      <c r="AH206" s="68" t="s">
        <v>171</v>
      </c>
      <c r="AI206" s="68" t="s">
        <v>171</v>
      </c>
      <c r="AJ206" s="68" t="s">
        <v>455</v>
      </c>
      <c r="AK206" s="68" t="s">
        <v>171</v>
      </c>
      <c r="AL206" s="68" t="s">
        <v>171</v>
      </c>
      <c r="AM206" s="68" t="s">
        <v>171</v>
      </c>
      <c r="AN206" s="68" t="s">
        <v>171</v>
      </c>
      <c r="AO206" s="68" t="s">
        <v>171</v>
      </c>
      <c r="AP206" s="68" t="s">
        <v>171</v>
      </c>
      <c r="AQ206" s="68" t="s">
        <v>171</v>
      </c>
      <c r="AR206" s="68" t="s">
        <v>171</v>
      </c>
      <c r="AS206" s="68" t="s">
        <v>171</v>
      </c>
      <c r="AT206" s="68" t="s">
        <v>171</v>
      </c>
      <c r="AU206" s="68" t="s">
        <v>171</v>
      </c>
      <c r="AV206" s="68" t="s">
        <v>171</v>
      </c>
      <c r="AW206" s="68" t="s">
        <v>171</v>
      </c>
      <c r="AX206" s="68" t="s">
        <v>171</v>
      </c>
      <c r="AY206" s="68" t="s">
        <v>171</v>
      </c>
      <c r="AZ206" s="68" t="s">
        <v>171</v>
      </c>
      <c r="BA206" s="68" t="s">
        <v>171</v>
      </c>
      <c r="BB206" s="68" t="s">
        <v>171</v>
      </c>
      <c r="BC206" s="68" t="s">
        <v>171</v>
      </c>
      <c r="BD206" s="68" t="s">
        <v>171</v>
      </c>
      <c r="BE206" s="68" t="s">
        <v>171</v>
      </c>
      <c r="BF206" s="68" t="s">
        <v>171</v>
      </c>
      <c r="BG206" s="68" t="s">
        <v>171</v>
      </c>
      <c r="BH206" s="68" t="s">
        <v>171</v>
      </c>
      <c r="BI206" s="68" t="s">
        <v>171</v>
      </c>
      <c r="BJ206" s="68" t="s">
        <v>171</v>
      </c>
      <c r="BK206" s="68" t="s">
        <v>171</v>
      </c>
      <c r="BL206" s="68" t="s">
        <v>171</v>
      </c>
      <c r="BM206" s="68" t="s">
        <v>171</v>
      </c>
      <c r="BN206" s="68" t="s">
        <v>171</v>
      </c>
      <c r="BO206" s="68" t="s">
        <v>171</v>
      </c>
      <c r="BP206" s="68" t="s">
        <v>171</v>
      </c>
      <c r="BQ206" s="68" t="s">
        <v>171</v>
      </c>
      <c r="BR206" s="68" t="s">
        <v>171</v>
      </c>
      <c r="BS206" s="68" t="s">
        <v>171</v>
      </c>
      <c r="BT206" s="68" t="s">
        <v>455</v>
      </c>
      <c r="BU206" s="68" t="s">
        <v>455</v>
      </c>
      <c r="BV206" s="68" t="s">
        <v>455</v>
      </c>
      <c r="BW206" s="68" t="s">
        <v>455</v>
      </c>
      <c r="BX206" s="68" t="s">
        <v>171</v>
      </c>
      <c r="BY206" s="68" t="s">
        <v>171</v>
      </c>
      <c r="BZ206" s="68" t="s">
        <v>455</v>
      </c>
      <c r="CA206" s="68" t="s">
        <v>171</v>
      </c>
      <c r="CB206" s="68" t="s">
        <v>171</v>
      </c>
      <c r="CC206" s="68" t="s">
        <v>171</v>
      </c>
      <c r="CD206" s="68" t="s">
        <v>171</v>
      </c>
      <c r="CE206" s="68" t="s">
        <v>171</v>
      </c>
      <c r="CF206" s="68" t="s">
        <v>171</v>
      </c>
      <c r="CG206" s="68" t="s">
        <v>171</v>
      </c>
      <c r="CH206" s="68" t="s">
        <v>171</v>
      </c>
      <c r="CI206" s="68" t="s">
        <v>171</v>
      </c>
      <c r="CJ206" s="68" t="s">
        <v>171</v>
      </c>
      <c r="CK206" s="68" t="s">
        <v>171</v>
      </c>
      <c r="CL206" s="68" t="s">
        <v>171</v>
      </c>
      <c r="CM206" s="68" t="s">
        <v>171</v>
      </c>
      <c r="CN206" s="68" t="s">
        <v>171</v>
      </c>
      <c r="CO206" s="68" t="s">
        <v>171</v>
      </c>
      <c r="CP206" s="68" t="s">
        <v>171</v>
      </c>
      <c r="CQ206" s="68">
        <f t="shared" si="9"/>
        <v>7</v>
      </c>
      <c r="CR206" s="68">
        <f t="shared" si="10"/>
        <v>86</v>
      </c>
      <c r="CS206" s="68">
        <f t="shared" si="11"/>
        <v>7.3684210526315783E-2</v>
      </c>
    </row>
    <row r="207" spans="1:97" x14ac:dyDescent="0.15">
      <c r="A207" s="68">
        <v>10</v>
      </c>
      <c r="B207" s="68" t="s">
        <v>171</v>
      </c>
      <c r="C207" s="68" t="s">
        <v>171</v>
      </c>
      <c r="D207" s="68" t="s">
        <v>171</v>
      </c>
      <c r="E207" s="68" t="s">
        <v>171</v>
      </c>
      <c r="F207" s="68" t="s">
        <v>171</v>
      </c>
      <c r="G207" s="68" t="s">
        <v>455</v>
      </c>
      <c r="H207" s="68" t="s">
        <v>171</v>
      </c>
      <c r="I207" s="68" t="s">
        <v>171</v>
      </c>
      <c r="J207" s="68" t="s">
        <v>171</v>
      </c>
      <c r="K207" s="68" t="s">
        <v>171</v>
      </c>
      <c r="L207" s="68" t="s">
        <v>171</v>
      </c>
      <c r="M207" s="68" t="s">
        <v>171</v>
      </c>
      <c r="N207" s="68" t="s">
        <v>171</v>
      </c>
      <c r="O207" s="68" t="s">
        <v>171</v>
      </c>
      <c r="P207" s="68" t="s">
        <v>171</v>
      </c>
      <c r="Q207" s="68" t="s">
        <v>171</v>
      </c>
      <c r="R207" s="68" t="s">
        <v>171</v>
      </c>
      <c r="S207" s="68" t="s">
        <v>171</v>
      </c>
      <c r="T207" s="68" t="s">
        <v>171</v>
      </c>
      <c r="U207" s="68" t="s">
        <v>171</v>
      </c>
      <c r="V207" s="68" t="s">
        <v>171</v>
      </c>
      <c r="W207" s="68" t="s">
        <v>171</v>
      </c>
      <c r="X207" s="68" t="s">
        <v>171</v>
      </c>
      <c r="Y207" s="68" t="s">
        <v>171</v>
      </c>
      <c r="Z207" s="68" t="s">
        <v>171</v>
      </c>
      <c r="AA207" s="68" t="s">
        <v>171</v>
      </c>
      <c r="AB207" s="68" t="s">
        <v>171</v>
      </c>
      <c r="AC207" s="68" t="s">
        <v>171</v>
      </c>
      <c r="AD207" s="68" t="s">
        <v>171</v>
      </c>
      <c r="AE207" s="68" t="s">
        <v>171</v>
      </c>
      <c r="AF207" s="68" t="s">
        <v>171</v>
      </c>
      <c r="AG207" s="68" t="s">
        <v>171</v>
      </c>
      <c r="AH207" s="68" t="s">
        <v>171</v>
      </c>
      <c r="AI207" s="68" t="s">
        <v>171</v>
      </c>
      <c r="AJ207" s="68" t="s">
        <v>455</v>
      </c>
      <c r="AK207" s="68" t="s">
        <v>171</v>
      </c>
      <c r="AL207" s="68" t="s">
        <v>171</v>
      </c>
      <c r="AM207" s="68" t="s">
        <v>171</v>
      </c>
      <c r="AN207" s="68" t="s">
        <v>171</v>
      </c>
      <c r="AO207" s="68" t="s">
        <v>171</v>
      </c>
      <c r="AP207" s="68" t="s">
        <v>171</v>
      </c>
      <c r="AQ207" s="68" t="s">
        <v>171</v>
      </c>
      <c r="AR207" s="68" t="s">
        <v>171</v>
      </c>
      <c r="AS207" s="68" t="s">
        <v>171</v>
      </c>
      <c r="AT207" s="68" t="s">
        <v>171</v>
      </c>
      <c r="AU207" s="68" t="s">
        <v>171</v>
      </c>
      <c r="AV207" s="68" t="s">
        <v>171</v>
      </c>
      <c r="AW207" s="68" t="s">
        <v>171</v>
      </c>
      <c r="AX207" s="68" t="s">
        <v>171</v>
      </c>
      <c r="AY207" s="68" t="s">
        <v>171</v>
      </c>
      <c r="AZ207" s="68" t="s">
        <v>171</v>
      </c>
      <c r="BA207" s="68" t="s">
        <v>171</v>
      </c>
      <c r="BB207" s="68" t="s">
        <v>171</v>
      </c>
      <c r="BC207" s="68" t="s">
        <v>171</v>
      </c>
      <c r="BD207" s="68" t="s">
        <v>171</v>
      </c>
      <c r="BE207" s="68" t="s">
        <v>171</v>
      </c>
      <c r="BF207" s="68" t="s">
        <v>171</v>
      </c>
      <c r="BG207" s="68" t="s">
        <v>171</v>
      </c>
      <c r="BH207" s="68" t="s">
        <v>171</v>
      </c>
      <c r="BI207" s="68" t="s">
        <v>171</v>
      </c>
      <c r="BJ207" s="68" t="s">
        <v>171</v>
      </c>
      <c r="BK207" s="68" t="s">
        <v>171</v>
      </c>
      <c r="BL207" s="68" t="s">
        <v>171</v>
      </c>
      <c r="BM207" s="68" t="s">
        <v>171</v>
      </c>
      <c r="BN207" s="68" t="s">
        <v>171</v>
      </c>
      <c r="BO207" s="68" t="s">
        <v>171</v>
      </c>
      <c r="BP207" s="68" t="s">
        <v>171</v>
      </c>
      <c r="BQ207" s="68" t="s">
        <v>171</v>
      </c>
      <c r="BR207" s="68" t="s">
        <v>171</v>
      </c>
      <c r="BS207" s="68" t="s">
        <v>171</v>
      </c>
      <c r="BT207" s="68" t="s">
        <v>455</v>
      </c>
      <c r="BU207" s="68" t="s">
        <v>455</v>
      </c>
      <c r="BV207" s="68" t="s">
        <v>455</v>
      </c>
      <c r="BW207" s="68" t="s">
        <v>455</v>
      </c>
      <c r="BX207" s="68" t="s">
        <v>171</v>
      </c>
      <c r="BY207" s="68" t="s">
        <v>171</v>
      </c>
      <c r="BZ207" s="68" t="s">
        <v>455</v>
      </c>
      <c r="CA207" s="68" t="s">
        <v>171</v>
      </c>
      <c r="CB207" s="68" t="s">
        <v>171</v>
      </c>
      <c r="CC207" s="68" t="s">
        <v>171</v>
      </c>
      <c r="CD207" s="68" t="s">
        <v>171</v>
      </c>
      <c r="CE207" s="68" t="s">
        <v>171</v>
      </c>
      <c r="CF207" s="68" t="s">
        <v>171</v>
      </c>
      <c r="CG207" s="68" t="s">
        <v>171</v>
      </c>
      <c r="CH207" s="68" t="s">
        <v>171</v>
      </c>
      <c r="CI207" s="68" t="s">
        <v>171</v>
      </c>
      <c r="CJ207" s="68" t="s">
        <v>171</v>
      </c>
      <c r="CK207" s="68" t="s">
        <v>171</v>
      </c>
      <c r="CL207" s="68" t="s">
        <v>171</v>
      </c>
      <c r="CM207" s="68" t="s">
        <v>171</v>
      </c>
      <c r="CN207" s="68" t="s">
        <v>171</v>
      </c>
      <c r="CO207" s="68" t="s">
        <v>171</v>
      </c>
      <c r="CP207" s="68" t="s">
        <v>171</v>
      </c>
      <c r="CQ207" s="68">
        <f t="shared" si="9"/>
        <v>7</v>
      </c>
      <c r="CR207" s="68">
        <f t="shared" si="10"/>
        <v>86</v>
      </c>
      <c r="CS207" s="68">
        <f t="shared" si="11"/>
        <v>7.3684210526315783E-2</v>
      </c>
    </row>
    <row r="208" spans="1:97" x14ac:dyDescent="0.15">
      <c r="A208" s="68">
        <v>20</v>
      </c>
      <c r="B208" s="68" t="s">
        <v>171</v>
      </c>
      <c r="C208" s="68" t="s">
        <v>171</v>
      </c>
      <c r="D208" s="68" t="s">
        <v>171</v>
      </c>
      <c r="E208" s="68" t="s">
        <v>171</v>
      </c>
      <c r="F208" s="68" t="s">
        <v>171</v>
      </c>
      <c r="G208" s="68" t="s">
        <v>171</v>
      </c>
      <c r="H208" s="68" t="s">
        <v>171</v>
      </c>
      <c r="I208" s="68" t="s">
        <v>171</v>
      </c>
      <c r="J208" s="68" t="s">
        <v>171</v>
      </c>
      <c r="K208" s="68" t="s">
        <v>171</v>
      </c>
      <c r="L208" s="68" t="s">
        <v>171</v>
      </c>
      <c r="M208" s="68" t="s">
        <v>171</v>
      </c>
      <c r="N208" s="68" t="s">
        <v>171</v>
      </c>
      <c r="O208" s="68" t="s">
        <v>171</v>
      </c>
      <c r="P208" s="68" t="s">
        <v>171</v>
      </c>
      <c r="Q208" s="68" t="s">
        <v>171</v>
      </c>
      <c r="R208" s="68" t="s">
        <v>171</v>
      </c>
      <c r="S208" s="68" t="s">
        <v>171</v>
      </c>
      <c r="T208" s="68" t="s">
        <v>171</v>
      </c>
      <c r="U208" s="68" t="s">
        <v>171</v>
      </c>
      <c r="V208" s="68" t="s">
        <v>171</v>
      </c>
      <c r="W208" s="68" t="s">
        <v>171</v>
      </c>
      <c r="X208" s="68" t="s">
        <v>171</v>
      </c>
      <c r="Y208" s="68" t="s">
        <v>171</v>
      </c>
      <c r="Z208" s="68" t="s">
        <v>171</v>
      </c>
      <c r="AA208" s="68" t="s">
        <v>171</v>
      </c>
      <c r="AB208" s="68" t="s">
        <v>171</v>
      </c>
      <c r="AC208" s="68" t="s">
        <v>171</v>
      </c>
      <c r="AD208" s="68" t="s">
        <v>171</v>
      </c>
      <c r="AE208" s="68" t="s">
        <v>171</v>
      </c>
      <c r="AF208" s="68" t="s">
        <v>171</v>
      </c>
      <c r="AG208" s="68" t="s">
        <v>171</v>
      </c>
      <c r="AH208" s="68" t="s">
        <v>171</v>
      </c>
      <c r="AI208" s="68" t="s">
        <v>171</v>
      </c>
      <c r="AJ208" s="68" t="s">
        <v>455</v>
      </c>
      <c r="AK208" s="68" t="s">
        <v>171</v>
      </c>
      <c r="AL208" s="68" t="s">
        <v>171</v>
      </c>
      <c r="AM208" s="68" t="s">
        <v>171</v>
      </c>
      <c r="AN208" s="68" t="s">
        <v>171</v>
      </c>
      <c r="AO208" s="68" t="s">
        <v>171</v>
      </c>
      <c r="AP208" s="68" t="s">
        <v>171</v>
      </c>
      <c r="AQ208" s="68" t="s">
        <v>171</v>
      </c>
      <c r="AR208" s="68" t="s">
        <v>171</v>
      </c>
      <c r="AS208" s="68" t="s">
        <v>171</v>
      </c>
      <c r="AT208" s="68" t="s">
        <v>458</v>
      </c>
      <c r="AU208" s="68" t="s">
        <v>458</v>
      </c>
      <c r="AV208" s="68" t="s">
        <v>458</v>
      </c>
      <c r="AW208" s="68" t="s">
        <v>458</v>
      </c>
      <c r="AX208" s="68" t="s">
        <v>458</v>
      </c>
      <c r="AY208" s="68" t="s">
        <v>458</v>
      </c>
      <c r="AZ208" s="68" t="s">
        <v>458</v>
      </c>
      <c r="BA208" s="68" t="s">
        <v>458</v>
      </c>
      <c r="BB208" s="68" t="s">
        <v>458</v>
      </c>
      <c r="BC208" s="68" t="s">
        <v>458</v>
      </c>
      <c r="BD208" s="68" t="s">
        <v>458</v>
      </c>
      <c r="BE208" s="68" t="s">
        <v>458</v>
      </c>
      <c r="BF208" s="68" t="s">
        <v>458</v>
      </c>
      <c r="BG208" s="68" t="s">
        <v>458</v>
      </c>
      <c r="BH208" s="68" t="s">
        <v>458</v>
      </c>
      <c r="BI208" s="68" t="s">
        <v>458</v>
      </c>
      <c r="BJ208" s="68" t="s">
        <v>458</v>
      </c>
      <c r="BK208" s="68" t="s">
        <v>458</v>
      </c>
      <c r="BL208" s="68" t="s">
        <v>458</v>
      </c>
      <c r="BM208" s="68" t="s">
        <v>171</v>
      </c>
      <c r="BN208" s="68" t="s">
        <v>171</v>
      </c>
      <c r="BO208" s="68" t="s">
        <v>171</v>
      </c>
      <c r="BP208" s="68" t="s">
        <v>171</v>
      </c>
      <c r="BQ208" s="68" t="s">
        <v>171</v>
      </c>
      <c r="BR208" s="68" t="s">
        <v>171</v>
      </c>
      <c r="BS208" s="68" t="s">
        <v>171</v>
      </c>
      <c r="BT208" s="68" t="s">
        <v>455</v>
      </c>
      <c r="BU208" s="68" t="s">
        <v>455</v>
      </c>
      <c r="BV208" s="68" t="s">
        <v>455</v>
      </c>
      <c r="BW208" s="68" t="s">
        <v>455</v>
      </c>
      <c r="BX208" s="68" t="s">
        <v>171</v>
      </c>
      <c r="BY208" s="68" t="s">
        <v>171</v>
      </c>
      <c r="BZ208" s="68" t="s">
        <v>455</v>
      </c>
      <c r="CA208" s="68" t="s">
        <v>171</v>
      </c>
      <c r="CB208" s="68" t="s">
        <v>171</v>
      </c>
      <c r="CC208" s="68" t="s">
        <v>171</v>
      </c>
      <c r="CD208" s="68" t="s">
        <v>171</v>
      </c>
      <c r="CE208" s="68" t="s">
        <v>171</v>
      </c>
      <c r="CF208" s="68" t="s">
        <v>171</v>
      </c>
      <c r="CG208" s="68" t="s">
        <v>171</v>
      </c>
      <c r="CH208" s="68" t="s">
        <v>171</v>
      </c>
      <c r="CI208" s="68" t="s">
        <v>171</v>
      </c>
      <c r="CJ208" s="68" t="s">
        <v>171</v>
      </c>
      <c r="CK208" s="68" t="s">
        <v>171</v>
      </c>
      <c r="CL208" s="68" t="s">
        <v>171</v>
      </c>
      <c r="CM208" s="68" t="s">
        <v>171</v>
      </c>
      <c r="CN208" s="68" t="s">
        <v>171</v>
      </c>
      <c r="CO208" s="68" t="s">
        <v>171</v>
      </c>
      <c r="CP208" s="68" t="s">
        <v>171</v>
      </c>
      <c r="CQ208" s="68">
        <f t="shared" si="9"/>
        <v>6</v>
      </c>
      <c r="CR208" s="68">
        <f t="shared" si="10"/>
        <v>87</v>
      </c>
      <c r="CS208" s="68">
        <f t="shared" si="11"/>
        <v>6.3157894736842107E-2</v>
      </c>
    </row>
    <row r="209" spans="1:97" x14ac:dyDescent="0.15">
      <c r="A209" s="68">
        <v>30</v>
      </c>
      <c r="B209" s="68" t="s">
        <v>171</v>
      </c>
      <c r="C209" s="68" t="s">
        <v>171</v>
      </c>
      <c r="D209" s="68" t="s">
        <v>171</v>
      </c>
      <c r="E209" s="68" t="s">
        <v>171</v>
      </c>
      <c r="F209" s="68" t="s">
        <v>171</v>
      </c>
      <c r="G209" s="68" t="s">
        <v>171</v>
      </c>
      <c r="H209" s="68" t="s">
        <v>171</v>
      </c>
      <c r="I209" s="68" t="s">
        <v>171</v>
      </c>
      <c r="J209" s="68" t="s">
        <v>171</v>
      </c>
      <c r="K209" s="68" t="s">
        <v>171</v>
      </c>
      <c r="L209" s="68" t="s">
        <v>171</v>
      </c>
      <c r="M209" s="68" t="s">
        <v>171</v>
      </c>
      <c r="N209" s="68" t="s">
        <v>171</v>
      </c>
      <c r="O209" s="68" t="s">
        <v>171</v>
      </c>
      <c r="P209" s="68" t="s">
        <v>171</v>
      </c>
      <c r="Q209" s="68" t="s">
        <v>171</v>
      </c>
      <c r="R209" s="68" t="s">
        <v>171</v>
      </c>
      <c r="S209" s="68" t="s">
        <v>171</v>
      </c>
      <c r="T209" s="68" t="s">
        <v>171</v>
      </c>
      <c r="U209" s="68" t="s">
        <v>171</v>
      </c>
      <c r="V209" s="68" t="s">
        <v>171</v>
      </c>
      <c r="W209" s="68" t="s">
        <v>171</v>
      </c>
      <c r="X209" s="68" t="s">
        <v>171</v>
      </c>
      <c r="Y209" s="68" t="s">
        <v>171</v>
      </c>
      <c r="Z209" s="68" t="s">
        <v>171</v>
      </c>
      <c r="AA209" s="68" t="s">
        <v>171</v>
      </c>
      <c r="AB209" s="68" t="s">
        <v>171</v>
      </c>
      <c r="AC209" s="68" t="s">
        <v>171</v>
      </c>
      <c r="AD209" s="68" t="s">
        <v>171</v>
      </c>
      <c r="AE209" s="68" t="s">
        <v>171</v>
      </c>
      <c r="AF209" s="68" t="s">
        <v>171</v>
      </c>
      <c r="AG209" s="68" t="s">
        <v>171</v>
      </c>
      <c r="AH209" s="68" t="s">
        <v>171</v>
      </c>
      <c r="AI209" s="68" t="s">
        <v>171</v>
      </c>
      <c r="AJ209" s="68" t="s">
        <v>455</v>
      </c>
      <c r="AK209" s="68" t="s">
        <v>171</v>
      </c>
      <c r="AL209" s="68" t="s">
        <v>171</v>
      </c>
      <c r="AM209" s="68" t="s">
        <v>171</v>
      </c>
      <c r="AN209" s="68" t="s">
        <v>171</v>
      </c>
      <c r="AO209" s="68" t="s">
        <v>171</v>
      </c>
      <c r="AP209" s="68" t="s">
        <v>171</v>
      </c>
      <c r="AQ209" s="68" t="s">
        <v>171</v>
      </c>
      <c r="AR209" s="68" t="s">
        <v>171</v>
      </c>
      <c r="AS209" s="68" t="s">
        <v>171</v>
      </c>
      <c r="AT209" s="68" t="s">
        <v>171</v>
      </c>
      <c r="AU209" s="68" t="s">
        <v>171</v>
      </c>
      <c r="AV209" s="68" t="s">
        <v>171</v>
      </c>
      <c r="AW209" s="68" t="s">
        <v>171</v>
      </c>
      <c r="AX209" s="68" t="s">
        <v>171</v>
      </c>
      <c r="AY209" s="68" t="s">
        <v>171</v>
      </c>
      <c r="AZ209" s="68" t="s">
        <v>171</v>
      </c>
      <c r="BA209" s="68" t="s">
        <v>171</v>
      </c>
      <c r="BB209" s="68" t="s">
        <v>171</v>
      </c>
      <c r="BC209" s="68" t="s">
        <v>171</v>
      </c>
      <c r="BD209" s="68" t="s">
        <v>171</v>
      </c>
      <c r="BE209" s="68" t="s">
        <v>171</v>
      </c>
      <c r="BF209" s="68" t="s">
        <v>171</v>
      </c>
      <c r="BG209" s="68" t="s">
        <v>171</v>
      </c>
      <c r="BH209" s="68" t="s">
        <v>171</v>
      </c>
      <c r="BI209" s="68" t="s">
        <v>171</v>
      </c>
      <c r="BJ209" s="68" t="s">
        <v>171</v>
      </c>
      <c r="BK209" s="68" t="s">
        <v>171</v>
      </c>
      <c r="BL209" s="68" t="s">
        <v>171</v>
      </c>
      <c r="BM209" s="68" t="s">
        <v>171</v>
      </c>
      <c r="BN209" s="68" t="s">
        <v>455</v>
      </c>
      <c r="BO209" s="68" t="s">
        <v>171</v>
      </c>
      <c r="BP209" s="68" t="s">
        <v>171</v>
      </c>
      <c r="BQ209" s="68" t="s">
        <v>171</v>
      </c>
      <c r="BR209" s="68" t="s">
        <v>171</v>
      </c>
      <c r="BS209" s="68" t="s">
        <v>171</v>
      </c>
      <c r="BT209" s="68" t="s">
        <v>455</v>
      </c>
      <c r="BU209" s="68" t="s">
        <v>455</v>
      </c>
      <c r="BV209" s="68" t="s">
        <v>455</v>
      </c>
      <c r="BW209" s="68" t="s">
        <v>455</v>
      </c>
      <c r="BX209" s="68" t="s">
        <v>171</v>
      </c>
      <c r="BY209" s="68" t="s">
        <v>171</v>
      </c>
      <c r="BZ209" s="68" t="s">
        <v>455</v>
      </c>
      <c r="CA209" s="68" t="s">
        <v>171</v>
      </c>
      <c r="CB209" s="68" t="s">
        <v>171</v>
      </c>
      <c r="CC209" s="68" t="s">
        <v>171</v>
      </c>
      <c r="CD209" s="68" t="s">
        <v>171</v>
      </c>
      <c r="CE209" s="68" t="s">
        <v>171</v>
      </c>
      <c r="CF209" s="68" t="s">
        <v>171</v>
      </c>
      <c r="CG209" s="68" t="s">
        <v>171</v>
      </c>
      <c r="CH209" s="68" t="s">
        <v>171</v>
      </c>
      <c r="CI209" s="68" t="s">
        <v>171</v>
      </c>
      <c r="CJ209" s="68" t="s">
        <v>171</v>
      </c>
      <c r="CK209" s="68" t="s">
        <v>171</v>
      </c>
      <c r="CL209" s="68" t="s">
        <v>171</v>
      </c>
      <c r="CM209" s="68" t="s">
        <v>171</v>
      </c>
      <c r="CN209" s="68" t="s">
        <v>171</v>
      </c>
      <c r="CO209" s="68" t="s">
        <v>171</v>
      </c>
      <c r="CP209" s="68" t="s">
        <v>171</v>
      </c>
      <c r="CQ209" s="68">
        <f t="shared" si="9"/>
        <v>7</v>
      </c>
      <c r="CR209" s="68">
        <f t="shared" si="10"/>
        <v>86</v>
      </c>
      <c r="CS209" s="68">
        <f t="shared" si="11"/>
        <v>7.3684210526315783E-2</v>
      </c>
    </row>
    <row r="210" spans="1:97" x14ac:dyDescent="0.15">
      <c r="A210" s="68">
        <v>40</v>
      </c>
      <c r="B210" s="68" t="s">
        <v>171</v>
      </c>
      <c r="C210" s="68" t="s">
        <v>171</v>
      </c>
      <c r="D210" s="68" t="s">
        <v>171</v>
      </c>
      <c r="E210" s="68" t="s">
        <v>171</v>
      </c>
      <c r="F210" s="68" t="s">
        <v>171</v>
      </c>
      <c r="G210" s="68" t="s">
        <v>171</v>
      </c>
      <c r="H210" s="68" t="s">
        <v>171</v>
      </c>
      <c r="I210" s="68" t="s">
        <v>171</v>
      </c>
      <c r="J210" s="68" t="s">
        <v>171</v>
      </c>
      <c r="K210" s="68" t="s">
        <v>171</v>
      </c>
      <c r="L210" s="68" t="s">
        <v>171</v>
      </c>
      <c r="M210" s="68" t="s">
        <v>171</v>
      </c>
      <c r="N210" s="68" t="s">
        <v>171</v>
      </c>
      <c r="O210" s="68" t="s">
        <v>171</v>
      </c>
      <c r="P210" s="68" t="s">
        <v>171</v>
      </c>
      <c r="Q210" s="68" t="s">
        <v>171</v>
      </c>
      <c r="R210" s="68" t="s">
        <v>171</v>
      </c>
      <c r="S210" s="68" t="s">
        <v>171</v>
      </c>
      <c r="T210" s="68" t="s">
        <v>171</v>
      </c>
      <c r="U210" s="68" t="s">
        <v>171</v>
      </c>
      <c r="V210" s="68" t="s">
        <v>171</v>
      </c>
      <c r="W210" s="68" t="s">
        <v>171</v>
      </c>
      <c r="X210" s="68" t="s">
        <v>171</v>
      </c>
      <c r="Y210" s="68" t="s">
        <v>171</v>
      </c>
      <c r="Z210" s="68" t="s">
        <v>171</v>
      </c>
      <c r="AA210" s="68" t="s">
        <v>171</v>
      </c>
      <c r="AB210" s="68" t="s">
        <v>171</v>
      </c>
      <c r="AC210" s="68" t="s">
        <v>171</v>
      </c>
      <c r="AD210" s="68" t="s">
        <v>171</v>
      </c>
      <c r="AE210" s="68" t="s">
        <v>171</v>
      </c>
      <c r="AF210" s="68" t="s">
        <v>171</v>
      </c>
      <c r="AG210" s="68" t="s">
        <v>171</v>
      </c>
      <c r="AH210" s="68" t="s">
        <v>171</v>
      </c>
      <c r="AI210" s="68" t="s">
        <v>171</v>
      </c>
      <c r="AJ210" s="68" t="s">
        <v>455</v>
      </c>
      <c r="AK210" s="68" t="s">
        <v>171</v>
      </c>
      <c r="AL210" s="68" t="s">
        <v>171</v>
      </c>
      <c r="AM210" s="68" t="s">
        <v>171</v>
      </c>
      <c r="AN210" s="68" t="s">
        <v>171</v>
      </c>
      <c r="AO210" s="68" t="s">
        <v>171</v>
      </c>
      <c r="AP210" s="68" t="s">
        <v>171</v>
      </c>
      <c r="AQ210" s="68" t="s">
        <v>171</v>
      </c>
      <c r="AR210" s="68" t="s">
        <v>171</v>
      </c>
      <c r="AS210" s="68" t="s">
        <v>171</v>
      </c>
      <c r="AT210" s="68" t="s">
        <v>171</v>
      </c>
      <c r="AU210" s="68" t="s">
        <v>171</v>
      </c>
      <c r="AV210" s="68" t="s">
        <v>171</v>
      </c>
      <c r="AW210" s="68" t="s">
        <v>171</v>
      </c>
      <c r="AX210" s="68" t="s">
        <v>171</v>
      </c>
      <c r="AY210" s="68" t="s">
        <v>171</v>
      </c>
      <c r="AZ210" s="68" t="s">
        <v>171</v>
      </c>
      <c r="BA210" s="68" t="s">
        <v>171</v>
      </c>
      <c r="BB210" s="68" t="s">
        <v>171</v>
      </c>
      <c r="BC210" s="68" t="s">
        <v>171</v>
      </c>
      <c r="BD210" s="68" t="s">
        <v>171</v>
      </c>
      <c r="BE210" s="68" t="s">
        <v>171</v>
      </c>
      <c r="BF210" s="68" t="s">
        <v>171</v>
      </c>
      <c r="BG210" s="68" t="s">
        <v>171</v>
      </c>
      <c r="BH210" s="68" t="s">
        <v>171</v>
      </c>
      <c r="BI210" s="68" t="s">
        <v>171</v>
      </c>
      <c r="BJ210" s="68" t="s">
        <v>171</v>
      </c>
      <c r="BK210" s="68" t="s">
        <v>171</v>
      </c>
      <c r="BL210" s="68" t="s">
        <v>171</v>
      </c>
      <c r="BM210" s="68" t="s">
        <v>171</v>
      </c>
      <c r="BN210" s="68" t="s">
        <v>455</v>
      </c>
      <c r="BO210" s="68" t="s">
        <v>171</v>
      </c>
      <c r="BP210" s="68" t="s">
        <v>171</v>
      </c>
      <c r="BQ210" s="68" t="s">
        <v>171</v>
      </c>
      <c r="BR210" s="68" t="s">
        <v>171</v>
      </c>
      <c r="BS210" s="68" t="s">
        <v>171</v>
      </c>
      <c r="BT210" s="68" t="s">
        <v>455</v>
      </c>
      <c r="BU210" s="68" t="s">
        <v>455</v>
      </c>
      <c r="BV210" s="68" t="s">
        <v>455</v>
      </c>
      <c r="BW210" s="68" t="s">
        <v>455</v>
      </c>
      <c r="BX210" s="68" t="s">
        <v>171</v>
      </c>
      <c r="BY210" s="68" t="s">
        <v>171</v>
      </c>
      <c r="BZ210" s="68" t="s">
        <v>455</v>
      </c>
      <c r="CA210" s="68" t="s">
        <v>171</v>
      </c>
      <c r="CB210" s="68" t="s">
        <v>171</v>
      </c>
      <c r="CC210" s="68" t="s">
        <v>171</v>
      </c>
      <c r="CD210" s="68" t="s">
        <v>171</v>
      </c>
      <c r="CE210" s="68" t="s">
        <v>171</v>
      </c>
      <c r="CF210" s="68" t="s">
        <v>171</v>
      </c>
      <c r="CG210" s="68" t="s">
        <v>171</v>
      </c>
      <c r="CH210" s="68" t="s">
        <v>171</v>
      </c>
      <c r="CI210" s="68" t="s">
        <v>171</v>
      </c>
      <c r="CJ210" s="68" t="s">
        <v>171</v>
      </c>
      <c r="CK210" s="68" t="s">
        <v>171</v>
      </c>
      <c r="CL210" s="68" t="s">
        <v>171</v>
      </c>
      <c r="CM210" s="68" t="s">
        <v>171</v>
      </c>
      <c r="CN210" s="68" t="s">
        <v>171</v>
      </c>
      <c r="CO210" s="68" t="s">
        <v>171</v>
      </c>
      <c r="CP210" s="68" t="s">
        <v>171</v>
      </c>
      <c r="CQ210" s="68">
        <f t="shared" si="9"/>
        <v>7</v>
      </c>
      <c r="CR210" s="68">
        <f t="shared" si="10"/>
        <v>86</v>
      </c>
      <c r="CS210" s="68">
        <f t="shared" si="11"/>
        <v>7.3684210526315783E-2</v>
      </c>
    </row>
    <row r="211" spans="1:97" x14ac:dyDescent="0.15">
      <c r="A211" s="68">
        <v>50</v>
      </c>
      <c r="B211" s="68" t="s">
        <v>171</v>
      </c>
      <c r="C211" s="68" t="s">
        <v>171</v>
      </c>
      <c r="D211" s="68" t="s">
        <v>171</v>
      </c>
      <c r="E211" s="68" t="s">
        <v>171</v>
      </c>
      <c r="F211" s="68" t="s">
        <v>171</v>
      </c>
      <c r="G211" s="68" t="s">
        <v>171</v>
      </c>
      <c r="H211" s="68" t="s">
        <v>171</v>
      </c>
      <c r="I211" s="68" t="s">
        <v>171</v>
      </c>
      <c r="J211" s="68" t="s">
        <v>171</v>
      </c>
      <c r="K211" s="68" t="s">
        <v>171</v>
      </c>
      <c r="L211" s="68" t="s">
        <v>171</v>
      </c>
      <c r="M211" s="68" t="s">
        <v>171</v>
      </c>
      <c r="N211" s="68" t="s">
        <v>171</v>
      </c>
      <c r="O211" s="68" t="s">
        <v>171</v>
      </c>
      <c r="P211" s="68" t="s">
        <v>171</v>
      </c>
      <c r="Q211" s="68" t="s">
        <v>171</v>
      </c>
      <c r="R211" s="68" t="s">
        <v>171</v>
      </c>
      <c r="S211" s="68" t="s">
        <v>171</v>
      </c>
      <c r="T211" s="68" t="s">
        <v>171</v>
      </c>
      <c r="U211" s="68" t="s">
        <v>171</v>
      </c>
      <c r="V211" s="68" t="s">
        <v>171</v>
      </c>
      <c r="W211" s="68" t="s">
        <v>171</v>
      </c>
      <c r="X211" s="68" t="s">
        <v>171</v>
      </c>
      <c r="Y211" s="68" t="s">
        <v>171</v>
      </c>
      <c r="Z211" s="68" t="s">
        <v>171</v>
      </c>
      <c r="AA211" s="68" t="s">
        <v>171</v>
      </c>
      <c r="AB211" s="68" t="s">
        <v>171</v>
      </c>
      <c r="AC211" s="68" t="s">
        <v>171</v>
      </c>
      <c r="AD211" s="68" t="s">
        <v>171</v>
      </c>
      <c r="AE211" s="68" t="s">
        <v>171</v>
      </c>
      <c r="AF211" s="68" t="s">
        <v>171</v>
      </c>
      <c r="AG211" s="68" t="s">
        <v>171</v>
      </c>
      <c r="AH211" s="68" t="s">
        <v>171</v>
      </c>
      <c r="AI211" s="68" t="s">
        <v>171</v>
      </c>
      <c r="AJ211" s="68" t="s">
        <v>455</v>
      </c>
      <c r="AK211" s="68" t="s">
        <v>171</v>
      </c>
      <c r="AL211" s="68" t="s">
        <v>171</v>
      </c>
      <c r="AM211" s="68" t="s">
        <v>171</v>
      </c>
      <c r="AN211" s="68" t="s">
        <v>171</v>
      </c>
      <c r="AO211" s="68" t="s">
        <v>171</v>
      </c>
      <c r="AP211" s="68" t="s">
        <v>171</v>
      </c>
      <c r="AQ211" s="68" t="s">
        <v>171</v>
      </c>
      <c r="AR211" s="68" t="s">
        <v>171</v>
      </c>
      <c r="AS211" s="68" t="s">
        <v>171</v>
      </c>
      <c r="AT211" s="68" t="s">
        <v>171</v>
      </c>
      <c r="AU211" s="68" t="s">
        <v>171</v>
      </c>
      <c r="AV211" s="68" t="s">
        <v>171</v>
      </c>
      <c r="AW211" s="68" t="s">
        <v>171</v>
      </c>
      <c r="AX211" s="68" t="s">
        <v>171</v>
      </c>
      <c r="AY211" s="68" t="s">
        <v>171</v>
      </c>
      <c r="AZ211" s="68" t="s">
        <v>171</v>
      </c>
      <c r="BA211" s="68" t="s">
        <v>171</v>
      </c>
      <c r="BB211" s="68" t="s">
        <v>171</v>
      </c>
      <c r="BC211" s="68" t="s">
        <v>171</v>
      </c>
      <c r="BD211" s="68" t="s">
        <v>171</v>
      </c>
      <c r="BE211" s="68" t="s">
        <v>171</v>
      </c>
      <c r="BF211" s="68" t="s">
        <v>171</v>
      </c>
      <c r="BG211" s="68" t="s">
        <v>171</v>
      </c>
      <c r="BH211" s="68" t="s">
        <v>171</v>
      </c>
      <c r="BI211" s="68" t="s">
        <v>171</v>
      </c>
      <c r="BJ211" s="68" t="s">
        <v>171</v>
      </c>
      <c r="BK211" s="68" t="s">
        <v>171</v>
      </c>
      <c r="BL211" s="68" t="s">
        <v>171</v>
      </c>
      <c r="BM211" s="68" t="s">
        <v>171</v>
      </c>
      <c r="BN211" s="68" t="s">
        <v>455</v>
      </c>
      <c r="BO211" s="68" t="s">
        <v>171</v>
      </c>
      <c r="BP211" s="68" t="s">
        <v>171</v>
      </c>
      <c r="BQ211" s="68" t="s">
        <v>171</v>
      </c>
      <c r="BR211" s="68" t="s">
        <v>171</v>
      </c>
      <c r="BS211" s="68" t="s">
        <v>171</v>
      </c>
      <c r="BT211" s="68" t="s">
        <v>455</v>
      </c>
      <c r="BU211" s="68" t="s">
        <v>455</v>
      </c>
      <c r="BV211" s="68" t="s">
        <v>455</v>
      </c>
      <c r="BW211" s="68" t="s">
        <v>455</v>
      </c>
      <c r="BX211" s="68" t="s">
        <v>171</v>
      </c>
      <c r="BY211" s="68" t="s">
        <v>171</v>
      </c>
      <c r="BZ211" s="68" t="s">
        <v>455</v>
      </c>
      <c r="CA211" s="68" t="s">
        <v>171</v>
      </c>
      <c r="CB211" s="68" t="s">
        <v>171</v>
      </c>
      <c r="CC211" s="68" t="s">
        <v>171</v>
      </c>
      <c r="CD211" s="68" t="s">
        <v>171</v>
      </c>
      <c r="CE211" s="68" t="s">
        <v>171</v>
      </c>
      <c r="CF211" s="68" t="s">
        <v>171</v>
      </c>
      <c r="CG211" s="68" t="s">
        <v>171</v>
      </c>
      <c r="CH211" s="68" t="s">
        <v>171</v>
      </c>
      <c r="CI211" s="68" t="s">
        <v>171</v>
      </c>
      <c r="CJ211" s="68" t="s">
        <v>171</v>
      </c>
      <c r="CK211" s="68" t="s">
        <v>171</v>
      </c>
      <c r="CL211" s="68" t="s">
        <v>171</v>
      </c>
      <c r="CM211" s="68" t="s">
        <v>171</v>
      </c>
      <c r="CN211" s="68" t="s">
        <v>171</v>
      </c>
      <c r="CO211" s="68" t="s">
        <v>171</v>
      </c>
      <c r="CP211" s="68" t="s">
        <v>171</v>
      </c>
      <c r="CQ211" s="68">
        <f t="shared" si="9"/>
        <v>7</v>
      </c>
      <c r="CR211" s="68">
        <f t="shared" si="10"/>
        <v>86</v>
      </c>
      <c r="CS211" s="68">
        <f t="shared" si="11"/>
        <v>7.3684210526315783E-2</v>
      </c>
    </row>
    <row r="212" spans="1:97" x14ac:dyDescent="0.15">
      <c r="A212" s="68">
        <v>60</v>
      </c>
      <c r="B212" s="68" t="s">
        <v>171</v>
      </c>
      <c r="C212" s="68" t="s">
        <v>171</v>
      </c>
      <c r="D212" s="68" t="s">
        <v>171</v>
      </c>
      <c r="E212" s="68" t="s">
        <v>171</v>
      </c>
      <c r="F212" s="68" t="s">
        <v>171</v>
      </c>
      <c r="G212" s="68" t="s">
        <v>171</v>
      </c>
      <c r="H212" s="68" t="s">
        <v>171</v>
      </c>
      <c r="I212" s="68" t="s">
        <v>171</v>
      </c>
      <c r="J212" s="68" t="s">
        <v>171</v>
      </c>
      <c r="K212" s="68" t="s">
        <v>171</v>
      </c>
      <c r="L212" s="68" t="s">
        <v>171</v>
      </c>
      <c r="M212" s="68" t="s">
        <v>171</v>
      </c>
      <c r="N212" s="68" t="s">
        <v>171</v>
      </c>
      <c r="O212" s="68" t="s">
        <v>171</v>
      </c>
      <c r="P212" s="68" t="s">
        <v>171</v>
      </c>
      <c r="Q212" s="68" t="s">
        <v>171</v>
      </c>
      <c r="R212" s="68" t="s">
        <v>171</v>
      </c>
      <c r="S212" s="68" t="s">
        <v>171</v>
      </c>
      <c r="T212" s="68" t="s">
        <v>171</v>
      </c>
      <c r="U212" s="68" t="s">
        <v>171</v>
      </c>
      <c r="V212" s="68" t="s">
        <v>171</v>
      </c>
      <c r="W212" s="68" t="s">
        <v>171</v>
      </c>
      <c r="X212" s="68" t="s">
        <v>171</v>
      </c>
      <c r="Y212" s="68" t="s">
        <v>171</v>
      </c>
      <c r="Z212" s="68" t="s">
        <v>171</v>
      </c>
      <c r="AA212" s="68" t="s">
        <v>171</v>
      </c>
      <c r="AB212" s="68" t="s">
        <v>171</v>
      </c>
      <c r="AC212" s="68" t="s">
        <v>171</v>
      </c>
      <c r="AD212" s="68" t="s">
        <v>171</v>
      </c>
      <c r="AE212" s="68" t="s">
        <v>171</v>
      </c>
      <c r="AF212" s="68" t="s">
        <v>171</v>
      </c>
      <c r="AG212" s="68" t="s">
        <v>171</v>
      </c>
      <c r="AH212" s="68" t="s">
        <v>171</v>
      </c>
      <c r="AI212" s="68" t="s">
        <v>171</v>
      </c>
      <c r="AJ212" s="68" t="s">
        <v>171</v>
      </c>
      <c r="AK212" s="68" t="s">
        <v>171</v>
      </c>
      <c r="AL212" s="68" t="s">
        <v>171</v>
      </c>
      <c r="AM212" s="68" t="s">
        <v>171</v>
      </c>
      <c r="AN212" s="68" t="s">
        <v>171</v>
      </c>
      <c r="AO212" s="68" t="s">
        <v>171</v>
      </c>
      <c r="AP212" s="68" t="s">
        <v>171</v>
      </c>
      <c r="AQ212" s="68" t="s">
        <v>171</v>
      </c>
      <c r="AR212" s="68" t="s">
        <v>171</v>
      </c>
      <c r="AS212" s="68" t="s">
        <v>171</v>
      </c>
      <c r="AT212" s="68" t="s">
        <v>171</v>
      </c>
      <c r="AU212" s="68" t="s">
        <v>171</v>
      </c>
      <c r="AV212" s="68" t="s">
        <v>171</v>
      </c>
      <c r="AW212" s="68" t="s">
        <v>171</v>
      </c>
      <c r="AX212" s="68" t="s">
        <v>171</v>
      </c>
      <c r="AY212" s="68" t="s">
        <v>171</v>
      </c>
      <c r="AZ212" s="68" t="s">
        <v>171</v>
      </c>
      <c r="BA212" s="68" t="s">
        <v>171</v>
      </c>
      <c r="BB212" s="68" t="s">
        <v>171</v>
      </c>
      <c r="BC212" s="68" t="s">
        <v>171</v>
      </c>
      <c r="BD212" s="68" t="s">
        <v>171</v>
      </c>
      <c r="BE212" s="68" t="s">
        <v>171</v>
      </c>
      <c r="BF212" s="68" t="s">
        <v>171</v>
      </c>
      <c r="BG212" s="68" t="s">
        <v>171</v>
      </c>
      <c r="BH212" s="68" t="s">
        <v>171</v>
      </c>
      <c r="BI212" s="68" t="s">
        <v>171</v>
      </c>
      <c r="BJ212" s="68" t="s">
        <v>171</v>
      </c>
      <c r="BK212" s="68" t="s">
        <v>171</v>
      </c>
      <c r="BL212" s="68" t="s">
        <v>171</v>
      </c>
      <c r="BM212" s="68" t="s">
        <v>171</v>
      </c>
      <c r="BN212" s="68" t="s">
        <v>455</v>
      </c>
      <c r="BO212" s="68" t="s">
        <v>171</v>
      </c>
      <c r="BP212" s="68" t="s">
        <v>171</v>
      </c>
      <c r="BQ212" s="68" t="s">
        <v>171</v>
      </c>
      <c r="BR212" s="68" t="s">
        <v>171</v>
      </c>
      <c r="BS212" s="68" t="s">
        <v>171</v>
      </c>
      <c r="BT212" s="68" t="s">
        <v>455</v>
      </c>
      <c r="BU212" s="68" t="s">
        <v>455</v>
      </c>
      <c r="BV212" s="68" t="s">
        <v>455</v>
      </c>
      <c r="BW212" s="68" t="s">
        <v>455</v>
      </c>
      <c r="BX212" s="68" t="s">
        <v>171</v>
      </c>
      <c r="BY212" s="68" t="s">
        <v>171</v>
      </c>
      <c r="BZ212" s="68" t="s">
        <v>455</v>
      </c>
      <c r="CA212" s="68" t="s">
        <v>171</v>
      </c>
      <c r="CB212" s="68" t="s">
        <v>171</v>
      </c>
      <c r="CC212" s="68" t="s">
        <v>171</v>
      </c>
      <c r="CD212" s="68" t="s">
        <v>171</v>
      </c>
      <c r="CE212" s="68" t="s">
        <v>171</v>
      </c>
      <c r="CF212" s="68" t="s">
        <v>171</v>
      </c>
      <c r="CG212" s="68" t="s">
        <v>171</v>
      </c>
      <c r="CH212" s="68" t="s">
        <v>171</v>
      </c>
      <c r="CI212" s="68" t="s">
        <v>171</v>
      </c>
      <c r="CJ212" s="68" t="s">
        <v>171</v>
      </c>
      <c r="CK212" s="68" t="s">
        <v>171</v>
      </c>
      <c r="CL212" s="68" t="s">
        <v>171</v>
      </c>
      <c r="CM212" s="68" t="s">
        <v>171</v>
      </c>
      <c r="CN212" s="68" t="s">
        <v>171</v>
      </c>
      <c r="CO212" s="68" t="s">
        <v>171</v>
      </c>
      <c r="CP212" s="68" t="s">
        <v>171</v>
      </c>
      <c r="CQ212" s="68">
        <f t="shared" si="9"/>
        <v>6</v>
      </c>
      <c r="CR212" s="68">
        <f t="shared" si="10"/>
        <v>87</v>
      </c>
      <c r="CS212" s="68">
        <f t="shared" si="11"/>
        <v>6.3157894736842107E-2</v>
      </c>
    </row>
    <row r="213" spans="1:97" x14ac:dyDescent="0.15">
      <c r="A213" s="68">
        <v>70</v>
      </c>
      <c r="B213" s="68" t="s">
        <v>171</v>
      </c>
      <c r="C213" s="68" t="s">
        <v>171</v>
      </c>
      <c r="D213" s="68" t="s">
        <v>171</v>
      </c>
      <c r="E213" s="68" t="s">
        <v>171</v>
      </c>
      <c r="F213" s="68" t="s">
        <v>171</v>
      </c>
      <c r="G213" s="68" t="s">
        <v>171</v>
      </c>
      <c r="H213" s="68" t="s">
        <v>171</v>
      </c>
      <c r="I213" s="68" t="s">
        <v>171</v>
      </c>
      <c r="J213" s="68" t="s">
        <v>171</v>
      </c>
      <c r="K213" s="68" t="s">
        <v>171</v>
      </c>
      <c r="L213" s="68" t="s">
        <v>171</v>
      </c>
      <c r="M213" s="68" t="s">
        <v>171</v>
      </c>
      <c r="N213" s="68" t="s">
        <v>171</v>
      </c>
      <c r="O213" s="68" t="s">
        <v>171</v>
      </c>
      <c r="P213" s="68" t="s">
        <v>171</v>
      </c>
      <c r="Q213" s="68" t="s">
        <v>171</v>
      </c>
      <c r="R213" s="68" t="s">
        <v>171</v>
      </c>
      <c r="S213" s="68" t="s">
        <v>171</v>
      </c>
      <c r="T213" s="68" t="s">
        <v>171</v>
      </c>
      <c r="U213" s="68" t="s">
        <v>171</v>
      </c>
      <c r="V213" s="68" t="s">
        <v>171</v>
      </c>
      <c r="W213" s="68" t="s">
        <v>171</v>
      </c>
      <c r="X213" s="68" t="s">
        <v>171</v>
      </c>
      <c r="Y213" s="68" t="s">
        <v>171</v>
      </c>
      <c r="Z213" s="68" t="s">
        <v>171</v>
      </c>
      <c r="AA213" s="68" t="s">
        <v>171</v>
      </c>
      <c r="AB213" s="68" t="s">
        <v>171</v>
      </c>
      <c r="AC213" s="68" t="s">
        <v>171</v>
      </c>
      <c r="AD213" s="68" t="s">
        <v>171</v>
      </c>
      <c r="AE213" s="68" t="s">
        <v>171</v>
      </c>
      <c r="AF213" s="68" t="s">
        <v>171</v>
      </c>
      <c r="AG213" s="68" t="s">
        <v>171</v>
      </c>
      <c r="AH213" s="68" t="s">
        <v>171</v>
      </c>
      <c r="AI213" s="68" t="s">
        <v>171</v>
      </c>
      <c r="AJ213" s="68" t="s">
        <v>171</v>
      </c>
      <c r="AK213" s="68" t="s">
        <v>171</v>
      </c>
      <c r="AL213" s="68" t="s">
        <v>171</v>
      </c>
      <c r="AM213" s="68" t="s">
        <v>171</v>
      </c>
      <c r="AN213" s="68" t="s">
        <v>171</v>
      </c>
      <c r="AO213" s="68" t="s">
        <v>171</v>
      </c>
      <c r="AP213" s="68" t="s">
        <v>171</v>
      </c>
      <c r="AQ213" s="68" t="s">
        <v>171</v>
      </c>
      <c r="AR213" s="68" t="s">
        <v>171</v>
      </c>
      <c r="AS213" s="68" t="s">
        <v>171</v>
      </c>
      <c r="AT213" s="68" t="s">
        <v>171</v>
      </c>
      <c r="AU213" s="68" t="s">
        <v>171</v>
      </c>
      <c r="AV213" s="68" t="s">
        <v>171</v>
      </c>
      <c r="AW213" s="68" t="s">
        <v>171</v>
      </c>
      <c r="AX213" s="68" t="s">
        <v>171</v>
      </c>
      <c r="AY213" s="68" t="s">
        <v>171</v>
      </c>
      <c r="AZ213" s="68" t="s">
        <v>171</v>
      </c>
      <c r="BA213" s="68" t="s">
        <v>171</v>
      </c>
      <c r="BB213" s="68" t="s">
        <v>171</v>
      </c>
      <c r="BC213" s="68" t="s">
        <v>171</v>
      </c>
      <c r="BD213" s="68" t="s">
        <v>171</v>
      </c>
      <c r="BE213" s="68" t="s">
        <v>171</v>
      </c>
      <c r="BF213" s="68" t="s">
        <v>171</v>
      </c>
      <c r="BG213" s="68" t="s">
        <v>171</v>
      </c>
      <c r="BH213" s="68" t="s">
        <v>171</v>
      </c>
      <c r="BI213" s="68" t="s">
        <v>171</v>
      </c>
      <c r="BJ213" s="68" t="s">
        <v>171</v>
      </c>
      <c r="BK213" s="68" t="s">
        <v>171</v>
      </c>
      <c r="BL213" s="68" t="s">
        <v>171</v>
      </c>
      <c r="BM213" s="68" t="s">
        <v>171</v>
      </c>
      <c r="BN213" s="68" t="s">
        <v>455</v>
      </c>
      <c r="BO213" s="68" t="s">
        <v>171</v>
      </c>
      <c r="BP213" s="68" t="s">
        <v>171</v>
      </c>
      <c r="BQ213" s="68" t="s">
        <v>171</v>
      </c>
      <c r="BR213" s="68" t="s">
        <v>171</v>
      </c>
      <c r="BS213" s="68" t="s">
        <v>171</v>
      </c>
      <c r="BT213" s="68" t="s">
        <v>455</v>
      </c>
      <c r="BU213" s="68" t="s">
        <v>455</v>
      </c>
      <c r="BV213" s="68" t="s">
        <v>455</v>
      </c>
      <c r="BW213" s="68" t="s">
        <v>171</v>
      </c>
      <c r="BX213" s="68" t="s">
        <v>171</v>
      </c>
      <c r="BY213" s="68" t="s">
        <v>171</v>
      </c>
      <c r="BZ213" s="68" t="s">
        <v>455</v>
      </c>
      <c r="CA213" s="68" t="s">
        <v>171</v>
      </c>
      <c r="CB213" s="68" t="s">
        <v>171</v>
      </c>
      <c r="CC213" s="68" t="s">
        <v>171</v>
      </c>
      <c r="CD213" s="68" t="s">
        <v>171</v>
      </c>
      <c r="CE213" s="68" t="s">
        <v>171</v>
      </c>
      <c r="CF213" s="68" t="s">
        <v>171</v>
      </c>
      <c r="CG213" s="68" t="s">
        <v>171</v>
      </c>
      <c r="CH213" s="68" t="s">
        <v>171</v>
      </c>
      <c r="CI213" s="68" t="s">
        <v>171</v>
      </c>
      <c r="CJ213" s="68" t="s">
        <v>171</v>
      </c>
      <c r="CK213" s="68" t="s">
        <v>171</v>
      </c>
      <c r="CL213" s="68" t="s">
        <v>171</v>
      </c>
      <c r="CM213" s="68" t="s">
        <v>171</v>
      </c>
      <c r="CN213" s="68" t="s">
        <v>171</v>
      </c>
      <c r="CO213" s="68" t="s">
        <v>171</v>
      </c>
      <c r="CP213" s="68" t="s">
        <v>171</v>
      </c>
      <c r="CQ213" s="68">
        <f t="shared" si="9"/>
        <v>5</v>
      </c>
      <c r="CR213" s="68">
        <f t="shared" si="10"/>
        <v>88</v>
      </c>
      <c r="CS213" s="68">
        <f t="shared" si="11"/>
        <v>5.2631578947368418E-2</v>
      </c>
    </row>
    <row r="214" spans="1:97" x14ac:dyDescent="0.15">
      <c r="A214" s="68">
        <v>80</v>
      </c>
      <c r="B214" s="68" t="s">
        <v>171</v>
      </c>
      <c r="C214" s="68" t="s">
        <v>171</v>
      </c>
      <c r="D214" s="68" t="s">
        <v>171</v>
      </c>
      <c r="E214" s="68" t="s">
        <v>171</v>
      </c>
      <c r="F214" s="68" t="s">
        <v>171</v>
      </c>
      <c r="G214" s="68" t="s">
        <v>171</v>
      </c>
      <c r="H214" s="68" t="s">
        <v>171</v>
      </c>
      <c r="I214" s="68" t="s">
        <v>171</v>
      </c>
      <c r="J214" s="68" t="s">
        <v>171</v>
      </c>
      <c r="K214" s="68" t="s">
        <v>171</v>
      </c>
      <c r="L214" s="68" t="s">
        <v>171</v>
      </c>
      <c r="M214" s="68" t="s">
        <v>171</v>
      </c>
      <c r="N214" s="68" t="s">
        <v>171</v>
      </c>
      <c r="O214" s="68" t="s">
        <v>171</v>
      </c>
      <c r="P214" s="68" t="s">
        <v>171</v>
      </c>
      <c r="Q214" s="68" t="s">
        <v>171</v>
      </c>
      <c r="R214" s="68" t="s">
        <v>171</v>
      </c>
      <c r="S214" s="68" t="s">
        <v>171</v>
      </c>
      <c r="T214" s="68" t="s">
        <v>171</v>
      </c>
      <c r="U214" s="68" t="s">
        <v>171</v>
      </c>
      <c r="V214" s="68" t="s">
        <v>171</v>
      </c>
      <c r="W214" s="68" t="s">
        <v>171</v>
      </c>
      <c r="X214" s="68" t="s">
        <v>171</v>
      </c>
      <c r="Y214" s="68" t="s">
        <v>171</v>
      </c>
      <c r="Z214" s="68" t="s">
        <v>171</v>
      </c>
      <c r="AA214" s="68" t="s">
        <v>171</v>
      </c>
      <c r="AB214" s="68" t="s">
        <v>171</v>
      </c>
      <c r="AC214" s="68" t="s">
        <v>171</v>
      </c>
      <c r="AD214" s="68" t="s">
        <v>171</v>
      </c>
      <c r="AE214" s="68" t="s">
        <v>171</v>
      </c>
      <c r="AF214" s="68" t="s">
        <v>171</v>
      </c>
      <c r="AG214" s="68" t="s">
        <v>171</v>
      </c>
      <c r="AH214" s="68" t="s">
        <v>171</v>
      </c>
      <c r="AI214" s="68" t="s">
        <v>171</v>
      </c>
      <c r="AJ214" s="68" t="s">
        <v>171</v>
      </c>
      <c r="AK214" s="68" t="s">
        <v>171</v>
      </c>
      <c r="AL214" s="68" t="s">
        <v>171</v>
      </c>
      <c r="AM214" s="68" t="s">
        <v>171</v>
      </c>
      <c r="AN214" s="68" t="s">
        <v>171</v>
      </c>
      <c r="AO214" s="68" t="s">
        <v>171</v>
      </c>
      <c r="AP214" s="68" t="s">
        <v>171</v>
      </c>
      <c r="AQ214" s="68" t="s">
        <v>171</v>
      </c>
      <c r="AR214" s="68" t="s">
        <v>171</v>
      </c>
      <c r="AS214" s="68" t="s">
        <v>171</v>
      </c>
      <c r="AT214" s="68" t="s">
        <v>171</v>
      </c>
      <c r="AU214" s="68" t="s">
        <v>171</v>
      </c>
      <c r="AV214" s="68" t="s">
        <v>171</v>
      </c>
      <c r="AW214" s="68" t="s">
        <v>171</v>
      </c>
      <c r="AX214" s="68" t="s">
        <v>171</v>
      </c>
      <c r="AY214" s="68" t="s">
        <v>171</v>
      </c>
      <c r="AZ214" s="68" t="s">
        <v>171</v>
      </c>
      <c r="BA214" s="68" t="s">
        <v>171</v>
      </c>
      <c r="BB214" s="68" t="s">
        <v>171</v>
      </c>
      <c r="BC214" s="68" t="s">
        <v>171</v>
      </c>
      <c r="BD214" s="68" t="s">
        <v>171</v>
      </c>
      <c r="BE214" s="68" t="s">
        <v>171</v>
      </c>
      <c r="BF214" s="68" t="s">
        <v>171</v>
      </c>
      <c r="BG214" s="68" t="s">
        <v>171</v>
      </c>
      <c r="BH214" s="68" t="s">
        <v>171</v>
      </c>
      <c r="BI214" s="68" t="s">
        <v>171</v>
      </c>
      <c r="BJ214" s="68" t="s">
        <v>171</v>
      </c>
      <c r="BK214" s="68" t="s">
        <v>171</v>
      </c>
      <c r="BL214" s="68" t="s">
        <v>171</v>
      </c>
      <c r="BM214" s="68" t="s">
        <v>171</v>
      </c>
      <c r="BN214" s="68" t="s">
        <v>455</v>
      </c>
      <c r="BO214" s="68" t="s">
        <v>171</v>
      </c>
      <c r="BP214" s="68" t="s">
        <v>171</v>
      </c>
      <c r="BQ214" s="68" t="s">
        <v>171</v>
      </c>
      <c r="BR214" s="68" t="s">
        <v>171</v>
      </c>
      <c r="BS214" s="68" t="s">
        <v>171</v>
      </c>
      <c r="BT214" s="68" t="s">
        <v>455</v>
      </c>
      <c r="BU214" s="68" t="s">
        <v>455</v>
      </c>
      <c r="BV214" s="68" t="s">
        <v>455</v>
      </c>
      <c r="BW214" s="68" t="s">
        <v>171</v>
      </c>
      <c r="BX214" s="68" t="s">
        <v>171</v>
      </c>
      <c r="BY214" s="68" t="s">
        <v>171</v>
      </c>
      <c r="BZ214" s="68" t="s">
        <v>455</v>
      </c>
      <c r="CA214" s="68" t="s">
        <v>171</v>
      </c>
      <c r="CB214" s="68" t="s">
        <v>171</v>
      </c>
      <c r="CC214" s="68" t="s">
        <v>171</v>
      </c>
      <c r="CD214" s="68" t="s">
        <v>171</v>
      </c>
      <c r="CE214" s="68" t="s">
        <v>171</v>
      </c>
      <c r="CF214" s="68" t="s">
        <v>171</v>
      </c>
      <c r="CG214" s="68" t="s">
        <v>171</v>
      </c>
      <c r="CH214" s="68" t="s">
        <v>171</v>
      </c>
      <c r="CI214" s="68" t="s">
        <v>171</v>
      </c>
      <c r="CJ214" s="68" t="s">
        <v>171</v>
      </c>
      <c r="CK214" s="68" t="s">
        <v>171</v>
      </c>
      <c r="CL214" s="68" t="s">
        <v>171</v>
      </c>
      <c r="CM214" s="68" t="s">
        <v>171</v>
      </c>
      <c r="CN214" s="68" t="s">
        <v>171</v>
      </c>
      <c r="CO214" s="68" t="s">
        <v>171</v>
      </c>
      <c r="CP214" s="68" t="s">
        <v>171</v>
      </c>
      <c r="CQ214" s="68">
        <f t="shared" si="9"/>
        <v>5</v>
      </c>
      <c r="CR214" s="68">
        <f t="shared" si="10"/>
        <v>88</v>
      </c>
      <c r="CS214" s="68">
        <f t="shared" si="11"/>
        <v>5.2631578947368418E-2</v>
      </c>
    </row>
    <row r="215" spans="1:97" x14ac:dyDescent="0.15">
      <c r="A215" s="68">
        <v>90</v>
      </c>
      <c r="B215" s="68" t="s">
        <v>171</v>
      </c>
      <c r="C215" s="68" t="s">
        <v>171</v>
      </c>
      <c r="D215" s="68" t="s">
        <v>171</v>
      </c>
      <c r="E215" s="68" t="s">
        <v>171</v>
      </c>
      <c r="F215" s="68" t="s">
        <v>171</v>
      </c>
      <c r="G215" s="68" t="s">
        <v>171</v>
      </c>
      <c r="H215" s="68" t="s">
        <v>171</v>
      </c>
      <c r="I215" s="68" t="s">
        <v>171</v>
      </c>
      <c r="J215" s="68" t="s">
        <v>171</v>
      </c>
      <c r="K215" s="68" t="s">
        <v>171</v>
      </c>
      <c r="L215" s="68" t="s">
        <v>171</v>
      </c>
      <c r="M215" s="68" t="s">
        <v>171</v>
      </c>
      <c r="N215" s="68" t="s">
        <v>171</v>
      </c>
      <c r="O215" s="68" t="s">
        <v>171</v>
      </c>
      <c r="P215" s="68" t="s">
        <v>171</v>
      </c>
      <c r="Q215" s="68" t="s">
        <v>171</v>
      </c>
      <c r="R215" s="68" t="s">
        <v>171</v>
      </c>
      <c r="S215" s="68" t="s">
        <v>171</v>
      </c>
      <c r="T215" s="68" t="s">
        <v>171</v>
      </c>
      <c r="U215" s="68" t="s">
        <v>171</v>
      </c>
      <c r="V215" s="68" t="s">
        <v>171</v>
      </c>
      <c r="W215" s="68" t="s">
        <v>171</v>
      </c>
      <c r="X215" s="68" t="s">
        <v>171</v>
      </c>
      <c r="Y215" s="68" t="s">
        <v>171</v>
      </c>
      <c r="Z215" s="68" t="s">
        <v>171</v>
      </c>
      <c r="AA215" s="68" t="s">
        <v>171</v>
      </c>
      <c r="AB215" s="68" t="s">
        <v>171</v>
      </c>
      <c r="AC215" s="68" t="s">
        <v>171</v>
      </c>
      <c r="AD215" s="68" t="s">
        <v>171</v>
      </c>
      <c r="AE215" s="68" t="s">
        <v>171</v>
      </c>
      <c r="AF215" s="68" t="s">
        <v>171</v>
      </c>
      <c r="AG215" s="68" t="s">
        <v>171</v>
      </c>
      <c r="AH215" s="68" t="s">
        <v>171</v>
      </c>
      <c r="AI215" s="68" t="s">
        <v>171</v>
      </c>
      <c r="AJ215" s="68" t="s">
        <v>171</v>
      </c>
      <c r="AK215" s="68" t="s">
        <v>171</v>
      </c>
      <c r="AL215" s="68" t="s">
        <v>171</v>
      </c>
      <c r="AM215" s="68" t="s">
        <v>171</v>
      </c>
      <c r="AN215" s="68" t="s">
        <v>171</v>
      </c>
      <c r="AO215" s="68" t="s">
        <v>171</v>
      </c>
      <c r="AP215" s="68" t="s">
        <v>171</v>
      </c>
      <c r="AQ215" s="68" t="s">
        <v>171</v>
      </c>
      <c r="AR215" s="68" t="s">
        <v>171</v>
      </c>
      <c r="AS215" s="68" t="s">
        <v>171</v>
      </c>
      <c r="AT215" s="68" t="s">
        <v>171</v>
      </c>
      <c r="AU215" s="68" t="s">
        <v>171</v>
      </c>
      <c r="AV215" s="68" t="s">
        <v>171</v>
      </c>
      <c r="AW215" s="68" t="s">
        <v>171</v>
      </c>
      <c r="AX215" s="68" t="s">
        <v>171</v>
      </c>
      <c r="AY215" s="68" t="s">
        <v>171</v>
      </c>
      <c r="AZ215" s="68" t="s">
        <v>171</v>
      </c>
      <c r="BA215" s="68" t="s">
        <v>171</v>
      </c>
      <c r="BB215" s="68" t="s">
        <v>171</v>
      </c>
      <c r="BC215" s="68" t="s">
        <v>171</v>
      </c>
      <c r="BD215" s="68" t="s">
        <v>171</v>
      </c>
      <c r="BE215" s="68" t="s">
        <v>171</v>
      </c>
      <c r="BF215" s="68" t="s">
        <v>171</v>
      </c>
      <c r="BG215" s="68" t="s">
        <v>171</v>
      </c>
      <c r="BH215" s="68" t="s">
        <v>171</v>
      </c>
      <c r="BI215" s="68" t="s">
        <v>171</v>
      </c>
      <c r="BJ215" s="68" t="s">
        <v>171</v>
      </c>
      <c r="BK215" s="68" t="s">
        <v>171</v>
      </c>
      <c r="BL215" s="68" t="s">
        <v>171</v>
      </c>
      <c r="BM215" s="68" t="s">
        <v>171</v>
      </c>
      <c r="BN215" s="68" t="s">
        <v>455</v>
      </c>
      <c r="BO215" s="68" t="s">
        <v>171</v>
      </c>
      <c r="BP215" s="68" t="s">
        <v>171</v>
      </c>
      <c r="BQ215" s="68" t="s">
        <v>171</v>
      </c>
      <c r="BR215" s="68" t="s">
        <v>171</v>
      </c>
      <c r="BS215" s="68" t="s">
        <v>171</v>
      </c>
      <c r="BT215" s="68" t="s">
        <v>455</v>
      </c>
      <c r="BU215" s="68" t="s">
        <v>171</v>
      </c>
      <c r="BV215" s="68" t="s">
        <v>455</v>
      </c>
      <c r="BW215" s="68" t="s">
        <v>171</v>
      </c>
      <c r="BX215" s="68" t="s">
        <v>171</v>
      </c>
      <c r="BY215" s="68" t="s">
        <v>171</v>
      </c>
      <c r="BZ215" s="68" t="s">
        <v>455</v>
      </c>
      <c r="CA215" s="68" t="s">
        <v>171</v>
      </c>
      <c r="CB215" s="68" t="s">
        <v>171</v>
      </c>
      <c r="CC215" s="68" t="s">
        <v>171</v>
      </c>
      <c r="CD215" s="68" t="s">
        <v>171</v>
      </c>
      <c r="CE215" s="68" t="s">
        <v>171</v>
      </c>
      <c r="CF215" s="68" t="s">
        <v>171</v>
      </c>
      <c r="CG215" s="68" t="s">
        <v>171</v>
      </c>
      <c r="CH215" s="68" t="s">
        <v>171</v>
      </c>
      <c r="CI215" s="68" t="s">
        <v>171</v>
      </c>
      <c r="CJ215" s="68" t="s">
        <v>171</v>
      </c>
      <c r="CK215" s="68" t="s">
        <v>171</v>
      </c>
      <c r="CL215" s="68" t="s">
        <v>171</v>
      </c>
      <c r="CM215" s="68" t="s">
        <v>171</v>
      </c>
      <c r="CN215" s="68" t="s">
        <v>171</v>
      </c>
      <c r="CO215" s="68" t="s">
        <v>171</v>
      </c>
      <c r="CP215" s="68" t="s">
        <v>171</v>
      </c>
      <c r="CQ215" s="68">
        <f t="shared" si="9"/>
        <v>4</v>
      </c>
      <c r="CR215" s="68">
        <f t="shared" si="10"/>
        <v>89</v>
      </c>
      <c r="CS215" s="68">
        <f t="shared" si="11"/>
        <v>4.2105263157894736E-2</v>
      </c>
    </row>
    <row r="216" spans="1:97" x14ac:dyDescent="0.15">
      <c r="A216" s="68">
        <v>100</v>
      </c>
      <c r="B216" s="68" t="s">
        <v>171</v>
      </c>
      <c r="C216" s="68" t="s">
        <v>171</v>
      </c>
      <c r="D216" s="68" t="s">
        <v>171</v>
      </c>
      <c r="E216" s="68" t="s">
        <v>171</v>
      </c>
      <c r="F216" s="68" t="s">
        <v>171</v>
      </c>
      <c r="G216" s="68" t="s">
        <v>171</v>
      </c>
      <c r="H216" s="68" t="s">
        <v>171</v>
      </c>
      <c r="I216" s="68" t="s">
        <v>171</v>
      </c>
      <c r="J216" s="68" t="s">
        <v>171</v>
      </c>
      <c r="K216" s="68" t="s">
        <v>171</v>
      </c>
      <c r="L216" s="68" t="s">
        <v>171</v>
      </c>
      <c r="M216" s="68" t="s">
        <v>171</v>
      </c>
      <c r="N216" s="68" t="s">
        <v>171</v>
      </c>
      <c r="O216" s="68" t="s">
        <v>171</v>
      </c>
      <c r="P216" s="68" t="s">
        <v>171</v>
      </c>
      <c r="Q216" s="68" t="s">
        <v>171</v>
      </c>
      <c r="R216" s="68" t="s">
        <v>171</v>
      </c>
      <c r="S216" s="68" t="s">
        <v>171</v>
      </c>
      <c r="T216" s="68" t="s">
        <v>171</v>
      </c>
      <c r="U216" s="68" t="s">
        <v>171</v>
      </c>
      <c r="V216" s="68" t="s">
        <v>171</v>
      </c>
      <c r="W216" s="68" t="s">
        <v>171</v>
      </c>
      <c r="X216" s="68" t="s">
        <v>171</v>
      </c>
      <c r="Y216" s="68" t="s">
        <v>171</v>
      </c>
      <c r="Z216" s="68" t="s">
        <v>171</v>
      </c>
      <c r="AA216" s="68" t="s">
        <v>171</v>
      </c>
      <c r="AB216" s="68" t="s">
        <v>171</v>
      </c>
      <c r="AC216" s="68" t="s">
        <v>171</v>
      </c>
      <c r="AD216" s="68" t="s">
        <v>171</v>
      </c>
      <c r="AE216" s="68" t="s">
        <v>171</v>
      </c>
      <c r="AF216" s="68" t="s">
        <v>171</v>
      </c>
      <c r="AG216" s="68" t="s">
        <v>171</v>
      </c>
      <c r="AH216" s="68" t="s">
        <v>171</v>
      </c>
      <c r="AI216" s="68" t="s">
        <v>171</v>
      </c>
      <c r="AJ216" s="68" t="s">
        <v>171</v>
      </c>
      <c r="AK216" s="68" t="s">
        <v>171</v>
      </c>
      <c r="AL216" s="68" t="s">
        <v>171</v>
      </c>
      <c r="AM216" s="68" t="s">
        <v>171</v>
      </c>
      <c r="AN216" s="68" t="s">
        <v>171</v>
      </c>
      <c r="AO216" s="68" t="s">
        <v>171</v>
      </c>
      <c r="AP216" s="68" t="s">
        <v>171</v>
      </c>
      <c r="AQ216" s="68" t="s">
        <v>171</v>
      </c>
      <c r="AR216" s="68" t="s">
        <v>171</v>
      </c>
      <c r="AS216" s="68" t="s">
        <v>171</v>
      </c>
      <c r="AT216" s="68" t="s">
        <v>171</v>
      </c>
      <c r="AU216" s="68" t="s">
        <v>171</v>
      </c>
      <c r="AV216" s="68" t="s">
        <v>171</v>
      </c>
      <c r="AW216" s="68" t="s">
        <v>171</v>
      </c>
      <c r="AX216" s="68" t="s">
        <v>171</v>
      </c>
      <c r="AY216" s="68" t="s">
        <v>171</v>
      </c>
      <c r="AZ216" s="68" t="s">
        <v>171</v>
      </c>
      <c r="BA216" s="68" t="s">
        <v>171</v>
      </c>
      <c r="BB216" s="68" t="s">
        <v>171</v>
      </c>
      <c r="BC216" s="68" t="s">
        <v>171</v>
      </c>
      <c r="BD216" s="68" t="s">
        <v>171</v>
      </c>
      <c r="BE216" s="68" t="s">
        <v>171</v>
      </c>
      <c r="BF216" s="68" t="s">
        <v>171</v>
      </c>
      <c r="BG216" s="68" t="s">
        <v>171</v>
      </c>
      <c r="BH216" s="68" t="s">
        <v>171</v>
      </c>
      <c r="BI216" s="68" t="s">
        <v>171</v>
      </c>
      <c r="BJ216" s="68" t="s">
        <v>171</v>
      </c>
      <c r="BK216" s="68" t="s">
        <v>171</v>
      </c>
      <c r="BL216" s="68" t="s">
        <v>171</v>
      </c>
      <c r="BM216" s="68" t="s">
        <v>171</v>
      </c>
      <c r="BN216" s="68" t="s">
        <v>455</v>
      </c>
      <c r="BO216" s="68" t="s">
        <v>171</v>
      </c>
      <c r="BP216" s="68" t="s">
        <v>171</v>
      </c>
      <c r="BQ216" s="68" t="s">
        <v>171</v>
      </c>
      <c r="BR216" s="68" t="s">
        <v>171</v>
      </c>
      <c r="BS216" s="68" t="s">
        <v>171</v>
      </c>
      <c r="BT216" s="68" t="s">
        <v>455</v>
      </c>
      <c r="BU216" s="68" t="s">
        <v>171</v>
      </c>
      <c r="BV216" s="68" t="s">
        <v>455</v>
      </c>
      <c r="BW216" s="68" t="s">
        <v>171</v>
      </c>
      <c r="BX216" s="68" t="s">
        <v>171</v>
      </c>
      <c r="BY216" s="68" t="s">
        <v>171</v>
      </c>
      <c r="BZ216" s="68" t="s">
        <v>455</v>
      </c>
      <c r="CA216" s="68" t="s">
        <v>171</v>
      </c>
      <c r="CB216" s="68" t="s">
        <v>171</v>
      </c>
      <c r="CC216" s="68" t="s">
        <v>171</v>
      </c>
      <c r="CD216" s="68" t="s">
        <v>171</v>
      </c>
      <c r="CE216" s="68" t="s">
        <v>171</v>
      </c>
      <c r="CF216" s="68" t="s">
        <v>171</v>
      </c>
      <c r="CG216" s="68" t="s">
        <v>171</v>
      </c>
      <c r="CH216" s="68" t="s">
        <v>171</v>
      </c>
      <c r="CI216" s="68" t="s">
        <v>171</v>
      </c>
      <c r="CJ216" s="68" t="s">
        <v>171</v>
      </c>
      <c r="CK216" s="68" t="s">
        <v>171</v>
      </c>
      <c r="CL216" s="68" t="s">
        <v>171</v>
      </c>
      <c r="CM216" s="68" t="s">
        <v>171</v>
      </c>
      <c r="CN216" s="68" t="s">
        <v>171</v>
      </c>
      <c r="CO216" s="68" t="s">
        <v>171</v>
      </c>
      <c r="CP216" s="68" t="s">
        <v>171</v>
      </c>
      <c r="CQ216" s="68">
        <f t="shared" si="9"/>
        <v>4</v>
      </c>
      <c r="CR216" s="68">
        <f t="shared" si="10"/>
        <v>89</v>
      </c>
      <c r="CS216" s="68">
        <f t="shared" si="11"/>
        <v>4.2105263157894736E-2</v>
      </c>
    </row>
    <row r="217" spans="1:97" x14ac:dyDescent="0.15">
      <c r="A217" s="68">
        <v>110</v>
      </c>
      <c r="B217" s="68" t="s">
        <v>171</v>
      </c>
      <c r="C217" s="68" t="s">
        <v>171</v>
      </c>
      <c r="D217" s="68" t="s">
        <v>171</v>
      </c>
      <c r="E217" s="68" t="s">
        <v>171</v>
      </c>
      <c r="F217" s="68" t="s">
        <v>171</v>
      </c>
      <c r="G217" s="68" t="s">
        <v>171</v>
      </c>
      <c r="H217" s="68" t="s">
        <v>171</v>
      </c>
      <c r="I217" s="68" t="s">
        <v>171</v>
      </c>
      <c r="J217" s="68" t="s">
        <v>171</v>
      </c>
      <c r="K217" s="68" t="s">
        <v>171</v>
      </c>
      <c r="L217" s="68" t="s">
        <v>171</v>
      </c>
      <c r="M217" s="68" t="s">
        <v>171</v>
      </c>
      <c r="N217" s="68" t="s">
        <v>171</v>
      </c>
      <c r="O217" s="68" t="s">
        <v>171</v>
      </c>
      <c r="P217" s="68" t="s">
        <v>171</v>
      </c>
      <c r="Q217" s="68" t="s">
        <v>171</v>
      </c>
      <c r="R217" s="68" t="s">
        <v>171</v>
      </c>
      <c r="S217" s="68" t="s">
        <v>171</v>
      </c>
      <c r="T217" s="68" t="s">
        <v>171</v>
      </c>
      <c r="U217" s="68" t="s">
        <v>171</v>
      </c>
      <c r="V217" s="68" t="s">
        <v>171</v>
      </c>
      <c r="W217" s="68" t="s">
        <v>171</v>
      </c>
      <c r="X217" s="68" t="s">
        <v>171</v>
      </c>
      <c r="Y217" s="68" t="s">
        <v>171</v>
      </c>
      <c r="Z217" s="68" t="s">
        <v>171</v>
      </c>
      <c r="AA217" s="68" t="s">
        <v>171</v>
      </c>
      <c r="AB217" s="68" t="s">
        <v>171</v>
      </c>
      <c r="AC217" s="68" t="s">
        <v>171</v>
      </c>
      <c r="AD217" s="68" t="s">
        <v>171</v>
      </c>
      <c r="AE217" s="68" t="s">
        <v>171</v>
      </c>
      <c r="AF217" s="68" t="s">
        <v>171</v>
      </c>
      <c r="AG217" s="68" t="s">
        <v>171</v>
      </c>
      <c r="AH217" s="68" t="s">
        <v>171</v>
      </c>
      <c r="AI217" s="68" t="s">
        <v>171</v>
      </c>
      <c r="AJ217" s="68" t="s">
        <v>171</v>
      </c>
      <c r="AK217" s="68" t="s">
        <v>171</v>
      </c>
      <c r="AL217" s="68" t="s">
        <v>171</v>
      </c>
      <c r="AM217" s="68" t="s">
        <v>171</v>
      </c>
      <c r="AN217" s="68" t="s">
        <v>171</v>
      </c>
      <c r="AO217" s="68" t="s">
        <v>171</v>
      </c>
      <c r="AP217" s="68" t="s">
        <v>171</v>
      </c>
      <c r="AQ217" s="68" t="s">
        <v>171</v>
      </c>
      <c r="AR217" s="68" t="s">
        <v>171</v>
      </c>
      <c r="AS217" s="68" t="s">
        <v>171</v>
      </c>
      <c r="AT217" s="68" t="s">
        <v>171</v>
      </c>
      <c r="AU217" s="68" t="s">
        <v>171</v>
      </c>
      <c r="AV217" s="68" t="s">
        <v>171</v>
      </c>
      <c r="AW217" s="68" t="s">
        <v>171</v>
      </c>
      <c r="AX217" s="68" t="s">
        <v>171</v>
      </c>
      <c r="AY217" s="68" t="s">
        <v>171</v>
      </c>
      <c r="AZ217" s="68" t="s">
        <v>171</v>
      </c>
      <c r="BA217" s="68" t="s">
        <v>171</v>
      </c>
      <c r="BB217" s="68" t="s">
        <v>171</v>
      </c>
      <c r="BC217" s="68" t="s">
        <v>171</v>
      </c>
      <c r="BD217" s="68" t="s">
        <v>171</v>
      </c>
      <c r="BE217" s="68" t="s">
        <v>171</v>
      </c>
      <c r="BF217" s="68" t="s">
        <v>171</v>
      </c>
      <c r="BG217" s="68" t="s">
        <v>171</v>
      </c>
      <c r="BH217" s="68" t="s">
        <v>171</v>
      </c>
      <c r="BI217" s="68" t="s">
        <v>171</v>
      </c>
      <c r="BJ217" s="68" t="s">
        <v>171</v>
      </c>
      <c r="BK217" s="68" t="s">
        <v>171</v>
      </c>
      <c r="BL217" s="68" t="s">
        <v>171</v>
      </c>
      <c r="BM217" s="68" t="s">
        <v>171</v>
      </c>
      <c r="BN217" s="68" t="s">
        <v>455</v>
      </c>
      <c r="BO217" s="68" t="s">
        <v>171</v>
      </c>
      <c r="BP217" s="68" t="s">
        <v>171</v>
      </c>
      <c r="BQ217" s="68" t="s">
        <v>171</v>
      </c>
      <c r="BR217" s="68" t="s">
        <v>171</v>
      </c>
      <c r="BS217" s="68" t="s">
        <v>171</v>
      </c>
      <c r="BT217" s="68" t="s">
        <v>455</v>
      </c>
      <c r="BU217" s="68" t="s">
        <v>171</v>
      </c>
      <c r="BV217" s="68" t="s">
        <v>455</v>
      </c>
      <c r="BW217" s="68" t="s">
        <v>171</v>
      </c>
      <c r="BX217" s="68" t="s">
        <v>171</v>
      </c>
      <c r="BY217" s="68" t="s">
        <v>171</v>
      </c>
      <c r="BZ217" s="68" t="s">
        <v>455</v>
      </c>
      <c r="CA217" s="68" t="s">
        <v>171</v>
      </c>
      <c r="CB217" s="68" t="s">
        <v>171</v>
      </c>
      <c r="CC217" s="68" t="s">
        <v>171</v>
      </c>
      <c r="CD217" s="68" t="s">
        <v>171</v>
      </c>
      <c r="CE217" s="68" t="s">
        <v>171</v>
      </c>
      <c r="CF217" s="68" t="s">
        <v>171</v>
      </c>
      <c r="CG217" s="68" t="s">
        <v>171</v>
      </c>
      <c r="CH217" s="68" t="s">
        <v>171</v>
      </c>
      <c r="CI217" s="68" t="s">
        <v>171</v>
      </c>
      <c r="CJ217" s="68" t="s">
        <v>171</v>
      </c>
      <c r="CK217" s="68" t="s">
        <v>171</v>
      </c>
      <c r="CL217" s="68" t="s">
        <v>171</v>
      </c>
      <c r="CM217" s="68" t="s">
        <v>171</v>
      </c>
      <c r="CN217" s="68" t="s">
        <v>171</v>
      </c>
      <c r="CO217" s="68" t="s">
        <v>171</v>
      </c>
      <c r="CP217" s="68" t="s">
        <v>171</v>
      </c>
      <c r="CQ217" s="68">
        <f t="shared" si="9"/>
        <v>4</v>
      </c>
      <c r="CR217" s="68">
        <f t="shared" si="10"/>
        <v>89</v>
      </c>
      <c r="CS217" s="68">
        <f t="shared" si="11"/>
        <v>4.2105263157894736E-2</v>
      </c>
    </row>
    <row r="218" spans="1:97" x14ac:dyDescent="0.15">
      <c r="A218" s="68">
        <v>120</v>
      </c>
      <c r="B218" s="68" t="s">
        <v>171</v>
      </c>
      <c r="C218" s="68" t="s">
        <v>171</v>
      </c>
      <c r="D218" s="68" t="s">
        <v>171</v>
      </c>
      <c r="E218" s="68" t="s">
        <v>171</v>
      </c>
      <c r="F218" s="68" t="s">
        <v>171</v>
      </c>
      <c r="G218" s="68" t="s">
        <v>171</v>
      </c>
      <c r="H218" s="68" t="s">
        <v>171</v>
      </c>
      <c r="I218" s="68" t="s">
        <v>171</v>
      </c>
      <c r="J218" s="68" t="s">
        <v>171</v>
      </c>
      <c r="K218" s="68" t="s">
        <v>171</v>
      </c>
      <c r="L218" s="68" t="s">
        <v>171</v>
      </c>
      <c r="M218" s="68" t="s">
        <v>171</v>
      </c>
      <c r="N218" s="68" t="s">
        <v>171</v>
      </c>
      <c r="O218" s="68" t="s">
        <v>171</v>
      </c>
      <c r="P218" s="68" t="s">
        <v>171</v>
      </c>
      <c r="Q218" s="68" t="s">
        <v>171</v>
      </c>
      <c r="R218" s="68" t="s">
        <v>171</v>
      </c>
      <c r="S218" s="68" t="s">
        <v>171</v>
      </c>
      <c r="T218" s="68" t="s">
        <v>171</v>
      </c>
      <c r="U218" s="68" t="s">
        <v>171</v>
      </c>
      <c r="V218" s="68" t="s">
        <v>171</v>
      </c>
      <c r="W218" s="68" t="s">
        <v>171</v>
      </c>
      <c r="X218" s="68" t="s">
        <v>171</v>
      </c>
      <c r="Y218" s="68" t="s">
        <v>171</v>
      </c>
      <c r="Z218" s="68" t="s">
        <v>171</v>
      </c>
      <c r="AA218" s="68" t="s">
        <v>171</v>
      </c>
      <c r="AB218" s="68" t="s">
        <v>171</v>
      </c>
      <c r="AC218" s="68" t="s">
        <v>171</v>
      </c>
      <c r="AD218" s="68" t="s">
        <v>171</v>
      </c>
      <c r="AE218" s="68" t="s">
        <v>171</v>
      </c>
      <c r="AF218" s="68" t="s">
        <v>171</v>
      </c>
      <c r="AG218" s="68" t="s">
        <v>171</v>
      </c>
      <c r="AH218" s="68" t="s">
        <v>171</v>
      </c>
      <c r="AI218" s="68" t="s">
        <v>171</v>
      </c>
      <c r="AJ218" s="68" t="s">
        <v>171</v>
      </c>
      <c r="AK218" s="68" t="s">
        <v>171</v>
      </c>
      <c r="AL218" s="68" t="s">
        <v>171</v>
      </c>
      <c r="AM218" s="68" t="s">
        <v>171</v>
      </c>
      <c r="AN218" s="68" t="s">
        <v>171</v>
      </c>
      <c r="AO218" s="68" t="s">
        <v>171</v>
      </c>
      <c r="AP218" s="68" t="s">
        <v>171</v>
      </c>
      <c r="AQ218" s="68" t="s">
        <v>455</v>
      </c>
      <c r="AR218" s="68" t="s">
        <v>171</v>
      </c>
      <c r="AS218" s="68" t="s">
        <v>171</v>
      </c>
      <c r="AT218" s="68" t="s">
        <v>171</v>
      </c>
      <c r="AU218" s="68" t="s">
        <v>171</v>
      </c>
      <c r="AV218" s="68" t="s">
        <v>171</v>
      </c>
      <c r="AW218" s="68" t="s">
        <v>171</v>
      </c>
      <c r="AX218" s="68" t="s">
        <v>171</v>
      </c>
      <c r="AY218" s="68" t="s">
        <v>171</v>
      </c>
      <c r="AZ218" s="68" t="s">
        <v>171</v>
      </c>
      <c r="BA218" s="68" t="s">
        <v>171</v>
      </c>
      <c r="BB218" s="68" t="s">
        <v>171</v>
      </c>
      <c r="BC218" s="68" t="s">
        <v>171</v>
      </c>
      <c r="BD218" s="68" t="s">
        <v>171</v>
      </c>
      <c r="BE218" s="68" t="s">
        <v>171</v>
      </c>
      <c r="BF218" s="68" t="s">
        <v>171</v>
      </c>
      <c r="BG218" s="68" t="s">
        <v>171</v>
      </c>
      <c r="BH218" s="68" t="s">
        <v>171</v>
      </c>
      <c r="BI218" s="68" t="s">
        <v>171</v>
      </c>
      <c r="BJ218" s="68" t="s">
        <v>171</v>
      </c>
      <c r="BK218" s="68" t="s">
        <v>171</v>
      </c>
      <c r="BL218" s="68" t="s">
        <v>171</v>
      </c>
      <c r="BM218" s="68" t="s">
        <v>171</v>
      </c>
      <c r="BN218" s="68" t="s">
        <v>455</v>
      </c>
      <c r="BO218" s="68" t="s">
        <v>171</v>
      </c>
      <c r="BP218" s="68" t="s">
        <v>171</v>
      </c>
      <c r="BQ218" s="68" t="s">
        <v>171</v>
      </c>
      <c r="BR218" s="68" t="s">
        <v>171</v>
      </c>
      <c r="BS218" s="68" t="s">
        <v>171</v>
      </c>
      <c r="BT218" s="68" t="s">
        <v>455</v>
      </c>
      <c r="BU218" s="68" t="s">
        <v>171</v>
      </c>
      <c r="BV218" s="68" t="s">
        <v>455</v>
      </c>
      <c r="BW218" s="68" t="s">
        <v>171</v>
      </c>
      <c r="BX218" s="68" t="s">
        <v>171</v>
      </c>
      <c r="BY218" s="68" t="s">
        <v>171</v>
      </c>
      <c r="BZ218" s="68" t="s">
        <v>455</v>
      </c>
      <c r="CA218" s="68" t="s">
        <v>171</v>
      </c>
      <c r="CB218" s="68" t="s">
        <v>171</v>
      </c>
      <c r="CC218" s="68" t="s">
        <v>171</v>
      </c>
      <c r="CD218" s="68" t="s">
        <v>171</v>
      </c>
      <c r="CE218" s="68" t="s">
        <v>171</v>
      </c>
      <c r="CF218" s="68" t="s">
        <v>171</v>
      </c>
      <c r="CG218" s="68" t="s">
        <v>171</v>
      </c>
      <c r="CH218" s="68" t="s">
        <v>171</v>
      </c>
      <c r="CI218" s="68" t="s">
        <v>171</v>
      </c>
      <c r="CJ218" s="68" t="s">
        <v>171</v>
      </c>
      <c r="CK218" s="68" t="s">
        <v>171</v>
      </c>
      <c r="CL218" s="68" t="s">
        <v>171</v>
      </c>
      <c r="CM218" s="68" t="s">
        <v>171</v>
      </c>
      <c r="CN218" s="68" t="s">
        <v>171</v>
      </c>
      <c r="CO218" s="68" t="s">
        <v>171</v>
      </c>
      <c r="CP218" s="68" t="s">
        <v>171</v>
      </c>
      <c r="CQ218" s="68">
        <f t="shared" si="9"/>
        <v>5</v>
      </c>
      <c r="CR218" s="68">
        <f t="shared" si="10"/>
        <v>88</v>
      </c>
      <c r="CS218" s="68">
        <f t="shared" si="11"/>
        <v>5.2631578947368418E-2</v>
      </c>
    </row>
    <row r="219" spans="1:97" x14ac:dyDescent="0.15">
      <c r="A219" s="68">
        <v>130</v>
      </c>
      <c r="B219" s="68" t="s">
        <v>171</v>
      </c>
      <c r="C219" s="68" t="s">
        <v>171</v>
      </c>
      <c r="D219" s="68" t="s">
        <v>171</v>
      </c>
      <c r="E219" s="68" t="s">
        <v>171</v>
      </c>
      <c r="F219" s="68" t="s">
        <v>171</v>
      </c>
      <c r="G219" s="68" t="s">
        <v>171</v>
      </c>
      <c r="H219" s="68" t="s">
        <v>171</v>
      </c>
      <c r="I219" s="68" t="s">
        <v>171</v>
      </c>
      <c r="J219" s="68" t="s">
        <v>171</v>
      </c>
      <c r="K219" s="68" t="s">
        <v>171</v>
      </c>
      <c r="L219" s="68" t="s">
        <v>171</v>
      </c>
      <c r="M219" s="68" t="s">
        <v>171</v>
      </c>
      <c r="N219" s="68" t="s">
        <v>171</v>
      </c>
      <c r="O219" s="68" t="s">
        <v>171</v>
      </c>
      <c r="P219" s="68" t="s">
        <v>171</v>
      </c>
      <c r="Q219" s="68" t="s">
        <v>171</v>
      </c>
      <c r="R219" s="68" t="s">
        <v>171</v>
      </c>
      <c r="S219" s="68" t="s">
        <v>171</v>
      </c>
      <c r="T219" s="68" t="s">
        <v>171</v>
      </c>
      <c r="U219" s="68" t="s">
        <v>171</v>
      </c>
      <c r="V219" s="68" t="s">
        <v>171</v>
      </c>
      <c r="W219" s="68" t="s">
        <v>171</v>
      </c>
      <c r="X219" s="68" t="s">
        <v>171</v>
      </c>
      <c r="Y219" s="68" t="s">
        <v>171</v>
      </c>
      <c r="Z219" s="68" t="s">
        <v>171</v>
      </c>
      <c r="AA219" s="68" t="s">
        <v>171</v>
      </c>
      <c r="AB219" s="68" t="s">
        <v>171</v>
      </c>
      <c r="AC219" s="68" t="s">
        <v>171</v>
      </c>
      <c r="AD219" s="68" t="s">
        <v>171</v>
      </c>
      <c r="AE219" s="68" t="s">
        <v>171</v>
      </c>
      <c r="AF219" s="68" t="s">
        <v>171</v>
      </c>
      <c r="AG219" s="68" t="s">
        <v>171</v>
      </c>
      <c r="AH219" s="68" t="s">
        <v>171</v>
      </c>
      <c r="AI219" s="68" t="s">
        <v>171</v>
      </c>
      <c r="AJ219" s="68" t="s">
        <v>171</v>
      </c>
      <c r="AK219" s="68" t="s">
        <v>171</v>
      </c>
      <c r="AL219" s="68" t="s">
        <v>171</v>
      </c>
      <c r="AM219" s="68" t="s">
        <v>171</v>
      </c>
      <c r="AN219" s="68" t="s">
        <v>171</v>
      </c>
      <c r="AO219" s="68" t="s">
        <v>171</v>
      </c>
      <c r="AP219" s="68" t="s">
        <v>171</v>
      </c>
      <c r="AQ219" s="68" t="s">
        <v>455</v>
      </c>
      <c r="AR219" s="68" t="s">
        <v>171</v>
      </c>
      <c r="AS219" s="68" t="s">
        <v>171</v>
      </c>
      <c r="AT219" s="68" t="s">
        <v>171</v>
      </c>
      <c r="AU219" s="68" t="s">
        <v>171</v>
      </c>
      <c r="AV219" s="68" t="s">
        <v>171</v>
      </c>
      <c r="AW219" s="68" t="s">
        <v>171</v>
      </c>
      <c r="AX219" s="68" t="s">
        <v>171</v>
      </c>
      <c r="AY219" s="68" t="s">
        <v>171</v>
      </c>
      <c r="AZ219" s="68" t="s">
        <v>171</v>
      </c>
      <c r="BA219" s="68" t="s">
        <v>171</v>
      </c>
      <c r="BB219" s="68" t="s">
        <v>171</v>
      </c>
      <c r="BC219" s="68" t="s">
        <v>171</v>
      </c>
      <c r="BD219" s="68" t="s">
        <v>171</v>
      </c>
      <c r="BE219" s="68" t="s">
        <v>171</v>
      </c>
      <c r="BF219" s="68" t="s">
        <v>171</v>
      </c>
      <c r="BG219" s="68" t="s">
        <v>171</v>
      </c>
      <c r="BH219" s="68" t="s">
        <v>171</v>
      </c>
      <c r="BI219" s="68" t="s">
        <v>171</v>
      </c>
      <c r="BJ219" s="68" t="s">
        <v>171</v>
      </c>
      <c r="BK219" s="68" t="s">
        <v>171</v>
      </c>
      <c r="BL219" s="68" t="s">
        <v>171</v>
      </c>
      <c r="BM219" s="68" t="s">
        <v>171</v>
      </c>
      <c r="BN219" s="68" t="s">
        <v>171</v>
      </c>
      <c r="BO219" s="68" t="s">
        <v>171</v>
      </c>
      <c r="BP219" s="68" t="s">
        <v>171</v>
      </c>
      <c r="BQ219" s="68" t="s">
        <v>171</v>
      </c>
      <c r="BR219" s="68" t="s">
        <v>171</v>
      </c>
      <c r="BS219" s="68" t="s">
        <v>171</v>
      </c>
      <c r="BT219" s="68" t="s">
        <v>455</v>
      </c>
      <c r="BU219" s="68" t="s">
        <v>171</v>
      </c>
      <c r="BV219" s="68" t="s">
        <v>455</v>
      </c>
      <c r="BW219" s="68" t="s">
        <v>171</v>
      </c>
      <c r="BX219" s="68" t="s">
        <v>171</v>
      </c>
      <c r="BY219" s="68" t="s">
        <v>171</v>
      </c>
      <c r="BZ219" s="68" t="s">
        <v>455</v>
      </c>
      <c r="CA219" s="68" t="s">
        <v>171</v>
      </c>
      <c r="CB219" s="68" t="s">
        <v>171</v>
      </c>
      <c r="CC219" s="68" t="s">
        <v>171</v>
      </c>
      <c r="CD219" s="68" t="s">
        <v>171</v>
      </c>
      <c r="CE219" s="68" t="s">
        <v>171</v>
      </c>
      <c r="CF219" s="68" t="s">
        <v>171</v>
      </c>
      <c r="CG219" s="68" t="s">
        <v>171</v>
      </c>
      <c r="CH219" s="68" t="s">
        <v>171</v>
      </c>
      <c r="CI219" s="68" t="s">
        <v>171</v>
      </c>
      <c r="CJ219" s="68" t="s">
        <v>171</v>
      </c>
      <c r="CK219" s="68" t="s">
        <v>171</v>
      </c>
      <c r="CL219" s="68" t="s">
        <v>171</v>
      </c>
      <c r="CM219" s="68" t="s">
        <v>171</v>
      </c>
      <c r="CN219" s="68" t="s">
        <v>171</v>
      </c>
      <c r="CO219" s="68" t="s">
        <v>171</v>
      </c>
      <c r="CP219" s="68" t="s">
        <v>171</v>
      </c>
      <c r="CQ219" s="68">
        <f t="shared" si="9"/>
        <v>4</v>
      </c>
      <c r="CR219" s="68">
        <f t="shared" si="10"/>
        <v>89</v>
      </c>
      <c r="CS219" s="68">
        <f t="shared" si="11"/>
        <v>4.2105263157894736E-2</v>
      </c>
    </row>
    <row r="220" spans="1:97" x14ac:dyDescent="0.15">
      <c r="A220" s="68">
        <v>140</v>
      </c>
      <c r="B220" s="68" t="s">
        <v>171</v>
      </c>
      <c r="C220" s="68" t="s">
        <v>171</v>
      </c>
      <c r="D220" s="68" t="s">
        <v>171</v>
      </c>
      <c r="E220" s="68" t="s">
        <v>171</v>
      </c>
      <c r="F220" s="68" t="s">
        <v>171</v>
      </c>
      <c r="G220" s="68" t="s">
        <v>171</v>
      </c>
      <c r="H220" s="68" t="s">
        <v>171</v>
      </c>
      <c r="I220" s="68" t="s">
        <v>171</v>
      </c>
      <c r="J220" s="68" t="s">
        <v>171</v>
      </c>
      <c r="K220" s="68" t="s">
        <v>171</v>
      </c>
      <c r="L220" s="68" t="s">
        <v>171</v>
      </c>
      <c r="M220" s="68" t="s">
        <v>171</v>
      </c>
      <c r="N220" s="68" t="s">
        <v>171</v>
      </c>
      <c r="O220" s="68" t="s">
        <v>171</v>
      </c>
      <c r="P220" s="68" t="s">
        <v>171</v>
      </c>
      <c r="Q220" s="68" t="s">
        <v>171</v>
      </c>
      <c r="R220" s="68" t="s">
        <v>171</v>
      </c>
      <c r="S220" s="68" t="s">
        <v>171</v>
      </c>
      <c r="T220" s="68" t="s">
        <v>171</v>
      </c>
      <c r="U220" s="68" t="s">
        <v>171</v>
      </c>
      <c r="V220" s="68" t="s">
        <v>171</v>
      </c>
      <c r="W220" s="68" t="s">
        <v>171</v>
      </c>
      <c r="X220" s="68" t="s">
        <v>171</v>
      </c>
      <c r="Y220" s="68" t="s">
        <v>171</v>
      </c>
      <c r="Z220" s="68" t="s">
        <v>171</v>
      </c>
      <c r="AA220" s="68" t="s">
        <v>171</v>
      </c>
      <c r="AB220" s="68" t="s">
        <v>171</v>
      </c>
      <c r="AC220" s="68" t="s">
        <v>171</v>
      </c>
      <c r="AD220" s="68" t="s">
        <v>171</v>
      </c>
      <c r="AE220" s="68" t="s">
        <v>171</v>
      </c>
      <c r="AF220" s="68" t="s">
        <v>171</v>
      </c>
      <c r="AG220" s="68" t="s">
        <v>171</v>
      </c>
      <c r="AH220" s="68" t="s">
        <v>171</v>
      </c>
      <c r="AI220" s="68" t="s">
        <v>171</v>
      </c>
      <c r="AJ220" s="68" t="s">
        <v>171</v>
      </c>
      <c r="AK220" s="68" t="s">
        <v>171</v>
      </c>
      <c r="AL220" s="68" t="s">
        <v>171</v>
      </c>
      <c r="AM220" s="68" t="s">
        <v>171</v>
      </c>
      <c r="AN220" s="68" t="s">
        <v>171</v>
      </c>
      <c r="AO220" s="68" t="s">
        <v>171</v>
      </c>
      <c r="AP220" s="68" t="s">
        <v>171</v>
      </c>
      <c r="AQ220" s="68" t="s">
        <v>455</v>
      </c>
      <c r="AR220" s="68" t="s">
        <v>171</v>
      </c>
      <c r="AS220" s="68" t="s">
        <v>171</v>
      </c>
      <c r="AT220" s="68" t="s">
        <v>171</v>
      </c>
      <c r="AU220" s="68" t="s">
        <v>171</v>
      </c>
      <c r="AV220" s="68" t="s">
        <v>171</v>
      </c>
      <c r="AW220" s="68" t="s">
        <v>171</v>
      </c>
      <c r="AX220" s="68" t="s">
        <v>171</v>
      </c>
      <c r="AY220" s="68" t="s">
        <v>171</v>
      </c>
      <c r="AZ220" s="68" t="s">
        <v>171</v>
      </c>
      <c r="BA220" s="68" t="s">
        <v>171</v>
      </c>
      <c r="BB220" s="68" t="s">
        <v>171</v>
      </c>
      <c r="BC220" s="68" t="s">
        <v>171</v>
      </c>
      <c r="BD220" s="68" t="s">
        <v>171</v>
      </c>
      <c r="BE220" s="68" t="s">
        <v>171</v>
      </c>
      <c r="BF220" s="68" t="s">
        <v>171</v>
      </c>
      <c r="BG220" s="68" t="s">
        <v>171</v>
      </c>
      <c r="BH220" s="68" t="s">
        <v>171</v>
      </c>
      <c r="BI220" s="68" t="s">
        <v>171</v>
      </c>
      <c r="BJ220" s="68" t="s">
        <v>171</v>
      </c>
      <c r="BK220" s="68" t="s">
        <v>171</v>
      </c>
      <c r="BL220" s="68" t="s">
        <v>171</v>
      </c>
      <c r="BM220" s="68" t="s">
        <v>171</v>
      </c>
      <c r="BN220" s="68" t="s">
        <v>171</v>
      </c>
      <c r="BO220" s="68" t="s">
        <v>171</v>
      </c>
      <c r="BP220" s="68" t="s">
        <v>171</v>
      </c>
      <c r="BQ220" s="68" t="s">
        <v>171</v>
      </c>
      <c r="BR220" s="68" t="s">
        <v>171</v>
      </c>
      <c r="BS220" s="68" t="s">
        <v>171</v>
      </c>
      <c r="BT220" s="68" t="s">
        <v>455</v>
      </c>
      <c r="BU220" s="68" t="s">
        <v>171</v>
      </c>
      <c r="BV220" s="68" t="s">
        <v>455</v>
      </c>
      <c r="BW220" s="68" t="s">
        <v>171</v>
      </c>
      <c r="BX220" s="68" t="s">
        <v>171</v>
      </c>
      <c r="BY220" s="68" t="s">
        <v>171</v>
      </c>
      <c r="BZ220" s="68" t="s">
        <v>171</v>
      </c>
      <c r="CA220" s="68" t="s">
        <v>171</v>
      </c>
      <c r="CB220" s="68" t="s">
        <v>171</v>
      </c>
      <c r="CC220" s="68" t="s">
        <v>171</v>
      </c>
      <c r="CD220" s="68" t="s">
        <v>171</v>
      </c>
      <c r="CE220" s="68" t="s">
        <v>171</v>
      </c>
      <c r="CF220" s="68" t="s">
        <v>171</v>
      </c>
      <c r="CG220" s="68" t="s">
        <v>171</v>
      </c>
      <c r="CH220" s="68" t="s">
        <v>171</v>
      </c>
      <c r="CI220" s="68" t="s">
        <v>171</v>
      </c>
      <c r="CJ220" s="68" t="s">
        <v>171</v>
      </c>
      <c r="CK220" s="68" t="s">
        <v>171</v>
      </c>
      <c r="CL220" s="68" t="s">
        <v>171</v>
      </c>
      <c r="CM220" s="68" t="s">
        <v>171</v>
      </c>
      <c r="CN220" s="68" t="s">
        <v>171</v>
      </c>
      <c r="CO220" s="68" t="s">
        <v>171</v>
      </c>
      <c r="CP220" s="68" t="s">
        <v>171</v>
      </c>
      <c r="CQ220" s="68">
        <f t="shared" si="9"/>
        <v>3</v>
      </c>
      <c r="CR220" s="68">
        <f t="shared" si="10"/>
        <v>90</v>
      </c>
      <c r="CS220" s="68">
        <f t="shared" si="11"/>
        <v>3.1578947368421054E-2</v>
      </c>
    </row>
    <row r="221" spans="1:97" x14ac:dyDescent="0.15">
      <c r="A221" s="68">
        <v>150</v>
      </c>
      <c r="B221" s="68" t="s">
        <v>171</v>
      </c>
      <c r="C221" s="68" t="s">
        <v>171</v>
      </c>
      <c r="D221" s="68" t="s">
        <v>171</v>
      </c>
      <c r="E221" s="68" t="s">
        <v>171</v>
      </c>
      <c r="F221" s="68" t="s">
        <v>171</v>
      </c>
      <c r="G221" s="68" t="s">
        <v>171</v>
      </c>
      <c r="H221" s="68" t="s">
        <v>171</v>
      </c>
      <c r="I221" s="68" t="s">
        <v>171</v>
      </c>
      <c r="J221" s="68" t="s">
        <v>171</v>
      </c>
      <c r="K221" s="68" t="s">
        <v>171</v>
      </c>
      <c r="L221" s="68" t="s">
        <v>171</v>
      </c>
      <c r="M221" s="68" t="s">
        <v>171</v>
      </c>
      <c r="N221" s="68" t="s">
        <v>171</v>
      </c>
      <c r="O221" s="68" t="s">
        <v>171</v>
      </c>
      <c r="P221" s="68" t="s">
        <v>171</v>
      </c>
      <c r="Q221" s="68" t="s">
        <v>171</v>
      </c>
      <c r="R221" s="68" t="s">
        <v>171</v>
      </c>
      <c r="S221" s="68" t="s">
        <v>171</v>
      </c>
      <c r="T221" s="68" t="s">
        <v>171</v>
      </c>
      <c r="U221" s="68" t="s">
        <v>171</v>
      </c>
      <c r="V221" s="68" t="s">
        <v>171</v>
      </c>
      <c r="W221" s="68" t="s">
        <v>171</v>
      </c>
      <c r="X221" s="68" t="s">
        <v>171</v>
      </c>
      <c r="Y221" s="68" t="s">
        <v>171</v>
      </c>
      <c r="Z221" s="68" t="s">
        <v>171</v>
      </c>
      <c r="AA221" s="68" t="s">
        <v>171</v>
      </c>
      <c r="AB221" s="68" t="s">
        <v>171</v>
      </c>
      <c r="AC221" s="68" t="s">
        <v>171</v>
      </c>
      <c r="AD221" s="68" t="s">
        <v>171</v>
      </c>
      <c r="AE221" s="68" t="s">
        <v>171</v>
      </c>
      <c r="AF221" s="68" t="s">
        <v>171</v>
      </c>
      <c r="AG221" s="68" t="s">
        <v>171</v>
      </c>
      <c r="AH221" s="68" t="s">
        <v>171</v>
      </c>
      <c r="AI221" s="68" t="s">
        <v>171</v>
      </c>
      <c r="AJ221" s="68" t="s">
        <v>171</v>
      </c>
      <c r="AK221" s="68" t="s">
        <v>171</v>
      </c>
      <c r="AL221" s="68" t="s">
        <v>171</v>
      </c>
      <c r="AM221" s="68" t="s">
        <v>171</v>
      </c>
      <c r="AN221" s="68" t="s">
        <v>171</v>
      </c>
      <c r="AO221" s="68" t="s">
        <v>171</v>
      </c>
      <c r="AP221" s="68" t="s">
        <v>171</v>
      </c>
      <c r="AQ221" s="68" t="s">
        <v>455</v>
      </c>
      <c r="AR221" s="68" t="s">
        <v>171</v>
      </c>
      <c r="AS221" s="68" t="s">
        <v>171</v>
      </c>
      <c r="AT221" s="68" t="s">
        <v>171</v>
      </c>
      <c r="AU221" s="68" t="s">
        <v>171</v>
      </c>
      <c r="AV221" s="68" t="s">
        <v>171</v>
      </c>
      <c r="AW221" s="68" t="s">
        <v>171</v>
      </c>
      <c r="AX221" s="68" t="s">
        <v>171</v>
      </c>
      <c r="AY221" s="68" t="s">
        <v>171</v>
      </c>
      <c r="AZ221" s="68" t="s">
        <v>171</v>
      </c>
      <c r="BA221" s="68" t="s">
        <v>171</v>
      </c>
      <c r="BB221" s="68" t="s">
        <v>171</v>
      </c>
      <c r="BC221" s="68" t="s">
        <v>171</v>
      </c>
      <c r="BD221" s="68" t="s">
        <v>171</v>
      </c>
      <c r="BE221" s="68" t="s">
        <v>171</v>
      </c>
      <c r="BF221" s="68" t="s">
        <v>171</v>
      </c>
      <c r="BG221" s="68" t="s">
        <v>455</v>
      </c>
      <c r="BH221" s="68" t="s">
        <v>171</v>
      </c>
      <c r="BI221" s="68" t="s">
        <v>171</v>
      </c>
      <c r="BJ221" s="68" t="s">
        <v>171</v>
      </c>
      <c r="BK221" s="68" t="s">
        <v>171</v>
      </c>
      <c r="BL221" s="68" t="s">
        <v>171</v>
      </c>
      <c r="BM221" s="68" t="s">
        <v>171</v>
      </c>
      <c r="BN221" s="68" t="s">
        <v>171</v>
      </c>
      <c r="BO221" s="68" t="s">
        <v>171</v>
      </c>
      <c r="BP221" s="68" t="s">
        <v>171</v>
      </c>
      <c r="BQ221" s="68" t="s">
        <v>171</v>
      </c>
      <c r="BR221" s="68" t="s">
        <v>171</v>
      </c>
      <c r="BS221" s="68" t="s">
        <v>171</v>
      </c>
      <c r="BT221" s="68" t="s">
        <v>455</v>
      </c>
      <c r="BU221" s="68" t="s">
        <v>171</v>
      </c>
      <c r="BV221" s="68" t="s">
        <v>455</v>
      </c>
      <c r="BW221" s="68" t="s">
        <v>171</v>
      </c>
      <c r="BX221" s="68" t="s">
        <v>171</v>
      </c>
      <c r="BY221" s="68" t="s">
        <v>171</v>
      </c>
      <c r="BZ221" s="68" t="s">
        <v>171</v>
      </c>
      <c r="CA221" s="68" t="s">
        <v>171</v>
      </c>
      <c r="CB221" s="68" t="s">
        <v>171</v>
      </c>
      <c r="CC221" s="68" t="s">
        <v>171</v>
      </c>
      <c r="CD221" s="68" t="s">
        <v>171</v>
      </c>
      <c r="CE221" s="68" t="s">
        <v>171</v>
      </c>
      <c r="CF221" s="68" t="s">
        <v>171</v>
      </c>
      <c r="CG221" s="68" t="s">
        <v>171</v>
      </c>
      <c r="CH221" s="68" t="s">
        <v>171</v>
      </c>
      <c r="CI221" s="68" t="s">
        <v>171</v>
      </c>
      <c r="CJ221" s="68" t="s">
        <v>171</v>
      </c>
      <c r="CK221" s="68" t="s">
        <v>171</v>
      </c>
      <c r="CL221" s="68" t="s">
        <v>171</v>
      </c>
      <c r="CM221" s="68" t="s">
        <v>171</v>
      </c>
      <c r="CN221" s="68" t="s">
        <v>171</v>
      </c>
      <c r="CO221" s="68" t="s">
        <v>171</v>
      </c>
      <c r="CP221" s="68" t="s">
        <v>171</v>
      </c>
      <c r="CQ221" s="68">
        <f t="shared" si="9"/>
        <v>4</v>
      </c>
      <c r="CR221" s="68">
        <f t="shared" si="10"/>
        <v>89</v>
      </c>
      <c r="CS221" s="68">
        <f t="shared" si="11"/>
        <v>4.2105263157894736E-2</v>
      </c>
    </row>
    <row r="222" spans="1:97" x14ac:dyDescent="0.15">
      <c r="A222" s="68">
        <v>160</v>
      </c>
      <c r="B222" s="68" t="s">
        <v>171</v>
      </c>
      <c r="C222" s="68" t="s">
        <v>171</v>
      </c>
      <c r="D222" s="68" t="s">
        <v>171</v>
      </c>
      <c r="E222" s="68" t="s">
        <v>171</v>
      </c>
      <c r="F222" s="68" t="s">
        <v>171</v>
      </c>
      <c r="G222" s="68" t="s">
        <v>171</v>
      </c>
      <c r="H222" s="68" t="s">
        <v>171</v>
      </c>
      <c r="I222" s="68" t="s">
        <v>171</v>
      </c>
      <c r="J222" s="68" t="s">
        <v>171</v>
      </c>
      <c r="K222" s="68" t="s">
        <v>171</v>
      </c>
      <c r="L222" s="68" t="s">
        <v>171</v>
      </c>
      <c r="M222" s="68" t="s">
        <v>171</v>
      </c>
      <c r="N222" s="68" t="s">
        <v>171</v>
      </c>
      <c r="O222" s="68" t="s">
        <v>171</v>
      </c>
      <c r="P222" s="68" t="s">
        <v>171</v>
      </c>
      <c r="Q222" s="68" t="s">
        <v>171</v>
      </c>
      <c r="R222" s="68" t="s">
        <v>171</v>
      </c>
      <c r="S222" s="68" t="s">
        <v>171</v>
      </c>
      <c r="T222" s="68" t="s">
        <v>171</v>
      </c>
      <c r="U222" s="68" t="s">
        <v>171</v>
      </c>
      <c r="V222" s="68" t="s">
        <v>171</v>
      </c>
      <c r="W222" s="68" t="s">
        <v>171</v>
      </c>
      <c r="X222" s="68" t="s">
        <v>171</v>
      </c>
      <c r="Y222" s="68" t="s">
        <v>171</v>
      </c>
      <c r="Z222" s="68" t="s">
        <v>171</v>
      </c>
      <c r="AA222" s="68" t="s">
        <v>171</v>
      </c>
      <c r="AB222" s="68" t="s">
        <v>171</v>
      </c>
      <c r="AC222" s="68" t="s">
        <v>171</v>
      </c>
      <c r="AD222" s="68" t="s">
        <v>171</v>
      </c>
      <c r="AE222" s="68" t="s">
        <v>171</v>
      </c>
      <c r="AF222" s="68" t="s">
        <v>171</v>
      </c>
      <c r="AG222" s="68" t="s">
        <v>171</v>
      </c>
      <c r="AH222" s="68" t="s">
        <v>171</v>
      </c>
      <c r="AI222" s="68" t="s">
        <v>171</v>
      </c>
      <c r="AJ222" s="68" t="s">
        <v>171</v>
      </c>
      <c r="AK222" s="68" t="s">
        <v>171</v>
      </c>
      <c r="AL222" s="68" t="s">
        <v>171</v>
      </c>
      <c r="AM222" s="68" t="s">
        <v>171</v>
      </c>
      <c r="AN222" s="68" t="s">
        <v>171</v>
      </c>
      <c r="AO222" s="68" t="s">
        <v>171</v>
      </c>
      <c r="AP222" s="68" t="s">
        <v>171</v>
      </c>
      <c r="AQ222" s="68" t="s">
        <v>455</v>
      </c>
      <c r="AR222" s="68" t="s">
        <v>171</v>
      </c>
      <c r="AS222" s="68" t="s">
        <v>171</v>
      </c>
      <c r="AT222" s="68" t="s">
        <v>171</v>
      </c>
      <c r="AU222" s="68" t="s">
        <v>171</v>
      </c>
      <c r="AV222" s="68" t="s">
        <v>171</v>
      </c>
      <c r="AW222" s="68" t="s">
        <v>171</v>
      </c>
      <c r="AX222" s="68" t="s">
        <v>171</v>
      </c>
      <c r="AY222" s="68" t="s">
        <v>171</v>
      </c>
      <c r="AZ222" s="68" t="s">
        <v>171</v>
      </c>
      <c r="BA222" s="68" t="s">
        <v>171</v>
      </c>
      <c r="BB222" s="68" t="s">
        <v>171</v>
      </c>
      <c r="BC222" s="68" t="s">
        <v>171</v>
      </c>
      <c r="BD222" s="68" t="s">
        <v>171</v>
      </c>
      <c r="BE222" s="68" t="s">
        <v>171</v>
      </c>
      <c r="BF222" s="68" t="s">
        <v>171</v>
      </c>
      <c r="BG222" s="68" t="s">
        <v>455</v>
      </c>
      <c r="BH222" s="68" t="s">
        <v>171</v>
      </c>
      <c r="BI222" s="68" t="s">
        <v>171</v>
      </c>
      <c r="BJ222" s="68" t="s">
        <v>171</v>
      </c>
      <c r="BK222" s="68" t="s">
        <v>171</v>
      </c>
      <c r="BL222" s="68" t="s">
        <v>171</v>
      </c>
      <c r="BM222" s="68" t="s">
        <v>171</v>
      </c>
      <c r="BN222" s="68" t="s">
        <v>171</v>
      </c>
      <c r="BO222" s="68" t="s">
        <v>171</v>
      </c>
      <c r="BP222" s="68" t="s">
        <v>171</v>
      </c>
      <c r="BQ222" s="68" t="s">
        <v>171</v>
      </c>
      <c r="BR222" s="68" t="s">
        <v>171</v>
      </c>
      <c r="BS222" s="68" t="s">
        <v>171</v>
      </c>
      <c r="BT222" s="68" t="s">
        <v>455</v>
      </c>
      <c r="BU222" s="68" t="s">
        <v>171</v>
      </c>
      <c r="BV222" s="68" t="s">
        <v>455</v>
      </c>
      <c r="BW222" s="68" t="s">
        <v>171</v>
      </c>
      <c r="BX222" s="68" t="s">
        <v>171</v>
      </c>
      <c r="BY222" s="68" t="s">
        <v>171</v>
      </c>
      <c r="BZ222" s="68" t="s">
        <v>171</v>
      </c>
      <c r="CA222" s="68" t="s">
        <v>171</v>
      </c>
      <c r="CB222" s="68" t="s">
        <v>171</v>
      </c>
      <c r="CC222" s="68" t="s">
        <v>171</v>
      </c>
      <c r="CD222" s="68" t="s">
        <v>171</v>
      </c>
      <c r="CE222" s="68" t="s">
        <v>171</v>
      </c>
      <c r="CF222" s="68" t="s">
        <v>171</v>
      </c>
      <c r="CG222" s="68" t="s">
        <v>171</v>
      </c>
      <c r="CH222" s="68" t="s">
        <v>171</v>
      </c>
      <c r="CI222" s="68" t="s">
        <v>171</v>
      </c>
      <c r="CJ222" s="68" t="s">
        <v>171</v>
      </c>
      <c r="CK222" s="68" t="s">
        <v>171</v>
      </c>
      <c r="CL222" s="68" t="s">
        <v>171</v>
      </c>
      <c r="CM222" s="68" t="s">
        <v>171</v>
      </c>
      <c r="CN222" s="68" t="s">
        <v>171</v>
      </c>
      <c r="CO222" s="68" t="s">
        <v>171</v>
      </c>
      <c r="CP222" s="68" t="s">
        <v>171</v>
      </c>
      <c r="CQ222" s="68">
        <f t="shared" si="9"/>
        <v>4</v>
      </c>
      <c r="CR222" s="68">
        <f t="shared" si="10"/>
        <v>89</v>
      </c>
      <c r="CS222" s="68">
        <f t="shared" si="11"/>
        <v>4.2105263157894736E-2</v>
      </c>
    </row>
    <row r="223" spans="1:97" x14ac:dyDescent="0.15">
      <c r="A223" s="68">
        <v>170</v>
      </c>
      <c r="B223" s="68" t="s">
        <v>171</v>
      </c>
      <c r="C223" s="68" t="s">
        <v>171</v>
      </c>
      <c r="D223" s="68" t="s">
        <v>171</v>
      </c>
      <c r="E223" s="68" t="s">
        <v>171</v>
      </c>
      <c r="F223" s="68" t="s">
        <v>171</v>
      </c>
      <c r="G223" s="68" t="s">
        <v>171</v>
      </c>
      <c r="H223" s="68" t="s">
        <v>171</v>
      </c>
      <c r="I223" s="68" t="s">
        <v>171</v>
      </c>
      <c r="J223" s="68" t="s">
        <v>171</v>
      </c>
      <c r="K223" s="68" t="s">
        <v>171</v>
      </c>
      <c r="L223" s="68" t="s">
        <v>171</v>
      </c>
      <c r="M223" s="68" t="s">
        <v>171</v>
      </c>
      <c r="N223" s="68" t="s">
        <v>171</v>
      </c>
      <c r="O223" s="68" t="s">
        <v>171</v>
      </c>
      <c r="P223" s="68" t="s">
        <v>171</v>
      </c>
      <c r="Q223" s="68" t="s">
        <v>171</v>
      </c>
      <c r="R223" s="68" t="s">
        <v>171</v>
      </c>
      <c r="S223" s="68" t="s">
        <v>171</v>
      </c>
      <c r="T223" s="68" t="s">
        <v>171</v>
      </c>
      <c r="U223" s="68" t="s">
        <v>171</v>
      </c>
      <c r="V223" s="68" t="s">
        <v>171</v>
      </c>
      <c r="W223" s="68" t="s">
        <v>171</v>
      </c>
      <c r="X223" s="68" t="s">
        <v>171</v>
      </c>
      <c r="Y223" s="68" t="s">
        <v>171</v>
      </c>
      <c r="Z223" s="68" t="s">
        <v>171</v>
      </c>
      <c r="AA223" s="68" t="s">
        <v>171</v>
      </c>
      <c r="AB223" s="68" t="s">
        <v>171</v>
      </c>
      <c r="AC223" s="68" t="s">
        <v>171</v>
      </c>
      <c r="AD223" s="68" t="s">
        <v>171</v>
      </c>
      <c r="AE223" s="68" t="s">
        <v>171</v>
      </c>
      <c r="AF223" s="68" t="s">
        <v>171</v>
      </c>
      <c r="AG223" s="68" t="s">
        <v>171</v>
      </c>
      <c r="AH223" s="68" t="s">
        <v>171</v>
      </c>
      <c r="AI223" s="68" t="s">
        <v>171</v>
      </c>
      <c r="AJ223" s="68" t="s">
        <v>171</v>
      </c>
      <c r="AK223" s="68" t="s">
        <v>171</v>
      </c>
      <c r="AL223" s="68" t="s">
        <v>171</v>
      </c>
      <c r="AM223" s="68" t="s">
        <v>171</v>
      </c>
      <c r="AN223" s="68" t="s">
        <v>171</v>
      </c>
      <c r="AO223" s="68" t="s">
        <v>171</v>
      </c>
      <c r="AP223" s="68" t="s">
        <v>171</v>
      </c>
      <c r="AQ223" s="68" t="s">
        <v>455</v>
      </c>
      <c r="AR223" s="68" t="s">
        <v>171</v>
      </c>
      <c r="AS223" s="68" t="s">
        <v>171</v>
      </c>
      <c r="AT223" s="68" t="s">
        <v>171</v>
      </c>
      <c r="AU223" s="68" t="s">
        <v>171</v>
      </c>
      <c r="AV223" s="68" t="s">
        <v>171</v>
      </c>
      <c r="AW223" s="68" t="s">
        <v>171</v>
      </c>
      <c r="AX223" s="68" t="s">
        <v>171</v>
      </c>
      <c r="AY223" s="68" t="s">
        <v>171</v>
      </c>
      <c r="AZ223" s="68" t="s">
        <v>171</v>
      </c>
      <c r="BA223" s="68" t="s">
        <v>171</v>
      </c>
      <c r="BB223" s="68" t="s">
        <v>171</v>
      </c>
      <c r="BC223" s="68" t="s">
        <v>171</v>
      </c>
      <c r="BD223" s="68" t="s">
        <v>171</v>
      </c>
      <c r="BE223" s="68" t="s">
        <v>171</v>
      </c>
      <c r="BF223" s="68" t="s">
        <v>171</v>
      </c>
      <c r="BG223" s="68" t="s">
        <v>455</v>
      </c>
      <c r="BH223" s="68" t="s">
        <v>171</v>
      </c>
      <c r="BI223" s="68" t="s">
        <v>171</v>
      </c>
      <c r="BJ223" s="68" t="s">
        <v>171</v>
      </c>
      <c r="BK223" s="68" t="s">
        <v>171</v>
      </c>
      <c r="BL223" s="68" t="s">
        <v>171</v>
      </c>
      <c r="BM223" s="68" t="s">
        <v>171</v>
      </c>
      <c r="BN223" s="68" t="s">
        <v>171</v>
      </c>
      <c r="BO223" s="68" t="s">
        <v>171</v>
      </c>
      <c r="BP223" s="68" t="s">
        <v>171</v>
      </c>
      <c r="BQ223" s="68" t="s">
        <v>171</v>
      </c>
      <c r="BR223" s="68" t="s">
        <v>171</v>
      </c>
      <c r="BS223" s="68" t="s">
        <v>171</v>
      </c>
      <c r="BT223" s="68" t="s">
        <v>455</v>
      </c>
      <c r="BU223" s="68" t="s">
        <v>171</v>
      </c>
      <c r="BV223" s="68" t="s">
        <v>455</v>
      </c>
      <c r="BW223" s="68" t="s">
        <v>171</v>
      </c>
      <c r="BX223" s="68" t="s">
        <v>171</v>
      </c>
      <c r="BY223" s="68" t="s">
        <v>171</v>
      </c>
      <c r="BZ223" s="68" t="s">
        <v>171</v>
      </c>
      <c r="CA223" s="68" t="s">
        <v>171</v>
      </c>
      <c r="CB223" s="68" t="s">
        <v>171</v>
      </c>
      <c r="CC223" s="68" t="s">
        <v>171</v>
      </c>
      <c r="CD223" s="68" t="s">
        <v>171</v>
      </c>
      <c r="CE223" s="68" t="s">
        <v>171</v>
      </c>
      <c r="CF223" s="68" t="s">
        <v>171</v>
      </c>
      <c r="CG223" s="68" t="s">
        <v>171</v>
      </c>
      <c r="CH223" s="68" t="s">
        <v>171</v>
      </c>
      <c r="CI223" s="68" t="s">
        <v>171</v>
      </c>
      <c r="CJ223" s="68" t="s">
        <v>171</v>
      </c>
      <c r="CK223" s="68" t="s">
        <v>171</v>
      </c>
      <c r="CL223" s="68" t="s">
        <v>171</v>
      </c>
      <c r="CM223" s="68" t="s">
        <v>171</v>
      </c>
      <c r="CN223" s="68" t="s">
        <v>171</v>
      </c>
      <c r="CO223" s="68" t="s">
        <v>171</v>
      </c>
      <c r="CP223" s="68" t="s">
        <v>171</v>
      </c>
      <c r="CQ223" s="68">
        <f t="shared" si="9"/>
        <v>4</v>
      </c>
      <c r="CR223" s="68">
        <f t="shared" si="10"/>
        <v>89</v>
      </c>
      <c r="CS223" s="68">
        <f t="shared" si="11"/>
        <v>4.2105263157894736E-2</v>
      </c>
    </row>
    <row r="224" spans="1:97" x14ac:dyDescent="0.15">
      <c r="A224" s="68">
        <v>180</v>
      </c>
      <c r="B224" s="68" t="s">
        <v>171</v>
      </c>
      <c r="C224" s="68" t="s">
        <v>171</v>
      </c>
      <c r="D224" s="68" t="s">
        <v>171</v>
      </c>
      <c r="E224" s="68" t="s">
        <v>171</v>
      </c>
      <c r="F224" s="68" t="s">
        <v>171</v>
      </c>
      <c r="G224" s="68" t="s">
        <v>171</v>
      </c>
      <c r="H224" s="68" t="s">
        <v>171</v>
      </c>
      <c r="I224" s="68" t="s">
        <v>171</v>
      </c>
      <c r="J224" s="68" t="s">
        <v>171</v>
      </c>
      <c r="K224" s="68" t="s">
        <v>171</v>
      </c>
      <c r="L224" s="68" t="s">
        <v>171</v>
      </c>
      <c r="M224" s="68" t="s">
        <v>171</v>
      </c>
      <c r="N224" s="68" t="s">
        <v>171</v>
      </c>
      <c r="O224" s="68" t="s">
        <v>171</v>
      </c>
      <c r="P224" s="68" t="s">
        <v>171</v>
      </c>
      <c r="Q224" s="68" t="s">
        <v>171</v>
      </c>
      <c r="R224" s="68" t="s">
        <v>171</v>
      </c>
      <c r="S224" s="68" t="s">
        <v>171</v>
      </c>
      <c r="T224" s="68" t="s">
        <v>171</v>
      </c>
      <c r="U224" s="68" t="s">
        <v>171</v>
      </c>
      <c r="V224" s="68" t="s">
        <v>171</v>
      </c>
      <c r="W224" s="68" t="s">
        <v>171</v>
      </c>
      <c r="X224" s="68" t="s">
        <v>171</v>
      </c>
      <c r="Y224" s="68" t="s">
        <v>171</v>
      </c>
      <c r="Z224" s="68" t="s">
        <v>171</v>
      </c>
      <c r="AA224" s="68" t="s">
        <v>171</v>
      </c>
      <c r="AB224" s="68" t="s">
        <v>171</v>
      </c>
      <c r="AC224" s="68" t="s">
        <v>171</v>
      </c>
      <c r="AD224" s="68" t="s">
        <v>171</v>
      </c>
      <c r="AE224" s="68" t="s">
        <v>171</v>
      </c>
      <c r="AF224" s="68" t="s">
        <v>171</v>
      </c>
      <c r="AG224" s="68" t="s">
        <v>171</v>
      </c>
      <c r="AH224" s="68" t="s">
        <v>171</v>
      </c>
      <c r="AI224" s="68" t="s">
        <v>171</v>
      </c>
      <c r="AJ224" s="68" t="s">
        <v>171</v>
      </c>
      <c r="AK224" s="68" t="s">
        <v>171</v>
      </c>
      <c r="AL224" s="68" t="s">
        <v>171</v>
      </c>
      <c r="AM224" s="68" t="s">
        <v>171</v>
      </c>
      <c r="AN224" s="68" t="s">
        <v>171</v>
      </c>
      <c r="AO224" s="68" t="s">
        <v>171</v>
      </c>
      <c r="AP224" s="68" t="s">
        <v>171</v>
      </c>
      <c r="AQ224" s="68" t="s">
        <v>455</v>
      </c>
      <c r="AR224" s="68" t="s">
        <v>171</v>
      </c>
      <c r="AS224" s="68" t="s">
        <v>171</v>
      </c>
      <c r="AT224" s="68" t="s">
        <v>171</v>
      </c>
      <c r="AU224" s="68" t="s">
        <v>171</v>
      </c>
      <c r="AV224" s="68" t="s">
        <v>171</v>
      </c>
      <c r="AW224" s="68" t="s">
        <v>171</v>
      </c>
      <c r="AX224" s="68" t="s">
        <v>171</v>
      </c>
      <c r="AY224" s="68" t="s">
        <v>171</v>
      </c>
      <c r="AZ224" s="68" t="s">
        <v>171</v>
      </c>
      <c r="BA224" s="68" t="s">
        <v>171</v>
      </c>
      <c r="BB224" s="68" t="s">
        <v>171</v>
      </c>
      <c r="BC224" s="68" t="s">
        <v>171</v>
      </c>
      <c r="BD224" s="68" t="s">
        <v>171</v>
      </c>
      <c r="BE224" s="68" t="s">
        <v>171</v>
      </c>
      <c r="BF224" s="68" t="s">
        <v>171</v>
      </c>
      <c r="BG224" s="68" t="s">
        <v>455</v>
      </c>
      <c r="BH224" s="68" t="s">
        <v>171</v>
      </c>
      <c r="BI224" s="68" t="s">
        <v>171</v>
      </c>
      <c r="BJ224" s="68" t="s">
        <v>171</v>
      </c>
      <c r="BK224" s="68" t="s">
        <v>171</v>
      </c>
      <c r="BL224" s="68" t="s">
        <v>171</v>
      </c>
      <c r="BM224" s="68" t="s">
        <v>171</v>
      </c>
      <c r="BN224" s="68" t="s">
        <v>171</v>
      </c>
      <c r="BO224" s="68" t="s">
        <v>171</v>
      </c>
      <c r="BP224" s="68" t="s">
        <v>171</v>
      </c>
      <c r="BQ224" s="68" t="s">
        <v>171</v>
      </c>
      <c r="BR224" s="68" t="s">
        <v>171</v>
      </c>
      <c r="BS224" s="68" t="s">
        <v>171</v>
      </c>
      <c r="BT224" s="68" t="s">
        <v>455</v>
      </c>
      <c r="BU224" s="68" t="s">
        <v>171</v>
      </c>
      <c r="BV224" s="68" t="s">
        <v>455</v>
      </c>
      <c r="BW224" s="68" t="s">
        <v>171</v>
      </c>
      <c r="BX224" s="68" t="s">
        <v>171</v>
      </c>
      <c r="BY224" s="68" t="s">
        <v>171</v>
      </c>
      <c r="BZ224" s="68" t="s">
        <v>171</v>
      </c>
      <c r="CA224" s="68" t="s">
        <v>171</v>
      </c>
      <c r="CB224" s="68" t="s">
        <v>171</v>
      </c>
      <c r="CC224" s="68" t="s">
        <v>171</v>
      </c>
      <c r="CD224" s="68" t="s">
        <v>171</v>
      </c>
      <c r="CE224" s="68" t="s">
        <v>171</v>
      </c>
      <c r="CF224" s="68" t="s">
        <v>171</v>
      </c>
      <c r="CG224" s="68" t="s">
        <v>171</v>
      </c>
      <c r="CH224" s="68" t="s">
        <v>171</v>
      </c>
      <c r="CI224" s="68" t="s">
        <v>171</v>
      </c>
      <c r="CJ224" s="68" t="s">
        <v>171</v>
      </c>
      <c r="CK224" s="68" t="s">
        <v>171</v>
      </c>
      <c r="CL224" s="68" t="s">
        <v>171</v>
      </c>
      <c r="CM224" s="68" t="s">
        <v>171</v>
      </c>
      <c r="CN224" s="68" t="s">
        <v>171</v>
      </c>
      <c r="CO224" s="68" t="s">
        <v>171</v>
      </c>
      <c r="CP224" s="68" t="s">
        <v>171</v>
      </c>
      <c r="CQ224" s="68">
        <f t="shared" si="9"/>
        <v>4</v>
      </c>
      <c r="CR224" s="68">
        <f t="shared" si="10"/>
        <v>89</v>
      </c>
      <c r="CS224" s="68">
        <f t="shared" si="11"/>
        <v>4.2105263157894736E-2</v>
      </c>
    </row>
    <row r="225" spans="1:97" x14ac:dyDescent="0.15">
      <c r="A225" s="68">
        <v>190</v>
      </c>
      <c r="B225" s="68" t="s">
        <v>171</v>
      </c>
      <c r="C225" s="68" t="s">
        <v>171</v>
      </c>
      <c r="D225" s="68" t="s">
        <v>171</v>
      </c>
      <c r="E225" s="68" t="s">
        <v>171</v>
      </c>
      <c r="F225" s="68" t="s">
        <v>171</v>
      </c>
      <c r="G225" s="68" t="s">
        <v>171</v>
      </c>
      <c r="H225" s="68" t="s">
        <v>171</v>
      </c>
      <c r="I225" s="68" t="s">
        <v>171</v>
      </c>
      <c r="J225" s="68" t="s">
        <v>171</v>
      </c>
      <c r="K225" s="68" t="s">
        <v>171</v>
      </c>
      <c r="L225" s="68" t="s">
        <v>171</v>
      </c>
      <c r="M225" s="68" t="s">
        <v>171</v>
      </c>
      <c r="N225" s="68" t="s">
        <v>171</v>
      </c>
      <c r="O225" s="68" t="s">
        <v>171</v>
      </c>
      <c r="P225" s="68" t="s">
        <v>171</v>
      </c>
      <c r="Q225" s="68" t="s">
        <v>171</v>
      </c>
      <c r="R225" s="68" t="s">
        <v>171</v>
      </c>
      <c r="S225" s="68" t="s">
        <v>171</v>
      </c>
      <c r="T225" s="68" t="s">
        <v>171</v>
      </c>
      <c r="U225" s="68" t="s">
        <v>171</v>
      </c>
      <c r="V225" s="68" t="s">
        <v>171</v>
      </c>
      <c r="W225" s="68" t="s">
        <v>171</v>
      </c>
      <c r="X225" s="68" t="s">
        <v>171</v>
      </c>
      <c r="Y225" s="68" t="s">
        <v>171</v>
      </c>
      <c r="Z225" s="68" t="s">
        <v>171</v>
      </c>
      <c r="AA225" s="68" t="s">
        <v>171</v>
      </c>
      <c r="AB225" s="68" t="s">
        <v>171</v>
      </c>
      <c r="AC225" s="68" t="s">
        <v>171</v>
      </c>
      <c r="AD225" s="68" t="s">
        <v>171</v>
      </c>
      <c r="AE225" s="68" t="s">
        <v>171</v>
      </c>
      <c r="AF225" s="68" t="s">
        <v>171</v>
      </c>
      <c r="AG225" s="68" t="s">
        <v>171</v>
      </c>
      <c r="AH225" s="68" t="s">
        <v>171</v>
      </c>
      <c r="AI225" s="68" t="s">
        <v>171</v>
      </c>
      <c r="AJ225" s="68" t="s">
        <v>171</v>
      </c>
      <c r="AK225" s="68" t="s">
        <v>171</v>
      </c>
      <c r="AL225" s="68" t="s">
        <v>171</v>
      </c>
      <c r="AM225" s="68" t="s">
        <v>171</v>
      </c>
      <c r="AN225" s="68" t="s">
        <v>171</v>
      </c>
      <c r="AO225" s="68" t="s">
        <v>171</v>
      </c>
      <c r="AP225" s="68" t="s">
        <v>171</v>
      </c>
      <c r="AQ225" s="68" t="s">
        <v>455</v>
      </c>
      <c r="AR225" s="68" t="s">
        <v>171</v>
      </c>
      <c r="AS225" s="68" t="s">
        <v>171</v>
      </c>
      <c r="AT225" s="68" t="s">
        <v>171</v>
      </c>
      <c r="AU225" s="68" t="s">
        <v>171</v>
      </c>
      <c r="AV225" s="68" t="s">
        <v>171</v>
      </c>
      <c r="AW225" s="68" t="s">
        <v>171</v>
      </c>
      <c r="AX225" s="68" t="s">
        <v>171</v>
      </c>
      <c r="AY225" s="68" t="s">
        <v>171</v>
      </c>
      <c r="AZ225" s="68" t="s">
        <v>171</v>
      </c>
      <c r="BA225" s="68" t="s">
        <v>455</v>
      </c>
      <c r="BB225" s="68" t="s">
        <v>171</v>
      </c>
      <c r="BC225" s="68" t="s">
        <v>171</v>
      </c>
      <c r="BD225" s="68" t="s">
        <v>171</v>
      </c>
      <c r="BE225" s="68" t="s">
        <v>171</v>
      </c>
      <c r="BF225" s="68" t="s">
        <v>171</v>
      </c>
      <c r="BG225" s="68" t="s">
        <v>455</v>
      </c>
      <c r="BH225" s="68" t="s">
        <v>171</v>
      </c>
      <c r="BI225" s="68" t="s">
        <v>171</v>
      </c>
      <c r="BJ225" s="68" t="s">
        <v>171</v>
      </c>
      <c r="BK225" s="68" t="s">
        <v>171</v>
      </c>
      <c r="BL225" s="68" t="s">
        <v>171</v>
      </c>
      <c r="BM225" s="68" t="s">
        <v>171</v>
      </c>
      <c r="BN225" s="68" t="s">
        <v>171</v>
      </c>
      <c r="BO225" s="68" t="s">
        <v>171</v>
      </c>
      <c r="BP225" s="68" t="s">
        <v>171</v>
      </c>
      <c r="BQ225" s="68" t="s">
        <v>171</v>
      </c>
      <c r="BR225" s="68" t="s">
        <v>171</v>
      </c>
      <c r="BS225" s="68" t="s">
        <v>171</v>
      </c>
      <c r="BT225" s="68" t="s">
        <v>455</v>
      </c>
      <c r="BU225" s="68" t="s">
        <v>171</v>
      </c>
      <c r="BV225" s="68" t="s">
        <v>455</v>
      </c>
      <c r="BW225" s="68" t="s">
        <v>171</v>
      </c>
      <c r="BX225" s="68" t="s">
        <v>171</v>
      </c>
      <c r="BY225" s="68" t="s">
        <v>171</v>
      </c>
      <c r="BZ225" s="68" t="s">
        <v>171</v>
      </c>
      <c r="CA225" s="68" t="s">
        <v>171</v>
      </c>
      <c r="CB225" s="68" t="s">
        <v>171</v>
      </c>
      <c r="CC225" s="68" t="s">
        <v>171</v>
      </c>
      <c r="CD225" s="68" t="s">
        <v>171</v>
      </c>
      <c r="CE225" s="68" t="s">
        <v>171</v>
      </c>
      <c r="CF225" s="68" t="s">
        <v>171</v>
      </c>
      <c r="CG225" s="68" t="s">
        <v>171</v>
      </c>
      <c r="CH225" s="68" t="s">
        <v>171</v>
      </c>
      <c r="CI225" s="68" t="s">
        <v>171</v>
      </c>
      <c r="CJ225" s="68" t="s">
        <v>171</v>
      </c>
      <c r="CK225" s="68" t="s">
        <v>171</v>
      </c>
      <c r="CL225" s="68" t="s">
        <v>171</v>
      </c>
      <c r="CM225" s="68" t="s">
        <v>171</v>
      </c>
      <c r="CN225" s="68" t="s">
        <v>171</v>
      </c>
      <c r="CO225" s="68" t="s">
        <v>171</v>
      </c>
      <c r="CP225" s="68" t="s">
        <v>171</v>
      </c>
      <c r="CQ225" s="68">
        <f t="shared" si="9"/>
        <v>5</v>
      </c>
      <c r="CR225" s="68">
        <f t="shared" si="10"/>
        <v>88</v>
      </c>
      <c r="CS225" s="68">
        <f t="shared" si="11"/>
        <v>5.2631578947368418E-2</v>
      </c>
    </row>
    <row r="226" spans="1:97" x14ac:dyDescent="0.15">
      <c r="A226" s="68">
        <v>200</v>
      </c>
      <c r="B226" s="68" t="s">
        <v>171</v>
      </c>
      <c r="C226" s="68" t="s">
        <v>171</v>
      </c>
      <c r="D226" s="68" t="s">
        <v>171</v>
      </c>
      <c r="E226" s="68" t="s">
        <v>171</v>
      </c>
      <c r="F226" s="68" t="s">
        <v>171</v>
      </c>
      <c r="G226" s="68" t="s">
        <v>171</v>
      </c>
      <c r="H226" s="68" t="s">
        <v>171</v>
      </c>
      <c r="I226" s="68" t="s">
        <v>171</v>
      </c>
      <c r="J226" s="68" t="s">
        <v>171</v>
      </c>
      <c r="K226" s="68" t="s">
        <v>171</v>
      </c>
      <c r="L226" s="68" t="s">
        <v>171</v>
      </c>
      <c r="M226" s="68" t="s">
        <v>171</v>
      </c>
      <c r="N226" s="68" t="s">
        <v>171</v>
      </c>
      <c r="O226" s="68" t="s">
        <v>171</v>
      </c>
      <c r="P226" s="68" t="s">
        <v>171</v>
      </c>
      <c r="Q226" s="68" t="s">
        <v>171</v>
      </c>
      <c r="R226" s="68" t="s">
        <v>171</v>
      </c>
      <c r="S226" s="68" t="s">
        <v>171</v>
      </c>
      <c r="T226" s="68" t="s">
        <v>171</v>
      </c>
      <c r="U226" s="68" t="s">
        <v>171</v>
      </c>
      <c r="V226" s="68" t="s">
        <v>171</v>
      </c>
      <c r="W226" s="68" t="s">
        <v>171</v>
      </c>
      <c r="X226" s="68" t="s">
        <v>171</v>
      </c>
      <c r="Y226" s="68" t="s">
        <v>171</v>
      </c>
      <c r="Z226" s="68" t="s">
        <v>171</v>
      </c>
      <c r="AA226" s="68" t="s">
        <v>171</v>
      </c>
      <c r="AB226" s="68" t="s">
        <v>171</v>
      </c>
      <c r="AC226" s="68" t="s">
        <v>171</v>
      </c>
      <c r="AD226" s="68" t="s">
        <v>171</v>
      </c>
      <c r="AE226" s="68" t="s">
        <v>171</v>
      </c>
      <c r="AF226" s="68" t="s">
        <v>171</v>
      </c>
      <c r="AG226" s="68" t="s">
        <v>171</v>
      </c>
      <c r="AH226" s="68" t="s">
        <v>171</v>
      </c>
      <c r="AI226" s="68" t="s">
        <v>171</v>
      </c>
      <c r="AJ226" s="68" t="s">
        <v>171</v>
      </c>
      <c r="AK226" s="68" t="s">
        <v>171</v>
      </c>
      <c r="AL226" s="68" t="s">
        <v>171</v>
      </c>
      <c r="AM226" s="68" t="s">
        <v>171</v>
      </c>
      <c r="AN226" s="68" t="s">
        <v>171</v>
      </c>
      <c r="AO226" s="68" t="s">
        <v>171</v>
      </c>
      <c r="AP226" s="68" t="s">
        <v>171</v>
      </c>
      <c r="AQ226" s="68" t="s">
        <v>455</v>
      </c>
      <c r="AR226" s="68" t="s">
        <v>171</v>
      </c>
      <c r="AS226" s="68" t="s">
        <v>171</v>
      </c>
      <c r="AT226" s="68" t="s">
        <v>171</v>
      </c>
      <c r="AU226" s="68" t="s">
        <v>171</v>
      </c>
      <c r="AV226" s="68" t="s">
        <v>171</v>
      </c>
      <c r="AW226" s="68" t="s">
        <v>171</v>
      </c>
      <c r="AX226" s="68" t="s">
        <v>171</v>
      </c>
      <c r="AY226" s="68" t="s">
        <v>171</v>
      </c>
      <c r="AZ226" s="68" t="s">
        <v>171</v>
      </c>
      <c r="BA226" s="68" t="s">
        <v>455</v>
      </c>
      <c r="BB226" s="68" t="s">
        <v>171</v>
      </c>
      <c r="BC226" s="68" t="s">
        <v>171</v>
      </c>
      <c r="BD226" s="68" t="s">
        <v>171</v>
      </c>
      <c r="BE226" s="68" t="s">
        <v>171</v>
      </c>
      <c r="BF226" s="68" t="s">
        <v>171</v>
      </c>
      <c r="BG226" s="68" t="s">
        <v>455</v>
      </c>
      <c r="BH226" s="68" t="s">
        <v>171</v>
      </c>
      <c r="BI226" s="68" t="s">
        <v>171</v>
      </c>
      <c r="BJ226" s="68" t="s">
        <v>171</v>
      </c>
      <c r="BK226" s="68" t="s">
        <v>171</v>
      </c>
      <c r="BL226" s="68" t="s">
        <v>171</v>
      </c>
      <c r="BM226" s="68" t="s">
        <v>171</v>
      </c>
      <c r="BN226" s="68" t="s">
        <v>171</v>
      </c>
      <c r="BO226" s="68" t="s">
        <v>171</v>
      </c>
      <c r="BP226" s="68" t="s">
        <v>171</v>
      </c>
      <c r="BQ226" s="68" t="s">
        <v>171</v>
      </c>
      <c r="BR226" s="68" t="s">
        <v>171</v>
      </c>
      <c r="BS226" s="68" t="s">
        <v>171</v>
      </c>
      <c r="BT226" s="68" t="s">
        <v>171</v>
      </c>
      <c r="BU226" s="68" t="s">
        <v>171</v>
      </c>
      <c r="BV226" s="68" t="s">
        <v>455</v>
      </c>
      <c r="BW226" s="68" t="s">
        <v>171</v>
      </c>
      <c r="BX226" s="68" t="s">
        <v>171</v>
      </c>
      <c r="BY226" s="68" t="s">
        <v>171</v>
      </c>
      <c r="BZ226" s="68" t="s">
        <v>171</v>
      </c>
      <c r="CA226" s="68" t="s">
        <v>171</v>
      </c>
      <c r="CB226" s="68" t="s">
        <v>171</v>
      </c>
      <c r="CC226" s="68" t="s">
        <v>171</v>
      </c>
      <c r="CD226" s="68" t="s">
        <v>171</v>
      </c>
      <c r="CE226" s="68" t="s">
        <v>171</v>
      </c>
      <c r="CF226" s="68" t="s">
        <v>171</v>
      </c>
      <c r="CG226" s="68" t="s">
        <v>171</v>
      </c>
      <c r="CH226" s="68" t="s">
        <v>171</v>
      </c>
      <c r="CI226" s="68" t="s">
        <v>171</v>
      </c>
      <c r="CJ226" s="68" t="s">
        <v>171</v>
      </c>
      <c r="CK226" s="68" t="s">
        <v>171</v>
      </c>
      <c r="CL226" s="68" t="s">
        <v>171</v>
      </c>
      <c r="CM226" s="68" t="s">
        <v>171</v>
      </c>
      <c r="CN226" s="68" t="s">
        <v>171</v>
      </c>
      <c r="CO226" s="68" t="s">
        <v>171</v>
      </c>
      <c r="CP226" s="68" t="s">
        <v>171</v>
      </c>
      <c r="CQ226" s="68">
        <f t="shared" si="9"/>
        <v>4</v>
      </c>
      <c r="CR226" s="68">
        <f t="shared" si="10"/>
        <v>89</v>
      </c>
      <c r="CS226" s="68">
        <f t="shared" si="11"/>
        <v>4.2105263157894736E-2</v>
      </c>
    </row>
    <row r="227" spans="1:97" x14ac:dyDescent="0.15">
      <c r="A227" s="68">
        <v>210</v>
      </c>
      <c r="B227" s="68" t="s">
        <v>171</v>
      </c>
      <c r="C227" s="68" t="s">
        <v>171</v>
      </c>
      <c r="D227" s="68" t="s">
        <v>171</v>
      </c>
      <c r="E227" s="68" t="s">
        <v>171</v>
      </c>
      <c r="F227" s="68" t="s">
        <v>171</v>
      </c>
      <c r="G227" s="68" t="s">
        <v>171</v>
      </c>
      <c r="H227" s="68" t="s">
        <v>171</v>
      </c>
      <c r="I227" s="68" t="s">
        <v>171</v>
      </c>
      <c r="J227" s="68" t="s">
        <v>171</v>
      </c>
      <c r="K227" s="68" t="s">
        <v>171</v>
      </c>
      <c r="L227" s="68" t="s">
        <v>171</v>
      </c>
      <c r="M227" s="68" t="s">
        <v>171</v>
      </c>
      <c r="N227" s="68" t="s">
        <v>171</v>
      </c>
      <c r="O227" s="68" t="s">
        <v>171</v>
      </c>
      <c r="P227" s="68" t="s">
        <v>171</v>
      </c>
      <c r="Q227" s="68" t="s">
        <v>171</v>
      </c>
      <c r="R227" s="68" t="s">
        <v>171</v>
      </c>
      <c r="S227" s="68" t="s">
        <v>171</v>
      </c>
      <c r="T227" s="68" t="s">
        <v>171</v>
      </c>
      <c r="U227" s="68" t="s">
        <v>171</v>
      </c>
      <c r="V227" s="68" t="s">
        <v>171</v>
      </c>
      <c r="W227" s="68" t="s">
        <v>171</v>
      </c>
      <c r="X227" s="68" t="s">
        <v>171</v>
      </c>
      <c r="Y227" s="68" t="s">
        <v>171</v>
      </c>
      <c r="Z227" s="68" t="s">
        <v>171</v>
      </c>
      <c r="AA227" s="68" t="s">
        <v>171</v>
      </c>
      <c r="AB227" s="68" t="s">
        <v>171</v>
      </c>
      <c r="AC227" s="68" t="s">
        <v>171</v>
      </c>
      <c r="AD227" s="68" t="s">
        <v>171</v>
      </c>
      <c r="AE227" s="68" t="s">
        <v>171</v>
      </c>
      <c r="AF227" s="68" t="s">
        <v>171</v>
      </c>
      <c r="AG227" s="68" t="s">
        <v>171</v>
      </c>
      <c r="AH227" s="68" t="s">
        <v>171</v>
      </c>
      <c r="AI227" s="68" t="s">
        <v>171</v>
      </c>
      <c r="AJ227" s="68" t="s">
        <v>171</v>
      </c>
      <c r="AK227" s="68" t="s">
        <v>171</v>
      </c>
      <c r="AL227" s="68" t="s">
        <v>171</v>
      </c>
      <c r="AM227" s="68" t="s">
        <v>171</v>
      </c>
      <c r="AN227" s="68" t="s">
        <v>171</v>
      </c>
      <c r="AO227" s="68" t="s">
        <v>171</v>
      </c>
      <c r="AP227" s="68" t="s">
        <v>171</v>
      </c>
      <c r="AQ227" s="68" t="s">
        <v>455</v>
      </c>
      <c r="AR227" s="68" t="s">
        <v>171</v>
      </c>
      <c r="AS227" s="68" t="s">
        <v>171</v>
      </c>
      <c r="AT227" s="68" t="s">
        <v>171</v>
      </c>
      <c r="AU227" s="68" t="s">
        <v>171</v>
      </c>
      <c r="AV227" s="68" t="s">
        <v>171</v>
      </c>
      <c r="AW227" s="68" t="s">
        <v>455</v>
      </c>
      <c r="AX227" s="68" t="s">
        <v>171</v>
      </c>
      <c r="AY227" s="68" t="s">
        <v>171</v>
      </c>
      <c r="AZ227" s="68" t="s">
        <v>171</v>
      </c>
      <c r="BA227" s="68" t="s">
        <v>455</v>
      </c>
      <c r="BB227" s="68" t="s">
        <v>171</v>
      </c>
      <c r="BC227" s="68" t="s">
        <v>171</v>
      </c>
      <c r="BD227" s="68" t="s">
        <v>171</v>
      </c>
      <c r="BE227" s="68" t="s">
        <v>171</v>
      </c>
      <c r="BF227" s="68" t="s">
        <v>171</v>
      </c>
      <c r="BG227" s="68" t="s">
        <v>455</v>
      </c>
      <c r="BH227" s="68" t="s">
        <v>171</v>
      </c>
      <c r="BI227" s="68" t="s">
        <v>171</v>
      </c>
      <c r="BJ227" s="68" t="s">
        <v>171</v>
      </c>
      <c r="BK227" s="68" t="s">
        <v>171</v>
      </c>
      <c r="BL227" s="68" t="s">
        <v>171</v>
      </c>
      <c r="BM227" s="68" t="s">
        <v>171</v>
      </c>
      <c r="BN227" s="68" t="s">
        <v>171</v>
      </c>
      <c r="BO227" s="68" t="s">
        <v>171</v>
      </c>
      <c r="BP227" s="68" t="s">
        <v>171</v>
      </c>
      <c r="BQ227" s="68" t="s">
        <v>171</v>
      </c>
      <c r="BR227" s="68" t="s">
        <v>171</v>
      </c>
      <c r="BS227" s="68" t="s">
        <v>171</v>
      </c>
      <c r="BT227" s="68" t="s">
        <v>171</v>
      </c>
      <c r="BU227" s="68" t="s">
        <v>171</v>
      </c>
      <c r="BV227" s="68" t="s">
        <v>455</v>
      </c>
      <c r="BW227" s="68" t="s">
        <v>171</v>
      </c>
      <c r="BX227" s="68" t="s">
        <v>171</v>
      </c>
      <c r="BY227" s="68" t="s">
        <v>171</v>
      </c>
      <c r="BZ227" s="68" t="s">
        <v>171</v>
      </c>
      <c r="CA227" s="68" t="s">
        <v>171</v>
      </c>
      <c r="CB227" s="68" t="s">
        <v>171</v>
      </c>
      <c r="CC227" s="68" t="s">
        <v>171</v>
      </c>
      <c r="CD227" s="68" t="s">
        <v>171</v>
      </c>
      <c r="CE227" s="68" t="s">
        <v>171</v>
      </c>
      <c r="CF227" s="68" t="s">
        <v>171</v>
      </c>
      <c r="CG227" s="68" t="s">
        <v>171</v>
      </c>
      <c r="CH227" s="68" t="s">
        <v>171</v>
      </c>
      <c r="CI227" s="68" t="s">
        <v>171</v>
      </c>
      <c r="CJ227" s="68" t="s">
        <v>171</v>
      </c>
      <c r="CK227" s="68" t="s">
        <v>171</v>
      </c>
      <c r="CL227" s="68" t="s">
        <v>171</v>
      </c>
      <c r="CM227" s="68" t="s">
        <v>171</v>
      </c>
      <c r="CN227" s="68" t="s">
        <v>171</v>
      </c>
      <c r="CO227" s="68" t="s">
        <v>171</v>
      </c>
      <c r="CP227" s="68" t="s">
        <v>171</v>
      </c>
      <c r="CQ227" s="68">
        <f t="shared" si="9"/>
        <v>5</v>
      </c>
      <c r="CR227" s="68">
        <f t="shared" si="10"/>
        <v>88</v>
      </c>
      <c r="CS227" s="68">
        <f t="shared" si="11"/>
        <v>5.2631578947368418E-2</v>
      </c>
    </row>
    <row r="228" spans="1:97" x14ac:dyDescent="0.15">
      <c r="A228" s="68">
        <v>220</v>
      </c>
      <c r="B228" s="68" t="s">
        <v>171</v>
      </c>
      <c r="C228" s="68" t="s">
        <v>171</v>
      </c>
      <c r="D228" s="68" t="s">
        <v>171</v>
      </c>
      <c r="E228" s="68" t="s">
        <v>171</v>
      </c>
      <c r="F228" s="68" t="s">
        <v>171</v>
      </c>
      <c r="G228" s="68" t="s">
        <v>171</v>
      </c>
      <c r="H228" s="68" t="s">
        <v>171</v>
      </c>
      <c r="I228" s="68" t="s">
        <v>171</v>
      </c>
      <c r="J228" s="68" t="s">
        <v>171</v>
      </c>
      <c r="K228" s="68" t="s">
        <v>171</v>
      </c>
      <c r="L228" s="68" t="s">
        <v>171</v>
      </c>
      <c r="M228" s="68" t="s">
        <v>171</v>
      </c>
      <c r="N228" s="68" t="s">
        <v>171</v>
      </c>
      <c r="O228" s="68" t="s">
        <v>171</v>
      </c>
      <c r="P228" s="68" t="s">
        <v>171</v>
      </c>
      <c r="Q228" s="68" t="s">
        <v>171</v>
      </c>
      <c r="R228" s="68" t="s">
        <v>171</v>
      </c>
      <c r="S228" s="68" t="s">
        <v>171</v>
      </c>
      <c r="T228" s="68" t="s">
        <v>171</v>
      </c>
      <c r="U228" s="68" t="s">
        <v>171</v>
      </c>
      <c r="V228" s="68" t="s">
        <v>171</v>
      </c>
      <c r="W228" s="68" t="s">
        <v>171</v>
      </c>
      <c r="X228" s="68" t="s">
        <v>171</v>
      </c>
      <c r="Y228" s="68" t="s">
        <v>171</v>
      </c>
      <c r="Z228" s="68" t="s">
        <v>171</v>
      </c>
      <c r="AA228" s="68" t="s">
        <v>171</v>
      </c>
      <c r="AB228" s="68" t="s">
        <v>171</v>
      </c>
      <c r="AC228" s="68" t="s">
        <v>171</v>
      </c>
      <c r="AD228" s="68" t="s">
        <v>171</v>
      </c>
      <c r="AE228" s="68" t="s">
        <v>171</v>
      </c>
      <c r="AF228" s="68" t="s">
        <v>171</v>
      </c>
      <c r="AG228" s="68" t="s">
        <v>171</v>
      </c>
      <c r="AH228" s="68" t="s">
        <v>171</v>
      </c>
      <c r="AI228" s="68" t="s">
        <v>171</v>
      </c>
      <c r="AJ228" s="68" t="s">
        <v>171</v>
      </c>
      <c r="AK228" s="68" t="s">
        <v>171</v>
      </c>
      <c r="AL228" s="68" t="s">
        <v>171</v>
      </c>
      <c r="AM228" s="68" t="s">
        <v>171</v>
      </c>
      <c r="AN228" s="68" t="s">
        <v>171</v>
      </c>
      <c r="AO228" s="68" t="s">
        <v>171</v>
      </c>
      <c r="AP228" s="68" t="s">
        <v>171</v>
      </c>
      <c r="AQ228" s="68" t="s">
        <v>455</v>
      </c>
      <c r="AR228" s="68" t="s">
        <v>171</v>
      </c>
      <c r="AS228" s="68" t="s">
        <v>171</v>
      </c>
      <c r="AT228" s="68" t="s">
        <v>171</v>
      </c>
      <c r="AU228" s="68" t="s">
        <v>171</v>
      </c>
      <c r="AV228" s="68" t="s">
        <v>171</v>
      </c>
      <c r="AW228" s="68" t="s">
        <v>455</v>
      </c>
      <c r="AX228" s="68" t="s">
        <v>171</v>
      </c>
      <c r="AY228" s="68" t="s">
        <v>171</v>
      </c>
      <c r="AZ228" s="68" t="s">
        <v>171</v>
      </c>
      <c r="BA228" s="68" t="s">
        <v>455</v>
      </c>
      <c r="BB228" s="68" t="s">
        <v>171</v>
      </c>
      <c r="BC228" s="68" t="s">
        <v>171</v>
      </c>
      <c r="BD228" s="68" t="s">
        <v>171</v>
      </c>
      <c r="BE228" s="68" t="s">
        <v>171</v>
      </c>
      <c r="BF228" s="68" t="s">
        <v>171</v>
      </c>
      <c r="BG228" s="68" t="s">
        <v>455</v>
      </c>
      <c r="BH228" s="68" t="s">
        <v>171</v>
      </c>
      <c r="BI228" s="68" t="s">
        <v>171</v>
      </c>
      <c r="BJ228" s="68" t="s">
        <v>171</v>
      </c>
      <c r="BK228" s="68" t="s">
        <v>171</v>
      </c>
      <c r="BL228" s="68" t="s">
        <v>171</v>
      </c>
      <c r="BM228" s="68" t="s">
        <v>171</v>
      </c>
      <c r="BN228" s="68" t="s">
        <v>171</v>
      </c>
      <c r="BO228" s="68" t="s">
        <v>171</v>
      </c>
      <c r="BP228" s="68" t="s">
        <v>171</v>
      </c>
      <c r="BQ228" s="68" t="s">
        <v>171</v>
      </c>
      <c r="BR228" s="68" t="s">
        <v>171</v>
      </c>
      <c r="BS228" s="68" t="s">
        <v>171</v>
      </c>
      <c r="BT228" s="68" t="s">
        <v>171</v>
      </c>
      <c r="BU228" s="68" t="s">
        <v>171</v>
      </c>
      <c r="BV228" s="68" t="s">
        <v>455</v>
      </c>
      <c r="BW228" s="68" t="s">
        <v>171</v>
      </c>
      <c r="BX228" s="68" t="s">
        <v>171</v>
      </c>
      <c r="BY228" s="68" t="s">
        <v>171</v>
      </c>
      <c r="BZ228" s="68" t="s">
        <v>171</v>
      </c>
      <c r="CA228" s="68" t="s">
        <v>171</v>
      </c>
      <c r="CB228" s="68" t="s">
        <v>171</v>
      </c>
      <c r="CC228" s="68" t="s">
        <v>171</v>
      </c>
      <c r="CD228" s="68" t="s">
        <v>171</v>
      </c>
      <c r="CE228" s="68" t="s">
        <v>171</v>
      </c>
      <c r="CF228" s="68" t="s">
        <v>171</v>
      </c>
      <c r="CG228" s="68" t="s">
        <v>171</v>
      </c>
      <c r="CH228" s="68" t="s">
        <v>171</v>
      </c>
      <c r="CI228" s="68" t="s">
        <v>171</v>
      </c>
      <c r="CJ228" s="68" t="s">
        <v>171</v>
      </c>
      <c r="CK228" s="68" t="s">
        <v>171</v>
      </c>
      <c r="CL228" s="68" t="s">
        <v>171</v>
      </c>
      <c r="CM228" s="68" t="s">
        <v>171</v>
      </c>
      <c r="CN228" s="68" t="s">
        <v>171</v>
      </c>
      <c r="CO228" s="68" t="s">
        <v>171</v>
      </c>
      <c r="CP228" s="68" t="s">
        <v>171</v>
      </c>
      <c r="CQ228" s="68">
        <f t="shared" si="9"/>
        <v>5</v>
      </c>
      <c r="CR228" s="68">
        <f t="shared" si="10"/>
        <v>88</v>
      </c>
      <c r="CS228" s="68">
        <f t="shared" si="11"/>
        <v>5.2631578947368418E-2</v>
      </c>
    </row>
    <row r="229" spans="1:97" x14ac:dyDescent="0.15">
      <c r="A229" s="68">
        <v>230</v>
      </c>
      <c r="B229" s="68" t="s">
        <v>171</v>
      </c>
      <c r="C229" s="68" t="s">
        <v>171</v>
      </c>
      <c r="D229" s="68" t="s">
        <v>171</v>
      </c>
      <c r="E229" s="68" t="s">
        <v>171</v>
      </c>
      <c r="F229" s="68" t="s">
        <v>171</v>
      </c>
      <c r="G229" s="68" t="s">
        <v>171</v>
      </c>
      <c r="H229" s="68" t="s">
        <v>171</v>
      </c>
      <c r="I229" s="68" t="s">
        <v>171</v>
      </c>
      <c r="J229" s="68" t="s">
        <v>171</v>
      </c>
      <c r="K229" s="68" t="s">
        <v>171</v>
      </c>
      <c r="L229" s="68" t="s">
        <v>171</v>
      </c>
      <c r="M229" s="68" t="s">
        <v>171</v>
      </c>
      <c r="N229" s="68" t="s">
        <v>171</v>
      </c>
      <c r="O229" s="68" t="s">
        <v>171</v>
      </c>
      <c r="P229" s="68" t="s">
        <v>171</v>
      </c>
      <c r="Q229" s="68" t="s">
        <v>171</v>
      </c>
      <c r="R229" s="68" t="s">
        <v>171</v>
      </c>
      <c r="S229" s="68" t="s">
        <v>171</v>
      </c>
      <c r="T229" s="68" t="s">
        <v>171</v>
      </c>
      <c r="U229" s="68" t="s">
        <v>171</v>
      </c>
      <c r="V229" s="68" t="s">
        <v>171</v>
      </c>
      <c r="W229" s="68" t="s">
        <v>171</v>
      </c>
      <c r="X229" s="68" t="s">
        <v>171</v>
      </c>
      <c r="Y229" s="68" t="s">
        <v>171</v>
      </c>
      <c r="Z229" s="68" t="s">
        <v>171</v>
      </c>
      <c r="AA229" s="68" t="s">
        <v>171</v>
      </c>
      <c r="AB229" s="68" t="s">
        <v>171</v>
      </c>
      <c r="AC229" s="68" t="s">
        <v>171</v>
      </c>
      <c r="AD229" s="68" t="s">
        <v>171</v>
      </c>
      <c r="AE229" s="68" t="s">
        <v>171</v>
      </c>
      <c r="AF229" s="68" t="s">
        <v>171</v>
      </c>
      <c r="AG229" s="68" t="s">
        <v>171</v>
      </c>
      <c r="AH229" s="68" t="s">
        <v>171</v>
      </c>
      <c r="AI229" s="68" t="s">
        <v>171</v>
      </c>
      <c r="AJ229" s="68" t="s">
        <v>171</v>
      </c>
      <c r="AK229" s="68" t="s">
        <v>171</v>
      </c>
      <c r="AL229" s="68" t="s">
        <v>171</v>
      </c>
      <c r="AM229" s="68" t="s">
        <v>171</v>
      </c>
      <c r="AN229" s="68" t="s">
        <v>171</v>
      </c>
      <c r="AO229" s="68" t="s">
        <v>171</v>
      </c>
      <c r="AP229" s="68" t="s">
        <v>171</v>
      </c>
      <c r="AQ229" s="68" t="s">
        <v>455</v>
      </c>
      <c r="AR229" s="68" t="s">
        <v>171</v>
      </c>
      <c r="AS229" s="68" t="s">
        <v>171</v>
      </c>
      <c r="AT229" s="68" t="s">
        <v>171</v>
      </c>
      <c r="AU229" s="68" t="s">
        <v>171</v>
      </c>
      <c r="AV229" s="68" t="s">
        <v>171</v>
      </c>
      <c r="AW229" s="68" t="s">
        <v>455</v>
      </c>
      <c r="AX229" s="68" t="s">
        <v>171</v>
      </c>
      <c r="AY229" s="68" t="s">
        <v>171</v>
      </c>
      <c r="AZ229" s="68" t="s">
        <v>171</v>
      </c>
      <c r="BA229" s="68" t="s">
        <v>455</v>
      </c>
      <c r="BB229" s="68" t="s">
        <v>171</v>
      </c>
      <c r="BC229" s="68" t="s">
        <v>171</v>
      </c>
      <c r="BD229" s="68" t="s">
        <v>171</v>
      </c>
      <c r="BE229" s="68" t="s">
        <v>171</v>
      </c>
      <c r="BF229" s="68" t="s">
        <v>171</v>
      </c>
      <c r="BG229" s="68" t="s">
        <v>455</v>
      </c>
      <c r="BH229" s="68" t="s">
        <v>171</v>
      </c>
      <c r="BI229" s="68" t="s">
        <v>171</v>
      </c>
      <c r="BJ229" s="68" t="s">
        <v>171</v>
      </c>
      <c r="BK229" s="68" t="s">
        <v>171</v>
      </c>
      <c r="BL229" s="68" t="s">
        <v>171</v>
      </c>
      <c r="BM229" s="68" t="s">
        <v>171</v>
      </c>
      <c r="BN229" s="68" t="s">
        <v>171</v>
      </c>
      <c r="BO229" s="68" t="s">
        <v>171</v>
      </c>
      <c r="BP229" s="68" t="s">
        <v>171</v>
      </c>
      <c r="BQ229" s="68" t="s">
        <v>171</v>
      </c>
      <c r="BR229" s="68" t="s">
        <v>171</v>
      </c>
      <c r="BS229" s="68" t="s">
        <v>171</v>
      </c>
      <c r="BT229" s="68" t="s">
        <v>171</v>
      </c>
      <c r="BU229" s="68" t="s">
        <v>171</v>
      </c>
      <c r="BV229" s="68" t="s">
        <v>455</v>
      </c>
      <c r="BW229" s="68" t="s">
        <v>171</v>
      </c>
      <c r="BX229" s="68" t="s">
        <v>171</v>
      </c>
      <c r="BY229" s="68" t="s">
        <v>171</v>
      </c>
      <c r="BZ229" s="68" t="s">
        <v>171</v>
      </c>
      <c r="CA229" s="68" t="s">
        <v>171</v>
      </c>
      <c r="CB229" s="68" t="s">
        <v>171</v>
      </c>
      <c r="CC229" s="68" t="s">
        <v>171</v>
      </c>
      <c r="CD229" s="68" t="s">
        <v>171</v>
      </c>
      <c r="CE229" s="68" t="s">
        <v>171</v>
      </c>
      <c r="CF229" s="68" t="s">
        <v>171</v>
      </c>
      <c r="CG229" s="68" t="s">
        <v>171</v>
      </c>
      <c r="CH229" s="68" t="s">
        <v>171</v>
      </c>
      <c r="CI229" s="68" t="s">
        <v>171</v>
      </c>
      <c r="CJ229" s="68" t="s">
        <v>171</v>
      </c>
      <c r="CK229" s="68" t="s">
        <v>171</v>
      </c>
      <c r="CL229" s="68" t="s">
        <v>171</v>
      </c>
      <c r="CM229" s="68" t="s">
        <v>171</v>
      </c>
      <c r="CN229" s="68" t="s">
        <v>171</v>
      </c>
      <c r="CO229" s="68" t="s">
        <v>171</v>
      </c>
      <c r="CP229" s="68" t="s">
        <v>171</v>
      </c>
      <c r="CQ229" s="68">
        <f t="shared" si="9"/>
        <v>5</v>
      </c>
      <c r="CR229" s="68">
        <f t="shared" si="10"/>
        <v>88</v>
      </c>
      <c r="CS229" s="68">
        <f t="shared" si="11"/>
        <v>5.2631578947368418E-2</v>
      </c>
    </row>
    <row r="230" spans="1:97" x14ac:dyDescent="0.15">
      <c r="A230" s="68">
        <v>240</v>
      </c>
      <c r="B230" s="68" t="s">
        <v>171</v>
      </c>
      <c r="C230" s="68" t="s">
        <v>171</v>
      </c>
      <c r="D230" s="68" t="s">
        <v>171</v>
      </c>
      <c r="E230" s="68" t="s">
        <v>171</v>
      </c>
      <c r="F230" s="68" t="s">
        <v>171</v>
      </c>
      <c r="G230" s="68" t="s">
        <v>171</v>
      </c>
      <c r="H230" s="68" t="s">
        <v>171</v>
      </c>
      <c r="I230" s="68" t="s">
        <v>171</v>
      </c>
      <c r="J230" s="68" t="s">
        <v>171</v>
      </c>
      <c r="K230" s="68" t="s">
        <v>171</v>
      </c>
      <c r="L230" s="68" t="s">
        <v>171</v>
      </c>
      <c r="M230" s="68" t="s">
        <v>171</v>
      </c>
      <c r="N230" s="68" t="s">
        <v>171</v>
      </c>
      <c r="O230" s="68" t="s">
        <v>171</v>
      </c>
      <c r="P230" s="68" t="s">
        <v>171</v>
      </c>
      <c r="Q230" s="68" t="s">
        <v>171</v>
      </c>
      <c r="R230" s="68" t="s">
        <v>171</v>
      </c>
      <c r="S230" s="68" t="s">
        <v>171</v>
      </c>
      <c r="T230" s="68" t="s">
        <v>171</v>
      </c>
      <c r="U230" s="68" t="s">
        <v>171</v>
      </c>
      <c r="V230" s="68" t="s">
        <v>171</v>
      </c>
      <c r="W230" s="68" t="s">
        <v>171</v>
      </c>
      <c r="X230" s="68" t="s">
        <v>171</v>
      </c>
      <c r="Y230" s="68" t="s">
        <v>171</v>
      </c>
      <c r="Z230" s="68" t="s">
        <v>171</v>
      </c>
      <c r="AA230" s="68" t="s">
        <v>171</v>
      </c>
      <c r="AB230" s="68" t="s">
        <v>171</v>
      </c>
      <c r="AC230" s="68" t="s">
        <v>171</v>
      </c>
      <c r="AD230" s="68" t="s">
        <v>171</v>
      </c>
      <c r="AE230" s="68" t="s">
        <v>171</v>
      </c>
      <c r="AF230" s="68" t="s">
        <v>171</v>
      </c>
      <c r="AG230" s="68" t="s">
        <v>171</v>
      </c>
      <c r="AH230" s="68" t="s">
        <v>171</v>
      </c>
      <c r="AI230" s="68" t="s">
        <v>171</v>
      </c>
      <c r="AJ230" s="68" t="s">
        <v>171</v>
      </c>
      <c r="AK230" s="68" t="s">
        <v>171</v>
      </c>
      <c r="AL230" s="68" t="s">
        <v>171</v>
      </c>
      <c r="AM230" s="68" t="s">
        <v>171</v>
      </c>
      <c r="AN230" s="68" t="s">
        <v>171</v>
      </c>
      <c r="AO230" s="68" t="s">
        <v>171</v>
      </c>
      <c r="AP230" s="68" t="s">
        <v>171</v>
      </c>
      <c r="AQ230" s="68" t="s">
        <v>455</v>
      </c>
      <c r="AR230" s="68" t="s">
        <v>171</v>
      </c>
      <c r="AS230" s="68" t="s">
        <v>171</v>
      </c>
      <c r="AT230" s="68" t="s">
        <v>171</v>
      </c>
      <c r="AU230" s="68" t="s">
        <v>171</v>
      </c>
      <c r="AV230" s="68" t="s">
        <v>171</v>
      </c>
      <c r="AW230" s="68" t="s">
        <v>455</v>
      </c>
      <c r="AX230" s="68" t="s">
        <v>171</v>
      </c>
      <c r="AY230" s="68" t="s">
        <v>171</v>
      </c>
      <c r="AZ230" s="68" t="s">
        <v>171</v>
      </c>
      <c r="BA230" s="68" t="s">
        <v>455</v>
      </c>
      <c r="BB230" s="68" t="s">
        <v>171</v>
      </c>
      <c r="BC230" s="68" t="s">
        <v>171</v>
      </c>
      <c r="BD230" s="68" t="s">
        <v>171</v>
      </c>
      <c r="BE230" s="68" t="s">
        <v>171</v>
      </c>
      <c r="BF230" s="68" t="s">
        <v>171</v>
      </c>
      <c r="BG230" s="68" t="s">
        <v>455</v>
      </c>
      <c r="BH230" s="68" t="s">
        <v>171</v>
      </c>
      <c r="BI230" s="68" t="s">
        <v>171</v>
      </c>
      <c r="BJ230" s="68" t="s">
        <v>171</v>
      </c>
      <c r="BK230" s="68" t="s">
        <v>171</v>
      </c>
      <c r="BL230" s="68" t="s">
        <v>171</v>
      </c>
      <c r="BM230" s="68" t="s">
        <v>171</v>
      </c>
      <c r="BN230" s="68" t="s">
        <v>171</v>
      </c>
      <c r="BO230" s="68" t="s">
        <v>171</v>
      </c>
      <c r="BP230" s="68" t="s">
        <v>171</v>
      </c>
      <c r="BQ230" s="68" t="s">
        <v>171</v>
      </c>
      <c r="BR230" s="68" t="s">
        <v>171</v>
      </c>
      <c r="BS230" s="68" t="s">
        <v>171</v>
      </c>
      <c r="BT230" s="68" t="s">
        <v>171</v>
      </c>
      <c r="BU230" s="68" t="s">
        <v>171</v>
      </c>
      <c r="BV230" s="68" t="s">
        <v>455</v>
      </c>
      <c r="BW230" s="68" t="s">
        <v>171</v>
      </c>
      <c r="BX230" s="68" t="s">
        <v>171</v>
      </c>
      <c r="BY230" s="68" t="s">
        <v>171</v>
      </c>
      <c r="BZ230" s="68" t="s">
        <v>171</v>
      </c>
      <c r="CA230" s="68" t="s">
        <v>455</v>
      </c>
      <c r="CB230" s="68" t="s">
        <v>171</v>
      </c>
      <c r="CC230" s="68" t="s">
        <v>171</v>
      </c>
      <c r="CD230" s="68" t="s">
        <v>171</v>
      </c>
      <c r="CE230" s="68" t="s">
        <v>171</v>
      </c>
      <c r="CF230" s="68" t="s">
        <v>171</v>
      </c>
      <c r="CG230" s="68" t="s">
        <v>171</v>
      </c>
      <c r="CH230" s="68" t="s">
        <v>171</v>
      </c>
      <c r="CI230" s="68" t="s">
        <v>171</v>
      </c>
      <c r="CJ230" s="68" t="s">
        <v>171</v>
      </c>
      <c r="CK230" s="68" t="s">
        <v>171</v>
      </c>
      <c r="CL230" s="68" t="s">
        <v>171</v>
      </c>
      <c r="CM230" s="68" t="s">
        <v>171</v>
      </c>
      <c r="CN230" s="68" t="s">
        <v>171</v>
      </c>
      <c r="CO230" s="68" t="s">
        <v>171</v>
      </c>
      <c r="CP230" s="68" t="s">
        <v>171</v>
      </c>
      <c r="CQ230" s="68">
        <f t="shared" si="9"/>
        <v>6</v>
      </c>
      <c r="CR230" s="68">
        <f t="shared" si="10"/>
        <v>87</v>
      </c>
      <c r="CS230" s="68">
        <f t="shared" si="11"/>
        <v>6.3157894736842107E-2</v>
      </c>
    </row>
    <row r="231" spans="1:97" x14ac:dyDescent="0.15">
      <c r="A231" s="68">
        <v>250</v>
      </c>
      <c r="B231" s="68" t="s">
        <v>171</v>
      </c>
      <c r="C231" s="68" t="s">
        <v>171</v>
      </c>
      <c r="D231" s="68" t="s">
        <v>171</v>
      </c>
      <c r="E231" s="68" t="s">
        <v>171</v>
      </c>
      <c r="F231" s="68" t="s">
        <v>171</v>
      </c>
      <c r="G231" s="68" t="s">
        <v>171</v>
      </c>
      <c r="H231" s="68" t="s">
        <v>171</v>
      </c>
      <c r="I231" s="68" t="s">
        <v>171</v>
      </c>
      <c r="J231" s="68" t="s">
        <v>171</v>
      </c>
      <c r="K231" s="68" t="s">
        <v>171</v>
      </c>
      <c r="L231" s="68" t="s">
        <v>171</v>
      </c>
      <c r="M231" s="68" t="s">
        <v>171</v>
      </c>
      <c r="N231" s="68" t="s">
        <v>171</v>
      </c>
      <c r="O231" s="68" t="s">
        <v>171</v>
      </c>
      <c r="P231" s="68" t="s">
        <v>171</v>
      </c>
      <c r="Q231" s="68" t="s">
        <v>171</v>
      </c>
      <c r="R231" s="68" t="s">
        <v>171</v>
      </c>
      <c r="S231" s="68" t="s">
        <v>171</v>
      </c>
      <c r="T231" s="68" t="s">
        <v>171</v>
      </c>
      <c r="U231" s="68" t="s">
        <v>171</v>
      </c>
      <c r="V231" s="68" t="s">
        <v>171</v>
      </c>
      <c r="W231" s="68" t="s">
        <v>171</v>
      </c>
      <c r="X231" s="68" t="s">
        <v>455</v>
      </c>
      <c r="Y231" s="68" t="s">
        <v>171</v>
      </c>
      <c r="Z231" s="68" t="s">
        <v>171</v>
      </c>
      <c r="AA231" s="68" t="s">
        <v>171</v>
      </c>
      <c r="AB231" s="68" t="s">
        <v>171</v>
      </c>
      <c r="AC231" s="68" t="s">
        <v>171</v>
      </c>
      <c r="AD231" s="68" t="s">
        <v>171</v>
      </c>
      <c r="AE231" s="68" t="s">
        <v>171</v>
      </c>
      <c r="AF231" s="68" t="s">
        <v>171</v>
      </c>
      <c r="AG231" s="68" t="s">
        <v>171</v>
      </c>
      <c r="AH231" s="68" t="s">
        <v>171</v>
      </c>
      <c r="AI231" s="68" t="s">
        <v>171</v>
      </c>
      <c r="AJ231" s="68" t="s">
        <v>171</v>
      </c>
      <c r="AK231" s="68" t="s">
        <v>171</v>
      </c>
      <c r="AL231" s="68" t="s">
        <v>171</v>
      </c>
      <c r="AM231" s="68" t="s">
        <v>171</v>
      </c>
      <c r="AN231" s="68" t="s">
        <v>171</v>
      </c>
      <c r="AO231" s="68" t="s">
        <v>171</v>
      </c>
      <c r="AP231" s="68" t="s">
        <v>171</v>
      </c>
      <c r="AQ231" s="68" t="s">
        <v>455</v>
      </c>
      <c r="AR231" s="68" t="s">
        <v>171</v>
      </c>
      <c r="AS231" s="68" t="s">
        <v>171</v>
      </c>
      <c r="AT231" s="68" t="s">
        <v>171</v>
      </c>
      <c r="AU231" s="68" t="s">
        <v>171</v>
      </c>
      <c r="AV231" s="68" t="s">
        <v>171</v>
      </c>
      <c r="AW231" s="68" t="s">
        <v>455</v>
      </c>
      <c r="AX231" s="68" t="s">
        <v>171</v>
      </c>
      <c r="AY231" s="68" t="s">
        <v>171</v>
      </c>
      <c r="AZ231" s="68" t="s">
        <v>171</v>
      </c>
      <c r="BA231" s="68" t="s">
        <v>455</v>
      </c>
      <c r="BB231" s="68" t="s">
        <v>171</v>
      </c>
      <c r="BC231" s="68" t="s">
        <v>171</v>
      </c>
      <c r="BD231" s="68" t="s">
        <v>171</v>
      </c>
      <c r="BE231" s="68" t="s">
        <v>171</v>
      </c>
      <c r="BF231" s="68" t="s">
        <v>171</v>
      </c>
      <c r="BG231" s="68" t="s">
        <v>455</v>
      </c>
      <c r="BH231" s="68" t="s">
        <v>171</v>
      </c>
      <c r="BI231" s="68" t="s">
        <v>171</v>
      </c>
      <c r="BJ231" s="68" t="s">
        <v>171</v>
      </c>
      <c r="BK231" s="68" t="s">
        <v>171</v>
      </c>
      <c r="BL231" s="68" t="s">
        <v>171</v>
      </c>
      <c r="BM231" s="68" t="s">
        <v>171</v>
      </c>
      <c r="BN231" s="68" t="s">
        <v>171</v>
      </c>
      <c r="BO231" s="68" t="s">
        <v>171</v>
      </c>
      <c r="BP231" s="68" t="s">
        <v>171</v>
      </c>
      <c r="BQ231" s="68" t="s">
        <v>171</v>
      </c>
      <c r="BR231" s="68" t="s">
        <v>171</v>
      </c>
      <c r="BS231" s="68" t="s">
        <v>171</v>
      </c>
      <c r="BT231" s="68" t="s">
        <v>171</v>
      </c>
      <c r="BU231" s="68" t="s">
        <v>171</v>
      </c>
      <c r="BV231" s="68" t="s">
        <v>455</v>
      </c>
      <c r="BW231" s="68" t="s">
        <v>171</v>
      </c>
      <c r="BX231" s="68" t="s">
        <v>171</v>
      </c>
      <c r="BY231" s="68" t="s">
        <v>171</v>
      </c>
      <c r="BZ231" s="68" t="s">
        <v>171</v>
      </c>
      <c r="CA231" s="68" t="s">
        <v>455</v>
      </c>
      <c r="CB231" s="68" t="s">
        <v>171</v>
      </c>
      <c r="CC231" s="68" t="s">
        <v>171</v>
      </c>
      <c r="CD231" s="68" t="s">
        <v>171</v>
      </c>
      <c r="CE231" s="68" t="s">
        <v>171</v>
      </c>
      <c r="CF231" s="68" t="s">
        <v>171</v>
      </c>
      <c r="CG231" s="68" t="s">
        <v>171</v>
      </c>
      <c r="CH231" s="68" t="s">
        <v>171</v>
      </c>
      <c r="CI231" s="68" t="s">
        <v>171</v>
      </c>
      <c r="CJ231" s="68" t="s">
        <v>171</v>
      </c>
      <c r="CK231" s="68" t="s">
        <v>171</v>
      </c>
      <c r="CL231" s="68" t="s">
        <v>171</v>
      </c>
      <c r="CM231" s="68" t="s">
        <v>171</v>
      </c>
      <c r="CN231" s="68" t="s">
        <v>171</v>
      </c>
      <c r="CO231" s="68" t="s">
        <v>171</v>
      </c>
      <c r="CP231" s="68" t="s">
        <v>171</v>
      </c>
      <c r="CQ231" s="68">
        <f t="shared" si="9"/>
        <v>7</v>
      </c>
      <c r="CR231" s="68">
        <f t="shared" si="10"/>
        <v>86</v>
      </c>
      <c r="CS231" s="68">
        <f t="shared" si="11"/>
        <v>7.3684210526315783E-2</v>
      </c>
    </row>
    <row r="232" spans="1:97" x14ac:dyDescent="0.15">
      <c r="A232" s="68">
        <v>260</v>
      </c>
      <c r="B232" s="68" t="s">
        <v>171</v>
      </c>
      <c r="C232" s="68" t="s">
        <v>171</v>
      </c>
      <c r="D232" s="68" t="s">
        <v>171</v>
      </c>
      <c r="E232" s="68" t="s">
        <v>171</v>
      </c>
      <c r="F232" s="68" t="s">
        <v>171</v>
      </c>
      <c r="G232" s="68" t="s">
        <v>171</v>
      </c>
      <c r="H232" s="68" t="s">
        <v>171</v>
      </c>
      <c r="I232" s="68" t="s">
        <v>171</v>
      </c>
      <c r="J232" s="68" t="s">
        <v>171</v>
      </c>
      <c r="K232" s="68" t="s">
        <v>171</v>
      </c>
      <c r="L232" s="68" t="s">
        <v>171</v>
      </c>
      <c r="M232" s="68" t="s">
        <v>171</v>
      </c>
      <c r="N232" s="68" t="s">
        <v>171</v>
      </c>
      <c r="O232" s="68" t="s">
        <v>171</v>
      </c>
      <c r="P232" s="68" t="s">
        <v>171</v>
      </c>
      <c r="Q232" s="68" t="s">
        <v>171</v>
      </c>
      <c r="R232" s="68" t="s">
        <v>171</v>
      </c>
      <c r="S232" s="68" t="s">
        <v>171</v>
      </c>
      <c r="T232" s="68" t="s">
        <v>171</v>
      </c>
      <c r="U232" s="68" t="s">
        <v>171</v>
      </c>
      <c r="V232" s="68" t="s">
        <v>171</v>
      </c>
      <c r="W232" s="68" t="s">
        <v>171</v>
      </c>
      <c r="X232" s="68" t="s">
        <v>455</v>
      </c>
      <c r="Y232" s="68" t="s">
        <v>171</v>
      </c>
      <c r="Z232" s="68" t="s">
        <v>171</v>
      </c>
      <c r="AA232" s="68" t="s">
        <v>171</v>
      </c>
      <c r="AB232" s="68" t="s">
        <v>171</v>
      </c>
      <c r="AC232" s="68" t="s">
        <v>171</v>
      </c>
      <c r="AD232" s="68" t="s">
        <v>171</v>
      </c>
      <c r="AE232" s="68" t="s">
        <v>171</v>
      </c>
      <c r="AF232" s="68" t="s">
        <v>171</v>
      </c>
      <c r="AG232" s="68" t="s">
        <v>171</v>
      </c>
      <c r="AH232" s="68" t="s">
        <v>171</v>
      </c>
      <c r="AI232" s="68" t="s">
        <v>171</v>
      </c>
      <c r="AJ232" s="68" t="s">
        <v>171</v>
      </c>
      <c r="AK232" s="68" t="s">
        <v>171</v>
      </c>
      <c r="AL232" s="68" t="s">
        <v>171</v>
      </c>
      <c r="AM232" s="68" t="s">
        <v>171</v>
      </c>
      <c r="AN232" s="68" t="s">
        <v>171</v>
      </c>
      <c r="AO232" s="68" t="s">
        <v>171</v>
      </c>
      <c r="AP232" s="68" t="s">
        <v>171</v>
      </c>
      <c r="AQ232" s="68" t="s">
        <v>455</v>
      </c>
      <c r="AR232" s="68" t="s">
        <v>171</v>
      </c>
      <c r="AS232" s="68" t="s">
        <v>171</v>
      </c>
      <c r="AT232" s="68" t="s">
        <v>171</v>
      </c>
      <c r="AU232" s="68" t="s">
        <v>171</v>
      </c>
      <c r="AV232" s="68" t="s">
        <v>171</v>
      </c>
      <c r="AW232" s="68" t="s">
        <v>455</v>
      </c>
      <c r="AX232" s="68" t="s">
        <v>171</v>
      </c>
      <c r="AY232" s="68" t="s">
        <v>171</v>
      </c>
      <c r="AZ232" s="68" t="s">
        <v>171</v>
      </c>
      <c r="BA232" s="68" t="s">
        <v>455</v>
      </c>
      <c r="BB232" s="68" t="s">
        <v>171</v>
      </c>
      <c r="BC232" s="68" t="s">
        <v>171</v>
      </c>
      <c r="BD232" s="68" t="s">
        <v>171</v>
      </c>
      <c r="BE232" s="68" t="s">
        <v>171</v>
      </c>
      <c r="BF232" s="68" t="s">
        <v>171</v>
      </c>
      <c r="BG232" s="68" t="s">
        <v>455</v>
      </c>
      <c r="BH232" s="68" t="s">
        <v>171</v>
      </c>
      <c r="BI232" s="68" t="s">
        <v>171</v>
      </c>
      <c r="BJ232" s="68" t="s">
        <v>171</v>
      </c>
      <c r="BK232" s="68" t="s">
        <v>171</v>
      </c>
      <c r="BL232" s="68" t="s">
        <v>171</v>
      </c>
      <c r="BM232" s="68" t="s">
        <v>171</v>
      </c>
      <c r="BN232" s="68" t="s">
        <v>171</v>
      </c>
      <c r="BO232" s="68" t="s">
        <v>171</v>
      </c>
      <c r="BP232" s="68" t="s">
        <v>455</v>
      </c>
      <c r="BQ232" s="68" t="s">
        <v>171</v>
      </c>
      <c r="BR232" s="68" t="s">
        <v>171</v>
      </c>
      <c r="BS232" s="68" t="s">
        <v>171</v>
      </c>
      <c r="BT232" s="68" t="s">
        <v>171</v>
      </c>
      <c r="BU232" s="68" t="s">
        <v>171</v>
      </c>
      <c r="BV232" s="68" t="s">
        <v>455</v>
      </c>
      <c r="BW232" s="68" t="s">
        <v>171</v>
      </c>
      <c r="BX232" s="68" t="s">
        <v>171</v>
      </c>
      <c r="BY232" s="68" t="s">
        <v>171</v>
      </c>
      <c r="BZ232" s="68" t="s">
        <v>171</v>
      </c>
      <c r="CA232" s="68" t="s">
        <v>455</v>
      </c>
      <c r="CB232" s="68" t="s">
        <v>171</v>
      </c>
      <c r="CC232" s="68" t="s">
        <v>171</v>
      </c>
      <c r="CD232" s="68" t="s">
        <v>171</v>
      </c>
      <c r="CE232" s="68" t="s">
        <v>171</v>
      </c>
      <c r="CF232" s="68" t="s">
        <v>171</v>
      </c>
      <c r="CG232" s="68" t="s">
        <v>171</v>
      </c>
      <c r="CH232" s="68" t="s">
        <v>171</v>
      </c>
      <c r="CI232" s="68" t="s">
        <v>171</v>
      </c>
      <c r="CJ232" s="68" t="s">
        <v>171</v>
      </c>
      <c r="CK232" s="68" t="s">
        <v>171</v>
      </c>
      <c r="CL232" s="68" t="s">
        <v>171</v>
      </c>
      <c r="CM232" s="68" t="s">
        <v>171</v>
      </c>
      <c r="CN232" s="68" t="s">
        <v>171</v>
      </c>
      <c r="CO232" s="68" t="s">
        <v>171</v>
      </c>
      <c r="CP232" s="68" t="s">
        <v>171</v>
      </c>
      <c r="CQ232" s="68">
        <f t="shared" si="9"/>
        <v>8</v>
      </c>
      <c r="CR232" s="68">
        <f t="shared" si="10"/>
        <v>85</v>
      </c>
      <c r="CS232" s="68">
        <f t="shared" si="11"/>
        <v>8.4210526315789472E-2</v>
      </c>
    </row>
    <row r="233" spans="1:97" x14ac:dyDescent="0.15">
      <c r="A233" s="68">
        <v>270</v>
      </c>
      <c r="B233" s="68" t="s">
        <v>171</v>
      </c>
      <c r="C233" s="68" t="s">
        <v>171</v>
      </c>
      <c r="D233" s="68" t="s">
        <v>171</v>
      </c>
      <c r="E233" s="68" t="s">
        <v>171</v>
      </c>
      <c r="F233" s="68" t="s">
        <v>171</v>
      </c>
      <c r="G233" s="68" t="s">
        <v>171</v>
      </c>
      <c r="H233" s="68" t="s">
        <v>171</v>
      </c>
      <c r="I233" s="68" t="s">
        <v>171</v>
      </c>
      <c r="J233" s="68" t="s">
        <v>171</v>
      </c>
      <c r="K233" s="68" t="s">
        <v>171</v>
      </c>
      <c r="L233" s="68" t="s">
        <v>171</v>
      </c>
      <c r="M233" s="68" t="s">
        <v>171</v>
      </c>
      <c r="N233" s="68" t="s">
        <v>171</v>
      </c>
      <c r="O233" s="68" t="s">
        <v>171</v>
      </c>
      <c r="P233" s="68" t="s">
        <v>171</v>
      </c>
      <c r="Q233" s="68" t="s">
        <v>171</v>
      </c>
      <c r="R233" s="68" t="s">
        <v>171</v>
      </c>
      <c r="S233" s="68" t="s">
        <v>171</v>
      </c>
      <c r="T233" s="68" t="s">
        <v>171</v>
      </c>
      <c r="U233" s="68" t="s">
        <v>171</v>
      </c>
      <c r="V233" s="68" t="s">
        <v>171</v>
      </c>
      <c r="W233" s="68" t="s">
        <v>171</v>
      </c>
      <c r="X233" s="68" t="s">
        <v>455</v>
      </c>
      <c r="Y233" s="68" t="s">
        <v>171</v>
      </c>
      <c r="Z233" s="68" t="s">
        <v>171</v>
      </c>
      <c r="AA233" s="68" t="s">
        <v>171</v>
      </c>
      <c r="AB233" s="68" t="s">
        <v>171</v>
      </c>
      <c r="AC233" s="68" t="s">
        <v>171</v>
      </c>
      <c r="AD233" s="68" t="s">
        <v>171</v>
      </c>
      <c r="AE233" s="68" t="s">
        <v>171</v>
      </c>
      <c r="AF233" s="68" t="s">
        <v>171</v>
      </c>
      <c r="AG233" s="68" t="s">
        <v>171</v>
      </c>
      <c r="AH233" s="68" t="s">
        <v>171</v>
      </c>
      <c r="AI233" s="68" t="s">
        <v>171</v>
      </c>
      <c r="AJ233" s="68" t="s">
        <v>171</v>
      </c>
      <c r="AK233" s="68" t="s">
        <v>171</v>
      </c>
      <c r="AL233" s="68" t="s">
        <v>171</v>
      </c>
      <c r="AM233" s="68" t="s">
        <v>171</v>
      </c>
      <c r="AN233" s="68" t="s">
        <v>171</v>
      </c>
      <c r="AO233" s="68" t="s">
        <v>171</v>
      </c>
      <c r="AP233" s="68" t="s">
        <v>171</v>
      </c>
      <c r="AQ233" s="68" t="s">
        <v>455</v>
      </c>
      <c r="AR233" s="68" t="s">
        <v>171</v>
      </c>
      <c r="AS233" s="68" t="s">
        <v>171</v>
      </c>
      <c r="AT233" s="68" t="s">
        <v>171</v>
      </c>
      <c r="AU233" s="68" t="s">
        <v>171</v>
      </c>
      <c r="AV233" s="68" t="s">
        <v>171</v>
      </c>
      <c r="AW233" s="68" t="s">
        <v>455</v>
      </c>
      <c r="AX233" s="68" t="s">
        <v>171</v>
      </c>
      <c r="AY233" s="68" t="s">
        <v>171</v>
      </c>
      <c r="AZ233" s="68" t="s">
        <v>171</v>
      </c>
      <c r="BA233" s="68" t="s">
        <v>455</v>
      </c>
      <c r="BB233" s="68" t="s">
        <v>171</v>
      </c>
      <c r="BC233" s="68" t="s">
        <v>171</v>
      </c>
      <c r="BD233" s="68" t="s">
        <v>171</v>
      </c>
      <c r="BE233" s="68" t="s">
        <v>171</v>
      </c>
      <c r="BF233" s="68" t="s">
        <v>171</v>
      </c>
      <c r="BG233" s="68" t="s">
        <v>455</v>
      </c>
      <c r="BH233" s="68" t="s">
        <v>171</v>
      </c>
      <c r="BI233" s="68" t="s">
        <v>171</v>
      </c>
      <c r="BJ233" s="68" t="s">
        <v>171</v>
      </c>
      <c r="BK233" s="68" t="s">
        <v>171</v>
      </c>
      <c r="BL233" s="68" t="s">
        <v>171</v>
      </c>
      <c r="BM233" s="68" t="s">
        <v>171</v>
      </c>
      <c r="BN233" s="68" t="s">
        <v>171</v>
      </c>
      <c r="BO233" s="68" t="s">
        <v>171</v>
      </c>
      <c r="BP233" s="68" t="s">
        <v>455</v>
      </c>
      <c r="BQ233" s="68" t="s">
        <v>171</v>
      </c>
      <c r="BR233" s="68" t="s">
        <v>171</v>
      </c>
      <c r="BS233" s="68" t="s">
        <v>171</v>
      </c>
      <c r="BT233" s="68" t="s">
        <v>171</v>
      </c>
      <c r="BU233" s="68" t="s">
        <v>171</v>
      </c>
      <c r="BV233" s="68" t="s">
        <v>455</v>
      </c>
      <c r="BW233" s="68" t="s">
        <v>461</v>
      </c>
      <c r="BX233" s="68" t="s">
        <v>461</v>
      </c>
      <c r="BY233" s="68" t="s">
        <v>171</v>
      </c>
      <c r="BZ233" s="68" t="s">
        <v>171</v>
      </c>
      <c r="CA233" s="68" t="s">
        <v>455</v>
      </c>
      <c r="CB233" s="68" t="s">
        <v>171</v>
      </c>
      <c r="CC233" s="68" t="s">
        <v>171</v>
      </c>
      <c r="CD233" s="68" t="s">
        <v>171</v>
      </c>
      <c r="CE233" s="68" t="s">
        <v>171</v>
      </c>
      <c r="CF233" s="68" t="s">
        <v>171</v>
      </c>
      <c r="CG233" s="68" t="s">
        <v>171</v>
      </c>
      <c r="CH233" s="68" t="s">
        <v>171</v>
      </c>
      <c r="CI233" s="68" t="s">
        <v>171</v>
      </c>
      <c r="CJ233" s="68" t="s">
        <v>171</v>
      </c>
      <c r="CK233" s="68" t="s">
        <v>171</v>
      </c>
      <c r="CL233" s="68" t="s">
        <v>171</v>
      </c>
      <c r="CM233" s="68" t="s">
        <v>171</v>
      </c>
      <c r="CN233" s="68" t="s">
        <v>171</v>
      </c>
      <c r="CO233" s="68" t="s">
        <v>171</v>
      </c>
      <c r="CP233" s="68" t="s">
        <v>171</v>
      </c>
      <c r="CQ233" s="68">
        <f t="shared" si="9"/>
        <v>8</v>
      </c>
      <c r="CR233" s="68">
        <f t="shared" si="10"/>
        <v>85</v>
      </c>
      <c r="CS233" s="68">
        <f t="shared" si="11"/>
        <v>8.4210526315789472E-2</v>
      </c>
    </row>
    <row r="234" spans="1:97" x14ac:dyDescent="0.15">
      <c r="A234" s="68">
        <v>280</v>
      </c>
      <c r="B234" s="68" t="s">
        <v>171</v>
      </c>
      <c r="C234" s="68" t="s">
        <v>171</v>
      </c>
      <c r="D234" s="68" t="s">
        <v>171</v>
      </c>
      <c r="E234" s="68" t="s">
        <v>171</v>
      </c>
      <c r="F234" s="68" t="s">
        <v>171</v>
      </c>
      <c r="G234" s="68" t="s">
        <v>171</v>
      </c>
      <c r="H234" s="68" t="s">
        <v>171</v>
      </c>
      <c r="I234" s="68" t="s">
        <v>171</v>
      </c>
      <c r="J234" s="68" t="s">
        <v>171</v>
      </c>
      <c r="K234" s="68" t="s">
        <v>171</v>
      </c>
      <c r="L234" s="68" t="s">
        <v>171</v>
      </c>
      <c r="M234" s="68" t="s">
        <v>171</v>
      </c>
      <c r="N234" s="68" t="s">
        <v>171</v>
      </c>
      <c r="O234" s="68" t="s">
        <v>171</v>
      </c>
      <c r="P234" s="68" t="s">
        <v>171</v>
      </c>
      <c r="Q234" s="68" t="s">
        <v>171</v>
      </c>
      <c r="R234" s="68" t="s">
        <v>171</v>
      </c>
      <c r="S234" s="68" t="s">
        <v>171</v>
      </c>
      <c r="T234" s="68" t="s">
        <v>171</v>
      </c>
      <c r="U234" s="68" t="s">
        <v>171</v>
      </c>
      <c r="V234" s="68" t="s">
        <v>171</v>
      </c>
      <c r="W234" s="68" t="s">
        <v>171</v>
      </c>
      <c r="X234" s="68" t="s">
        <v>455</v>
      </c>
      <c r="Y234" s="68" t="s">
        <v>171</v>
      </c>
      <c r="Z234" s="68" t="s">
        <v>171</v>
      </c>
      <c r="AA234" s="68" t="s">
        <v>171</v>
      </c>
      <c r="AB234" s="68" t="s">
        <v>171</v>
      </c>
      <c r="AC234" s="68" t="s">
        <v>171</v>
      </c>
      <c r="AD234" s="68" t="s">
        <v>171</v>
      </c>
      <c r="AE234" s="68" t="s">
        <v>171</v>
      </c>
      <c r="AF234" s="68" t="s">
        <v>171</v>
      </c>
      <c r="AG234" s="68" t="s">
        <v>171</v>
      </c>
      <c r="AH234" s="68" t="s">
        <v>171</v>
      </c>
      <c r="AI234" s="68" t="s">
        <v>171</v>
      </c>
      <c r="AJ234" s="68" t="s">
        <v>171</v>
      </c>
      <c r="AK234" s="68" t="s">
        <v>171</v>
      </c>
      <c r="AL234" s="68" t="s">
        <v>171</v>
      </c>
      <c r="AM234" s="68" t="s">
        <v>171</v>
      </c>
      <c r="AN234" s="68" t="s">
        <v>171</v>
      </c>
      <c r="AO234" s="68" t="s">
        <v>171</v>
      </c>
      <c r="AP234" s="68" t="s">
        <v>171</v>
      </c>
      <c r="AQ234" s="68" t="s">
        <v>455</v>
      </c>
      <c r="AR234" s="68" t="s">
        <v>171</v>
      </c>
      <c r="AS234" s="68" t="s">
        <v>171</v>
      </c>
      <c r="AT234" s="68" t="s">
        <v>171</v>
      </c>
      <c r="AU234" s="68" t="s">
        <v>171</v>
      </c>
      <c r="AV234" s="68" t="s">
        <v>171</v>
      </c>
      <c r="AW234" s="68" t="s">
        <v>455</v>
      </c>
      <c r="AX234" s="68" t="s">
        <v>171</v>
      </c>
      <c r="AY234" s="68" t="s">
        <v>171</v>
      </c>
      <c r="AZ234" s="68" t="s">
        <v>171</v>
      </c>
      <c r="BA234" s="68" t="s">
        <v>455</v>
      </c>
      <c r="BB234" s="68" t="s">
        <v>171</v>
      </c>
      <c r="BC234" s="68" t="s">
        <v>171</v>
      </c>
      <c r="BD234" s="68" t="s">
        <v>171</v>
      </c>
      <c r="BE234" s="68" t="s">
        <v>171</v>
      </c>
      <c r="BF234" s="68" t="s">
        <v>171</v>
      </c>
      <c r="BG234" s="68" t="s">
        <v>455</v>
      </c>
      <c r="BH234" s="68" t="s">
        <v>171</v>
      </c>
      <c r="BI234" s="68" t="s">
        <v>171</v>
      </c>
      <c r="BJ234" s="68" t="s">
        <v>171</v>
      </c>
      <c r="BK234" s="68" t="s">
        <v>171</v>
      </c>
      <c r="BL234" s="68" t="s">
        <v>171</v>
      </c>
      <c r="BM234" s="68" t="s">
        <v>171</v>
      </c>
      <c r="BN234" s="68" t="s">
        <v>171</v>
      </c>
      <c r="BO234" s="68" t="s">
        <v>171</v>
      </c>
      <c r="BP234" s="68" t="s">
        <v>455</v>
      </c>
      <c r="BQ234" s="68" t="s">
        <v>171</v>
      </c>
      <c r="BR234" s="68" t="s">
        <v>171</v>
      </c>
      <c r="BS234" s="68" t="s">
        <v>171</v>
      </c>
      <c r="BT234" s="68" t="s">
        <v>171</v>
      </c>
      <c r="BU234" s="68" t="s">
        <v>171</v>
      </c>
      <c r="BV234" s="68" t="s">
        <v>455</v>
      </c>
      <c r="BW234" s="68" t="s">
        <v>171</v>
      </c>
      <c r="BX234" s="68" t="s">
        <v>171</v>
      </c>
      <c r="BY234" s="68" t="s">
        <v>171</v>
      </c>
      <c r="BZ234" s="68" t="s">
        <v>171</v>
      </c>
      <c r="CA234" s="68" t="s">
        <v>455</v>
      </c>
      <c r="CB234" s="68" t="s">
        <v>171</v>
      </c>
      <c r="CC234" s="68" t="s">
        <v>171</v>
      </c>
      <c r="CD234" s="68" t="s">
        <v>171</v>
      </c>
      <c r="CE234" s="68" t="s">
        <v>171</v>
      </c>
      <c r="CF234" s="68" t="s">
        <v>171</v>
      </c>
      <c r="CG234" s="68" t="s">
        <v>171</v>
      </c>
      <c r="CH234" s="68" t="s">
        <v>171</v>
      </c>
      <c r="CI234" s="68" t="s">
        <v>171</v>
      </c>
      <c r="CJ234" s="68" t="s">
        <v>171</v>
      </c>
      <c r="CK234" s="68" t="s">
        <v>171</v>
      </c>
      <c r="CL234" s="68" t="s">
        <v>171</v>
      </c>
      <c r="CM234" s="68" t="s">
        <v>171</v>
      </c>
      <c r="CN234" s="68" t="s">
        <v>171</v>
      </c>
      <c r="CO234" s="68" t="s">
        <v>171</v>
      </c>
      <c r="CP234" s="68" t="s">
        <v>171</v>
      </c>
      <c r="CQ234" s="68">
        <f t="shared" si="9"/>
        <v>8</v>
      </c>
      <c r="CR234" s="68">
        <f t="shared" si="10"/>
        <v>85</v>
      </c>
      <c r="CS234" s="68">
        <f t="shared" si="11"/>
        <v>8.4210526315789472E-2</v>
      </c>
    </row>
    <row r="235" spans="1:97" x14ac:dyDescent="0.15">
      <c r="A235" s="68">
        <v>290</v>
      </c>
      <c r="B235" s="68" t="s">
        <v>171</v>
      </c>
      <c r="C235" s="68" t="s">
        <v>171</v>
      </c>
      <c r="D235" s="68" t="s">
        <v>171</v>
      </c>
      <c r="E235" s="68" t="s">
        <v>171</v>
      </c>
      <c r="F235" s="68" t="s">
        <v>171</v>
      </c>
      <c r="G235" s="68" t="s">
        <v>171</v>
      </c>
      <c r="H235" s="68" t="s">
        <v>171</v>
      </c>
      <c r="I235" s="68" t="s">
        <v>171</v>
      </c>
      <c r="J235" s="68" t="s">
        <v>171</v>
      </c>
      <c r="K235" s="68" t="s">
        <v>171</v>
      </c>
      <c r="L235" s="68" t="s">
        <v>171</v>
      </c>
      <c r="M235" s="68" t="s">
        <v>171</v>
      </c>
      <c r="N235" s="68" t="s">
        <v>171</v>
      </c>
      <c r="O235" s="68" t="s">
        <v>171</v>
      </c>
      <c r="P235" s="68" t="s">
        <v>171</v>
      </c>
      <c r="Q235" s="68" t="s">
        <v>171</v>
      </c>
      <c r="R235" s="68" t="s">
        <v>171</v>
      </c>
      <c r="S235" s="68" t="s">
        <v>171</v>
      </c>
      <c r="T235" s="68" t="s">
        <v>171</v>
      </c>
      <c r="U235" s="68" t="s">
        <v>171</v>
      </c>
      <c r="V235" s="68" t="s">
        <v>171</v>
      </c>
      <c r="W235" s="68" t="s">
        <v>171</v>
      </c>
      <c r="X235" s="68" t="s">
        <v>455</v>
      </c>
      <c r="Y235" s="68" t="s">
        <v>171</v>
      </c>
      <c r="Z235" s="68" t="s">
        <v>171</v>
      </c>
      <c r="AA235" s="68" t="s">
        <v>171</v>
      </c>
      <c r="AB235" s="68" t="s">
        <v>171</v>
      </c>
      <c r="AC235" s="68" t="s">
        <v>171</v>
      </c>
      <c r="AD235" s="68" t="s">
        <v>171</v>
      </c>
      <c r="AE235" s="68" t="s">
        <v>171</v>
      </c>
      <c r="AF235" s="68" t="s">
        <v>171</v>
      </c>
      <c r="AG235" s="68" t="s">
        <v>171</v>
      </c>
      <c r="AH235" s="68" t="s">
        <v>171</v>
      </c>
      <c r="AI235" s="68" t="s">
        <v>171</v>
      </c>
      <c r="AJ235" s="68" t="s">
        <v>171</v>
      </c>
      <c r="AK235" s="68" t="s">
        <v>171</v>
      </c>
      <c r="AL235" s="68" t="s">
        <v>171</v>
      </c>
      <c r="AM235" s="68" t="s">
        <v>171</v>
      </c>
      <c r="AN235" s="68" t="s">
        <v>171</v>
      </c>
      <c r="AO235" s="68" t="s">
        <v>171</v>
      </c>
      <c r="AP235" s="68" t="s">
        <v>171</v>
      </c>
      <c r="AQ235" s="68" t="s">
        <v>455</v>
      </c>
      <c r="AR235" s="68" t="s">
        <v>171</v>
      </c>
      <c r="AS235" s="68" t="s">
        <v>171</v>
      </c>
      <c r="AT235" s="68" t="s">
        <v>171</v>
      </c>
      <c r="AU235" s="68" t="s">
        <v>171</v>
      </c>
      <c r="AV235" s="68" t="s">
        <v>171</v>
      </c>
      <c r="AW235" s="68" t="s">
        <v>455</v>
      </c>
      <c r="AX235" s="68" t="s">
        <v>171</v>
      </c>
      <c r="AY235" s="68" t="s">
        <v>171</v>
      </c>
      <c r="AZ235" s="68" t="s">
        <v>171</v>
      </c>
      <c r="BA235" s="68" t="s">
        <v>455</v>
      </c>
      <c r="BB235" s="68" t="s">
        <v>171</v>
      </c>
      <c r="BC235" s="68" t="s">
        <v>171</v>
      </c>
      <c r="BD235" s="68" t="s">
        <v>171</v>
      </c>
      <c r="BE235" s="68" t="s">
        <v>171</v>
      </c>
      <c r="BF235" s="68" t="s">
        <v>171</v>
      </c>
      <c r="BG235" s="68" t="s">
        <v>455</v>
      </c>
      <c r="BH235" s="68" t="s">
        <v>171</v>
      </c>
      <c r="BI235" s="68" t="s">
        <v>171</v>
      </c>
      <c r="BJ235" s="68" t="s">
        <v>171</v>
      </c>
      <c r="BK235" s="68" t="s">
        <v>171</v>
      </c>
      <c r="BL235" s="68" t="s">
        <v>171</v>
      </c>
      <c r="BM235" s="68" t="s">
        <v>171</v>
      </c>
      <c r="BN235" s="68" t="s">
        <v>171</v>
      </c>
      <c r="BO235" s="68" t="s">
        <v>171</v>
      </c>
      <c r="BP235" s="68" t="s">
        <v>455</v>
      </c>
      <c r="BQ235" s="68" t="s">
        <v>171</v>
      </c>
      <c r="BR235" s="68" t="s">
        <v>171</v>
      </c>
      <c r="BS235" s="68" t="s">
        <v>171</v>
      </c>
      <c r="BT235" s="68" t="s">
        <v>171</v>
      </c>
      <c r="BU235" s="68" t="s">
        <v>171</v>
      </c>
      <c r="BV235" s="68" t="s">
        <v>455</v>
      </c>
      <c r="BW235" s="68" t="s">
        <v>171</v>
      </c>
      <c r="BX235" s="68" t="s">
        <v>171</v>
      </c>
      <c r="BY235" s="68" t="s">
        <v>171</v>
      </c>
      <c r="BZ235" s="68" t="s">
        <v>171</v>
      </c>
      <c r="CA235" s="68" t="s">
        <v>455</v>
      </c>
      <c r="CB235" s="68" t="s">
        <v>171</v>
      </c>
      <c r="CC235" s="68" t="s">
        <v>171</v>
      </c>
      <c r="CD235" s="68" t="s">
        <v>171</v>
      </c>
      <c r="CE235" s="68" t="s">
        <v>171</v>
      </c>
      <c r="CF235" s="68" t="s">
        <v>171</v>
      </c>
      <c r="CG235" s="68" t="s">
        <v>171</v>
      </c>
      <c r="CH235" s="68" t="s">
        <v>171</v>
      </c>
      <c r="CI235" s="68" t="s">
        <v>171</v>
      </c>
      <c r="CJ235" s="68" t="s">
        <v>171</v>
      </c>
      <c r="CK235" s="68" t="s">
        <v>171</v>
      </c>
      <c r="CL235" s="68" t="s">
        <v>171</v>
      </c>
      <c r="CM235" s="68" t="s">
        <v>171</v>
      </c>
      <c r="CN235" s="68" t="s">
        <v>171</v>
      </c>
      <c r="CO235" s="68" t="s">
        <v>171</v>
      </c>
      <c r="CP235" s="68" t="s">
        <v>171</v>
      </c>
      <c r="CQ235" s="68">
        <f t="shared" si="9"/>
        <v>8</v>
      </c>
      <c r="CR235" s="68">
        <f t="shared" si="10"/>
        <v>85</v>
      </c>
      <c r="CS235" s="68">
        <f t="shared" si="11"/>
        <v>8.4210526315789472E-2</v>
      </c>
    </row>
    <row r="236" spans="1:97" x14ac:dyDescent="0.15">
      <c r="A236" s="68">
        <v>300</v>
      </c>
      <c r="B236" s="68" t="s">
        <v>171</v>
      </c>
      <c r="C236" s="68" t="s">
        <v>171</v>
      </c>
      <c r="D236" s="68" t="s">
        <v>171</v>
      </c>
      <c r="E236" s="68" t="s">
        <v>171</v>
      </c>
      <c r="F236" s="68" t="s">
        <v>171</v>
      </c>
      <c r="G236" s="68" t="s">
        <v>171</v>
      </c>
      <c r="H236" s="68" t="s">
        <v>171</v>
      </c>
      <c r="I236" s="68" t="s">
        <v>171</v>
      </c>
      <c r="J236" s="68" t="s">
        <v>171</v>
      </c>
      <c r="K236" s="68" t="s">
        <v>171</v>
      </c>
      <c r="L236" s="68" t="s">
        <v>171</v>
      </c>
      <c r="M236" s="68" t="s">
        <v>171</v>
      </c>
      <c r="N236" s="68" t="s">
        <v>171</v>
      </c>
      <c r="O236" s="68" t="s">
        <v>171</v>
      </c>
      <c r="P236" s="68" t="s">
        <v>171</v>
      </c>
      <c r="Q236" s="68" t="s">
        <v>171</v>
      </c>
      <c r="R236" s="68" t="s">
        <v>171</v>
      </c>
      <c r="S236" s="68" t="s">
        <v>171</v>
      </c>
      <c r="T236" s="68" t="s">
        <v>171</v>
      </c>
      <c r="U236" s="68" t="s">
        <v>171</v>
      </c>
      <c r="V236" s="68" t="s">
        <v>171</v>
      </c>
      <c r="W236" s="68" t="s">
        <v>171</v>
      </c>
      <c r="X236" s="68" t="s">
        <v>455</v>
      </c>
      <c r="Y236" s="68" t="s">
        <v>171</v>
      </c>
      <c r="Z236" s="68" t="s">
        <v>171</v>
      </c>
      <c r="AA236" s="68" t="s">
        <v>171</v>
      </c>
      <c r="AB236" s="68" t="s">
        <v>171</v>
      </c>
      <c r="AC236" s="68" t="s">
        <v>171</v>
      </c>
      <c r="AD236" s="68" t="s">
        <v>171</v>
      </c>
      <c r="AE236" s="68" t="s">
        <v>171</v>
      </c>
      <c r="AF236" s="68" t="s">
        <v>171</v>
      </c>
      <c r="AG236" s="68" t="s">
        <v>171</v>
      </c>
      <c r="AH236" s="68" t="s">
        <v>171</v>
      </c>
      <c r="AI236" s="68" t="s">
        <v>171</v>
      </c>
      <c r="AJ236" s="68" t="s">
        <v>171</v>
      </c>
      <c r="AK236" s="68" t="s">
        <v>171</v>
      </c>
      <c r="AL236" s="68" t="s">
        <v>171</v>
      </c>
      <c r="AM236" s="68" t="s">
        <v>171</v>
      </c>
      <c r="AN236" s="68" t="s">
        <v>171</v>
      </c>
      <c r="AO236" s="68" t="s">
        <v>171</v>
      </c>
      <c r="AP236" s="68" t="s">
        <v>171</v>
      </c>
      <c r="AQ236" s="68" t="s">
        <v>455</v>
      </c>
      <c r="AR236" s="68" t="s">
        <v>171</v>
      </c>
      <c r="AS236" s="68" t="s">
        <v>171</v>
      </c>
      <c r="AT236" s="68" t="s">
        <v>171</v>
      </c>
      <c r="AU236" s="68" t="s">
        <v>171</v>
      </c>
      <c r="AV236" s="68" t="s">
        <v>171</v>
      </c>
      <c r="AW236" s="68" t="s">
        <v>455</v>
      </c>
      <c r="AX236" s="68" t="s">
        <v>171</v>
      </c>
      <c r="AY236" s="68" t="s">
        <v>171</v>
      </c>
      <c r="AZ236" s="68" t="s">
        <v>171</v>
      </c>
      <c r="BA236" s="68" t="s">
        <v>455</v>
      </c>
      <c r="BB236" s="68" t="s">
        <v>171</v>
      </c>
      <c r="BC236" s="68" t="s">
        <v>171</v>
      </c>
      <c r="BD236" s="68" t="s">
        <v>171</v>
      </c>
      <c r="BE236" s="68" t="s">
        <v>171</v>
      </c>
      <c r="BF236" s="68" t="s">
        <v>171</v>
      </c>
      <c r="BG236" s="68" t="s">
        <v>171</v>
      </c>
      <c r="BH236" s="68" t="s">
        <v>171</v>
      </c>
      <c r="BI236" s="68" t="s">
        <v>171</v>
      </c>
      <c r="BJ236" s="68" t="s">
        <v>171</v>
      </c>
      <c r="BK236" s="68" t="s">
        <v>171</v>
      </c>
      <c r="BL236" s="68" t="s">
        <v>171</v>
      </c>
      <c r="BM236" s="68" t="s">
        <v>171</v>
      </c>
      <c r="BN236" s="68" t="s">
        <v>171</v>
      </c>
      <c r="BO236" s="68" t="s">
        <v>171</v>
      </c>
      <c r="BP236" s="68" t="s">
        <v>455</v>
      </c>
      <c r="BQ236" s="68" t="s">
        <v>171</v>
      </c>
      <c r="BR236" s="68" t="s">
        <v>171</v>
      </c>
      <c r="BS236" s="68" t="s">
        <v>171</v>
      </c>
      <c r="BT236" s="68" t="s">
        <v>171</v>
      </c>
      <c r="BU236" s="68" t="s">
        <v>171</v>
      </c>
      <c r="BV236" s="68" t="s">
        <v>455</v>
      </c>
      <c r="BW236" s="68" t="s">
        <v>171</v>
      </c>
      <c r="BX236" s="68" t="s">
        <v>171</v>
      </c>
      <c r="BY236" s="68" t="s">
        <v>171</v>
      </c>
      <c r="BZ236" s="68" t="s">
        <v>171</v>
      </c>
      <c r="CA236" s="68" t="s">
        <v>455</v>
      </c>
      <c r="CB236" s="68" t="s">
        <v>171</v>
      </c>
      <c r="CC236" s="68" t="s">
        <v>171</v>
      </c>
      <c r="CD236" s="68" t="s">
        <v>171</v>
      </c>
      <c r="CE236" s="68" t="s">
        <v>171</v>
      </c>
      <c r="CF236" s="68" t="s">
        <v>171</v>
      </c>
      <c r="CG236" s="68" t="s">
        <v>171</v>
      </c>
      <c r="CH236" s="68" t="s">
        <v>171</v>
      </c>
      <c r="CI236" s="68" t="s">
        <v>171</v>
      </c>
      <c r="CJ236" s="68" t="s">
        <v>171</v>
      </c>
      <c r="CK236" s="68" t="s">
        <v>171</v>
      </c>
      <c r="CL236" s="68" t="s">
        <v>171</v>
      </c>
      <c r="CM236" s="68" t="s">
        <v>171</v>
      </c>
      <c r="CN236" s="68" t="s">
        <v>171</v>
      </c>
      <c r="CO236" s="68" t="s">
        <v>171</v>
      </c>
      <c r="CP236" s="68" t="s">
        <v>171</v>
      </c>
      <c r="CQ236" s="68">
        <f t="shared" si="9"/>
        <v>7</v>
      </c>
      <c r="CR236" s="68">
        <f t="shared" si="10"/>
        <v>86</v>
      </c>
      <c r="CS236" s="68">
        <f t="shared" si="11"/>
        <v>7.3684210526315783E-2</v>
      </c>
    </row>
    <row r="237" spans="1:97" x14ac:dyDescent="0.15">
      <c r="A237" s="68">
        <v>310</v>
      </c>
      <c r="B237" s="68" t="s">
        <v>171</v>
      </c>
      <c r="C237" s="68" t="s">
        <v>171</v>
      </c>
      <c r="D237" s="68" t="s">
        <v>171</v>
      </c>
      <c r="E237" s="68" t="s">
        <v>171</v>
      </c>
      <c r="F237" s="68" t="s">
        <v>171</v>
      </c>
      <c r="G237" s="68" t="s">
        <v>171</v>
      </c>
      <c r="H237" s="68" t="s">
        <v>171</v>
      </c>
      <c r="I237" s="68" t="s">
        <v>171</v>
      </c>
      <c r="J237" s="68" t="s">
        <v>171</v>
      </c>
      <c r="K237" s="68" t="s">
        <v>171</v>
      </c>
      <c r="L237" s="68" t="s">
        <v>171</v>
      </c>
      <c r="M237" s="68" t="s">
        <v>171</v>
      </c>
      <c r="N237" s="68" t="s">
        <v>171</v>
      </c>
      <c r="O237" s="68" t="s">
        <v>171</v>
      </c>
      <c r="P237" s="68" t="s">
        <v>171</v>
      </c>
      <c r="Q237" s="68" t="s">
        <v>171</v>
      </c>
      <c r="R237" s="68" t="s">
        <v>171</v>
      </c>
      <c r="S237" s="68" t="s">
        <v>171</v>
      </c>
      <c r="T237" s="68" t="s">
        <v>171</v>
      </c>
      <c r="U237" s="68" t="s">
        <v>171</v>
      </c>
      <c r="V237" s="68" t="s">
        <v>171</v>
      </c>
      <c r="W237" s="68" t="s">
        <v>171</v>
      </c>
      <c r="X237" s="68" t="s">
        <v>455</v>
      </c>
      <c r="Y237" s="68" t="s">
        <v>171</v>
      </c>
      <c r="Z237" s="68" t="s">
        <v>171</v>
      </c>
      <c r="AA237" s="68" t="s">
        <v>171</v>
      </c>
      <c r="AB237" s="68" t="s">
        <v>171</v>
      </c>
      <c r="AC237" s="68" t="s">
        <v>171</v>
      </c>
      <c r="AD237" s="68" t="s">
        <v>171</v>
      </c>
      <c r="AE237" s="68" t="s">
        <v>171</v>
      </c>
      <c r="AF237" s="68" t="s">
        <v>171</v>
      </c>
      <c r="AG237" s="68" t="s">
        <v>171</v>
      </c>
      <c r="AH237" s="68" t="s">
        <v>171</v>
      </c>
      <c r="AI237" s="68" t="s">
        <v>171</v>
      </c>
      <c r="AJ237" s="68" t="s">
        <v>171</v>
      </c>
      <c r="AK237" s="68" t="s">
        <v>171</v>
      </c>
      <c r="AL237" s="68" t="s">
        <v>171</v>
      </c>
      <c r="AM237" s="68" t="s">
        <v>171</v>
      </c>
      <c r="AN237" s="68" t="s">
        <v>171</v>
      </c>
      <c r="AO237" s="68" t="s">
        <v>171</v>
      </c>
      <c r="AP237" s="68" t="s">
        <v>171</v>
      </c>
      <c r="AQ237" s="68" t="s">
        <v>455</v>
      </c>
      <c r="AR237" s="68" t="s">
        <v>171</v>
      </c>
      <c r="AS237" s="68" t="s">
        <v>171</v>
      </c>
      <c r="AT237" s="68" t="s">
        <v>171</v>
      </c>
      <c r="AU237" s="68" t="s">
        <v>171</v>
      </c>
      <c r="AV237" s="68" t="s">
        <v>171</v>
      </c>
      <c r="AW237" s="68" t="s">
        <v>455</v>
      </c>
      <c r="AX237" s="68" t="s">
        <v>171</v>
      </c>
      <c r="AY237" s="68" t="s">
        <v>171</v>
      </c>
      <c r="AZ237" s="68" t="s">
        <v>171</v>
      </c>
      <c r="BA237" s="68" t="s">
        <v>455</v>
      </c>
      <c r="BB237" s="68" t="s">
        <v>171</v>
      </c>
      <c r="BC237" s="68" t="s">
        <v>171</v>
      </c>
      <c r="BD237" s="68" t="s">
        <v>171</v>
      </c>
      <c r="BE237" s="68" t="s">
        <v>171</v>
      </c>
      <c r="BF237" s="68" t="s">
        <v>171</v>
      </c>
      <c r="BG237" s="68" t="s">
        <v>171</v>
      </c>
      <c r="BH237" s="68" t="s">
        <v>171</v>
      </c>
      <c r="BI237" s="68" t="s">
        <v>171</v>
      </c>
      <c r="BJ237" s="68" t="s">
        <v>171</v>
      </c>
      <c r="BK237" s="68" t="s">
        <v>171</v>
      </c>
      <c r="BL237" s="68" t="s">
        <v>171</v>
      </c>
      <c r="BM237" s="68" t="s">
        <v>171</v>
      </c>
      <c r="BN237" s="68" t="s">
        <v>171</v>
      </c>
      <c r="BO237" s="68" t="s">
        <v>171</v>
      </c>
      <c r="BP237" s="68" t="s">
        <v>455</v>
      </c>
      <c r="BQ237" s="68" t="s">
        <v>171</v>
      </c>
      <c r="BR237" s="68" t="s">
        <v>171</v>
      </c>
      <c r="BS237" s="68" t="s">
        <v>171</v>
      </c>
      <c r="BT237" s="68" t="s">
        <v>171</v>
      </c>
      <c r="BU237" s="68" t="s">
        <v>171</v>
      </c>
      <c r="BV237" s="68" t="s">
        <v>455</v>
      </c>
      <c r="BW237" s="68" t="s">
        <v>171</v>
      </c>
      <c r="BX237" s="68" t="s">
        <v>171</v>
      </c>
      <c r="BY237" s="68" t="s">
        <v>171</v>
      </c>
      <c r="BZ237" s="68" t="s">
        <v>171</v>
      </c>
      <c r="CA237" s="68" t="s">
        <v>455</v>
      </c>
      <c r="CB237" s="68" t="s">
        <v>171</v>
      </c>
      <c r="CC237" s="68" t="s">
        <v>171</v>
      </c>
      <c r="CD237" s="68" t="s">
        <v>171</v>
      </c>
      <c r="CE237" s="68" t="s">
        <v>171</v>
      </c>
      <c r="CF237" s="68" t="s">
        <v>171</v>
      </c>
      <c r="CG237" s="68" t="s">
        <v>171</v>
      </c>
      <c r="CH237" s="68" t="s">
        <v>171</v>
      </c>
      <c r="CI237" s="68" t="s">
        <v>171</v>
      </c>
      <c r="CJ237" s="68" t="s">
        <v>171</v>
      </c>
      <c r="CK237" s="68" t="s">
        <v>171</v>
      </c>
      <c r="CL237" s="68" t="s">
        <v>171</v>
      </c>
      <c r="CM237" s="68" t="s">
        <v>171</v>
      </c>
      <c r="CN237" s="68" t="s">
        <v>171</v>
      </c>
      <c r="CO237" s="68" t="s">
        <v>171</v>
      </c>
      <c r="CP237" s="68" t="s">
        <v>171</v>
      </c>
      <c r="CQ237" s="68">
        <f t="shared" si="9"/>
        <v>7</v>
      </c>
      <c r="CR237" s="68">
        <f t="shared" si="10"/>
        <v>86</v>
      </c>
      <c r="CS237" s="68">
        <f t="shared" si="11"/>
        <v>7.3684210526315783E-2</v>
      </c>
    </row>
    <row r="238" spans="1:97" x14ac:dyDescent="0.15">
      <c r="A238" s="68">
        <v>320</v>
      </c>
      <c r="B238" s="68" t="s">
        <v>171</v>
      </c>
      <c r="C238" s="68" t="s">
        <v>171</v>
      </c>
      <c r="D238" s="68" t="s">
        <v>171</v>
      </c>
      <c r="E238" s="68" t="s">
        <v>171</v>
      </c>
      <c r="F238" s="68" t="s">
        <v>171</v>
      </c>
      <c r="G238" s="68" t="s">
        <v>171</v>
      </c>
      <c r="H238" s="68" t="s">
        <v>171</v>
      </c>
      <c r="I238" s="68" t="s">
        <v>171</v>
      </c>
      <c r="J238" s="68" t="s">
        <v>171</v>
      </c>
      <c r="K238" s="68" t="s">
        <v>171</v>
      </c>
      <c r="L238" s="68" t="s">
        <v>171</v>
      </c>
      <c r="M238" s="68" t="s">
        <v>171</v>
      </c>
      <c r="N238" s="68" t="s">
        <v>171</v>
      </c>
      <c r="O238" s="68" t="s">
        <v>171</v>
      </c>
      <c r="P238" s="68" t="s">
        <v>171</v>
      </c>
      <c r="Q238" s="68" t="s">
        <v>171</v>
      </c>
      <c r="R238" s="68" t="s">
        <v>171</v>
      </c>
      <c r="S238" s="68" t="s">
        <v>171</v>
      </c>
      <c r="T238" s="68" t="s">
        <v>171</v>
      </c>
      <c r="U238" s="68" t="s">
        <v>171</v>
      </c>
      <c r="V238" s="68" t="s">
        <v>171</v>
      </c>
      <c r="W238" s="68" t="s">
        <v>171</v>
      </c>
      <c r="X238" s="68" t="s">
        <v>455</v>
      </c>
      <c r="Y238" s="68" t="s">
        <v>171</v>
      </c>
      <c r="Z238" s="68" t="s">
        <v>171</v>
      </c>
      <c r="AA238" s="68" t="s">
        <v>171</v>
      </c>
      <c r="AB238" s="68" t="s">
        <v>171</v>
      </c>
      <c r="AC238" s="68" t="s">
        <v>171</v>
      </c>
      <c r="AD238" s="68" t="s">
        <v>171</v>
      </c>
      <c r="AE238" s="68" t="s">
        <v>171</v>
      </c>
      <c r="AF238" s="68" t="s">
        <v>171</v>
      </c>
      <c r="AG238" s="68" t="s">
        <v>171</v>
      </c>
      <c r="AH238" s="68" t="s">
        <v>171</v>
      </c>
      <c r="AI238" s="68" t="s">
        <v>171</v>
      </c>
      <c r="AJ238" s="68" t="s">
        <v>171</v>
      </c>
      <c r="AK238" s="68" t="s">
        <v>171</v>
      </c>
      <c r="AL238" s="68" t="s">
        <v>171</v>
      </c>
      <c r="AM238" s="68" t="s">
        <v>171</v>
      </c>
      <c r="AN238" s="68" t="s">
        <v>171</v>
      </c>
      <c r="AO238" s="68" t="s">
        <v>171</v>
      </c>
      <c r="AP238" s="68" t="s">
        <v>171</v>
      </c>
      <c r="AQ238" s="68" t="s">
        <v>455</v>
      </c>
      <c r="AR238" s="68" t="s">
        <v>171</v>
      </c>
      <c r="AS238" s="68" t="s">
        <v>171</v>
      </c>
      <c r="AT238" s="68" t="s">
        <v>171</v>
      </c>
      <c r="AU238" s="68" t="s">
        <v>171</v>
      </c>
      <c r="AV238" s="68" t="s">
        <v>171</v>
      </c>
      <c r="AW238" s="68" t="s">
        <v>171</v>
      </c>
      <c r="AX238" s="68" t="s">
        <v>171</v>
      </c>
      <c r="AY238" s="68" t="s">
        <v>171</v>
      </c>
      <c r="AZ238" s="68" t="s">
        <v>171</v>
      </c>
      <c r="BA238" s="68" t="s">
        <v>455</v>
      </c>
      <c r="BB238" s="68" t="s">
        <v>171</v>
      </c>
      <c r="BC238" s="68" t="s">
        <v>171</v>
      </c>
      <c r="BD238" s="68" t="s">
        <v>171</v>
      </c>
      <c r="BE238" s="68" t="s">
        <v>171</v>
      </c>
      <c r="BF238" s="68" t="s">
        <v>171</v>
      </c>
      <c r="BG238" s="68" t="s">
        <v>171</v>
      </c>
      <c r="BH238" s="68" t="s">
        <v>171</v>
      </c>
      <c r="BI238" s="68" t="s">
        <v>171</v>
      </c>
      <c r="BJ238" s="68" t="s">
        <v>171</v>
      </c>
      <c r="BK238" s="68" t="s">
        <v>171</v>
      </c>
      <c r="BL238" s="68" t="s">
        <v>171</v>
      </c>
      <c r="BM238" s="68" t="s">
        <v>171</v>
      </c>
      <c r="BN238" s="68" t="s">
        <v>171</v>
      </c>
      <c r="BO238" s="68" t="s">
        <v>171</v>
      </c>
      <c r="BP238" s="68" t="s">
        <v>171</v>
      </c>
      <c r="BQ238" s="68" t="s">
        <v>171</v>
      </c>
      <c r="BR238" s="68" t="s">
        <v>171</v>
      </c>
      <c r="BS238" s="68" t="s">
        <v>171</v>
      </c>
      <c r="BT238" s="68" t="s">
        <v>171</v>
      </c>
      <c r="BU238" s="68" t="s">
        <v>171</v>
      </c>
      <c r="BV238" s="68" t="s">
        <v>455</v>
      </c>
      <c r="BW238" s="68" t="s">
        <v>171</v>
      </c>
      <c r="BX238" s="68" t="s">
        <v>171</v>
      </c>
      <c r="BY238" s="68" t="s">
        <v>171</v>
      </c>
      <c r="BZ238" s="68" t="s">
        <v>171</v>
      </c>
      <c r="CA238" s="68" t="s">
        <v>455</v>
      </c>
      <c r="CB238" s="68" t="s">
        <v>171</v>
      </c>
      <c r="CC238" s="68" t="s">
        <v>171</v>
      </c>
      <c r="CD238" s="68" t="s">
        <v>171</v>
      </c>
      <c r="CE238" s="68" t="s">
        <v>171</v>
      </c>
      <c r="CF238" s="68" t="s">
        <v>171</v>
      </c>
      <c r="CG238" s="68" t="s">
        <v>171</v>
      </c>
      <c r="CH238" s="68" t="s">
        <v>171</v>
      </c>
      <c r="CI238" s="68" t="s">
        <v>171</v>
      </c>
      <c r="CJ238" s="68" t="s">
        <v>171</v>
      </c>
      <c r="CK238" s="68" t="s">
        <v>171</v>
      </c>
      <c r="CL238" s="68" t="s">
        <v>171</v>
      </c>
      <c r="CM238" s="68" t="s">
        <v>171</v>
      </c>
      <c r="CN238" s="68" t="s">
        <v>171</v>
      </c>
      <c r="CO238" s="68" t="s">
        <v>171</v>
      </c>
      <c r="CP238" s="68" t="s">
        <v>171</v>
      </c>
      <c r="CQ238" s="68">
        <f t="shared" si="9"/>
        <v>5</v>
      </c>
      <c r="CR238" s="68">
        <f t="shared" si="10"/>
        <v>88</v>
      </c>
      <c r="CS238" s="68">
        <f t="shared" si="11"/>
        <v>5.2631578947368418E-2</v>
      </c>
    </row>
    <row r="239" spans="1:97" x14ac:dyDescent="0.15">
      <c r="A239" s="68">
        <v>330</v>
      </c>
      <c r="B239" s="68" t="s">
        <v>171</v>
      </c>
      <c r="C239" s="68" t="s">
        <v>171</v>
      </c>
      <c r="D239" s="68" t="s">
        <v>171</v>
      </c>
      <c r="E239" s="68" t="s">
        <v>171</v>
      </c>
      <c r="F239" s="68" t="s">
        <v>171</v>
      </c>
      <c r="G239" s="68" t="s">
        <v>171</v>
      </c>
      <c r="H239" s="68" t="s">
        <v>171</v>
      </c>
      <c r="I239" s="68" t="s">
        <v>171</v>
      </c>
      <c r="J239" s="68" t="s">
        <v>171</v>
      </c>
      <c r="K239" s="68" t="s">
        <v>171</v>
      </c>
      <c r="L239" s="68" t="s">
        <v>171</v>
      </c>
      <c r="M239" s="68" t="s">
        <v>171</v>
      </c>
      <c r="N239" s="68" t="s">
        <v>171</v>
      </c>
      <c r="O239" s="68" t="s">
        <v>171</v>
      </c>
      <c r="P239" s="68" t="s">
        <v>171</v>
      </c>
      <c r="Q239" s="68" t="s">
        <v>171</v>
      </c>
      <c r="R239" s="68" t="s">
        <v>171</v>
      </c>
      <c r="S239" s="68" t="s">
        <v>171</v>
      </c>
      <c r="T239" s="68" t="s">
        <v>171</v>
      </c>
      <c r="U239" s="68" t="s">
        <v>171</v>
      </c>
      <c r="V239" s="68" t="s">
        <v>171</v>
      </c>
      <c r="W239" s="68" t="s">
        <v>171</v>
      </c>
      <c r="X239" s="68" t="s">
        <v>455</v>
      </c>
      <c r="Y239" s="68" t="s">
        <v>171</v>
      </c>
      <c r="Z239" s="68" t="s">
        <v>171</v>
      </c>
      <c r="AA239" s="68" t="s">
        <v>171</v>
      </c>
      <c r="AB239" s="68" t="s">
        <v>171</v>
      </c>
      <c r="AC239" s="68" t="s">
        <v>171</v>
      </c>
      <c r="AD239" s="68" t="s">
        <v>171</v>
      </c>
      <c r="AE239" s="68" t="s">
        <v>171</v>
      </c>
      <c r="AF239" s="68" t="s">
        <v>171</v>
      </c>
      <c r="AG239" s="68" t="s">
        <v>171</v>
      </c>
      <c r="AH239" s="68" t="s">
        <v>171</v>
      </c>
      <c r="AI239" s="68" t="s">
        <v>171</v>
      </c>
      <c r="AJ239" s="68" t="s">
        <v>171</v>
      </c>
      <c r="AK239" s="68" t="s">
        <v>171</v>
      </c>
      <c r="AL239" s="68" t="s">
        <v>171</v>
      </c>
      <c r="AM239" s="68" t="s">
        <v>171</v>
      </c>
      <c r="AN239" s="68" t="s">
        <v>171</v>
      </c>
      <c r="AO239" s="68" t="s">
        <v>171</v>
      </c>
      <c r="AP239" s="68" t="s">
        <v>171</v>
      </c>
      <c r="AQ239" s="68" t="s">
        <v>455</v>
      </c>
      <c r="AR239" s="68" t="s">
        <v>171</v>
      </c>
      <c r="AS239" s="68" t="s">
        <v>171</v>
      </c>
      <c r="AT239" s="68" t="s">
        <v>171</v>
      </c>
      <c r="AU239" s="68" t="s">
        <v>171</v>
      </c>
      <c r="AV239" s="68" t="s">
        <v>171</v>
      </c>
      <c r="AW239" s="68" t="s">
        <v>171</v>
      </c>
      <c r="AX239" s="68" t="s">
        <v>171</v>
      </c>
      <c r="AY239" s="68" t="s">
        <v>171</v>
      </c>
      <c r="AZ239" s="68" t="s">
        <v>171</v>
      </c>
      <c r="BA239" s="68" t="s">
        <v>455</v>
      </c>
      <c r="BB239" s="68" t="s">
        <v>171</v>
      </c>
      <c r="BC239" s="68" t="s">
        <v>171</v>
      </c>
      <c r="BD239" s="68" t="s">
        <v>171</v>
      </c>
      <c r="BE239" s="68" t="s">
        <v>171</v>
      </c>
      <c r="BF239" s="68" t="s">
        <v>171</v>
      </c>
      <c r="BG239" s="68" t="s">
        <v>171</v>
      </c>
      <c r="BH239" s="68" t="s">
        <v>171</v>
      </c>
      <c r="BI239" s="68" t="s">
        <v>171</v>
      </c>
      <c r="BJ239" s="68" t="s">
        <v>171</v>
      </c>
      <c r="BK239" s="68" t="s">
        <v>171</v>
      </c>
      <c r="BL239" s="68" t="s">
        <v>171</v>
      </c>
      <c r="BM239" s="68" t="s">
        <v>171</v>
      </c>
      <c r="BN239" s="68" t="s">
        <v>171</v>
      </c>
      <c r="BO239" s="68" t="s">
        <v>171</v>
      </c>
      <c r="BP239" s="68" t="s">
        <v>171</v>
      </c>
      <c r="BQ239" s="68" t="s">
        <v>171</v>
      </c>
      <c r="BR239" s="68" t="s">
        <v>171</v>
      </c>
      <c r="BS239" s="68" t="s">
        <v>171</v>
      </c>
      <c r="BT239" s="68" t="s">
        <v>171</v>
      </c>
      <c r="BU239" s="68" t="s">
        <v>171</v>
      </c>
      <c r="BV239" s="68" t="s">
        <v>455</v>
      </c>
      <c r="BW239" s="68" t="s">
        <v>171</v>
      </c>
      <c r="BX239" s="68" t="s">
        <v>171</v>
      </c>
      <c r="BY239" s="68" t="s">
        <v>171</v>
      </c>
      <c r="BZ239" s="68" t="s">
        <v>171</v>
      </c>
      <c r="CA239" s="68" t="s">
        <v>455</v>
      </c>
      <c r="CB239" s="68" t="s">
        <v>171</v>
      </c>
      <c r="CC239" s="68" t="s">
        <v>171</v>
      </c>
      <c r="CD239" s="68" t="s">
        <v>171</v>
      </c>
      <c r="CE239" s="68" t="s">
        <v>171</v>
      </c>
      <c r="CF239" s="68" t="s">
        <v>171</v>
      </c>
      <c r="CG239" s="68" t="s">
        <v>171</v>
      </c>
      <c r="CH239" s="68" t="s">
        <v>171</v>
      </c>
      <c r="CI239" s="68" t="s">
        <v>171</v>
      </c>
      <c r="CJ239" s="68" t="s">
        <v>171</v>
      </c>
      <c r="CK239" s="68" t="s">
        <v>171</v>
      </c>
      <c r="CL239" s="68" t="s">
        <v>455</v>
      </c>
      <c r="CM239" s="68" t="s">
        <v>171</v>
      </c>
      <c r="CN239" s="68" t="s">
        <v>171</v>
      </c>
      <c r="CO239" s="68" t="s">
        <v>171</v>
      </c>
      <c r="CP239" s="68" t="s">
        <v>171</v>
      </c>
      <c r="CQ239" s="68">
        <f t="shared" si="9"/>
        <v>6</v>
      </c>
      <c r="CR239" s="68">
        <f t="shared" si="10"/>
        <v>87</v>
      </c>
      <c r="CS239" s="68">
        <f t="shared" si="11"/>
        <v>6.3157894736842107E-2</v>
      </c>
    </row>
    <row r="240" spans="1:97" x14ac:dyDescent="0.15">
      <c r="A240" s="68">
        <v>340</v>
      </c>
      <c r="B240" s="68" t="s">
        <v>171</v>
      </c>
      <c r="C240" s="68" t="s">
        <v>171</v>
      </c>
      <c r="D240" s="68" t="s">
        <v>171</v>
      </c>
      <c r="E240" s="68" t="s">
        <v>171</v>
      </c>
      <c r="F240" s="68" t="s">
        <v>455</v>
      </c>
      <c r="G240" s="68" t="s">
        <v>171</v>
      </c>
      <c r="H240" s="68" t="s">
        <v>171</v>
      </c>
      <c r="I240" s="68" t="s">
        <v>171</v>
      </c>
      <c r="J240" s="68" t="s">
        <v>171</v>
      </c>
      <c r="K240" s="68" t="s">
        <v>171</v>
      </c>
      <c r="L240" s="68" t="s">
        <v>171</v>
      </c>
      <c r="M240" s="68" t="s">
        <v>171</v>
      </c>
      <c r="N240" s="68" t="s">
        <v>171</v>
      </c>
      <c r="O240" s="68" t="s">
        <v>171</v>
      </c>
      <c r="P240" s="68" t="s">
        <v>171</v>
      </c>
      <c r="Q240" s="68" t="s">
        <v>171</v>
      </c>
      <c r="R240" s="68" t="s">
        <v>171</v>
      </c>
      <c r="S240" s="68" t="s">
        <v>171</v>
      </c>
      <c r="T240" s="68" t="s">
        <v>171</v>
      </c>
      <c r="U240" s="68" t="s">
        <v>171</v>
      </c>
      <c r="V240" s="68" t="s">
        <v>171</v>
      </c>
      <c r="W240" s="68" t="s">
        <v>171</v>
      </c>
      <c r="X240" s="68" t="s">
        <v>455</v>
      </c>
      <c r="Y240" s="68" t="s">
        <v>171</v>
      </c>
      <c r="Z240" s="68" t="s">
        <v>171</v>
      </c>
      <c r="AA240" s="68" t="s">
        <v>171</v>
      </c>
      <c r="AB240" s="68" t="s">
        <v>171</v>
      </c>
      <c r="AC240" s="68" t="s">
        <v>171</v>
      </c>
      <c r="AD240" s="68" t="s">
        <v>171</v>
      </c>
      <c r="AE240" s="68" t="s">
        <v>171</v>
      </c>
      <c r="AF240" s="68" t="s">
        <v>171</v>
      </c>
      <c r="AG240" s="68" t="s">
        <v>171</v>
      </c>
      <c r="AH240" s="68" t="s">
        <v>171</v>
      </c>
      <c r="AI240" s="68" t="s">
        <v>171</v>
      </c>
      <c r="AJ240" s="68" t="s">
        <v>171</v>
      </c>
      <c r="AK240" s="68" t="s">
        <v>171</v>
      </c>
      <c r="AL240" s="68" t="s">
        <v>171</v>
      </c>
      <c r="AM240" s="68" t="s">
        <v>171</v>
      </c>
      <c r="AN240" s="68" t="s">
        <v>171</v>
      </c>
      <c r="AO240" s="68" t="s">
        <v>171</v>
      </c>
      <c r="AP240" s="68" t="s">
        <v>171</v>
      </c>
      <c r="AQ240" s="68" t="s">
        <v>455</v>
      </c>
      <c r="AR240" s="68" t="s">
        <v>171</v>
      </c>
      <c r="AS240" s="68" t="s">
        <v>171</v>
      </c>
      <c r="AT240" s="68" t="s">
        <v>171</v>
      </c>
      <c r="AU240" s="68" t="s">
        <v>171</v>
      </c>
      <c r="AV240" s="68" t="s">
        <v>171</v>
      </c>
      <c r="AW240" s="68" t="s">
        <v>171</v>
      </c>
      <c r="AX240" s="68" t="s">
        <v>171</v>
      </c>
      <c r="AY240" s="68" t="s">
        <v>171</v>
      </c>
      <c r="AZ240" s="68" t="s">
        <v>171</v>
      </c>
      <c r="BA240" s="68" t="s">
        <v>455</v>
      </c>
      <c r="BB240" s="68" t="s">
        <v>455</v>
      </c>
      <c r="BC240" s="68" t="s">
        <v>171</v>
      </c>
      <c r="BD240" s="68" t="s">
        <v>171</v>
      </c>
      <c r="BE240" s="68" t="s">
        <v>171</v>
      </c>
      <c r="BF240" s="68" t="s">
        <v>171</v>
      </c>
      <c r="BG240" s="68" t="s">
        <v>171</v>
      </c>
      <c r="BH240" s="68" t="s">
        <v>171</v>
      </c>
      <c r="BI240" s="68" t="s">
        <v>171</v>
      </c>
      <c r="BJ240" s="68" t="s">
        <v>171</v>
      </c>
      <c r="BK240" s="68" t="s">
        <v>171</v>
      </c>
      <c r="BL240" s="68" t="s">
        <v>171</v>
      </c>
      <c r="BM240" s="68" t="s">
        <v>171</v>
      </c>
      <c r="BN240" s="68" t="s">
        <v>171</v>
      </c>
      <c r="BO240" s="68" t="s">
        <v>171</v>
      </c>
      <c r="BP240" s="68" t="s">
        <v>171</v>
      </c>
      <c r="BQ240" s="68" t="s">
        <v>171</v>
      </c>
      <c r="BR240" s="68" t="s">
        <v>171</v>
      </c>
      <c r="BS240" s="68" t="s">
        <v>171</v>
      </c>
      <c r="BT240" s="68" t="s">
        <v>171</v>
      </c>
      <c r="BU240" s="68" t="s">
        <v>171</v>
      </c>
      <c r="BV240" s="68" t="s">
        <v>455</v>
      </c>
      <c r="BW240" s="68" t="s">
        <v>171</v>
      </c>
      <c r="BX240" s="68" t="s">
        <v>171</v>
      </c>
      <c r="BY240" s="68" t="s">
        <v>171</v>
      </c>
      <c r="BZ240" s="68" t="s">
        <v>171</v>
      </c>
      <c r="CA240" s="68" t="s">
        <v>455</v>
      </c>
      <c r="CB240" s="68" t="s">
        <v>171</v>
      </c>
      <c r="CC240" s="68" t="s">
        <v>171</v>
      </c>
      <c r="CD240" s="68" t="s">
        <v>171</v>
      </c>
      <c r="CE240" s="68" t="s">
        <v>171</v>
      </c>
      <c r="CF240" s="68" t="s">
        <v>171</v>
      </c>
      <c r="CG240" s="68" t="s">
        <v>171</v>
      </c>
      <c r="CH240" s="68" t="s">
        <v>171</v>
      </c>
      <c r="CI240" s="68" t="s">
        <v>171</v>
      </c>
      <c r="CJ240" s="68" t="s">
        <v>171</v>
      </c>
      <c r="CK240" s="68" t="s">
        <v>171</v>
      </c>
      <c r="CL240" s="68" t="s">
        <v>455</v>
      </c>
      <c r="CM240" s="68" t="s">
        <v>171</v>
      </c>
      <c r="CN240" s="68" t="s">
        <v>171</v>
      </c>
      <c r="CO240" s="68" t="s">
        <v>171</v>
      </c>
      <c r="CP240" s="68" t="s">
        <v>171</v>
      </c>
      <c r="CQ240" s="68">
        <f t="shared" si="9"/>
        <v>8</v>
      </c>
      <c r="CR240" s="68">
        <f t="shared" si="10"/>
        <v>85</v>
      </c>
      <c r="CS240" s="68">
        <f t="shared" si="11"/>
        <v>8.4210526315789472E-2</v>
      </c>
    </row>
    <row r="241" spans="1:97" x14ac:dyDescent="0.15">
      <c r="A241" s="68">
        <v>350</v>
      </c>
      <c r="B241" s="68" t="s">
        <v>171</v>
      </c>
      <c r="C241" s="68" t="s">
        <v>171</v>
      </c>
      <c r="D241" s="68" t="s">
        <v>171</v>
      </c>
      <c r="E241" s="68" t="s">
        <v>171</v>
      </c>
      <c r="F241" s="68" t="s">
        <v>455</v>
      </c>
      <c r="G241" s="68" t="s">
        <v>171</v>
      </c>
      <c r="H241" s="68" t="s">
        <v>171</v>
      </c>
      <c r="I241" s="68" t="s">
        <v>171</v>
      </c>
      <c r="J241" s="68" t="s">
        <v>171</v>
      </c>
      <c r="K241" s="68" t="s">
        <v>171</v>
      </c>
      <c r="L241" s="68" t="s">
        <v>171</v>
      </c>
      <c r="M241" s="68" t="s">
        <v>171</v>
      </c>
      <c r="N241" s="68" t="s">
        <v>171</v>
      </c>
      <c r="O241" s="68" t="s">
        <v>171</v>
      </c>
      <c r="P241" s="68" t="s">
        <v>171</v>
      </c>
      <c r="Q241" s="68" t="s">
        <v>171</v>
      </c>
      <c r="R241" s="68" t="s">
        <v>171</v>
      </c>
      <c r="S241" s="68" t="s">
        <v>171</v>
      </c>
      <c r="T241" s="68" t="s">
        <v>171</v>
      </c>
      <c r="U241" s="68" t="s">
        <v>171</v>
      </c>
      <c r="V241" s="68" t="s">
        <v>171</v>
      </c>
      <c r="W241" s="68" t="s">
        <v>171</v>
      </c>
      <c r="X241" s="68" t="s">
        <v>455</v>
      </c>
      <c r="Y241" s="68" t="s">
        <v>171</v>
      </c>
      <c r="Z241" s="68" t="s">
        <v>171</v>
      </c>
      <c r="AA241" s="68" t="s">
        <v>171</v>
      </c>
      <c r="AB241" s="68" t="s">
        <v>171</v>
      </c>
      <c r="AC241" s="68" t="s">
        <v>171</v>
      </c>
      <c r="AD241" s="68" t="s">
        <v>171</v>
      </c>
      <c r="AE241" s="68" t="s">
        <v>171</v>
      </c>
      <c r="AF241" s="68" t="s">
        <v>171</v>
      </c>
      <c r="AG241" s="68" t="s">
        <v>171</v>
      </c>
      <c r="AH241" s="68" t="s">
        <v>171</v>
      </c>
      <c r="AI241" s="68" t="s">
        <v>171</v>
      </c>
      <c r="AJ241" s="68" t="s">
        <v>171</v>
      </c>
      <c r="AK241" s="68" t="s">
        <v>171</v>
      </c>
      <c r="AL241" s="68" t="s">
        <v>171</v>
      </c>
      <c r="AM241" s="68" t="s">
        <v>171</v>
      </c>
      <c r="AN241" s="68" t="s">
        <v>171</v>
      </c>
      <c r="AO241" s="68" t="s">
        <v>171</v>
      </c>
      <c r="AP241" s="68" t="s">
        <v>455</v>
      </c>
      <c r="AQ241" s="68" t="s">
        <v>455</v>
      </c>
      <c r="AR241" s="68" t="s">
        <v>171</v>
      </c>
      <c r="AS241" s="68" t="s">
        <v>171</v>
      </c>
      <c r="AT241" s="68" t="s">
        <v>171</v>
      </c>
      <c r="AU241" s="68" t="s">
        <v>171</v>
      </c>
      <c r="AV241" s="68" t="s">
        <v>171</v>
      </c>
      <c r="AW241" s="68" t="s">
        <v>171</v>
      </c>
      <c r="AX241" s="68" t="s">
        <v>171</v>
      </c>
      <c r="AY241" s="68" t="s">
        <v>171</v>
      </c>
      <c r="AZ241" s="68" t="s">
        <v>171</v>
      </c>
      <c r="BA241" s="68" t="s">
        <v>455</v>
      </c>
      <c r="BB241" s="68" t="s">
        <v>455</v>
      </c>
      <c r="BC241" s="68" t="s">
        <v>171</v>
      </c>
      <c r="BD241" s="68" t="s">
        <v>171</v>
      </c>
      <c r="BE241" s="68" t="s">
        <v>171</v>
      </c>
      <c r="BF241" s="68" t="s">
        <v>455</v>
      </c>
      <c r="BG241" s="68" t="s">
        <v>171</v>
      </c>
      <c r="BH241" s="68" t="s">
        <v>171</v>
      </c>
      <c r="BI241" s="68" t="s">
        <v>171</v>
      </c>
      <c r="BJ241" s="68" t="s">
        <v>171</v>
      </c>
      <c r="BK241" s="68" t="s">
        <v>171</v>
      </c>
      <c r="BL241" s="68" t="s">
        <v>171</v>
      </c>
      <c r="BM241" s="68" t="s">
        <v>171</v>
      </c>
      <c r="BN241" s="68" t="s">
        <v>171</v>
      </c>
      <c r="BO241" s="68" t="s">
        <v>171</v>
      </c>
      <c r="BP241" s="68" t="s">
        <v>171</v>
      </c>
      <c r="BQ241" s="68" t="s">
        <v>171</v>
      </c>
      <c r="BR241" s="68" t="s">
        <v>171</v>
      </c>
      <c r="BS241" s="68" t="s">
        <v>171</v>
      </c>
      <c r="BT241" s="68" t="s">
        <v>171</v>
      </c>
      <c r="BU241" s="68" t="s">
        <v>171</v>
      </c>
      <c r="BV241" s="68" t="s">
        <v>455</v>
      </c>
      <c r="BW241" s="68" t="s">
        <v>171</v>
      </c>
      <c r="BX241" s="68" t="s">
        <v>171</v>
      </c>
      <c r="BY241" s="68" t="s">
        <v>171</v>
      </c>
      <c r="BZ241" s="68" t="s">
        <v>171</v>
      </c>
      <c r="CA241" s="68" t="s">
        <v>455</v>
      </c>
      <c r="CB241" s="68" t="s">
        <v>171</v>
      </c>
      <c r="CC241" s="68" t="s">
        <v>171</v>
      </c>
      <c r="CD241" s="68" t="s">
        <v>171</v>
      </c>
      <c r="CE241" s="68" t="s">
        <v>171</v>
      </c>
      <c r="CF241" s="68" t="s">
        <v>171</v>
      </c>
      <c r="CG241" s="68" t="s">
        <v>455</v>
      </c>
      <c r="CH241" s="68" t="s">
        <v>171</v>
      </c>
      <c r="CI241" s="68" t="s">
        <v>171</v>
      </c>
      <c r="CJ241" s="68" t="s">
        <v>171</v>
      </c>
      <c r="CK241" s="68" t="s">
        <v>171</v>
      </c>
      <c r="CL241" s="68" t="s">
        <v>455</v>
      </c>
      <c r="CM241" s="68" t="s">
        <v>171</v>
      </c>
      <c r="CN241" s="68" t="s">
        <v>171</v>
      </c>
      <c r="CO241" s="68" t="s">
        <v>171</v>
      </c>
      <c r="CP241" s="68" t="s">
        <v>171</v>
      </c>
      <c r="CQ241" s="68">
        <f t="shared" si="9"/>
        <v>11</v>
      </c>
      <c r="CR241" s="68">
        <f t="shared" si="10"/>
        <v>82</v>
      </c>
      <c r="CS241" s="68">
        <f t="shared" si="11"/>
        <v>0.11578947368421053</v>
      </c>
    </row>
    <row r="242" spans="1:97" x14ac:dyDescent="0.15">
      <c r="A242" s="68">
        <v>360</v>
      </c>
      <c r="B242" s="68" t="s">
        <v>171</v>
      </c>
      <c r="C242" s="68" t="s">
        <v>171</v>
      </c>
      <c r="D242" s="68" t="s">
        <v>171</v>
      </c>
      <c r="E242" s="68" t="s">
        <v>171</v>
      </c>
      <c r="F242" s="68" t="s">
        <v>455</v>
      </c>
      <c r="G242" s="68" t="s">
        <v>171</v>
      </c>
      <c r="H242" s="68" t="s">
        <v>171</v>
      </c>
      <c r="I242" s="68" t="s">
        <v>171</v>
      </c>
      <c r="J242" s="68" t="s">
        <v>171</v>
      </c>
      <c r="K242" s="68" t="s">
        <v>171</v>
      </c>
      <c r="L242" s="68" t="s">
        <v>171</v>
      </c>
      <c r="M242" s="68" t="s">
        <v>171</v>
      </c>
      <c r="N242" s="68" t="s">
        <v>171</v>
      </c>
      <c r="O242" s="68" t="s">
        <v>171</v>
      </c>
      <c r="P242" s="68" t="s">
        <v>171</v>
      </c>
      <c r="Q242" s="68" t="s">
        <v>171</v>
      </c>
      <c r="R242" s="68" t="s">
        <v>171</v>
      </c>
      <c r="S242" s="68" t="s">
        <v>171</v>
      </c>
      <c r="T242" s="68" t="s">
        <v>171</v>
      </c>
      <c r="U242" s="68" t="s">
        <v>171</v>
      </c>
      <c r="V242" s="68" t="s">
        <v>171</v>
      </c>
      <c r="W242" s="68" t="s">
        <v>171</v>
      </c>
      <c r="X242" s="68" t="s">
        <v>455</v>
      </c>
      <c r="Y242" s="68" t="s">
        <v>171</v>
      </c>
      <c r="Z242" s="68" t="s">
        <v>171</v>
      </c>
      <c r="AA242" s="68" t="s">
        <v>171</v>
      </c>
      <c r="AB242" s="68" t="s">
        <v>171</v>
      </c>
      <c r="AC242" s="68" t="s">
        <v>171</v>
      </c>
      <c r="AD242" s="68" t="s">
        <v>171</v>
      </c>
      <c r="AE242" s="68" t="s">
        <v>171</v>
      </c>
      <c r="AF242" s="68" t="s">
        <v>171</v>
      </c>
      <c r="AG242" s="68" t="s">
        <v>171</v>
      </c>
      <c r="AH242" s="68" t="s">
        <v>171</v>
      </c>
      <c r="AI242" s="68" t="s">
        <v>171</v>
      </c>
      <c r="AJ242" s="68" t="s">
        <v>171</v>
      </c>
      <c r="AK242" s="68" t="s">
        <v>171</v>
      </c>
      <c r="AL242" s="68" t="s">
        <v>171</v>
      </c>
      <c r="AM242" s="68" t="s">
        <v>171</v>
      </c>
      <c r="AN242" s="68" t="s">
        <v>171</v>
      </c>
      <c r="AO242" s="68" t="s">
        <v>171</v>
      </c>
      <c r="AP242" s="68" t="s">
        <v>455</v>
      </c>
      <c r="AQ242" s="68" t="s">
        <v>455</v>
      </c>
      <c r="AR242" s="68" t="s">
        <v>171</v>
      </c>
      <c r="AS242" s="68" t="s">
        <v>171</v>
      </c>
      <c r="AT242" s="68" t="s">
        <v>171</v>
      </c>
      <c r="AU242" s="68" t="s">
        <v>171</v>
      </c>
      <c r="AV242" s="68" t="s">
        <v>171</v>
      </c>
      <c r="AW242" s="68" t="s">
        <v>171</v>
      </c>
      <c r="AX242" s="68" t="s">
        <v>171</v>
      </c>
      <c r="AY242" s="68" t="s">
        <v>171</v>
      </c>
      <c r="AZ242" s="68" t="s">
        <v>171</v>
      </c>
      <c r="BA242" s="68" t="s">
        <v>455</v>
      </c>
      <c r="BB242" s="68" t="s">
        <v>455</v>
      </c>
      <c r="BC242" s="68" t="s">
        <v>171</v>
      </c>
      <c r="BD242" s="68" t="s">
        <v>171</v>
      </c>
      <c r="BE242" s="68" t="s">
        <v>171</v>
      </c>
      <c r="BF242" s="68" t="s">
        <v>455</v>
      </c>
      <c r="BG242" s="68" t="s">
        <v>171</v>
      </c>
      <c r="BH242" s="68" t="s">
        <v>171</v>
      </c>
      <c r="BI242" s="68" t="s">
        <v>171</v>
      </c>
      <c r="BJ242" s="68" t="s">
        <v>171</v>
      </c>
      <c r="BK242" s="68" t="s">
        <v>171</v>
      </c>
      <c r="BL242" s="68" t="s">
        <v>171</v>
      </c>
      <c r="BM242" s="68" t="s">
        <v>171</v>
      </c>
      <c r="BN242" s="68" t="s">
        <v>171</v>
      </c>
      <c r="BO242" s="68" t="s">
        <v>171</v>
      </c>
      <c r="BP242" s="68" t="s">
        <v>171</v>
      </c>
      <c r="BQ242" s="68" t="s">
        <v>171</v>
      </c>
      <c r="BR242" s="68" t="s">
        <v>171</v>
      </c>
      <c r="BS242" s="68" t="s">
        <v>171</v>
      </c>
      <c r="BT242" s="68" t="s">
        <v>171</v>
      </c>
      <c r="BU242" s="68" t="s">
        <v>171</v>
      </c>
      <c r="BV242" s="68" t="s">
        <v>455</v>
      </c>
      <c r="BW242" s="68" t="s">
        <v>171</v>
      </c>
      <c r="BX242" s="68" t="s">
        <v>171</v>
      </c>
      <c r="BY242" s="68" t="s">
        <v>171</v>
      </c>
      <c r="BZ242" s="68" t="s">
        <v>171</v>
      </c>
      <c r="CA242" s="68" t="s">
        <v>171</v>
      </c>
      <c r="CB242" s="68" t="s">
        <v>171</v>
      </c>
      <c r="CC242" s="68" t="s">
        <v>171</v>
      </c>
      <c r="CD242" s="68" t="s">
        <v>171</v>
      </c>
      <c r="CE242" s="68" t="s">
        <v>171</v>
      </c>
      <c r="CF242" s="68" t="s">
        <v>171</v>
      </c>
      <c r="CG242" s="68" t="s">
        <v>455</v>
      </c>
      <c r="CH242" s="68" t="s">
        <v>171</v>
      </c>
      <c r="CI242" s="68" t="s">
        <v>171</v>
      </c>
      <c r="CJ242" s="68" t="s">
        <v>171</v>
      </c>
      <c r="CK242" s="68" t="s">
        <v>171</v>
      </c>
      <c r="CL242" s="68" t="s">
        <v>455</v>
      </c>
      <c r="CM242" s="68" t="s">
        <v>171</v>
      </c>
      <c r="CN242" s="68" t="s">
        <v>171</v>
      </c>
      <c r="CO242" s="68" t="s">
        <v>171</v>
      </c>
      <c r="CP242" s="68" t="s">
        <v>171</v>
      </c>
      <c r="CQ242" s="68">
        <f t="shared" si="9"/>
        <v>10</v>
      </c>
      <c r="CR242" s="68">
        <f t="shared" si="10"/>
        <v>83</v>
      </c>
      <c r="CS242" s="68">
        <f t="shared" si="11"/>
        <v>0.10526315789473684</v>
      </c>
    </row>
    <row r="243" spans="1:97" x14ac:dyDescent="0.15">
      <c r="A243" s="68">
        <v>370</v>
      </c>
      <c r="B243" s="68" t="s">
        <v>171</v>
      </c>
      <c r="C243" s="68" t="s">
        <v>171</v>
      </c>
      <c r="D243" s="68" t="s">
        <v>171</v>
      </c>
      <c r="E243" s="68" t="s">
        <v>171</v>
      </c>
      <c r="F243" s="68" t="s">
        <v>455</v>
      </c>
      <c r="G243" s="68" t="s">
        <v>171</v>
      </c>
      <c r="H243" s="68" t="s">
        <v>171</v>
      </c>
      <c r="I243" s="68" t="s">
        <v>171</v>
      </c>
      <c r="J243" s="68" t="s">
        <v>171</v>
      </c>
      <c r="K243" s="68" t="s">
        <v>171</v>
      </c>
      <c r="L243" s="68" t="s">
        <v>171</v>
      </c>
      <c r="M243" s="68" t="s">
        <v>171</v>
      </c>
      <c r="N243" s="68" t="s">
        <v>171</v>
      </c>
      <c r="O243" s="68" t="s">
        <v>171</v>
      </c>
      <c r="P243" s="68" t="s">
        <v>171</v>
      </c>
      <c r="Q243" s="68" t="s">
        <v>171</v>
      </c>
      <c r="R243" s="68" t="s">
        <v>171</v>
      </c>
      <c r="S243" s="68" t="s">
        <v>171</v>
      </c>
      <c r="T243" s="68" t="s">
        <v>171</v>
      </c>
      <c r="U243" s="68" t="s">
        <v>171</v>
      </c>
      <c r="V243" s="68" t="s">
        <v>171</v>
      </c>
      <c r="W243" s="68" t="s">
        <v>171</v>
      </c>
      <c r="X243" s="68" t="s">
        <v>455</v>
      </c>
      <c r="Y243" s="68" t="s">
        <v>171</v>
      </c>
      <c r="Z243" s="68" t="s">
        <v>171</v>
      </c>
      <c r="AA243" s="68" t="s">
        <v>171</v>
      </c>
      <c r="AB243" s="68" t="s">
        <v>171</v>
      </c>
      <c r="AC243" s="68" t="s">
        <v>171</v>
      </c>
      <c r="AD243" s="68" t="s">
        <v>171</v>
      </c>
      <c r="AE243" s="68" t="s">
        <v>171</v>
      </c>
      <c r="AF243" s="68" t="s">
        <v>171</v>
      </c>
      <c r="AG243" s="68" t="s">
        <v>171</v>
      </c>
      <c r="AH243" s="68" t="s">
        <v>171</v>
      </c>
      <c r="AI243" s="68" t="s">
        <v>171</v>
      </c>
      <c r="AJ243" s="68" t="s">
        <v>171</v>
      </c>
      <c r="AK243" s="68" t="s">
        <v>171</v>
      </c>
      <c r="AL243" s="68" t="s">
        <v>171</v>
      </c>
      <c r="AM243" s="68" t="s">
        <v>171</v>
      </c>
      <c r="AN243" s="68" t="s">
        <v>171</v>
      </c>
      <c r="AO243" s="68" t="s">
        <v>171</v>
      </c>
      <c r="AP243" s="68" t="s">
        <v>455</v>
      </c>
      <c r="AQ243" s="68" t="s">
        <v>455</v>
      </c>
      <c r="AR243" s="68" t="s">
        <v>171</v>
      </c>
      <c r="AS243" s="68" t="s">
        <v>171</v>
      </c>
      <c r="AT243" s="68" t="s">
        <v>171</v>
      </c>
      <c r="AU243" s="68" t="s">
        <v>171</v>
      </c>
      <c r="AV243" s="68" t="s">
        <v>171</v>
      </c>
      <c r="AW243" s="68" t="s">
        <v>171</v>
      </c>
      <c r="AX243" s="68" t="s">
        <v>171</v>
      </c>
      <c r="AY243" s="68" t="s">
        <v>171</v>
      </c>
      <c r="AZ243" s="68" t="s">
        <v>171</v>
      </c>
      <c r="BA243" s="68" t="s">
        <v>455</v>
      </c>
      <c r="BB243" s="68" t="s">
        <v>455</v>
      </c>
      <c r="BC243" s="68" t="s">
        <v>171</v>
      </c>
      <c r="BD243" s="68" t="s">
        <v>171</v>
      </c>
      <c r="BE243" s="68" t="s">
        <v>171</v>
      </c>
      <c r="BF243" s="68" t="s">
        <v>455</v>
      </c>
      <c r="BG243" s="68" t="s">
        <v>171</v>
      </c>
      <c r="BH243" s="68" t="s">
        <v>171</v>
      </c>
      <c r="BI243" s="68" t="s">
        <v>171</v>
      </c>
      <c r="BJ243" s="68" t="s">
        <v>171</v>
      </c>
      <c r="BK243" s="68" t="s">
        <v>171</v>
      </c>
      <c r="BL243" s="68" t="s">
        <v>171</v>
      </c>
      <c r="BM243" s="68" t="s">
        <v>171</v>
      </c>
      <c r="BN243" s="68" t="s">
        <v>171</v>
      </c>
      <c r="BO243" s="68" t="s">
        <v>171</v>
      </c>
      <c r="BP243" s="68" t="s">
        <v>171</v>
      </c>
      <c r="BQ243" s="68" t="s">
        <v>171</v>
      </c>
      <c r="BR243" s="68" t="s">
        <v>171</v>
      </c>
      <c r="BS243" s="68" t="s">
        <v>171</v>
      </c>
      <c r="BT243" s="68" t="s">
        <v>171</v>
      </c>
      <c r="BU243" s="68" t="s">
        <v>171</v>
      </c>
      <c r="BV243" s="68" t="s">
        <v>455</v>
      </c>
      <c r="BW243" s="68" t="s">
        <v>171</v>
      </c>
      <c r="BX243" s="68" t="s">
        <v>171</v>
      </c>
      <c r="BY243" s="68" t="s">
        <v>171</v>
      </c>
      <c r="BZ243" s="68" t="s">
        <v>171</v>
      </c>
      <c r="CA243" s="68" t="s">
        <v>171</v>
      </c>
      <c r="CB243" s="68" t="s">
        <v>171</v>
      </c>
      <c r="CC243" s="68" t="s">
        <v>171</v>
      </c>
      <c r="CD243" s="68" t="s">
        <v>171</v>
      </c>
      <c r="CE243" s="68" t="s">
        <v>171</v>
      </c>
      <c r="CF243" s="68" t="s">
        <v>171</v>
      </c>
      <c r="CG243" s="68" t="s">
        <v>455</v>
      </c>
      <c r="CH243" s="68" t="s">
        <v>171</v>
      </c>
      <c r="CI243" s="68" t="s">
        <v>171</v>
      </c>
      <c r="CJ243" s="68" t="s">
        <v>171</v>
      </c>
      <c r="CK243" s="68" t="s">
        <v>171</v>
      </c>
      <c r="CL243" s="68" t="s">
        <v>455</v>
      </c>
      <c r="CM243" s="68" t="s">
        <v>171</v>
      </c>
      <c r="CN243" s="68" t="s">
        <v>171</v>
      </c>
      <c r="CO243" s="68" t="s">
        <v>171</v>
      </c>
      <c r="CP243" s="68" t="s">
        <v>171</v>
      </c>
      <c r="CQ243" s="68">
        <f t="shared" si="9"/>
        <v>10</v>
      </c>
      <c r="CR243" s="68">
        <f t="shared" si="10"/>
        <v>83</v>
      </c>
      <c r="CS243" s="68">
        <f t="shared" si="11"/>
        <v>0.10526315789473684</v>
      </c>
    </row>
    <row r="244" spans="1:97" x14ac:dyDescent="0.15">
      <c r="A244" s="68">
        <v>380</v>
      </c>
      <c r="B244" s="68" t="s">
        <v>171</v>
      </c>
      <c r="C244" s="68" t="s">
        <v>171</v>
      </c>
      <c r="D244" s="68" t="s">
        <v>171</v>
      </c>
      <c r="E244" s="68" t="s">
        <v>171</v>
      </c>
      <c r="F244" s="68" t="s">
        <v>455</v>
      </c>
      <c r="G244" s="68" t="s">
        <v>171</v>
      </c>
      <c r="H244" s="68" t="s">
        <v>171</v>
      </c>
      <c r="I244" s="68" t="s">
        <v>171</v>
      </c>
      <c r="J244" s="68" t="s">
        <v>171</v>
      </c>
      <c r="K244" s="68" t="s">
        <v>171</v>
      </c>
      <c r="L244" s="68" t="s">
        <v>171</v>
      </c>
      <c r="M244" s="68" t="s">
        <v>171</v>
      </c>
      <c r="N244" s="68" t="s">
        <v>171</v>
      </c>
      <c r="O244" s="68" t="s">
        <v>171</v>
      </c>
      <c r="P244" s="68" t="s">
        <v>171</v>
      </c>
      <c r="Q244" s="68" t="s">
        <v>171</v>
      </c>
      <c r="R244" s="68" t="s">
        <v>171</v>
      </c>
      <c r="S244" s="68" t="s">
        <v>171</v>
      </c>
      <c r="T244" s="68" t="s">
        <v>171</v>
      </c>
      <c r="U244" s="68" t="s">
        <v>171</v>
      </c>
      <c r="V244" s="68" t="s">
        <v>171</v>
      </c>
      <c r="W244" s="68" t="s">
        <v>171</v>
      </c>
      <c r="X244" s="68" t="s">
        <v>455</v>
      </c>
      <c r="Y244" s="68" t="s">
        <v>171</v>
      </c>
      <c r="Z244" s="68" t="s">
        <v>171</v>
      </c>
      <c r="AA244" s="68" t="s">
        <v>171</v>
      </c>
      <c r="AB244" s="68" t="s">
        <v>171</v>
      </c>
      <c r="AC244" s="68" t="s">
        <v>171</v>
      </c>
      <c r="AD244" s="68" t="s">
        <v>171</v>
      </c>
      <c r="AE244" s="68" t="s">
        <v>171</v>
      </c>
      <c r="AF244" s="68" t="s">
        <v>171</v>
      </c>
      <c r="AG244" s="68" t="s">
        <v>171</v>
      </c>
      <c r="AH244" s="68" t="s">
        <v>171</v>
      </c>
      <c r="AI244" s="68" t="s">
        <v>171</v>
      </c>
      <c r="AJ244" s="68" t="s">
        <v>171</v>
      </c>
      <c r="AK244" s="68" t="s">
        <v>171</v>
      </c>
      <c r="AL244" s="68" t="s">
        <v>171</v>
      </c>
      <c r="AM244" s="68" t="s">
        <v>171</v>
      </c>
      <c r="AN244" s="68" t="s">
        <v>171</v>
      </c>
      <c r="AO244" s="68" t="s">
        <v>171</v>
      </c>
      <c r="AP244" s="68" t="s">
        <v>455</v>
      </c>
      <c r="AQ244" s="68" t="s">
        <v>455</v>
      </c>
      <c r="AR244" s="68" t="s">
        <v>171</v>
      </c>
      <c r="AS244" s="68" t="s">
        <v>171</v>
      </c>
      <c r="AT244" s="68" t="s">
        <v>171</v>
      </c>
      <c r="AU244" s="68" t="s">
        <v>171</v>
      </c>
      <c r="AV244" s="68" t="s">
        <v>171</v>
      </c>
      <c r="AW244" s="68" t="s">
        <v>171</v>
      </c>
      <c r="AX244" s="68" t="s">
        <v>171</v>
      </c>
      <c r="AY244" s="68" t="s">
        <v>171</v>
      </c>
      <c r="AZ244" s="68" t="s">
        <v>171</v>
      </c>
      <c r="BA244" s="68" t="s">
        <v>455</v>
      </c>
      <c r="BB244" s="68" t="s">
        <v>455</v>
      </c>
      <c r="BC244" s="68" t="s">
        <v>171</v>
      </c>
      <c r="BD244" s="68" t="s">
        <v>171</v>
      </c>
      <c r="BE244" s="68" t="s">
        <v>171</v>
      </c>
      <c r="BF244" s="68" t="s">
        <v>455</v>
      </c>
      <c r="BG244" s="68" t="s">
        <v>171</v>
      </c>
      <c r="BH244" s="68" t="s">
        <v>171</v>
      </c>
      <c r="BI244" s="68" t="s">
        <v>171</v>
      </c>
      <c r="BJ244" s="68" t="s">
        <v>171</v>
      </c>
      <c r="BK244" s="68" t="s">
        <v>171</v>
      </c>
      <c r="BL244" s="68" t="s">
        <v>171</v>
      </c>
      <c r="BM244" s="68" t="s">
        <v>171</v>
      </c>
      <c r="BN244" s="68" t="s">
        <v>171</v>
      </c>
      <c r="BO244" s="68" t="s">
        <v>171</v>
      </c>
      <c r="BP244" s="68" t="s">
        <v>171</v>
      </c>
      <c r="BQ244" s="68" t="s">
        <v>171</v>
      </c>
      <c r="BR244" s="68" t="s">
        <v>171</v>
      </c>
      <c r="BS244" s="68" t="s">
        <v>171</v>
      </c>
      <c r="BT244" s="68" t="s">
        <v>171</v>
      </c>
      <c r="BU244" s="68" t="s">
        <v>171</v>
      </c>
      <c r="BV244" s="68" t="s">
        <v>455</v>
      </c>
      <c r="BW244" s="68" t="s">
        <v>171</v>
      </c>
      <c r="BX244" s="68" t="s">
        <v>171</v>
      </c>
      <c r="BY244" s="68" t="s">
        <v>171</v>
      </c>
      <c r="BZ244" s="68" t="s">
        <v>171</v>
      </c>
      <c r="CA244" s="68" t="s">
        <v>171</v>
      </c>
      <c r="CB244" s="68" t="s">
        <v>171</v>
      </c>
      <c r="CC244" s="68" t="s">
        <v>171</v>
      </c>
      <c r="CD244" s="68" t="s">
        <v>171</v>
      </c>
      <c r="CE244" s="68" t="s">
        <v>171</v>
      </c>
      <c r="CF244" s="68" t="s">
        <v>171</v>
      </c>
      <c r="CG244" s="68" t="s">
        <v>455</v>
      </c>
      <c r="CH244" s="68" t="s">
        <v>171</v>
      </c>
      <c r="CI244" s="68" t="s">
        <v>171</v>
      </c>
      <c r="CJ244" s="68" t="s">
        <v>171</v>
      </c>
      <c r="CK244" s="68" t="s">
        <v>171</v>
      </c>
      <c r="CL244" s="68" t="s">
        <v>455</v>
      </c>
      <c r="CM244" s="68" t="s">
        <v>171</v>
      </c>
      <c r="CN244" s="68" t="s">
        <v>171</v>
      </c>
      <c r="CO244" s="68" t="s">
        <v>171</v>
      </c>
      <c r="CP244" s="68" t="s">
        <v>171</v>
      </c>
      <c r="CQ244" s="68">
        <f t="shared" si="9"/>
        <v>10</v>
      </c>
      <c r="CR244" s="68">
        <f t="shared" si="10"/>
        <v>83</v>
      </c>
      <c r="CS244" s="68">
        <f t="shared" si="11"/>
        <v>0.10526315789473684</v>
      </c>
    </row>
    <row r="245" spans="1:97" x14ac:dyDescent="0.15">
      <c r="A245" s="68">
        <v>390</v>
      </c>
      <c r="B245" s="68" t="s">
        <v>171</v>
      </c>
      <c r="C245" s="68" t="s">
        <v>171</v>
      </c>
      <c r="D245" s="68" t="s">
        <v>171</v>
      </c>
      <c r="E245" s="68" t="s">
        <v>171</v>
      </c>
      <c r="F245" s="68" t="s">
        <v>455</v>
      </c>
      <c r="G245" s="68" t="s">
        <v>171</v>
      </c>
      <c r="H245" s="68" t="s">
        <v>171</v>
      </c>
      <c r="I245" s="68" t="s">
        <v>171</v>
      </c>
      <c r="J245" s="68" t="s">
        <v>171</v>
      </c>
      <c r="K245" s="68" t="s">
        <v>171</v>
      </c>
      <c r="L245" s="68" t="s">
        <v>171</v>
      </c>
      <c r="M245" s="68" t="s">
        <v>171</v>
      </c>
      <c r="N245" s="68" t="s">
        <v>171</v>
      </c>
      <c r="O245" s="68" t="s">
        <v>171</v>
      </c>
      <c r="P245" s="68" t="s">
        <v>171</v>
      </c>
      <c r="Q245" s="68" t="s">
        <v>171</v>
      </c>
      <c r="R245" s="68" t="s">
        <v>171</v>
      </c>
      <c r="S245" s="68" t="s">
        <v>171</v>
      </c>
      <c r="T245" s="68" t="s">
        <v>171</v>
      </c>
      <c r="U245" s="68" t="s">
        <v>171</v>
      </c>
      <c r="V245" s="68" t="s">
        <v>171</v>
      </c>
      <c r="W245" s="68" t="s">
        <v>171</v>
      </c>
      <c r="X245" s="68" t="s">
        <v>455</v>
      </c>
      <c r="Y245" s="68" t="s">
        <v>171</v>
      </c>
      <c r="Z245" s="68" t="s">
        <v>171</v>
      </c>
      <c r="AA245" s="68" t="s">
        <v>171</v>
      </c>
      <c r="AB245" s="68" t="s">
        <v>171</v>
      </c>
      <c r="AC245" s="68" t="s">
        <v>171</v>
      </c>
      <c r="AD245" s="68" t="s">
        <v>171</v>
      </c>
      <c r="AE245" s="68" t="s">
        <v>171</v>
      </c>
      <c r="AF245" s="68" t="s">
        <v>171</v>
      </c>
      <c r="AG245" s="68" t="s">
        <v>171</v>
      </c>
      <c r="AH245" s="68" t="s">
        <v>171</v>
      </c>
      <c r="AI245" s="68" t="s">
        <v>171</v>
      </c>
      <c r="AJ245" s="68" t="s">
        <v>171</v>
      </c>
      <c r="AK245" s="68" t="s">
        <v>171</v>
      </c>
      <c r="AL245" s="68" t="s">
        <v>171</v>
      </c>
      <c r="AM245" s="68" t="s">
        <v>171</v>
      </c>
      <c r="AN245" s="68" t="s">
        <v>171</v>
      </c>
      <c r="AO245" s="68" t="s">
        <v>171</v>
      </c>
      <c r="AP245" s="68" t="s">
        <v>455</v>
      </c>
      <c r="AQ245" s="68" t="s">
        <v>455</v>
      </c>
      <c r="AR245" s="68" t="s">
        <v>171</v>
      </c>
      <c r="AS245" s="68" t="s">
        <v>171</v>
      </c>
      <c r="AT245" s="68" t="s">
        <v>171</v>
      </c>
      <c r="AU245" s="68" t="s">
        <v>171</v>
      </c>
      <c r="AV245" s="68" t="s">
        <v>171</v>
      </c>
      <c r="AW245" s="68" t="s">
        <v>171</v>
      </c>
      <c r="AX245" s="68" t="s">
        <v>171</v>
      </c>
      <c r="AY245" s="68" t="s">
        <v>171</v>
      </c>
      <c r="AZ245" s="68" t="s">
        <v>171</v>
      </c>
      <c r="BA245" s="68" t="s">
        <v>455</v>
      </c>
      <c r="BB245" s="68" t="s">
        <v>455</v>
      </c>
      <c r="BC245" s="68" t="s">
        <v>171</v>
      </c>
      <c r="BD245" s="68" t="s">
        <v>171</v>
      </c>
      <c r="BE245" s="68" t="s">
        <v>171</v>
      </c>
      <c r="BF245" s="68" t="s">
        <v>455</v>
      </c>
      <c r="BG245" s="68" t="s">
        <v>171</v>
      </c>
      <c r="BH245" s="68" t="s">
        <v>171</v>
      </c>
      <c r="BI245" s="68" t="s">
        <v>171</v>
      </c>
      <c r="BJ245" s="68" t="s">
        <v>171</v>
      </c>
      <c r="BK245" s="68" t="s">
        <v>171</v>
      </c>
      <c r="BL245" s="68" t="s">
        <v>171</v>
      </c>
      <c r="BM245" s="68" t="s">
        <v>171</v>
      </c>
      <c r="BN245" s="68" t="s">
        <v>171</v>
      </c>
      <c r="BO245" s="68" t="s">
        <v>171</v>
      </c>
      <c r="BP245" s="68" t="s">
        <v>171</v>
      </c>
      <c r="BQ245" s="68" t="s">
        <v>171</v>
      </c>
      <c r="BR245" s="68" t="s">
        <v>171</v>
      </c>
      <c r="BS245" s="68" t="s">
        <v>171</v>
      </c>
      <c r="BT245" s="68" t="s">
        <v>171</v>
      </c>
      <c r="BU245" s="68" t="s">
        <v>171</v>
      </c>
      <c r="BV245" s="68" t="s">
        <v>455</v>
      </c>
      <c r="BW245" s="68" t="s">
        <v>171</v>
      </c>
      <c r="BX245" s="68" t="s">
        <v>171</v>
      </c>
      <c r="BY245" s="68" t="s">
        <v>171</v>
      </c>
      <c r="BZ245" s="68" t="s">
        <v>171</v>
      </c>
      <c r="CA245" s="68" t="s">
        <v>171</v>
      </c>
      <c r="CB245" s="68" t="s">
        <v>171</v>
      </c>
      <c r="CC245" s="68" t="s">
        <v>171</v>
      </c>
      <c r="CD245" s="68" t="s">
        <v>171</v>
      </c>
      <c r="CE245" s="68" t="s">
        <v>171</v>
      </c>
      <c r="CF245" s="68" t="s">
        <v>171</v>
      </c>
      <c r="CG245" s="68" t="s">
        <v>455</v>
      </c>
      <c r="CH245" s="68" t="s">
        <v>171</v>
      </c>
      <c r="CI245" s="68" t="s">
        <v>171</v>
      </c>
      <c r="CJ245" s="68" t="s">
        <v>171</v>
      </c>
      <c r="CK245" s="68" t="s">
        <v>171</v>
      </c>
      <c r="CL245" s="68" t="s">
        <v>455</v>
      </c>
      <c r="CM245" s="68" t="s">
        <v>171</v>
      </c>
      <c r="CN245" s="68" t="s">
        <v>171</v>
      </c>
      <c r="CO245" s="68" t="s">
        <v>171</v>
      </c>
      <c r="CP245" s="68" t="s">
        <v>171</v>
      </c>
      <c r="CQ245" s="68">
        <f t="shared" si="9"/>
        <v>10</v>
      </c>
      <c r="CR245" s="68">
        <f t="shared" si="10"/>
        <v>83</v>
      </c>
      <c r="CS245" s="68">
        <f t="shared" si="11"/>
        <v>0.10526315789473684</v>
      </c>
    </row>
    <row r="246" spans="1:97" x14ac:dyDescent="0.15">
      <c r="A246" s="68">
        <v>400</v>
      </c>
      <c r="B246" s="68" t="s">
        <v>171</v>
      </c>
      <c r="C246" s="68" t="s">
        <v>171</v>
      </c>
      <c r="D246" s="68" t="s">
        <v>171</v>
      </c>
      <c r="E246" s="68" t="s">
        <v>171</v>
      </c>
      <c r="F246" s="68" t="s">
        <v>455</v>
      </c>
      <c r="G246" s="68" t="s">
        <v>171</v>
      </c>
      <c r="H246" s="68" t="s">
        <v>171</v>
      </c>
      <c r="I246" s="68" t="s">
        <v>171</v>
      </c>
      <c r="J246" s="68" t="s">
        <v>171</v>
      </c>
      <c r="K246" s="68" t="s">
        <v>171</v>
      </c>
      <c r="L246" s="68" t="s">
        <v>171</v>
      </c>
      <c r="M246" s="68" t="s">
        <v>171</v>
      </c>
      <c r="N246" s="68" t="s">
        <v>171</v>
      </c>
      <c r="O246" s="68" t="s">
        <v>171</v>
      </c>
      <c r="P246" s="68" t="s">
        <v>171</v>
      </c>
      <c r="Q246" s="68" t="s">
        <v>171</v>
      </c>
      <c r="R246" s="68" t="s">
        <v>171</v>
      </c>
      <c r="S246" s="68" t="s">
        <v>171</v>
      </c>
      <c r="T246" s="68" t="s">
        <v>171</v>
      </c>
      <c r="U246" s="68" t="s">
        <v>171</v>
      </c>
      <c r="V246" s="68" t="s">
        <v>171</v>
      </c>
      <c r="W246" s="68" t="s">
        <v>171</v>
      </c>
      <c r="X246" s="68" t="s">
        <v>455</v>
      </c>
      <c r="Y246" s="68" t="s">
        <v>171</v>
      </c>
      <c r="Z246" s="68" t="s">
        <v>171</v>
      </c>
      <c r="AA246" s="68" t="s">
        <v>171</v>
      </c>
      <c r="AB246" s="68" t="s">
        <v>171</v>
      </c>
      <c r="AC246" s="68" t="s">
        <v>171</v>
      </c>
      <c r="AD246" s="68" t="s">
        <v>171</v>
      </c>
      <c r="AE246" s="68" t="s">
        <v>171</v>
      </c>
      <c r="AF246" s="68" t="s">
        <v>171</v>
      </c>
      <c r="AG246" s="68" t="s">
        <v>171</v>
      </c>
      <c r="AH246" s="68" t="s">
        <v>171</v>
      </c>
      <c r="AI246" s="68" t="s">
        <v>171</v>
      </c>
      <c r="AJ246" s="68" t="s">
        <v>171</v>
      </c>
      <c r="AK246" s="68" t="s">
        <v>171</v>
      </c>
      <c r="AL246" s="68" t="s">
        <v>171</v>
      </c>
      <c r="AM246" s="68" t="s">
        <v>171</v>
      </c>
      <c r="AN246" s="68" t="s">
        <v>171</v>
      </c>
      <c r="AO246" s="68" t="s">
        <v>171</v>
      </c>
      <c r="AP246" s="68" t="s">
        <v>455</v>
      </c>
      <c r="AQ246" s="68" t="s">
        <v>455</v>
      </c>
      <c r="AR246" s="68" t="s">
        <v>171</v>
      </c>
      <c r="AS246" s="68" t="s">
        <v>171</v>
      </c>
      <c r="AT246" s="68" t="s">
        <v>171</v>
      </c>
      <c r="AU246" s="68" t="s">
        <v>171</v>
      </c>
      <c r="AV246" s="68" t="s">
        <v>171</v>
      </c>
      <c r="AW246" s="68" t="s">
        <v>171</v>
      </c>
      <c r="AX246" s="68" t="s">
        <v>171</v>
      </c>
      <c r="AY246" s="68" t="s">
        <v>171</v>
      </c>
      <c r="AZ246" s="68" t="s">
        <v>171</v>
      </c>
      <c r="BA246" s="68" t="s">
        <v>455</v>
      </c>
      <c r="BB246" s="68" t="s">
        <v>455</v>
      </c>
      <c r="BC246" s="68" t="s">
        <v>171</v>
      </c>
      <c r="BD246" s="68" t="s">
        <v>171</v>
      </c>
      <c r="BE246" s="68" t="s">
        <v>171</v>
      </c>
      <c r="BF246" s="68" t="s">
        <v>455</v>
      </c>
      <c r="BG246" s="68" t="s">
        <v>171</v>
      </c>
      <c r="BH246" s="68" t="s">
        <v>171</v>
      </c>
      <c r="BI246" s="68" t="s">
        <v>171</v>
      </c>
      <c r="BJ246" s="68" t="s">
        <v>171</v>
      </c>
      <c r="BK246" s="68" t="s">
        <v>171</v>
      </c>
      <c r="BL246" s="68" t="s">
        <v>171</v>
      </c>
      <c r="BM246" s="68" t="s">
        <v>171</v>
      </c>
      <c r="BN246" s="68" t="s">
        <v>171</v>
      </c>
      <c r="BO246" s="68" t="s">
        <v>171</v>
      </c>
      <c r="BP246" s="68" t="s">
        <v>171</v>
      </c>
      <c r="BQ246" s="68" t="s">
        <v>171</v>
      </c>
      <c r="BR246" s="68" t="s">
        <v>171</v>
      </c>
      <c r="BS246" s="68" t="s">
        <v>171</v>
      </c>
      <c r="BT246" s="68" t="s">
        <v>171</v>
      </c>
      <c r="BU246" s="68" t="s">
        <v>171</v>
      </c>
      <c r="BV246" s="68" t="s">
        <v>455</v>
      </c>
      <c r="BW246" s="68" t="s">
        <v>171</v>
      </c>
      <c r="BX246" s="68" t="s">
        <v>171</v>
      </c>
      <c r="BY246" s="68" t="s">
        <v>171</v>
      </c>
      <c r="BZ246" s="68" t="s">
        <v>171</v>
      </c>
      <c r="CA246" s="68" t="s">
        <v>171</v>
      </c>
      <c r="CB246" s="68" t="s">
        <v>171</v>
      </c>
      <c r="CC246" s="68" t="s">
        <v>171</v>
      </c>
      <c r="CD246" s="68" t="s">
        <v>171</v>
      </c>
      <c r="CE246" s="68" t="s">
        <v>171</v>
      </c>
      <c r="CF246" s="68" t="s">
        <v>171</v>
      </c>
      <c r="CG246" s="68" t="s">
        <v>455</v>
      </c>
      <c r="CH246" s="68" t="s">
        <v>171</v>
      </c>
      <c r="CI246" s="68" t="s">
        <v>171</v>
      </c>
      <c r="CJ246" s="68" t="s">
        <v>171</v>
      </c>
      <c r="CK246" s="68" t="s">
        <v>171</v>
      </c>
      <c r="CL246" s="68" t="s">
        <v>455</v>
      </c>
      <c r="CM246" s="68" t="s">
        <v>171</v>
      </c>
      <c r="CN246" s="68" t="s">
        <v>171</v>
      </c>
      <c r="CO246" s="68" t="s">
        <v>171</v>
      </c>
      <c r="CP246" s="68" t="s">
        <v>171</v>
      </c>
      <c r="CQ246" s="68">
        <f t="shared" si="9"/>
        <v>10</v>
      </c>
      <c r="CR246" s="68">
        <f t="shared" si="10"/>
        <v>83</v>
      </c>
      <c r="CS246" s="68">
        <f t="shared" si="11"/>
        <v>0.10526315789473684</v>
      </c>
    </row>
    <row r="247" spans="1:97" x14ac:dyDescent="0.15">
      <c r="A247" s="68">
        <v>410</v>
      </c>
      <c r="B247" s="68" t="s">
        <v>171</v>
      </c>
      <c r="C247" s="68" t="s">
        <v>171</v>
      </c>
      <c r="D247" s="68" t="s">
        <v>171</v>
      </c>
      <c r="E247" s="68" t="s">
        <v>171</v>
      </c>
      <c r="F247" s="68" t="s">
        <v>171</v>
      </c>
      <c r="G247" s="68" t="s">
        <v>171</v>
      </c>
      <c r="H247" s="68" t="s">
        <v>171</v>
      </c>
      <c r="I247" s="68" t="s">
        <v>171</v>
      </c>
      <c r="J247" s="68" t="s">
        <v>171</v>
      </c>
      <c r="K247" s="68" t="s">
        <v>171</v>
      </c>
      <c r="L247" s="68" t="s">
        <v>171</v>
      </c>
      <c r="M247" s="68" t="s">
        <v>171</v>
      </c>
      <c r="N247" s="68" t="s">
        <v>171</v>
      </c>
      <c r="O247" s="68" t="s">
        <v>171</v>
      </c>
      <c r="P247" s="68" t="s">
        <v>171</v>
      </c>
      <c r="Q247" s="68" t="s">
        <v>171</v>
      </c>
      <c r="R247" s="68" t="s">
        <v>171</v>
      </c>
      <c r="S247" s="68" t="s">
        <v>171</v>
      </c>
      <c r="T247" s="68" t="s">
        <v>171</v>
      </c>
      <c r="U247" s="68" t="s">
        <v>171</v>
      </c>
      <c r="V247" s="68" t="s">
        <v>171</v>
      </c>
      <c r="W247" s="68" t="s">
        <v>171</v>
      </c>
      <c r="X247" s="68" t="s">
        <v>455</v>
      </c>
      <c r="Y247" s="68" t="s">
        <v>171</v>
      </c>
      <c r="Z247" s="68" t="s">
        <v>171</v>
      </c>
      <c r="AA247" s="68" t="s">
        <v>171</v>
      </c>
      <c r="AB247" s="68" t="s">
        <v>171</v>
      </c>
      <c r="AC247" s="68" t="s">
        <v>171</v>
      </c>
      <c r="AD247" s="68" t="s">
        <v>171</v>
      </c>
      <c r="AE247" s="68" t="s">
        <v>171</v>
      </c>
      <c r="AF247" s="68" t="s">
        <v>171</v>
      </c>
      <c r="AG247" s="68" t="s">
        <v>171</v>
      </c>
      <c r="AH247" s="68" t="s">
        <v>171</v>
      </c>
      <c r="AI247" s="68" t="s">
        <v>171</v>
      </c>
      <c r="AJ247" s="68" t="s">
        <v>171</v>
      </c>
      <c r="AK247" s="68" t="s">
        <v>171</v>
      </c>
      <c r="AL247" s="68" t="s">
        <v>171</v>
      </c>
      <c r="AM247" s="68" t="s">
        <v>171</v>
      </c>
      <c r="AN247" s="68" t="s">
        <v>171</v>
      </c>
      <c r="AO247" s="68" t="s">
        <v>171</v>
      </c>
      <c r="AP247" s="68" t="s">
        <v>455</v>
      </c>
      <c r="AQ247" s="68" t="s">
        <v>455</v>
      </c>
      <c r="AR247" s="68" t="s">
        <v>171</v>
      </c>
      <c r="AS247" s="68" t="s">
        <v>171</v>
      </c>
      <c r="AT247" s="68" t="s">
        <v>171</v>
      </c>
      <c r="AU247" s="68" t="s">
        <v>171</v>
      </c>
      <c r="AV247" s="68" t="s">
        <v>171</v>
      </c>
      <c r="AW247" s="68" t="s">
        <v>171</v>
      </c>
      <c r="AX247" s="68" t="s">
        <v>171</v>
      </c>
      <c r="AY247" s="68" t="s">
        <v>171</v>
      </c>
      <c r="AZ247" s="68" t="s">
        <v>171</v>
      </c>
      <c r="BA247" s="68" t="s">
        <v>455</v>
      </c>
      <c r="BB247" s="68" t="s">
        <v>455</v>
      </c>
      <c r="BC247" s="68" t="s">
        <v>171</v>
      </c>
      <c r="BD247" s="68" t="s">
        <v>171</v>
      </c>
      <c r="BE247" s="68" t="s">
        <v>171</v>
      </c>
      <c r="BF247" s="68" t="s">
        <v>455</v>
      </c>
      <c r="BG247" s="68" t="s">
        <v>171</v>
      </c>
      <c r="BH247" s="68" t="s">
        <v>171</v>
      </c>
      <c r="BI247" s="68" t="s">
        <v>171</v>
      </c>
      <c r="BJ247" s="68" t="s">
        <v>171</v>
      </c>
      <c r="BK247" s="68" t="s">
        <v>171</v>
      </c>
      <c r="BL247" s="68" t="s">
        <v>171</v>
      </c>
      <c r="BM247" s="68" t="s">
        <v>171</v>
      </c>
      <c r="BN247" s="68" t="s">
        <v>171</v>
      </c>
      <c r="BO247" s="68" t="s">
        <v>171</v>
      </c>
      <c r="BP247" s="68" t="s">
        <v>171</v>
      </c>
      <c r="BQ247" s="68" t="s">
        <v>171</v>
      </c>
      <c r="BR247" s="68" t="s">
        <v>171</v>
      </c>
      <c r="BS247" s="68" t="s">
        <v>171</v>
      </c>
      <c r="BT247" s="68" t="s">
        <v>171</v>
      </c>
      <c r="BU247" s="68" t="s">
        <v>171</v>
      </c>
      <c r="BV247" s="68" t="s">
        <v>455</v>
      </c>
      <c r="BW247" s="68" t="s">
        <v>171</v>
      </c>
      <c r="BX247" s="68" t="s">
        <v>171</v>
      </c>
      <c r="BY247" s="68" t="s">
        <v>171</v>
      </c>
      <c r="BZ247" s="68" t="s">
        <v>171</v>
      </c>
      <c r="CA247" s="68" t="s">
        <v>171</v>
      </c>
      <c r="CB247" s="68" t="s">
        <v>171</v>
      </c>
      <c r="CC247" s="68" t="s">
        <v>171</v>
      </c>
      <c r="CD247" s="68" t="s">
        <v>171</v>
      </c>
      <c r="CE247" s="68" t="s">
        <v>171</v>
      </c>
      <c r="CF247" s="68" t="s">
        <v>171</v>
      </c>
      <c r="CG247" s="68" t="s">
        <v>455</v>
      </c>
      <c r="CH247" s="68" t="s">
        <v>171</v>
      </c>
      <c r="CI247" s="68" t="s">
        <v>171</v>
      </c>
      <c r="CJ247" s="68" t="s">
        <v>171</v>
      </c>
      <c r="CK247" s="68" t="s">
        <v>171</v>
      </c>
      <c r="CL247" s="68" t="s">
        <v>455</v>
      </c>
      <c r="CM247" s="68" t="s">
        <v>171</v>
      </c>
      <c r="CN247" s="68" t="s">
        <v>171</v>
      </c>
      <c r="CO247" s="68" t="s">
        <v>171</v>
      </c>
      <c r="CP247" s="68" t="s">
        <v>171</v>
      </c>
      <c r="CQ247" s="68">
        <f t="shared" si="9"/>
        <v>9</v>
      </c>
      <c r="CR247" s="68">
        <f t="shared" si="10"/>
        <v>84</v>
      </c>
      <c r="CS247" s="68">
        <f t="shared" si="11"/>
        <v>9.4736842105263161E-2</v>
      </c>
    </row>
    <row r="248" spans="1:97" x14ac:dyDescent="0.15">
      <c r="A248" s="68">
        <v>420</v>
      </c>
      <c r="B248" s="68" t="s">
        <v>171</v>
      </c>
      <c r="C248" s="68" t="s">
        <v>171</v>
      </c>
      <c r="D248" s="68" t="s">
        <v>171</v>
      </c>
      <c r="E248" s="68" t="s">
        <v>171</v>
      </c>
      <c r="F248" s="68" t="s">
        <v>171</v>
      </c>
      <c r="G248" s="68" t="s">
        <v>171</v>
      </c>
      <c r="H248" s="68" t="s">
        <v>171</v>
      </c>
      <c r="I248" s="68" t="s">
        <v>171</v>
      </c>
      <c r="J248" s="68" t="s">
        <v>171</v>
      </c>
      <c r="K248" s="68" t="s">
        <v>171</v>
      </c>
      <c r="L248" s="68" t="s">
        <v>171</v>
      </c>
      <c r="M248" s="68" t="s">
        <v>171</v>
      </c>
      <c r="N248" s="68" t="s">
        <v>171</v>
      </c>
      <c r="O248" s="68" t="s">
        <v>171</v>
      </c>
      <c r="P248" s="68" t="s">
        <v>171</v>
      </c>
      <c r="Q248" s="68" t="s">
        <v>171</v>
      </c>
      <c r="R248" s="68" t="s">
        <v>171</v>
      </c>
      <c r="S248" s="68" t="s">
        <v>171</v>
      </c>
      <c r="T248" s="68" t="s">
        <v>171</v>
      </c>
      <c r="U248" s="68" t="s">
        <v>171</v>
      </c>
      <c r="V248" s="68" t="s">
        <v>171</v>
      </c>
      <c r="W248" s="68" t="s">
        <v>171</v>
      </c>
      <c r="X248" s="68" t="s">
        <v>455</v>
      </c>
      <c r="Y248" s="68" t="s">
        <v>171</v>
      </c>
      <c r="Z248" s="68" t="s">
        <v>171</v>
      </c>
      <c r="AA248" s="68" t="s">
        <v>171</v>
      </c>
      <c r="AB248" s="68" t="s">
        <v>171</v>
      </c>
      <c r="AC248" s="68" t="s">
        <v>171</v>
      </c>
      <c r="AD248" s="68" t="s">
        <v>171</v>
      </c>
      <c r="AE248" s="68" t="s">
        <v>171</v>
      </c>
      <c r="AF248" s="68" t="s">
        <v>171</v>
      </c>
      <c r="AG248" s="68" t="s">
        <v>171</v>
      </c>
      <c r="AH248" s="68" t="s">
        <v>171</v>
      </c>
      <c r="AI248" s="68" t="s">
        <v>171</v>
      </c>
      <c r="AJ248" s="68" t="s">
        <v>171</v>
      </c>
      <c r="AK248" s="68" t="s">
        <v>171</v>
      </c>
      <c r="AL248" s="68" t="s">
        <v>171</v>
      </c>
      <c r="AM248" s="68" t="s">
        <v>171</v>
      </c>
      <c r="AN248" s="68" t="s">
        <v>171</v>
      </c>
      <c r="AO248" s="68" t="s">
        <v>171</v>
      </c>
      <c r="AP248" s="68" t="s">
        <v>455</v>
      </c>
      <c r="AQ248" s="68" t="s">
        <v>455</v>
      </c>
      <c r="AR248" s="68" t="s">
        <v>171</v>
      </c>
      <c r="AS248" s="68" t="s">
        <v>171</v>
      </c>
      <c r="AT248" s="68" t="s">
        <v>171</v>
      </c>
      <c r="AU248" s="68" t="s">
        <v>171</v>
      </c>
      <c r="AV248" s="68" t="s">
        <v>171</v>
      </c>
      <c r="AW248" s="68" t="s">
        <v>171</v>
      </c>
      <c r="AX248" s="68" t="s">
        <v>171</v>
      </c>
      <c r="AY248" s="68" t="s">
        <v>171</v>
      </c>
      <c r="AZ248" s="68" t="s">
        <v>171</v>
      </c>
      <c r="BA248" s="68" t="s">
        <v>455</v>
      </c>
      <c r="BB248" s="68" t="s">
        <v>455</v>
      </c>
      <c r="BC248" s="68" t="s">
        <v>171</v>
      </c>
      <c r="BD248" s="68" t="s">
        <v>171</v>
      </c>
      <c r="BE248" s="68" t="s">
        <v>171</v>
      </c>
      <c r="BF248" s="68" t="s">
        <v>455</v>
      </c>
      <c r="BG248" s="68" t="s">
        <v>171</v>
      </c>
      <c r="BH248" s="68" t="s">
        <v>171</v>
      </c>
      <c r="BI248" s="68" t="s">
        <v>171</v>
      </c>
      <c r="BJ248" s="68" t="s">
        <v>171</v>
      </c>
      <c r="BK248" s="68" t="s">
        <v>171</v>
      </c>
      <c r="BL248" s="68" t="s">
        <v>171</v>
      </c>
      <c r="BM248" s="68" t="s">
        <v>171</v>
      </c>
      <c r="BN248" s="68" t="s">
        <v>171</v>
      </c>
      <c r="BO248" s="68" t="s">
        <v>171</v>
      </c>
      <c r="BP248" s="68" t="s">
        <v>171</v>
      </c>
      <c r="BQ248" s="68" t="s">
        <v>171</v>
      </c>
      <c r="BR248" s="68" t="s">
        <v>171</v>
      </c>
      <c r="BS248" s="68" t="s">
        <v>171</v>
      </c>
      <c r="BT248" s="68" t="s">
        <v>171</v>
      </c>
      <c r="BU248" s="68" t="s">
        <v>171</v>
      </c>
      <c r="BV248" s="68" t="s">
        <v>455</v>
      </c>
      <c r="BW248" s="68" t="s">
        <v>171</v>
      </c>
      <c r="BX248" s="68" t="s">
        <v>171</v>
      </c>
      <c r="BY248" s="68" t="s">
        <v>171</v>
      </c>
      <c r="BZ248" s="68" t="s">
        <v>171</v>
      </c>
      <c r="CA248" s="68" t="s">
        <v>171</v>
      </c>
      <c r="CB248" s="68" t="s">
        <v>171</v>
      </c>
      <c r="CC248" s="68" t="s">
        <v>171</v>
      </c>
      <c r="CD248" s="68" t="s">
        <v>171</v>
      </c>
      <c r="CE248" s="68" t="s">
        <v>171</v>
      </c>
      <c r="CF248" s="68" t="s">
        <v>171</v>
      </c>
      <c r="CG248" s="68" t="s">
        <v>171</v>
      </c>
      <c r="CH248" s="68" t="s">
        <v>171</v>
      </c>
      <c r="CI248" s="68" t="s">
        <v>171</v>
      </c>
      <c r="CJ248" s="68" t="s">
        <v>171</v>
      </c>
      <c r="CK248" s="68" t="s">
        <v>171</v>
      </c>
      <c r="CL248" s="68" t="s">
        <v>455</v>
      </c>
      <c r="CM248" s="68" t="s">
        <v>171</v>
      </c>
      <c r="CN248" s="68" t="s">
        <v>171</v>
      </c>
      <c r="CO248" s="68" t="s">
        <v>171</v>
      </c>
      <c r="CP248" s="68" t="s">
        <v>171</v>
      </c>
      <c r="CQ248" s="68">
        <f t="shared" si="9"/>
        <v>8</v>
      </c>
      <c r="CR248" s="68">
        <f t="shared" si="10"/>
        <v>85</v>
      </c>
      <c r="CS248" s="68">
        <f t="shared" si="11"/>
        <v>8.4210526315789472E-2</v>
      </c>
    </row>
    <row r="249" spans="1:97" x14ac:dyDescent="0.15">
      <c r="A249" s="68">
        <v>430</v>
      </c>
      <c r="B249" s="68" t="s">
        <v>171</v>
      </c>
      <c r="C249" s="68" t="s">
        <v>171</v>
      </c>
      <c r="D249" s="68" t="s">
        <v>171</v>
      </c>
      <c r="E249" s="68" t="s">
        <v>171</v>
      </c>
      <c r="F249" s="68" t="s">
        <v>171</v>
      </c>
      <c r="G249" s="68" t="s">
        <v>171</v>
      </c>
      <c r="H249" s="68" t="s">
        <v>171</v>
      </c>
      <c r="I249" s="68" t="s">
        <v>171</v>
      </c>
      <c r="J249" s="68" t="s">
        <v>171</v>
      </c>
      <c r="K249" s="68" t="s">
        <v>171</v>
      </c>
      <c r="L249" s="68" t="s">
        <v>171</v>
      </c>
      <c r="M249" s="68" t="s">
        <v>171</v>
      </c>
      <c r="N249" s="68" t="s">
        <v>171</v>
      </c>
      <c r="O249" s="68" t="s">
        <v>171</v>
      </c>
      <c r="P249" s="68" t="s">
        <v>171</v>
      </c>
      <c r="Q249" s="68" t="s">
        <v>171</v>
      </c>
      <c r="R249" s="68" t="s">
        <v>171</v>
      </c>
      <c r="S249" s="68" t="s">
        <v>171</v>
      </c>
      <c r="T249" s="68" t="s">
        <v>171</v>
      </c>
      <c r="U249" s="68" t="s">
        <v>171</v>
      </c>
      <c r="V249" s="68" t="s">
        <v>171</v>
      </c>
      <c r="W249" s="68" t="s">
        <v>171</v>
      </c>
      <c r="X249" s="68" t="s">
        <v>455</v>
      </c>
      <c r="Y249" s="68" t="s">
        <v>171</v>
      </c>
      <c r="Z249" s="68" t="s">
        <v>171</v>
      </c>
      <c r="AA249" s="68" t="s">
        <v>171</v>
      </c>
      <c r="AB249" s="68" t="s">
        <v>171</v>
      </c>
      <c r="AC249" s="68" t="s">
        <v>171</v>
      </c>
      <c r="AD249" s="68" t="s">
        <v>171</v>
      </c>
      <c r="AE249" s="68" t="s">
        <v>171</v>
      </c>
      <c r="AF249" s="68" t="s">
        <v>171</v>
      </c>
      <c r="AG249" s="68" t="s">
        <v>171</v>
      </c>
      <c r="AH249" s="68" t="s">
        <v>171</v>
      </c>
      <c r="AI249" s="68" t="s">
        <v>171</v>
      </c>
      <c r="AJ249" s="68" t="s">
        <v>171</v>
      </c>
      <c r="AK249" s="68" t="s">
        <v>171</v>
      </c>
      <c r="AL249" s="68" t="s">
        <v>171</v>
      </c>
      <c r="AM249" s="68" t="s">
        <v>171</v>
      </c>
      <c r="AN249" s="68" t="s">
        <v>171</v>
      </c>
      <c r="AO249" s="68" t="s">
        <v>171</v>
      </c>
      <c r="AP249" s="68" t="s">
        <v>455</v>
      </c>
      <c r="AQ249" s="68" t="s">
        <v>455</v>
      </c>
      <c r="AR249" s="68" t="s">
        <v>171</v>
      </c>
      <c r="AS249" s="68" t="s">
        <v>171</v>
      </c>
      <c r="AT249" s="68" t="s">
        <v>171</v>
      </c>
      <c r="AU249" s="68" t="s">
        <v>171</v>
      </c>
      <c r="AV249" s="68" t="s">
        <v>171</v>
      </c>
      <c r="AW249" s="68" t="s">
        <v>171</v>
      </c>
      <c r="AX249" s="68" t="s">
        <v>171</v>
      </c>
      <c r="AY249" s="68" t="s">
        <v>171</v>
      </c>
      <c r="AZ249" s="68" t="s">
        <v>171</v>
      </c>
      <c r="BA249" s="68" t="s">
        <v>455</v>
      </c>
      <c r="BB249" s="68" t="s">
        <v>455</v>
      </c>
      <c r="BC249" s="68" t="s">
        <v>171</v>
      </c>
      <c r="BD249" s="68" t="s">
        <v>171</v>
      </c>
      <c r="BE249" s="68" t="s">
        <v>171</v>
      </c>
      <c r="BF249" s="68" t="s">
        <v>455</v>
      </c>
      <c r="BG249" s="68" t="s">
        <v>171</v>
      </c>
      <c r="BH249" s="68" t="s">
        <v>171</v>
      </c>
      <c r="BI249" s="68" t="s">
        <v>171</v>
      </c>
      <c r="BJ249" s="68" t="s">
        <v>171</v>
      </c>
      <c r="BK249" s="68" t="s">
        <v>171</v>
      </c>
      <c r="BL249" s="68" t="s">
        <v>171</v>
      </c>
      <c r="BM249" s="68" t="s">
        <v>171</v>
      </c>
      <c r="BN249" s="68" t="s">
        <v>171</v>
      </c>
      <c r="BO249" s="68" t="s">
        <v>171</v>
      </c>
      <c r="BP249" s="68" t="s">
        <v>171</v>
      </c>
      <c r="BQ249" s="68" t="s">
        <v>171</v>
      </c>
      <c r="BR249" s="68" t="s">
        <v>171</v>
      </c>
      <c r="BS249" s="68" t="s">
        <v>171</v>
      </c>
      <c r="BT249" s="68" t="s">
        <v>171</v>
      </c>
      <c r="BU249" s="68" t="s">
        <v>171</v>
      </c>
      <c r="BV249" s="68" t="s">
        <v>455</v>
      </c>
      <c r="BW249" s="68" t="s">
        <v>171</v>
      </c>
      <c r="BX249" s="68" t="s">
        <v>171</v>
      </c>
      <c r="BY249" s="68" t="s">
        <v>171</v>
      </c>
      <c r="BZ249" s="68" t="s">
        <v>171</v>
      </c>
      <c r="CA249" s="68" t="s">
        <v>171</v>
      </c>
      <c r="CB249" s="68" t="s">
        <v>171</v>
      </c>
      <c r="CC249" s="68" t="s">
        <v>171</v>
      </c>
      <c r="CD249" s="68" t="s">
        <v>171</v>
      </c>
      <c r="CE249" s="68" t="s">
        <v>171</v>
      </c>
      <c r="CF249" s="68" t="s">
        <v>171</v>
      </c>
      <c r="CG249" s="68" t="s">
        <v>171</v>
      </c>
      <c r="CH249" s="68" t="s">
        <v>171</v>
      </c>
      <c r="CI249" s="68" t="s">
        <v>171</v>
      </c>
      <c r="CJ249" s="68" t="s">
        <v>171</v>
      </c>
      <c r="CK249" s="68" t="s">
        <v>171</v>
      </c>
      <c r="CL249" s="68" t="s">
        <v>455</v>
      </c>
      <c r="CM249" s="68" t="s">
        <v>171</v>
      </c>
      <c r="CN249" s="68" t="s">
        <v>171</v>
      </c>
      <c r="CO249" s="68" t="s">
        <v>171</v>
      </c>
      <c r="CP249" s="68" t="s">
        <v>171</v>
      </c>
      <c r="CQ249" s="68">
        <f t="shared" si="9"/>
        <v>8</v>
      </c>
      <c r="CR249" s="68">
        <f t="shared" si="10"/>
        <v>85</v>
      </c>
      <c r="CS249" s="68">
        <f t="shared" si="11"/>
        <v>8.4210526315789472E-2</v>
      </c>
    </row>
    <row r="250" spans="1:97" x14ac:dyDescent="0.15">
      <c r="A250" s="68">
        <v>440</v>
      </c>
      <c r="B250" s="68" t="s">
        <v>171</v>
      </c>
      <c r="C250" s="68" t="s">
        <v>171</v>
      </c>
      <c r="D250" s="68" t="s">
        <v>171</v>
      </c>
      <c r="E250" s="68" t="s">
        <v>171</v>
      </c>
      <c r="F250" s="68" t="s">
        <v>171</v>
      </c>
      <c r="G250" s="68" t="s">
        <v>171</v>
      </c>
      <c r="H250" s="68" t="s">
        <v>171</v>
      </c>
      <c r="I250" s="68" t="s">
        <v>171</v>
      </c>
      <c r="J250" s="68" t="s">
        <v>171</v>
      </c>
      <c r="K250" s="68" t="s">
        <v>171</v>
      </c>
      <c r="L250" s="68" t="s">
        <v>171</v>
      </c>
      <c r="M250" s="68" t="s">
        <v>171</v>
      </c>
      <c r="N250" s="68" t="s">
        <v>171</v>
      </c>
      <c r="O250" s="68" t="s">
        <v>171</v>
      </c>
      <c r="P250" s="68" t="s">
        <v>171</v>
      </c>
      <c r="Q250" s="68" t="s">
        <v>171</v>
      </c>
      <c r="R250" s="68" t="s">
        <v>171</v>
      </c>
      <c r="S250" s="68" t="s">
        <v>171</v>
      </c>
      <c r="T250" s="68" t="s">
        <v>171</v>
      </c>
      <c r="U250" s="68" t="s">
        <v>171</v>
      </c>
      <c r="V250" s="68" t="s">
        <v>171</v>
      </c>
      <c r="W250" s="68" t="s">
        <v>171</v>
      </c>
      <c r="X250" s="68" t="s">
        <v>455</v>
      </c>
      <c r="Y250" s="68" t="s">
        <v>171</v>
      </c>
      <c r="Z250" s="68" t="s">
        <v>171</v>
      </c>
      <c r="AA250" s="68" t="s">
        <v>171</v>
      </c>
      <c r="AB250" s="68" t="s">
        <v>171</v>
      </c>
      <c r="AC250" s="68" t="s">
        <v>171</v>
      </c>
      <c r="AD250" s="68" t="s">
        <v>171</v>
      </c>
      <c r="AE250" s="68" t="s">
        <v>171</v>
      </c>
      <c r="AF250" s="68" t="s">
        <v>171</v>
      </c>
      <c r="AG250" s="68" t="s">
        <v>171</v>
      </c>
      <c r="AH250" s="68" t="s">
        <v>171</v>
      </c>
      <c r="AI250" s="68" t="s">
        <v>171</v>
      </c>
      <c r="AJ250" s="68" t="s">
        <v>171</v>
      </c>
      <c r="AK250" s="68" t="s">
        <v>171</v>
      </c>
      <c r="AL250" s="68" t="s">
        <v>171</v>
      </c>
      <c r="AM250" s="68" t="s">
        <v>171</v>
      </c>
      <c r="AN250" s="68" t="s">
        <v>171</v>
      </c>
      <c r="AO250" s="68" t="s">
        <v>171</v>
      </c>
      <c r="AP250" s="68" t="s">
        <v>455</v>
      </c>
      <c r="AQ250" s="68" t="s">
        <v>455</v>
      </c>
      <c r="AR250" s="68" t="s">
        <v>171</v>
      </c>
      <c r="AS250" s="68" t="s">
        <v>171</v>
      </c>
      <c r="AT250" s="68" t="s">
        <v>171</v>
      </c>
      <c r="AU250" s="68" t="s">
        <v>171</v>
      </c>
      <c r="AV250" s="68" t="s">
        <v>171</v>
      </c>
      <c r="AW250" s="68" t="s">
        <v>171</v>
      </c>
      <c r="AX250" s="68" t="s">
        <v>171</v>
      </c>
      <c r="AY250" s="68" t="s">
        <v>171</v>
      </c>
      <c r="AZ250" s="68" t="s">
        <v>171</v>
      </c>
      <c r="BA250" s="68" t="s">
        <v>455</v>
      </c>
      <c r="BB250" s="68" t="s">
        <v>455</v>
      </c>
      <c r="BC250" s="68" t="s">
        <v>171</v>
      </c>
      <c r="BD250" s="68" t="s">
        <v>171</v>
      </c>
      <c r="BE250" s="68" t="s">
        <v>171</v>
      </c>
      <c r="BF250" s="68" t="s">
        <v>455</v>
      </c>
      <c r="BG250" s="68" t="s">
        <v>171</v>
      </c>
      <c r="BH250" s="68" t="s">
        <v>171</v>
      </c>
      <c r="BI250" s="68" t="s">
        <v>171</v>
      </c>
      <c r="BJ250" s="68" t="s">
        <v>171</v>
      </c>
      <c r="BK250" s="68" t="s">
        <v>171</v>
      </c>
      <c r="BL250" s="68" t="s">
        <v>171</v>
      </c>
      <c r="BM250" s="68" t="s">
        <v>171</v>
      </c>
      <c r="BN250" s="68" t="s">
        <v>171</v>
      </c>
      <c r="BO250" s="68" t="s">
        <v>171</v>
      </c>
      <c r="BP250" s="68" t="s">
        <v>171</v>
      </c>
      <c r="BQ250" s="68" t="s">
        <v>171</v>
      </c>
      <c r="BR250" s="68" t="s">
        <v>171</v>
      </c>
      <c r="BS250" s="68" t="s">
        <v>171</v>
      </c>
      <c r="BT250" s="68" t="s">
        <v>171</v>
      </c>
      <c r="BU250" s="68" t="s">
        <v>171</v>
      </c>
      <c r="BV250" s="68" t="s">
        <v>455</v>
      </c>
      <c r="BW250" s="68" t="s">
        <v>171</v>
      </c>
      <c r="BX250" s="68" t="s">
        <v>171</v>
      </c>
      <c r="BY250" s="68" t="s">
        <v>171</v>
      </c>
      <c r="BZ250" s="68" t="s">
        <v>171</v>
      </c>
      <c r="CA250" s="68" t="s">
        <v>171</v>
      </c>
      <c r="CB250" s="68" t="s">
        <v>171</v>
      </c>
      <c r="CC250" s="68" t="s">
        <v>171</v>
      </c>
      <c r="CD250" s="68" t="s">
        <v>171</v>
      </c>
      <c r="CE250" s="68" t="s">
        <v>171</v>
      </c>
      <c r="CF250" s="68" t="s">
        <v>171</v>
      </c>
      <c r="CG250" s="68" t="s">
        <v>171</v>
      </c>
      <c r="CH250" s="68" t="s">
        <v>171</v>
      </c>
      <c r="CI250" s="68" t="s">
        <v>171</v>
      </c>
      <c r="CJ250" s="68" t="s">
        <v>171</v>
      </c>
      <c r="CK250" s="68" t="s">
        <v>171</v>
      </c>
      <c r="CL250" s="68" t="s">
        <v>455</v>
      </c>
      <c r="CM250" s="68" t="s">
        <v>171</v>
      </c>
      <c r="CN250" s="68" t="s">
        <v>171</v>
      </c>
      <c r="CO250" s="68" t="s">
        <v>171</v>
      </c>
      <c r="CP250" s="68" t="s">
        <v>171</v>
      </c>
      <c r="CQ250" s="68">
        <f t="shared" si="9"/>
        <v>8</v>
      </c>
      <c r="CR250" s="68">
        <f t="shared" si="10"/>
        <v>85</v>
      </c>
      <c r="CS250" s="68">
        <f>CQ250/95</f>
        <v>8.4210526315789472E-2</v>
      </c>
    </row>
    <row r="251" spans="1:97" x14ac:dyDescent="0.15">
      <c r="A251" s="68">
        <v>450</v>
      </c>
      <c r="B251" s="68" t="s">
        <v>171</v>
      </c>
      <c r="C251" s="68" t="s">
        <v>171</v>
      </c>
      <c r="D251" s="68" t="s">
        <v>171</v>
      </c>
      <c r="E251" s="68" t="s">
        <v>171</v>
      </c>
      <c r="F251" s="68" t="s">
        <v>171</v>
      </c>
      <c r="G251" s="68" t="s">
        <v>171</v>
      </c>
      <c r="H251" s="68" t="s">
        <v>171</v>
      </c>
      <c r="I251" s="68" t="s">
        <v>171</v>
      </c>
      <c r="J251" s="68" t="s">
        <v>171</v>
      </c>
      <c r="K251" s="68" t="s">
        <v>171</v>
      </c>
      <c r="L251" s="68" t="s">
        <v>171</v>
      </c>
      <c r="M251" s="68" t="s">
        <v>171</v>
      </c>
      <c r="N251" s="68" t="s">
        <v>171</v>
      </c>
      <c r="O251" s="68" t="s">
        <v>171</v>
      </c>
      <c r="P251" s="68" t="s">
        <v>171</v>
      </c>
      <c r="Q251" s="68" t="s">
        <v>171</v>
      </c>
      <c r="R251" s="68" t="s">
        <v>171</v>
      </c>
      <c r="S251" s="68" t="s">
        <v>171</v>
      </c>
      <c r="T251" s="68" t="s">
        <v>171</v>
      </c>
      <c r="U251" s="68" t="s">
        <v>171</v>
      </c>
      <c r="V251" s="68" t="s">
        <v>171</v>
      </c>
      <c r="W251" s="68" t="s">
        <v>171</v>
      </c>
      <c r="X251" s="68" t="s">
        <v>455</v>
      </c>
      <c r="Y251" s="68" t="s">
        <v>171</v>
      </c>
      <c r="Z251" s="68" t="s">
        <v>171</v>
      </c>
      <c r="AA251" s="68" t="s">
        <v>171</v>
      </c>
      <c r="AB251" s="68" t="s">
        <v>171</v>
      </c>
      <c r="AC251" s="68" t="s">
        <v>171</v>
      </c>
      <c r="AD251" s="68" t="s">
        <v>171</v>
      </c>
      <c r="AE251" s="68" t="s">
        <v>171</v>
      </c>
      <c r="AF251" s="68" t="s">
        <v>171</v>
      </c>
      <c r="AG251" s="68" t="s">
        <v>171</v>
      </c>
      <c r="AH251" s="68" t="s">
        <v>171</v>
      </c>
      <c r="AI251" s="68" t="s">
        <v>171</v>
      </c>
      <c r="AJ251" s="68" t="s">
        <v>171</v>
      </c>
      <c r="AK251" s="68" t="s">
        <v>171</v>
      </c>
      <c r="AL251" s="68" t="s">
        <v>171</v>
      </c>
      <c r="AM251" s="68" t="s">
        <v>171</v>
      </c>
      <c r="AN251" s="68" t="s">
        <v>171</v>
      </c>
      <c r="AO251" s="68" t="s">
        <v>171</v>
      </c>
      <c r="AP251" s="68" t="s">
        <v>455</v>
      </c>
      <c r="AQ251" s="68" t="s">
        <v>455</v>
      </c>
      <c r="AR251" s="68" t="s">
        <v>171</v>
      </c>
      <c r="AS251" s="68" t="s">
        <v>171</v>
      </c>
      <c r="AT251" s="68" t="s">
        <v>171</v>
      </c>
      <c r="AU251" s="68" t="s">
        <v>171</v>
      </c>
      <c r="AV251" s="68" t="s">
        <v>171</v>
      </c>
      <c r="AW251" s="68" t="s">
        <v>171</v>
      </c>
      <c r="AX251" s="68" t="s">
        <v>171</v>
      </c>
      <c r="AY251" s="68" t="s">
        <v>171</v>
      </c>
      <c r="AZ251" s="68" t="s">
        <v>171</v>
      </c>
      <c r="BA251" s="68" t="s">
        <v>455</v>
      </c>
      <c r="BB251" s="68" t="s">
        <v>455</v>
      </c>
      <c r="BC251" s="68" t="s">
        <v>171</v>
      </c>
      <c r="BD251" s="68" t="s">
        <v>171</v>
      </c>
      <c r="BE251" s="68" t="s">
        <v>171</v>
      </c>
      <c r="BF251" s="68" t="s">
        <v>455</v>
      </c>
      <c r="BG251" s="68" t="s">
        <v>171</v>
      </c>
      <c r="BH251" s="68" t="s">
        <v>171</v>
      </c>
      <c r="BI251" s="68" t="s">
        <v>171</v>
      </c>
      <c r="BJ251" s="68" t="s">
        <v>171</v>
      </c>
      <c r="BK251" s="68" t="s">
        <v>171</v>
      </c>
      <c r="BL251" s="68" t="s">
        <v>171</v>
      </c>
      <c r="BM251" s="68" t="s">
        <v>171</v>
      </c>
      <c r="BN251" s="68" t="s">
        <v>171</v>
      </c>
      <c r="BO251" s="68" t="s">
        <v>171</v>
      </c>
      <c r="BP251" s="68" t="s">
        <v>171</v>
      </c>
      <c r="BQ251" s="68" t="s">
        <v>171</v>
      </c>
      <c r="BR251" s="68" t="s">
        <v>171</v>
      </c>
      <c r="BS251" s="68" t="s">
        <v>171</v>
      </c>
      <c r="BT251" s="68" t="s">
        <v>171</v>
      </c>
      <c r="BU251" s="68" t="s">
        <v>171</v>
      </c>
      <c r="BV251" s="68" t="s">
        <v>455</v>
      </c>
      <c r="BW251" s="68" t="s">
        <v>171</v>
      </c>
      <c r="BX251" s="68" t="s">
        <v>455</v>
      </c>
      <c r="BY251" s="68" t="s">
        <v>171</v>
      </c>
      <c r="BZ251" s="68" t="s">
        <v>171</v>
      </c>
      <c r="CA251" s="68" t="s">
        <v>171</v>
      </c>
      <c r="CB251" s="68" t="s">
        <v>171</v>
      </c>
      <c r="CC251" s="68" t="s">
        <v>171</v>
      </c>
      <c r="CD251" s="68" t="s">
        <v>171</v>
      </c>
      <c r="CE251" s="68" t="s">
        <v>171</v>
      </c>
      <c r="CF251" s="68" t="s">
        <v>171</v>
      </c>
      <c r="CG251" s="68" t="s">
        <v>171</v>
      </c>
      <c r="CH251" s="68" t="s">
        <v>171</v>
      </c>
      <c r="CI251" s="68" t="s">
        <v>171</v>
      </c>
      <c r="CJ251" s="68" t="s">
        <v>171</v>
      </c>
      <c r="CK251" s="68" t="s">
        <v>171</v>
      </c>
      <c r="CL251" s="68" t="s">
        <v>455</v>
      </c>
      <c r="CM251" s="68" t="s">
        <v>171</v>
      </c>
      <c r="CN251" s="68" t="s">
        <v>171</v>
      </c>
      <c r="CO251" s="68" t="s">
        <v>171</v>
      </c>
      <c r="CP251" s="68" t="s">
        <v>171</v>
      </c>
      <c r="CQ251" s="68">
        <f t="shared" si="9"/>
        <v>9</v>
      </c>
      <c r="CR251" s="68">
        <f t="shared" si="10"/>
        <v>84</v>
      </c>
      <c r="CS251" s="68">
        <f t="shared" si="11"/>
        <v>9.4736842105263161E-2</v>
      </c>
    </row>
    <row r="252" spans="1:97" x14ac:dyDescent="0.15">
      <c r="A252" s="68">
        <v>460</v>
      </c>
      <c r="B252" s="68" t="s">
        <v>171</v>
      </c>
      <c r="C252" s="68" t="s">
        <v>171</v>
      </c>
      <c r="D252" s="68" t="s">
        <v>171</v>
      </c>
      <c r="E252" s="68" t="s">
        <v>171</v>
      </c>
      <c r="F252" s="68" t="s">
        <v>171</v>
      </c>
      <c r="G252" s="68" t="s">
        <v>171</v>
      </c>
      <c r="H252" s="68" t="s">
        <v>171</v>
      </c>
      <c r="I252" s="68" t="s">
        <v>171</v>
      </c>
      <c r="J252" s="68" t="s">
        <v>171</v>
      </c>
      <c r="K252" s="68" t="s">
        <v>171</v>
      </c>
      <c r="L252" s="68" t="s">
        <v>171</v>
      </c>
      <c r="M252" s="68" t="s">
        <v>171</v>
      </c>
      <c r="N252" s="68" t="s">
        <v>171</v>
      </c>
      <c r="O252" s="68" t="s">
        <v>171</v>
      </c>
      <c r="P252" s="68" t="s">
        <v>171</v>
      </c>
      <c r="Q252" s="68" t="s">
        <v>171</v>
      </c>
      <c r="R252" s="68" t="s">
        <v>171</v>
      </c>
      <c r="S252" s="68" t="s">
        <v>171</v>
      </c>
      <c r="T252" s="68" t="s">
        <v>171</v>
      </c>
      <c r="U252" s="68" t="s">
        <v>171</v>
      </c>
      <c r="V252" s="68" t="s">
        <v>171</v>
      </c>
      <c r="W252" s="68" t="s">
        <v>171</v>
      </c>
      <c r="X252" s="68" t="s">
        <v>455</v>
      </c>
      <c r="Y252" s="68" t="s">
        <v>171</v>
      </c>
      <c r="Z252" s="68" t="s">
        <v>171</v>
      </c>
      <c r="AA252" s="68" t="s">
        <v>171</v>
      </c>
      <c r="AB252" s="68" t="s">
        <v>171</v>
      </c>
      <c r="AC252" s="68" t="s">
        <v>171</v>
      </c>
      <c r="AD252" s="68" t="s">
        <v>171</v>
      </c>
      <c r="AE252" s="68" t="s">
        <v>171</v>
      </c>
      <c r="AF252" s="68" t="s">
        <v>455</v>
      </c>
      <c r="AG252" s="68" t="s">
        <v>171</v>
      </c>
      <c r="AH252" s="68" t="s">
        <v>171</v>
      </c>
      <c r="AI252" s="68" t="s">
        <v>171</v>
      </c>
      <c r="AJ252" s="68" t="s">
        <v>171</v>
      </c>
      <c r="AK252" s="68" t="s">
        <v>171</v>
      </c>
      <c r="AL252" s="68" t="s">
        <v>171</v>
      </c>
      <c r="AM252" s="68" t="s">
        <v>171</v>
      </c>
      <c r="AN252" s="68" t="s">
        <v>171</v>
      </c>
      <c r="AO252" s="68" t="s">
        <v>171</v>
      </c>
      <c r="AP252" s="68" t="s">
        <v>455</v>
      </c>
      <c r="AQ252" s="68" t="s">
        <v>455</v>
      </c>
      <c r="AR252" s="68" t="s">
        <v>171</v>
      </c>
      <c r="AS252" s="68" t="s">
        <v>171</v>
      </c>
      <c r="AT252" s="68" t="s">
        <v>171</v>
      </c>
      <c r="AU252" s="68" t="s">
        <v>171</v>
      </c>
      <c r="AV252" s="68" t="s">
        <v>171</v>
      </c>
      <c r="AW252" s="68" t="s">
        <v>171</v>
      </c>
      <c r="AX252" s="68" t="s">
        <v>171</v>
      </c>
      <c r="AY252" s="68" t="s">
        <v>171</v>
      </c>
      <c r="AZ252" s="68" t="s">
        <v>171</v>
      </c>
      <c r="BA252" s="68" t="s">
        <v>455</v>
      </c>
      <c r="BB252" s="68" t="s">
        <v>455</v>
      </c>
      <c r="BC252" s="68" t="s">
        <v>171</v>
      </c>
      <c r="BD252" s="68" t="s">
        <v>171</v>
      </c>
      <c r="BE252" s="68" t="s">
        <v>171</v>
      </c>
      <c r="BF252" s="68" t="s">
        <v>455</v>
      </c>
      <c r="BG252" s="68" t="s">
        <v>171</v>
      </c>
      <c r="BH252" s="68" t="s">
        <v>171</v>
      </c>
      <c r="BI252" s="68" t="s">
        <v>171</v>
      </c>
      <c r="BJ252" s="68" t="s">
        <v>171</v>
      </c>
      <c r="BK252" s="68" t="s">
        <v>171</v>
      </c>
      <c r="BL252" s="68" t="s">
        <v>171</v>
      </c>
      <c r="BM252" s="68" t="s">
        <v>171</v>
      </c>
      <c r="BN252" s="68" t="s">
        <v>171</v>
      </c>
      <c r="BO252" s="68" t="s">
        <v>171</v>
      </c>
      <c r="BP252" s="68" t="s">
        <v>171</v>
      </c>
      <c r="BQ252" s="68" t="s">
        <v>171</v>
      </c>
      <c r="BR252" s="68" t="s">
        <v>171</v>
      </c>
      <c r="BS252" s="68" t="s">
        <v>171</v>
      </c>
      <c r="BT252" s="68" t="s">
        <v>171</v>
      </c>
      <c r="BU252" s="68" t="s">
        <v>171</v>
      </c>
      <c r="BV252" s="68" t="s">
        <v>455</v>
      </c>
      <c r="BW252" s="68" t="s">
        <v>171</v>
      </c>
      <c r="BX252" s="68" t="s">
        <v>455</v>
      </c>
      <c r="BY252" s="68" t="s">
        <v>171</v>
      </c>
      <c r="BZ252" s="68" t="s">
        <v>171</v>
      </c>
      <c r="CA252" s="68" t="s">
        <v>171</v>
      </c>
      <c r="CB252" s="68" t="s">
        <v>171</v>
      </c>
      <c r="CC252" s="68" t="s">
        <v>171</v>
      </c>
      <c r="CD252" s="68" t="s">
        <v>171</v>
      </c>
      <c r="CE252" s="68" t="s">
        <v>171</v>
      </c>
      <c r="CF252" s="68" t="s">
        <v>171</v>
      </c>
      <c r="CG252" s="68" t="s">
        <v>171</v>
      </c>
      <c r="CH252" s="68" t="s">
        <v>171</v>
      </c>
      <c r="CI252" s="68" t="s">
        <v>171</v>
      </c>
      <c r="CJ252" s="68" t="s">
        <v>171</v>
      </c>
      <c r="CK252" s="68" t="s">
        <v>455</v>
      </c>
      <c r="CL252" s="68" t="s">
        <v>455</v>
      </c>
      <c r="CM252" s="68" t="s">
        <v>171</v>
      </c>
      <c r="CN252" s="68" t="s">
        <v>171</v>
      </c>
      <c r="CO252" s="68" t="s">
        <v>171</v>
      </c>
      <c r="CP252" s="68" t="s">
        <v>171</v>
      </c>
      <c r="CQ252" s="68">
        <f t="shared" si="9"/>
        <v>11</v>
      </c>
      <c r="CR252" s="68">
        <f t="shared" si="10"/>
        <v>82</v>
      </c>
      <c r="CS252" s="68">
        <f t="shared" si="11"/>
        <v>0.11578947368421053</v>
      </c>
    </row>
    <row r="253" spans="1:97" x14ac:dyDescent="0.15">
      <c r="A253" s="68">
        <v>470</v>
      </c>
      <c r="B253" s="68" t="s">
        <v>171</v>
      </c>
      <c r="C253" s="68" t="s">
        <v>171</v>
      </c>
      <c r="D253" s="68" t="s">
        <v>171</v>
      </c>
      <c r="E253" s="68" t="s">
        <v>171</v>
      </c>
      <c r="F253" s="68" t="s">
        <v>171</v>
      </c>
      <c r="G253" s="68" t="s">
        <v>171</v>
      </c>
      <c r="H253" s="68" t="s">
        <v>171</v>
      </c>
      <c r="I253" s="68" t="s">
        <v>171</v>
      </c>
      <c r="J253" s="68" t="s">
        <v>171</v>
      </c>
      <c r="K253" s="68" t="s">
        <v>171</v>
      </c>
      <c r="L253" s="68" t="s">
        <v>171</v>
      </c>
      <c r="M253" s="68" t="s">
        <v>171</v>
      </c>
      <c r="N253" s="68" t="s">
        <v>171</v>
      </c>
      <c r="O253" s="68" t="s">
        <v>171</v>
      </c>
      <c r="P253" s="68" t="s">
        <v>171</v>
      </c>
      <c r="Q253" s="68" t="s">
        <v>171</v>
      </c>
      <c r="R253" s="68" t="s">
        <v>171</v>
      </c>
      <c r="S253" s="68" t="s">
        <v>171</v>
      </c>
      <c r="T253" s="68" t="s">
        <v>171</v>
      </c>
      <c r="U253" s="68" t="s">
        <v>171</v>
      </c>
      <c r="V253" s="68" t="s">
        <v>171</v>
      </c>
      <c r="W253" s="68" t="s">
        <v>171</v>
      </c>
      <c r="X253" s="68" t="s">
        <v>455</v>
      </c>
      <c r="Y253" s="68" t="s">
        <v>171</v>
      </c>
      <c r="Z253" s="68" t="s">
        <v>171</v>
      </c>
      <c r="AA253" s="68" t="s">
        <v>171</v>
      </c>
      <c r="AB253" s="68" t="s">
        <v>171</v>
      </c>
      <c r="AC253" s="68" t="s">
        <v>171</v>
      </c>
      <c r="AD253" s="68" t="s">
        <v>171</v>
      </c>
      <c r="AE253" s="68" t="s">
        <v>171</v>
      </c>
      <c r="AF253" s="68" t="s">
        <v>455</v>
      </c>
      <c r="AG253" s="68" t="s">
        <v>171</v>
      </c>
      <c r="AH253" s="68" t="s">
        <v>171</v>
      </c>
      <c r="AI253" s="68" t="s">
        <v>171</v>
      </c>
      <c r="AJ253" s="68" t="s">
        <v>171</v>
      </c>
      <c r="AK253" s="68" t="s">
        <v>171</v>
      </c>
      <c r="AL253" s="68" t="s">
        <v>171</v>
      </c>
      <c r="AM253" s="68" t="s">
        <v>171</v>
      </c>
      <c r="AN253" s="68" t="s">
        <v>171</v>
      </c>
      <c r="AO253" s="68" t="s">
        <v>171</v>
      </c>
      <c r="AP253" s="68" t="s">
        <v>171</v>
      </c>
      <c r="AQ253" s="68" t="s">
        <v>455</v>
      </c>
      <c r="AR253" s="68" t="s">
        <v>171</v>
      </c>
      <c r="AS253" s="68" t="s">
        <v>171</v>
      </c>
      <c r="AT253" s="68" t="s">
        <v>171</v>
      </c>
      <c r="AU253" s="68" t="s">
        <v>171</v>
      </c>
      <c r="AV253" s="68" t="s">
        <v>171</v>
      </c>
      <c r="AW253" s="68" t="s">
        <v>171</v>
      </c>
      <c r="AX253" s="68" t="s">
        <v>171</v>
      </c>
      <c r="AY253" s="68" t="s">
        <v>171</v>
      </c>
      <c r="AZ253" s="68" t="s">
        <v>171</v>
      </c>
      <c r="BA253" s="68" t="s">
        <v>455</v>
      </c>
      <c r="BB253" s="68" t="s">
        <v>455</v>
      </c>
      <c r="BC253" s="68" t="s">
        <v>171</v>
      </c>
      <c r="BD253" s="68" t="s">
        <v>171</v>
      </c>
      <c r="BE253" s="68" t="s">
        <v>171</v>
      </c>
      <c r="BF253" s="68" t="s">
        <v>455</v>
      </c>
      <c r="BG253" s="68" t="s">
        <v>171</v>
      </c>
      <c r="BH253" s="68" t="s">
        <v>171</v>
      </c>
      <c r="BI253" s="68" t="s">
        <v>171</v>
      </c>
      <c r="BJ253" s="68" t="s">
        <v>171</v>
      </c>
      <c r="BK253" s="68" t="s">
        <v>171</v>
      </c>
      <c r="BL253" s="68" t="s">
        <v>171</v>
      </c>
      <c r="BM253" s="68" t="s">
        <v>171</v>
      </c>
      <c r="BN253" s="68" t="s">
        <v>171</v>
      </c>
      <c r="BO253" s="68" t="s">
        <v>171</v>
      </c>
      <c r="BP253" s="68" t="s">
        <v>171</v>
      </c>
      <c r="BQ253" s="68" t="s">
        <v>171</v>
      </c>
      <c r="BR253" s="68" t="s">
        <v>171</v>
      </c>
      <c r="BS253" s="68" t="s">
        <v>171</v>
      </c>
      <c r="BT253" s="68" t="s">
        <v>171</v>
      </c>
      <c r="BU253" s="68" t="s">
        <v>171</v>
      </c>
      <c r="BV253" s="68" t="s">
        <v>455</v>
      </c>
      <c r="BW253" s="68" t="s">
        <v>171</v>
      </c>
      <c r="BX253" s="68" t="s">
        <v>455</v>
      </c>
      <c r="BY253" s="68" t="s">
        <v>171</v>
      </c>
      <c r="BZ253" s="68" t="s">
        <v>171</v>
      </c>
      <c r="CA253" s="68" t="s">
        <v>171</v>
      </c>
      <c r="CB253" s="68" t="s">
        <v>171</v>
      </c>
      <c r="CC253" s="68" t="s">
        <v>171</v>
      </c>
      <c r="CD253" s="68" t="s">
        <v>171</v>
      </c>
      <c r="CE253" s="68" t="s">
        <v>171</v>
      </c>
      <c r="CF253" s="68" t="s">
        <v>171</v>
      </c>
      <c r="CG253" s="68" t="s">
        <v>171</v>
      </c>
      <c r="CH253" s="68" t="s">
        <v>171</v>
      </c>
      <c r="CI253" s="68" t="s">
        <v>171</v>
      </c>
      <c r="CJ253" s="68" t="s">
        <v>171</v>
      </c>
      <c r="CK253" s="68" t="s">
        <v>455</v>
      </c>
      <c r="CL253" s="68" t="s">
        <v>455</v>
      </c>
      <c r="CM253" s="68" t="s">
        <v>171</v>
      </c>
      <c r="CN253" s="68" t="s">
        <v>171</v>
      </c>
      <c r="CO253" s="68" t="s">
        <v>171</v>
      </c>
      <c r="CP253" s="68" t="s">
        <v>171</v>
      </c>
      <c r="CQ253" s="68">
        <f t="shared" si="9"/>
        <v>10</v>
      </c>
      <c r="CR253" s="68">
        <f t="shared" si="10"/>
        <v>83</v>
      </c>
      <c r="CS253" s="68">
        <f t="shared" si="11"/>
        <v>0.10526315789473684</v>
      </c>
    </row>
    <row r="254" spans="1:97" x14ac:dyDescent="0.15">
      <c r="A254" s="68">
        <v>480</v>
      </c>
      <c r="B254" s="68" t="s">
        <v>171</v>
      </c>
      <c r="C254" s="68" t="s">
        <v>171</v>
      </c>
      <c r="D254" s="68" t="s">
        <v>171</v>
      </c>
      <c r="E254" s="68" t="s">
        <v>171</v>
      </c>
      <c r="F254" s="68" t="s">
        <v>455</v>
      </c>
      <c r="G254" s="68" t="s">
        <v>171</v>
      </c>
      <c r="H254" s="68" t="s">
        <v>171</v>
      </c>
      <c r="I254" s="68" t="s">
        <v>171</v>
      </c>
      <c r="J254" s="68" t="s">
        <v>171</v>
      </c>
      <c r="K254" s="68" t="s">
        <v>171</v>
      </c>
      <c r="L254" s="68" t="s">
        <v>171</v>
      </c>
      <c r="M254" s="68" t="s">
        <v>171</v>
      </c>
      <c r="N254" s="68" t="s">
        <v>171</v>
      </c>
      <c r="O254" s="68" t="s">
        <v>171</v>
      </c>
      <c r="P254" s="68" t="s">
        <v>171</v>
      </c>
      <c r="Q254" s="68" t="s">
        <v>171</v>
      </c>
      <c r="R254" s="68" t="s">
        <v>171</v>
      </c>
      <c r="S254" s="68" t="s">
        <v>171</v>
      </c>
      <c r="T254" s="68" t="s">
        <v>171</v>
      </c>
      <c r="U254" s="68" t="s">
        <v>171</v>
      </c>
      <c r="V254" s="68" t="s">
        <v>171</v>
      </c>
      <c r="W254" s="68" t="s">
        <v>171</v>
      </c>
      <c r="X254" s="68" t="s">
        <v>455</v>
      </c>
      <c r="Y254" s="68" t="s">
        <v>171</v>
      </c>
      <c r="Z254" s="68" t="s">
        <v>171</v>
      </c>
      <c r="AA254" s="68" t="s">
        <v>171</v>
      </c>
      <c r="AB254" s="68" t="s">
        <v>171</v>
      </c>
      <c r="AC254" s="68" t="s">
        <v>171</v>
      </c>
      <c r="AD254" s="68" t="s">
        <v>171</v>
      </c>
      <c r="AE254" s="68" t="s">
        <v>171</v>
      </c>
      <c r="AF254" s="68" t="s">
        <v>455</v>
      </c>
      <c r="AG254" s="68" t="s">
        <v>171</v>
      </c>
      <c r="AH254" s="68" t="s">
        <v>171</v>
      </c>
      <c r="AI254" s="68" t="s">
        <v>171</v>
      </c>
      <c r="AJ254" s="68" t="s">
        <v>171</v>
      </c>
      <c r="AK254" s="68" t="s">
        <v>171</v>
      </c>
      <c r="AL254" s="68" t="s">
        <v>171</v>
      </c>
      <c r="AM254" s="68" t="s">
        <v>171</v>
      </c>
      <c r="AN254" s="68" t="s">
        <v>171</v>
      </c>
      <c r="AO254" s="68" t="s">
        <v>171</v>
      </c>
      <c r="AP254" s="68" t="s">
        <v>171</v>
      </c>
      <c r="AQ254" s="68" t="s">
        <v>455</v>
      </c>
      <c r="AR254" s="68" t="s">
        <v>171</v>
      </c>
      <c r="AS254" s="68" t="s">
        <v>171</v>
      </c>
      <c r="AT254" s="68" t="s">
        <v>171</v>
      </c>
      <c r="AU254" s="68" t="s">
        <v>171</v>
      </c>
      <c r="AV254" s="68" t="s">
        <v>171</v>
      </c>
      <c r="AW254" s="68" t="s">
        <v>171</v>
      </c>
      <c r="AX254" s="68" t="s">
        <v>171</v>
      </c>
      <c r="AY254" s="68" t="s">
        <v>171</v>
      </c>
      <c r="AZ254" s="68" t="s">
        <v>171</v>
      </c>
      <c r="BA254" s="68" t="s">
        <v>455</v>
      </c>
      <c r="BB254" s="68" t="s">
        <v>455</v>
      </c>
      <c r="BC254" s="68" t="s">
        <v>171</v>
      </c>
      <c r="BD254" s="68" t="s">
        <v>171</v>
      </c>
      <c r="BE254" s="68" t="s">
        <v>171</v>
      </c>
      <c r="BF254" s="68" t="s">
        <v>455</v>
      </c>
      <c r="BG254" s="68" t="s">
        <v>171</v>
      </c>
      <c r="BH254" s="68" t="s">
        <v>171</v>
      </c>
      <c r="BI254" s="68" t="s">
        <v>171</v>
      </c>
      <c r="BJ254" s="68" t="s">
        <v>171</v>
      </c>
      <c r="BK254" s="68" t="s">
        <v>171</v>
      </c>
      <c r="BL254" s="68" t="s">
        <v>171</v>
      </c>
      <c r="BM254" s="68" t="s">
        <v>171</v>
      </c>
      <c r="BN254" s="68" t="s">
        <v>171</v>
      </c>
      <c r="BO254" s="68" t="s">
        <v>171</v>
      </c>
      <c r="BP254" s="68" t="s">
        <v>171</v>
      </c>
      <c r="BQ254" s="68" t="s">
        <v>171</v>
      </c>
      <c r="BR254" s="68" t="s">
        <v>171</v>
      </c>
      <c r="BS254" s="68" t="s">
        <v>171</v>
      </c>
      <c r="BT254" s="68" t="s">
        <v>171</v>
      </c>
      <c r="BU254" s="68" t="s">
        <v>171</v>
      </c>
      <c r="BV254" s="68" t="s">
        <v>455</v>
      </c>
      <c r="BW254" s="68" t="s">
        <v>171</v>
      </c>
      <c r="BX254" s="68" t="s">
        <v>455</v>
      </c>
      <c r="BY254" s="68" t="s">
        <v>171</v>
      </c>
      <c r="BZ254" s="68" t="s">
        <v>171</v>
      </c>
      <c r="CA254" s="68" t="s">
        <v>171</v>
      </c>
      <c r="CB254" s="68" t="s">
        <v>171</v>
      </c>
      <c r="CC254" s="68" t="s">
        <v>171</v>
      </c>
      <c r="CD254" s="68" t="s">
        <v>171</v>
      </c>
      <c r="CE254" s="68" t="s">
        <v>171</v>
      </c>
      <c r="CF254" s="68" t="s">
        <v>171</v>
      </c>
      <c r="CG254" s="68" t="s">
        <v>171</v>
      </c>
      <c r="CH254" s="68" t="s">
        <v>171</v>
      </c>
      <c r="CI254" s="68" t="s">
        <v>171</v>
      </c>
      <c r="CJ254" s="68" t="s">
        <v>171</v>
      </c>
      <c r="CK254" s="68" t="s">
        <v>455</v>
      </c>
      <c r="CL254" s="68" t="s">
        <v>455</v>
      </c>
      <c r="CM254" s="68" t="s">
        <v>171</v>
      </c>
      <c r="CN254" s="68" t="s">
        <v>171</v>
      </c>
      <c r="CO254" s="68" t="s">
        <v>171</v>
      </c>
      <c r="CP254" s="68" t="s">
        <v>171</v>
      </c>
      <c r="CQ254" s="68">
        <f t="shared" si="9"/>
        <v>11</v>
      </c>
      <c r="CR254" s="68">
        <f t="shared" si="10"/>
        <v>82</v>
      </c>
      <c r="CS254" s="68">
        <f t="shared" si="11"/>
        <v>0.11578947368421053</v>
      </c>
    </row>
    <row r="255" spans="1:97" x14ac:dyDescent="0.15">
      <c r="A255" s="68">
        <v>490</v>
      </c>
      <c r="B255" s="68" t="s">
        <v>171</v>
      </c>
      <c r="C255" s="68" t="s">
        <v>171</v>
      </c>
      <c r="D255" s="68" t="s">
        <v>171</v>
      </c>
      <c r="E255" s="68" t="s">
        <v>171</v>
      </c>
      <c r="F255" s="68" t="s">
        <v>455</v>
      </c>
      <c r="G255" s="68" t="s">
        <v>171</v>
      </c>
      <c r="H255" s="68" t="s">
        <v>171</v>
      </c>
      <c r="I255" s="68" t="s">
        <v>171</v>
      </c>
      <c r="J255" s="68" t="s">
        <v>171</v>
      </c>
      <c r="K255" s="68" t="s">
        <v>171</v>
      </c>
      <c r="L255" s="68" t="s">
        <v>171</v>
      </c>
      <c r="M255" s="68" t="s">
        <v>171</v>
      </c>
      <c r="N255" s="68" t="s">
        <v>171</v>
      </c>
      <c r="O255" s="68" t="s">
        <v>171</v>
      </c>
      <c r="P255" s="68" t="s">
        <v>171</v>
      </c>
      <c r="Q255" s="68" t="s">
        <v>171</v>
      </c>
      <c r="R255" s="68" t="s">
        <v>171</v>
      </c>
      <c r="S255" s="68" t="s">
        <v>171</v>
      </c>
      <c r="T255" s="68" t="s">
        <v>171</v>
      </c>
      <c r="U255" s="68" t="s">
        <v>171</v>
      </c>
      <c r="V255" s="68" t="s">
        <v>171</v>
      </c>
      <c r="W255" s="68" t="s">
        <v>171</v>
      </c>
      <c r="X255" s="68" t="s">
        <v>455</v>
      </c>
      <c r="Y255" s="68" t="s">
        <v>171</v>
      </c>
      <c r="Z255" s="68" t="s">
        <v>171</v>
      </c>
      <c r="AA255" s="68" t="s">
        <v>171</v>
      </c>
      <c r="AB255" s="68" t="s">
        <v>171</v>
      </c>
      <c r="AC255" s="68" t="s">
        <v>171</v>
      </c>
      <c r="AD255" s="68" t="s">
        <v>171</v>
      </c>
      <c r="AE255" s="68" t="s">
        <v>171</v>
      </c>
      <c r="AF255" s="68" t="s">
        <v>455</v>
      </c>
      <c r="AG255" s="68" t="s">
        <v>171</v>
      </c>
      <c r="AH255" s="68" t="s">
        <v>171</v>
      </c>
      <c r="AI255" s="68" t="s">
        <v>171</v>
      </c>
      <c r="AJ255" s="68" t="s">
        <v>171</v>
      </c>
      <c r="AK255" s="68" t="s">
        <v>171</v>
      </c>
      <c r="AL255" s="68" t="s">
        <v>171</v>
      </c>
      <c r="AM255" s="68" t="s">
        <v>171</v>
      </c>
      <c r="AN255" s="68" t="s">
        <v>171</v>
      </c>
      <c r="AO255" s="68" t="s">
        <v>171</v>
      </c>
      <c r="AP255" s="68" t="s">
        <v>171</v>
      </c>
      <c r="AQ255" s="68" t="s">
        <v>455</v>
      </c>
      <c r="AR255" s="68" t="s">
        <v>171</v>
      </c>
      <c r="AS255" s="68" t="s">
        <v>171</v>
      </c>
      <c r="AT255" s="68" t="s">
        <v>171</v>
      </c>
      <c r="AU255" s="68" t="s">
        <v>171</v>
      </c>
      <c r="AV255" s="68" t="s">
        <v>171</v>
      </c>
      <c r="AW255" s="68" t="s">
        <v>455</v>
      </c>
      <c r="AX255" s="68" t="s">
        <v>171</v>
      </c>
      <c r="AY255" s="68" t="s">
        <v>171</v>
      </c>
      <c r="AZ255" s="68" t="s">
        <v>171</v>
      </c>
      <c r="BA255" s="68" t="s">
        <v>455</v>
      </c>
      <c r="BB255" s="68" t="s">
        <v>455</v>
      </c>
      <c r="BC255" s="68" t="s">
        <v>171</v>
      </c>
      <c r="BD255" s="68" t="s">
        <v>171</v>
      </c>
      <c r="BE255" s="68" t="s">
        <v>171</v>
      </c>
      <c r="BF255" s="68" t="s">
        <v>455</v>
      </c>
      <c r="BG255" s="68" t="s">
        <v>171</v>
      </c>
      <c r="BH255" s="68" t="s">
        <v>171</v>
      </c>
      <c r="BI255" s="68" t="s">
        <v>171</v>
      </c>
      <c r="BJ255" s="68" t="s">
        <v>171</v>
      </c>
      <c r="BK255" s="68" t="s">
        <v>171</v>
      </c>
      <c r="BL255" s="68" t="s">
        <v>171</v>
      </c>
      <c r="BM255" s="68" t="s">
        <v>171</v>
      </c>
      <c r="BN255" s="68" t="s">
        <v>171</v>
      </c>
      <c r="BO255" s="68" t="s">
        <v>171</v>
      </c>
      <c r="BP255" s="68" t="s">
        <v>171</v>
      </c>
      <c r="BQ255" s="68" t="s">
        <v>171</v>
      </c>
      <c r="BR255" s="68" t="s">
        <v>171</v>
      </c>
      <c r="BS255" s="68" t="s">
        <v>171</v>
      </c>
      <c r="BT255" s="68" t="s">
        <v>171</v>
      </c>
      <c r="BU255" s="68" t="s">
        <v>171</v>
      </c>
      <c r="BV255" s="68" t="s">
        <v>455</v>
      </c>
      <c r="BW255" s="68" t="s">
        <v>171</v>
      </c>
      <c r="BX255" s="68" t="s">
        <v>455</v>
      </c>
      <c r="BY255" s="68" t="s">
        <v>171</v>
      </c>
      <c r="BZ255" s="68" t="s">
        <v>171</v>
      </c>
      <c r="CA255" s="68" t="s">
        <v>171</v>
      </c>
      <c r="CB255" s="68" t="s">
        <v>171</v>
      </c>
      <c r="CC255" s="68" t="s">
        <v>171</v>
      </c>
      <c r="CD255" s="68" t="s">
        <v>171</v>
      </c>
      <c r="CE255" s="68" t="s">
        <v>171</v>
      </c>
      <c r="CF255" s="68" t="s">
        <v>171</v>
      </c>
      <c r="CG255" s="68" t="s">
        <v>171</v>
      </c>
      <c r="CH255" s="68" t="s">
        <v>171</v>
      </c>
      <c r="CI255" s="68" t="s">
        <v>171</v>
      </c>
      <c r="CJ255" s="68" t="s">
        <v>171</v>
      </c>
      <c r="CK255" s="68" t="s">
        <v>455</v>
      </c>
      <c r="CL255" s="68" t="s">
        <v>455</v>
      </c>
      <c r="CM255" s="68" t="s">
        <v>171</v>
      </c>
      <c r="CN255" s="68" t="s">
        <v>171</v>
      </c>
      <c r="CO255" s="68" t="s">
        <v>171</v>
      </c>
      <c r="CP255" s="68" t="s">
        <v>171</v>
      </c>
      <c r="CQ255" s="68">
        <f t="shared" si="9"/>
        <v>12</v>
      </c>
      <c r="CR255" s="68">
        <f t="shared" si="10"/>
        <v>81</v>
      </c>
      <c r="CS255" s="68">
        <f t="shared" si="11"/>
        <v>0.12631578947368421</v>
      </c>
    </row>
    <row r="256" spans="1:97" x14ac:dyDescent="0.15">
      <c r="A256" s="68">
        <v>500</v>
      </c>
      <c r="B256" s="68" t="s">
        <v>171</v>
      </c>
      <c r="C256" s="68" t="s">
        <v>171</v>
      </c>
      <c r="D256" s="68" t="s">
        <v>171</v>
      </c>
      <c r="E256" s="68" t="s">
        <v>171</v>
      </c>
      <c r="F256" s="68" t="s">
        <v>455</v>
      </c>
      <c r="G256" s="68" t="s">
        <v>171</v>
      </c>
      <c r="H256" s="68" t="s">
        <v>171</v>
      </c>
      <c r="I256" s="68" t="s">
        <v>171</v>
      </c>
      <c r="J256" s="68" t="s">
        <v>171</v>
      </c>
      <c r="K256" s="68" t="s">
        <v>171</v>
      </c>
      <c r="L256" s="68" t="s">
        <v>171</v>
      </c>
      <c r="M256" s="68" t="s">
        <v>171</v>
      </c>
      <c r="N256" s="68" t="s">
        <v>171</v>
      </c>
      <c r="O256" s="68" t="s">
        <v>171</v>
      </c>
      <c r="P256" s="68" t="s">
        <v>171</v>
      </c>
      <c r="Q256" s="68" t="s">
        <v>171</v>
      </c>
      <c r="R256" s="68" t="s">
        <v>171</v>
      </c>
      <c r="S256" s="68" t="s">
        <v>171</v>
      </c>
      <c r="T256" s="68" t="s">
        <v>171</v>
      </c>
      <c r="U256" s="68" t="s">
        <v>171</v>
      </c>
      <c r="V256" s="68" t="s">
        <v>171</v>
      </c>
      <c r="W256" s="68" t="s">
        <v>171</v>
      </c>
      <c r="X256" s="68" t="s">
        <v>455</v>
      </c>
      <c r="Y256" s="68" t="s">
        <v>171</v>
      </c>
      <c r="Z256" s="68" t="s">
        <v>171</v>
      </c>
      <c r="AA256" s="68" t="s">
        <v>171</v>
      </c>
      <c r="AB256" s="68" t="s">
        <v>171</v>
      </c>
      <c r="AC256" s="68" t="s">
        <v>171</v>
      </c>
      <c r="AD256" s="68" t="s">
        <v>171</v>
      </c>
      <c r="AE256" s="68" t="s">
        <v>171</v>
      </c>
      <c r="AF256" s="68" t="s">
        <v>455</v>
      </c>
      <c r="AG256" s="68" t="s">
        <v>171</v>
      </c>
      <c r="AH256" s="68" t="s">
        <v>171</v>
      </c>
      <c r="AI256" s="68" t="s">
        <v>171</v>
      </c>
      <c r="AJ256" s="68" t="s">
        <v>171</v>
      </c>
      <c r="AK256" s="68" t="s">
        <v>171</v>
      </c>
      <c r="AL256" s="68" t="s">
        <v>171</v>
      </c>
      <c r="AM256" s="68" t="s">
        <v>171</v>
      </c>
      <c r="AN256" s="68" t="s">
        <v>171</v>
      </c>
      <c r="AO256" s="68" t="s">
        <v>171</v>
      </c>
      <c r="AP256" s="68" t="s">
        <v>171</v>
      </c>
      <c r="AQ256" s="68" t="s">
        <v>455</v>
      </c>
      <c r="AR256" s="68" t="s">
        <v>171</v>
      </c>
      <c r="AS256" s="68" t="s">
        <v>171</v>
      </c>
      <c r="AT256" s="68" t="s">
        <v>171</v>
      </c>
      <c r="AU256" s="68" t="s">
        <v>171</v>
      </c>
      <c r="AV256" s="68" t="s">
        <v>171</v>
      </c>
      <c r="AW256" s="68" t="s">
        <v>455</v>
      </c>
      <c r="AX256" s="68" t="s">
        <v>171</v>
      </c>
      <c r="AY256" s="68" t="s">
        <v>171</v>
      </c>
      <c r="AZ256" s="68" t="s">
        <v>171</v>
      </c>
      <c r="BA256" s="68" t="s">
        <v>455</v>
      </c>
      <c r="BB256" s="68" t="s">
        <v>455</v>
      </c>
      <c r="BC256" s="68" t="s">
        <v>171</v>
      </c>
      <c r="BD256" s="68" t="s">
        <v>171</v>
      </c>
      <c r="BE256" s="68" t="s">
        <v>171</v>
      </c>
      <c r="BF256" s="68" t="s">
        <v>455</v>
      </c>
      <c r="BG256" s="68" t="s">
        <v>171</v>
      </c>
      <c r="BH256" s="68" t="s">
        <v>171</v>
      </c>
      <c r="BI256" s="68" t="s">
        <v>171</v>
      </c>
      <c r="BJ256" s="68" t="s">
        <v>171</v>
      </c>
      <c r="BK256" s="68" t="s">
        <v>171</v>
      </c>
      <c r="BL256" s="68" t="s">
        <v>171</v>
      </c>
      <c r="BM256" s="68" t="s">
        <v>171</v>
      </c>
      <c r="BN256" s="68" t="s">
        <v>171</v>
      </c>
      <c r="BO256" s="68" t="s">
        <v>171</v>
      </c>
      <c r="BP256" s="68" t="s">
        <v>171</v>
      </c>
      <c r="BQ256" s="68" t="s">
        <v>171</v>
      </c>
      <c r="BR256" s="68" t="s">
        <v>171</v>
      </c>
      <c r="BS256" s="68" t="s">
        <v>171</v>
      </c>
      <c r="BT256" s="68" t="s">
        <v>171</v>
      </c>
      <c r="BU256" s="68" t="s">
        <v>171</v>
      </c>
      <c r="BV256" s="68" t="s">
        <v>455</v>
      </c>
      <c r="BW256" s="68" t="s">
        <v>171</v>
      </c>
      <c r="BX256" s="68" t="s">
        <v>455</v>
      </c>
      <c r="BY256" s="68" t="s">
        <v>171</v>
      </c>
      <c r="BZ256" s="68" t="s">
        <v>171</v>
      </c>
      <c r="CA256" s="68" t="s">
        <v>171</v>
      </c>
      <c r="CB256" s="68" t="s">
        <v>171</v>
      </c>
      <c r="CC256" s="68" t="s">
        <v>171</v>
      </c>
      <c r="CD256" s="68" t="s">
        <v>171</v>
      </c>
      <c r="CE256" s="68" t="s">
        <v>171</v>
      </c>
      <c r="CF256" s="68" t="s">
        <v>171</v>
      </c>
      <c r="CG256" s="68" t="s">
        <v>171</v>
      </c>
      <c r="CH256" s="68" t="s">
        <v>171</v>
      </c>
      <c r="CI256" s="68" t="s">
        <v>171</v>
      </c>
      <c r="CJ256" s="68" t="s">
        <v>171</v>
      </c>
      <c r="CK256" s="68" t="s">
        <v>455</v>
      </c>
      <c r="CL256" s="68" t="s">
        <v>455</v>
      </c>
      <c r="CM256" s="68" t="s">
        <v>171</v>
      </c>
      <c r="CN256" s="68" t="s">
        <v>171</v>
      </c>
      <c r="CO256" s="68" t="s">
        <v>171</v>
      </c>
      <c r="CP256" s="68" t="s">
        <v>171</v>
      </c>
      <c r="CQ256" s="68">
        <f t="shared" si="9"/>
        <v>12</v>
      </c>
      <c r="CR256" s="68">
        <f t="shared" si="10"/>
        <v>81</v>
      </c>
      <c r="CS256" s="68">
        <f t="shared" si="11"/>
        <v>0.12631578947368421</v>
      </c>
    </row>
    <row r="257" spans="1:97" x14ac:dyDescent="0.15">
      <c r="A257" s="70"/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  <c r="BR257" s="70"/>
      <c r="BS257" s="70"/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0"/>
      <c r="CE257" s="70"/>
      <c r="CF257" s="70"/>
      <c r="CG257" s="70"/>
      <c r="CH257" s="70"/>
      <c r="CI257" s="70"/>
      <c r="CJ257" s="70"/>
      <c r="CK257" s="70"/>
      <c r="CL257" s="70"/>
      <c r="CM257" s="70"/>
      <c r="CN257" s="70"/>
      <c r="CO257" s="70"/>
      <c r="CP257" s="70"/>
      <c r="CQ257" s="70"/>
      <c r="CR257" s="70"/>
      <c r="CS257" s="70"/>
    </row>
    <row r="258" spans="1:97" x14ac:dyDescent="0.15">
      <c r="A258" s="66" t="s">
        <v>462</v>
      </c>
    </row>
    <row r="259" spans="1:97" x14ac:dyDescent="0.15">
      <c r="A259" s="68" t="s">
        <v>351</v>
      </c>
      <c r="B259" s="69" t="s">
        <v>352</v>
      </c>
      <c r="C259" s="69" t="s">
        <v>353</v>
      </c>
      <c r="D259" s="69" t="s">
        <v>354</v>
      </c>
      <c r="E259" s="69" t="s">
        <v>355</v>
      </c>
      <c r="F259" s="69" t="s">
        <v>356</v>
      </c>
      <c r="G259" s="69" t="s">
        <v>357</v>
      </c>
      <c r="H259" s="69" t="s">
        <v>358</v>
      </c>
      <c r="I259" s="69" t="s">
        <v>359</v>
      </c>
      <c r="J259" s="69" t="s">
        <v>360</v>
      </c>
      <c r="K259" s="69" t="s">
        <v>361</v>
      </c>
      <c r="L259" s="69" t="s">
        <v>362</v>
      </c>
      <c r="M259" s="69" t="s">
        <v>363</v>
      </c>
      <c r="N259" s="69" t="s">
        <v>364</v>
      </c>
      <c r="O259" s="69" t="s">
        <v>365</v>
      </c>
      <c r="P259" s="69" t="s">
        <v>366</v>
      </c>
      <c r="Q259" s="69" t="s">
        <v>367</v>
      </c>
      <c r="R259" s="69" t="s">
        <v>368</v>
      </c>
      <c r="S259" s="69" t="s">
        <v>369</v>
      </c>
      <c r="T259" s="69" t="s">
        <v>370</v>
      </c>
      <c r="U259" s="69" t="s">
        <v>371</v>
      </c>
      <c r="V259" s="69" t="s">
        <v>372</v>
      </c>
      <c r="W259" s="69" t="s">
        <v>373</v>
      </c>
      <c r="X259" s="69" t="s">
        <v>374</v>
      </c>
      <c r="Y259" s="69" t="s">
        <v>375</v>
      </c>
      <c r="Z259" s="69" t="s">
        <v>376</v>
      </c>
      <c r="AA259" s="69" t="s">
        <v>377</v>
      </c>
      <c r="AB259" s="69" t="s">
        <v>378</v>
      </c>
      <c r="AC259" s="69" t="s">
        <v>379</v>
      </c>
      <c r="AD259" s="69" t="s">
        <v>380</v>
      </c>
      <c r="AE259" s="69" t="s">
        <v>381</v>
      </c>
      <c r="AF259" s="69" t="s">
        <v>382</v>
      </c>
      <c r="AG259" s="69" t="s">
        <v>383</v>
      </c>
      <c r="AH259" s="69" t="s">
        <v>384</v>
      </c>
      <c r="AI259" s="69" t="s">
        <v>385</v>
      </c>
      <c r="AJ259" s="69" t="s">
        <v>386</v>
      </c>
      <c r="AK259" s="69" t="s">
        <v>387</v>
      </c>
      <c r="AL259" s="69" t="s">
        <v>388</v>
      </c>
      <c r="AM259" s="69" t="s">
        <v>389</v>
      </c>
      <c r="AN259" s="69" t="s">
        <v>390</v>
      </c>
      <c r="AO259" s="69" t="s">
        <v>391</v>
      </c>
      <c r="AP259" s="69" t="s">
        <v>392</v>
      </c>
      <c r="AQ259" s="69" t="s">
        <v>393</v>
      </c>
      <c r="AR259" s="69" t="s">
        <v>394</v>
      </c>
      <c r="AS259" s="69" t="s">
        <v>395</v>
      </c>
      <c r="AT259" s="69" t="s">
        <v>396</v>
      </c>
      <c r="AU259" s="69" t="s">
        <v>397</v>
      </c>
      <c r="AV259" s="69" t="s">
        <v>398</v>
      </c>
      <c r="AW259" s="69" t="s">
        <v>399</v>
      </c>
      <c r="AX259" s="69" t="s">
        <v>400</v>
      </c>
      <c r="AY259" s="69" t="s">
        <v>401</v>
      </c>
      <c r="AZ259" s="69" t="s">
        <v>402</v>
      </c>
      <c r="BA259" s="69" t="s">
        <v>403</v>
      </c>
      <c r="BB259" s="69" t="s">
        <v>404</v>
      </c>
      <c r="BC259" s="69" t="s">
        <v>405</v>
      </c>
      <c r="BD259" s="69" t="s">
        <v>406</v>
      </c>
      <c r="BE259" s="69" t="s">
        <v>407</v>
      </c>
      <c r="BF259" s="69" t="s">
        <v>408</v>
      </c>
      <c r="BG259" s="69" t="s">
        <v>409</v>
      </c>
      <c r="BH259" s="69" t="s">
        <v>410</v>
      </c>
      <c r="BI259" s="69" t="s">
        <v>411</v>
      </c>
      <c r="BJ259" s="69" t="s">
        <v>412</v>
      </c>
      <c r="BK259" s="69" t="s">
        <v>413</v>
      </c>
      <c r="BL259" s="69" t="s">
        <v>414</v>
      </c>
      <c r="BM259" s="69" t="s">
        <v>415</v>
      </c>
      <c r="BN259" s="69" t="s">
        <v>416</v>
      </c>
      <c r="BO259" s="69" t="s">
        <v>417</v>
      </c>
      <c r="BP259" s="69" t="s">
        <v>418</v>
      </c>
      <c r="BQ259" s="69" t="s">
        <v>419</v>
      </c>
      <c r="BR259" s="69" t="s">
        <v>420</v>
      </c>
      <c r="BS259" s="69" t="s">
        <v>421</v>
      </c>
      <c r="BT259" s="69" t="s">
        <v>422</v>
      </c>
      <c r="BU259" s="69" t="s">
        <v>423</v>
      </c>
      <c r="BV259" s="69" t="s">
        <v>424</v>
      </c>
      <c r="BW259" s="69" t="s">
        <v>425</v>
      </c>
      <c r="BX259" s="69" t="s">
        <v>426</v>
      </c>
      <c r="BY259" s="69" t="s">
        <v>427</v>
      </c>
      <c r="BZ259" s="69" t="s">
        <v>428</v>
      </c>
      <c r="CA259" s="69" t="s">
        <v>429</v>
      </c>
      <c r="CB259" s="69" t="s">
        <v>430</v>
      </c>
      <c r="CC259" s="69" t="s">
        <v>431</v>
      </c>
      <c r="CD259" s="69" t="s">
        <v>432</v>
      </c>
      <c r="CE259" s="69" t="s">
        <v>433</v>
      </c>
      <c r="CF259" s="69" t="s">
        <v>434</v>
      </c>
      <c r="CG259" s="69" t="s">
        <v>435</v>
      </c>
      <c r="CH259" s="69" t="s">
        <v>436</v>
      </c>
      <c r="CI259" s="69" t="s">
        <v>437</v>
      </c>
      <c r="CJ259" s="69" t="s">
        <v>438</v>
      </c>
      <c r="CK259" s="69" t="s">
        <v>439</v>
      </c>
      <c r="CL259" s="69" t="s">
        <v>440</v>
      </c>
      <c r="CM259" s="69" t="s">
        <v>441</v>
      </c>
      <c r="CN259" s="69" t="s">
        <v>442</v>
      </c>
      <c r="CO259" s="69" t="s">
        <v>443</v>
      </c>
      <c r="CP259" s="69" t="s">
        <v>444</v>
      </c>
      <c r="CQ259" s="68"/>
      <c r="CR259" s="68"/>
      <c r="CS259" s="68"/>
    </row>
    <row r="260" spans="1:97" x14ac:dyDescent="0.15">
      <c r="A260" s="68" t="s">
        <v>445</v>
      </c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 t="s">
        <v>446</v>
      </c>
      <c r="CR260" s="68" t="s">
        <v>463</v>
      </c>
      <c r="CS260" s="68" t="s">
        <v>464</v>
      </c>
    </row>
    <row r="261" spans="1:97" x14ac:dyDescent="0.15">
      <c r="A261" s="68">
        <v>-500</v>
      </c>
      <c r="B261" s="68" t="s">
        <v>455</v>
      </c>
      <c r="C261" s="68" t="s">
        <v>171</v>
      </c>
      <c r="D261" s="68" t="s">
        <v>171</v>
      </c>
      <c r="E261" s="68" t="s">
        <v>171</v>
      </c>
      <c r="F261" s="68" t="s">
        <v>458</v>
      </c>
      <c r="G261" s="68" t="s">
        <v>458</v>
      </c>
      <c r="H261" s="68" t="s">
        <v>171</v>
      </c>
      <c r="I261" s="68" t="s">
        <v>171</v>
      </c>
      <c r="J261" s="68" t="s">
        <v>171</v>
      </c>
      <c r="K261" s="68" t="s">
        <v>171</v>
      </c>
      <c r="L261" s="68" t="s">
        <v>171</v>
      </c>
      <c r="M261" s="68" t="s">
        <v>171</v>
      </c>
      <c r="N261" s="68" t="s">
        <v>171</v>
      </c>
      <c r="O261" s="68" t="s">
        <v>171</v>
      </c>
      <c r="P261" s="68" t="s">
        <v>171</v>
      </c>
      <c r="Q261" s="68" t="s">
        <v>171</v>
      </c>
      <c r="R261" s="68" t="s">
        <v>171</v>
      </c>
      <c r="S261" s="68" t="s">
        <v>171</v>
      </c>
      <c r="T261" s="68" t="s">
        <v>171</v>
      </c>
      <c r="U261" s="68" t="s">
        <v>171</v>
      </c>
      <c r="V261" s="68" t="s">
        <v>455</v>
      </c>
      <c r="W261" s="68" t="s">
        <v>171</v>
      </c>
      <c r="X261" s="68" t="s">
        <v>171</v>
      </c>
      <c r="Y261" s="68" t="s">
        <v>171</v>
      </c>
      <c r="Z261" s="68" t="s">
        <v>171</v>
      </c>
      <c r="AA261" s="68" t="s">
        <v>171</v>
      </c>
      <c r="AB261" s="68" t="s">
        <v>171</v>
      </c>
      <c r="AC261" s="68" t="s">
        <v>171</v>
      </c>
      <c r="AD261" s="68" t="s">
        <v>171</v>
      </c>
      <c r="AE261" s="68" t="s">
        <v>171</v>
      </c>
      <c r="AF261" s="68" t="s">
        <v>171</v>
      </c>
      <c r="AG261" s="68" t="s">
        <v>171</v>
      </c>
      <c r="AH261" s="68" t="s">
        <v>455</v>
      </c>
      <c r="AI261" s="68" t="s">
        <v>171</v>
      </c>
      <c r="AJ261" s="68" t="s">
        <v>171</v>
      </c>
      <c r="AK261" s="68" t="s">
        <v>171</v>
      </c>
      <c r="AL261" s="68" t="s">
        <v>171</v>
      </c>
      <c r="AM261" s="68" t="s">
        <v>171</v>
      </c>
      <c r="AN261" s="68" t="s">
        <v>455</v>
      </c>
      <c r="AO261" s="68" t="s">
        <v>171</v>
      </c>
      <c r="AP261" s="68" t="s">
        <v>171</v>
      </c>
      <c r="AQ261" s="68" t="s">
        <v>455</v>
      </c>
      <c r="AR261" s="68" t="s">
        <v>171</v>
      </c>
      <c r="AS261" s="68" t="s">
        <v>171</v>
      </c>
      <c r="AT261" s="68" t="s">
        <v>171</v>
      </c>
      <c r="AU261" s="68" t="s">
        <v>171</v>
      </c>
      <c r="AV261" s="68" t="s">
        <v>171</v>
      </c>
      <c r="AW261" s="68" t="s">
        <v>171</v>
      </c>
      <c r="AX261" s="68" t="s">
        <v>171</v>
      </c>
      <c r="AY261" s="68" t="s">
        <v>171</v>
      </c>
      <c r="AZ261" s="68" t="s">
        <v>171</v>
      </c>
      <c r="BA261" s="68" t="s">
        <v>455</v>
      </c>
      <c r="BB261" s="68" t="s">
        <v>171</v>
      </c>
      <c r="BC261" s="68" t="s">
        <v>171</v>
      </c>
      <c r="BD261" s="68" t="s">
        <v>171</v>
      </c>
      <c r="BE261" s="68" t="s">
        <v>171</v>
      </c>
      <c r="BF261" s="68" t="s">
        <v>171</v>
      </c>
      <c r="BG261" s="68" t="s">
        <v>171</v>
      </c>
      <c r="BH261" s="68" t="s">
        <v>171</v>
      </c>
      <c r="BI261" s="68" t="s">
        <v>171</v>
      </c>
      <c r="BJ261" s="68" t="s">
        <v>171</v>
      </c>
      <c r="BK261" s="68" t="s">
        <v>171</v>
      </c>
      <c r="BL261" s="68" t="s">
        <v>171</v>
      </c>
      <c r="BM261" s="68" t="s">
        <v>455</v>
      </c>
      <c r="BN261" s="68" t="s">
        <v>171</v>
      </c>
      <c r="BO261" s="68" t="s">
        <v>171</v>
      </c>
      <c r="BP261" s="68" t="s">
        <v>171</v>
      </c>
      <c r="BQ261" s="68" t="s">
        <v>171</v>
      </c>
      <c r="BR261" s="68" t="s">
        <v>171</v>
      </c>
      <c r="BS261" s="68" t="s">
        <v>171</v>
      </c>
      <c r="BT261" s="68" t="s">
        <v>171</v>
      </c>
      <c r="BU261" s="68" t="s">
        <v>171</v>
      </c>
      <c r="BV261" s="68" t="s">
        <v>455</v>
      </c>
      <c r="BW261" s="68" t="s">
        <v>171</v>
      </c>
      <c r="BX261" s="68" t="s">
        <v>171</v>
      </c>
      <c r="BY261" s="68" t="s">
        <v>171</v>
      </c>
      <c r="BZ261" s="68" t="s">
        <v>171</v>
      </c>
      <c r="CA261" s="68" t="s">
        <v>455</v>
      </c>
      <c r="CB261" s="68" t="s">
        <v>171</v>
      </c>
      <c r="CC261" s="68" t="s">
        <v>171</v>
      </c>
      <c r="CD261" s="68" t="s">
        <v>171</v>
      </c>
      <c r="CE261" s="68" t="s">
        <v>171</v>
      </c>
      <c r="CF261" s="68" t="s">
        <v>171</v>
      </c>
      <c r="CG261" s="68" t="s">
        <v>171</v>
      </c>
      <c r="CH261" s="68" t="s">
        <v>171</v>
      </c>
      <c r="CI261" s="68" t="s">
        <v>171</v>
      </c>
      <c r="CJ261" s="68" t="s">
        <v>171</v>
      </c>
      <c r="CK261" s="68" t="s">
        <v>171</v>
      </c>
      <c r="CL261" s="68" t="s">
        <v>171</v>
      </c>
      <c r="CM261" s="68" t="s">
        <v>171</v>
      </c>
      <c r="CN261" s="68" t="s">
        <v>171</v>
      </c>
      <c r="CO261" s="68" t="s">
        <v>171</v>
      </c>
      <c r="CP261" s="68" t="s">
        <v>171</v>
      </c>
      <c r="CQ261" s="68">
        <f>COUNTIF(B261:CP261,"+")</f>
        <v>9</v>
      </c>
      <c r="CR261" s="68">
        <f>COUNTIF(B261:CP261,"-")</f>
        <v>84</v>
      </c>
      <c r="CS261" s="68">
        <f>CQ261/95</f>
        <v>9.4736842105263161E-2</v>
      </c>
    </row>
    <row r="262" spans="1:97" x14ac:dyDescent="0.15">
      <c r="A262" s="68">
        <v>-490</v>
      </c>
      <c r="B262" s="68" t="s">
        <v>455</v>
      </c>
      <c r="C262" s="68" t="s">
        <v>171</v>
      </c>
      <c r="D262" s="68" t="s">
        <v>171</v>
      </c>
      <c r="E262" s="68" t="s">
        <v>171</v>
      </c>
      <c r="F262" s="68" t="s">
        <v>171</v>
      </c>
      <c r="G262" s="68" t="s">
        <v>171</v>
      </c>
      <c r="H262" s="68" t="s">
        <v>171</v>
      </c>
      <c r="I262" s="68" t="s">
        <v>171</v>
      </c>
      <c r="J262" s="68" t="s">
        <v>171</v>
      </c>
      <c r="K262" s="68" t="s">
        <v>171</v>
      </c>
      <c r="L262" s="68" t="s">
        <v>171</v>
      </c>
      <c r="M262" s="68" t="s">
        <v>171</v>
      </c>
      <c r="N262" s="68" t="s">
        <v>171</v>
      </c>
      <c r="O262" s="68" t="s">
        <v>171</v>
      </c>
      <c r="P262" s="68" t="s">
        <v>171</v>
      </c>
      <c r="Q262" s="68" t="s">
        <v>171</v>
      </c>
      <c r="R262" s="68" t="s">
        <v>171</v>
      </c>
      <c r="S262" s="68" t="s">
        <v>171</v>
      </c>
      <c r="T262" s="68" t="s">
        <v>171</v>
      </c>
      <c r="U262" s="68" t="s">
        <v>171</v>
      </c>
      <c r="V262" s="68" t="s">
        <v>455</v>
      </c>
      <c r="W262" s="68" t="s">
        <v>171</v>
      </c>
      <c r="X262" s="68" t="s">
        <v>171</v>
      </c>
      <c r="Y262" s="68" t="s">
        <v>171</v>
      </c>
      <c r="Z262" s="68" t="s">
        <v>171</v>
      </c>
      <c r="AA262" s="68" t="s">
        <v>171</v>
      </c>
      <c r="AB262" s="68" t="s">
        <v>171</v>
      </c>
      <c r="AC262" s="68" t="s">
        <v>171</v>
      </c>
      <c r="AD262" s="68" t="s">
        <v>171</v>
      </c>
      <c r="AE262" s="68" t="s">
        <v>171</v>
      </c>
      <c r="AF262" s="68" t="s">
        <v>171</v>
      </c>
      <c r="AG262" s="68" t="s">
        <v>171</v>
      </c>
      <c r="AH262" s="68" t="s">
        <v>455</v>
      </c>
      <c r="AI262" s="68" t="s">
        <v>171</v>
      </c>
      <c r="AJ262" s="68" t="s">
        <v>171</v>
      </c>
      <c r="AK262" s="68" t="s">
        <v>171</v>
      </c>
      <c r="AL262" s="68" t="s">
        <v>171</v>
      </c>
      <c r="AM262" s="68" t="s">
        <v>171</v>
      </c>
      <c r="AN262" s="68" t="s">
        <v>455</v>
      </c>
      <c r="AO262" s="68" t="s">
        <v>171</v>
      </c>
      <c r="AP262" s="68" t="s">
        <v>171</v>
      </c>
      <c r="AQ262" s="68" t="s">
        <v>455</v>
      </c>
      <c r="AR262" s="68" t="s">
        <v>171</v>
      </c>
      <c r="AS262" s="68" t="s">
        <v>171</v>
      </c>
      <c r="AT262" s="68" t="s">
        <v>171</v>
      </c>
      <c r="AU262" s="68" t="s">
        <v>171</v>
      </c>
      <c r="AV262" s="68" t="s">
        <v>171</v>
      </c>
      <c r="AW262" s="68" t="s">
        <v>455</v>
      </c>
      <c r="AX262" s="68" t="s">
        <v>171</v>
      </c>
      <c r="AY262" s="68" t="s">
        <v>171</v>
      </c>
      <c r="AZ262" s="68" t="s">
        <v>171</v>
      </c>
      <c r="BA262" s="68" t="s">
        <v>455</v>
      </c>
      <c r="BB262" s="68" t="s">
        <v>171</v>
      </c>
      <c r="BC262" s="68" t="s">
        <v>171</v>
      </c>
      <c r="BD262" s="68" t="s">
        <v>171</v>
      </c>
      <c r="BE262" s="68" t="s">
        <v>171</v>
      </c>
      <c r="BF262" s="68" t="s">
        <v>171</v>
      </c>
      <c r="BG262" s="68" t="s">
        <v>171</v>
      </c>
      <c r="BH262" s="68" t="s">
        <v>171</v>
      </c>
      <c r="BI262" s="68" t="s">
        <v>171</v>
      </c>
      <c r="BJ262" s="68" t="s">
        <v>171</v>
      </c>
      <c r="BK262" s="68" t="s">
        <v>171</v>
      </c>
      <c r="BL262" s="68" t="s">
        <v>171</v>
      </c>
      <c r="BM262" s="68" t="s">
        <v>455</v>
      </c>
      <c r="BN262" s="68" t="s">
        <v>171</v>
      </c>
      <c r="BO262" s="68" t="s">
        <v>171</v>
      </c>
      <c r="BP262" s="68" t="s">
        <v>171</v>
      </c>
      <c r="BQ262" s="68" t="s">
        <v>171</v>
      </c>
      <c r="BR262" s="68" t="s">
        <v>171</v>
      </c>
      <c r="BS262" s="68" t="s">
        <v>171</v>
      </c>
      <c r="BT262" s="68" t="s">
        <v>171</v>
      </c>
      <c r="BU262" s="68" t="s">
        <v>171</v>
      </c>
      <c r="BV262" s="68" t="s">
        <v>455</v>
      </c>
      <c r="BW262" s="68" t="s">
        <v>171</v>
      </c>
      <c r="BX262" s="68" t="s">
        <v>171</v>
      </c>
      <c r="BY262" s="68" t="s">
        <v>171</v>
      </c>
      <c r="BZ262" s="68" t="s">
        <v>171</v>
      </c>
      <c r="CA262" s="68" t="s">
        <v>455</v>
      </c>
      <c r="CB262" s="68" t="s">
        <v>171</v>
      </c>
      <c r="CC262" s="68" t="s">
        <v>171</v>
      </c>
      <c r="CD262" s="68" t="s">
        <v>171</v>
      </c>
      <c r="CE262" s="68" t="s">
        <v>171</v>
      </c>
      <c r="CF262" s="68" t="s">
        <v>171</v>
      </c>
      <c r="CG262" s="68" t="s">
        <v>171</v>
      </c>
      <c r="CH262" s="68" t="s">
        <v>171</v>
      </c>
      <c r="CI262" s="68" t="s">
        <v>171</v>
      </c>
      <c r="CJ262" s="68" t="s">
        <v>171</v>
      </c>
      <c r="CK262" s="68" t="s">
        <v>171</v>
      </c>
      <c r="CL262" s="68" t="s">
        <v>171</v>
      </c>
      <c r="CM262" s="68" t="s">
        <v>171</v>
      </c>
      <c r="CN262" s="68" t="s">
        <v>171</v>
      </c>
      <c r="CO262" s="68" t="s">
        <v>171</v>
      </c>
      <c r="CP262" s="68" t="s">
        <v>171</v>
      </c>
      <c r="CQ262" s="68">
        <f t="shared" ref="CQ262:CQ325" si="12">COUNTIF(B262:CP262,"+")</f>
        <v>10</v>
      </c>
      <c r="CR262" s="68">
        <f t="shared" ref="CR262:CR325" si="13">COUNTIF(B262:CP262,"-")</f>
        <v>83</v>
      </c>
      <c r="CS262" s="68">
        <f t="shared" ref="CS262:CS325" si="14">CQ262/95</f>
        <v>0.10526315789473684</v>
      </c>
    </row>
    <row r="263" spans="1:97" x14ac:dyDescent="0.15">
      <c r="A263" s="68">
        <v>-480</v>
      </c>
      <c r="B263" s="68" t="s">
        <v>455</v>
      </c>
      <c r="C263" s="68" t="s">
        <v>171</v>
      </c>
      <c r="D263" s="68" t="s">
        <v>171</v>
      </c>
      <c r="E263" s="68" t="s">
        <v>171</v>
      </c>
      <c r="F263" s="68" t="s">
        <v>171</v>
      </c>
      <c r="G263" s="68" t="s">
        <v>171</v>
      </c>
      <c r="H263" s="68" t="s">
        <v>171</v>
      </c>
      <c r="I263" s="68" t="s">
        <v>171</v>
      </c>
      <c r="J263" s="68" t="s">
        <v>171</v>
      </c>
      <c r="K263" s="68" t="s">
        <v>171</v>
      </c>
      <c r="L263" s="68" t="s">
        <v>171</v>
      </c>
      <c r="M263" s="68" t="s">
        <v>171</v>
      </c>
      <c r="N263" s="68" t="s">
        <v>171</v>
      </c>
      <c r="O263" s="68" t="s">
        <v>171</v>
      </c>
      <c r="P263" s="68" t="s">
        <v>171</v>
      </c>
      <c r="Q263" s="68" t="s">
        <v>171</v>
      </c>
      <c r="R263" s="68" t="s">
        <v>171</v>
      </c>
      <c r="S263" s="68" t="s">
        <v>171</v>
      </c>
      <c r="T263" s="68" t="s">
        <v>171</v>
      </c>
      <c r="U263" s="68" t="s">
        <v>171</v>
      </c>
      <c r="V263" s="68" t="s">
        <v>455</v>
      </c>
      <c r="W263" s="68" t="s">
        <v>171</v>
      </c>
      <c r="X263" s="68" t="s">
        <v>171</v>
      </c>
      <c r="Y263" s="68" t="s">
        <v>171</v>
      </c>
      <c r="Z263" s="68" t="s">
        <v>171</v>
      </c>
      <c r="AA263" s="68" t="s">
        <v>171</v>
      </c>
      <c r="AB263" s="68" t="s">
        <v>171</v>
      </c>
      <c r="AC263" s="68" t="s">
        <v>171</v>
      </c>
      <c r="AD263" s="68" t="s">
        <v>171</v>
      </c>
      <c r="AE263" s="68" t="s">
        <v>171</v>
      </c>
      <c r="AF263" s="68" t="s">
        <v>171</v>
      </c>
      <c r="AG263" s="68" t="s">
        <v>171</v>
      </c>
      <c r="AH263" s="68" t="s">
        <v>455</v>
      </c>
      <c r="AI263" s="68" t="s">
        <v>171</v>
      </c>
      <c r="AJ263" s="68" t="s">
        <v>171</v>
      </c>
      <c r="AK263" s="68" t="s">
        <v>171</v>
      </c>
      <c r="AL263" s="68" t="s">
        <v>171</v>
      </c>
      <c r="AM263" s="68" t="s">
        <v>171</v>
      </c>
      <c r="AN263" s="68" t="s">
        <v>455</v>
      </c>
      <c r="AO263" s="68" t="s">
        <v>171</v>
      </c>
      <c r="AP263" s="68" t="s">
        <v>171</v>
      </c>
      <c r="AQ263" s="68" t="s">
        <v>455</v>
      </c>
      <c r="AR263" s="68" t="s">
        <v>171</v>
      </c>
      <c r="AS263" s="68" t="s">
        <v>171</v>
      </c>
      <c r="AT263" s="68" t="s">
        <v>171</v>
      </c>
      <c r="AU263" s="68" t="s">
        <v>171</v>
      </c>
      <c r="AV263" s="68" t="s">
        <v>171</v>
      </c>
      <c r="AW263" s="68" t="s">
        <v>455</v>
      </c>
      <c r="AX263" s="68" t="s">
        <v>171</v>
      </c>
      <c r="AY263" s="68" t="s">
        <v>171</v>
      </c>
      <c r="AZ263" s="68" t="s">
        <v>171</v>
      </c>
      <c r="BA263" s="68" t="s">
        <v>455</v>
      </c>
      <c r="BB263" s="68" t="s">
        <v>171</v>
      </c>
      <c r="BC263" s="68" t="s">
        <v>171</v>
      </c>
      <c r="BD263" s="68" t="s">
        <v>171</v>
      </c>
      <c r="BE263" s="68" t="s">
        <v>171</v>
      </c>
      <c r="BF263" s="68" t="s">
        <v>171</v>
      </c>
      <c r="BG263" s="68" t="s">
        <v>171</v>
      </c>
      <c r="BH263" s="68" t="s">
        <v>171</v>
      </c>
      <c r="BI263" s="68" t="s">
        <v>171</v>
      </c>
      <c r="BJ263" s="68" t="s">
        <v>171</v>
      </c>
      <c r="BK263" s="68" t="s">
        <v>171</v>
      </c>
      <c r="BL263" s="68" t="s">
        <v>171</v>
      </c>
      <c r="BM263" s="68" t="s">
        <v>455</v>
      </c>
      <c r="BN263" s="68" t="s">
        <v>171</v>
      </c>
      <c r="BO263" s="68" t="s">
        <v>171</v>
      </c>
      <c r="BP263" s="68" t="s">
        <v>171</v>
      </c>
      <c r="BQ263" s="68" t="s">
        <v>171</v>
      </c>
      <c r="BR263" s="68" t="s">
        <v>171</v>
      </c>
      <c r="BS263" s="68" t="s">
        <v>171</v>
      </c>
      <c r="BT263" s="68" t="s">
        <v>171</v>
      </c>
      <c r="BU263" s="68" t="s">
        <v>171</v>
      </c>
      <c r="BV263" s="68" t="s">
        <v>455</v>
      </c>
      <c r="BW263" s="68" t="s">
        <v>171</v>
      </c>
      <c r="BX263" s="68" t="s">
        <v>171</v>
      </c>
      <c r="BY263" s="68" t="s">
        <v>171</v>
      </c>
      <c r="BZ263" s="68" t="s">
        <v>171</v>
      </c>
      <c r="CA263" s="68" t="s">
        <v>455</v>
      </c>
      <c r="CB263" s="68" t="s">
        <v>171</v>
      </c>
      <c r="CC263" s="68" t="s">
        <v>171</v>
      </c>
      <c r="CD263" s="68" t="s">
        <v>171</v>
      </c>
      <c r="CE263" s="68" t="s">
        <v>171</v>
      </c>
      <c r="CF263" s="68" t="s">
        <v>171</v>
      </c>
      <c r="CG263" s="68" t="s">
        <v>171</v>
      </c>
      <c r="CH263" s="68" t="s">
        <v>171</v>
      </c>
      <c r="CI263" s="68" t="s">
        <v>171</v>
      </c>
      <c r="CJ263" s="68" t="s">
        <v>171</v>
      </c>
      <c r="CK263" s="68" t="s">
        <v>171</v>
      </c>
      <c r="CL263" s="68" t="s">
        <v>171</v>
      </c>
      <c r="CM263" s="68" t="s">
        <v>171</v>
      </c>
      <c r="CN263" s="68" t="s">
        <v>171</v>
      </c>
      <c r="CO263" s="68" t="s">
        <v>171</v>
      </c>
      <c r="CP263" s="68" t="s">
        <v>171</v>
      </c>
      <c r="CQ263" s="68">
        <f t="shared" si="12"/>
        <v>10</v>
      </c>
      <c r="CR263" s="68">
        <f t="shared" si="13"/>
        <v>83</v>
      </c>
      <c r="CS263" s="68">
        <f t="shared" si="14"/>
        <v>0.10526315789473684</v>
      </c>
    </row>
    <row r="264" spans="1:97" x14ac:dyDescent="0.15">
      <c r="A264" s="68">
        <v>-470</v>
      </c>
      <c r="B264" s="68" t="s">
        <v>455</v>
      </c>
      <c r="C264" s="68" t="s">
        <v>171</v>
      </c>
      <c r="D264" s="68" t="s">
        <v>171</v>
      </c>
      <c r="E264" s="68" t="s">
        <v>171</v>
      </c>
      <c r="F264" s="68" t="s">
        <v>171</v>
      </c>
      <c r="G264" s="68" t="s">
        <v>171</v>
      </c>
      <c r="H264" s="68" t="s">
        <v>171</v>
      </c>
      <c r="I264" s="68" t="s">
        <v>171</v>
      </c>
      <c r="J264" s="68" t="s">
        <v>171</v>
      </c>
      <c r="K264" s="68" t="s">
        <v>171</v>
      </c>
      <c r="L264" s="68" t="s">
        <v>171</v>
      </c>
      <c r="M264" s="68" t="s">
        <v>171</v>
      </c>
      <c r="N264" s="68" t="s">
        <v>171</v>
      </c>
      <c r="O264" s="68" t="s">
        <v>171</v>
      </c>
      <c r="P264" s="68" t="s">
        <v>171</v>
      </c>
      <c r="Q264" s="68" t="s">
        <v>171</v>
      </c>
      <c r="R264" s="68" t="s">
        <v>171</v>
      </c>
      <c r="S264" s="68" t="s">
        <v>171</v>
      </c>
      <c r="T264" s="68" t="s">
        <v>171</v>
      </c>
      <c r="U264" s="68" t="s">
        <v>171</v>
      </c>
      <c r="V264" s="68" t="s">
        <v>455</v>
      </c>
      <c r="W264" s="68" t="s">
        <v>171</v>
      </c>
      <c r="X264" s="68" t="s">
        <v>171</v>
      </c>
      <c r="Y264" s="68" t="s">
        <v>171</v>
      </c>
      <c r="Z264" s="68" t="s">
        <v>171</v>
      </c>
      <c r="AA264" s="68" t="s">
        <v>171</v>
      </c>
      <c r="AB264" s="68" t="s">
        <v>171</v>
      </c>
      <c r="AC264" s="68" t="s">
        <v>171</v>
      </c>
      <c r="AD264" s="68" t="s">
        <v>171</v>
      </c>
      <c r="AE264" s="68" t="s">
        <v>171</v>
      </c>
      <c r="AF264" s="68" t="s">
        <v>171</v>
      </c>
      <c r="AG264" s="68" t="s">
        <v>171</v>
      </c>
      <c r="AH264" s="68" t="s">
        <v>455</v>
      </c>
      <c r="AI264" s="68" t="s">
        <v>171</v>
      </c>
      <c r="AJ264" s="68" t="s">
        <v>171</v>
      </c>
      <c r="AK264" s="68" t="s">
        <v>171</v>
      </c>
      <c r="AL264" s="68" t="s">
        <v>171</v>
      </c>
      <c r="AM264" s="68" t="s">
        <v>171</v>
      </c>
      <c r="AN264" s="68" t="s">
        <v>455</v>
      </c>
      <c r="AO264" s="68" t="s">
        <v>171</v>
      </c>
      <c r="AP264" s="68" t="s">
        <v>171</v>
      </c>
      <c r="AQ264" s="68" t="s">
        <v>455</v>
      </c>
      <c r="AR264" s="68" t="s">
        <v>171</v>
      </c>
      <c r="AS264" s="68" t="s">
        <v>171</v>
      </c>
      <c r="AT264" s="68" t="s">
        <v>171</v>
      </c>
      <c r="AU264" s="68" t="s">
        <v>171</v>
      </c>
      <c r="AV264" s="68" t="s">
        <v>171</v>
      </c>
      <c r="AW264" s="68" t="s">
        <v>455</v>
      </c>
      <c r="AX264" s="68" t="s">
        <v>171</v>
      </c>
      <c r="AY264" s="68" t="s">
        <v>171</v>
      </c>
      <c r="AZ264" s="68" t="s">
        <v>171</v>
      </c>
      <c r="BA264" s="68" t="s">
        <v>455</v>
      </c>
      <c r="BB264" s="68" t="s">
        <v>171</v>
      </c>
      <c r="BC264" s="68" t="s">
        <v>171</v>
      </c>
      <c r="BD264" s="68" t="s">
        <v>171</v>
      </c>
      <c r="BE264" s="68" t="s">
        <v>171</v>
      </c>
      <c r="BF264" s="68" t="s">
        <v>171</v>
      </c>
      <c r="BG264" s="68" t="s">
        <v>171</v>
      </c>
      <c r="BH264" s="68" t="s">
        <v>171</v>
      </c>
      <c r="BI264" s="68" t="s">
        <v>171</v>
      </c>
      <c r="BJ264" s="68" t="s">
        <v>171</v>
      </c>
      <c r="BK264" s="68" t="s">
        <v>171</v>
      </c>
      <c r="BL264" s="68" t="s">
        <v>171</v>
      </c>
      <c r="BM264" s="68" t="s">
        <v>455</v>
      </c>
      <c r="BN264" s="68" t="s">
        <v>171</v>
      </c>
      <c r="BO264" s="68" t="s">
        <v>171</v>
      </c>
      <c r="BP264" s="68" t="s">
        <v>171</v>
      </c>
      <c r="BQ264" s="68" t="s">
        <v>171</v>
      </c>
      <c r="BR264" s="68" t="s">
        <v>171</v>
      </c>
      <c r="BS264" s="68" t="s">
        <v>171</v>
      </c>
      <c r="BT264" s="68" t="s">
        <v>171</v>
      </c>
      <c r="BU264" s="68" t="s">
        <v>171</v>
      </c>
      <c r="BV264" s="68" t="s">
        <v>455</v>
      </c>
      <c r="BW264" s="68" t="s">
        <v>171</v>
      </c>
      <c r="BX264" s="68" t="s">
        <v>171</v>
      </c>
      <c r="BY264" s="68" t="s">
        <v>171</v>
      </c>
      <c r="BZ264" s="68" t="s">
        <v>171</v>
      </c>
      <c r="CA264" s="68" t="s">
        <v>455</v>
      </c>
      <c r="CB264" s="68" t="s">
        <v>171</v>
      </c>
      <c r="CC264" s="68" t="s">
        <v>171</v>
      </c>
      <c r="CD264" s="68" t="s">
        <v>171</v>
      </c>
      <c r="CE264" s="68" t="s">
        <v>171</v>
      </c>
      <c r="CF264" s="68" t="s">
        <v>171</v>
      </c>
      <c r="CG264" s="68" t="s">
        <v>171</v>
      </c>
      <c r="CH264" s="68" t="s">
        <v>171</v>
      </c>
      <c r="CI264" s="68" t="s">
        <v>171</v>
      </c>
      <c r="CJ264" s="68" t="s">
        <v>171</v>
      </c>
      <c r="CK264" s="68" t="s">
        <v>171</v>
      </c>
      <c r="CL264" s="68" t="s">
        <v>171</v>
      </c>
      <c r="CM264" s="68" t="s">
        <v>171</v>
      </c>
      <c r="CN264" s="68" t="s">
        <v>171</v>
      </c>
      <c r="CO264" s="68" t="s">
        <v>171</v>
      </c>
      <c r="CP264" s="68" t="s">
        <v>171</v>
      </c>
      <c r="CQ264" s="68">
        <f t="shared" si="12"/>
        <v>10</v>
      </c>
      <c r="CR264" s="68">
        <f t="shared" si="13"/>
        <v>83</v>
      </c>
      <c r="CS264" s="68">
        <f t="shared" si="14"/>
        <v>0.10526315789473684</v>
      </c>
    </row>
    <row r="265" spans="1:97" x14ac:dyDescent="0.15">
      <c r="A265" s="68">
        <v>-460</v>
      </c>
      <c r="B265" s="68" t="s">
        <v>455</v>
      </c>
      <c r="C265" s="68" t="s">
        <v>171</v>
      </c>
      <c r="D265" s="68" t="s">
        <v>171</v>
      </c>
      <c r="E265" s="68" t="s">
        <v>171</v>
      </c>
      <c r="F265" s="68" t="s">
        <v>171</v>
      </c>
      <c r="G265" s="68" t="s">
        <v>171</v>
      </c>
      <c r="H265" s="68" t="s">
        <v>171</v>
      </c>
      <c r="I265" s="68" t="s">
        <v>171</v>
      </c>
      <c r="J265" s="68" t="s">
        <v>171</v>
      </c>
      <c r="K265" s="68" t="s">
        <v>171</v>
      </c>
      <c r="L265" s="68" t="s">
        <v>171</v>
      </c>
      <c r="M265" s="68" t="s">
        <v>171</v>
      </c>
      <c r="N265" s="68" t="s">
        <v>171</v>
      </c>
      <c r="O265" s="68" t="s">
        <v>171</v>
      </c>
      <c r="P265" s="68" t="s">
        <v>171</v>
      </c>
      <c r="Q265" s="68" t="s">
        <v>171</v>
      </c>
      <c r="R265" s="68" t="s">
        <v>171</v>
      </c>
      <c r="S265" s="68" t="s">
        <v>171</v>
      </c>
      <c r="T265" s="68" t="s">
        <v>171</v>
      </c>
      <c r="U265" s="68" t="s">
        <v>171</v>
      </c>
      <c r="V265" s="68" t="s">
        <v>455</v>
      </c>
      <c r="W265" s="68" t="s">
        <v>171</v>
      </c>
      <c r="X265" s="68" t="s">
        <v>455</v>
      </c>
      <c r="Y265" s="68" t="s">
        <v>171</v>
      </c>
      <c r="Z265" s="68" t="s">
        <v>171</v>
      </c>
      <c r="AA265" s="68" t="s">
        <v>171</v>
      </c>
      <c r="AB265" s="68" t="s">
        <v>171</v>
      </c>
      <c r="AC265" s="68" t="s">
        <v>171</v>
      </c>
      <c r="AD265" s="68" t="s">
        <v>171</v>
      </c>
      <c r="AE265" s="68" t="s">
        <v>171</v>
      </c>
      <c r="AF265" s="68" t="s">
        <v>171</v>
      </c>
      <c r="AG265" s="68" t="s">
        <v>171</v>
      </c>
      <c r="AH265" s="68" t="s">
        <v>455</v>
      </c>
      <c r="AI265" s="68" t="s">
        <v>171</v>
      </c>
      <c r="AJ265" s="68" t="s">
        <v>171</v>
      </c>
      <c r="AK265" s="68" t="s">
        <v>171</v>
      </c>
      <c r="AL265" s="68" t="s">
        <v>171</v>
      </c>
      <c r="AM265" s="68" t="s">
        <v>171</v>
      </c>
      <c r="AN265" s="68" t="s">
        <v>455</v>
      </c>
      <c r="AO265" s="68" t="s">
        <v>171</v>
      </c>
      <c r="AP265" s="68" t="s">
        <v>171</v>
      </c>
      <c r="AQ265" s="68" t="s">
        <v>455</v>
      </c>
      <c r="AR265" s="68" t="s">
        <v>171</v>
      </c>
      <c r="AS265" s="68" t="s">
        <v>171</v>
      </c>
      <c r="AT265" s="68" t="s">
        <v>171</v>
      </c>
      <c r="AU265" s="68" t="s">
        <v>171</v>
      </c>
      <c r="AV265" s="68" t="s">
        <v>171</v>
      </c>
      <c r="AW265" s="68" t="s">
        <v>455</v>
      </c>
      <c r="AX265" s="68" t="s">
        <v>171</v>
      </c>
      <c r="AY265" s="68" t="s">
        <v>171</v>
      </c>
      <c r="AZ265" s="68" t="s">
        <v>171</v>
      </c>
      <c r="BA265" s="68" t="s">
        <v>455</v>
      </c>
      <c r="BB265" s="68" t="s">
        <v>171</v>
      </c>
      <c r="BC265" s="68" t="s">
        <v>171</v>
      </c>
      <c r="BD265" s="68" t="s">
        <v>171</v>
      </c>
      <c r="BE265" s="68" t="s">
        <v>171</v>
      </c>
      <c r="BF265" s="68" t="s">
        <v>171</v>
      </c>
      <c r="BG265" s="68" t="s">
        <v>171</v>
      </c>
      <c r="BH265" s="68" t="s">
        <v>171</v>
      </c>
      <c r="BI265" s="68" t="s">
        <v>171</v>
      </c>
      <c r="BJ265" s="68" t="s">
        <v>171</v>
      </c>
      <c r="BK265" s="68" t="s">
        <v>171</v>
      </c>
      <c r="BL265" s="68" t="s">
        <v>171</v>
      </c>
      <c r="BM265" s="68" t="s">
        <v>455</v>
      </c>
      <c r="BN265" s="68" t="s">
        <v>171</v>
      </c>
      <c r="BO265" s="68" t="s">
        <v>171</v>
      </c>
      <c r="BP265" s="68" t="s">
        <v>171</v>
      </c>
      <c r="BQ265" s="68" t="s">
        <v>171</v>
      </c>
      <c r="BR265" s="68" t="s">
        <v>171</v>
      </c>
      <c r="BS265" s="68" t="s">
        <v>171</v>
      </c>
      <c r="BT265" s="68" t="s">
        <v>171</v>
      </c>
      <c r="BU265" s="68" t="s">
        <v>171</v>
      </c>
      <c r="BV265" s="68" t="s">
        <v>455</v>
      </c>
      <c r="BW265" s="68" t="s">
        <v>171</v>
      </c>
      <c r="BX265" s="68" t="s">
        <v>171</v>
      </c>
      <c r="BY265" s="68" t="s">
        <v>171</v>
      </c>
      <c r="BZ265" s="68" t="s">
        <v>171</v>
      </c>
      <c r="CA265" s="68" t="s">
        <v>455</v>
      </c>
      <c r="CB265" s="68" t="s">
        <v>171</v>
      </c>
      <c r="CC265" s="68" t="s">
        <v>171</v>
      </c>
      <c r="CD265" s="68" t="s">
        <v>171</v>
      </c>
      <c r="CE265" s="68" t="s">
        <v>171</v>
      </c>
      <c r="CF265" s="68" t="s">
        <v>171</v>
      </c>
      <c r="CG265" s="68" t="s">
        <v>171</v>
      </c>
      <c r="CH265" s="68" t="s">
        <v>171</v>
      </c>
      <c r="CI265" s="68" t="s">
        <v>171</v>
      </c>
      <c r="CJ265" s="68" t="s">
        <v>171</v>
      </c>
      <c r="CK265" s="68" t="s">
        <v>171</v>
      </c>
      <c r="CL265" s="68" t="s">
        <v>171</v>
      </c>
      <c r="CM265" s="68" t="s">
        <v>171</v>
      </c>
      <c r="CN265" s="68" t="s">
        <v>171</v>
      </c>
      <c r="CO265" s="68" t="s">
        <v>171</v>
      </c>
      <c r="CP265" s="68" t="s">
        <v>171</v>
      </c>
      <c r="CQ265" s="68">
        <f t="shared" si="12"/>
        <v>11</v>
      </c>
      <c r="CR265" s="68">
        <f t="shared" si="13"/>
        <v>82</v>
      </c>
      <c r="CS265" s="68">
        <f t="shared" si="14"/>
        <v>0.11578947368421053</v>
      </c>
    </row>
    <row r="266" spans="1:97" x14ac:dyDescent="0.15">
      <c r="A266" s="68">
        <v>-450</v>
      </c>
      <c r="B266" s="68" t="s">
        <v>455</v>
      </c>
      <c r="C266" s="68" t="s">
        <v>171</v>
      </c>
      <c r="D266" s="68" t="s">
        <v>171</v>
      </c>
      <c r="E266" s="68" t="s">
        <v>171</v>
      </c>
      <c r="F266" s="68" t="s">
        <v>171</v>
      </c>
      <c r="G266" s="68" t="s">
        <v>171</v>
      </c>
      <c r="H266" s="68" t="s">
        <v>171</v>
      </c>
      <c r="I266" s="68" t="s">
        <v>171</v>
      </c>
      <c r="J266" s="68" t="s">
        <v>171</v>
      </c>
      <c r="K266" s="68" t="s">
        <v>171</v>
      </c>
      <c r="L266" s="68" t="s">
        <v>171</v>
      </c>
      <c r="M266" s="68" t="s">
        <v>171</v>
      </c>
      <c r="N266" s="68" t="s">
        <v>171</v>
      </c>
      <c r="O266" s="68" t="s">
        <v>171</v>
      </c>
      <c r="P266" s="68" t="s">
        <v>171</v>
      </c>
      <c r="Q266" s="68" t="s">
        <v>171</v>
      </c>
      <c r="R266" s="68" t="s">
        <v>171</v>
      </c>
      <c r="S266" s="68" t="s">
        <v>171</v>
      </c>
      <c r="T266" s="68" t="s">
        <v>171</v>
      </c>
      <c r="U266" s="68" t="s">
        <v>171</v>
      </c>
      <c r="V266" s="68" t="s">
        <v>455</v>
      </c>
      <c r="W266" s="68" t="s">
        <v>171</v>
      </c>
      <c r="X266" s="68" t="s">
        <v>455</v>
      </c>
      <c r="Y266" s="68" t="s">
        <v>171</v>
      </c>
      <c r="Z266" s="68" t="s">
        <v>171</v>
      </c>
      <c r="AA266" s="68" t="s">
        <v>171</v>
      </c>
      <c r="AB266" s="68" t="s">
        <v>171</v>
      </c>
      <c r="AC266" s="68" t="s">
        <v>171</v>
      </c>
      <c r="AD266" s="68" t="s">
        <v>171</v>
      </c>
      <c r="AE266" s="68" t="s">
        <v>171</v>
      </c>
      <c r="AF266" s="68" t="s">
        <v>171</v>
      </c>
      <c r="AG266" s="68" t="s">
        <v>171</v>
      </c>
      <c r="AH266" s="68" t="s">
        <v>455</v>
      </c>
      <c r="AI266" s="68" t="s">
        <v>171</v>
      </c>
      <c r="AJ266" s="68" t="s">
        <v>171</v>
      </c>
      <c r="AK266" s="68" t="s">
        <v>171</v>
      </c>
      <c r="AL266" s="68" t="s">
        <v>171</v>
      </c>
      <c r="AM266" s="68" t="s">
        <v>171</v>
      </c>
      <c r="AN266" s="68" t="s">
        <v>455</v>
      </c>
      <c r="AO266" s="68" t="s">
        <v>171</v>
      </c>
      <c r="AP266" s="68" t="s">
        <v>171</v>
      </c>
      <c r="AQ266" s="68" t="s">
        <v>455</v>
      </c>
      <c r="AR266" s="68" t="s">
        <v>171</v>
      </c>
      <c r="AS266" s="68" t="s">
        <v>171</v>
      </c>
      <c r="AT266" s="68" t="s">
        <v>171</v>
      </c>
      <c r="AU266" s="68" t="s">
        <v>171</v>
      </c>
      <c r="AV266" s="68" t="s">
        <v>171</v>
      </c>
      <c r="AW266" s="68" t="s">
        <v>455</v>
      </c>
      <c r="AX266" s="68" t="s">
        <v>171</v>
      </c>
      <c r="AY266" s="68" t="s">
        <v>171</v>
      </c>
      <c r="AZ266" s="68" t="s">
        <v>171</v>
      </c>
      <c r="BA266" s="68" t="s">
        <v>455</v>
      </c>
      <c r="BB266" s="68" t="s">
        <v>171</v>
      </c>
      <c r="BC266" s="68" t="s">
        <v>171</v>
      </c>
      <c r="BD266" s="68" t="s">
        <v>171</v>
      </c>
      <c r="BE266" s="68" t="s">
        <v>171</v>
      </c>
      <c r="BF266" s="68" t="s">
        <v>171</v>
      </c>
      <c r="BG266" s="68" t="s">
        <v>171</v>
      </c>
      <c r="BH266" s="68" t="s">
        <v>171</v>
      </c>
      <c r="BI266" s="68" t="s">
        <v>171</v>
      </c>
      <c r="BJ266" s="68" t="s">
        <v>171</v>
      </c>
      <c r="BK266" s="68" t="s">
        <v>171</v>
      </c>
      <c r="BL266" s="68" t="s">
        <v>171</v>
      </c>
      <c r="BM266" s="68" t="s">
        <v>455</v>
      </c>
      <c r="BN266" s="68" t="s">
        <v>171</v>
      </c>
      <c r="BO266" s="68" t="s">
        <v>171</v>
      </c>
      <c r="BP266" s="68" t="s">
        <v>171</v>
      </c>
      <c r="BQ266" s="68" t="s">
        <v>171</v>
      </c>
      <c r="BR266" s="68" t="s">
        <v>171</v>
      </c>
      <c r="BS266" s="68" t="s">
        <v>171</v>
      </c>
      <c r="BT266" s="68" t="s">
        <v>171</v>
      </c>
      <c r="BU266" s="68" t="s">
        <v>171</v>
      </c>
      <c r="BV266" s="68" t="s">
        <v>455</v>
      </c>
      <c r="BW266" s="68" t="s">
        <v>171</v>
      </c>
      <c r="BX266" s="68" t="s">
        <v>171</v>
      </c>
      <c r="BY266" s="68" t="s">
        <v>171</v>
      </c>
      <c r="BZ266" s="68" t="s">
        <v>171</v>
      </c>
      <c r="CA266" s="68" t="s">
        <v>455</v>
      </c>
      <c r="CB266" s="68" t="s">
        <v>171</v>
      </c>
      <c r="CC266" s="68" t="s">
        <v>171</v>
      </c>
      <c r="CD266" s="68" t="s">
        <v>171</v>
      </c>
      <c r="CE266" s="68" t="s">
        <v>171</v>
      </c>
      <c r="CF266" s="68" t="s">
        <v>171</v>
      </c>
      <c r="CG266" s="68" t="s">
        <v>171</v>
      </c>
      <c r="CH266" s="68" t="s">
        <v>171</v>
      </c>
      <c r="CI266" s="68" t="s">
        <v>171</v>
      </c>
      <c r="CJ266" s="68" t="s">
        <v>171</v>
      </c>
      <c r="CK266" s="68" t="s">
        <v>171</v>
      </c>
      <c r="CL266" s="68" t="s">
        <v>171</v>
      </c>
      <c r="CM266" s="68" t="s">
        <v>171</v>
      </c>
      <c r="CN266" s="68" t="s">
        <v>171</v>
      </c>
      <c r="CO266" s="68" t="s">
        <v>171</v>
      </c>
      <c r="CP266" s="68" t="s">
        <v>171</v>
      </c>
      <c r="CQ266" s="68">
        <f t="shared" si="12"/>
        <v>11</v>
      </c>
      <c r="CR266" s="68">
        <f t="shared" si="13"/>
        <v>82</v>
      </c>
      <c r="CS266" s="68">
        <f t="shared" si="14"/>
        <v>0.11578947368421053</v>
      </c>
    </row>
    <row r="267" spans="1:97" x14ac:dyDescent="0.15">
      <c r="A267" s="68">
        <v>-440</v>
      </c>
      <c r="B267" s="68" t="s">
        <v>455</v>
      </c>
      <c r="C267" s="68" t="s">
        <v>171</v>
      </c>
      <c r="D267" s="68" t="s">
        <v>171</v>
      </c>
      <c r="E267" s="68" t="s">
        <v>171</v>
      </c>
      <c r="F267" s="68" t="s">
        <v>171</v>
      </c>
      <c r="G267" s="68" t="s">
        <v>171</v>
      </c>
      <c r="H267" s="68" t="s">
        <v>171</v>
      </c>
      <c r="I267" s="68" t="s">
        <v>171</v>
      </c>
      <c r="J267" s="68" t="s">
        <v>171</v>
      </c>
      <c r="K267" s="68" t="s">
        <v>171</v>
      </c>
      <c r="L267" s="68" t="s">
        <v>171</v>
      </c>
      <c r="M267" s="68" t="s">
        <v>171</v>
      </c>
      <c r="N267" s="68" t="s">
        <v>171</v>
      </c>
      <c r="O267" s="68" t="s">
        <v>171</v>
      </c>
      <c r="P267" s="68" t="s">
        <v>171</v>
      </c>
      <c r="Q267" s="68" t="s">
        <v>171</v>
      </c>
      <c r="R267" s="68" t="s">
        <v>171</v>
      </c>
      <c r="S267" s="68" t="s">
        <v>171</v>
      </c>
      <c r="T267" s="68" t="s">
        <v>171</v>
      </c>
      <c r="U267" s="68" t="s">
        <v>171</v>
      </c>
      <c r="V267" s="68" t="s">
        <v>455</v>
      </c>
      <c r="W267" s="68" t="s">
        <v>171</v>
      </c>
      <c r="X267" s="68" t="s">
        <v>455</v>
      </c>
      <c r="Y267" s="68" t="s">
        <v>171</v>
      </c>
      <c r="Z267" s="68" t="s">
        <v>171</v>
      </c>
      <c r="AA267" s="68" t="s">
        <v>171</v>
      </c>
      <c r="AB267" s="68" t="s">
        <v>171</v>
      </c>
      <c r="AC267" s="68" t="s">
        <v>171</v>
      </c>
      <c r="AD267" s="68" t="s">
        <v>171</v>
      </c>
      <c r="AE267" s="68" t="s">
        <v>171</v>
      </c>
      <c r="AF267" s="68" t="s">
        <v>171</v>
      </c>
      <c r="AG267" s="68" t="s">
        <v>171</v>
      </c>
      <c r="AH267" s="68" t="s">
        <v>455</v>
      </c>
      <c r="AI267" s="68" t="s">
        <v>171</v>
      </c>
      <c r="AJ267" s="68" t="s">
        <v>171</v>
      </c>
      <c r="AK267" s="68" t="s">
        <v>171</v>
      </c>
      <c r="AL267" s="68" t="s">
        <v>171</v>
      </c>
      <c r="AM267" s="68" t="s">
        <v>171</v>
      </c>
      <c r="AN267" s="68" t="s">
        <v>455</v>
      </c>
      <c r="AO267" s="68" t="s">
        <v>171</v>
      </c>
      <c r="AP267" s="68" t="s">
        <v>171</v>
      </c>
      <c r="AQ267" s="68" t="s">
        <v>455</v>
      </c>
      <c r="AR267" s="68" t="s">
        <v>171</v>
      </c>
      <c r="AS267" s="68" t="s">
        <v>171</v>
      </c>
      <c r="AT267" s="68" t="s">
        <v>171</v>
      </c>
      <c r="AU267" s="68" t="s">
        <v>171</v>
      </c>
      <c r="AV267" s="68" t="s">
        <v>171</v>
      </c>
      <c r="AW267" s="68" t="s">
        <v>455</v>
      </c>
      <c r="AX267" s="68" t="s">
        <v>171</v>
      </c>
      <c r="AY267" s="68" t="s">
        <v>171</v>
      </c>
      <c r="AZ267" s="68" t="s">
        <v>171</v>
      </c>
      <c r="BA267" s="68" t="s">
        <v>455</v>
      </c>
      <c r="BB267" s="68" t="s">
        <v>171</v>
      </c>
      <c r="BC267" s="68" t="s">
        <v>171</v>
      </c>
      <c r="BD267" s="68" t="s">
        <v>171</v>
      </c>
      <c r="BE267" s="68" t="s">
        <v>171</v>
      </c>
      <c r="BF267" s="68" t="s">
        <v>171</v>
      </c>
      <c r="BG267" s="68" t="s">
        <v>171</v>
      </c>
      <c r="BH267" s="68" t="s">
        <v>171</v>
      </c>
      <c r="BI267" s="68" t="s">
        <v>171</v>
      </c>
      <c r="BJ267" s="68" t="s">
        <v>171</v>
      </c>
      <c r="BK267" s="68" t="s">
        <v>171</v>
      </c>
      <c r="BL267" s="68" t="s">
        <v>171</v>
      </c>
      <c r="BM267" s="68" t="s">
        <v>455</v>
      </c>
      <c r="BN267" s="68" t="s">
        <v>171</v>
      </c>
      <c r="BO267" s="68" t="s">
        <v>171</v>
      </c>
      <c r="BP267" s="68" t="s">
        <v>171</v>
      </c>
      <c r="BQ267" s="68" t="s">
        <v>171</v>
      </c>
      <c r="BR267" s="68" t="s">
        <v>171</v>
      </c>
      <c r="BS267" s="68" t="s">
        <v>171</v>
      </c>
      <c r="BT267" s="68" t="s">
        <v>171</v>
      </c>
      <c r="BU267" s="68" t="s">
        <v>171</v>
      </c>
      <c r="BV267" s="68" t="s">
        <v>455</v>
      </c>
      <c r="BW267" s="68" t="s">
        <v>171</v>
      </c>
      <c r="BX267" s="68" t="s">
        <v>455</v>
      </c>
      <c r="BY267" s="68" t="s">
        <v>171</v>
      </c>
      <c r="BZ267" s="68" t="s">
        <v>171</v>
      </c>
      <c r="CA267" s="68" t="s">
        <v>455</v>
      </c>
      <c r="CB267" s="68" t="s">
        <v>171</v>
      </c>
      <c r="CC267" s="68" t="s">
        <v>171</v>
      </c>
      <c r="CD267" s="68" t="s">
        <v>171</v>
      </c>
      <c r="CE267" s="68" t="s">
        <v>171</v>
      </c>
      <c r="CF267" s="68" t="s">
        <v>171</v>
      </c>
      <c r="CG267" s="68" t="s">
        <v>171</v>
      </c>
      <c r="CH267" s="68" t="s">
        <v>171</v>
      </c>
      <c r="CI267" s="68" t="s">
        <v>171</v>
      </c>
      <c r="CJ267" s="68" t="s">
        <v>171</v>
      </c>
      <c r="CK267" s="68" t="s">
        <v>171</v>
      </c>
      <c r="CL267" s="68" t="s">
        <v>171</v>
      </c>
      <c r="CM267" s="68" t="s">
        <v>171</v>
      </c>
      <c r="CN267" s="68" t="s">
        <v>171</v>
      </c>
      <c r="CO267" s="68" t="s">
        <v>171</v>
      </c>
      <c r="CP267" s="68" t="s">
        <v>171</v>
      </c>
      <c r="CQ267" s="68">
        <f t="shared" si="12"/>
        <v>12</v>
      </c>
      <c r="CR267" s="68">
        <f t="shared" si="13"/>
        <v>81</v>
      </c>
      <c r="CS267" s="68">
        <f t="shared" si="14"/>
        <v>0.12631578947368421</v>
      </c>
    </row>
    <row r="268" spans="1:97" x14ac:dyDescent="0.15">
      <c r="A268" s="68">
        <v>-430</v>
      </c>
      <c r="B268" s="68" t="s">
        <v>455</v>
      </c>
      <c r="C268" s="68" t="s">
        <v>171</v>
      </c>
      <c r="D268" s="68" t="s">
        <v>171</v>
      </c>
      <c r="E268" s="68" t="s">
        <v>171</v>
      </c>
      <c r="F268" s="68" t="s">
        <v>171</v>
      </c>
      <c r="G268" s="68" t="s">
        <v>171</v>
      </c>
      <c r="H268" s="68" t="s">
        <v>171</v>
      </c>
      <c r="I268" s="68" t="s">
        <v>171</v>
      </c>
      <c r="J268" s="68" t="s">
        <v>171</v>
      </c>
      <c r="K268" s="68" t="s">
        <v>171</v>
      </c>
      <c r="L268" s="68" t="s">
        <v>171</v>
      </c>
      <c r="M268" s="68" t="s">
        <v>171</v>
      </c>
      <c r="N268" s="68" t="s">
        <v>171</v>
      </c>
      <c r="O268" s="68" t="s">
        <v>171</v>
      </c>
      <c r="P268" s="68" t="s">
        <v>171</v>
      </c>
      <c r="Q268" s="68" t="s">
        <v>455</v>
      </c>
      <c r="R268" s="68" t="s">
        <v>171</v>
      </c>
      <c r="S268" s="68" t="s">
        <v>171</v>
      </c>
      <c r="T268" s="68" t="s">
        <v>171</v>
      </c>
      <c r="U268" s="68" t="s">
        <v>171</v>
      </c>
      <c r="V268" s="68" t="s">
        <v>455</v>
      </c>
      <c r="W268" s="68" t="s">
        <v>171</v>
      </c>
      <c r="X268" s="68" t="s">
        <v>455</v>
      </c>
      <c r="Y268" s="68" t="s">
        <v>171</v>
      </c>
      <c r="Z268" s="68" t="s">
        <v>171</v>
      </c>
      <c r="AA268" s="68" t="s">
        <v>171</v>
      </c>
      <c r="AB268" s="68" t="s">
        <v>171</v>
      </c>
      <c r="AC268" s="68" t="s">
        <v>171</v>
      </c>
      <c r="AD268" s="68" t="s">
        <v>171</v>
      </c>
      <c r="AE268" s="68" t="s">
        <v>171</v>
      </c>
      <c r="AF268" s="68" t="s">
        <v>171</v>
      </c>
      <c r="AG268" s="68" t="s">
        <v>171</v>
      </c>
      <c r="AH268" s="68" t="s">
        <v>455</v>
      </c>
      <c r="AI268" s="68" t="s">
        <v>171</v>
      </c>
      <c r="AJ268" s="68" t="s">
        <v>171</v>
      </c>
      <c r="AK268" s="68" t="s">
        <v>171</v>
      </c>
      <c r="AL268" s="68" t="s">
        <v>171</v>
      </c>
      <c r="AM268" s="68" t="s">
        <v>171</v>
      </c>
      <c r="AN268" s="68" t="s">
        <v>455</v>
      </c>
      <c r="AO268" s="68" t="s">
        <v>171</v>
      </c>
      <c r="AP268" s="68" t="s">
        <v>171</v>
      </c>
      <c r="AQ268" s="68" t="s">
        <v>455</v>
      </c>
      <c r="AR268" s="68" t="s">
        <v>171</v>
      </c>
      <c r="AS268" s="68" t="s">
        <v>171</v>
      </c>
      <c r="AT268" s="68" t="s">
        <v>171</v>
      </c>
      <c r="AU268" s="68" t="s">
        <v>171</v>
      </c>
      <c r="AV268" s="68" t="s">
        <v>171</v>
      </c>
      <c r="AW268" s="68" t="s">
        <v>455</v>
      </c>
      <c r="AX268" s="68" t="s">
        <v>171</v>
      </c>
      <c r="AY268" s="68" t="s">
        <v>171</v>
      </c>
      <c r="AZ268" s="68" t="s">
        <v>171</v>
      </c>
      <c r="BA268" s="68" t="s">
        <v>455</v>
      </c>
      <c r="BB268" s="68" t="s">
        <v>171</v>
      </c>
      <c r="BC268" s="68" t="s">
        <v>171</v>
      </c>
      <c r="BD268" s="68" t="s">
        <v>171</v>
      </c>
      <c r="BE268" s="68" t="s">
        <v>171</v>
      </c>
      <c r="BF268" s="68" t="s">
        <v>171</v>
      </c>
      <c r="BG268" s="68" t="s">
        <v>171</v>
      </c>
      <c r="BH268" s="68" t="s">
        <v>171</v>
      </c>
      <c r="BI268" s="68" t="s">
        <v>171</v>
      </c>
      <c r="BJ268" s="68" t="s">
        <v>171</v>
      </c>
      <c r="BK268" s="68" t="s">
        <v>171</v>
      </c>
      <c r="BL268" s="68" t="s">
        <v>171</v>
      </c>
      <c r="BM268" s="68" t="s">
        <v>455</v>
      </c>
      <c r="BN268" s="68" t="s">
        <v>171</v>
      </c>
      <c r="BO268" s="68" t="s">
        <v>171</v>
      </c>
      <c r="BP268" s="68" t="s">
        <v>171</v>
      </c>
      <c r="BQ268" s="68" t="s">
        <v>171</v>
      </c>
      <c r="BR268" s="68" t="s">
        <v>171</v>
      </c>
      <c r="BS268" s="68" t="s">
        <v>171</v>
      </c>
      <c r="BT268" s="68" t="s">
        <v>171</v>
      </c>
      <c r="BU268" s="68" t="s">
        <v>171</v>
      </c>
      <c r="BV268" s="68" t="s">
        <v>455</v>
      </c>
      <c r="BW268" s="68" t="s">
        <v>171</v>
      </c>
      <c r="BX268" s="68" t="s">
        <v>455</v>
      </c>
      <c r="BY268" s="68" t="s">
        <v>171</v>
      </c>
      <c r="BZ268" s="68" t="s">
        <v>171</v>
      </c>
      <c r="CA268" s="68" t="s">
        <v>455</v>
      </c>
      <c r="CB268" s="68" t="s">
        <v>171</v>
      </c>
      <c r="CC268" s="68" t="s">
        <v>171</v>
      </c>
      <c r="CD268" s="68" t="s">
        <v>171</v>
      </c>
      <c r="CE268" s="68" t="s">
        <v>171</v>
      </c>
      <c r="CF268" s="68" t="s">
        <v>171</v>
      </c>
      <c r="CG268" s="68" t="s">
        <v>171</v>
      </c>
      <c r="CH268" s="68" t="s">
        <v>171</v>
      </c>
      <c r="CI268" s="68" t="s">
        <v>171</v>
      </c>
      <c r="CJ268" s="68" t="s">
        <v>171</v>
      </c>
      <c r="CK268" s="68" t="s">
        <v>171</v>
      </c>
      <c r="CL268" s="68" t="s">
        <v>171</v>
      </c>
      <c r="CM268" s="68" t="s">
        <v>171</v>
      </c>
      <c r="CN268" s="68" t="s">
        <v>171</v>
      </c>
      <c r="CO268" s="68" t="s">
        <v>171</v>
      </c>
      <c r="CP268" s="68" t="s">
        <v>171</v>
      </c>
      <c r="CQ268" s="68">
        <f t="shared" si="12"/>
        <v>13</v>
      </c>
      <c r="CR268" s="68">
        <f t="shared" si="13"/>
        <v>80</v>
      </c>
      <c r="CS268" s="68">
        <f t="shared" si="14"/>
        <v>0.1368421052631579</v>
      </c>
    </row>
    <row r="269" spans="1:97" x14ac:dyDescent="0.15">
      <c r="A269" s="68">
        <v>-420</v>
      </c>
      <c r="B269" s="68" t="s">
        <v>455</v>
      </c>
      <c r="C269" s="68" t="s">
        <v>171</v>
      </c>
      <c r="D269" s="68" t="s">
        <v>171</v>
      </c>
      <c r="E269" s="68" t="s">
        <v>171</v>
      </c>
      <c r="F269" s="68" t="s">
        <v>171</v>
      </c>
      <c r="G269" s="68" t="s">
        <v>171</v>
      </c>
      <c r="H269" s="68" t="s">
        <v>171</v>
      </c>
      <c r="I269" s="68" t="s">
        <v>171</v>
      </c>
      <c r="J269" s="68" t="s">
        <v>171</v>
      </c>
      <c r="K269" s="68" t="s">
        <v>171</v>
      </c>
      <c r="L269" s="68" t="s">
        <v>171</v>
      </c>
      <c r="M269" s="68" t="s">
        <v>171</v>
      </c>
      <c r="N269" s="68" t="s">
        <v>171</v>
      </c>
      <c r="O269" s="68" t="s">
        <v>171</v>
      </c>
      <c r="P269" s="68" t="s">
        <v>171</v>
      </c>
      <c r="Q269" s="68" t="s">
        <v>455</v>
      </c>
      <c r="R269" s="68" t="s">
        <v>171</v>
      </c>
      <c r="S269" s="68" t="s">
        <v>171</v>
      </c>
      <c r="T269" s="68" t="s">
        <v>171</v>
      </c>
      <c r="U269" s="68" t="s">
        <v>171</v>
      </c>
      <c r="V269" s="68" t="s">
        <v>455</v>
      </c>
      <c r="W269" s="68" t="s">
        <v>171</v>
      </c>
      <c r="X269" s="68" t="s">
        <v>455</v>
      </c>
      <c r="Y269" s="68" t="s">
        <v>171</v>
      </c>
      <c r="Z269" s="68" t="s">
        <v>171</v>
      </c>
      <c r="AA269" s="68" t="s">
        <v>171</v>
      </c>
      <c r="AB269" s="68" t="s">
        <v>171</v>
      </c>
      <c r="AC269" s="68" t="s">
        <v>171</v>
      </c>
      <c r="AD269" s="68" t="s">
        <v>171</v>
      </c>
      <c r="AE269" s="68" t="s">
        <v>171</v>
      </c>
      <c r="AF269" s="68" t="s">
        <v>171</v>
      </c>
      <c r="AG269" s="68" t="s">
        <v>171</v>
      </c>
      <c r="AH269" s="68" t="s">
        <v>455</v>
      </c>
      <c r="AI269" s="68" t="s">
        <v>171</v>
      </c>
      <c r="AJ269" s="68" t="s">
        <v>171</v>
      </c>
      <c r="AK269" s="68" t="s">
        <v>171</v>
      </c>
      <c r="AL269" s="68" t="s">
        <v>171</v>
      </c>
      <c r="AM269" s="68" t="s">
        <v>171</v>
      </c>
      <c r="AN269" s="68" t="s">
        <v>455</v>
      </c>
      <c r="AO269" s="68" t="s">
        <v>171</v>
      </c>
      <c r="AP269" s="68" t="s">
        <v>171</v>
      </c>
      <c r="AQ269" s="68" t="s">
        <v>171</v>
      </c>
      <c r="AR269" s="68" t="s">
        <v>171</v>
      </c>
      <c r="AS269" s="68" t="s">
        <v>171</v>
      </c>
      <c r="AT269" s="68" t="s">
        <v>171</v>
      </c>
      <c r="AU269" s="68" t="s">
        <v>171</v>
      </c>
      <c r="AV269" s="68" t="s">
        <v>171</v>
      </c>
      <c r="AW269" s="68" t="s">
        <v>455</v>
      </c>
      <c r="AX269" s="68" t="s">
        <v>171</v>
      </c>
      <c r="AY269" s="68" t="s">
        <v>171</v>
      </c>
      <c r="AZ269" s="68" t="s">
        <v>171</v>
      </c>
      <c r="BA269" s="68" t="s">
        <v>455</v>
      </c>
      <c r="BB269" s="68" t="s">
        <v>171</v>
      </c>
      <c r="BC269" s="68" t="s">
        <v>171</v>
      </c>
      <c r="BD269" s="68" t="s">
        <v>171</v>
      </c>
      <c r="BE269" s="68" t="s">
        <v>171</v>
      </c>
      <c r="BF269" s="68" t="s">
        <v>455</v>
      </c>
      <c r="BG269" s="68" t="s">
        <v>171</v>
      </c>
      <c r="BH269" s="68" t="s">
        <v>171</v>
      </c>
      <c r="BI269" s="68" t="s">
        <v>171</v>
      </c>
      <c r="BJ269" s="68" t="s">
        <v>171</v>
      </c>
      <c r="BK269" s="68" t="s">
        <v>171</v>
      </c>
      <c r="BL269" s="68" t="s">
        <v>171</v>
      </c>
      <c r="BM269" s="68" t="s">
        <v>455</v>
      </c>
      <c r="BN269" s="68" t="s">
        <v>171</v>
      </c>
      <c r="BO269" s="68" t="s">
        <v>171</v>
      </c>
      <c r="BP269" s="68" t="s">
        <v>171</v>
      </c>
      <c r="BQ269" s="68" t="s">
        <v>171</v>
      </c>
      <c r="BR269" s="68" t="s">
        <v>171</v>
      </c>
      <c r="BS269" s="68" t="s">
        <v>171</v>
      </c>
      <c r="BT269" s="68" t="s">
        <v>171</v>
      </c>
      <c r="BU269" s="68" t="s">
        <v>171</v>
      </c>
      <c r="BV269" s="68" t="s">
        <v>455</v>
      </c>
      <c r="BW269" s="68" t="s">
        <v>171</v>
      </c>
      <c r="BX269" s="68" t="s">
        <v>455</v>
      </c>
      <c r="BY269" s="68" t="s">
        <v>171</v>
      </c>
      <c r="BZ269" s="68" t="s">
        <v>171</v>
      </c>
      <c r="CA269" s="68" t="s">
        <v>455</v>
      </c>
      <c r="CB269" s="68" t="s">
        <v>171</v>
      </c>
      <c r="CC269" s="68" t="s">
        <v>171</v>
      </c>
      <c r="CD269" s="68" t="s">
        <v>171</v>
      </c>
      <c r="CE269" s="68" t="s">
        <v>171</v>
      </c>
      <c r="CF269" s="68" t="s">
        <v>171</v>
      </c>
      <c r="CG269" s="68" t="s">
        <v>171</v>
      </c>
      <c r="CH269" s="68" t="s">
        <v>171</v>
      </c>
      <c r="CI269" s="68" t="s">
        <v>171</v>
      </c>
      <c r="CJ269" s="68" t="s">
        <v>171</v>
      </c>
      <c r="CK269" s="68" t="s">
        <v>171</v>
      </c>
      <c r="CL269" s="68" t="s">
        <v>171</v>
      </c>
      <c r="CM269" s="68" t="s">
        <v>171</v>
      </c>
      <c r="CN269" s="68" t="s">
        <v>171</v>
      </c>
      <c r="CO269" s="68" t="s">
        <v>171</v>
      </c>
      <c r="CP269" s="68" t="s">
        <v>171</v>
      </c>
      <c r="CQ269" s="68">
        <f t="shared" si="12"/>
        <v>13</v>
      </c>
      <c r="CR269" s="68">
        <f t="shared" si="13"/>
        <v>80</v>
      </c>
      <c r="CS269" s="68">
        <f t="shared" si="14"/>
        <v>0.1368421052631579</v>
      </c>
    </row>
    <row r="270" spans="1:97" x14ac:dyDescent="0.15">
      <c r="A270" s="68">
        <v>-410</v>
      </c>
      <c r="B270" s="68" t="s">
        <v>455</v>
      </c>
      <c r="C270" s="68" t="s">
        <v>171</v>
      </c>
      <c r="D270" s="68" t="s">
        <v>171</v>
      </c>
      <c r="E270" s="68" t="s">
        <v>171</v>
      </c>
      <c r="F270" s="68" t="s">
        <v>171</v>
      </c>
      <c r="G270" s="68" t="s">
        <v>171</v>
      </c>
      <c r="H270" s="68" t="s">
        <v>171</v>
      </c>
      <c r="I270" s="68" t="s">
        <v>171</v>
      </c>
      <c r="J270" s="68" t="s">
        <v>171</v>
      </c>
      <c r="K270" s="68" t="s">
        <v>171</v>
      </c>
      <c r="L270" s="68" t="s">
        <v>171</v>
      </c>
      <c r="M270" s="68" t="s">
        <v>171</v>
      </c>
      <c r="N270" s="68" t="s">
        <v>171</v>
      </c>
      <c r="O270" s="68" t="s">
        <v>171</v>
      </c>
      <c r="P270" s="68" t="s">
        <v>171</v>
      </c>
      <c r="Q270" s="68" t="s">
        <v>455</v>
      </c>
      <c r="R270" s="68" t="s">
        <v>171</v>
      </c>
      <c r="S270" s="68" t="s">
        <v>171</v>
      </c>
      <c r="T270" s="68" t="s">
        <v>171</v>
      </c>
      <c r="U270" s="68" t="s">
        <v>171</v>
      </c>
      <c r="V270" s="68" t="s">
        <v>455</v>
      </c>
      <c r="W270" s="68" t="s">
        <v>171</v>
      </c>
      <c r="X270" s="68" t="s">
        <v>455</v>
      </c>
      <c r="Y270" s="68" t="s">
        <v>171</v>
      </c>
      <c r="Z270" s="68" t="s">
        <v>171</v>
      </c>
      <c r="AA270" s="68" t="s">
        <v>171</v>
      </c>
      <c r="AB270" s="68" t="s">
        <v>171</v>
      </c>
      <c r="AC270" s="68" t="s">
        <v>171</v>
      </c>
      <c r="AD270" s="68" t="s">
        <v>171</v>
      </c>
      <c r="AE270" s="68" t="s">
        <v>171</v>
      </c>
      <c r="AF270" s="68" t="s">
        <v>171</v>
      </c>
      <c r="AG270" s="68" t="s">
        <v>171</v>
      </c>
      <c r="AH270" s="68" t="s">
        <v>455</v>
      </c>
      <c r="AI270" s="68" t="s">
        <v>171</v>
      </c>
      <c r="AJ270" s="68" t="s">
        <v>171</v>
      </c>
      <c r="AK270" s="68" t="s">
        <v>171</v>
      </c>
      <c r="AL270" s="68" t="s">
        <v>171</v>
      </c>
      <c r="AM270" s="68" t="s">
        <v>171</v>
      </c>
      <c r="AN270" s="68" t="s">
        <v>455</v>
      </c>
      <c r="AO270" s="68" t="s">
        <v>171</v>
      </c>
      <c r="AP270" s="68" t="s">
        <v>171</v>
      </c>
      <c r="AQ270" s="68" t="s">
        <v>171</v>
      </c>
      <c r="AR270" s="68" t="s">
        <v>171</v>
      </c>
      <c r="AS270" s="68" t="s">
        <v>171</v>
      </c>
      <c r="AT270" s="68" t="s">
        <v>171</v>
      </c>
      <c r="AU270" s="68" t="s">
        <v>171</v>
      </c>
      <c r="AV270" s="68" t="s">
        <v>171</v>
      </c>
      <c r="AW270" s="68" t="s">
        <v>455</v>
      </c>
      <c r="AX270" s="68" t="s">
        <v>171</v>
      </c>
      <c r="AY270" s="68" t="s">
        <v>171</v>
      </c>
      <c r="AZ270" s="68" t="s">
        <v>171</v>
      </c>
      <c r="BA270" s="68" t="s">
        <v>455</v>
      </c>
      <c r="BB270" s="68" t="s">
        <v>171</v>
      </c>
      <c r="BC270" s="68" t="s">
        <v>171</v>
      </c>
      <c r="BD270" s="68" t="s">
        <v>171</v>
      </c>
      <c r="BE270" s="68" t="s">
        <v>171</v>
      </c>
      <c r="BF270" s="68" t="s">
        <v>455</v>
      </c>
      <c r="BG270" s="68" t="s">
        <v>171</v>
      </c>
      <c r="BH270" s="68" t="s">
        <v>171</v>
      </c>
      <c r="BI270" s="68" t="s">
        <v>171</v>
      </c>
      <c r="BJ270" s="68" t="s">
        <v>171</v>
      </c>
      <c r="BK270" s="68" t="s">
        <v>171</v>
      </c>
      <c r="BL270" s="68" t="s">
        <v>171</v>
      </c>
      <c r="BM270" s="68" t="s">
        <v>171</v>
      </c>
      <c r="BN270" s="68" t="s">
        <v>171</v>
      </c>
      <c r="BO270" s="68" t="s">
        <v>171</v>
      </c>
      <c r="BP270" s="68" t="s">
        <v>171</v>
      </c>
      <c r="BQ270" s="68" t="s">
        <v>171</v>
      </c>
      <c r="BR270" s="68" t="s">
        <v>171</v>
      </c>
      <c r="BS270" s="68" t="s">
        <v>171</v>
      </c>
      <c r="BT270" s="68" t="s">
        <v>171</v>
      </c>
      <c r="BU270" s="68" t="s">
        <v>171</v>
      </c>
      <c r="BV270" s="68" t="s">
        <v>455</v>
      </c>
      <c r="BW270" s="68" t="s">
        <v>171</v>
      </c>
      <c r="BX270" s="68" t="s">
        <v>455</v>
      </c>
      <c r="BY270" s="68" t="s">
        <v>171</v>
      </c>
      <c r="BZ270" s="68" t="s">
        <v>171</v>
      </c>
      <c r="CA270" s="68" t="s">
        <v>455</v>
      </c>
      <c r="CB270" s="68" t="s">
        <v>171</v>
      </c>
      <c r="CC270" s="68" t="s">
        <v>171</v>
      </c>
      <c r="CD270" s="68" t="s">
        <v>171</v>
      </c>
      <c r="CE270" s="68" t="s">
        <v>171</v>
      </c>
      <c r="CF270" s="68" t="s">
        <v>171</v>
      </c>
      <c r="CG270" s="68" t="s">
        <v>171</v>
      </c>
      <c r="CH270" s="68" t="s">
        <v>171</v>
      </c>
      <c r="CI270" s="68" t="s">
        <v>171</v>
      </c>
      <c r="CJ270" s="68" t="s">
        <v>171</v>
      </c>
      <c r="CK270" s="68" t="s">
        <v>171</v>
      </c>
      <c r="CL270" s="68" t="s">
        <v>171</v>
      </c>
      <c r="CM270" s="68" t="s">
        <v>171</v>
      </c>
      <c r="CN270" s="68" t="s">
        <v>171</v>
      </c>
      <c r="CO270" s="68" t="s">
        <v>171</v>
      </c>
      <c r="CP270" s="68" t="s">
        <v>171</v>
      </c>
      <c r="CQ270" s="68">
        <f t="shared" si="12"/>
        <v>12</v>
      </c>
      <c r="CR270" s="68">
        <f t="shared" si="13"/>
        <v>81</v>
      </c>
      <c r="CS270" s="68">
        <f t="shared" si="14"/>
        <v>0.12631578947368421</v>
      </c>
    </row>
    <row r="271" spans="1:97" x14ac:dyDescent="0.15">
      <c r="A271" s="68">
        <v>-400</v>
      </c>
      <c r="B271" s="68" t="s">
        <v>455</v>
      </c>
      <c r="C271" s="68" t="s">
        <v>171</v>
      </c>
      <c r="D271" s="68" t="s">
        <v>171</v>
      </c>
      <c r="E271" s="68" t="s">
        <v>171</v>
      </c>
      <c r="F271" s="68" t="s">
        <v>171</v>
      </c>
      <c r="G271" s="68" t="s">
        <v>171</v>
      </c>
      <c r="H271" s="68" t="s">
        <v>171</v>
      </c>
      <c r="I271" s="68" t="s">
        <v>171</v>
      </c>
      <c r="J271" s="68" t="s">
        <v>171</v>
      </c>
      <c r="K271" s="68" t="s">
        <v>171</v>
      </c>
      <c r="L271" s="68" t="s">
        <v>171</v>
      </c>
      <c r="M271" s="68" t="s">
        <v>171</v>
      </c>
      <c r="N271" s="68" t="s">
        <v>171</v>
      </c>
      <c r="O271" s="68" t="s">
        <v>171</v>
      </c>
      <c r="P271" s="68" t="s">
        <v>171</v>
      </c>
      <c r="Q271" s="68" t="s">
        <v>455</v>
      </c>
      <c r="R271" s="68" t="s">
        <v>171</v>
      </c>
      <c r="S271" s="68" t="s">
        <v>171</v>
      </c>
      <c r="T271" s="68" t="s">
        <v>171</v>
      </c>
      <c r="U271" s="68" t="s">
        <v>171</v>
      </c>
      <c r="V271" s="68" t="s">
        <v>455</v>
      </c>
      <c r="W271" s="68" t="s">
        <v>171</v>
      </c>
      <c r="X271" s="68" t="s">
        <v>455</v>
      </c>
      <c r="Y271" s="68" t="s">
        <v>171</v>
      </c>
      <c r="Z271" s="68" t="s">
        <v>171</v>
      </c>
      <c r="AA271" s="68" t="s">
        <v>171</v>
      </c>
      <c r="AB271" s="68" t="s">
        <v>171</v>
      </c>
      <c r="AC271" s="68" t="s">
        <v>171</v>
      </c>
      <c r="AD271" s="68" t="s">
        <v>171</v>
      </c>
      <c r="AE271" s="68" t="s">
        <v>171</v>
      </c>
      <c r="AF271" s="68" t="s">
        <v>171</v>
      </c>
      <c r="AG271" s="68" t="s">
        <v>171</v>
      </c>
      <c r="AH271" s="68" t="s">
        <v>455</v>
      </c>
      <c r="AI271" s="68" t="s">
        <v>171</v>
      </c>
      <c r="AJ271" s="68" t="s">
        <v>171</v>
      </c>
      <c r="AK271" s="68" t="s">
        <v>171</v>
      </c>
      <c r="AL271" s="68" t="s">
        <v>171</v>
      </c>
      <c r="AM271" s="68" t="s">
        <v>171</v>
      </c>
      <c r="AN271" s="68" t="s">
        <v>455</v>
      </c>
      <c r="AO271" s="68" t="s">
        <v>171</v>
      </c>
      <c r="AP271" s="68" t="s">
        <v>171</v>
      </c>
      <c r="AQ271" s="68" t="s">
        <v>171</v>
      </c>
      <c r="AR271" s="68" t="s">
        <v>171</v>
      </c>
      <c r="AS271" s="68" t="s">
        <v>171</v>
      </c>
      <c r="AT271" s="68" t="s">
        <v>171</v>
      </c>
      <c r="AU271" s="68" t="s">
        <v>171</v>
      </c>
      <c r="AV271" s="68" t="s">
        <v>171</v>
      </c>
      <c r="AW271" s="68" t="s">
        <v>455</v>
      </c>
      <c r="AX271" s="68" t="s">
        <v>171</v>
      </c>
      <c r="AY271" s="68" t="s">
        <v>171</v>
      </c>
      <c r="AZ271" s="68" t="s">
        <v>171</v>
      </c>
      <c r="BA271" s="68" t="s">
        <v>455</v>
      </c>
      <c r="BB271" s="68" t="s">
        <v>171</v>
      </c>
      <c r="BC271" s="68" t="s">
        <v>171</v>
      </c>
      <c r="BD271" s="68" t="s">
        <v>171</v>
      </c>
      <c r="BE271" s="68" t="s">
        <v>171</v>
      </c>
      <c r="BF271" s="68" t="s">
        <v>455</v>
      </c>
      <c r="BG271" s="68" t="s">
        <v>171</v>
      </c>
      <c r="BH271" s="68" t="s">
        <v>171</v>
      </c>
      <c r="BI271" s="68" t="s">
        <v>171</v>
      </c>
      <c r="BJ271" s="68" t="s">
        <v>171</v>
      </c>
      <c r="BK271" s="68" t="s">
        <v>171</v>
      </c>
      <c r="BL271" s="68" t="s">
        <v>171</v>
      </c>
      <c r="BM271" s="68" t="s">
        <v>171</v>
      </c>
      <c r="BN271" s="68" t="s">
        <v>171</v>
      </c>
      <c r="BO271" s="68" t="s">
        <v>171</v>
      </c>
      <c r="BP271" s="68" t="s">
        <v>171</v>
      </c>
      <c r="BQ271" s="68" t="s">
        <v>171</v>
      </c>
      <c r="BR271" s="68" t="s">
        <v>171</v>
      </c>
      <c r="BS271" s="68" t="s">
        <v>171</v>
      </c>
      <c r="BT271" s="68" t="s">
        <v>171</v>
      </c>
      <c r="BU271" s="68" t="s">
        <v>171</v>
      </c>
      <c r="BV271" s="68" t="s">
        <v>455</v>
      </c>
      <c r="BW271" s="68" t="s">
        <v>171</v>
      </c>
      <c r="BX271" s="68" t="s">
        <v>455</v>
      </c>
      <c r="BY271" s="68" t="s">
        <v>171</v>
      </c>
      <c r="BZ271" s="68" t="s">
        <v>171</v>
      </c>
      <c r="CA271" s="68" t="s">
        <v>455</v>
      </c>
      <c r="CB271" s="68" t="s">
        <v>171</v>
      </c>
      <c r="CC271" s="68" t="s">
        <v>171</v>
      </c>
      <c r="CD271" s="68" t="s">
        <v>171</v>
      </c>
      <c r="CE271" s="68" t="s">
        <v>171</v>
      </c>
      <c r="CF271" s="68" t="s">
        <v>171</v>
      </c>
      <c r="CG271" s="68" t="s">
        <v>171</v>
      </c>
      <c r="CH271" s="68" t="s">
        <v>171</v>
      </c>
      <c r="CI271" s="68" t="s">
        <v>171</v>
      </c>
      <c r="CJ271" s="68" t="s">
        <v>171</v>
      </c>
      <c r="CK271" s="68" t="s">
        <v>171</v>
      </c>
      <c r="CL271" s="68" t="s">
        <v>171</v>
      </c>
      <c r="CM271" s="68" t="s">
        <v>171</v>
      </c>
      <c r="CN271" s="68" t="s">
        <v>171</v>
      </c>
      <c r="CO271" s="68" t="s">
        <v>171</v>
      </c>
      <c r="CP271" s="68" t="s">
        <v>171</v>
      </c>
      <c r="CQ271" s="68">
        <f t="shared" si="12"/>
        <v>12</v>
      </c>
      <c r="CR271" s="68">
        <f t="shared" si="13"/>
        <v>81</v>
      </c>
      <c r="CS271" s="68">
        <f t="shared" si="14"/>
        <v>0.12631578947368421</v>
      </c>
    </row>
    <row r="272" spans="1:97" x14ac:dyDescent="0.15">
      <c r="A272" s="68">
        <v>-390</v>
      </c>
      <c r="B272" s="68" t="s">
        <v>455</v>
      </c>
      <c r="C272" s="68" t="s">
        <v>171</v>
      </c>
      <c r="D272" s="68" t="s">
        <v>171</v>
      </c>
      <c r="E272" s="68" t="s">
        <v>171</v>
      </c>
      <c r="F272" s="68" t="s">
        <v>171</v>
      </c>
      <c r="G272" s="68" t="s">
        <v>171</v>
      </c>
      <c r="H272" s="68" t="s">
        <v>171</v>
      </c>
      <c r="I272" s="68" t="s">
        <v>171</v>
      </c>
      <c r="J272" s="68" t="s">
        <v>171</v>
      </c>
      <c r="K272" s="68" t="s">
        <v>171</v>
      </c>
      <c r="L272" s="68" t="s">
        <v>171</v>
      </c>
      <c r="M272" s="68" t="s">
        <v>171</v>
      </c>
      <c r="N272" s="68" t="s">
        <v>171</v>
      </c>
      <c r="O272" s="68" t="s">
        <v>171</v>
      </c>
      <c r="P272" s="68" t="s">
        <v>171</v>
      </c>
      <c r="Q272" s="68" t="s">
        <v>455</v>
      </c>
      <c r="R272" s="68" t="s">
        <v>171</v>
      </c>
      <c r="S272" s="68" t="s">
        <v>171</v>
      </c>
      <c r="T272" s="68" t="s">
        <v>171</v>
      </c>
      <c r="U272" s="68" t="s">
        <v>171</v>
      </c>
      <c r="V272" s="68" t="s">
        <v>455</v>
      </c>
      <c r="W272" s="68" t="s">
        <v>171</v>
      </c>
      <c r="X272" s="68" t="s">
        <v>455</v>
      </c>
      <c r="Y272" s="68" t="s">
        <v>171</v>
      </c>
      <c r="Z272" s="68" t="s">
        <v>171</v>
      </c>
      <c r="AA272" s="68" t="s">
        <v>171</v>
      </c>
      <c r="AB272" s="68" t="s">
        <v>171</v>
      </c>
      <c r="AC272" s="68" t="s">
        <v>171</v>
      </c>
      <c r="AD272" s="68" t="s">
        <v>171</v>
      </c>
      <c r="AE272" s="68" t="s">
        <v>171</v>
      </c>
      <c r="AF272" s="68" t="s">
        <v>171</v>
      </c>
      <c r="AG272" s="68" t="s">
        <v>171</v>
      </c>
      <c r="AH272" s="68" t="s">
        <v>171</v>
      </c>
      <c r="AI272" s="68" t="s">
        <v>171</v>
      </c>
      <c r="AJ272" s="68" t="s">
        <v>171</v>
      </c>
      <c r="AK272" s="68" t="s">
        <v>171</v>
      </c>
      <c r="AL272" s="68" t="s">
        <v>171</v>
      </c>
      <c r="AM272" s="68" t="s">
        <v>171</v>
      </c>
      <c r="AN272" s="68" t="s">
        <v>455</v>
      </c>
      <c r="AO272" s="68" t="s">
        <v>171</v>
      </c>
      <c r="AP272" s="68" t="s">
        <v>171</v>
      </c>
      <c r="AQ272" s="68" t="s">
        <v>171</v>
      </c>
      <c r="AR272" s="68" t="s">
        <v>171</v>
      </c>
      <c r="AS272" s="68" t="s">
        <v>171</v>
      </c>
      <c r="AT272" s="68" t="s">
        <v>171</v>
      </c>
      <c r="AU272" s="68" t="s">
        <v>171</v>
      </c>
      <c r="AV272" s="68" t="s">
        <v>171</v>
      </c>
      <c r="AW272" s="68" t="s">
        <v>455</v>
      </c>
      <c r="AX272" s="68" t="s">
        <v>171</v>
      </c>
      <c r="AY272" s="68" t="s">
        <v>171</v>
      </c>
      <c r="AZ272" s="68" t="s">
        <v>171</v>
      </c>
      <c r="BA272" s="68" t="s">
        <v>455</v>
      </c>
      <c r="BB272" s="68" t="s">
        <v>171</v>
      </c>
      <c r="BC272" s="68" t="s">
        <v>171</v>
      </c>
      <c r="BD272" s="68" t="s">
        <v>171</v>
      </c>
      <c r="BE272" s="68" t="s">
        <v>171</v>
      </c>
      <c r="BF272" s="68" t="s">
        <v>455</v>
      </c>
      <c r="BG272" s="68" t="s">
        <v>171</v>
      </c>
      <c r="BH272" s="68" t="s">
        <v>171</v>
      </c>
      <c r="BI272" s="68" t="s">
        <v>171</v>
      </c>
      <c r="BJ272" s="68" t="s">
        <v>171</v>
      </c>
      <c r="BK272" s="68" t="s">
        <v>171</v>
      </c>
      <c r="BL272" s="68" t="s">
        <v>171</v>
      </c>
      <c r="BM272" s="68" t="s">
        <v>171</v>
      </c>
      <c r="BN272" s="68" t="s">
        <v>171</v>
      </c>
      <c r="BO272" s="68" t="s">
        <v>171</v>
      </c>
      <c r="BP272" s="68" t="s">
        <v>171</v>
      </c>
      <c r="BQ272" s="68" t="s">
        <v>171</v>
      </c>
      <c r="BR272" s="68" t="s">
        <v>171</v>
      </c>
      <c r="BS272" s="68" t="s">
        <v>171</v>
      </c>
      <c r="BT272" s="68" t="s">
        <v>171</v>
      </c>
      <c r="BU272" s="68" t="s">
        <v>171</v>
      </c>
      <c r="BV272" s="68" t="s">
        <v>455</v>
      </c>
      <c r="BW272" s="68" t="s">
        <v>171</v>
      </c>
      <c r="BX272" s="68" t="s">
        <v>455</v>
      </c>
      <c r="BY272" s="68" t="s">
        <v>171</v>
      </c>
      <c r="BZ272" s="68" t="s">
        <v>171</v>
      </c>
      <c r="CA272" s="68" t="s">
        <v>171</v>
      </c>
      <c r="CB272" s="68" t="s">
        <v>171</v>
      </c>
      <c r="CC272" s="68" t="s">
        <v>171</v>
      </c>
      <c r="CD272" s="68" t="s">
        <v>171</v>
      </c>
      <c r="CE272" s="68" t="s">
        <v>171</v>
      </c>
      <c r="CF272" s="68" t="s">
        <v>171</v>
      </c>
      <c r="CG272" s="68" t="s">
        <v>171</v>
      </c>
      <c r="CH272" s="68" t="s">
        <v>171</v>
      </c>
      <c r="CI272" s="68" t="s">
        <v>171</v>
      </c>
      <c r="CJ272" s="68" t="s">
        <v>171</v>
      </c>
      <c r="CK272" s="68" t="s">
        <v>171</v>
      </c>
      <c r="CL272" s="68" t="s">
        <v>171</v>
      </c>
      <c r="CM272" s="68" t="s">
        <v>171</v>
      </c>
      <c r="CN272" s="68" t="s">
        <v>171</v>
      </c>
      <c r="CO272" s="68" t="s">
        <v>171</v>
      </c>
      <c r="CP272" s="68" t="s">
        <v>171</v>
      </c>
      <c r="CQ272" s="68">
        <f t="shared" si="12"/>
        <v>10</v>
      </c>
      <c r="CR272" s="68">
        <f t="shared" si="13"/>
        <v>83</v>
      </c>
      <c r="CS272" s="68">
        <f t="shared" si="14"/>
        <v>0.10526315789473684</v>
      </c>
    </row>
    <row r="273" spans="1:97" x14ac:dyDescent="0.15">
      <c r="A273" s="68">
        <v>-380</v>
      </c>
      <c r="B273" s="68" t="s">
        <v>455</v>
      </c>
      <c r="C273" s="68" t="s">
        <v>171</v>
      </c>
      <c r="D273" s="68" t="s">
        <v>171</v>
      </c>
      <c r="E273" s="68" t="s">
        <v>171</v>
      </c>
      <c r="F273" s="68" t="s">
        <v>455</v>
      </c>
      <c r="G273" s="68" t="s">
        <v>171</v>
      </c>
      <c r="H273" s="68" t="s">
        <v>171</v>
      </c>
      <c r="I273" s="68" t="s">
        <v>171</v>
      </c>
      <c r="J273" s="68" t="s">
        <v>171</v>
      </c>
      <c r="K273" s="68" t="s">
        <v>171</v>
      </c>
      <c r="L273" s="68" t="s">
        <v>171</v>
      </c>
      <c r="M273" s="68" t="s">
        <v>171</v>
      </c>
      <c r="N273" s="68" t="s">
        <v>171</v>
      </c>
      <c r="O273" s="68" t="s">
        <v>171</v>
      </c>
      <c r="P273" s="68" t="s">
        <v>171</v>
      </c>
      <c r="Q273" s="68" t="s">
        <v>455</v>
      </c>
      <c r="R273" s="68" t="s">
        <v>171</v>
      </c>
      <c r="S273" s="68" t="s">
        <v>171</v>
      </c>
      <c r="T273" s="68" t="s">
        <v>171</v>
      </c>
      <c r="U273" s="68" t="s">
        <v>171</v>
      </c>
      <c r="V273" s="68" t="s">
        <v>455</v>
      </c>
      <c r="W273" s="68" t="s">
        <v>171</v>
      </c>
      <c r="X273" s="68" t="s">
        <v>455</v>
      </c>
      <c r="Y273" s="68" t="s">
        <v>171</v>
      </c>
      <c r="Z273" s="68" t="s">
        <v>171</v>
      </c>
      <c r="AA273" s="68" t="s">
        <v>171</v>
      </c>
      <c r="AB273" s="68" t="s">
        <v>171</v>
      </c>
      <c r="AC273" s="68" t="s">
        <v>171</v>
      </c>
      <c r="AD273" s="68" t="s">
        <v>171</v>
      </c>
      <c r="AE273" s="68" t="s">
        <v>171</v>
      </c>
      <c r="AF273" s="68" t="s">
        <v>171</v>
      </c>
      <c r="AG273" s="68" t="s">
        <v>171</v>
      </c>
      <c r="AH273" s="68" t="s">
        <v>171</v>
      </c>
      <c r="AI273" s="68" t="s">
        <v>171</v>
      </c>
      <c r="AJ273" s="68" t="s">
        <v>171</v>
      </c>
      <c r="AK273" s="68" t="s">
        <v>171</v>
      </c>
      <c r="AL273" s="68" t="s">
        <v>171</v>
      </c>
      <c r="AM273" s="68" t="s">
        <v>171</v>
      </c>
      <c r="AN273" s="68" t="s">
        <v>455</v>
      </c>
      <c r="AO273" s="68" t="s">
        <v>171</v>
      </c>
      <c r="AP273" s="68" t="s">
        <v>171</v>
      </c>
      <c r="AQ273" s="68" t="s">
        <v>171</v>
      </c>
      <c r="AR273" s="68" t="s">
        <v>171</v>
      </c>
      <c r="AS273" s="68" t="s">
        <v>171</v>
      </c>
      <c r="AT273" s="68" t="s">
        <v>171</v>
      </c>
      <c r="AU273" s="68" t="s">
        <v>171</v>
      </c>
      <c r="AV273" s="68" t="s">
        <v>171</v>
      </c>
      <c r="AW273" s="68" t="s">
        <v>455</v>
      </c>
      <c r="AX273" s="68" t="s">
        <v>171</v>
      </c>
      <c r="AY273" s="68" t="s">
        <v>171</v>
      </c>
      <c r="AZ273" s="68" t="s">
        <v>171</v>
      </c>
      <c r="BA273" s="68" t="s">
        <v>455</v>
      </c>
      <c r="BB273" s="68" t="s">
        <v>171</v>
      </c>
      <c r="BC273" s="68" t="s">
        <v>171</v>
      </c>
      <c r="BD273" s="68" t="s">
        <v>171</v>
      </c>
      <c r="BE273" s="68" t="s">
        <v>171</v>
      </c>
      <c r="BF273" s="68" t="s">
        <v>455</v>
      </c>
      <c r="BG273" s="68" t="s">
        <v>171</v>
      </c>
      <c r="BH273" s="68" t="s">
        <v>171</v>
      </c>
      <c r="BI273" s="68" t="s">
        <v>171</v>
      </c>
      <c r="BJ273" s="68" t="s">
        <v>171</v>
      </c>
      <c r="BK273" s="68" t="s">
        <v>171</v>
      </c>
      <c r="BL273" s="68" t="s">
        <v>171</v>
      </c>
      <c r="BM273" s="68" t="s">
        <v>171</v>
      </c>
      <c r="BN273" s="68" t="s">
        <v>171</v>
      </c>
      <c r="BO273" s="68" t="s">
        <v>171</v>
      </c>
      <c r="BP273" s="68" t="s">
        <v>171</v>
      </c>
      <c r="BQ273" s="68" t="s">
        <v>171</v>
      </c>
      <c r="BR273" s="68" t="s">
        <v>171</v>
      </c>
      <c r="BS273" s="68" t="s">
        <v>171</v>
      </c>
      <c r="BT273" s="68" t="s">
        <v>171</v>
      </c>
      <c r="BU273" s="68" t="s">
        <v>171</v>
      </c>
      <c r="BV273" s="68" t="s">
        <v>455</v>
      </c>
      <c r="BW273" s="68" t="s">
        <v>171</v>
      </c>
      <c r="BX273" s="68" t="s">
        <v>455</v>
      </c>
      <c r="BY273" s="68" t="s">
        <v>171</v>
      </c>
      <c r="BZ273" s="68" t="s">
        <v>171</v>
      </c>
      <c r="CA273" s="68" t="s">
        <v>171</v>
      </c>
      <c r="CB273" s="68" t="s">
        <v>171</v>
      </c>
      <c r="CC273" s="68" t="s">
        <v>171</v>
      </c>
      <c r="CD273" s="68" t="s">
        <v>171</v>
      </c>
      <c r="CE273" s="68" t="s">
        <v>171</v>
      </c>
      <c r="CF273" s="68" t="s">
        <v>171</v>
      </c>
      <c r="CG273" s="68" t="s">
        <v>171</v>
      </c>
      <c r="CH273" s="68" t="s">
        <v>171</v>
      </c>
      <c r="CI273" s="68" t="s">
        <v>171</v>
      </c>
      <c r="CJ273" s="68" t="s">
        <v>171</v>
      </c>
      <c r="CK273" s="68" t="s">
        <v>171</v>
      </c>
      <c r="CL273" s="68" t="s">
        <v>171</v>
      </c>
      <c r="CM273" s="68" t="s">
        <v>171</v>
      </c>
      <c r="CN273" s="68" t="s">
        <v>171</v>
      </c>
      <c r="CO273" s="68" t="s">
        <v>171</v>
      </c>
      <c r="CP273" s="68" t="s">
        <v>171</v>
      </c>
      <c r="CQ273" s="68">
        <f t="shared" si="12"/>
        <v>11</v>
      </c>
      <c r="CR273" s="68">
        <f t="shared" si="13"/>
        <v>82</v>
      </c>
      <c r="CS273" s="68">
        <f t="shared" si="14"/>
        <v>0.11578947368421053</v>
      </c>
    </row>
    <row r="274" spans="1:97" x14ac:dyDescent="0.15">
      <c r="A274" s="68">
        <v>-370</v>
      </c>
      <c r="B274" s="68" t="s">
        <v>455</v>
      </c>
      <c r="C274" s="68" t="s">
        <v>171</v>
      </c>
      <c r="D274" s="68" t="s">
        <v>171</v>
      </c>
      <c r="E274" s="68" t="s">
        <v>171</v>
      </c>
      <c r="F274" s="68" t="s">
        <v>455</v>
      </c>
      <c r="G274" s="68" t="s">
        <v>171</v>
      </c>
      <c r="H274" s="68" t="s">
        <v>171</v>
      </c>
      <c r="I274" s="68" t="s">
        <v>171</v>
      </c>
      <c r="J274" s="68" t="s">
        <v>171</v>
      </c>
      <c r="K274" s="68" t="s">
        <v>171</v>
      </c>
      <c r="L274" s="68" t="s">
        <v>171</v>
      </c>
      <c r="M274" s="68" t="s">
        <v>171</v>
      </c>
      <c r="N274" s="68" t="s">
        <v>171</v>
      </c>
      <c r="O274" s="68" t="s">
        <v>171</v>
      </c>
      <c r="P274" s="68" t="s">
        <v>171</v>
      </c>
      <c r="Q274" s="68" t="s">
        <v>455</v>
      </c>
      <c r="R274" s="68" t="s">
        <v>171</v>
      </c>
      <c r="S274" s="68" t="s">
        <v>171</v>
      </c>
      <c r="T274" s="68" t="s">
        <v>171</v>
      </c>
      <c r="U274" s="68" t="s">
        <v>171</v>
      </c>
      <c r="V274" s="68" t="s">
        <v>455</v>
      </c>
      <c r="W274" s="68" t="s">
        <v>171</v>
      </c>
      <c r="X274" s="68" t="s">
        <v>455</v>
      </c>
      <c r="Y274" s="68" t="s">
        <v>171</v>
      </c>
      <c r="Z274" s="68" t="s">
        <v>171</v>
      </c>
      <c r="AA274" s="68" t="s">
        <v>171</v>
      </c>
      <c r="AB274" s="68" t="s">
        <v>171</v>
      </c>
      <c r="AC274" s="68" t="s">
        <v>171</v>
      </c>
      <c r="AD274" s="68" t="s">
        <v>171</v>
      </c>
      <c r="AE274" s="68" t="s">
        <v>171</v>
      </c>
      <c r="AF274" s="68" t="s">
        <v>171</v>
      </c>
      <c r="AG274" s="68" t="s">
        <v>171</v>
      </c>
      <c r="AH274" s="68" t="s">
        <v>171</v>
      </c>
      <c r="AI274" s="68" t="s">
        <v>171</v>
      </c>
      <c r="AJ274" s="68" t="s">
        <v>171</v>
      </c>
      <c r="AK274" s="68" t="s">
        <v>171</v>
      </c>
      <c r="AL274" s="68" t="s">
        <v>171</v>
      </c>
      <c r="AM274" s="68" t="s">
        <v>171</v>
      </c>
      <c r="AN274" s="68" t="s">
        <v>455</v>
      </c>
      <c r="AO274" s="68" t="s">
        <v>171</v>
      </c>
      <c r="AP274" s="68" t="s">
        <v>171</v>
      </c>
      <c r="AQ274" s="68" t="s">
        <v>171</v>
      </c>
      <c r="AR274" s="68" t="s">
        <v>171</v>
      </c>
      <c r="AS274" s="68" t="s">
        <v>171</v>
      </c>
      <c r="AT274" s="68" t="s">
        <v>171</v>
      </c>
      <c r="AU274" s="68" t="s">
        <v>171</v>
      </c>
      <c r="AV274" s="68" t="s">
        <v>171</v>
      </c>
      <c r="AW274" s="68" t="s">
        <v>455</v>
      </c>
      <c r="AX274" s="68" t="s">
        <v>171</v>
      </c>
      <c r="AY274" s="68" t="s">
        <v>171</v>
      </c>
      <c r="AZ274" s="68" t="s">
        <v>171</v>
      </c>
      <c r="BA274" s="68" t="s">
        <v>455</v>
      </c>
      <c r="BB274" s="68" t="s">
        <v>171</v>
      </c>
      <c r="BC274" s="68" t="s">
        <v>171</v>
      </c>
      <c r="BD274" s="68" t="s">
        <v>171</v>
      </c>
      <c r="BE274" s="68" t="s">
        <v>171</v>
      </c>
      <c r="BF274" s="68" t="s">
        <v>455</v>
      </c>
      <c r="BG274" s="68" t="s">
        <v>171</v>
      </c>
      <c r="BH274" s="68" t="s">
        <v>171</v>
      </c>
      <c r="BI274" s="68" t="s">
        <v>171</v>
      </c>
      <c r="BJ274" s="68" t="s">
        <v>171</v>
      </c>
      <c r="BK274" s="68" t="s">
        <v>171</v>
      </c>
      <c r="BL274" s="68" t="s">
        <v>171</v>
      </c>
      <c r="BM274" s="68" t="s">
        <v>171</v>
      </c>
      <c r="BN274" s="68" t="s">
        <v>171</v>
      </c>
      <c r="BO274" s="68" t="s">
        <v>171</v>
      </c>
      <c r="BP274" s="68" t="s">
        <v>171</v>
      </c>
      <c r="BQ274" s="68" t="s">
        <v>171</v>
      </c>
      <c r="BR274" s="68" t="s">
        <v>171</v>
      </c>
      <c r="BS274" s="68" t="s">
        <v>171</v>
      </c>
      <c r="BT274" s="68" t="s">
        <v>171</v>
      </c>
      <c r="BU274" s="68" t="s">
        <v>171</v>
      </c>
      <c r="BV274" s="68" t="s">
        <v>455</v>
      </c>
      <c r="BW274" s="68" t="s">
        <v>171</v>
      </c>
      <c r="BX274" s="68" t="s">
        <v>455</v>
      </c>
      <c r="BY274" s="68" t="s">
        <v>171</v>
      </c>
      <c r="BZ274" s="68" t="s">
        <v>171</v>
      </c>
      <c r="CA274" s="68" t="s">
        <v>171</v>
      </c>
      <c r="CB274" s="68" t="s">
        <v>171</v>
      </c>
      <c r="CC274" s="68" t="s">
        <v>171</v>
      </c>
      <c r="CD274" s="68" t="s">
        <v>171</v>
      </c>
      <c r="CE274" s="68" t="s">
        <v>171</v>
      </c>
      <c r="CF274" s="68" t="s">
        <v>171</v>
      </c>
      <c r="CG274" s="68" t="s">
        <v>171</v>
      </c>
      <c r="CH274" s="68" t="s">
        <v>171</v>
      </c>
      <c r="CI274" s="68" t="s">
        <v>171</v>
      </c>
      <c r="CJ274" s="68" t="s">
        <v>171</v>
      </c>
      <c r="CK274" s="68" t="s">
        <v>171</v>
      </c>
      <c r="CL274" s="68" t="s">
        <v>171</v>
      </c>
      <c r="CM274" s="68" t="s">
        <v>171</v>
      </c>
      <c r="CN274" s="68" t="s">
        <v>171</v>
      </c>
      <c r="CO274" s="68" t="s">
        <v>171</v>
      </c>
      <c r="CP274" s="68" t="s">
        <v>171</v>
      </c>
      <c r="CQ274" s="68">
        <f t="shared" si="12"/>
        <v>11</v>
      </c>
      <c r="CR274" s="68">
        <f t="shared" si="13"/>
        <v>82</v>
      </c>
      <c r="CS274" s="68">
        <f t="shared" si="14"/>
        <v>0.11578947368421053</v>
      </c>
    </row>
    <row r="275" spans="1:97" x14ac:dyDescent="0.15">
      <c r="A275" s="68">
        <v>-360</v>
      </c>
      <c r="B275" s="68" t="s">
        <v>455</v>
      </c>
      <c r="C275" s="68" t="s">
        <v>171</v>
      </c>
      <c r="D275" s="68" t="s">
        <v>171</v>
      </c>
      <c r="E275" s="68" t="s">
        <v>171</v>
      </c>
      <c r="F275" s="68" t="s">
        <v>455</v>
      </c>
      <c r="G275" s="68" t="s">
        <v>171</v>
      </c>
      <c r="H275" s="68" t="s">
        <v>171</v>
      </c>
      <c r="I275" s="68" t="s">
        <v>171</v>
      </c>
      <c r="J275" s="68" t="s">
        <v>171</v>
      </c>
      <c r="K275" s="68" t="s">
        <v>171</v>
      </c>
      <c r="L275" s="68" t="s">
        <v>171</v>
      </c>
      <c r="M275" s="68" t="s">
        <v>171</v>
      </c>
      <c r="N275" s="68" t="s">
        <v>171</v>
      </c>
      <c r="O275" s="68" t="s">
        <v>171</v>
      </c>
      <c r="P275" s="68" t="s">
        <v>171</v>
      </c>
      <c r="Q275" s="68" t="s">
        <v>455</v>
      </c>
      <c r="R275" s="68" t="s">
        <v>171</v>
      </c>
      <c r="S275" s="68" t="s">
        <v>171</v>
      </c>
      <c r="T275" s="68" t="s">
        <v>171</v>
      </c>
      <c r="U275" s="68" t="s">
        <v>171</v>
      </c>
      <c r="V275" s="68" t="s">
        <v>455</v>
      </c>
      <c r="W275" s="68" t="s">
        <v>171</v>
      </c>
      <c r="X275" s="68" t="s">
        <v>455</v>
      </c>
      <c r="Y275" s="68" t="s">
        <v>171</v>
      </c>
      <c r="Z275" s="68" t="s">
        <v>171</v>
      </c>
      <c r="AA275" s="68" t="s">
        <v>171</v>
      </c>
      <c r="AB275" s="68" t="s">
        <v>171</v>
      </c>
      <c r="AC275" s="68" t="s">
        <v>171</v>
      </c>
      <c r="AD275" s="68" t="s">
        <v>171</v>
      </c>
      <c r="AE275" s="68" t="s">
        <v>171</v>
      </c>
      <c r="AF275" s="68" t="s">
        <v>171</v>
      </c>
      <c r="AG275" s="68" t="s">
        <v>171</v>
      </c>
      <c r="AH275" s="68" t="s">
        <v>171</v>
      </c>
      <c r="AI275" s="68" t="s">
        <v>171</v>
      </c>
      <c r="AJ275" s="68" t="s">
        <v>171</v>
      </c>
      <c r="AK275" s="68" t="s">
        <v>171</v>
      </c>
      <c r="AL275" s="68" t="s">
        <v>171</v>
      </c>
      <c r="AM275" s="68" t="s">
        <v>171</v>
      </c>
      <c r="AN275" s="68" t="s">
        <v>455</v>
      </c>
      <c r="AO275" s="68" t="s">
        <v>171</v>
      </c>
      <c r="AP275" s="68" t="s">
        <v>171</v>
      </c>
      <c r="AQ275" s="68" t="s">
        <v>171</v>
      </c>
      <c r="AR275" s="68" t="s">
        <v>171</v>
      </c>
      <c r="AS275" s="68" t="s">
        <v>171</v>
      </c>
      <c r="AT275" s="68" t="s">
        <v>171</v>
      </c>
      <c r="AU275" s="68" t="s">
        <v>171</v>
      </c>
      <c r="AV275" s="68" t="s">
        <v>171</v>
      </c>
      <c r="AW275" s="68" t="s">
        <v>455</v>
      </c>
      <c r="AX275" s="68" t="s">
        <v>171</v>
      </c>
      <c r="AY275" s="68" t="s">
        <v>171</v>
      </c>
      <c r="AZ275" s="68" t="s">
        <v>171</v>
      </c>
      <c r="BA275" s="68" t="s">
        <v>455</v>
      </c>
      <c r="BB275" s="68" t="s">
        <v>171</v>
      </c>
      <c r="BC275" s="68" t="s">
        <v>171</v>
      </c>
      <c r="BD275" s="68" t="s">
        <v>171</v>
      </c>
      <c r="BE275" s="68" t="s">
        <v>171</v>
      </c>
      <c r="BF275" s="68" t="s">
        <v>455</v>
      </c>
      <c r="BG275" s="68" t="s">
        <v>171</v>
      </c>
      <c r="BH275" s="68" t="s">
        <v>171</v>
      </c>
      <c r="BI275" s="68" t="s">
        <v>171</v>
      </c>
      <c r="BJ275" s="68" t="s">
        <v>171</v>
      </c>
      <c r="BK275" s="68" t="s">
        <v>171</v>
      </c>
      <c r="BL275" s="68" t="s">
        <v>171</v>
      </c>
      <c r="BM275" s="68" t="s">
        <v>171</v>
      </c>
      <c r="BN275" s="68" t="s">
        <v>171</v>
      </c>
      <c r="BO275" s="68" t="s">
        <v>171</v>
      </c>
      <c r="BP275" s="68" t="s">
        <v>171</v>
      </c>
      <c r="BQ275" s="68" t="s">
        <v>171</v>
      </c>
      <c r="BR275" s="68" t="s">
        <v>171</v>
      </c>
      <c r="BS275" s="68" t="s">
        <v>171</v>
      </c>
      <c r="BT275" s="68" t="s">
        <v>171</v>
      </c>
      <c r="BU275" s="68" t="s">
        <v>171</v>
      </c>
      <c r="BV275" s="68" t="s">
        <v>455</v>
      </c>
      <c r="BW275" s="68" t="s">
        <v>171</v>
      </c>
      <c r="BX275" s="68" t="s">
        <v>455</v>
      </c>
      <c r="BY275" s="68" t="s">
        <v>171</v>
      </c>
      <c r="BZ275" s="68" t="s">
        <v>171</v>
      </c>
      <c r="CA275" s="68" t="s">
        <v>171</v>
      </c>
      <c r="CB275" s="68" t="s">
        <v>171</v>
      </c>
      <c r="CC275" s="68" t="s">
        <v>171</v>
      </c>
      <c r="CD275" s="68" t="s">
        <v>171</v>
      </c>
      <c r="CE275" s="68" t="s">
        <v>171</v>
      </c>
      <c r="CF275" s="68" t="s">
        <v>171</v>
      </c>
      <c r="CG275" s="68" t="s">
        <v>171</v>
      </c>
      <c r="CH275" s="68" t="s">
        <v>171</v>
      </c>
      <c r="CI275" s="68" t="s">
        <v>171</v>
      </c>
      <c r="CJ275" s="68" t="s">
        <v>171</v>
      </c>
      <c r="CK275" s="68" t="s">
        <v>171</v>
      </c>
      <c r="CL275" s="68" t="s">
        <v>171</v>
      </c>
      <c r="CM275" s="68" t="s">
        <v>171</v>
      </c>
      <c r="CN275" s="68" t="s">
        <v>171</v>
      </c>
      <c r="CO275" s="68" t="s">
        <v>171</v>
      </c>
      <c r="CP275" s="68" t="s">
        <v>171</v>
      </c>
      <c r="CQ275" s="68">
        <f t="shared" si="12"/>
        <v>11</v>
      </c>
      <c r="CR275" s="68">
        <f t="shared" si="13"/>
        <v>82</v>
      </c>
      <c r="CS275" s="68">
        <f t="shared" si="14"/>
        <v>0.11578947368421053</v>
      </c>
    </row>
    <row r="276" spans="1:97" x14ac:dyDescent="0.15">
      <c r="A276" s="68">
        <v>-350</v>
      </c>
      <c r="B276" s="68" t="s">
        <v>455</v>
      </c>
      <c r="C276" s="68" t="s">
        <v>171</v>
      </c>
      <c r="D276" s="68" t="s">
        <v>171</v>
      </c>
      <c r="E276" s="68" t="s">
        <v>171</v>
      </c>
      <c r="F276" s="68" t="s">
        <v>455</v>
      </c>
      <c r="G276" s="68" t="s">
        <v>171</v>
      </c>
      <c r="H276" s="68" t="s">
        <v>171</v>
      </c>
      <c r="I276" s="68" t="s">
        <v>171</v>
      </c>
      <c r="J276" s="68" t="s">
        <v>171</v>
      </c>
      <c r="K276" s="68" t="s">
        <v>171</v>
      </c>
      <c r="L276" s="68" t="s">
        <v>171</v>
      </c>
      <c r="M276" s="68" t="s">
        <v>171</v>
      </c>
      <c r="N276" s="68" t="s">
        <v>171</v>
      </c>
      <c r="O276" s="68" t="s">
        <v>171</v>
      </c>
      <c r="P276" s="68" t="s">
        <v>171</v>
      </c>
      <c r="Q276" s="68" t="s">
        <v>455</v>
      </c>
      <c r="R276" s="68" t="s">
        <v>171</v>
      </c>
      <c r="S276" s="68" t="s">
        <v>171</v>
      </c>
      <c r="T276" s="68" t="s">
        <v>171</v>
      </c>
      <c r="U276" s="68" t="s">
        <v>171</v>
      </c>
      <c r="V276" s="68" t="s">
        <v>455</v>
      </c>
      <c r="W276" s="68" t="s">
        <v>171</v>
      </c>
      <c r="X276" s="68" t="s">
        <v>455</v>
      </c>
      <c r="Y276" s="68" t="s">
        <v>171</v>
      </c>
      <c r="Z276" s="68" t="s">
        <v>171</v>
      </c>
      <c r="AA276" s="68" t="s">
        <v>171</v>
      </c>
      <c r="AB276" s="68" t="s">
        <v>171</v>
      </c>
      <c r="AC276" s="68" t="s">
        <v>171</v>
      </c>
      <c r="AD276" s="68" t="s">
        <v>171</v>
      </c>
      <c r="AE276" s="68" t="s">
        <v>171</v>
      </c>
      <c r="AF276" s="68" t="s">
        <v>171</v>
      </c>
      <c r="AG276" s="68" t="s">
        <v>171</v>
      </c>
      <c r="AH276" s="68" t="s">
        <v>171</v>
      </c>
      <c r="AI276" s="68" t="s">
        <v>171</v>
      </c>
      <c r="AJ276" s="68" t="s">
        <v>171</v>
      </c>
      <c r="AK276" s="68" t="s">
        <v>171</v>
      </c>
      <c r="AL276" s="68" t="s">
        <v>171</v>
      </c>
      <c r="AM276" s="68" t="s">
        <v>171</v>
      </c>
      <c r="AN276" s="68" t="s">
        <v>455</v>
      </c>
      <c r="AO276" s="68" t="s">
        <v>171</v>
      </c>
      <c r="AP276" s="68" t="s">
        <v>171</v>
      </c>
      <c r="AQ276" s="68" t="s">
        <v>171</v>
      </c>
      <c r="AR276" s="68" t="s">
        <v>171</v>
      </c>
      <c r="AS276" s="68" t="s">
        <v>171</v>
      </c>
      <c r="AT276" s="68" t="s">
        <v>171</v>
      </c>
      <c r="AU276" s="68" t="s">
        <v>171</v>
      </c>
      <c r="AV276" s="68" t="s">
        <v>171</v>
      </c>
      <c r="AW276" s="68" t="s">
        <v>455</v>
      </c>
      <c r="AX276" s="68" t="s">
        <v>171</v>
      </c>
      <c r="AY276" s="68" t="s">
        <v>171</v>
      </c>
      <c r="AZ276" s="68" t="s">
        <v>171</v>
      </c>
      <c r="BA276" s="68" t="s">
        <v>455</v>
      </c>
      <c r="BB276" s="68" t="s">
        <v>171</v>
      </c>
      <c r="BC276" s="68" t="s">
        <v>171</v>
      </c>
      <c r="BD276" s="68" t="s">
        <v>171</v>
      </c>
      <c r="BE276" s="68" t="s">
        <v>171</v>
      </c>
      <c r="BF276" s="68" t="s">
        <v>455</v>
      </c>
      <c r="BG276" s="68" t="s">
        <v>171</v>
      </c>
      <c r="BH276" s="68" t="s">
        <v>171</v>
      </c>
      <c r="BI276" s="68" t="s">
        <v>171</v>
      </c>
      <c r="BJ276" s="68" t="s">
        <v>171</v>
      </c>
      <c r="BK276" s="68" t="s">
        <v>171</v>
      </c>
      <c r="BL276" s="68" t="s">
        <v>171</v>
      </c>
      <c r="BM276" s="68" t="s">
        <v>171</v>
      </c>
      <c r="BN276" s="68" t="s">
        <v>171</v>
      </c>
      <c r="BO276" s="68" t="s">
        <v>171</v>
      </c>
      <c r="BP276" s="68" t="s">
        <v>171</v>
      </c>
      <c r="BQ276" s="68" t="s">
        <v>171</v>
      </c>
      <c r="BR276" s="68" t="s">
        <v>171</v>
      </c>
      <c r="BS276" s="68" t="s">
        <v>171</v>
      </c>
      <c r="BT276" s="68" t="s">
        <v>171</v>
      </c>
      <c r="BU276" s="68" t="s">
        <v>171</v>
      </c>
      <c r="BV276" s="68" t="s">
        <v>455</v>
      </c>
      <c r="BW276" s="68" t="s">
        <v>171</v>
      </c>
      <c r="BX276" s="68" t="s">
        <v>455</v>
      </c>
      <c r="BY276" s="68" t="s">
        <v>171</v>
      </c>
      <c r="BZ276" s="68" t="s">
        <v>171</v>
      </c>
      <c r="CA276" s="68" t="s">
        <v>171</v>
      </c>
      <c r="CB276" s="68" t="s">
        <v>171</v>
      </c>
      <c r="CC276" s="68" t="s">
        <v>171</v>
      </c>
      <c r="CD276" s="68" t="s">
        <v>171</v>
      </c>
      <c r="CE276" s="68" t="s">
        <v>171</v>
      </c>
      <c r="CF276" s="68" t="s">
        <v>171</v>
      </c>
      <c r="CG276" s="68" t="s">
        <v>171</v>
      </c>
      <c r="CH276" s="68" t="s">
        <v>171</v>
      </c>
      <c r="CI276" s="68" t="s">
        <v>171</v>
      </c>
      <c r="CJ276" s="68" t="s">
        <v>171</v>
      </c>
      <c r="CK276" s="68" t="s">
        <v>171</v>
      </c>
      <c r="CL276" s="68" t="s">
        <v>171</v>
      </c>
      <c r="CM276" s="68" t="s">
        <v>171</v>
      </c>
      <c r="CN276" s="68" t="s">
        <v>171</v>
      </c>
      <c r="CO276" s="68" t="s">
        <v>171</v>
      </c>
      <c r="CP276" s="68" t="s">
        <v>171</v>
      </c>
      <c r="CQ276" s="68">
        <f t="shared" si="12"/>
        <v>11</v>
      </c>
      <c r="CR276" s="68">
        <f t="shared" si="13"/>
        <v>82</v>
      </c>
      <c r="CS276" s="68">
        <f t="shared" si="14"/>
        <v>0.11578947368421053</v>
      </c>
    </row>
    <row r="277" spans="1:97" x14ac:dyDescent="0.15">
      <c r="A277" s="68">
        <v>-340</v>
      </c>
      <c r="B277" s="68" t="s">
        <v>455</v>
      </c>
      <c r="C277" s="68" t="s">
        <v>171</v>
      </c>
      <c r="D277" s="68" t="s">
        <v>171</v>
      </c>
      <c r="E277" s="68" t="s">
        <v>171</v>
      </c>
      <c r="F277" s="68" t="s">
        <v>455</v>
      </c>
      <c r="G277" s="68" t="s">
        <v>171</v>
      </c>
      <c r="H277" s="68" t="s">
        <v>171</v>
      </c>
      <c r="I277" s="68" t="s">
        <v>171</v>
      </c>
      <c r="J277" s="68" t="s">
        <v>171</v>
      </c>
      <c r="K277" s="68" t="s">
        <v>171</v>
      </c>
      <c r="L277" s="68" t="s">
        <v>171</v>
      </c>
      <c r="M277" s="68" t="s">
        <v>171</v>
      </c>
      <c r="N277" s="68" t="s">
        <v>171</v>
      </c>
      <c r="O277" s="68" t="s">
        <v>171</v>
      </c>
      <c r="P277" s="68" t="s">
        <v>171</v>
      </c>
      <c r="Q277" s="68" t="s">
        <v>455</v>
      </c>
      <c r="R277" s="68" t="s">
        <v>171</v>
      </c>
      <c r="S277" s="68" t="s">
        <v>171</v>
      </c>
      <c r="T277" s="68" t="s">
        <v>171</v>
      </c>
      <c r="U277" s="68" t="s">
        <v>171</v>
      </c>
      <c r="V277" s="68" t="s">
        <v>455</v>
      </c>
      <c r="W277" s="68" t="s">
        <v>171</v>
      </c>
      <c r="X277" s="68" t="s">
        <v>455</v>
      </c>
      <c r="Y277" s="68" t="s">
        <v>171</v>
      </c>
      <c r="Z277" s="68" t="s">
        <v>171</v>
      </c>
      <c r="AA277" s="68" t="s">
        <v>171</v>
      </c>
      <c r="AB277" s="68" t="s">
        <v>171</v>
      </c>
      <c r="AC277" s="68" t="s">
        <v>171</v>
      </c>
      <c r="AD277" s="68" t="s">
        <v>171</v>
      </c>
      <c r="AE277" s="68" t="s">
        <v>171</v>
      </c>
      <c r="AF277" s="68" t="s">
        <v>171</v>
      </c>
      <c r="AG277" s="68" t="s">
        <v>171</v>
      </c>
      <c r="AH277" s="68" t="s">
        <v>171</v>
      </c>
      <c r="AI277" s="68" t="s">
        <v>171</v>
      </c>
      <c r="AJ277" s="68" t="s">
        <v>171</v>
      </c>
      <c r="AK277" s="68" t="s">
        <v>171</v>
      </c>
      <c r="AL277" s="68" t="s">
        <v>171</v>
      </c>
      <c r="AM277" s="68" t="s">
        <v>171</v>
      </c>
      <c r="AN277" s="68" t="s">
        <v>455</v>
      </c>
      <c r="AO277" s="68" t="s">
        <v>171</v>
      </c>
      <c r="AP277" s="68" t="s">
        <v>171</v>
      </c>
      <c r="AQ277" s="68" t="s">
        <v>171</v>
      </c>
      <c r="AR277" s="68" t="s">
        <v>171</v>
      </c>
      <c r="AS277" s="68" t="s">
        <v>171</v>
      </c>
      <c r="AT277" s="68" t="s">
        <v>171</v>
      </c>
      <c r="AU277" s="68" t="s">
        <v>171</v>
      </c>
      <c r="AV277" s="68" t="s">
        <v>171</v>
      </c>
      <c r="AW277" s="68" t="s">
        <v>455</v>
      </c>
      <c r="AX277" s="68" t="s">
        <v>171</v>
      </c>
      <c r="AY277" s="68" t="s">
        <v>171</v>
      </c>
      <c r="AZ277" s="68" t="s">
        <v>171</v>
      </c>
      <c r="BA277" s="68" t="s">
        <v>455</v>
      </c>
      <c r="BB277" s="68" t="s">
        <v>171</v>
      </c>
      <c r="BC277" s="68" t="s">
        <v>171</v>
      </c>
      <c r="BD277" s="68" t="s">
        <v>171</v>
      </c>
      <c r="BE277" s="68" t="s">
        <v>171</v>
      </c>
      <c r="BF277" s="68" t="s">
        <v>455</v>
      </c>
      <c r="BG277" s="68" t="s">
        <v>455</v>
      </c>
      <c r="BH277" s="68" t="s">
        <v>171</v>
      </c>
      <c r="BI277" s="68" t="s">
        <v>171</v>
      </c>
      <c r="BJ277" s="68" t="s">
        <v>171</v>
      </c>
      <c r="BK277" s="68" t="s">
        <v>171</v>
      </c>
      <c r="BL277" s="68" t="s">
        <v>171</v>
      </c>
      <c r="BM277" s="68" t="s">
        <v>171</v>
      </c>
      <c r="BN277" s="68" t="s">
        <v>171</v>
      </c>
      <c r="BO277" s="68" t="s">
        <v>171</v>
      </c>
      <c r="BP277" s="68" t="s">
        <v>171</v>
      </c>
      <c r="BQ277" s="68" t="s">
        <v>171</v>
      </c>
      <c r="BR277" s="68" t="s">
        <v>171</v>
      </c>
      <c r="BS277" s="68" t="s">
        <v>171</v>
      </c>
      <c r="BT277" s="68" t="s">
        <v>171</v>
      </c>
      <c r="BU277" s="68" t="s">
        <v>171</v>
      </c>
      <c r="BV277" s="68" t="s">
        <v>455</v>
      </c>
      <c r="BW277" s="68" t="s">
        <v>171</v>
      </c>
      <c r="BX277" s="68" t="s">
        <v>171</v>
      </c>
      <c r="BY277" s="68" t="s">
        <v>171</v>
      </c>
      <c r="BZ277" s="68" t="s">
        <v>171</v>
      </c>
      <c r="CA277" s="68" t="s">
        <v>171</v>
      </c>
      <c r="CB277" s="68" t="s">
        <v>171</v>
      </c>
      <c r="CC277" s="68" t="s">
        <v>171</v>
      </c>
      <c r="CD277" s="68" t="s">
        <v>171</v>
      </c>
      <c r="CE277" s="68" t="s">
        <v>171</v>
      </c>
      <c r="CF277" s="68" t="s">
        <v>171</v>
      </c>
      <c r="CG277" s="68" t="s">
        <v>171</v>
      </c>
      <c r="CH277" s="68" t="s">
        <v>171</v>
      </c>
      <c r="CI277" s="68" t="s">
        <v>171</v>
      </c>
      <c r="CJ277" s="68" t="s">
        <v>171</v>
      </c>
      <c r="CK277" s="68" t="s">
        <v>171</v>
      </c>
      <c r="CL277" s="68" t="s">
        <v>171</v>
      </c>
      <c r="CM277" s="68" t="s">
        <v>171</v>
      </c>
      <c r="CN277" s="68" t="s">
        <v>171</v>
      </c>
      <c r="CO277" s="68" t="s">
        <v>171</v>
      </c>
      <c r="CP277" s="68" t="s">
        <v>171</v>
      </c>
      <c r="CQ277" s="68">
        <f t="shared" si="12"/>
        <v>11</v>
      </c>
      <c r="CR277" s="68">
        <f t="shared" si="13"/>
        <v>82</v>
      </c>
      <c r="CS277" s="68">
        <f t="shared" si="14"/>
        <v>0.11578947368421053</v>
      </c>
    </row>
    <row r="278" spans="1:97" x14ac:dyDescent="0.15">
      <c r="A278" s="68">
        <v>-330</v>
      </c>
      <c r="B278" s="68" t="s">
        <v>455</v>
      </c>
      <c r="C278" s="68" t="s">
        <v>171</v>
      </c>
      <c r="D278" s="68" t="s">
        <v>171</v>
      </c>
      <c r="E278" s="68" t="s">
        <v>171</v>
      </c>
      <c r="F278" s="68" t="s">
        <v>455</v>
      </c>
      <c r="G278" s="68" t="s">
        <v>171</v>
      </c>
      <c r="H278" s="68" t="s">
        <v>171</v>
      </c>
      <c r="I278" s="68" t="s">
        <v>171</v>
      </c>
      <c r="J278" s="68" t="s">
        <v>171</v>
      </c>
      <c r="K278" s="68" t="s">
        <v>171</v>
      </c>
      <c r="L278" s="68" t="s">
        <v>171</v>
      </c>
      <c r="M278" s="68" t="s">
        <v>171</v>
      </c>
      <c r="N278" s="68" t="s">
        <v>171</v>
      </c>
      <c r="O278" s="68" t="s">
        <v>171</v>
      </c>
      <c r="P278" s="68" t="s">
        <v>171</v>
      </c>
      <c r="Q278" s="68" t="s">
        <v>455</v>
      </c>
      <c r="R278" s="68" t="s">
        <v>171</v>
      </c>
      <c r="S278" s="68" t="s">
        <v>171</v>
      </c>
      <c r="T278" s="68" t="s">
        <v>171</v>
      </c>
      <c r="U278" s="68" t="s">
        <v>171</v>
      </c>
      <c r="V278" s="68" t="s">
        <v>455</v>
      </c>
      <c r="W278" s="68" t="s">
        <v>171</v>
      </c>
      <c r="X278" s="68" t="s">
        <v>455</v>
      </c>
      <c r="Y278" s="68" t="s">
        <v>171</v>
      </c>
      <c r="Z278" s="68" t="s">
        <v>171</v>
      </c>
      <c r="AA278" s="68" t="s">
        <v>171</v>
      </c>
      <c r="AB278" s="68" t="s">
        <v>171</v>
      </c>
      <c r="AC278" s="68" t="s">
        <v>171</v>
      </c>
      <c r="AD278" s="68" t="s">
        <v>171</v>
      </c>
      <c r="AE278" s="68" t="s">
        <v>171</v>
      </c>
      <c r="AF278" s="68" t="s">
        <v>171</v>
      </c>
      <c r="AG278" s="68" t="s">
        <v>171</v>
      </c>
      <c r="AH278" s="68" t="s">
        <v>171</v>
      </c>
      <c r="AI278" s="68" t="s">
        <v>171</v>
      </c>
      <c r="AJ278" s="68" t="s">
        <v>171</v>
      </c>
      <c r="AK278" s="68" t="s">
        <v>171</v>
      </c>
      <c r="AL278" s="68" t="s">
        <v>171</v>
      </c>
      <c r="AM278" s="68" t="s">
        <v>171</v>
      </c>
      <c r="AN278" s="68" t="s">
        <v>455</v>
      </c>
      <c r="AO278" s="68" t="s">
        <v>171</v>
      </c>
      <c r="AP278" s="68" t="s">
        <v>171</v>
      </c>
      <c r="AQ278" s="68" t="s">
        <v>171</v>
      </c>
      <c r="AR278" s="68" t="s">
        <v>171</v>
      </c>
      <c r="AS278" s="68" t="s">
        <v>171</v>
      </c>
      <c r="AT278" s="68" t="s">
        <v>171</v>
      </c>
      <c r="AU278" s="68" t="s">
        <v>171</v>
      </c>
      <c r="AV278" s="68" t="s">
        <v>171</v>
      </c>
      <c r="AW278" s="68" t="s">
        <v>455</v>
      </c>
      <c r="AX278" s="68" t="s">
        <v>171</v>
      </c>
      <c r="AY278" s="68" t="s">
        <v>171</v>
      </c>
      <c r="AZ278" s="68" t="s">
        <v>171</v>
      </c>
      <c r="BA278" s="68" t="s">
        <v>455</v>
      </c>
      <c r="BB278" s="68" t="s">
        <v>171</v>
      </c>
      <c r="BC278" s="68" t="s">
        <v>171</v>
      </c>
      <c r="BD278" s="68" t="s">
        <v>171</v>
      </c>
      <c r="BE278" s="68" t="s">
        <v>171</v>
      </c>
      <c r="BF278" s="68" t="s">
        <v>455</v>
      </c>
      <c r="BG278" s="68" t="s">
        <v>455</v>
      </c>
      <c r="BH278" s="68" t="s">
        <v>171</v>
      </c>
      <c r="BI278" s="68" t="s">
        <v>171</v>
      </c>
      <c r="BJ278" s="68" t="s">
        <v>171</v>
      </c>
      <c r="BK278" s="68" t="s">
        <v>171</v>
      </c>
      <c r="BL278" s="68" t="s">
        <v>171</v>
      </c>
      <c r="BM278" s="68" t="s">
        <v>171</v>
      </c>
      <c r="BN278" s="68" t="s">
        <v>171</v>
      </c>
      <c r="BO278" s="68" t="s">
        <v>171</v>
      </c>
      <c r="BP278" s="68" t="s">
        <v>171</v>
      </c>
      <c r="BQ278" s="68" t="s">
        <v>171</v>
      </c>
      <c r="BR278" s="68" t="s">
        <v>171</v>
      </c>
      <c r="BS278" s="68" t="s">
        <v>171</v>
      </c>
      <c r="BT278" s="68" t="s">
        <v>171</v>
      </c>
      <c r="BU278" s="68" t="s">
        <v>171</v>
      </c>
      <c r="BV278" s="68" t="s">
        <v>455</v>
      </c>
      <c r="BW278" s="68" t="s">
        <v>171</v>
      </c>
      <c r="BX278" s="68" t="s">
        <v>171</v>
      </c>
      <c r="BY278" s="68" t="s">
        <v>171</v>
      </c>
      <c r="BZ278" s="68" t="s">
        <v>171</v>
      </c>
      <c r="CA278" s="68" t="s">
        <v>171</v>
      </c>
      <c r="CB278" s="68" t="s">
        <v>171</v>
      </c>
      <c r="CC278" s="68" t="s">
        <v>171</v>
      </c>
      <c r="CD278" s="68" t="s">
        <v>171</v>
      </c>
      <c r="CE278" s="68" t="s">
        <v>171</v>
      </c>
      <c r="CF278" s="68" t="s">
        <v>171</v>
      </c>
      <c r="CG278" s="68" t="s">
        <v>171</v>
      </c>
      <c r="CH278" s="68" t="s">
        <v>171</v>
      </c>
      <c r="CI278" s="68" t="s">
        <v>171</v>
      </c>
      <c r="CJ278" s="68" t="s">
        <v>171</v>
      </c>
      <c r="CK278" s="68" t="s">
        <v>171</v>
      </c>
      <c r="CL278" s="68" t="s">
        <v>171</v>
      </c>
      <c r="CM278" s="68" t="s">
        <v>171</v>
      </c>
      <c r="CN278" s="68" t="s">
        <v>171</v>
      </c>
      <c r="CO278" s="68" t="s">
        <v>171</v>
      </c>
      <c r="CP278" s="68" t="s">
        <v>171</v>
      </c>
      <c r="CQ278" s="68">
        <f t="shared" si="12"/>
        <v>11</v>
      </c>
      <c r="CR278" s="68">
        <f t="shared" si="13"/>
        <v>82</v>
      </c>
      <c r="CS278" s="68">
        <f t="shared" si="14"/>
        <v>0.11578947368421053</v>
      </c>
    </row>
    <row r="279" spans="1:97" x14ac:dyDescent="0.15">
      <c r="A279" s="68">
        <v>-320</v>
      </c>
      <c r="B279" s="68" t="s">
        <v>455</v>
      </c>
      <c r="C279" s="68" t="s">
        <v>171</v>
      </c>
      <c r="D279" s="68" t="s">
        <v>171</v>
      </c>
      <c r="E279" s="68" t="s">
        <v>171</v>
      </c>
      <c r="F279" s="68" t="s">
        <v>171</v>
      </c>
      <c r="G279" s="68" t="s">
        <v>171</v>
      </c>
      <c r="H279" s="68" t="s">
        <v>171</v>
      </c>
      <c r="I279" s="68" t="s">
        <v>171</v>
      </c>
      <c r="J279" s="68" t="s">
        <v>171</v>
      </c>
      <c r="K279" s="68" t="s">
        <v>171</v>
      </c>
      <c r="L279" s="68" t="s">
        <v>171</v>
      </c>
      <c r="M279" s="68" t="s">
        <v>171</v>
      </c>
      <c r="N279" s="68" t="s">
        <v>171</v>
      </c>
      <c r="O279" s="68" t="s">
        <v>171</v>
      </c>
      <c r="P279" s="68" t="s">
        <v>171</v>
      </c>
      <c r="Q279" s="68" t="s">
        <v>455</v>
      </c>
      <c r="R279" s="68" t="s">
        <v>171</v>
      </c>
      <c r="S279" s="68" t="s">
        <v>171</v>
      </c>
      <c r="T279" s="68" t="s">
        <v>171</v>
      </c>
      <c r="U279" s="68" t="s">
        <v>171</v>
      </c>
      <c r="V279" s="68" t="s">
        <v>455</v>
      </c>
      <c r="W279" s="68" t="s">
        <v>171</v>
      </c>
      <c r="X279" s="68" t="s">
        <v>455</v>
      </c>
      <c r="Y279" s="68" t="s">
        <v>171</v>
      </c>
      <c r="Z279" s="68" t="s">
        <v>171</v>
      </c>
      <c r="AA279" s="68" t="s">
        <v>171</v>
      </c>
      <c r="AB279" s="68" t="s">
        <v>171</v>
      </c>
      <c r="AC279" s="68" t="s">
        <v>171</v>
      </c>
      <c r="AD279" s="68" t="s">
        <v>171</v>
      </c>
      <c r="AE279" s="68" t="s">
        <v>171</v>
      </c>
      <c r="AF279" s="68" t="s">
        <v>171</v>
      </c>
      <c r="AG279" s="68" t="s">
        <v>171</v>
      </c>
      <c r="AH279" s="68" t="s">
        <v>171</v>
      </c>
      <c r="AI279" s="68" t="s">
        <v>171</v>
      </c>
      <c r="AJ279" s="68" t="s">
        <v>171</v>
      </c>
      <c r="AK279" s="68" t="s">
        <v>171</v>
      </c>
      <c r="AL279" s="68" t="s">
        <v>171</v>
      </c>
      <c r="AM279" s="68" t="s">
        <v>171</v>
      </c>
      <c r="AN279" s="68" t="s">
        <v>455</v>
      </c>
      <c r="AO279" s="68" t="s">
        <v>171</v>
      </c>
      <c r="AP279" s="68" t="s">
        <v>171</v>
      </c>
      <c r="AQ279" s="68" t="s">
        <v>171</v>
      </c>
      <c r="AR279" s="68" t="s">
        <v>171</v>
      </c>
      <c r="AS279" s="68" t="s">
        <v>171</v>
      </c>
      <c r="AT279" s="68" t="s">
        <v>171</v>
      </c>
      <c r="AU279" s="68" t="s">
        <v>171</v>
      </c>
      <c r="AV279" s="68" t="s">
        <v>171</v>
      </c>
      <c r="AW279" s="68" t="s">
        <v>455</v>
      </c>
      <c r="AX279" s="68" t="s">
        <v>171</v>
      </c>
      <c r="AY279" s="68" t="s">
        <v>171</v>
      </c>
      <c r="AZ279" s="68" t="s">
        <v>171</v>
      </c>
      <c r="BA279" s="68" t="s">
        <v>455</v>
      </c>
      <c r="BB279" s="68" t="s">
        <v>171</v>
      </c>
      <c r="BC279" s="68" t="s">
        <v>171</v>
      </c>
      <c r="BD279" s="68" t="s">
        <v>171</v>
      </c>
      <c r="BE279" s="68" t="s">
        <v>171</v>
      </c>
      <c r="BF279" s="68" t="s">
        <v>455</v>
      </c>
      <c r="BG279" s="68" t="s">
        <v>455</v>
      </c>
      <c r="BH279" s="68" t="s">
        <v>171</v>
      </c>
      <c r="BI279" s="68" t="s">
        <v>171</v>
      </c>
      <c r="BJ279" s="68" t="s">
        <v>171</v>
      </c>
      <c r="BK279" s="68" t="s">
        <v>171</v>
      </c>
      <c r="BL279" s="68" t="s">
        <v>171</v>
      </c>
      <c r="BM279" s="68" t="s">
        <v>171</v>
      </c>
      <c r="BN279" s="68" t="s">
        <v>171</v>
      </c>
      <c r="BO279" s="68" t="s">
        <v>171</v>
      </c>
      <c r="BP279" s="68" t="s">
        <v>171</v>
      </c>
      <c r="BQ279" s="68" t="s">
        <v>171</v>
      </c>
      <c r="BR279" s="68" t="s">
        <v>171</v>
      </c>
      <c r="BS279" s="68" t="s">
        <v>171</v>
      </c>
      <c r="BT279" s="68" t="s">
        <v>171</v>
      </c>
      <c r="BU279" s="68" t="s">
        <v>171</v>
      </c>
      <c r="BV279" s="68" t="s">
        <v>455</v>
      </c>
      <c r="BW279" s="68" t="s">
        <v>171</v>
      </c>
      <c r="BX279" s="68" t="s">
        <v>171</v>
      </c>
      <c r="BY279" s="68" t="s">
        <v>171</v>
      </c>
      <c r="BZ279" s="68" t="s">
        <v>171</v>
      </c>
      <c r="CA279" s="68" t="s">
        <v>171</v>
      </c>
      <c r="CB279" s="68" t="s">
        <v>171</v>
      </c>
      <c r="CC279" s="68" t="s">
        <v>171</v>
      </c>
      <c r="CD279" s="68" t="s">
        <v>171</v>
      </c>
      <c r="CE279" s="68" t="s">
        <v>171</v>
      </c>
      <c r="CF279" s="68" t="s">
        <v>171</v>
      </c>
      <c r="CG279" s="68" t="s">
        <v>171</v>
      </c>
      <c r="CH279" s="68" t="s">
        <v>171</v>
      </c>
      <c r="CI279" s="68" t="s">
        <v>171</v>
      </c>
      <c r="CJ279" s="68" t="s">
        <v>171</v>
      </c>
      <c r="CK279" s="68" t="s">
        <v>171</v>
      </c>
      <c r="CL279" s="68" t="s">
        <v>171</v>
      </c>
      <c r="CM279" s="68" t="s">
        <v>171</v>
      </c>
      <c r="CN279" s="68" t="s">
        <v>171</v>
      </c>
      <c r="CO279" s="68" t="s">
        <v>171</v>
      </c>
      <c r="CP279" s="68" t="s">
        <v>171</v>
      </c>
      <c r="CQ279" s="68">
        <f t="shared" si="12"/>
        <v>10</v>
      </c>
      <c r="CR279" s="68">
        <f t="shared" si="13"/>
        <v>83</v>
      </c>
      <c r="CS279" s="68">
        <f t="shared" si="14"/>
        <v>0.10526315789473684</v>
      </c>
    </row>
    <row r="280" spans="1:97" x14ac:dyDescent="0.15">
      <c r="A280" s="68">
        <v>-310</v>
      </c>
      <c r="B280" s="68" t="s">
        <v>455</v>
      </c>
      <c r="C280" s="68" t="s">
        <v>171</v>
      </c>
      <c r="D280" s="68" t="s">
        <v>171</v>
      </c>
      <c r="E280" s="68" t="s">
        <v>171</v>
      </c>
      <c r="F280" s="68" t="s">
        <v>171</v>
      </c>
      <c r="G280" s="68" t="s">
        <v>171</v>
      </c>
      <c r="H280" s="68" t="s">
        <v>171</v>
      </c>
      <c r="I280" s="68" t="s">
        <v>171</v>
      </c>
      <c r="J280" s="68" t="s">
        <v>171</v>
      </c>
      <c r="K280" s="68" t="s">
        <v>171</v>
      </c>
      <c r="L280" s="68" t="s">
        <v>171</v>
      </c>
      <c r="M280" s="68" t="s">
        <v>171</v>
      </c>
      <c r="N280" s="68" t="s">
        <v>171</v>
      </c>
      <c r="O280" s="68" t="s">
        <v>171</v>
      </c>
      <c r="P280" s="68" t="s">
        <v>171</v>
      </c>
      <c r="Q280" s="68" t="s">
        <v>455</v>
      </c>
      <c r="R280" s="68" t="s">
        <v>171</v>
      </c>
      <c r="S280" s="68" t="s">
        <v>171</v>
      </c>
      <c r="T280" s="68" t="s">
        <v>171</v>
      </c>
      <c r="U280" s="68" t="s">
        <v>171</v>
      </c>
      <c r="V280" s="68" t="s">
        <v>455</v>
      </c>
      <c r="W280" s="68" t="s">
        <v>171</v>
      </c>
      <c r="X280" s="68" t="s">
        <v>455</v>
      </c>
      <c r="Y280" s="68" t="s">
        <v>171</v>
      </c>
      <c r="Z280" s="68" t="s">
        <v>171</v>
      </c>
      <c r="AA280" s="68" t="s">
        <v>171</v>
      </c>
      <c r="AB280" s="68" t="s">
        <v>171</v>
      </c>
      <c r="AC280" s="68" t="s">
        <v>171</v>
      </c>
      <c r="AD280" s="68" t="s">
        <v>455</v>
      </c>
      <c r="AE280" s="68" t="s">
        <v>171</v>
      </c>
      <c r="AF280" s="68" t="s">
        <v>171</v>
      </c>
      <c r="AG280" s="68" t="s">
        <v>171</v>
      </c>
      <c r="AH280" s="68" t="s">
        <v>171</v>
      </c>
      <c r="AI280" s="68" t="s">
        <v>171</v>
      </c>
      <c r="AJ280" s="68" t="s">
        <v>171</v>
      </c>
      <c r="AK280" s="68" t="s">
        <v>171</v>
      </c>
      <c r="AL280" s="68" t="s">
        <v>171</v>
      </c>
      <c r="AM280" s="68" t="s">
        <v>171</v>
      </c>
      <c r="AN280" s="68" t="s">
        <v>455</v>
      </c>
      <c r="AO280" s="68" t="s">
        <v>171</v>
      </c>
      <c r="AP280" s="68" t="s">
        <v>171</v>
      </c>
      <c r="AQ280" s="68" t="s">
        <v>171</v>
      </c>
      <c r="AR280" s="68" t="s">
        <v>171</v>
      </c>
      <c r="AS280" s="68" t="s">
        <v>171</v>
      </c>
      <c r="AT280" s="68" t="s">
        <v>171</v>
      </c>
      <c r="AU280" s="68" t="s">
        <v>171</v>
      </c>
      <c r="AV280" s="68" t="s">
        <v>171</v>
      </c>
      <c r="AW280" s="68" t="s">
        <v>455</v>
      </c>
      <c r="AX280" s="68" t="s">
        <v>171</v>
      </c>
      <c r="AY280" s="68" t="s">
        <v>171</v>
      </c>
      <c r="AZ280" s="68" t="s">
        <v>171</v>
      </c>
      <c r="BA280" s="68" t="s">
        <v>455</v>
      </c>
      <c r="BB280" s="68" t="s">
        <v>171</v>
      </c>
      <c r="BC280" s="68" t="s">
        <v>171</v>
      </c>
      <c r="BD280" s="68" t="s">
        <v>171</v>
      </c>
      <c r="BE280" s="68" t="s">
        <v>171</v>
      </c>
      <c r="BF280" s="68" t="s">
        <v>455</v>
      </c>
      <c r="BG280" s="68" t="s">
        <v>455</v>
      </c>
      <c r="BH280" s="68" t="s">
        <v>171</v>
      </c>
      <c r="BI280" s="68" t="s">
        <v>171</v>
      </c>
      <c r="BJ280" s="68" t="s">
        <v>171</v>
      </c>
      <c r="BK280" s="68" t="s">
        <v>171</v>
      </c>
      <c r="BL280" s="68" t="s">
        <v>171</v>
      </c>
      <c r="BM280" s="68" t="s">
        <v>171</v>
      </c>
      <c r="BN280" s="68" t="s">
        <v>171</v>
      </c>
      <c r="BO280" s="68" t="s">
        <v>171</v>
      </c>
      <c r="BP280" s="68" t="s">
        <v>171</v>
      </c>
      <c r="BQ280" s="68" t="s">
        <v>171</v>
      </c>
      <c r="BR280" s="68" t="s">
        <v>171</v>
      </c>
      <c r="BS280" s="68" t="s">
        <v>171</v>
      </c>
      <c r="BT280" s="68" t="s">
        <v>171</v>
      </c>
      <c r="BU280" s="68" t="s">
        <v>171</v>
      </c>
      <c r="BV280" s="68" t="s">
        <v>455</v>
      </c>
      <c r="BW280" s="68" t="s">
        <v>171</v>
      </c>
      <c r="BX280" s="68" t="s">
        <v>171</v>
      </c>
      <c r="BY280" s="68" t="s">
        <v>171</v>
      </c>
      <c r="BZ280" s="68" t="s">
        <v>171</v>
      </c>
      <c r="CA280" s="68" t="s">
        <v>171</v>
      </c>
      <c r="CB280" s="68" t="s">
        <v>171</v>
      </c>
      <c r="CC280" s="68" t="s">
        <v>171</v>
      </c>
      <c r="CD280" s="68" t="s">
        <v>171</v>
      </c>
      <c r="CE280" s="68" t="s">
        <v>171</v>
      </c>
      <c r="CF280" s="68" t="s">
        <v>171</v>
      </c>
      <c r="CG280" s="68" t="s">
        <v>171</v>
      </c>
      <c r="CH280" s="68" t="s">
        <v>171</v>
      </c>
      <c r="CI280" s="68" t="s">
        <v>171</v>
      </c>
      <c r="CJ280" s="68" t="s">
        <v>171</v>
      </c>
      <c r="CK280" s="68" t="s">
        <v>171</v>
      </c>
      <c r="CL280" s="68" t="s">
        <v>171</v>
      </c>
      <c r="CM280" s="68" t="s">
        <v>171</v>
      </c>
      <c r="CN280" s="68" t="s">
        <v>171</v>
      </c>
      <c r="CO280" s="68" t="s">
        <v>171</v>
      </c>
      <c r="CP280" s="68" t="s">
        <v>171</v>
      </c>
      <c r="CQ280" s="68">
        <f t="shared" si="12"/>
        <v>11</v>
      </c>
      <c r="CR280" s="68">
        <f t="shared" si="13"/>
        <v>82</v>
      </c>
      <c r="CS280" s="68">
        <f t="shared" si="14"/>
        <v>0.11578947368421053</v>
      </c>
    </row>
    <row r="281" spans="1:97" x14ac:dyDescent="0.15">
      <c r="A281" s="68">
        <v>-300</v>
      </c>
      <c r="B281" s="68" t="s">
        <v>455</v>
      </c>
      <c r="C281" s="68" t="s">
        <v>171</v>
      </c>
      <c r="D281" s="68" t="s">
        <v>171</v>
      </c>
      <c r="E281" s="68" t="s">
        <v>171</v>
      </c>
      <c r="F281" s="68" t="s">
        <v>171</v>
      </c>
      <c r="G281" s="68" t="s">
        <v>171</v>
      </c>
      <c r="H281" s="68" t="s">
        <v>171</v>
      </c>
      <c r="I281" s="68" t="s">
        <v>171</v>
      </c>
      <c r="J281" s="68" t="s">
        <v>171</v>
      </c>
      <c r="K281" s="68" t="s">
        <v>171</v>
      </c>
      <c r="L281" s="68" t="s">
        <v>171</v>
      </c>
      <c r="M281" s="68" t="s">
        <v>171</v>
      </c>
      <c r="N281" s="68" t="s">
        <v>171</v>
      </c>
      <c r="O281" s="68" t="s">
        <v>171</v>
      </c>
      <c r="P281" s="68" t="s">
        <v>171</v>
      </c>
      <c r="Q281" s="68" t="s">
        <v>455</v>
      </c>
      <c r="R281" s="68" t="s">
        <v>171</v>
      </c>
      <c r="S281" s="68" t="s">
        <v>171</v>
      </c>
      <c r="T281" s="68" t="s">
        <v>171</v>
      </c>
      <c r="U281" s="68" t="s">
        <v>171</v>
      </c>
      <c r="V281" s="68" t="s">
        <v>455</v>
      </c>
      <c r="W281" s="68" t="s">
        <v>171</v>
      </c>
      <c r="X281" s="68" t="s">
        <v>455</v>
      </c>
      <c r="Y281" s="68" t="s">
        <v>171</v>
      </c>
      <c r="Z281" s="68" t="s">
        <v>171</v>
      </c>
      <c r="AA281" s="68" t="s">
        <v>171</v>
      </c>
      <c r="AB281" s="68" t="s">
        <v>171</v>
      </c>
      <c r="AC281" s="68" t="s">
        <v>171</v>
      </c>
      <c r="AD281" s="68" t="s">
        <v>455</v>
      </c>
      <c r="AE281" s="68" t="s">
        <v>171</v>
      </c>
      <c r="AF281" s="68" t="s">
        <v>171</v>
      </c>
      <c r="AG281" s="68" t="s">
        <v>171</v>
      </c>
      <c r="AH281" s="68" t="s">
        <v>171</v>
      </c>
      <c r="AI281" s="68" t="s">
        <v>171</v>
      </c>
      <c r="AJ281" s="68" t="s">
        <v>171</v>
      </c>
      <c r="AK281" s="68" t="s">
        <v>171</v>
      </c>
      <c r="AL281" s="68" t="s">
        <v>171</v>
      </c>
      <c r="AM281" s="68" t="s">
        <v>171</v>
      </c>
      <c r="AN281" s="68" t="s">
        <v>455</v>
      </c>
      <c r="AO281" s="68" t="s">
        <v>171</v>
      </c>
      <c r="AP281" s="68" t="s">
        <v>171</v>
      </c>
      <c r="AQ281" s="68" t="s">
        <v>171</v>
      </c>
      <c r="AR281" s="68" t="s">
        <v>171</v>
      </c>
      <c r="AS281" s="68" t="s">
        <v>171</v>
      </c>
      <c r="AT281" s="68" t="s">
        <v>171</v>
      </c>
      <c r="AU281" s="68" t="s">
        <v>171</v>
      </c>
      <c r="AV281" s="68" t="s">
        <v>171</v>
      </c>
      <c r="AW281" s="68" t="s">
        <v>455</v>
      </c>
      <c r="AX281" s="68" t="s">
        <v>171</v>
      </c>
      <c r="AY281" s="68" t="s">
        <v>171</v>
      </c>
      <c r="AZ281" s="68" t="s">
        <v>171</v>
      </c>
      <c r="BA281" s="68" t="s">
        <v>455</v>
      </c>
      <c r="BB281" s="68" t="s">
        <v>171</v>
      </c>
      <c r="BC281" s="68" t="s">
        <v>171</v>
      </c>
      <c r="BD281" s="68" t="s">
        <v>171</v>
      </c>
      <c r="BE281" s="68" t="s">
        <v>171</v>
      </c>
      <c r="BF281" s="68" t="s">
        <v>455</v>
      </c>
      <c r="BG281" s="68" t="s">
        <v>455</v>
      </c>
      <c r="BH281" s="68" t="s">
        <v>171</v>
      </c>
      <c r="BI281" s="68" t="s">
        <v>171</v>
      </c>
      <c r="BJ281" s="68" t="s">
        <v>171</v>
      </c>
      <c r="BK281" s="68" t="s">
        <v>171</v>
      </c>
      <c r="BL281" s="68" t="s">
        <v>171</v>
      </c>
      <c r="BM281" s="68" t="s">
        <v>171</v>
      </c>
      <c r="BN281" s="68" t="s">
        <v>171</v>
      </c>
      <c r="BO281" s="68" t="s">
        <v>171</v>
      </c>
      <c r="BP281" s="68" t="s">
        <v>171</v>
      </c>
      <c r="BQ281" s="68" t="s">
        <v>171</v>
      </c>
      <c r="BR281" s="68" t="s">
        <v>171</v>
      </c>
      <c r="BS281" s="68" t="s">
        <v>171</v>
      </c>
      <c r="BT281" s="68" t="s">
        <v>171</v>
      </c>
      <c r="BU281" s="68" t="s">
        <v>171</v>
      </c>
      <c r="BV281" s="68" t="s">
        <v>455</v>
      </c>
      <c r="BW281" s="68" t="s">
        <v>171</v>
      </c>
      <c r="BX281" s="68" t="s">
        <v>171</v>
      </c>
      <c r="BY281" s="68" t="s">
        <v>171</v>
      </c>
      <c r="BZ281" s="68" t="s">
        <v>171</v>
      </c>
      <c r="CA281" s="68" t="s">
        <v>171</v>
      </c>
      <c r="CB281" s="68" t="s">
        <v>171</v>
      </c>
      <c r="CC281" s="68" t="s">
        <v>171</v>
      </c>
      <c r="CD281" s="68" t="s">
        <v>171</v>
      </c>
      <c r="CE281" s="68" t="s">
        <v>171</v>
      </c>
      <c r="CF281" s="68" t="s">
        <v>171</v>
      </c>
      <c r="CG281" s="68" t="s">
        <v>171</v>
      </c>
      <c r="CH281" s="68" t="s">
        <v>171</v>
      </c>
      <c r="CI281" s="68" t="s">
        <v>171</v>
      </c>
      <c r="CJ281" s="68" t="s">
        <v>171</v>
      </c>
      <c r="CK281" s="68" t="s">
        <v>171</v>
      </c>
      <c r="CL281" s="68" t="s">
        <v>171</v>
      </c>
      <c r="CM281" s="68" t="s">
        <v>171</v>
      </c>
      <c r="CN281" s="68" t="s">
        <v>171</v>
      </c>
      <c r="CO281" s="68" t="s">
        <v>171</v>
      </c>
      <c r="CP281" s="68" t="s">
        <v>171</v>
      </c>
      <c r="CQ281" s="68">
        <f t="shared" si="12"/>
        <v>11</v>
      </c>
      <c r="CR281" s="68">
        <f t="shared" si="13"/>
        <v>82</v>
      </c>
      <c r="CS281" s="68">
        <f t="shared" si="14"/>
        <v>0.11578947368421053</v>
      </c>
    </row>
    <row r="282" spans="1:97" x14ac:dyDescent="0.15">
      <c r="A282" s="68">
        <v>-290</v>
      </c>
      <c r="B282" s="68" t="s">
        <v>455</v>
      </c>
      <c r="C282" s="68" t="s">
        <v>171</v>
      </c>
      <c r="D282" s="68" t="s">
        <v>171</v>
      </c>
      <c r="E282" s="68" t="s">
        <v>171</v>
      </c>
      <c r="F282" s="68" t="s">
        <v>171</v>
      </c>
      <c r="G282" s="68" t="s">
        <v>171</v>
      </c>
      <c r="H282" s="68" t="s">
        <v>171</v>
      </c>
      <c r="I282" s="68" t="s">
        <v>171</v>
      </c>
      <c r="J282" s="68" t="s">
        <v>171</v>
      </c>
      <c r="K282" s="68" t="s">
        <v>171</v>
      </c>
      <c r="L282" s="68" t="s">
        <v>171</v>
      </c>
      <c r="M282" s="68" t="s">
        <v>171</v>
      </c>
      <c r="N282" s="68" t="s">
        <v>171</v>
      </c>
      <c r="O282" s="68" t="s">
        <v>171</v>
      </c>
      <c r="P282" s="68" t="s">
        <v>171</v>
      </c>
      <c r="Q282" s="68" t="s">
        <v>455</v>
      </c>
      <c r="R282" s="68" t="s">
        <v>171</v>
      </c>
      <c r="S282" s="68" t="s">
        <v>171</v>
      </c>
      <c r="T282" s="68" t="s">
        <v>171</v>
      </c>
      <c r="U282" s="68" t="s">
        <v>171</v>
      </c>
      <c r="V282" s="68" t="s">
        <v>455</v>
      </c>
      <c r="W282" s="68" t="s">
        <v>171</v>
      </c>
      <c r="X282" s="68" t="s">
        <v>455</v>
      </c>
      <c r="Y282" s="68" t="s">
        <v>171</v>
      </c>
      <c r="Z282" s="68" t="s">
        <v>171</v>
      </c>
      <c r="AA282" s="68" t="s">
        <v>171</v>
      </c>
      <c r="AB282" s="68" t="s">
        <v>171</v>
      </c>
      <c r="AC282" s="68" t="s">
        <v>171</v>
      </c>
      <c r="AD282" s="68" t="s">
        <v>455</v>
      </c>
      <c r="AE282" s="68" t="s">
        <v>171</v>
      </c>
      <c r="AF282" s="68" t="s">
        <v>171</v>
      </c>
      <c r="AG282" s="68" t="s">
        <v>171</v>
      </c>
      <c r="AH282" s="68" t="s">
        <v>171</v>
      </c>
      <c r="AI282" s="68" t="s">
        <v>171</v>
      </c>
      <c r="AJ282" s="68" t="s">
        <v>171</v>
      </c>
      <c r="AK282" s="68" t="s">
        <v>171</v>
      </c>
      <c r="AL282" s="68" t="s">
        <v>171</v>
      </c>
      <c r="AM282" s="68" t="s">
        <v>171</v>
      </c>
      <c r="AN282" s="68" t="s">
        <v>455</v>
      </c>
      <c r="AO282" s="68" t="s">
        <v>171</v>
      </c>
      <c r="AP282" s="68" t="s">
        <v>171</v>
      </c>
      <c r="AQ282" s="68" t="s">
        <v>171</v>
      </c>
      <c r="AR282" s="68" t="s">
        <v>171</v>
      </c>
      <c r="AS282" s="68" t="s">
        <v>171</v>
      </c>
      <c r="AT282" s="68" t="s">
        <v>171</v>
      </c>
      <c r="AU282" s="68" t="s">
        <v>171</v>
      </c>
      <c r="AV282" s="68" t="s">
        <v>171</v>
      </c>
      <c r="AW282" s="68" t="s">
        <v>455</v>
      </c>
      <c r="AX282" s="68" t="s">
        <v>171</v>
      </c>
      <c r="AY282" s="68" t="s">
        <v>171</v>
      </c>
      <c r="AZ282" s="68" t="s">
        <v>171</v>
      </c>
      <c r="BA282" s="68" t="s">
        <v>455</v>
      </c>
      <c r="BB282" s="68" t="s">
        <v>171</v>
      </c>
      <c r="BC282" s="68" t="s">
        <v>171</v>
      </c>
      <c r="BD282" s="68" t="s">
        <v>171</v>
      </c>
      <c r="BE282" s="68" t="s">
        <v>171</v>
      </c>
      <c r="BF282" s="68" t="s">
        <v>455</v>
      </c>
      <c r="BG282" s="68" t="s">
        <v>455</v>
      </c>
      <c r="BH282" s="68" t="s">
        <v>171</v>
      </c>
      <c r="BI282" s="68" t="s">
        <v>171</v>
      </c>
      <c r="BJ282" s="68" t="s">
        <v>171</v>
      </c>
      <c r="BK282" s="68" t="s">
        <v>171</v>
      </c>
      <c r="BL282" s="68" t="s">
        <v>171</v>
      </c>
      <c r="BM282" s="68" t="s">
        <v>171</v>
      </c>
      <c r="BN282" s="68" t="s">
        <v>171</v>
      </c>
      <c r="BO282" s="68" t="s">
        <v>171</v>
      </c>
      <c r="BP282" s="68" t="s">
        <v>171</v>
      </c>
      <c r="BQ282" s="68" t="s">
        <v>171</v>
      </c>
      <c r="BR282" s="68" t="s">
        <v>171</v>
      </c>
      <c r="BS282" s="68" t="s">
        <v>171</v>
      </c>
      <c r="BT282" s="68" t="s">
        <v>171</v>
      </c>
      <c r="BU282" s="68" t="s">
        <v>171</v>
      </c>
      <c r="BV282" s="68" t="s">
        <v>455</v>
      </c>
      <c r="BW282" s="68" t="s">
        <v>171</v>
      </c>
      <c r="BX282" s="68" t="s">
        <v>171</v>
      </c>
      <c r="BY282" s="68" t="s">
        <v>171</v>
      </c>
      <c r="BZ282" s="68" t="s">
        <v>171</v>
      </c>
      <c r="CA282" s="68" t="s">
        <v>171</v>
      </c>
      <c r="CB282" s="68" t="s">
        <v>171</v>
      </c>
      <c r="CC282" s="68" t="s">
        <v>171</v>
      </c>
      <c r="CD282" s="68" t="s">
        <v>171</v>
      </c>
      <c r="CE282" s="68" t="s">
        <v>171</v>
      </c>
      <c r="CF282" s="68" t="s">
        <v>171</v>
      </c>
      <c r="CG282" s="68" t="s">
        <v>171</v>
      </c>
      <c r="CH282" s="68" t="s">
        <v>171</v>
      </c>
      <c r="CI282" s="68" t="s">
        <v>171</v>
      </c>
      <c r="CJ282" s="68" t="s">
        <v>171</v>
      </c>
      <c r="CK282" s="68" t="s">
        <v>171</v>
      </c>
      <c r="CL282" s="68" t="s">
        <v>171</v>
      </c>
      <c r="CM282" s="68" t="s">
        <v>171</v>
      </c>
      <c r="CN282" s="68" t="s">
        <v>171</v>
      </c>
      <c r="CO282" s="68" t="s">
        <v>171</v>
      </c>
      <c r="CP282" s="68" t="s">
        <v>171</v>
      </c>
      <c r="CQ282" s="68">
        <f t="shared" si="12"/>
        <v>11</v>
      </c>
      <c r="CR282" s="68">
        <f t="shared" si="13"/>
        <v>82</v>
      </c>
      <c r="CS282" s="68">
        <f t="shared" si="14"/>
        <v>0.11578947368421053</v>
      </c>
    </row>
    <row r="283" spans="1:97" x14ac:dyDescent="0.15">
      <c r="A283" s="68">
        <v>-280</v>
      </c>
      <c r="B283" s="68" t="s">
        <v>455</v>
      </c>
      <c r="C283" s="68" t="s">
        <v>171</v>
      </c>
      <c r="D283" s="68" t="s">
        <v>171</v>
      </c>
      <c r="E283" s="68" t="s">
        <v>171</v>
      </c>
      <c r="F283" s="68" t="s">
        <v>171</v>
      </c>
      <c r="G283" s="68" t="s">
        <v>171</v>
      </c>
      <c r="H283" s="68" t="s">
        <v>171</v>
      </c>
      <c r="I283" s="68" t="s">
        <v>171</v>
      </c>
      <c r="J283" s="68" t="s">
        <v>171</v>
      </c>
      <c r="K283" s="68" t="s">
        <v>171</v>
      </c>
      <c r="L283" s="68" t="s">
        <v>171</v>
      </c>
      <c r="M283" s="68" t="s">
        <v>171</v>
      </c>
      <c r="N283" s="68" t="s">
        <v>171</v>
      </c>
      <c r="O283" s="68" t="s">
        <v>171</v>
      </c>
      <c r="P283" s="68" t="s">
        <v>171</v>
      </c>
      <c r="Q283" s="68" t="s">
        <v>455</v>
      </c>
      <c r="R283" s="68" t="s">
        <v>171</v>
      </c>
      <c r="S283" s="68" t="s">
        <v>171</v>
      </c>
      <c r="T283" s="68" t="s">
        <v>171</v>
      </c>
      <c r="U283" s="68" t="s">
        <v>171</v>
      </c>
      <c r="V283" s="68" t="s">
        <v>455</v>
      </c>
      <c r="W283" s="68" t="s">
        <v>171</v>
      </c>
      <c r="X283" s="68" t="s">
        <v>455</v>
      </c>
      <c r="Y283" s="68" t="s">
        <v>171</v>
      </c>
      <c r="Z283" s="68" t="s">
        <v>171</v>
      </c>
      <c r="AA283" s="68" t="s">
        <v>171</v>
      </c>
      <c r="AB283" s="68" t="s">
        <v>171</v>
      </c>
      <c r="AC283" s="68" t="s">
        <v>171</v>
      </c>
      <c r="AD283" s="68" t="s">
        <v>455</v>
      </c>
      <c r="AE283" s="68" t="s">
        <v>171</v>
      </c>
      <c r="AF283" s="68" t="s">
        <v>171</v>
      </c>
      <c r="AG283" s="68" t="s">
        <v>171</v>
      </c>
      <c r="AH283" s="68" t="s">
        <v>171</v>
      </c>
      <c r="AI283" s="68" t="s">
        <v>171</v>
      </c>
      <c r="AJ283" s="68" t="s">
        <v>171</v>
      </c>
      <c r="AK283" s="68" t="s">
        <v>171</v>
      </c>
      <c r="AL283" s="68" t="s">
        <v>171</v>
      </c>
      <c r="AM283" s="68" t="s">
        <v>171</v>
      </c>
      <c r="AN283" s="68" t="s">
        <v>455</v>
      </c>
      <c r="AO283" s="68" t="s">
        <v>171</v>
      </c>
      <c r="AP283" s="68" t="s">
        <v>171</v>
      </c>
      <c r="AQ283" s="68" t="s">
        <v>171</v>
      </c>
      <c r="AR283" s="68" t="s">
        <v>171</v>
      </c>
      <c r="AS283" s="68" t="s">
        <v>171</v>
      </c>
      <c r="AT283" s="68" t="s">
        <v>171</v>
      </c>
      <c r="AU283" s="68" t="s">
        <v>171</v>
      </c>
      <c r="AV283" s="68" t="s">
        <v>171</v>
      </c>
      <c r="AW283" s="68" t="s">
        <v>455</v>
      </c>
      <c r="AX283" s="68" t="s">
        <v>171</v>
      </c>
      <c r="AY283" s="68" t="s">
        <v>171</v>
      </c>
      <c r="AZ283" s="68" t="s">
        <v>171</v>
      </c>
      <c r="BA283" s="68" t="s">
        <v>455</v>
      </c>
      <c r="BB283" s="68" t="s">
        <v>171</v>
      </c>
      <c r="BC283" s="68" t="s">
        <v>171</v>
      </c>
      <c r="BD283" s="68" t="s">
        <v>171</v>
      </c>
      <c r="BE283" s="68" t="s">
        <v>171</v>
      </c>
      <c r="BF283" s="68" t="s">
        <v>455</v>
      </c>
      <c r="BG283" s="68" t="s">
        <v>455</v>
      </c>
      <c r="BH283" s="68" t="s">
        <v>171</v>
      </c>
      <c r="BI283" s="68" t="s">
        <v>171</v>
      </c>
      <c r="BJ283" s="68" t="s">
        <v>171</v>
      </c>
      <c r="BK283" s="68" t="s">
        <v>171</v>
      </c>
      <c r="BL283" s="68" t="s">
        <v>171</v>
      </c>
      <c r="BM283" s="68" t="s">
        <v>171</v>
      </c>
      <c r="BN283" s="68" t="s">
        <v>171</v>
      </c>
      <c r="BO283" s="68" t="s">
        <v>171</v>
      </c>
      <c r="BP283" s="68" t="s">
        <v>171</v>
      </c>
      <c r="BQ283" s="68" t="s">
        <v>171</v>
      </c>
      <c r="BR283" s="68" t="s">
        <v>171</v>
      </c>
      <c r="BS283" s="68" t="s">
        <v>171</v>
      </c>
      <c r="BT283" s="68" t="s">
        <v>171</v>
      </c>
      <c r="BU283" s="68" t="s">
        <v>171</v>
      </c>
      <c r="BV283" s="68" t="s">
        <v>455</v>
      </c>
      <c r="BW283" s="68" t="s">
        <v>171</v>
      </c>
      <c r="BX283" s="68" t="s">
        <v>171</v>
      </c>
      <c r="BY283" s="68" t="s">
        <v>171</v>
      </c>
      <c r="BZ283" s="68" t="s">
        <v>171</v>
      </c>
      <c r="CA283" s="68" t="s">
        <v>171</v>
      </c>
      <c r="CB283" s="68" t="s">
        <v>171</v>
      </c>
      <c r="CC283" s="68" t="s">
        <v>171</v>
      </c>
      <c r="CD283" s="68" t="s">
        <v>171</v>
      </c>
      <c r="CE283" s="68" t="s">
        <v>171</v>
      </c>
      <c r="CF283" s="68" t="s">
        <v>171</v>
      </c>
      <c r="CG283" s="68" t="s">
        <v>171</v>
      </c>
      <c r="CH283" s="68" t="s">
        <v>171</v>
      </c>
      <c r="CI283" s="68" t="s">
        <v>171</v>
      </c>
      <c r="CJ283" s="68" t="s">
        <v>171</v>
      </c>
      <c r="CK283" s="68" t="s">
        <v>171</v>
      </c>
      <c r="CL283" s="68" t="s">
        <v>171</v>
      </c>
      <c r="CM283" s="68" t="s">
        <v>171</v>
      </c>
      <c r="CN283" s="68" t="s">
        <v>171</v>
      </c>
      <c r="CO283" s="68" t="s">
        <v>171</v>
      </c>
      <c r="CP283" s="68" t="s">
        <v>171</v>
      </c>
      <c r="CQ283" s="68">
        <f t="shared" si="12"/>
        <v>11</v>
      </c>
      <c r="CR283" s="68">
        <f t="shared" si="13"/>
        <v>82</v>
      </c>
      <c r="CS283" s="68">
        <f t="shared" si="14"/>
        <v>0.11578947368421053</v>
      </c>
    </row>
    <row r="284" spans="1:97" x14ac:dyDescent="0.15">
      <c r="A284" s="68">
        <v>-270</v>
      </c>
      <c r="B284" s="68" t="s">
        <v>455</v>
      </c>
      <c r="C284" s="68" t="s">
        <v>171</v>
      </c>
      <c r="D284" s="68" t="s">
        <v>171</v>
      </c>
      <c r="E284" s="68" t="s">
        <v>171</v>
      </c>
      <c r="F284" s="68" t="s">
        <v>171</v>
      </c>
      <c r="G284" s="68" t="s">
        <v>171</v>
      </c>
      <c r="H284" s="68" t="s">
        <v>171</v>
      </c>
      <c r="I284" s="68" t="s">
        <v>171</v>
      </c>
      <c r="J284" s="68" t="s">
        <v>171</v>
      </c>
      <c r="K284" s="68" t="s">
        <v>171</v>
      </c>
      <c r="L284" s="68" t="s">
        <v>171</v>
      </c>
      <c r="M284" s="68" t="s">
        <v>171</v>
      </c>
      <c r="N284" s="68" t="s">
        <v>171</v>
      </c>
      <c r="O284" s="68" t="s">
        <v>171</v>
      </c>
      <c r="P284" s="68" t="s">
        <v>171</v>
      </c>
      <c r="Q284" s="68" t="s">
        <v>455</v>
      </c>
      <c r="R284" s="68" t="s">
        <v>171</v>
      </c>
      <c r="S284" s="68" t="s">
        <v>171</v>
      </c>
      <c r="T284" s="68" t="s">
        <v>171</v>
      </c>
      <c r="U284" s="68" t="s">
        <v>171</v>
      </c>
      <c r="V284" s="68" t="s">
        <v>455</v>
      </c>
      <c r="W284" s="68" t="s">
        <v>171</v>
      </c>
      <c r="X284" s="68" t="s">
        <v>455</v>
      </c>
      <c r="Y284" s="68" t="s">
        <v>171</v>
      </c>
      <c r="Z284" s="68" t="s">
        <v>171</v>
      </c>
      <c r="AA284" s="68" t="s">
        <v>171</v>
      </c>
      <c r="AB284" s="68" t="s">
        <v>171</v>
      </c>
      <c r="AC284" s="68" t="s">
        <v>171</v>
      </c>
      <c r="AD284" s="68" t="s">
        <v>455</v>
      </c>
      <c r="AE284" s="68" t="s">
        <v>171</v>
      </c>
      <c r="AF284" s="68" t="s">
        <v>171</v>
      </c>
      <c r="AG284" s="68" t="s">
        <v>171</v>
      </c>
      <c r="AH284" s="68" t="s">
        <v>171</v>
      </c>
      <c r="AI284" s="68" t="s">
        <v>171</v>
      </c>
      <c r="AJ284" s="68" t="s">
        <v>171</v>
      </c>
      <c r="AK284" s="68" t="s">
        <v>171</v>
      </c>
      <c r="AL284" s="68" t="s">
        <v>171</v>
      </c>
      <c r="AM284" s="68" t="s">
        <v>171</v>
      </c>
      <c r="AN284" s="68" t="s">
        <v>455</v>
      </c>
      <c r="AO284" s="68" t="s">
        <v>171</v>
      </c>
      <c r="AP284" s="68" t="s">
        <v>171</v>
      </c>
      <c r="AQ284" s="68" t="s">
        <v>171</v>
      </c>
      <c r="AR284" s="68" t="s">
        <v>171</v>
      </c>
      <c r="AS284" s="68" t="s">
        <v>171</v>
      </c>
      <c r="AT284" s="68" t="s">
        <v>171</v>
      </c>
      <c r="AU284" s="68" t="s">
        <v>171</v>
      </c>
      <c r="AV284" s="68" t="s">
        <v>171</v>
      </c>
      <c r="AW284" s="68" t="s">
        <v>455</v>
      </c>
      <c r="AX284" s="68" t="s">
        <v>171</v>
      </c>
      <c r="AY284" s="68" t="s">
        <v>171</v>
      </c>
      <c r="AZ284" s="68" t="s">
        <v>171</v>
      </c>
      <c r="BA284" s="68" t="s">
        <v>455</v>
      </c>
      <c r="BB284" s="68" t="s">
        <v>171</v>
      </c>
      <c r="BC284" s="68" t="s">
        <v>171</v>
      </c>
      <c r="BD284" s="68" t="s">
        <v>171</v>
      </c>
      <c r="BE284" s="68" t="s">
        <v>171</v>
      </c>
      <c r="BF284" s="68" t="s">
        <v>455</v>
      </c>
      <c r="BG284" s="68" t="s">
        <v>455</v>
      </c>
      <c r="BH284" s="68" t="s">
        <v>171</v>
      </c>
      <c r="BI284" s="68" t="s">
        <v>171</v>
      </c>
      <c r="BJ284" s="68" t="s">
        <v>171</v>
      </c>
      <c r="BK284" s="68" t="s">
        <v>171</v>
      </c>
      <c r="BL284" s="68" t="s">
        <v>171</v>
      </c>
      <c r="BM284" s="68" t="s">
        <v>171</v>
      </c>
      <c r="BN284" s="68" t="s">
        <v>171</v>
      </c>
      <c r="BO284" s="68" t="s">
        <v>171</v>
      </c>
      <c r="BP284" s="68" t="s">
        <v>171</v>
      </c>
      <c r="BQ284" s="68" t="s">
        <v>171</v>
      </c>
      <c r="BR284" s="68" t="s">
        <v>171</v>
      </c>
      <c r="BS284" s="68" t="s">
        <v>171</v>
      </c>
      <c r="BT284" s="68" t="s">
        <v>171</v>
      </c>
      <c r="BU284" s="68" t="s">
        <v>171</v>
      </c>
      <c r="BV284" s="68" t="s">
        <v>455</v>
      </c>
      <c r="BW284" s="68" t="s">
        <v>171</v>
      </c>
      <c r="BX284" s="68" t="s">
        <v>171</v>
      </c>
      <c r="BY284" s="68" t="s">
        <v>171</v>
      </c>
      <c r="BZ284" s="68" t="s">
        <v>171</v>
      </c>
      <c r="CA284" s="68" t="s">
        <v>171</v>
      </c>
      <c r="CB284" s="68" t="s">
        <v>171</v>
      </c>
      <c r="CC284" s="68" t="s">
        <v>171</v>
      </c>
      <c r="CD284" s="68" t="s">
        <v>171</v>
      </c>
      <c r="CE284" s="68" t="s">
        <v>171</v>
      </c>
      <c r="CF284" s="68" t="s">
        <v>171</v>
      </c>
      <c r="CG284" s="68" t="s">
        <v>171</v>
      </c>
      <c r="CH284" s="68" t="s">
        <v>171</v>
      </c>
      <c r="CI284" s="68" t="s">
        <v>171</v>
      </c>
      <c r="CJ284" s="68" t="s">
        <v>171</v>
      </c>
      <c r="CK284" s="68" t="s">
        <v>171</v>
      </c>
      <c r="CL284" s="68" t="s">
        <v>171</v>
      </c>
      <c r="CM284" s="68" t="s">
        <v>171</v>
      </c>
      <c r="CN284" s="68" t="s">
        <v>171</v>
      </c>
      <c r="CO284" s="68" t="s">
        <v>171</v>
      </c>
      <c r="CP284" s="68" t="s">
        <v>171</v>
      </c>
      <c r="CQ284" s="68">
        <f t="shared" si="12"/>
        <v>11</v>
      </c>
      <c r="CR284" s="68">
        <f t="shared" si="13"/>
        <v>82</v>
      </c>
      <c r="CS284" s="68">
        <f t="shared" si="14"/>
        <v>0.11578947368421053</v>
      </c>
    </row>
    <row r="285" spans="1:97" x14ac:dyDescent="0.15">
      <c r="A285" s="68">
        <v>-260</v>
      </c>
      <c r="B285" s="68" t="s">
        <v>455</v>
      </c>
      <c r="C285" s="68" t="s">
        <v>171</v>
      </c>
      <c r="D285" s="68" t="s">
        <v>171</v>
      </c>
      <c r="E285" s="68" t="s">
        <v>171</v>
      </c>
      <c r="F285" s="68" t="s">
        <v>171</v>
      </c>
      <c r="G285" s="68" t="s">
        <v>171</v>
      </c>
      <c r="H285" s="68" t="s">
        <v>171</v>
      </c>
      <c r="I285" s="68" t="s">
        <v>171</v>
      </c>
      <c r="J285" s="68" t="s">
        <v>171</v>
      </c>
      <c r="K285" s="68" t="s">
        <v>171</v>
      </c>
      <c r="L285" s="68" t="s">
        <v>171</v>
      </c>
      <c r="M285" s="68" t="s">
        <v>171</v>
      </c>
      <c r="N285" s="68" t="s">
        <v>171</v>
      </c>
      <c r="O285" s="68" t="s">
        <v>171</v>
      </c>
      <c r="P285" s="68" t="s">
        <v>171</v>
      </c>
      <c r="Q285" s="68" t="s">
        <v>455</v>
      </c>
      <c r="R285" s="68" t="s">
        <v>171</v>
      </c>
      <c r="S285" s="68" t="s">
        <v>171</v>
      </c>
      <c r="T285" s="68" t="s">
        <v>171</v>
      </c>
      <c r="U285" s="68" t="s">
        <v>171</v>
      </c>
      <c r="V285" s="68" t="s">
        <v>455</v>
      </c>
      <c r="W285" s="68" t="s">
        <v>171</v>
      </c>
      <c r="X285" s="68" t="s">
        <v>455</v>
      </c>
      <c r="Y285" s="68" t="s">
        <v>171</v>
      </c>
      <c r="Z285" s="68" t="s">
        <v>171</v>
      </c>
      <c r="AA285" s="68" t="s">
        <v>171</v>
      </c>
      <c r="AB285" s="68" t="s">
        <v>171</v>
      </c>
      <c r="AC285" s="68" t="s">
        <v>171</v>
      </c>
      <c r="AD285" s="68" t="s">
        <v>455</v>
      </c>
      <c r="AE285" s="68" t="s">
        <v>171</v>
      </c>
      <c r="AF285" s="68" t="s">
        <v>171</v>
      </c>
      <c r="AG285" s="68" t="s">
        <v>171</v>
      </c>
      <c r="AH285" s="68" t="s">
        <v>171</v>
      </c>
      <c r="AI285" s="68" t="s">
        <v>171</v>
      </c>
      <c r="AJ285" s="68" t="s">
        <v>171</v>
      </c>
      <c r="AK285" s="68" t="s">
        <v>171</v>
      </c>
      <c r="AL285" s="68" t="s">
        <v>171</v>
      </c>
      <c r="AM285" s="68" t="s">
        <v>171</v>
      </c>
      <c r="AN285" s="68" t="s">
        <v>455</v>
      </c>
      <c r="AO285" s="68" t="s">
        <v>171</v>
      </c>
      <c r="AP285" s="68" t="s">
        <v>171</v>
      </c>
      <c r="AQ285" s="68" t="s">
        <v>171</v>
      </c>
      <c r="AR285" s="68" t="s">
        <v>171</v>
      </c>
      <c r="AS285" s="68" t="s">
        <v>171</v>
      </c>
      <c r="AT285" s="68" t="s">
        <v>171</v>
      </c>
      <c r="AU285" s="68" t="s">
        <v>171</v>
      </c>
      <c r="AV285" s="68" t="s">
        <v>171</v>
      </c>
      <c r="AW285" s="68" t="s">
        <v>455</v>
      </c>
      <c r="AX285" s="68" t="s">
        <v>171</v>
      </c>
      <c r="AY285" s="68" t="s">
        <v>171</v>
      </c>
      <c r="AZ285" s="68" t="s">
        <v>171</v>
      </c>
      <c r="BA285" s="68" t="s">
        <v>455</v>
      </c>
      <c r="BB285" s="68" t="s">
        <v>171</v>
      </c>
      <c r="BC285" s="68" t="s">
        <v>171</v>
      </c>
      <c r="BD285" s="68" t="s">
        <v>171</v>
      </c>
      <c r="BE285" s="68" t="s">
        <v>171</v>
      </c>
      <c r="BF285" s="68" t="s">
        <v>455</v>
      </c>
      <c r="BG285" s="68" t="s">
        <v>455</v>
      </c>
      <c r="BH285" s="68" t="s">
        <v>171</v>
      </c>
      <c r="BI285" s="68" t="s">
        <v>171</v>
      </c>
      <c r="BJ285" s="68" t="s">
        <v>171</v>
      </c>
      <c r="BK285" s="68" t="s">
        <v>171</v>
      </c>
      <c r="BL285" s="68" t="s">
        <v>171</v>
      </c>
      <c r="BM285" s="68" t="s">
        <v>171</v>
      </c>
      <c r="BN285" s="68" t="s">
        <v>171</v>
      </c>
      <c r="BO285" s="68" t="s">
        <v>171</v>
      </c>
      <c r="BP285" s="68" t="s">
        <v>171</v>
      </c>
      <c r="BQ285" s="68" t="s">
        <v>171</v>
      </c>
      <c r="BR285" s="68" t="s">
        <v>171</v>
      </c>
      <c r="BS285" s="68" t="s">
        <v>171</v>
      </c>
      <c r="BT285" s="68" t="s">
        <v>171</v>
      </c>
      <c r="BU285" s="68" t="s">
        <v>171</v>
      </c>
      <c r="BV285" s="68" t="s">
        <v>455</v>
      </c>
      <c r="BW285" s="68" t="s">
        <v>171</v>
      </c>
      <c r="BX285" s="68" t="s">
        <v>171</v>
      </c>
      <c r="BY285" s="68" t="s">
        <v>171</v>
      </c>
      <c r="BZ285" s="68" t="s">
        <v>171</v>
      </c>
      <c r="CA285" s="68" t="s">
        <v>171</v>
      </c>
      <c r="CB285" s="68" t="s">
        <v>171</v>
      </c>
      <c r="CC285" s="68" t="s">
        <v>171</v>
      </c>
      <c r="CD285" s="68" t="s">
        <v>171</v>
      </c>
      <c r="CE285" s="68" t="s">
        <v>171</v>
      </c>
      <c r="CF285" s="68" t="s">
        <v>171</v>
      </c>
      <c r="CG285" s="68" t="s">
        <v>171</v>
      </c>
      <c r="CH285" s="68" t="s">
        <v>171</v>
      </c>
      <c r="CI285" s="68" t="s">
        <v>171</v>
      </c>
      <c r="CJ285" s="68" t="s">
        <v>171</v>
      </c>
      <c r="CK285" s="68" t="s">
        <v>171</v>
      </c>
      <c r="CL285" s="68" t="s">
        <v>171</v>
      </c>
      <c r="CM285" s="68" t="s">
        <v>171</v>
      </c>
      <c r="CN285" s="68" t="s">
        <v>171</v>
      </c>
      <c r="CO285" s="68" t="s">
        <v>171</v>
      </c>
      <c r="CP285" s="68" t="s">
        <v>171</v>
      </c>
      <c r="CQ285" s="68">
        <f t="shared" si="12"/>
        <v>11</v>
      </c>
      <c r="CR285" s="68">
        <f t="shared" si="13"/>
        <v>82</v>
      </c>
      <c r="CS285" s="68">
        <f t="shared" si="14"/>
        <v>0.11578947368421053</v>
      </c>
    </row>
    <row r="286" spans="1:97" x14ac:dyDescent="0.15">
      <c r="A286" s="68">
        <v>-250</v>
      </c>
      <c r="B286" s="68" t="s">
        <v>455</v>
      </c>
      <c r="C286" s="68" t="s">
        <v>171</v>
      </c>
      <c r="D286" s="68" t="s">
        <v>171</v>
      </c>
      <c r="E286" s="68" t="s">
        <v>171</v>
      </c>
      <c r="F286" s="68" t="s">
        <v>455</v>
      </c>
      <c r="G286" s="68" t="s">
        <v>171</v>
      </c>
      <c r="H286" s="68" t="s">
        <v>171</v>
      </c>
      <c r="I286" s="68" t="s">
        <v>171</v>
      </c>
      <c r="J286" s="68" t="s">
        <v>171</v>
      </c>
      <c r="K286" s="68" t="s">
        <v>171</v>
      </c>
      <c r="L286" s="68" t="s">
        <v>171</v>
      </c>
      <c r="M286" s="68" t="s">
        <v>171</v>
      </c>
      <c r="N286" s="68" t="s">
        <v>171</v>
      </c>
      <c r="O286" s="68" t="s">
        <v>171</v>
      </c>
      <c r="P286" s="68" t="s">
        <v>171</v>
      </c>
      <c r="Q286" s="68" t="s">
        <v>455</v>
      </c>
      <c r="R286" s="68" t="s">
        <v>171</v>
      </c>
      <c r="S286" s="68" t="s">
        <v>171</v>
      </c>
      <c r="T286" s="68" t="s">
        <v>171</v>
      </c>
      <c r="U286" s="68" t="s">
        <v>171</v>
      </c>
      <c r="V286" s="68" t="s">
        <v>455</v>
      </c>
      <c r="W286" s="68" t="s">
        <v>171</v>
      </c>
      <c r="X286" s="68" t="s">
        <v>455</v>
      </c>
      <c r="Y286" s="68" t="s">
        <v>171</v>
      </c>
      <c r="Z286" s="68" t="s">
        <v>171</v>
      </c>
      <c r="AA286" s="68" t="s">
        <v>171</v>
      </c>
      <c r="AB286" s="68" t="s">
        <v>171</v>
      </c>
      <c r="AC286" s="68" t="s">
        <v>171</v>
      </c>
      <c r="AD286" s="68" t="s">
        <v>455</v>
      </c>
      <c r="AE286" s="68" t="s">
        <v>171</v>
      </c>
      <c r="AF286" s="68" t="s">
        <v>171</v>
      </c>
      <c r="AG286" s="68" t="s">
        <v>171</v>
      </c>
      <c r="AH286" s="68" t="s">
        <v>171</v>
      </c>
      <c r="AI286" s="68" t="s">
        <v>171</v>
      </c>
      <c r="AJ286" s="68" t="s">
        <v>171</v>
      </c>
      <c r="AK286" s="68" t="s">
        <v>171</v>
      </c>
      <c r="AL286" s="68" t="s">
        <v>171</v>
      </c>
      <c r="AM286" s="68" t="s">
        <v>171</v>
      </c>
      <c r="AN286" s="68" t="s">
        <v>455</v>
      </c>
      <c r="AO286" s="68" t="s">
        <v>171</v>
      </c>
      <c r="AP286" s="68" t="s">
        <v>171</v>
      </c>
      <c r="AQ286" s="68" t="s">
        <v>171</v>
      </c>
      <c r="AR286" s="68" t="s">
        <v>171</v>
      </c>
      <c r="AS286" s="68" t="s">
        <v>171</v>
      </c>
      <c r="AT286" s="68" t="s">
        <v>171</v>
      </c>
      <c r="AU286" s="68" t="s">
        <v>171</v>
      </c>
      <c r="AV286" s="68" t="s">
        <v>171</v>
      </c>
      <c r="AW286" s="68" t="s">
        <v>455</v>
      </c>
      <c r="AX286" s="68" t="s">
        <v>171</v>
      </c>
      <c r="AY286" s="68" t="s">
        <v>171</v>
      </c>
      <c r="AZ286" s="68" t="s">
        <v>171</v>
      </c>
      <c r="BA286" s="68" t="s">
        <v>455</v>
      </c>
      <c r="BB286" s="68" t="s">
        <v>171</v>
      </c>
      <c r="BC286" s="68" t="s">
        <v>171</v>
      </c>
      <c r="BD286" s="68" t="s">
        <v>171</v>
      </c>
      <c r="BE286" s="68" t="s">
        <v>171</v>
      </c>
      <c r="BF286" s="68" t="s">
        <v>455</v>
      </c>
      <c r="BG286" s="68" t="s">
        <v>455</v>
      </c>
      <c r="BH286" s="68" t="s">
        <v>171</v>
      </c>
      <c r="BI286" s="68" t="s">
        <v>171</v>
      </c>
      <c r="BJ286" s="68" t="s">
        <v>171</v>
      </c>
      <c r="BK286" s="68" t="s">
        <v>171</v>
      </c>
      <c r="BL286" s="68" t="s">
        <v>171</v>
      </c>
      <c r="BM286" s="68" t="s">
        <v>171</v>
      </c>
      <c r="BN286" s="68" t="s">
        <v>171</v>
      </c>
      <c r="BO286" s="68" t="s">
        <v>171</v>
      </c>
      <c r="BP286" s="68" t="s">
        <v>171</v>
      </c>
      <c r="BQ286" s="68" t="s">
        <v>171</v>
      </c>
      <c r="BR286" s="68" t="s">
        <v>171</v>
      </c>
      <c r="BS286" s="68" t="s">
        <v>171</v>
      </c>
      <c r="BT286" s="68" t="s">
        <v>171</v>
      </c>
      <c r="BU286" s="68" t="s">
        <v>171</v>
      </c>
      <c r="BV286" s="68" t="s">
        <v>455</v>
      </c>
      <c r="BW286" s="68" t="s">
        <v>171</v>
      </c>
      <c r="BX286" s="68" t="s">
        <v>171</v>
      </c>
      <c r="BY286" s="68" t="s">
        <v>171</v>
      </c>
      <c r="BZ286" s="68" t="s">
        <v>171</v>
      </c>
      <c r="CA286" s="68" t="s">
        <v>171</v>
      </c>
      <c r="CB286" s="68" t="s">
        <v>171</v>
      </c>
      <c r="CC286" s="68" t="s">
        <v>171</v>
      </c>
      <c r="CD286" s="68" t="s">
        <v>171</v>
      </c>
      <c r="CE286" s="68" t="s">
        <v>171</v>
      </c>
      <c r="CF286" s="68" t="s">
        <v>171</v>
      </c>
      <c r="CG286" s="68" t="s">
        <v>171</v>
      </c>
      <c r="CH286" s="68" t="s">
        <v>171</v>
      </c>
      <c r="CI286" s="68" t="s">
        <v>171</v>
      </c>
      <c r="CJ286" s="68" t="s">
        <v>171</v>
      </c>
      <c r="CK286" s="68" t="s">
        <v>171</v>
      </c>
      <c r="CL286" s="68" t="s">
        <v>171</v>
      </c>
      <c r="CM286" s="68" t="s">
        <v>171</v>
      </c>
      <c r="CN286" s="68" t="s">
        <v>171</v>
      </c>
      <c r="CO286" s="68" t="s">
        <v>171</v>
      </c>
      <c r="CP286" s="68" t="s">
        <v>171</v>
      </c>
      <c r="CQ286" s="68">
        <f t="shared" si="12"/>
        <v>12</v>
      </c>
      <c r="CR286" s="68">
        <f t="shared" si="13"/>
        <v>81</v>
      </c>
      <c r="CS286" s="68">
        <f t="shared" si="14"/>
        <v>0.12631578947368421</v>
      </c>
    </row>
    <row r="287" spans="1:97" x14ac:dyDescent="0.15">
      <c r="A287" s="68">
        <v>-240</v>
      </c>
      <c r="B287" s="68" t="s">
        <v>455</v>
      </c>
      <c r="C287" s="68" t="s">
        <v>171</v>
      </c>
      <c r="D287" s="68" t="s">
        <v>171</v>
      </c>
      <c r="E287" s="68" t="s">
        <v>171</v>
      </c>
      <c r="F287" s="68" t="s">
        <v>455</v>
      </c>
      <c r="G287" s="68" t="s">
        <v>171</v>
      </c>
      <c r="H287" s="68" t="s">
        <v>171</v>
      </c>
      <c r="I287" s="68" t="s">
        <v>171</v>
      </c>
      <c r="J287" s="68" t="s">
        <v>171</v>
      </c>
      <c r="K287" s="68" t="s">
        <v>171</v>
      </c>
      <c r="L287" s="68" t="s">
        <v>171</v>
      </c>
      <c r="M287" s="68" t="s">
        <v>171</v>
      </c>
      <c r="N287" s="68" t="s">
        <v>171</v>
      </c>
      <c r="O287" s="68" t="s">
        <v>171</v>
      </c>
      <c r="P287" s="68" t="s">
        <v>171</v>
      </c>
      <c r="Q287" s="68" t="s">
        <v>455</v>
      </c>
      <c r="R287" s="68" t="s">
        <v>171</v>
      </c>
      <c r="S287" s="68" t="s">
        <v>171</v>
      </c>
      <c r="T287" s="68" t="s">
        <v>171</v>
      </c>
      <c r="U287" s="68" t="s">
        <v>171</v>
      </c>
      <c r="V287" s="68" t="s">
        <v>455</v>
      </c>
      <c r="W287" s="68" t="s">
        <v>171</v>
      </c>
      <c r="X287" s="68" t="s">
        <v>455</v>
      </c>
      <c r="Y287" s="68" t="s">
        <v>171</v>
      </c>
      <c r="Z287" s="68" t="s">
        <v>171</v>
      </c>
      <c r="AA287" s="68" t="s">
        <v>171</v>
      </c>
      <c r="AB287" s="68" t="s">
        <v>171</v>
      </c>
      <c r="AC287" s="68" t="s">
        <v>171</v>
      </c>
      <c r="AD287" s="68" t="s">
        <v>455</v>
      </c>
      <c r="AE287" s="68" t="s">
        <v>171</v>
      </c>
      <c r="AF287" s="68" t="s">
        <v>455</v>
      </c>
      <c r="AG287" s="68" t="s">
        <v>171</v>
      </c>
      <c r="AH287" s="68" t="s">
        <v>171</v>
      </c>
      <c r="AI287" s="68" t="s">
        <v>171</v>
      </c>
      <c r="AJ287" s="68" t="s">
        <v>171</v>
      </c>
      <c r="AK287" s="68" t="s">
        <v>171</v>
      </c>
      <c r="AL287" s="68" t="s">
        <v>171</v>
      </c>
      <c r="AM287" s="68" t="s">
        <v>171</v>
      </c>
      <c r="AN287" s="68" t="s">
        <v>455</v>
      </c>
      <c r="AO287" s="68" t="s">
        <v>171</v>
      </c>
      <c r="AP287" s="68" t="s">
        <v>171</v>
      </c>
      <c r="AQ287" s="68" t="s">
        <v>171</v>
      </c>
      <c r="AR287" s="68" t="s">
        <v>171</v>
      </c>
      <c r="AS287" s="68" t="s">
        <v>171</v>
      </c>
      <c r="AT287" s="68" t="s">
        <v>171</v>
      </c>
      <c r="AU287" s="68" t="s">
        <v>171</v>
      </c>
      <c r="AV287" s="68" t="s">
        <v>171</v>
      </c>
      <c r="AW287" s="68" t="s">
        <v>455</v>
      </c>
      <c r="AX287" s="68" t="s">
        <v>171</v>
      </c>
      <c r="AY287" s="68" t="s">
        <v>171</v>
      </c>
      <c r="AZ287" s="68" t="s">
        <v>171</v>
      </c>
      <c r="BA287" s="68" t="s">
        <v>455</v>
      </c>
      <c r="BB287" s="68" t="s">
        <v>171</v>
      </c>
      <c r="BC287" s="68" t="s">
        <v>171</v>
      </c>
      <c r="BD287" s="68" t="s">
        <v>171</v>
      </c>
      <c r="BE287" s="68" t="s">
        <v>171</v>
      </c>
      <c r="BF287" s="68" t="s">
        <v>455</v>
      </c>
      <c r="BG287" s="68" t="s">
        <v>455</v>
      </c>
      <c r="BH287" s="68" t="s">
        <v>171</v>
      </c>
      <c r="BI287" s="68" t="s">
        <v>171</v>
      </c>
      <c r="BJ287" s="68" t="s">
        <v>171</v>
      </c>
      <c r="BK287" s="68" t="s">
        <v>171</v>
      </c>
      <c r="BL287" s="68" t="s">
        <v>171</v>
      </c>
      <c r="BM287" s="68" t="s">
        <v>171</v>
      </c>
      <c r="BN287" s="68" t="s">
        <v>171</v>
      </c>
      <c r="BO287" s="68" t="s">
        <v>171</v>
      </c>
      <c r="BP287" s="68" t="s">
        <v>171</v>
      </c>
      <c r="BQ287" s="68" t="s">
        <v>171</v>
      </c>
      <c r="BR287" s="68" t="s">
        <v>171</v>
      </c>
      <c r="BS287" s="68" t="s">
        <v>171</v>
      </c>
      <c r="BT287" s="68" t="s">
        <v>171</v>
      </c>
      <c r="BU287" s="68" t="s">
        <v>171</v>
      </c>
      <c r="BV287" s="68" t="s">
        <v>455</v>
      </c>
      <c r="BW287" s="68" t="s">
        <v>171</v>
      </c>
      <c r="BX287" s="68" t="s">
        <v>171</v>
      </c>
      <c r="BY287" s="68" t="s">
        <v>171</v>
      </c>
      <c r="BZ287" s="68" t="s">
        <v>171</v>
      </c>
      <c r="CA287" s="68" t="s">
        <v>171</v>
      </c>
      <c r="CB287" s="68" t="s">
        <v>171</v>
      </c>
      <c r="CC287" s="68" t="s">
        <v>171</v>
      </c>
      <c r="CD287" s="68" t="s">
        <v>171</v>
      </c>
      <c r="CE287" s="68" t="s">
        <v>171</v>
      </c>
      <c r="CF287" s="68" t="s">
        <v>171</v>
      </c>
      <c r="CG287" s="68" t="s">
        <v>171</v>
      </c>
      <c r="CH287" s="68" t="s">
        <v>171</v>
      </c>
      <c r="CI287" s="68" t="s">
        <v>171</v>
      </c>
      <c r="CJ287" s="68" t="s">
        <v>171</v>
      </c>
      <c r="CK287" s="68" t="s">
        <v>171</v>
      </c>
      <c r="CL287" s="68" t="s">
        <v>171</v>
      </c>
      <c r="CM287" s="68" t="s">
        <v>171</v>
      </c>
      <c r="CN287" s="68" t="s">
        <v>171</v>
      </c>
      <c r="CO287" s="68" t="s">
        <v>171</v>
      </c>
      <c r="CP287" s="68" t="s">
        <v>171</v>
      </c>
      <c r="CQ287" s="68">
        <f t="shared" si="12"/>
        <v>13</v>
      </c>
      <c r="CR287" s="68">
        <f t="shared" si="13"/>
        <v>80</v>
      </c>
      <c r="CS287" s="68">
        <f t="shared" si="14"/>
        <v>0.1368421052631579</v>
      </c>
    </row>
    <row r="288" spans="1:97" x14ac:dyDescent="0.15">
      <c r="A288" s="68">
        <v>-230</v>
      </c>
      <c r="B288" s="68" t="s">
        <v>455</v>
      </c>
      <c r="C288" s="68" t="s">
        <v>171</v>
      </c>
      <c r="D288" s="68" t="s">
        <v>171</v>
      </c>
      <c r="E288" s="68" t="s">
        <v>171</v>
      </c>
      <c r="F288" s="68" t="s">
        <v>455</v>
      </c>
      <c r="G288" s="68" t="s">
        <v>171</v>
      </c>
      <c r="H288" s="68" t="s">
        <v>171</v>
      </c>
      <c r="I288" s="68" t="s">
        <v>171</v>
      </c>
      <c r="J288" s="68" t="s">
        <v>171</v>
      </c>
      <c r="K288" s="68" t="s">
        <v>171</v>
      </c>
      <c r="L288" s="68" t="s">
        <v>171</v>
      </c>
      <c r="M288" s="68" t="s">
        <v>171</v>
      </c>
      <c r="N288" s="68" t="s">
        <v>171</v>
      </c>
      <c r="O288" s="68" t="s">
        <v>171</v>
      </c>
      <c r="P288" s="68" t="s">
        <v>171</v>
      </c>
      <c r="Q288" s="68" t="s">
        <v>455</v>
      </c>
      <c r="R288" s="68" t="s">
        <v>171</v>
      </c>
      <c r="S288" s="68" t="s">
        <v>171</v>
      </c>
      <c r="T288" s="68" t="s">
        <v>171</v>
      </c>
      <c r="U288" s="68" t="s">
        <v>171</v>
      </c>
      <c r="V288" s="68" t="s">
        <v>455</v>
      </c>
      <c r="W288" s="68" t="s">
        <v>171</v>
      </c>
      <c r="X288" s="68" t="s">
        <v>455</v>
      </c>
      <c r="Y288" s="68" t="s">
        <v>171</v>
      </c>
      <c r="Z288" s="68" t="s">
        <v>171</v>
      </c>
      <c r="AA288" s="68" t="s">
        <v>171</v>
      </c>
      <c r="AB288" s="68" t="s">
        <v>171</v>
      </c>
      <c r="AC288" s="68" t="s">
        <v>171</v>
      </c>
      <c r="AD288" s="68" t="s">
        <v>455</v>
      </c>
      <c r="AE288" s="68" t="s">
        <v>171</v>
      </c>
      <c r="AF288" s="68" t="s">
        <v>455</v>
      </c>
      <c r="AG288" s="68" t="s">
        <v>171</v>
      </c>
      <c r="AH288" s="68" t="s">
        <v>171</v>
      </c>
      <c r="AI288" s="68" t="s">
        <v>171</v>
      </c>
      <c r="AJ288" s="68" t="s">
        <v>171</v>
      </c>
      <c r="AK288" s="68" t="s">
        <v>171</v>
      </c>
      <c r="AL288" s="68" t="s">
        <v>171</v>
      </c>
      <c r="AM288" s="68" t="s">
        <v>171</v>
      </c>
      <c r="AN288" s="68" t="s">
        <v>455</v>
      </c>
      <c r="AO288" s="68" t="s">
        <v>171</v>
      </c>
      <c r="AP288" s="68" t="s">
        <v>171</v>
      </c>
      <c r="AQ288" s="68" t="s">
        <v>171</v>
      </c>
      <c r="AR288" s="68" t="s">
        <v>171</v>
      </c>
      <c r="AS288" s="68" t="s">
        <v>171</v>
      </c>
      <c r="AT288" s="68" t="s">
        <v>171</v>
      </c>
      <c r="AU288" s="68" t="s">
        <v>171</v>
      </c>
      <c r="AV288" s="68" t="s">
        <v>171</v>
      </c>
      <c r="AW288" s="68" t="s">
        <v>455</v>
      </c>
      <c r="AX288" s="68" t="s">
        <v>171</v>
      </c>
      <c r="AY288" s="68" t="s">
        <v>171</v>
      </c>
      <c r="AZ288" s="68" t="s">
        <v>171</v>
      </c>
      <c r="BA288" s="68" t="s">
        <v>455</v>
      </c>
      <c r="BB288" s="68" t="s">
        <v>171</v>
      </c>
      <c r="BC288" s="68" t="s">
        <v>171</v>
      </c>
      <c r="BD288" s="68" t="s">
        <v>171</v>
      </c>
      <c r="BE288" s="68" t="s">
        <v>171</v>
      </c>
      <c r="BF288" s="68" t="s">
        <v>455</v>
      </c>
      <c r="BG288" s="68" t="s">
        <v>455</v>
      </c>
      <c r="BH288" s="68" t="s">
        <v>171</v>
      </c>
      <c r="BI288" s="68" t="s">
        <v>171</v>
      </c>
      <c r="BJ288" s="68" t="s">
        <v>171</v>
      </c>
      <c r="BK288" s="68" t="s">
        <v>171</v>
      </c>
      <c r="BL288" s="68" t="s">
        <v>171</v>
      </c>
      <c r="BM288" s="68" t="s">
        <v>171</v>
      </c>
      <c r="BN288" s="68" t="s">
        <v>171</v>
      </c>
      <c r="BO288" s="68" t="s">
        <v>171</v>
      </c>
      <c r="BP288" s="68" t="s">
        <v>171</v>
      </c>
      <c r="BQ288" s="68" t="s">
        <v>171</v>
      </c>
      <c r="BR288" s="68" t="s">
        <v>171</v>
      </c>
      <c r="BS288" s="68" t="s">
        <v>171</v>
      </c>
      <c r="BT288" s="68" t="s">
        <v>171</v>
      </c>
      <c r="BU288" s="68" t="s">
        <v>171</v>
      </c>
      <c r="BV288" s="68" t="s">
        <v>455</v>
      </c>
      <c r="BW288" s="68" t="s">
        <v>171</v>
      </c>
      <c r="BX288" s="68" t="s">
        <v>171</v>
      </c>
      <c r="BY288" s="68" t="s">
        <v>171</v>
      </c>
      <c r="BZ288" s="68" t="s">
        <v>171</v>
      </c>
      <c r="CA288" s="68" t="s">
        <v>171</v>
      </c>
      <c r="CB288" s="68" t="s">
        <v>171</v>
      </c>
      <c r="CC288" s="68" t="s">
        <v>171</v>
      </c>
      <c r="CD288" s="68" t="s">
        <v>171</v>
      </c>
      <c r="CE288" s="68" t="s">
        <v>171</v>
      </c>
      <c r="CF288" s="68" t="s">
        <v>171</v>
      </c>
      <c r="CG288" s="68" t="s">
        <v>171</v>
      </c>
      <c r="CH288" s="68" t="s">
        <v>171</v>
      </c>
      <c r="CI288" s="68" t="s">
        <v>171</v>
      </c>
      <c r="CJ288" s="68" t="s">
        <v>171</v>
      </c>
      <c r="CK288" s="68" t="s">
        <v>171</v>
      </c>
      <c r="CL288" s="68" t="s">
        <v>171</v>
      </c>
      <c r="CM288" s="68" t="s">
        <v>171</v>
      </c>
      <c r="CN288" s="68" t="s">
        <v>171</v>
      </c>
      <c r="CO288" s="68" t="s">
        <v>171</v>
      </c>
      <c r="CP288" s="68" t="s">
        <v>171</v>
      </c>
      <c r="CQ288" s="68">
        <f t="shared" si="12"/>
        <v>13</v>
      </c>
      <c r="CR288" s="68">
        <f t="shared" si="13"/>
        <v>80</v>
      </c>
      <c r="CS288" s="68">
        <f t="shared" si="14"/>
        <v>0.1368421052631579</v>
      </c>
    </row>
    <row r="289" spans="1:97" x14ac:dyDescent="0.15">
      <c r="A289" s="68">
        <v>-220</v>
      </c>
      <c r="B289" s="68" t="s">
        <v>455</v>
      </c>
      <c r="C289" s="68" t="s">
        <v>171</v>
      </c>
      <c r="D289" s="68" t="s">
        <v>171</v>
      </c>
      <c r="E289" s="68" t="s">
        <v>171</v>
      </c>
      <c r="F289" s="68" t="s">
        <v>455</v>
      </c>
      <c r="G289" s="68" t="s">
        <v>171</v>
      </c>
      <c r="H289" s="68" t="s">
        <v>171</v>
      </c>
      <c r="I289" s="68" t="s">
        <v>171</v>
      </c>
      <c r="J289" s="68" t="s">
        <v>171</v>
      </c>
      <c r="K289" s="68" t="s">
        <v>171</v>
      </c>
      <c r="L289" s="68" t="s">
        <v>171</v>
      </c>
      <c r="M289" s="68" t="s">
        <v>171</v>
      </c>
      <c r="N289" s="68" t="s">
        <v>171</v>
      </c>
      <c r="O289" s="68" t="s">
        <v>171</v>
      </c>
      <c r="P289" s="68" t="s">
        <v>171</v>
      </c>
      <c r="Q289" s="68" t="s">
        <v>455</v>
      </c>
      <c r="R289" s="68" t="s">
        <v>171</v>
      </c>
      <c r="S289" s="68" t="s">
        <v>171</v>
      </c>
      <c r="T289" s="68" t="s">
        <v>171</v>
      </c>
      <c r="U289" s="68" t="s">
        <v>171</v>
      </c>
      <c r="V289" s="68" t="s">
        <v>455</v>
      </c>
      <c r="W289" s="68" t="s">
        <v>171</v>
      </c>
      <c r="X289" s="68" t="s">
        <v>455</v>
      </c>
      <c r="Y289" s="68" t="s">
        <v>171</v>
      </c>
      <c r="Z289" s="68" t="s">
        <v>171</v>
      </c>
      <c r="AA289" s="68" t="s">
        <v>171</v>
      </c>
      <c r="AB289" s="68" t="s">
        <v>171</v>
      </c>
      <c r="AC289" s="68" t="s">
        <v>171</v>
      </c>
      <c r="AD289" s="68" t="s">
        <v>455</v>
      </c>
      <c r="AE289" s="68" t="s">
        <v>171</v>
      </c>
      <c r="AF289" s="68" t="s">
        <v>455</v>
      </c>
      <c r="AG289" s="68" t="s">
        <v>171</v>
      </c>
      <c r="AH289" s="68" t="s">
        <v>171</v>
      </c>
      <c r="AI289" s="68" t="s">
        <v>171</v>
      </c>
      <c r="AJ289" s="68" t="s">
        <v>171</v>
      </c>
      <c r="AK289" s="68" t="s">
        <v>171</v>
      </c>
      <c r="AL289" s="68" t="s">
        <v>171</v>
      </c>
      <c r="AM289" s="68" t="s">
        <v>171</v>
      </c>
      <c r="AN289" s="68" t="s">
        <v>455</v>
      </c>
      <c r="AO289" s="68" t="s">
        <v>171</v>
      </c>
      <c r="AP289" s="68" t="s">
        <v>171</v>
      </c>
      <c r="AQ289" s="68" t="s">
        <v>171</v>
      </c>
      <c r="AR289" s="68" t="s">
        <v>171</v>
      </c>
      <c r="AS289" s="68" t="s">
        <v>171</v>
      </c>
      <c r="AT289" s="68" t="s">
        <v>171</v>
      </c>
      <c r="AU289" s="68" t="s">
        <v>171</v>
      </c>
      <c r="AV289" s="68" t="s">
        <v>171</v>
      </c>
      <c r="AW289" s="68" t="s">
        <v>455</v>
      </c>
      <c r="AX289" s="68" t="s">
        <v>171</v>
      </c>
      <c r="AY289" s="68" t="s">
        <v>171</v>
      </c>
      <c r="AZ289" s="68" t="s">
        <v>171</v>
      </c>
      <c r="BA289" s="68" t="s">
        <v>455</v>
      </c>
      <c r="BB289" s="68" t="s">
        <v>171</v>
      </c>
      <c r="BC289" s="68" t="s">
        <v>171</v>
      </c>
      <c r="BD289" s="68" t="s">
        <v>171</v>
      </c>
      <c r="BE289" s="68" t="s">
        <v>171</v>
      </c>
      <c r="BF289" s="68" t="s">
        <v>455</v>
      </c>
      <c r="BG289" s="68" t="s">
        <v>455</v>
      </c>
      <c r="BH289" s="68" t="s">
        <v>171</v>
      </c>
      <c r="BI289" s="68" t="s">
        <v>171</v>
      </c>
      <c r="BJ289" s="68" t="s">
        <v>171</v>
      </c>
      <c r="BK289" s="68" t="s">
        <v>171</v>
      </c>
      <c r="BL289" s="68" t="s">
        <v>171</v>
      </c>
      <c r="BM289" s="68" t="s">
        <v>171</v>
      </c>
      <c r="BN289" s="68" t="s">
        <v>171</v>
      </c>
      <c r="BO289" s="68" t="s">
        <v>171</v>
      </c>
      <c r="BP289" s="68" t="s">
        <v>171</v>
      </c>
      <c r="BQ289" s="68" t="s">
        <v>171</v>
      </c>
      <c r="BR289" s="68" t="s">
        <v>171</v>
      </c>
      <c r="BS289" s="68" t="s">
        <v>171</v>
      </c>
      <c r="BT289" s="68" t="s">
        <v>171</v>
      </c>
      <c r="BU289" s="68" t="s">
        <v>171</v>
      </c>
      <c r="BV289" s="68" t="s">
        <v>455</v>
      </c>
      <c r="BW289" s="68" t="s">
        <v>171</v>
      </c>
      <c r="BX289" s="68" t="s">
        <v>171</v>
      </c>
      <c r="BY289" s="68" t="s">
        <v>171</v>
      </c>
      <c r="BZ289" s="68" t="s">
        <v>171</v>
      </c>
      <c r="CA289" s="68" t="s">
        <v>171</v>
      </c>
      <c r="CB289" s="68" t="s">
        <v>171</v>
      </c>
      <c r="CC289" s="68" t="s">
        <v>171</v>
      </c>
      <c r="CD289" s="68" t="s">
        <v>171</v>
      </c>
      <c r="CE289" s="68" t="s">
        <v>171</v>
      </c>
      <c r="CF289" s="68" t="s">
        <v>171</v>
      </c>
      <c r="CG289" s="68" t="s">
        <v>171</v>
      </c>
      <c r="CH289" s="68" t="s">
        <v>171</v>
      </c>
      <c r="CI289" s="68" t="s">
        <v>171</v>
      </c>
      <c r="CJ289" s="68" t="s">
        <v>171</v>
      </c>
      <c r="CK289" s="68" t="s">
        <v>171</v>
      </c>
      <c r="CL289" s="68" t="s">
        <v>171</v>
      </c>
      <c r="CM289" s="68" t="s">
        <v>171</v>
      </c>
      <c r="CN289" s="68" t="s">
        <v>171</v>
      </c>
      <c r="CO289" s="68" t="s">
        <v>171</v>
      </c>
      <c r="CP289" s="68" t="s">
        <v>171</v>
      </c>
      <c r="CQ289" s="68">
        <f t="shared" si="12"/>
        <v>13</v>
      </c>
      <c r="CR289" s="68">
        <f t="shared" si="13"/>
        <v>80</v>
      </c>
      <c r="CS289" s="68">
        <f t="shared" si="14"/>
        <v>0.1368421052631579</v>
      </c>
    </row>
    <row r="290" spans="1:97" x14ac:dyDescent="0.15">
      <c r="A290" s="68">
        <v>-210</v>
      </c>
      <c r="B290" s="68" t="s">
        <v>455</v>
      </c>
      <c r="C290" s="68" t="s">
        <v>171</v>
      </c>
      <c r="D290" s="68" t="s">
        <v>171</v>
      </c>
      <c r="E290" s="68" t="s">
        <v>171</v>
      </c>
      <c r="F290" s="68" t="s">
        <v>455</v>
      </c>
      <c r="G290" s="68" t="s">
        <v>171</v>
      </c>
      <c r="H290" s="68" t="s">
        <v>171</v>
      </c>
      <c r="I290" s="68" t="s">
        <v>171</v>
      </c>
      <c r="J290" s="68" t="s">
        <v>171</v>
      </c>
      <c r="K290" s="68" t="s">
        <v>171</v>
      </c>
      <c r="L290" s="68" t="s">
        <v>171</v>
      </c>
      <c r="M290" s="68" t="s">
        <v>171</v>
      </c>
      <c r="N290" s="68" t="s">
        <v>171</v>
      </c>
      <c r="O290" s="68" t="s">
        <v>171</v>
      </c>
      <c r="P290" s="68" t="s">
        <v>171</v>
      </c>
      <c r="Q290" s="68" t="s">
        <v>455</v>
      </c>
      <c r="R290" s="68" t="s">
        <v>171</v>
      </c>
      <c r="S290" s="68" t="s">
        <v>171</v>
      </c>
      <c r="T290" s="68" t="s">
        <v>171</v>
      </c>
      <c r="U290" s="68" t="s">
        <v>171</v>
      </c>
      <c r="V290" s="68" t="s">
        <v>455</v>
      </c>
      <c r="W290" s="68" t="s">
        <v>171</v>
      </c>
      <c r="X290" s="68" t="s">
        <v>455</v>
      </c>
      <c r="Y290" s="68" t="s">
        <v>171</v>
      </c>
      <c r="Z290" s="68" t="s">
        <v>171</v>
      </c>
      <c r="AA290" s="68" t="s">
        <v>171</v>
      </c>
      <c r="AB290" s="68" t="s">
        <v>171</v>
      </c>
      <c r="AC290" s="68" t="s">
        <v>171</v>
      </c>
      <c r="AD290" s="68" t="s">
        <v>455</v>
      </c>
      <c r="AE290" s="68" t="s">
        <v>171</v>
      </c>
      <c r="AF290" s="68" t="s">
        <v>455</v>
      </c>
      <c r="AG290" s="68" t="s">
        <v>171</v>
      </c>
      <c r="AH290" s="68" t="s">
        <v>171</v>
      </c>
      <c r="AI290" s="68" t="s">
        <v>171</v>
      </c>
      <c r="AJ290" s="68" t="s">
        <v>171</v>
      </c>
      <c r="AK290" s="68" t="s">
        <v>171</v>
      </c>
      <c r="AL290" s="68" t="s">
        <v>171</v>
      </c>
      <c r="AM290" s="68" t="s">
        <v>171</v>
      </c>
      <c r="AN290" s="68" t="s">
        <v>455</v>
      </c>
      <c r="AO290" s="68" t="s">
        <v>171</v>
      </c>
      <c r="AP290" s="68" t="s">
        <v>171</v>
      </c>
      <c r="AQ290" s="68" t="s">
        <v>171</v>
      </c>
      <c r="AR290" s="68" t="s">
        <v>171</v>
      </c>
      <c r="AS290" s="68" t="s">
        <v>171</v>
      </c>
      <c r="AT290" s="68" t="s">
        <v>171</v>
      </c>
      <c r="AU290" s="68" t="s">
        <v>171</v>
      </c>
      <c r="AV290" s="68" t="s">
        <v>171</v>
      </c>
      <c r="AW290" s="68" t="s">
        <v>455</v>
      </c>
      <c r="AX290" s="68" t="s">
        <v>171</v>
      </c>
      <c r="AY290" s="68" t="s">
        <v>171</v>
      </c>
      <c r="AZ290" s="68" t="s">
        <v>171</v>
      </c>
      <c r="BA290" s="68" t="s">
        <v>455</v>
      </c>
      <c r="BB290" s="68" t="s">
        <v>171</v>
      </c>
      <c r="BC290" s="68" t="s">
        <v>171</v>
      </c>
      <c r="BD290" s="68" t="s">
        <v>171</v>
      </c>
      <c r="BE290" s="68" t="s">
        <v>171</v>
      </c>
      <c r="BF290" s="68" t="s">
        <v>171</v>
      </c>
      <c r="BG290" s="68" t="s">
        <v>455</v>
      </c>
      <c r="BH290" s="68" t="s">
        <v>171</v>
      </c>
      <c r="BI290" s="68" t="s">
        <v>171</v>
      </c>
      <c r="BJ290" s="68" t="s">
        <v>171</v>
      </c>
      <c r="BK290" s="68" t="s">
        <v>171</v>
      </c>
      <c r="BL290" s="68" t="s">
        <v>171</v>
      </c>
      <c r="BM290" s="68" t="s">
        <v>171</v>
      </c>
      <c r="BN290" s="68" t="s">
        <v>171</v>
      </c>
      <c r="BO290" s="68" t="s">
        <v>171</v>
      </c>
      <c r="BP290" s="68" t="s">
        <v>171</v>
      </c>
      <c r="BQ290" s="68" t="s">
        <v>171</v>
      </c>
      <c r="BR290" s="68" t="s">
        <v>171</v>
      </c>
      <c r="BS290" s="68" t="s">
        <v>171</v>
      </c>
      <c r="BT290" s="68" t="s">
        <v>171</v>
      </c>
      <c r="BU290" s="68" t="s">
        <v>171</v>
      </c>
      <c r="BV290" s="68" t="s">
        <v>455</v>
      </c>
      <c r="BW290" s="68" t="s">
        <v>171</v>
      </c>
      <c r="BX290" s="68" t="s">
        <v>171</v>
      </c>
      <c r="BY290" s="68" t="s">
        <v>171</v>
      </c>
      <c r="BZ290" s="68" t="s">
        <v>171</v>
      </c>
      <c r="CA290" s="68" t="s">
        <v>171</v>
      </c>
      <c r="CB290" s="68" t="s">
        <v>455</v>
      </c>
      <c r="CC290" s="68" t="s">
        <v>171</v>
      </c>
      <c r="CD290" s="68" t="s">
        <v>171</v>
      </c>
      <c r="CE290" s="68" t="s">
        <v>171</v>
      </c>
      <c r="CF290" s="68" t="s">
        <v>171</v>
      </c>
      <c r="CG290" s="68" t="s">
        <v>171</v>
      </c>
      <c r="CH290" s="68" t="s">
        <v>171</v>
      </c>
      <c r="CI290" s="68" t="s">
        <v>171</v>
      </c>
      <c r="CJ290" s="68" t="s">
        <v>171</v>
      </c>
      <c r="CK290" s="68" t="s">
        <v>171</v>
      </c>
      <c r="CL290" s="68" t="s">
        <v>171</v>
      </c>
      <c r="CM290" s="68" t="s">
        <v>171</v>
      </c>
      <c r="CN290" s="68" t="s">
        <v>171</v>
      </c>
      <c r="CO290" s="68" t="s">
        <v>171</v>
      </c>
      <c r="CP290" s="68" t="s">
        <v>171</v>
      </c>
      <c r="CQ290" s="68">
        <f t="shared" si="12"/>
        <v>13</v>
      </c>
      <c r="CR290" s="68">
        <f t="shared" si="13"/>
        <v>80</v>
      </c>
      <c r="CS290" s="68">
        <f t="shared" si="14"/>
        <v>0.1368421052631579</v>
      </c>
    </row>
    <row r="291" spans="1:97" x14ac:dyDescent="0.15">
      <c r="A291" s="68">
        <v>-200</v>
      </c>
      <c r="B291" s="68" t="s">
        <v>455</v>
      </c>
      <c r="C291" s="68" t="s">
        <v>171</v>
      </c>
      <c r="D291" s="68" t="s">
        <v>171</v>
      </c>
      <c r="E291" s="68" t="s">
        <v>171</v>
      </c>
      <c r="F291" s="68" t="s">
        <v>455</v>
      </c>
      <c r="G291" s="68" t="s">
        <v>171</v>
      </c>
      <c r="H291" s="68" t="s">
        <v>171</v>
      </c>
      <c r="I291" s="68" t="s">
        <v>171</v>
      </c>
      <c r="J291" s="68" t="s">
        <v>171</v>
      </c>
      <c r="K291" s="68" t="s">
        <v>171</v>
      </c>
      <c r="L291" s="68" t="s">
        <v>171</v>
      </c>
      <c r="M291" s="68" t="s">
        <v>171</v>
      </c>
      <c r="N291" s="68" t="s">
        <v>171</v>
      </c>
      <c r="O291" s="68" t="s">
        <v>171</v>
      </c>
      <c r="P291" s="68" t="s">
        <v>171</v>
      </c>
      <c r="Q291" s="68" t="s">
        <v>455</v>
      </c>
      <c r="R291" s="68" t="s">
        <v>171</v>
      </c>
      <c r="S291" s="68" t="s">
        <v>171</v>
      </c>
      <c r="T291" s="68" t="s">
        <v>171</v>
      </c>
      <c r="U291" s="68" t="s">
        <v>171</v>
      </c>
      <c r="V291" s="68" t="s">
        <v>455</v>
      </c>
      <c r="W291" s="68" t="s">
        <v>171</v>
      </c>
      <c r="X291" s="68" t="s">
        <v>455</v>
      </c>
      <c r="Y291" s="68" t="s">
        <v>171</v>
      </c>
      <c r="Z291" s="68" t="s">
        <v>171</v>
      </c>
      <c r="AA291" s="68" t="s">
        <v>171</v>
      </c>
      <c r="AB291" s="68" t="s">
        <v>171</v>
      </c>
      <c r="AC291" s="68" t="s">
        <v>171</v>
      </c>
      <c r="AD291" s="68" t="s">
        <v>455</v>
      </c>
      <c r="AE291" s="68" t="s">
        <v>171</v>
      </c>
      <c r="AF291" s="68" t="s">
        <v>455</v>
      </c>
      <c r="AG291" s="68" t="s">
        <v>171</v>
      </c>
      <c r="AH291" s="68" t="s">
        <v>171</v>
      </c>
      <c r="AI291" s="68" t="s">
        <v>171</v>
      </c>
      <c r="AJ291" s="68" t="s">
        <v>171</v>
      </c>
      <c r="AK291" s="68" t="s">
        <v>171</v>
      </c>
      <c r="AL291" s="68" t="s">
        <v>171</v>
      </c>
      <c r="AM291" s="68" t="s">
        <v>171</v>
      </c>
      <c r="AN291" s="68" t="s">
        <v>455</v>
      </c>
      <c r="AO291" s="68" t="s">
        <v>171</v>
      </c>
      <c r="AP291" s="68" t="s">
        <v>171</v>
      </c>
      <c r="AQ291" s="68" t="s">
        <v>171</v>
      </c>
      <c r="AR291" s="68" t="s">
        <v>171</v>
      </c>
      <c r="AS291" s="68" t="s">
        <v>171</v>
      </c>
      <c r="AT291" s="68" t="s">
        <v>171</v>
      </c>
      <c r="AU291" s="68" t="s">
        <v>171</v>
      </c>
      <c r="AV291" s="68" t="s">
        <v>171</v>
      </c>
      <c r="AW291" s="68" t="s">
        <v>455</v>
      </c>
      <c r="AX291" s="68" t="s">
        <v>171</v>
      </c>
      <c r="AY291" s="68" t="s">
        <v>171</v>
      </c>
      <c r="AZ291" s="68" t="s">
        <v>171</v>
      </c>
      <c r="BA291" s="68" t="s">
        <v>455</v>
      </c>
      <c r="BB291" s="68" t="s">
        <v>171</v>
      </c>
      <c r="BC291" s="68" t="s">
        <v>171</v>
      </c>
      <c r="BD291" s="68" t="s">
        <v>171</v>
      </c>
      <c r="BE291" s="68" t="s">
        <v>171</v>
      </c>
      <c r="BF291" s="68" t="s">
        <v>171</v>
      </c>
      <c r="BG291" s="68" t="s">
        <v>171</v>
      </c>
      <c r="BH291" s="68" t="s">
        <v>171</v>
      </c>
      <c r="BI291" s="68" t="s">
        <v>171</v>
      </c>
      <c r="BJ291" s="68" t="s">
        <v>171</v>
      </c>
      <c r="BK291" s="68" t="s">
        <v>171</v>
      </c>
      <c r="BL291" s="68" t="s">
        <v>171</v>
      </c>
      <c r="BM291" s="68" t="s">
        <v>171</v>
      </c>
      <c r="BN291" s="68" t="s">
        <v>171</v>
      </c>
      <c r="BO291" s="68" t="s">
        <v>171</v>
      </c>
      <c r="BP291" s="68" t="s">
        <v>171</v>
      </c>
      <c r="BQ291" s="68" t="s">
        <v>171</v>
      </c>
      <c r="BR291" s="68" t="s">
        <v>171</v>
      </c>
      <c r="BS291" s="68" t="s">
        <v>171</v>
      </c>
      <c r="BT291" s="68" t="s">
        <v>171</v>
      </c>
      <c r="BU291" s="68" t="s">
        <v>171</v>
      </c>
      <c r="BV291" s="68" t="s">
        <v>455</v>
      </c>
      <c r="BW291" s="68" t="s">
        <v>171</v>
      </c>
      <c r="BX291" s="68" t="s">
        <v>171</v>
      </c>
      <c r="BY291" s="68" t="s">
        <v>171</v>
      </c>
      <c r="BZ291" s="68" t="s">
        <v>171</v>
      </c>
      <c r="CA291" s="68" t="s">
        <v>171</v>
      </c>
      <c r="CB291" s="68" t="s">
        <v>455</v>
      </c>
      <c r="CC291" s="68" t="s">
        <v>171</v>
      </c>
      <c r="CD291" s="68" t="s">
        <v>171</v>
      </c>
      <c r="CE291" s="68" t="s">
        <v>455</v>
      </c>
      <c r="CF291" s="68" t="s">
        <v>171</v>
      </c>
      <c r="CG291" s="68" t="s">
        <v>171</v>
      </c>
      <c r="CH291" s="68" t="s">
        <v>171</v>
      </c>
      <c r="CI291" s="68" t="s">
        <v>171</v>
      </c>
      <c r="CJ291" s="68" t="s">
        <v>171</v>
      </c>
      <c r="CK291" s="68" t="s">
        <v>171</v>
      </c>
      <c r="CL291" s="68" t="s">
        <v>171</v>
      </c>
      <c r="CM291" s="68" t="s">
        <v>171</v>
      </c>
      <c r="CN291" s="68" t="s">
        <v>171</v>
      </c>
      <c r="CO291" s="68" t="s">
        <v>171</v>
      </c>
      <c r="CP291" s="68" t="s">
        <v>171</v>
      </c>
      <c r="CQ291" s="68">
        <f t="shared" si="12"/>
        <v>13</v>
      </c>
      <c r="CR291" s="68">
        <f t="shared" si="13"/>
        <v>80</v>
      </c>
      <c r="CS291" s="68">
        <f t="shared" si="14"/>
        <v>0.1368421052631579</v>
      </c>
    </row>
    <row r="292" spans="1:97" x14ac:dyDescent="0.15">
      <c r="A292" s="68">
        <v>-190</v>
      </c>
      <c r="B292" s="68" t="s">
        <v>455</v>
      </c>
      <c r="C292" s="68" t="s">
        <v>171</v>
      </c>
      <c r="D292" s="68" t="s">
        <v>171</v>
      </c>
      <c r="E292" s="68" t="s">
        <v>171</v>
      </c>
      <c r="F292" s="68" t="s">
        <v>455</v>
      </c>
      <c r="G292" s="68" t="s">
        <v>171</v>
      </c>
      <c r="H292" s="68" t="s">
        <v>171</v>
      </c>
      <c r="I292" s="68" t="s">
        <v>171</v>
      </c>
      <c r="J292" s="68" t="s">
        <v>171</v>
      </c>
      <c r="K292" s="68" t="s">
        <v>171</v>
      </c>
      <c r="L292" s="68" t="s">
        <v>171</v>
      </c>
      <c r="M292" s="68" t="s">
        <v>171</v>
      </c>
      <c r="N292" s="68" t="s">
        <v>171</v>
      </c>
      <c r="O292" s="68" t="s">
        <v>171</v>
      </c>
      <c r="P292" s="68" t="s">
        <v>171</v>
      </c>
      <c r="Q292" s="68" t="s">
        <v>455</v>
      </c>
      <c r="R292" s="68" t="s">
        <v>171</v>
      </c>
      <c r="S292" s="68" t="s">
        <v>171</v>
      </c>
      <c r="T292" s="68" t="s">
        <v>171</v>
      </c>
      <c r="U292" s="68" t="s">
        <v>171</v>
      </c>
      <c r="V292" s="68" t="s">
        <v>455</v>
      </c>
      <c r="W292" s="68" t="s">
        <v>171</v>
      </c>
      <c r="X292" s="68" t="s">
        <v>455</v>
      </c>
      <c r="Y292" s="68" t="s">
        <v>171</v>
      </c>
      <c r="Z292" s="68" t="s">
        <v>171</v>
      </c>
      <c r="AA292" s="68" t="s">
        <v>171</v>
      </c>
      <c r="AB292" s="68" t="s">
        <v>171</v>
      </c>
      <c r="AC292" s="68" t="s">
        <v>171</v>
      </c>
      <c r="AD292" s="68" t="s">
        <v>455</v>
      </c>
      <c r="AE292" s="68" t="s">
        <v>171</v>
      </c>
      <c r="AF292" s="68" t="s">
        <v>455</v>
      </c>
      <c r="AG292" s="68" t="s">
        <v>171</v>
      </c>
      <c r="AH292" s="68" t="s">
        <v>171</v>
      </c>
      <c r="AI292" s="68" t="s">
        <v>171</v>
      </c>
      <c r="AJ292" s="68" t="s">
        <v>171</v>
      </c>
      <c r="AK292" s="68" t="s">
        <v>171</v>
      </c>
      <c r="AL292" s="68" t="s">
        <v>171</v>
      </c>
      <c r="AM292" s="68" t="s">
        <v>171</v>
      </c>
      <c r="AN292" s="68" t="s">
        <v>455</v>
      </c>
      <c r="AO292" s="68" t="s">
        <v>171</v>
      </c>
      <c r="AP292" s="68" t="s">
        <v>171</v>
      </c>
      <c r="AQ292" s="68" t="s">
        <v>171</v>
      </c>
      <c r="AR292" s="68" t="s">
        <v>171</v>
      </c>
      <c r="AS292" s="68" t="s">
        <v>171</v>
      </c>
      <c r="AT292" s="68" t="s">
        <v>171</v>
      </c>
      <c r="AU292" s="68" t="s">
        <v>171</v>
      </c>
      <c r="AV292" s="68" t="s">
        <v>171</v>
      </c>
      <c r="AW292" s="68" t="s">
        <v>455</v>
      </c>
      <c r="AX292" s="68" t="s">
        <v>171</v>
      </c>
      <c r="AY292" s="68" t="s">
        <v>171</v>
      </c>
      <c r="AZ292" s="68" t="s">
        <v>171</v>
      </c>
      <c r="BA292" s="68" t="s">
        <v>455</v>
      </c>
      <c r="BB292" s="68" t="s">
        <v>171</v>
      </c>
      <c r="BC292" s="68" t="s">
        <v>171</v>
      </c>
      <c r="BD292" s="68" t="s">
        <v>171</v>
      </c>
      <c r="BE292" s="68" t="s">
        <v>171</v>
      </c>
      <c r="BF292" s="68" t="s">
        <v>171</v>
      </c>
      <c r="BG292" s="68" t="s">
        <v>171</v>
      </c>
      <c r="BH292" s="68" t="s">
        <v>171</v>
      </c>
      <c r="BI292" s="68" t="s">
        <v>171</v>
      </c>
      <c r="BJ292" s="68" t="s">
        <v>171</v>
      </c>
      <c r="BK292" s="68" t="s">
        <v>171</v>
      </c>
      <c r="BL292" s="68" t="s">
        <v>171</v>
      </c>
      <c r="BM292" s="68" t="s">
        <v>171</v>
      </c>
      <c r="BN292" s="68" t="s">
        <v>171</v>
      </c>
      <c r="BO292" s="68" t="s">
        <v>171</v>
      </c>
      <c r="BP292" s="68" t="s">
        <v>171</v>
      </c>
      <c r="BQ292" s="68" t="s">
        <v>171</v>
      </c>
      <c r="BR292" s="68" t="s">
        <v>171</v>
      </c>
      <c r="BS292" s="68" t="s">
        <v>171</v>
      </c>
      <c r="BT292" s="68" t="s">
        <v>171</v>
      </c>
      <c r="BU292" s="68" t="s">
        <v>171</v>
      </c>
      <c r="BV292" s="68" t="s">
        <v>455</v>
      </c>
      <c r="BW292" s="68" t="s">
        <v>171</v>
      </c>
      <c r="BX292" s="68" t="s">
        <v>171</v>
      </c>
      <c r="BY292" s="68" t="s">
        <v>171</v>
      </c>
      <c r="BZ292" s="68" t="s">
        <v>171</v>
      </c>
      <c r="CA292" s="68" t="s">
        <v>171</v>
      </c>
      <c r="CB292" s="68" t="s">
        <v>455</v>
      </c>
      <c r="CC292" s="68" t="s">
        <v>171</v>
      </c>
      <c r="CD292" s="68" t="s">
        <v>171</v>
      </c>
      <c r="CE292" s="68" t="s">
        <v>455</v>
      </c>
      <c r="CF292" s="68" t="s">
        <v>171</v>
      </c>
      <c r="CG292" s="68" t="s">
        <v>171</v>
      </c>
      <c r="CH292" s="68" t="s">
        <v>171</v>
      </c>
      <c r="CI292" s="68" t="s">
        <v>171</v>
      </c>
      <c r="CJ292" s="68" t="s">
        <v>171</v>
      </c>
      <c r="CK292" s="68" t="s">
        <v>171</v>
      </c>
      <c r="CL292" s="68" t="s">
        <v>171</v>
      </c>
      <c r="CM292" s="68" t="s">
        <v>171</v>
      </c>
      <c r="CN292" s="68" t="s">
        <v>171</v>
      </c>
      <c r="CO292" s="68" t="s">
        <v>171</v>
      </c>
      <c r="CP292" s="68" t="s">
        <v>171</v>
      </c>
      <c r="CQ292" s="68">
        <f t="shared" si="12"/>
        <v>13</v>
      </c>
      <c r="CR292" s="68">
        <f t="shared" si="13"/>
        <v>80</v>
      </c>
      <c r="CS292" s="68">
        <f t="shared" si="14"/>
        <v>0.1368421052631579</v>
      </c>
    </row>
    <row r="293" spans="1:97" x14ac:dyDescent="0.15">
      <c r="A293" s="68">
        <v>-180</v>
      </c>
      <c r="B293" s="68" t="s">
        <v>455</v>
      </c>
      <c r="C293" s="68" t="s">
        <v>171</v>
      </c>
      <c r="D293" s="68" t="s">
        <v>171</v>
      </c>
      <c r="E293" s="68" t="s">
        <v>171</v>
      </c>
      <c r="F293" s="68" t="s">
        <v>455</v>
      </c>
      <c r="G293" s="68" t="s">
        <v>171</v>
      </c>
      <c r="H293" s="68" t="s">
        <v>171</v>
      </c>
      <c r="I293" s="68" t="s">
        <v>171</v>
      </c>
      <c r="J293" s="68" t="s">
        <v>171</v>
      </c>
      <c r="K293" s="68" t="s">
        <v>171</v>
      </c>
      <c r="L293" s="68" t="s">
        <v>171</v>
      </c>
      <c r="M293" s="68" t="s">
        <v>171</v>
      </c>
      <c r="N293" s="68" t="s">
        <v>171</v>
      </c>
      <c r="O293" s="68" t="s">
        <v>171</v>
      </c>
      <c r="P293" s="68" t="s">
        <v>171</v>
      </c>
      <c r="Q293" s="68" t="s">
        <v>455</v>
      </c>
      <c r="R293" s="68" t="s">
        <v>171</v>
      </c>
      <c r="S293" s="68" t="s">
        <v>171</v>
      </c>
      <c r="T293" s="68" t="s">
        <v>171</v>
      </c>
      <c r="U293" s="68" t="s">
        <v>171</v>
      </c>
      <c r="V293" s="68" t="s">
        <v>455</v>
      </c>
      <c r="W293" s="68" t="s">
        <v>171</v>
      </c>
      <c r="X293" s="68" t="s">
        <v>455</v>
      </c>
      <c r="Y293" s="68" t="s">
        <v>171</v>
      </c>
      <c r="Z293" s="68" t="s">
        <v>171</v>
      </c>
      <c r="AA293" s="68" t="s">
        <v>171</v>
      </c>
      <c r="AB293" s="68" t="s">
        <v>171</v>
      </c>
      <c r="AC293" s="68" t="s">
        <v>171</v>
      </c>
      <c r="AD293" s="68" t="s">
        <v>455</v>
      </c>
      <c r="AE293" s="68" t="s">
        <v>171</v>
      </c>
      <c r="AF293" s="68" t="s">
        <v>455</v>
      </c>
      <c r="AG293" s="68" t="s">
        <v>171</v>
      </c>
      <c r="AH293" s="68" t="s">
        <v>171</v>
      </c>
      <c r="AI293" s="68" t="s">
        <v>171</v>
      </c>
      <c r="AJ293" s="68" t="s">
        <v>171</v>
      </c>
      <c r="AK293" s="68" t="s">
        <v>171</v>
      </c>
      <c r="AL293" s="68" t="s">
        <v>171</v>
      </c>
      <c r="AM293" s="68" t="s">
        <v>171</v>
      </c>
      <c r="AN293" s="68" t="s">
        <v>455</v>
      </c>
      <c r="AO293" s="68" t="s">
        <v>171</v>
      </c>
      <c r="AP293" s="68" t="s">
        <v>171</v>
      </c>
      <c r="AQ293" s="68" t="s">
        <v>171</v>
      </c>
      <c r="AR293" s="68" t="s">
        <v>171</v>
      </c>
      <c r="AS293" s="68" t="s">
        <v>171</v>
      </c>
      <c r="AT293" s="68" t="s">
        <v>171</v>
      </c>
      <c r="AU293" s="68" t="s">
        <v>171</v>
      </c>
      <c r="AV293" s="68" t="s">
        <v>171</v>
      </c>
      <c r="AW293" s="68" t="s">
        <v>455</v>
      </c>
      <c r="AX293" s="68" t="s">
        <v>171</v>
      </c>
      <c r="AY293" s="68" t="s">
        <v>171</v>
      </c>
      <c r="AZ293" s="68" t="s">
        <v>171</v>
      </c>
      <c r="BA293" s="68" t="s">
        <v>455</v>
      </c>
      <c r="BB293" s="68" t="s">
        <v>171</v>
      </c>
      <c r="BC293" s="68" t="s">
        <v>171</v>
      </c>
      <c r="BD293" s="68" t="s">
        <v>171</v>
      </c>
      <c r="BE293" s="68" t="s">
        <v>171</v>
      </c>
      <c r="BF293" s="68" t="s">
        <v>171</v>
      </c>
      <c r="BG293" s="68" t="s">
        <v>171</v>
      </c>
      <c r="BH293" s="68" t="s">
        <v>171</v>
      </c>
      <c r="BI293" s="68" t="s">
        <v>171</v>
      </c>
      <c r="BJ293" s="68" t="s">
        <v>171</v>
      </c>
      <c r="BK293" s="68" t="s">
        <v>171</v>
      </c>
      <c r="BL293" s="68" t="s">
        <v>171</v>
      </c>
      <c r="BM293" s="68" t="s">
        <v>171</v>
      </c>
      <c r="BN293" s="68" t="s">
        <v>171</v>
      </c>
      <c r="BO293" s="68" t="s">
        <v>171</v>
      </c>
      <c r="BP293" s="68" t="s">
        <v>171</v>
      </c>
      <c r="BQ293" s="68" t="s">
        <v>171</v>
      </c>
      <c r="BR293" s="68" t="s">
        <v>171</v>
      </c>
      <c r="BS293" s="68" t="s">
        <v>171</v>
      </c>
      <c r="BT293" s="68" t="s">
        <v>171</v>
      </c>
      <c r="BU293" s="68" t="s">
        <v>171</v>
      </c>
      <c r="BV293" s="68" t="s">
        <v>455</v>
      </c>
      <c r="BW293" s="68" t="s">
        <v>171</v>
      </c>
      <c r="BX293" s="68" t="s">
        <v>171</v>
      </c>
      <c r="BY293" s="68" t="s">
        <v>171</v>
      </c>
      <c r="BZ293" s="68" t="s">
        <v>171</v>
      </c>
      <c r="CA293" s="68" t="s">
        <v>171</v>
      </c>
      <c r="CB293" s="68" t="s">
        <v>455</v>
      </c>
      <c r="CC293" s="68" t="s">
        <v>171</v>
      </c>
      <c r="CD293" s="68" t="s">
        <v>171</v>
      </c>
      <c r="CE293" s="68" t="s">
        <v>455</v>
      </c>
      <c r="CF293" s="68" t="s">
        <v>171</v>
      </c>
      <c r="CG293" s="68" t="s">
        <v>171</v>
      </c>
      <c r="CH293" s="68" t="s">
        <v>171</v>
      </c>
      <c r="CI293" s="68" t="s">
        <v>171</v>
      </c>
      <c r="CJ293" s="68" t="s">
        <v>171</v>
      </c>
      <c r="CK293" s="68" t="s">
        <v>171</v>
      </c>
      <c r="CL293" s="68" t="s">
        <v>171</v>
      </c>
      <c r="CM293" s="68" t="s">
        <v>171</v>
      </c>
      <c r="CN293" s="68" t="s">
        <v>171</v>
      </c>
      <c r="CO293" s="68" t="s">
        <v>171</v>
      </c>
      <c r="CP293" s="68" t="s">
        <v>171</v>
      </c>
      <c r="CQ293" s="68">
        <f t="shared" si="12"/>
        <v>13</v>
      </c>
      <c r="CR293" s="68">
        <f t="shared" si="13"/>
        <v>80</v>
      </c>
      <c r="CS293" s="68">
        <f t="shared" si="14"/>
        <v>0.1368421052631579</v>
      </c>
    </row>
    <row r="294" spans="1:97" x14ac:dyDescent="0.15">
      <c r="A294" s="68">
        <v>-170</v>
      </c>
      <c r="B294" s="68" t="s">
        <v>455</v>
      </c>
      <c r="C294" s="68" t="s">
        <v>171</v>
      </c>
      <c r="D294" s="68" t="s">
        <v>171</v>
      </c>
      <c r="E294" s="68" t="s">
        <v>171</v>
      </c>
      <c r="F294" s="68" t="s">
        <v>455</v>
      </c>
      <c r="G294" s="68" t="s">
        <v>171</v>
      </c>
      <c r="H294" s="68" t="s">
        <v>171</v>
      </c>
      <c r="I294" s="68" t="s">
        <v>171</v>
      </c>
      <c r="J294" s="68" t="s">
        <v>171</v>
      </c>
      <c r="K294" s="68" t="s">
        <v>171</v>
      </c>
      <c r="L294" s="68" t="s">
        <v>171</v>
      </c>
      <c r="M294" s="68" t="s">
        <v>171</v>
      </c>
      <c r="N294" s="68" t="s">
        <v>171</v>
      </c>
      <c r="O294" s="68" t="s">
        <v>171</v>
      </c>
      <c r="P294" s="68" t="s">
        <v>171</v>
      </c>
      <c r="Q294" s="68" t="s">
        <v>455</v>
      </c>
      <c r="R294" s="68" t="s">
        <v>171</v>
      </c>
      <c r="S294" s="68" t="s">
        <v>171</v>
      </c>
      <c r="T294" s="68" t="s">
        <v>171</v>
      </c>
      <c r="U294" s="68" t="s">
        <v>171</v>
      </c>
      <c r="V294" s="68" t="s">
        <v>455</v>
      </c>
      <c r="W294" s="68" t="s">
        <v>171</v>
      </c>
      <c r="X294" s="68" t="s">
        <v>455</v>
      </c>
      <c r="Y294" s="68" t="s">
        <v>171</v>
      </c>
      <c r="Z294" s="68" t="s">
        <v>171</v>
      </c>
      <c r="AA294" s="68" t="s">
        <v>171</v>
      </c>
      <c r="AB294" s="68" t="s">
        <v>171</v>
      </c>
      <c r="AC294" s="68" t="s">
        <v>171</v>
      </c>
      <c r="AD294" s="68" t="s">
        <v>455</v>
      </c>
      <c r="AE294" s="68" t="s">
        <v>171</v>
      </c>
      <c r="AF294" s="68" t="s">
        <v>455</v>
      </c>
      <c r="AG294" s="68" t="s">
        <v>171</v>
      </c>
      <c r="AH294" s="68" t="s">
        <v>171</v>
      </c>
      <c r="AI294" s="68" t="s">
        <v>171</v>
      </c>
      <c r="AJ294" s="68" t="s">
        <v>171</v>
      </c>
      <c r="AK294" s="68" t="s">
        <v>171</v>
      </c>
      <c r="AL294" s="68" t="s">
        <v>171</v>
      </c>
      <c r="AM294" s="68" t="s">
        <v>171</v>
      </c>
      <c r="AN294" s="68" t="s">
        <v>455</v>
      </c>
      <c r="AO294" s="68" t="s">
        <v>171</v>
      </c>
      <c r="AP294" s="68" t="s">
        <v>171</v>
      </c>
      <c r="AQ294" s="68" t="s">
        <v>171</v>
      </c>
      <c r="AR294" s="68" t="s">
        <v>455</v>
      </c>
      <c r="AS294" s="68" t="s">
        <v>171</v>
      </c>
      <c r="AT294" s="68" t="s">
        <v>171</v>
      </c>
      <c r="AU294" s="68" t="s">
        <v>171</v>
      </c>
      <c r="AV294" s="68" t="s">
        <v>171</v>
      </c>
      <c r="AW294" s="68" t="s">
        <v>455</v>
      </c>
      <c r="AX294" s="68" t="s">
        <v>171</v>
      </c>
      <c r="AY294" s="68" t="s">
        <v>171</v>
      </c>
      <c r="AZ294" s="68" t="s">
        <v>171</v>
      </c>
      <c r="BA294" s="68" t="s">
        <v>455</v>
      </c>
      <c r="BB294" s="68" t="s">
        <v>171</v>
      </c>
      <c r="BC294" s="68" t="s">
        <v>171</v>
      </c>
      <c r="BD294" s="68" t="s">
        <v>171</v>
      </c>
      <c r="BE294" s="68" t="s">
        <v>171</v>
      </c>
      <c r="BF294" s="68" t="s">
        <v>171</v>
      </c>
      <c r="BG294" s="68" t="s">
        <v>171</v>
      </c>
      <c r="BH294" s="68" t="s">
        <v>171</v>
      </c>
      <c r="BI294" s="68" t="s">
        <v>171</v>
      </c>
      <c r="BJ294" s="68" t="s">
        <v>171</v>
      </c>
      <c r="BK294" s="68" t="s">
        <v>171</v>
      </c>
      <c r="BL294" s="68" t="s">
        <v>171</v>
      </c>
      <c r="BM294" s="68" t="s">
        <v>171</v>
      </c>
      <c r="BN294" s="68" t="s">
        <v>171</v>
      </c>
      <c r="BO294" s="68" t="s">
        <v>171</v>
      </c>
      <c r="BP294" s="68" t="s">
        <v>171</v>
      </c>
      <c r="BQ294" s="68" t="s">
        <v>171</v>
      </c>
      <c r="BR294" s="68" t="s">
        <v>171</v>
      </c>
      <c r="BS294" s="68" t="s">
        <v>171</v>
      </c>
      <c r="BT294" s="68" t="s">
        <v>171</v>
      </c>
      <c r="BU294" s="68" t="s">
        <v>171</v>
      </c>
      <c r="BV294" s="68" t="s">
        <v>455</v>
      </c>
      <c r="BW294" s="68" t="s">
        <v>171</v>
      </c>
      <c r="BX294" s="68" t="s">
        <v>171</v>
      </c>
      <c r="BY294" s="68" t="s">
        <v>171</v>
      </c>
      <c r="BZ294" s="68" t="s">
        <v>171</v>
      </c>
      <c r="CA294" s="68" t="s">
        <v>171</v>
      </c>
      <c r="CB294" s="68" t="s">
        <v>455</v>
      </c>
      <c r="CC294" s="68" t="s">
        <v>171</v>
      </c>
      <c r="CD294" s="68" t="s">
        <v>171</v>
      </c>
      <c r="CE294" s="68" t="s">
        <v>455</v>
      </c>
      <c r="CF294" s="68" t="s">
        <v>171</v>
      </c>
      <c r="CG294" s="68" t="s">
        <v>171</v>
      </c>
      <c r="CH294" s="68" t="s">
        <v>171</v>
      </c>
      <c r="CI294" s="68" t="s">
        <v>171</v>
      </c>
      <c r="CJ294" s="68" t="s">
        <v>171</v>
      </c>
      <c r="CK294" s="68" t="s">
        <v>171</v>
      </c>
      <c r="CL294" s="68" t="s">
        <v>171</v>
      </c>
      <c r="CM294" s="68" t="s">
        <v>171</v>
      </c>
      <c r="CN294" s="68" t="s">
        <v>171</v>
      </c>
      <c r="CO294" s="68" t="s">
        <v>171</v>
      </c>
      <c r="CP294" s="68" t="s">
        <v>171</v>
      </c>
      <c r="CQ294" s="68">
        <f t="shared" si="12"/>
        <v>14</v>
      </c>
      <c r="CR294" s="68">
        <f t="shared" si="13"/>
        <v>79</v>
      </c>
      <c r="CS294" s="68">
        <f t="shared" si="14"/>
        <v>0.14736842105263157</v>
      </c>
    </row>
    <row r="295" spans="1:97" x14ac:dyDescent="0.15">
      <c r="A295" s="68">
        <v>-160</v>
      </c>
      <c r="B295" s="68" t="s">
        <v>455</v>
      </c>
      <c r="C295" s="68" t="s">
        <v>171</v>
      </c>
      <c r="D295" s="68" t="s">
        <v>171</v>
      </c>
      <c r="E295" s="68" t="s">
        <v>171</v>
      </c>
      <c r="F295" s="68" t="s">
        <v>455</v>
      </c>
      <c r="G295" s="68" t="s">
        <v>171</v>
      </c>
      <c r="H295" s="68" t="s">
        <v>171</v>
      </c>
      <c r="I295" s="68" t="s">
        <v>171</v>
      </c>
      <c r="J295" s="68" t="s">
        <v>455</v>
      </c>
      <c r="K295" s="68" t="s">
        <v>171</v>
      </c>
      <c r="L295" s="68" t="s">
        <v>171</v>
      </c>
      <c r="M295" s="68" t="s">
        <v>171</v>
      </c>
      <c r="N295" s="68" t="s">
        <v>171</v>
      </c>
      <c r="O295" s="68" t="s">
        <v>171</v>
      </c>
      <c r="P295" s="68" t="s">
        <v>171</v>
      </c>
      <c r="Q295" s="68" t="s">
        <v>455</v>
      </c>
      <c r="R295" s="68" t="s">
        <v>171</v>
      </c>
      <c r="S295" s="68" t="s">
        <v>171</v>
      </c>
      <c r="T295" s="68" t="s">
        <v>171</v>
      </c>
      <c r="U295" s="68" t="s">
        <v>171</v>
      </c>
      <c r="V295" s="68" t="s">
        <v>455</v>
      </c>
      <c r="W295" s="68" t="s">
        <v>171</v>
      </c>
      <c r="X295" s="68" t="s">
        <v>455</v>
      </c>
      <c r="Y295" s="68" t="s">
        <v>171</v>
      </c>
      <c r="Z295" s="68" t="s">
        <v>171</v>
      </c>
      <c r="AA295" s="68" t="s">
        <v>171</v>
      </c>
      <c r="AB295" s="68" t="s">
        <v>171</v>
      </c>
      <c r="AC295" s="68" t="s">
        <v>171</v>
      </c>
      <c r="AD295" s="68" t="s">
        <v>455</v>
      </c>
      <c r="AE295" s="68" t="s">
        <v>171</v>
      </c>
      <c r="AF295" s="68" t="s">
        <v>455</v>
      </c>
      <c r="AG295" s="68" t="s">
        <v>171</v>
      </c>
      <c r="AH295" s="68" t="s">
        <v>171</v>
      </c>
      <c r="AI295" s="68" t="s">
        <v>171</v>
      </c>
      <c r="AJ295" s="68" t="s">
        <v>171</v>
      </c>
      <c r="AK295" s="68" t="s">
        <v>171</v>
      </c>
      <c r="AL295" s="68" t="s">
        <v>171</v>
      </c>
      <c r="AM295" s="68" t="s">
        <v>171</v>
      </c>
      <c r="AN295" s="68" t="s">
        <v>455</v>
      </c>
      <c r="AO295" s="68" t="s">
        <v>171</v>
      </c>
      <c r="AP295" s="68" t="s">
        <v>171</v>
      </c>
      <c r="AQ295" s="68" t="s">
        <v>171</v>
      </c>
      <c r="AR295" s="68" t="s">
        <v>455</v>
      </c>
      <c r="AS295" s="68" t="s">
        <v>171</v>
      </c>
      <c r="AT295" s="68" t="s">
        <v>171</v>
      </c>
      <c r="AU295" s="68" t="s">
        <v>171</v>
      </c>
      <c r="AV295" s="68" t="s">
        <v>171</v>
      </c>
      <c r="AW295" s="68" t="s">
        <v>455</v>
      </c>
      <c r="AX295" s="68" t="s">
        <v>171</v>
      </c>
      <c r="AY295" s="68" t="s">
        <v>171</v>
      </c>
      <c r="AZ295" s="68" t="s">
        <v>171</v>
      </c>
      <c r="BA295" s="68" t="s">
        <v>455</v>
      </c>
      <c r="BB295" s="68" t="s">
        <v>171</v>
      </c>
      <c r="BC295" s="68" t="s">
        <v>455</v>
      </c>
      <c r="BD295" s="68" t="s">
        <v>171</v>
      </c>
      <c r="BE295" s="68" t="s">
        <v>171</v>
      </c>
      <c r="BF295" s="68" t="s">
        <v>171</v>
      </c>
      <c r="BG295" s="68" t="s">
        <v>171</v>
      </c>
      <c r="BH295" s="68" t="s">
        <v>171</v>
      </c>
      <c r="BI295" s="68" t="s">
        <v>171</v>
      </c>
      <c r="BJ295" s="68" t="s">
        <v>171</v>
      </c>
      <c r="BK295" s="68" t="s">
        <v>171</v>
      </c>
      <c r="BL295" s="68" t="s">
        <v>171</v>
      </c>
      <c r="BM295" s="68" t="s">
        <v>171</v>
      </c>
      <c r="BN295" s="68" t="s">
        <v>171</v>
      </c>
      <c r="BO295" s="68" t="s">
        <v>171</v>
      </c>
      <c r="BP295" s="68" t="s">
        <v>171</v>
      </c>
      <c r="BQ295" s="68" t="s">
        <v>171</v>
      </c>
      <c r="BR295" s="68" t="s">
        <v>171</v>
      </c>
      <c r="BS295" s="68" t="s">
        <v>171</v>
      </c>
      <c r="BT295" s="68" t="s">
        <v>171</v>
      </c>
      <c r="BU295" s="68" t="s">
        <v>171</v>
      </c>
      <c r="BV295" s="68" t="s">
        <v>455</v>
      </c>
      <c r="BW295" s="68" t="s">
        <v>171</v>
      </c>
      <c r="BX295" s="68" t="s">
        <v>171</v>
      </c>
      <c r="BY295" s="68" t="s">
        <v>171</v>
      </c>
      <c r="BZ295" s="68" t="s">
        <v>171</v>
      </c>
      <c r="CA295" s="68" t="s">
        <v>171</v>
      </c>
      <c r="CB295" s="68" t="s">
        <v>455</v>
      </c>
      <c r="CC295" s="68" t="s">
        <v>171</v>
      </c>
      <c r="CD295" s="68" t="s">
        <v>171</v>
      </c>
      <c r="CE295" s="68" t="s">
        <v>455</v>
      </c>
      <c r="CF295" s="68" t="s">
        <v>171</v>
      </c>
      <c r="CG295" s="68" t="s">
        <v>171</v>
      </c>
      <c r="CH295" s="68" t="s">
        <v>171</v>
      </c>
      <c r="CI295" s="68" t="s">
        <v>171</v>
      </c>
      <c r="CJ295" s="68" t="s">
        <v>171</v>
      </c>
      <c r="CK295" s="68" t="s">
        <v>171</v>
      </c>
      <c r="CL295" s="68" t="s">
        <v>171</v>
      </c>
      <c r="CM295" s="68" t="s">
        <v>171</v>
      </c>
      <c r="CN295" s="68" t="s">
        <v>171</v>
      </c>
      <c r="CO295" s="68" t="s">
        <v>171</v>
      </c>
      <c r="CP295" s="68" t="s">
        <v>171</v>
      </c>
      <c r="CQ295" s="68">
        <f t="shared" si="12"/>
        <v>16</v>
      </c>
      <c r="CR295" s="68">
        <f t="shared" si="13"/>
        <v>77</v>
      </c>
      <c r="CS295" s="68">
        <f t="shared" si="14"/>
        <v>0.16842105263157894</v>
      </c>
    </row>
    <row r="296" spans="1:97" x14ac:dyDescent="0.15">
      <c r="A296" s="68">
        <v>-150</v>
      </c>
      <c r="B296" s="68" t="s">
        <v>455</v>
      </c>
      <c r="C296" s="68" t="s">
        <v>171</v>
      </c>
      <c r="D296" s="68" t="s">
        <v>455</v>
      </c>
      <c r="E296" s="68" t="s">
        <v>171</v>
      </c>
      <c r="F296" s="68" t="s">
        <v>455</v>
      </c>
      <c r="G296" s="68" t="s">
        <v>171</v>
      </c>
      <c r="H296" s="68" t="s">
        <v>171</v>
      </c>
      <c r="I296" s="68" t="s">
        <v>171</v>
      </c>
      <c r="J296" s="68" t="s">
        <v>455</v>
      </c>
      <c r="K296" s="68" t="s">
        <v>171</v>
      </c>
      <c r="L296" s="68" t="s">
        <v>171</v>
      </c>
      <c r="M296" s="68" t="s">
        <v>171</v>
      </c>
      <c r="N296" s="68" t="s">
        <v>171</v>
      </c>
      <c r="O296" s="68" t="s">
        <v>171</v>
      </c>
      <c r="P296" s="68" t="s">
        <v>171</v>
      </c>
      <c r="Q296" s="68" t="s">
        <v>455</v>
      </c>
      <c r="R296" s="68" t="s">
        <v>171</v>
      </c>
      <c r="S296" s="68" t="s">
        <v>171</v>
      </c>
      <c r="T296" s="68" t="s">
        <v>171</v>
      </c>
      <c r="U296" s="68" t="s">
        <v>171</v>
      </c>
      <c r="V296" s="68" t="s">
        <v>455</v>
      </c>
      <c r="W296" s="68" t="s">
        <v>171</v>
      </c>
      <c r="X296" s="68" t="s">
        <v>455</v>
      </c>
      <c r="Y296" s="68" t="s">
        <v>171</v>
      </c>
      <c r="Z296" s="68" t="s">
        <v>171</v>
      </c>
      <c r="AA296" s="68" t="s">
        <v>171</v>
      </c>
      <c r="AB296" s="68" t="s">
        <v>171</v>
      </c>
      <c r="AC296" s="68" t="s">
        <v>171</v>
      </c>
      <c r="AD296" s="68" t="s">
        <v>455</v>
      </c>
      <c r="AE296" s="68" t="s">
        <v>171</v>
      </c>
      <c r="AF296" s="68" t="s">
        <v>455</v>
      </c>
      <c r="AG296" s="68" t="s">
        <v>171</v>
      </c>
      <c r="AH296" s="68" t="s">
        <v>171</v>
      </c>
      <c r="AI296" s="68" t="s">
        <v>171</v>
      </c>
      <c r="AJ296" s="68" t="s">
        <v>171</v>
      </c>
      <c r="AK296" s="68" t="s">
        <v>171</v>
      </c>
      <c r="AL296" s="68" t="s">
        <v>171</v>
      </c>
      <c r="AM296" s="68" t="s">
        <v>171</v>
      </c>
      <c r="AN296" s="68" t="s">
        <v>455</v>
      </c>
      <c r="AO296" s="68" t="s">
        <v>171</v>
      </c>
      <c r="AP296" s="68" t="s">
        <v>171</v>
      </c>
      <c r="AQ296" s="68" t="s">
        <v>171</v>
      </c>
      <c r="AR296" s="68" t="s">
        <v>455</v>
      </c>
      <c r="AS296" s="68" t="s">
        <v>171</v>
      </c>
      <c r="AT296" s="68" t="s">
        <v>171</v>
      </c>
      <c r="AU296" s="68" t="s">
        <v>171</v>
      </c>
      <c r="AV296" s="68" t="s">
        <v>171</v>
      </c>
      <c r="AW296" s="68" t="s">
        <v>455</v>
      </c>
      <c r="AX296" s="68" t="s">
        <v>171</v>
      </c>
      <c r="AY296" s="68" t="s">
        <v>171</v>
      </c>
      <c r="AZ296" s="68" t="s">
        <v>171</v>
      </c>
      <c r="BA296" s="68" t="s">
        <v>455</v>
      </c>
      <c r="BB296" s="68" t="s">
        <v>171</v>
      </c>
      <c r="BC296" s="68" t="s">
        <v>455</v>
      </c>
      <c r="BD296" s="68" t="s">
        <v>171</v>
      </c>
      <c r="BE296" s="68" t="s">
        <v>171</v>
      </c>
      <c r="BF296" s="68" t="s">
        <v>171</v>
      </c>
      <c r="BG296" s="68" t="s">
        <v>171</v>
      </c>
      <c r="BH296" s="68" t="s">
        <v>171</v>
      </c>
      <c r="BI296" s="68" t="s">
        <v>171</v>
      </c>
      <c r="BJ296" s="68" t="s">
        <v>171</v>
      </c>
      <c r="BK296" s="68" t="s">
        <v>171</v>
      </c>
      <c r="BL296" s="68" t="s">
        <v>171</v>
      </c>
      <c r="BM296" s="68" t="s">
        <v>171</v>
      </c>
      <c r="BN296" s="68" t="s">
        <v>171</v>
      </c>
      <c r="BO296" s="68" t="s">
        <v>171</v>
      </c>
      <c r="BP296" s="68" t="s">
        <v>171</v>
      </c>
      <c r="BQ296" s="68" t="s">
        <v>171</v>
      </c>
      <c r="BR296" s="68" t="s">
        <v>171</v>
      </c>
      <c r="BS296" s="68" t="s">
        <v>171</v>
      </c>
      <c r="BT296" s="68" t="s">
        <v>171</v>
      </c>
      <c r="BU296" s="68" t="s">
        <v>171</v>
      </c>
      <c r="BV296" s="68" t="s">
        <v>455</v>
      </c>
      <c r="BW296" s="68" t="s">
        <v>171</v>
      </c>
      <c r="BX296" s="68" t="s">
        <v>171</v>
      </c>
      <c r="BY296" s="68" t="s">
        <v>171</v>
      </c>
      <c r="BZ296" s="68" t="s">
        <v>171</v>
      </c>
      <c r="CA296" s="68" t="s">
        <v>171</v>
      </c>
      <c r="CB296" s="68" t="s">
        <v>455</v>
      </c>
      <c r="CC296" s="68" t="s">
        <v>171</v>
      </c>
      <c r="CD296" s="68" t="s">
        <v>171</v>
      </c>
      <c r="CE296" s="68" t="s">
        <v>455</v>
      </c>
      <c r="CF296" s="68" t="s">
        <v>171</v>
      </c>
      <c r="CG296" s="68" t="s">
        <v>171</v>
      </c>
      <c r="CH296" s="68" t="s">
        <v>171</v>
      </c>
      <c r="CI296" s="68" t="s">
        <v>171</v>
      </c>
      <c r="CJ296" s="68" t="s">
        <v>171</v>
      </c>
      <c r="CK296" s="68" t="s">
        <v>171</v>
      </c>
      <c r="CL296" s="68" t="s">
        <v>171</v>
      </c>
      <c r="CM296" s="68" t="s">
        <v>171</v>
      </c>
      <c r="CN296" s="68" t="s">
        <v>171</v>
      </c>
      <c r="CO296" s="68" t="s">
        <v>171</v>
      </c>
      <c r="CP296" s="68" t="s">
        <v>171</v>
      </c>
      <c r="CQ296" s="68">
        <f t="shared" si="12"/>
        <v>17</v>
      </c>
      <c r="CR296" s="68">
        <f t="shared" si="13"/>
        <v>76</v>
      </c>
      <c r="CS296" s="68">
        <f t="shared" si="14"/>
        <v>0.17894736842105263</v>
      </c>
    </row>
    <row r="297" spans="1:97" x14ac:dyDescent="0.15">
      <c r="A297" s="68">
        <v>-140</v>
      </c>
      <c r="B297" s="68" t="s">
        <v>455</v>
      </c>
      <c r="C297" s="68" t="s">
        <v>171</v>
      </c>
      <c r="D297" s="68" t="s">
        <v>455</v>
      </c>
      <c r="E297" s="68" t="s">
        <v>171</v>
      </c>
      <c r="F297" s="68" t="s">
        <v>455</v>
      </c>
      <c r="G297" s="68" t="s">
        <v>171</v>
      </c>
      <c r="H297" s="68" t="s">
        <v>171</v>
      </c>
      <c r="I297" s="68" t="s">
        <v>171</v>
      </c>
      <c r="J297" s="68" t="s">
        <v>455</v>
      </c>
      <c r="K297" s="68" t="s">
        <v>171</v>
      </c>
      <c r="L297" s="68" t="s">
        <v>171</v>
      </c>
      <c r="M297" s="68" t="s">
        <v>171</v>
      </c>
      <c r="N297" s="68" t="s">
        <v>171</v>
      </c>
      <c r="O297" s="68" t="s">
        <v>171</v>
      </c>
      <c r="P297" s="68" t="s">
        <v>171</v>
      </c>
      <c r="Q297" s="68" t="s">
        <v>455</v>
      </c>
      <c r="R297" s="68" t="s">
        <v>171</v>
      </c>
      <c r="S297" s="68" t="s">
        <v>171</v>
      </c>
      <c r="T297" s="68" t="s">
        <v>171</v>
      </c>
      <c r="U297" s="68" t="s">
        <v>171</v>
      </c>
      <c r="V297" s="68" t="s">
        <v>455</v>
      </c>
      <c r="W297" s="68" t="s">
        <v>171</v>
      </c>
      <c r="X297" s="68" t="s">
        <v>455</v>
      </c>
      <c r="Y297" s="68" t="s">
        <v>171</v>
      </c>
      <c r="Z297" s="68" t="s">
        <v>171</v>
      </c>
      <c r="AA297" s="68" t="s">
        <v>171</v>
      </c>
      <c r="AB297" s="68" t="s">
        <v>171</v>
      </c>
      <c r="AC297" s="68" t="s">
        <v>171</v>
      </c>
      <c r="AD297" s="68" t="s">
        <v>455</v>
      </c>
      <c r="AE297" s="68" t="s">
        <v>171</v>
      </c>
      <c r="AF297" s="68" t="s">
        <v>455</v>
      </c>
      <c r="AG297" s="68" t="s">
        <v>171</v>
      </c>
      <c r="AH297" s="68" t="s">
        <v>171</v>
      </c>
      <c r="AI297" s="68" t="s">
        <v>171</v>
      </c>
      <c r="AJ297" s="68" t="s">
        <v>171</v>
      </c>
      <c r="AK297" s="68" t="s">
        <v>171</v>
      </c>
      <c r="AL297" s="68" t="s">
        <v>171</v>
      </c>
      <c r="AM297" s="68" t="s">
        <v>171</v>
      </c>
      <c r="AN297" s="68" t="s">
        <v>455</v>
      </c>
      <c r="AO297" s="68" t="s">
        <v>171</v>
      </c>
      <c r="AP297" s="68" t="s">
        <v>171</v>
      </c>
      <c r="AQ297" s="68" t="s">
        <v>171</v>
      </c>
      <c r="AR297" s="68" t="s">
        <v>455</v>
      </c>
      <c r="AS297" s="68" t="s">
        <v>171</v>
      </c>
      <c r="AT297" s="68" t="s">
        <v>171</v>
      </c>
      <c r="AU297" s="68" t="s">
        <v>171</v>
      </c>
      <c r="AV297" s="68" t="s">
        <v>171</v>
      </c>
      <c r="AW297" s="68" t="s">
        <v>455</v>
      </c>
      <c r="AX297" s="68" t="s">
        <v>171</v>
      </c>
      <c r="AY297" s="68" t="s">
        <v>171</v>
      </c>
      <c r="AZ297" s="68" t="s">
        <v>171</v>
      </c>
      <c r="BA297" s="68" t="s">
        <v>455</v>
      </c>
      <c r="BB297" s="68" t="s">
        <v>171</v>
      </c>
      <c r="BC297" s="68" t="s">
        <v>455</v>
      </c>
      <c r="BD297" s="68" t="s">
        <v>171</v>
      </c>
      <c r="BE297" s="68" t="s">
        <v>171</v>
      </c>
      <c r="BF297" s="68" t="s">
        <v>171</v>
      </c>
      <c r="BG297" s="68" t="s">
        <v>171</v>
      </c>
      <c r="BH297" s="68" t="s">
        <v>171</v>
      </c>
      <c r="BI297" s="68" t="s">
        <v>171</v>
      </c>
      <c r="BJ297" s="68" t="s">
        <v>171</v>
      </c>
      <c r="BK297" s="68" t="s">
        <v>171</v>
      </c>
      <c r="BL297" s="68" t="s">
        <v>171</v>
      </c>
      <c r="BM297" s="68" t="s">
        <v>171</v>
      </c>
      <c r="BN297" s="68" t="s">
        <v>171</v>
      </c>
      <c r="BO297" s="68" t="s">
        <v>171</v>
      </c>
      <c r="BP297" s="68" t="s">
        <v>171</v>
      </c>
      <c r="BQ297" s="68" t="s">
        <v>171</v>
      </c>
      <c r="BR297" s="68" t="s">
        <v>171</v>
      </c>
      <c r="BS297" s="68" t="s">
        <v>171</v>
      </c>
      <c r="BT297" s="68" t="s">
        <v>171</v>
      </c>
      <c r="BU297" s="68" t="s">
        <v>171</v>
      </c>
      <c r="BV297" s="68" t="s">
        <v>455</v>
      </c>
      <c r="BW297" s="68" t="s">
        <v>171</v>
      </c>
      <c r="BX297" s="68" t="s">
        <v>171</v>
      </c>
      <c r="BY297" s="68" t="s">
        <v>171</v>
      </c>
      <c r="BZ297" s="68" t="s">
        <v>171</v>
      </c>
      <c r="CA297" s="68" t="s">
        <v>171</v>
      </c>
      <c r="CB297" s="68" t="s">
        <v>455</v>
      </c>
      <c r="CC297" s="68" t="s">
        <v>171</v>
      </c>
      <c r="CD297" s="68" t="s">
        <v>171</v>
      </c>
      <c r="CE297" s="68" t="s">
        <v>455</v>
      </c>
      <c r="CF297" s="68" t="s">
        <v>171</v>
      </c>
      <c r="CG297" s="68" t="s">
        <v>171</v>
      </c>
      <c r="CH297" s="68" t="s">
        <v>171</v>
      </c>
      <c r="CI297" s="68" t="s">
        <v>171</v>
      </c>
      <c r="CJ297" s="68" t="s">
        <v>171</v>
      </c>
      <c r="CK297" s="68" t="s">
        <v>171</v>
      </c>
      <c r="CL297" s="68" t="s">
        <v>171</v>
      </c>
      <c r="CM297" s="68" t="s">
        <v>171</v>
      </c>
      <c r="CN297" s="68" t="s">
        <v>171</v>
      </c>
      <c r="CO297" s="68" t="s">
        <v>171</v>
      </c>
      <c r="CP297" s="68" t="s">
        <v>171</v>
      </c>
      <c r="CQ297" s="68">
        <f t="shared" si="12"/>
        <v>17</v>
      </c>
      <c r="CR297" s="68">
        <f t="shared" si="13"/>
        <v>76</v>
      </c>
      <c r="CS297" s="68">
        <f t="shared" si="14"/>
        <v>0.17894736842105263</v>
      </c>
    </row>
    <row r="298" spans="1:97" x14ac:dyDescent="0.15">
      <c r="A298" s="68">
        <v>-130</v>
      </c>
      <c r="B298" s="68" t="s">
        <v>455</v>
      </c>
      <c r="C298" s="68" t="s">
        <v>171</v>
      </c>
      <c r="D298" s="68" t="s">
        <v>455</v>
      </c>
      <c r="E298" s="68" t="s">
        <v>171</v>
      </c>
      <c r="F298" s="68" t="s">
        <v>455</v>
      </c>
      <c r="G298" s="68" t="s">
        <v>171</v>
      </c>
      <c r="H298" s="68" t="s">
        <v>171</v>
      </c>
      <c r="I298" s="68" t="s">
        <v>171</v>
      </c>
      <c r="J298" s="68" t="s">
        <v>455</v>
      </c>
      <c r="K298" s="68" t="s">
        <v>171</v>
      </c>
      <c r="L298" s="68" t="s">
        <v>171</v>
      </c>
      <c r="M298" s="68" t="s">
        <v>171</v>
      </c>
      <c r="N298" s="68" t="s">
        <v>171</v>
      </c>
      <c r="O298" s="68" t="s">
        <v>171</v>
      </c>
      <c r="P298" s="68" t="s">
        <v>171</v>
      </c>
      <c r="Q298" s="68" t="s">
        <v>455</v>
      </c>
      <c r="R298" s="68" t="s">
        <v>171</v>
      </c>
      <c r="S298" s="68" t="s">
        <v>171</v>
      </c>
      <c r="T298" s="68" t="s">
        <v>171</v>
      </c>
      <c r="U298" s="68" t="s">
        <v>171</v>
      </c>
      <c r="V298" s="68" t="s">
        <v>455</v>
      </c>
      <c r="W298" s="68" t="s">
        <v>171</v>
      </c>
      <c r="X298" s="68" t="s">
        <v>455</v>
      </c>
      <c r="Y298" s="68" t="s">
        <v>171</v>
      </c>
      <c r="Z298" s="68" t="s">
        <v>171</v>
      </c>
      <c r="AA298" s="68" t="s">
        <v>171</v>
      </c>
      <c r="AB298" s="68" t="s">
        <v>171</v>
      </c>
      <c r="AC298" s="68" t="s">
        <v>171</v>
      </c>
      <c r="AD298" s="68" t="s">
        <v>455</v>
      </c>
      <c r="AE298" s="68" t="s">
        <v>171</v>
      </c>
      <c r="AF298" s="68" t="s">
        <v>455</v>
      </c>
      <c r="AG298" s="68" t="s">
        <v>171</v>
      </c>
      <c r="AH298" s="68" t="s">
        <v>171</v>
      </c>
      <c r="AI298" s="68" t="s">
        <v>171</v>
      </c>
      <c r="AJ298" s="68" t="s">
        <v>171</v>
      </c>
      <c r="AK298" s="68" t="s">
        <v>171</v>
      </c>
      <c r="AL298" s="68" t="s">
        <v>171</v>
      </c>
      <c r="AM298" s="68" t="s">
        <v>171</v>
      </c>
      <c r="AN298" s="68" t="s">
        <v>455</v>
      </c>
      <c r="AO298" s="68" t="s">
        <v>171</v>
      </c>
      <c r="AP298" s="68" t="s">
        <v>171</v>
      </c>
      <c r="AQ298" s="68" t="s">
        <v>171</v>
      </c>
      <c r="AR298" s="68" t="s">
        <v>455</v>
      </c>
      <c r="AS298" s="68" t="s">
        <v>171</v>
      </c>
      <c r="AT298" s="68" t="s">
        <v>171</v>
      </c>
      <c r="AU298" s="68" t="s">
        <v>171</v>
      </c>
      <c r="AV298" s="68" t="s">
        <v>171</v>
      </c>
      <c r="AW298" s="68" t="s">
        <v>455</v>
      </c>
      <c r="AX298" s="68" t="s">
        <v>171</v>
      </c>
      <c r="AY298" s="68" t="s">
        <v>171</v>
      </c>
      <c r="AZ298" s="68" t="s">
        <v>171</v>
      </c>
      <c r="BA298" s="68" t="s">
        <v>455</v>
      </c>
      <c r="BB298" s="68" t="s">
        <v>171</v>
      </c>
      <c r="BC298" s="68" t="s">
        <v>455</v>
      </c>
      <c r="BD298" s="68" t="s">
        <v>171</v>
      </c>
      <c r="BE298" s="68" t="s">
        <v>171</v>
      </c>
      <c r="BF298" s="68" t="s">
        <v>171</v>
      </c>
      <c r="BG298" s="68" t="s">
        <v>171</v>
      </c>
      <c r="BH298" s="68" t="s">
        <v>171</v>
      </c>
      <c r="BI298" s="68" t="s">
        <v>171</v>
      </c>
      <c r="BJ298" s="68" t="s">
        <v>171</v>
      </c>
      <c r="BK298" s="68" t="s">
        <v>171</v>
      </c>
      <c r="BL298" s="68" t="s">
        <v>171</v>
      </c>
      <c r="BM298" s="68" t="s">
        <v>171</v>
      </c>
      <c r="BN298" s="68" t="s">
        <v>171</v>
      </c>
      <c r="BO298" s="68" t="s">
        <v>171</v>
      </c>
      <c r="BP298" s="68" t="s">
        <v>171</v>
      </c>
      <c r="BQ298" s="68" t="s">
        <v>171</v>
      </c>
      <c r="BR298" s="68" t="s">
        <v>171</v>
      </c>
      <c r="BS298" s="68" t="s">
        <v>171</v>
      </c>
      <c r="BT298" s="68" t="s">
        <v>171</v>
      </c>
      <c r="BU298" s="68" t="s">
        <v>171</v>
      </c>
      <c r="BV298" s="68" t="s">
        <v>455</v>
      </c>
      <c r="BW298" s="68" t="s">
        <v>171</v>
      </c>
      <c r="BX298" s="68" t="s">
        <v>171</v>
      </c>
      <c r="BY298" s="68" t="s">
        <v>171</v>
      </c>
      <c r="BZ298" s="68" t="s">
        <v>171</v>
      </c>
      <c r="CA298" s="68" t="s">
        <v>171</v>
      </c>
      <c r="CB298" s="68" t="s">
        <v>455</v>
      </c>
      <c r="CC298" s="68" t="s">
        <v>171</v>
      </c>
      <c r="CD298" s="68" t="s">
        <v>171</v>
      </c>
      <c r="CE298" s="68" t="s">
        <v>455</v>
      </c>
      <c r="CF298" s="68" t="s">
        <v>171</v>
      </c>
      <c r="CG298" s="68" t="s">
        <v>171</v>
      </c>
      <c r="CH298" s="68" t="s">
        <v>171</v>
      </c>
      <c r="CI298" s="68" t="s">
        <v>171</v>
      </c>
      <c r="CJ298" s="68" t="s">
        <v>171</v>
      </c>
      <c r="CK298" s="68" t="s">
        <v>171</v>
      </c>
      <c r="CL298" s="68" t="s">
        <v>171</v>
      </c>
      <c r="CM298" s="68" t="s">
        <v>171</v>
      </c>
      <c r="CN298" s="68" t="s">
        <v>171</v>
      </c>
      <c r="CO298" s="68" t="s">
        <v>171</v>
      </c>
      <c r="CP298" s="68" t="s">
        <v>171</v>
      </c>
      <c r="CQ298" s="68">
        <f t="shared" si="12"/>
        <v>17</v>
      </c>
      <c r="CR298" s="68">
        <f t="shared" si="13"/>
        <v>76</v>
      </c>
      <c r="CS298" s="68">
        <f t="shared" si="14"/>
        <v>0.17894736842105263</v>
      </c>
    </row>
    <row r="299" spans="1:97" x14ac:dyDescent="0.15">
      <c r="A299" s="68">
        <v>-120</v>
      </c>
      <c r="B299" s="68" t="s">
        <v>455</v>
      </c>
      <c r="C299" s="68" t="s">
        <v>171</v>
      </c>
      <c r="D299" s="68" t="s">
        <v>455</v>
      </c>
      <c r="E299" s="68" t="s">
        <v>171</v>
      </c>
      <c r="F299" s="68" t="s">
        <v>171</v>
      </c>
      <c r="G299" s="68" t="s">
        <v>171</v>
      </c>
      <c r="H299" s="68" t="s">
        <v>171</v>
      </c>
      <c r="I299" s="68" t="s">
        <v>171</v>
      </c>
      <c r="J299" s="68" t="s">
        <v>455</v>
      </c>
      <c r="K299" s="68" t="s">
        <v>171</v>
      </c>
      <c r="L299" s="68" t="s">
        <v>171</v>
      </c>
      <c r="M299" s="68" t="s">
        <v>171</v>
      </c>
      <c r="N299" s="68" t="s">
        <v>171</v>
      </c>
      <c r="O299" s="68" t="s">
        <v>171</v>
      </c>
      <c r="P299" s="68" t="s">
        <v>171</v>
      </c>
      <c r="Q299" s="68" t="s">
        <v>455</v>
      </c>
      <c r="R299" s="68" t="s">
        <v>171</v>
      </c>
      <c r="S299" s="68" t="s">
        <v>171</v>
      </c>
      <c r="T299" s="68" t="s">
        <v>171</v>
      </c>
      <c r="U299" s="68" t="s">
        <v>171</v>
      </c>
      <c r="V299" s="68" t="s">
        <v>455</v>
      </c>
      <c r="W299" s="68" t="s">
        <v>171</v>
      </c>
      <c r="X299" s="68" t="s">
        <v>455</v>
      </c>
      <c r="Y299" s="68" t="s">
        <v>171</v>
      </c>
      <c r="Z299" s="68" t="s">
        <v>171</v>
      </c>
      <c r="AA299" s="68" t="s">
        <v>171</v>
      </c>
      <c r="AB299" s="68" t="s">
        <v>171</v>
      </c>
      <c r="AC299" s="68" t="s">
        <v>171</v>
      </c>
      <c r="AD299" s="68" t="s">
        <v>455</v>
      </c>
      <c r="AE299" s="68" t="s">
        <v>171</v>
      </c>
      <c r="AF299" s="68" t="s">
        <v>455</v>
      </c>
      <c r="AG299" s="68" t="s">
        <v>171</v>
      </c>
      <c r="AH299" s="68" t="s">
        <v>171</v>
      </c>
      <c r="AI299" s="68" t="s">
        <v>171</v>
      </c>
      <c r="AJ299" s="68" t="s">
        <v>171</v>
      </c>
      <c r="AK299" s="68" t="s">
        <v>171</v>
      </c>
      <c r="AL299" s="68" t="s">
        <v>171</v>
      </c>
      <c r="AM299" s="68" t="s">
        <v>171</v>
      </c>
      <c r="AN299" s="68" t="s">
        <v>455</v>
      </c>
      <c r="AO299" s="68" t="s">
        <v>171</v>
      </c>
      <c r="AP299" s="68" t="s">
        <v>171</v>
      </c>
      <c r="AQ299" s="68" t="s">
        <v>171</v>
      </c>
      <c r="AR299" s="68" t="s">
        <v>455</v>
      </c>
      <c r="AS299" s="68" t="s">
        <v>171</v>
      </c>
      <c r="AT299" s="68" t="s">
        <v>171</v>
      </c>
      <c r="AU299" s="68" t="s">
        <v>171</v>
      </c>
      <c r="AV299" s="68" t="s">
        <v>171</v>
      </c>
      <c r="AW299" s="68" t="s">
        <v>455</v>
      </c>
      <c r="AX299" s="68" t="s">
        <v>171</v>
      </c>
      <c r="AY299" s="68" t="s">
        <v>171</v>
      </c>
      <c r="AZ299" s="68" t="s">
        <v>171</v>
      </c>
      <c r="BA299" s="68" t="s">
        <v>455</v>
      </c>
      <c r="BB299" s="68" t="s">
        <v>171</v>
      </c>
      <c r="BC299" s="68" t="s">
        <v>455</v>
      </c>
      <c r="BD299" s="68" t="s">
        <v>171</v>
      </c>
      <c r="BE299" s="68" t="s">
        <v>171</v>
      </c>
      <c r="BF299" s="68" t="s">
        <v>171</v>
      </c>
      <c r="BG299" s="68" t="s">
        <v>171</v>
      </c>
      <c r="BH299" s="68" t="s">
        <v>171</v>
      </c>
      <c r="BI299" s="68" t="s">
        <v>171</v>
      </c>
      <c r="BJ299" s="68" t="s">
        <v>171</v>
      </c>
      <c r="BK299" s="68" t="s">
        <v>171</v>
      </c>
      <c r="BL299" s="68" t="s">
        <v>171</v>
      </c>
      <c r="BM299" s="68" t="s">
        <v>171</v>
      </c>
      <c r="BN299" s="68" t="s">
        <v>171</v>
      </c>
      <c r="BO299" s="68" t="s">
        <v>171</v>
      </c>
      <c r="BP299" s="68" t="s">
        <v>171</v>
      </c>
      <c r="BQ299" s="68" t="s">
        <v>171</v>
      </c>
      <c r="BR299" s="68" t="s">
        <v>171</v>
      </c>
      <c r="BS299" s="68" t="s">
        <v>171</v>
      </c>
      <c r="BT299" s="68" t="s">
        <v>171</v>
      </c>
      <c r="BU299" s="68" t="s">
        <v>171</v>
      </c>
      <c r="BV299" s="68" t="s">
        <v>455</v>
      </c>
      <c r="BW299" s="68" t="s">
        <v>171</v>
      </c>
      <c r="BX299" s="68" t="s">
        <v>171</v>
      </c>
      <c r="BY299" s="68" t="s">
        <v>171</v>
      </c>
      <c r="BZ299" s="68" t="s">
        <v>171</v>
      </c>
      <c r="CA299" s="68" t="s">
        <v>171</v>
      </c>
      <c r="CB299" s="68" t="s">
        <v>455</v>
      </c>
      <c r="CC299" s="68" t="s">
        <v>171</v>
      </c>
      <c r="CD299" s="68" t="s">
        <v>171</v>
      </c>
      <c r="CE299" s="68" t="s">
        <v>455</v>
      </c>
      <c r="CF299" s="68" t="s">
        <v>171</v>
      </c>
      <c r="CG299" s="68" t="s">
        <v>171</v>
      </c>
      <c r="CH299" s="68" t="s">
        <v>171</v>
      </c>
      <c r="CI299" s="68" t="s">
        <v>171</v>
      </c>
      <c r="CJ299" s="68" t="s">
        <v>171</v>
      </c>
      <c r="CK299" s="68" t="s">
        <v>171</v>
      </c>
      <c r="CL299" s="68" t="s">
        <v>171</v>
      </c>
      <c r="CM299" s="68" t="s">
        <v>171</v>
      </c>
      <c r="CN299" s="68" t="s">
        <v>171</v>
      </c>
      <c r="CO299" s="68" t="s">
        <v>171</v>
      </c>
      <c r="CP299" s="68" t="s">
        <v>171</v>
      </c>
      <c r="CQ299" s="68">
        <f t="shared" si="12"/>
        <v>16</v>
      </c>
      <c r="CR299" s="68">
        <f t="shared" si="13"/>
        <v>77</v>
      </c>
      <c r="CS299" s="68">
        <f t="shared" si="14"/>
        <v>0.16842105263157894</v>
      </c>
    </row>
    <row r="300" spans="1:97" x14ac:dyDescent="0.15">
      <c r="A300" s="68">
        <v>-110</v>
      </c>
      <c r="B300" s="68" t="s">
        <v>455</v>
      </c>
      <c r="C300" s="68" t="s">
        <v>171</v>
      </c>
      <c r="D300" s="68" t="s">
        <v>455</v>
      </c>
      <c r="E300" s="68" t="s">
        <v>171</v>
      </c>
      <c r="F300" s="68" t="s">
        <v>171</v>
      </c>
      <c r="G300" s="68" t="s">
        <v>171</v>
      </c>
      <c r="H300" s="68" t="s">
        <v>171</v>
      </c>
      <c r="I300" s="68" t="s">
        <v>171</v>
      </c>
      <c r="J300" s="68" t="s">
        <v>455</v>
      </c>
      <c r="K300" s="68" t="s">
        <v>171</v>
      </c>
      <c r="L300" s="68" t="s">
        <v>171</v>
      </c>
      <c r="M300" s="68" t="s">
        <v>171</v>
      </c>
      <c r="N300" s="68" t="s">
        <v>171</v>
      </c>
      <c r="O300" s="68" t="s">
        <v>171</v>
      </c>
      <c r="P300" s="68" t="s">
        <v>171</v>
      </c>
      <c r="Q300" s="68" t="s">
        <v>455</v>
      </c>
      <c r="R300" s="68" t="s">
        <v>171</v>
      </c>
      <c r="S300" s="68" t="s">
        <v>171</v>
      </c>
      <c r="T300" s="68" t="s">
        <v>171</v>
      </c>
      <c r="U300" s="68" t="s">
        <v>171</v>
      </c>
      <c r="V300" s="68" t="s">
        <v>455</v>
      </c>
      <c r="W300" s="68" t="s">
        <v>171</v>
      </c>
      <c r="X300" s="68" t="s">
        <v>171</v>
      </c>
      <c r="Y300" s="68" t="s">
        <v>171</v>
      </c>
      <c r="Z300" s="68" t="s">
        <v>171</v>
      </c>
      <c r="AA300" s="68" t="s">
        <v>171</v>
      </c>
      <c r="AB300" s="68" t="s">
        <v>171</v>
      </c>
      <c r="AC300" s="68" t="s">
        <v>171</v>
      </c>
      <c r="AD300" s="68" t="s">
        <v>455</v>
      </c>
      <c r="AE300" s="68" t="s">
        <v>171</v>
      </c>
      <c r="AF300" s="68" t="s">
        <v>455</v>
      </c>
      <c r="AG300" s="68" t="s">
        <v>171</v>
      </c>
      <c r="AH300" s="68" t="s">
        <v>171</v>
      </c>
      <c r="AI300" s="68" t="s">
        <v>455</v>
      </c>
      <c r="AJ300" s="68" t="s">
        <v>171</v>
      </c>
      <c r="AK300" s="68" t="s">
        <v>171</v>
      </c>
      <c r="AL300" s="68" t="s">
        <v>171</v>
      </c>
      <c r="AM300" s="68" t="s">
        <v>171</v>
      </c>
      <c r="AN300" s="68" t="s">
        <v>455</v>
      </c>
      <c r="AO300" s="68" t="s">
        <v>171</v>
      </c>
      <c r="AP300" s="68" t="s">
        <v>171</v>
      </c>
      <c r="AQ300" s="68" t="s">
        <v>171</v>
      </c>
      <c r="AR300" s="68" t="s">
        <v>455</v>
      </c>
      <c r="AS300" s="68" t="s">
        <v>171</v>
      </c>
      <c r="AT300" s="68" t="s">
        <v>171</v>
      </c>
      <c r="AU300" s="68" t="s">
        <v>171</v>
      </c>
      <c r="AV300" s="68" t="s">
        <v>171</v>
      </c>
      <c r="AW300" s="68" t="s">
        <v>455</v>
      </c>
      <c r="AX300" s="68" t="s">
        <v>171</v>
      </c>
      <c r="AY300" s="68" t="s">
        <v>171</v>
      </c>
      <c r="AZ300" s="68" t="s">
        <v>171</v>
      </c>
      <c r="BA300" s="68" t="s">
        <v>455</v>
      </c>
      <c r="BB300" s="68" t="s">
        <v>171</v>
      </c>
      <c r="BC300" s="68" t="s">
        <v>455</v>
      </c>
      <c r="BD300" s="68" t="s">
        <v>171</v>
      </c>
      <c r="BE300" s="68" t="s">
        <v>171</v>
      </c>
      <c r="BF300" s="68" t="s">
        <v>171</v>
      </c>
      <c r="BG300" s="68" t="s">
        <v>171</v>
      </c>
      <c r="BH300" s="68" t="s">
        <v>171</v>
      </c>
      <c r="BI300" s="68" t="s">
        <v>171</v>
      </c>
      <c r="BJ300" s="68" t="s">
        <v>171</v>
      </c>
      <c r="BK300" s="68" t="s">
        <v>171</v>
      </c>
      <c r="BL300" s="68" t="s">
        <v>171</v>
      </c>
      <c r="BM300" s="68" t="s">
        <v>171</v>
      </c>
      <c r="BN300" s="68" t="s">
        <v>171</v>
      </c>
      <c r="BO300" s="68" t="s">
        <v>171</v>
      </c>
      <c r="BP300" s="68" t="s">
        <v>171</v>
      </c>
      <c r="BQ300" s="68" t="s">
        <v>171</v>
      </c>
      <c r="BR300" s="68" t="s">
        <v>171</v>
      </c>
      <c r="BS300" s="68" t="s">
        <v>171</v>
      </c>
      <c r="BT300" s="68" t="s">
        <v>171</v>
      </c>
      <c r="BU300" s="68" t="s">
        <v>171</v>
      </c>
      <c r="BV300" s="68" t="s">
        <v>455</v>
      </c>
      <c r="BW300" s="68" t="s">
        <v>171</v>
      </c>
      <c r="BX300" s="68" t="s">
        <v>171</v>
      </c>
      <c r="BY300" s="68" t="s">
        <v>171</v>
      </c>
      <c r="BZ300" s="68" t="s">
        <v>171</v>
      </c>
      <c r="CA300" s="68" t="s">
        <v>171</v>
      </c>
      <c r="CB300" s="68" t="s">
        <v>455</v>
      </c>
      <c r="CC300" s="68" t="s">
        <v>171</v>
      </c>
      <c r="CD300" s="68" t="s">
        <v>171</v>
      </c>
      <c r="CE300" s="68" t="s">
        <v>455</v>
      </c>
      <c r="CF300" s="68" t="s">
        <v>171</v>
      </c>
      <c r="CG300" s="68" t="s">
        <v>171</v>
      </c>
      <c r="CH300" s="68" t="s">
        <v>171</v>
      </c>
      <c r="CI300" s="68" t="s">
        <v>171</v>
      </c>
      <c r="CJ300" s="68" t="s">
        <v>171</v>
      </c>
      <c r="CK300" s="68" t="s">
        <v>171</v>
      </c>
      <c r="CL300" s="68" t="s">
        <v>171</v>
      </c>
      <c r="CM300" s="68" t="s">
        <v>171</v>
      </c>
      <c r="CN300" s="68" t="s">
        <v>171</v>
      </c>
      <c r="CO300" s="68" t="s">
        <v>171</v>
      </c>
      <c r="CP300" s="68" t="s">
        <v>171</v>
      </c>
      <c r="CQ300" s="68">
        <f t="shared" si="12"/>
        <v>16</v>
      </c>
      <c r="CR300" s="68">
        <f t="shared" si="13"/>
        <v>77</v>
      </c>
      <c r="CS300" s="68">
        <f t="shared" si="14"/>
        <v>0.16842105263157894</v>
      </c>
    </row>
    <row r="301" spans="1:97" x14ac:dyDescent="0.15">
      <c r="A301" s="68">
        <v>-100</v>
      </c>
      <c r="B301" s="68" t="s">
        <v>455</v>
      </c>
      <c r="C301" s="68" t="s">
        <v>171</v>
      </c>
      <c r="D301" s="68" t="s">
        <v>455</v>
      </c>
      <c r="E301" s="68" t="s">
        <v>171</v>
      </c>
      <c r="F301" s="68" t="s">
        <v>171</v>
      </c>
      <c r="G301" s="68" t="s">
        <v>171</v>
      </c>
      <c r="H301" s="68" t="s">
        <v>171</v>
      </c>
      <c r="I301" s="68" t="s">
        <v>171</v>
      </c>
      <c r="J301" s="68" t="s">
        <v>455</v>
      </c>
      <c r="K301" s="68" t="s">
        <v>171</v>
      </c>
      <c r="L301" s="68" t="s">
        <v>171</v>
      </c>
      <c r="M301" s="68" t="s">
        <v>171</v>
      </c>
      <c r="N301" s="68" t="s">
        <v>171</v>
      </c>
      <c r="O301" s="68" t="s">
        <v>171</v>
      </c>
      <c r="P301" s="68" t="s">
        <v>171</v>
      </c>
      <c r="Q301" s="68" t="s">
        <v>455</v>
      </c>
      <c r="R301" s="68" t="s">
        <v>171</v>
      </c>
      <c r="S301" s="68" t="s">
        <v>171</v>
      </c>
      <c r="T301" s="68" t="s">
        <v>171</v>
      </c>
      <c r="U301" s="68" t="s">
        <v>171</v>
      </c>
      <c r="V301" s="68" t="s">
        <v>455</v>
      </c>
      <c r="W301" s="68" t="s">
        <v>171</v>
      </c>
      <c r="X301" s="68" t="s">
        <v>171</v>
      </c>
      <c r="Y301" s="68" t="s">
        <v>171</v>
      </c>
      <c r="Z301" s="68" t="s">
        <v>171</v>
      </c>
      <c r="AA301" s="68" t="s">
        <v>171</v>
      </c>
      <c r="AB301" s="68" t="s">
        <v>171</v>
      </c>
      <c r="AC301" s="68" t="s">
        <v>171</v>
      </c>
      <c r="AD301" s="68" t="s">
        <v>455</v>
      </c>
      <c r="AE301" s="68" t="s">
        <v>171</v>
      </c>
      <c r="AF301" s="68" t="s">
        <v>455</v>
      </c>
      <c r="AG301" s="68" t="s">
        <v>171</v>
      </c>
      <c r="AH301" s="68" t="s">
        <v>171</v>
      </c>
      <c r="AI301" s="68" t="s">
        <v>455</v>
      </c>
      <c r="AJ301" s="68" t="s">
        <v>171</v>
      </c>
      <c r="AK301" s="68" t="s">
        <v>171</v>
      </c>
      <c r="AL301" s="68" t="s">
        <v>171</v>
      </c>
      <c r="AM301" s="68" t="s">
        <v>171</v>
      </c>
      <c r="AN301" s="68" t="s">
        <v>455</v>
      </c>
      <c r="AO301" s="68" t="s">
        <v>455</v>
      </c>
      <c r="AP301" s="68" t="s">
        <v>171</v>
      </c>
      <c r="AQ301" s="68" t="s">
        <v>171</v>
      </c>
      <c r="AR301" s="68" t="s">
        <v>455</v>
      </c>
      <c r="AS301" s="68" t="s">
        <v>171</v>
      </c>
      <c r="AT301" s="68" t="s">
        <v>171</v>
      </c>
      <c r="AU301" s="68" t="s">
        <v>171</v>
      </c>
      <c r="AV301" s="68" t="s">
        <v>171</v>
      </c>
      <c r="AW301" s="68" t="s">
        <v>455</v>
      </c>
      <c r="AX301" s="68" t="s">
        <v>171</v>
      </c>
      <c r="AY301" s="68" t="s">
        <v>171</v>
      </c>
      <c r="AZ301" s="68" t="s">
        <v>171</v>
      </c>
      <c r="BA301" s="68" t="s">
        <v>455</v>
      </c>
      <c r="BB301" s="68" t="s">
        <v>171</v>
      </c>
      <c r="BC301" s="68" t="s">
        <v>455</v>
      </c>
      <c r="BD301" s="68" t="s">
        <v>171</v>
      </c>
      <c r="BE301" s="68" t="s">
        <v>171</v>
      </c>
      <c r="BF301" s="68" t="s">
        <v>171</v>
      </c>
      <c r="BG301" s="68" t="s">
        <v>171</v>
      </c>
      <c r="BH301" s="68" t="s">
        <v>171</v>
      </c>
      <c r="BI301" s="68" t="s">
        <v>171</v>
      </c>
      <c r="BJ301" s="68" t="s">
        <v>171</v>
      </c>
      <c r="BK301" s="68" t="s">
        <v>171</v>
      </c>
      <c r="BL301" s="68" t="s">
        <v>171</v>
      </c>
      <c r="BM301" s="68" t="s">
        <v>171</v>
      </c>
      <c r="BN301" s="68" t="s">
        <v>171</v>
      </c>
      <c r="BO301" s="68" t="s">
        <v>171</v>
      </c>
      <c r="BP301" s="68" t="s">
        <v>171</v>
      </c>
      <c r="BQ301" s="68" t="s">
        <v>171</v>
      </c>
      <c r="BR301" s="68" t="s">
        <v>171</v>
      </c>
      <c r="BS301" s="68" t="s">
        <v>171</v>
      </c>
      <c r="BT301" s="68" t="s">
        <v>171</v>
      </c>
      <c r="BU301" s="68" t="s">
        <v>171</v>
      </c>
      <c r="BV301" s="68" t="s">
        <v>455</v>
      </c>
      <c r="BW301" s="68" t="s">
        <v>171</v>
      </c>
      <c r="BX301" s="68" t="s">
        <v>171</v>
      </c>
      <c r="BY301" s="68" t="s">
        <v>171</v>
      </c>
      <c r="BZ301" s="68" t="s">
        <v>171</v>
      </c>
      <c r="CA301" s="68" t="s">
        <v>171</v>
      </c>
      <c r="CB301" s="68" t="s">
        <v>455</v>
      </c>
      <c r="CC301" s="68" t="s">
        <v>171</v>
      </c>
      <c r="CD301" s="68" t="s">
        <v>171</v>
      </c>
      <c r="CE301" s="68" t="s">
        <v>455</v>
      </c>
      <c r="CF301" s="68" t="s">
        <v>171</v>
      </c>
      <c r="CG301" s="68" t="s">
        <v>171</v>
      </c>
      <c r="CH301" s="68" t="s">
        <v>171</v>
      </c>
      <c r="CI301" s="68" t="s">
        <v>171</v>
      </c>
      <c r="CJ301" s="68" t="s">
        <v>171</v>
      </c>
      <c r="CK301" s="68" t="s">
        <v>171</v>
      </c>
      <c r="CL301" s="68" t="s">
        <v>171</v>
      </c>
      <c r="CM301" s="68" t="s">
        <v>171</v>
      </c>
      <c r="CN301" s="68" t="s">
        <v>171</v>
      </c>
      <c r="CO301" s="68" t="s">
        <v>171</v>
      </c>
      <c r="CP301" s="68" t="s">
        <v>171</v>
      </c>
      <c r="CQ301" s="68">
        <f t="shared" si="12"/>
        <v>17</v>
      </c>
      <c r="CR301" s="68">
        <f t="shared" si="13"/>
        <v>76</v>
      </c>
      <c r="CS301" s="68">
        <f t="shared" si="14"/>
        <v>0.17894736842105263</v>
      </c>
    </row>
    <row r="302" spans="1:97" x14ac:dyDescent="0.15">
      <c r="A302" s="68">
        <v>-90</v>
      </c>
      <c r="B302" s="68" t="s">
        <v>455</v>
      </c>
      <c r="C302" s="68" t="s">
        <v>171</v>
      </c>
      <c r="D302" s="68" t="s">
        <v>455</v>
      </c>
      <c r="E302" s="68" t="s">
        <v>171</v>
      </c>
      <c r="F302" s="68" t="s">
        <v>171</v>
      </c>
      <c r="G302" s="68" t="s">
        <v>171</v>
      </c>
      <c r="H302" s="68" t="s">
        <v>171</v>
      </c>
      <c r="I302" s="68" t="s">
        <v>171</v>
      </c>
      <c r="J302" s="68" t="s">
        <v>455</v>
      </c>
      <c r="K302" s="68" t="s">
        <v>171</v>
      </c>
      <c r="L302" s="68" t="s">
        <v>171</v>
      </c>
      <c r="M302" s="68" t="s">
        <v>171</v>
      </c>
      <c r="N302" s="68" t="s">
        <v>171</v>
      </c>
      <c r="O302" s="68" t="s">
        <v>171</v>
      </c>
      <c r="P302" s="68" t="s">
        <v>171</v>
      </c>
      <c r="Q302" s="68" t="s">
        <v>455</v>
      </c>
      <c r="R302" s="68" t="s">
        <v>171</v>
      </c>
      <c r="S302" s="68" t="s">
        <v>171</v>
      </c>
      <c r="T302" s="68" t="s">
        <v>171</v>
      </c>
      <c r="U302" s="68" t="s">
        <v>171</v>
      </c>
      <c r="V302" s="68" t="s">
        <v>455</v>
      </c>
      <c r="W302" s="68" t="s">
        <v>171</v>
      </c>
      <c r="X302" s="68" t="s">
        <v>171</v>
      </c>
      <c r="Y302" s="68" t="s">
        <v>171</v>
      </c>
      <c r="Z302" s="68" t="s">
        <v>171</v>
      </c>
      <c r="AA302" s="68" t="s">
        <v>171</v>
      </c>
      <c r="AB302" s="68" t="s">
        <v>171</v>
      </c>
      <c r="AC302" s="68" t="s">
        <v>171</v>
      </c>
      <c r="AD302" s="68" t="s">
        <v>455</v>
      </c>
      <c r="AE302" s="68" t="s">
        <v>171</v>
      </c>
      <c r="AF302" s="68" t="s">
        <v>455</v>
      </c>
      <c r="AG302" s="68" t="s">
        <v>171</v>
      </c>
      <c r="AH302" s="68" t="s">
        <v>171</v>
      </c>
      <c r="AI302" s="68" t="s">
        <v>455</v>
      </c>
      <c r="AJ302" s="68" t="s">
        <v>171</v>
      </c>
      <c r="AK302" s="68" t="s">
        <v>171</v>
      </c>
      <c r="AL302" s="68" t="s">
        <v>171</v>
      </c>
      <c r="AM302" s="68" t="s">
        <v>171</v>
      </c>
      <c r="AN302" s="68" t="s">
        <v>455</v>
      </c>
      <c r="AO302" s="68" t="s">
        <v>455</v>
      </c>
      <c r="AP302" s="68" t="s">
        <v>171</v>
      </c>
      <c r="AQ302" s="68" t="s">
        <v>171</v>
      </c>
      <c r="AR302" s="68" t="s">
        <v>455</v>
      </c>
      <c r="AS302" s="68" t="s">
        <v>171</v>
      </c>
      <c r="AT302" s="68" t="s">
        <v>171</v>
      </c>
      <c r="AU302" s="68" t="s">
        <v>171</v>
      </c>
      <c r="AV302" s="68" t="s">
        <v>171</v>
      </c>
      <c r="AW302" s="68" t="s">
        <v>455</v>
      </c>
      <c r="AX302" s="68" t="s">
        <v>171</v>
      </c>
      <c r="AY302" s="68" t="s">
        <v>171</v>
      </c>
      <c r="AZ302" s="68" t="s">
        <v>171</v>
      </c>
      <c r="BA302" s="68" t="s">
        <v>455</v>
      </c>
      <c r="BB302" s="68" t="s">
        <v>171</v>
      </c>
      <c r="BC302" s="68" t="s">
        <v>455</v>
      </c>
      <c r="BD302" s="68" t="s">
        <v>171</v>
      </c>
      <c r="BE302" s="68" t="s">
        <v>171</v>
      </c>
      <c r="BF302" s="68" t="s">
        <v>171</v>
      </c>
      <c r="BG302" s="68" t="s">
        <v>171</v>
      </c>
      <c r="BH302" s="68" t="s">
        <v>171</v>
      </c>
      <c r="BI302" s="68" t="s">
        <v>171</v>
      </c>
      <c r="BJ302" s="68" t="s">
        <v>171</v>
      </c>
      <c r="BK302" s="68" t="s">
        <v>171</v>
      </c>
      <c r="BL302" s="68" t="s">
        <v>171</v>
      </c>
      <c r="BM302" s="68" t="s">
        <v>171</v>
      </c>
      <c r="BN302" s="68" t="s">
        <v>171</v>
      </c>
      <c r="BO302" s="68" t="s">
        <v>171</v>
      </c>
      <c r="BP302" s="68" t="s">
        <v>171</v>
      </c>
      <c r="BQ302" s="68" t="s">
        <v>171</v>
      </c>
      <c r="BR302" s="68" t="s">
        <v>171</v>
      </c>
      <c r="BS302" s="68" t="s">
        <v>171</v>
      </c>
      <c r="BT302" s="68" t="s">
        <v>171</v>
      </c>
      <c r="BU302" s="68" t="s">
        <v>171</v>
      </c>
      <c r="BV302" s="68" t="s">
        <v>455</v>
      </c>
      <c r="BW302" s="68" t="s">
        <v>171</v>
      </c>
      <c r="BX302" s="68" t="s">
        <v>171</v>
      </c>
      <c r="BY302" s="68" t="s">
        <v>171</v>
      </c>
      <c r="BZ302" s="68" t="s">
        <v>171</v>
      </c>
      <c r="CA302" s="68" t="s">
        <v>171</v>
      </c>
      <c r="CB302" s="68" t="s">
        <v>455</v>
      </c>
      <c r="CC302" s="68" t="s">
        <v>171</v>
      </c>
      <c r="CD302" s="68" t="s">
        <v>171</v>
      </c>
      <c r="CE302" s="68" t="s">
        <v>455</v>
      </c>
      <c r="CF302" s="68" t="s">
        <v>171</v>
      </c>
      <c r="CG302" s="68" t="s">
        <v>171</v>
      </c>
      <c r="CH302" s="68" t="s">
        <v>171</v>
      </c>
      <c r="CI302" s="68" t="s">
        <v>171</v>
      </c>
      <c r="CJ302" s="68" t="s">
        <v>171</v>
      </c>
      <c r="CK302" s="68" t="s">
        <v>171</v>
      </c>
      <c r="CL302" s="68" t="s">
        <v>171</v>
      </c>
      <c r="CM302" s="68" t="s">
        <v>171</v>
      </c>
      <c r="CN302" s="68" t="s">
        <v>171</v>
      </c>
      <c r="CO302" s="68" t="s">
        <v>171</v>
      </c>
      <c r="CP302" s="68" t="s">
        <v>171</v>
      </c>
      <c r="CQ302" s="68">
        <f t="shared" si="12"/>
        <v>17</v>
      </c>
      <c r="CR302" s="68">
        <f t="shared" si="13"/>
        <v>76</v>
      </c>
      <c r="CS302" s="68">
        <f t="shared" si="14"/>
        <v>0.17894736842105263</v>
      </c>
    </row>
    <row r="303" spans="1:97" x14ac:dyDescent="0.15">
      <c r="A303" s="68">
        <v>-80</v>
      </c>
      <c r="B303" s="68" t="s">
        <v>455</v>
      </c>
      <c r="C303" s="68" t="s">
        <v>171</v>
      </c>
      <c r="D303" s="68" t="s">
        <v>455</v>
      </c>
      <c r="E303" s="68" t="s">
        <v>171</v>
      </c>
      <c r="F303" s="68" t="s">
        <v>171</v>
      </c>
      <c r="G303" s="68" t="s">
        <v>171</v>
      </c>
      <c r="H303" s="68" t="s">
        <v>171</v>
      </c>
      <c r="I303" s="68" t="s">
        <v>171</v>
      </c>
      <c r="J303" s="68" t="s">
        <v>455</v>
      </c>
      <c r="K303" s="68" t="s">
        <v>171</v>
      </c>
      <c r="L303" s="68" t="s">
        <v>171</v>
      </c>
      <c r="M303" s="68" t="s">
        <v>171</v>
      </c>
      <c r="N303" s="68" t="s">
        <v>171</v>
      </c>
      <c r="O303" s="68" t="s">
        <v>171</v>
      </c>
      <c r="P303" s="68" t="s">
        <v>171</v>
      </c>
      <c r="Q303" s="68" t="s">
        <v>455</v>
      </c>
      <c r="R303" s="68" t="s">
        <v>171</v>
      </c>
      <c r="S303" s="68" t="s">
        <v>171</v>
      </c>
      <c r="T303" s="68" t="s">
        <v>171</v>
      </c>
      <c r="U303" s="68" t="s">
        <v>171</v>
      </c>
      <c r="V303" s="68" t="s">
        <v>455</v>
      </c>
      <c r="W303" s="68" t="s">
        <v>171</v>
      </c>
      <c r="X303" s="68" t="s">
        <v>171</v>
      </c>
      <c r="Y303" s="68" t="s">
        <v>171</v>
      </c>
      <c r="Z303" s="68" t="s">
        <v>171</v>
      </c>
      <c r="AA303" s="68" t="s">
        <v>171</v>
      </c>
      <c r="AB303" s="68" t="s">
        <v>171</v>
      </c>
      <c r="AC303" s="68" t="s">
        <v>171</v>
      </c>
      <c r="AD303" s="68" t="s">
        <v>455</v>
      </c>
      <c r="AE303" s="68" t="s">
        <v>171</v>
      </c>
      <c r="AF303" s="68" t="s">
        <v>455</v>
      </c>
      <c r="AG303" s="68" t="s">
        <v>171</v>
      </c>
      <c r="AH303" s="68" t="s">
        <v>171</v>
      </c>
      <c r="AI303" s="68" t="s">
        <v>455</v>
      </c>
      <c r="AJ303" s="68" t="s">
        <v>171</v>
      </c>
      <c r="AK303" s="68" t="s">
        <v>171</v>
      </c>
      <c r="AL303" s="68" t="s">
        <v>171</v>
      </c>
      <c r="AM303" s="68" t="s">
        <v>171</v>
      </c>
      <c r="AN303" s="68" t="s">
        <v>455</v>
      </c>
      <c r="AO303" s="68" t="s">
        <v>455</v>
      </c>
      <c r="AP303" s="68" t="s">
        <v>171</v>
      </c>
      <c r="AQ303" s="68" t="s">
        <v>171</v>
      </c>
      <c r="AR303" s="68" t="s">
        <v>455</v>
      </c>
      <c r="AS303" s="68" t="s">
        <v>171</v>
      </c>
      <c r="AT303" s="68" t="s">
        <v>171</v>
      </c>
      <c r="AU303" s="68" t="s">
        <v>171</v>
      </c>
      <c r="AV303" s="68" t="s">
        <v>171</v>
      </c>
      <c r="AW303" s="68" t="s">
        <v>455</v>
      </c>
      <c r="AX303" s="68" t="s">
        <v>171</v>
      </c>
      <c r="AY303" s="68" t="s">
        <v>171</v>
      </c>
      <c r="AZ303" s="68" t="s">
        <v>171</v>
      </c>
      <c r="BA303" s="68" t="s">
        <v>455</v>
      </c>
      <c r="BB303" s="68" t="s">
        <v>461</v>
      </c>
      <c r="BC303" s="68" t="s">
        <v>456</v>
      </c>
      <c r="BD303" s="68" t="s">
        <v>461</v>
      </c>
      <c r="BE303" s="68" t="s">
        <v>461</v>
      </c>
      <c r="BF303" s="68" t="s">
        <v>461</v>
      </c>
      <c r="BG303" s="68" t="s">
        <v>461</v>
      </c>
      <c r="BH303" s="68" t="s">
        <v>461</v>
      </c>
      <c r="BI303" s="68" t="s">
        <v>461</v>
      </c>
      <c r="BJ303" s="68" t="s">
        <v>461</v>
      </c>
      <c r="BK303" s="68" t="s">
        <v>461</v>
      </c>
      <c r="BL303" s="68" t="s">
        <v>461</v>
      </c>
      <c r="BM303" s="68" t="s">
        <v>461</v>
      </c>
      <c r="BN303" s="68" t="s">
        <v>461</v>
      </c>
      <c r="BO303" s="68" t="s">
        <v>461</v>
      </c>
      <c r="BP303" s="68" t="s">
        <v>461</v>
      </c>
      <c r="BQ303" s="68" t="s">
        <v>461</v>
      </c>
      <c r="BR303" s="68" t="s">
        <v>461</v>
      </c>
      <c r="BS303" s="68" t="s">
        <v>461</v>
      </c>
      <c r="BT303" s="68" t="s">
        <v>461</v>
      </c>
      <c r="BU303" s="68" t="s">
        <v>461</v>
      </c>
      <c r="BV303" s="68" t="s">
        <v>456</v>
      </c>
      <c r="BW303" s="68" t="s">
        <v>461</v>
      </c>
      <c r="BX303" s="68" t="s">
        <v>461</v>
      </c>
      <c r="BY303" s="68" t="s">
        <v>461</v>
      </c>
      <c r="BZ303" s="68" t="s">
        <v>461</v>
      </c>
      <c r="CA303" s="68" t="s">
        <v>461</v>
      </c>
      <c r="CB303" s="68" t="s">
        <v>456</v>
      </c>
      <c r="CC303" s="68" t="s">
        <v>461</v>
      </c>
      <c r="CD303" s="68" t="s">
        <v>461</v>
      </c>
      <c r="CE303" s="68" t="s">
        <v>456</v>
      </c>
      <c r="CF303" s="68" t="s">
        <v>461</v>
      </c>
      <c r="CG303" s="68" t="s">
        <v>461</v>
      </c>
      <c r="CH303" s="68" t="s">
        <v>461</v>
      </c>
      <c r="CI303" s="68" t="s">
        <v>461</v>
      </c>
      <c r="CJ303" s="68" t="s">
        <v>461</v>
      </c>
      <c r="CK303" s="68" t="s">
        <v>461</v>
      </c>
      <c r="CL303" s="68" t="s">
        <v>461</v>
      </c>
      <c r="CM303" s="68" t="s">
        <v>461</v>
      </c>
      <c r="CN303" s="68" t="s">
        <v>461</v>
      </c>
      <c r="CO303" s="68" t="s">
        <v>461</v>
      </c>
      <c r="CP303" s="68" t="s">
        <v>461</v>
      </c>
      <c r="CQ303" s="68">
        <f t="shared" si="12"/>
        <v>17</v>
      </c>
      <c r="CR303" s="68">
        <f t="shared" si="13"/>
        <v>76</v>
      </c>
      <c r="CS303" s="68">
        <f t="shared" si="14"/>
        <v>0.17894736842105263</v>
      </c>
    </row>
    <row r="304" spans="1:97" x14ac:dyDescent="0.15">
      <c r="A304" s="68">
        <v>-70</v>
      </c>
      <c r="B304" s="68" t="s">
        <v>456</v>
      </c>
      <c r="C304" s="68" t="s">
        <v>461</v>
      </c>
      <c r="D304" s="68" t="s">
        <v>456</v>
      </c>
      <c r="E304" s="68" t="s">
        <v>461</v>
      </c>
      <c r="F304" s="68" t="s">
        <v>461</v>
      </c>
      <c r="G304" s="68" t="s">
        <v>461</v>
      </c>
      <c r="H304" s="68" t="s">
        <v>461</v>
      </c>
      <c r="I304" s="68" t="s">
        <v>461</v>
      </c>
      <c r="J304" s="68" t="s">
        <v>456</v>
      </c>
      <c r="K304" s="68" t="s">
        <v>461</v>
      </c>
      <c r="L304" s="68" t="s">
        <v>461</v>
      </c>
      <c r="M304" s="68" t="s">
        <v>461</v>
      </c>
      <c r="N304" s="68" t="s">
        <v>461</v>
      </c>
      <c r="O304" s="68" t="s">
        <v>461</v>
      </c>
      <c r="P304" s="68" t="s">
        <v>461</v>
      </c>
      <c r="Q304" s="68" t="s">
        <v>456</v>
      </c>
      <c r="R304" s="68" t="s">
        <v>461</v>
      </c>
      <c r="S304" s="68" t="s">
        <v>461</v>
      </c>
      <c r="T304" s="68" t="s">
        <v>461</v>
      </c>
      <c r="U304" s="68" t="s">
        <v>461</v>
      </c>
      <c r="V304" s="68" t="s">
        <v>456</v>
      </c>
      <c r="W304" s="68" t="s">
        <v>461</v>
      </c>
      <c r="X304" s="68" t="s">
        <v>461</v>
      </c>
      <c r="Y304" s="68" t="s">
        <v>461</v>
      </c>
      <c r="Z304" s="68" t="s">
        <v>461</v>
      </c>
      <c r="AA304" s="68" t="s">
        <v>461</v>
      </c>
      <c r="AB304" s="68" t="s">
        <v>461</v>
      </c>
      <c r="AC304" s="68" t="s">
        <v>461</v>
      </c>
      <c r="AD304" s="68" t="s">
        <v>456</v>
      </c>
      <c r="AE304" s="68" t="s">
        <v>461</v>
      </c>
      <c r="AF304" s="68" t="s">
        <v>456</v>
      </c>
      <c r="AG304" s="68" t="s">
        <v>461</v>
      </c>
      <c r="AH304" s="68" t="s">
        <v>461</v>
      </c>
      <c r="AI304" s="68" t="s">
        <v>456</v>
      </c>
      <c r="AJ304" s="68" t="s">
        <v>461</v>
      </c>
      <c r="AK304" s="68" t="s">
        <v>461</v>
      </c>
      <c r="AL304" s="68" t="s">
        <v>461</v>
      </c>
      <c r="AM304" s="68" t="s">
        <v>461</v>
      </c>
      <c r="AN304" s="68" t="s">
        <v>456</v>
      </c>
      <c r="AO304" s="68" t="s">
        <v>456</v>
      </c>
      <c r="AP304" s="68" t="s">
        <v>461</v>
      </c>
      <c r="AQ304" s="68" t="s">
        <v>461</v>
      </c>
      <c r="AR304" s="68" t="s">
        <v>456</v>
      </c>
      <c r="AS304" s="68" t="s">
        <v>461</v>
      </c>
      <c r="AT304" s="68" t="s">
        <v>461</v>
      </c>
      <c r="AU304" s="68" t="s">
        <v>461</v>
      </c>
      <c r="AV304" s="68" t="s">
        <v>461</v>
      </c>
      <c r="AW304" s="68" t="s">
        <v>456</v>
      </c>
      <c r="AX304" s="68" t="s">
        <v>461</v>
      </c>
      <c r="AY304" s="68" t="s">
        <v>461</v>
      </c>
      <c r="AZ304" s="68" t="s">
        <v>461</v>
      </c>
      <c r="BA304" s="68" t="s">
        <v>456</v>
      </c>
      <c r="BB304" s="68" t="s">
        <v>461</v>
      </c>
      <c r="BC304" s="68" t="s">
        <v>456</v>
      </c>
      <c r="BD304" s="68" t="s">
        <v>461</v>
      </c>
      <c r="BE304" s="68" t="s">
        <v>461</v>
      </c>
      <c r="BF304" s="68" t="s">
        <v>461</v>
      </c>
      <c r="BG304" s="68" t="s">
        <v>461</v>
      </c>
      <c r="BH304" s="68" t="s">
        <v>461</v>
      </c>
      <c r="BI304" s="68" t="s">
        <v>461</v>
      </c>
      <c r="BJ304" s="68" t="s">
        <v>461</v>
      </c>
      <c r="BK304" s="68" t="s">
        <v>461</v>
      </c>
      <c r="BL304" s="68" t="s">
        <v>461</v>
      </c>
      <c r="BM304" s="68" t="s">
        <v>461</v>
      </c>
      <c r="BN304" s="68" t="s">
        <v>461</v>
      </c>
      <c r="BO304" s="68" t="s">
        <v>461</v>
      </c>
      <c r="BP304" s="68" t="s">
        <v>461</v>
      </c>
      <c r="BQ304" s="68" t="s">
        <v>461</v>
      </c>
      <c r="BR304" s="68" t="s">
        <v>461</v>
      </c>
      <c r="BS304" s="68" t="s">
        <v>461</v>
      </c>
      <c r="BT304" s="68" t="s">
        <v>461</v>
      </c>
      <c r="BU304" s="68" t="s">
        <v>461</v>
      </c>
      <c r="BV304" s="68" t="s">
        <v>456</v>
      </c>
      <c r="BW304" s="68" t="s">
        <v>461</v>
      </c>
      <c r="BX304" s="68" t="s">
        <v>461</v>
      </c>
      <c r="BY304" s="68" t="s">
        <v>461</v>
      </c>
      <c r="BZ304" s="68" t="s">
        <v>461</v>
      </c>
      <c r="CA304" s="68" t="s">
        <v>461</v>
      </c>
      <c r="CB304" s="68" t="s">
        <v>456</v>
      </c>
      <c r="CC304" s="68" t="s">
        <v>461</v>
      </c>
      <c r="CD304" s="68" t="s">
        <v>461</v>
      </c>
      <c r="CE304" s="68" t="s">
        <v>456</v>
      </c>
      <c r="CF304" s="68" t="s">
        <v>461</v>
      </c>
      <c r="CG304" s="68" t="s">
        <v>461</v>
      </c>
      <c r="CH304" s="68" t="s">
        <v>461</v>
      </c>
      <c r="CI304" s="68" t="s">
        <v>461</v>
      </c>
      <c r="CJ304" s="68" t="s">
        <v>461</v>
      </c>
      <c r="CK304" s="68" t="s">
        <v>461</v>
      </c>
      <c r="CL304" s="68" t="s">
        <v>461</v>
      </c>
      <c r="CM304" s="68" t="s">
        <v>461</v>
      </c>
      <c r="CN304" s="68" t="s">
        <v>461</v>
      </c>
      <c r="CO304" s="68" t="s">
        <v>461</v>
      </c>
      <c r="CP304" s="68" t="s">
        <v>461</v>
      </c>
      <c r="CQ304" s="68">
        <f t="shared" si="12"/>
        <v>17</v>
      </c>
      <c r="CR304" s="68">
        <f t="shared" si="13"/>
        <v>76</v>
      </c>
      <c r="CS304" s="68">
        <f t="shared" si="14"/>
        <v>0.17894736842105263</v>
      </c>
    </row>
    <row r="305" spans="1:97" x14ac:dyDescent="0.15">
      <c r="A305" s="68">
        <v>-60</v>
      </c>
      <c r="B305" s="68" t="s">
        <v>456</v>
      </c>
      <c r="C305" s="68" t="s">
        <v>461</v>
      </c>
      <c r="D305" s="68" t="s">
        <v>456</v>
      </c>
      <c r="E305" s="68" t="s">
        <v>461</v>
      </c>
      <c r="F305" s="68" t="s">
        <v>461</v>
      </c>
      <c r="G305" s="68" t="s">
        <v>461</v>
      </c>
      <c r="H305" s="68" t="s">
        <v>461</v>
      </c>
      <c r="I305" s="68" t="s">
        <v>461</v>
      </c>
      <c r="J305" s="68" t="s">
        <v>456</v>
      </c>
      <c r="K305" s="68" t="s">
        <v>461</v>
      </c>
      <c r="L305" s="68" t="s">
        <v>461</v>
      </c>
      <c r="M305" s="68" t="s">
        <v>461</v>
      </c>
      <c r="N305" s="68" t="s">
        <v>461</v>
      </c>
      <c r="O305" s="68" t="s">
        <v>461</v>
      </c>
      <c r="P305" s="68" t="s">
        <v>461</v>
      </c>
      <c r="Q305" s="68" t="s">
        <v>456</v>
      </c>
      <c r="R305" s="68" t="s">
        <v>461</v>
      </c>
      <c r="S305" s="68" t="s">
        <v>461</v>
      </c>
      <c r="T305" s="68" t="s">
        <v>461</v>
      </c>
      <c r="U305" s="68" t="s">
        <v>461</v>
      </c>
      <c r="V305" s="68" t="s">
        <v>456</v>
      </c>
      <c r="W305" s="68" t="s">
        <v>461</v>
      </c>
      <c r="X305" s="68" t="s">
        <v>461</v>
      </c>
      <c r="Y305" s="68" t="s">
        <v>461</v>
      </c>
      <c r="Z305" s="68" t="s">
        <v>461</v>
      </c>
      <c r="AA305" s="68" t="s">
        <v>461</v>
      </c>
      <c r="AB305" s="68" t="s">
        <v>461</v>
      </c>
      <c r="AC305" s="68" t="s">
        <v>461</v>
      </c>
      <c r="AD305" s="68" t="s">
        <v>456</v>
      </c>
      <c r="AE305" s="68" t="s">
        <v>461</v>
      </c>
      <c r="AF305" s="68" t="s">
        <v>461</v>
      </c>
      <c r="AG305" s="68" t="s">
        <v>461</v>
      </c>
      <c r="AH305" s="68" t="s">
        <v>461</v>
      </c>
      <c r="AI305" s="68" t="s">
        <v>456</v>
      </c>
      <c r="AJ305" s="68" t="s">
        <v>461</v>
      </c>
      <c r="AK305" s="68" t="s">
        <v>461</v>
      </c>
      <c r="AL305" s="68" t="s">
        <v>461</v>
      </c>
      <c r="AM305" s="68" t="s">
        <v>461</v>
      </c>
      <c r="AN305" s="68" t="s">
        <v>456</v>
      </c>
      <c r="AO305" s="68" t="s">
        <v>456</v>
      </c>
      <c r="AP305" s="68" t="s">
        <v>461</v>
      </c>
      <c r="AQ305" s="68" t="s">
        <v>461</v>
      </c>
      <c r="AR305" s="68" t="s">
        <v>456</v>
      </c>
      <c r="AS305" s="68" t="s">
        <v>461</v>
      </c>
      <c r="AT305" s="68" t="s">
        <v>461</v>
      </c>
      <c r="AU305" s="68" t="s">
        <v>461</v>
      </c>
      <c r="AV305" s="68" t="s">
        <v>461</v>
      </c>
      <c r="AW305" s="68" t="s">
        <v>456</v>
      </c>
      <c r="AX305" s="68" t="s">
        <v>461</v>
      </c>
      <c r="AY305" s="68" t="s">
        <v>461</v>
      </c>
      <c r="AZ305" s="68" t="s">
        <v>461</v>
      </c>
      <c r="BA305" s="68" t="s">
        <v>456</v>
      </c>
      <c r="BB305" s="68" t="s">
        <v>461</v>
      </c>
      <c r="BC305" s="68" t="s">
        <v>456</v>
      </c>
      <c r="BD305" s="68" t="s">
        <v>461</v>
      </c>
      <c r="BE305" s="68" t="s">
        <v>461</v>
      </c>
      <c r="BF305" s="68" t="s">
        <v>461</v>
      </c>
      <c r="BG305" s="68" t="s">
        <v>461</v>
      </c>
      <c r="BH305" s="68" t="s">
        <v>461</v>
      </c>
      <c r="BI305" s="68" t="s">
        <v>461</v>
      </c>
      <c r="BJ305" s="68" t="s">
        <v>461</v>
      </c>
      <c r="BK305" s="68" t="s">
        <v>461</v>
      </c>
      <c r="BL305" s="68" t="s">
        <v>461</v>
      </c>
      <c r="BM305" s="68" t="s">
        <v>461</v>
      </c>
      <c r="BN305" s="68" t="s">
        <v>461</v>
      </c>
      <c r="BO305" s="68" t="s">
        <v>461</v>
      </c>
      <c r="BP305" s="68" t="s">
        <v>461</v>
      </c>
      <c r="BQ305" s="68" t="s">
        <v>461</v>
      </c>
      <c r="BR305" s="68" t="s">
        <v>461</v>
      </c>
      <c r="BS305" s="68" t="s">
        <v>461</v>
      </c>
      <c r="BT305" s="68" t="s">
        <v>456</v>
      </c>
      <c r="BU305" s="68" t="s">
        <v>461</v>
      </c>
      <c r="BV305" s="68" t="s">
        <v>456</v>
      </c>
      <c r="BW305" s="68" t="s">
        <v>461</v>
      </c>
      <c r="BX305" s="68" t="s">
        <v>461</v>
      </c>
      <c r="BY305" s="68" t="s">
        <v>461</v>
      </c>
      <c r="BZ305" s="68" t="s">
        <v>461</v>
      </c>
      <c r="CA305" s="68" t="s">
        <v>461</v>
      </c>
      <c r="CB305" s="68" t="s">
        <v>456</v>
      </c>
      <c r="CC305" s="68" t="s">
        <v>461</v>
      </c>
      <c r="CD305" s="68" t="s">
        <v>461</v>
      </c>
      <c r="CE305" s="68" t="s">
        <v>456</v>
      </c>
      <c r="CF305" s="68" t="s">
        <v>461</v>
      </c>
      <c r="CG305" s="68" t="s">
        <v>456</v>
      </c>
      <c r="CH305" s="68" t="s">
        <v>461</v>
      </c>
      <c r="CI305" s="68" t="s">
        <v>461</v>
      </c>
      <c r="CJ305" s="68" t="s">
        <v>461</v>
      </c>
      <c r="CK305" s="68" t="s">
        <v>461</v>
      </c>
      <c r="CL305" s="68" t="s">
        <v>461</v>
      </c>
      <c r="CM305" s="68" t="s">
        <v>461</v>
      </c>
      <c r="CN305" s="68" t="s">
        <v>461</v>
      </c>
      <c r="CO305" s="68" t="s">
        <v>461</v>
      </c>
      <c r="CP305" s="68" t="s">
        <v>461</v>
      </c>
      <c r="CQ305" s="68">
        <f t="shared" si="12"/>
        <v>18</v>
      </c>
      <c r="CR305" s="68">
        <f t="shared" si="13"/>
        <v>75</v>
      </c>
      <c r="CS305" s="68">
        <f t="shared" si="14"/>
        <v>0.18947368421052632</v>
      </c>
    </row>
    <row r="306" spans="1:97" x14ac:dyDescent="0.15">
      <c r="A306" s="68">
        <v>-50</v>
      </c>
      <c r="B306" s="68" t="s">
        <v>456</v>
      </c>
      <c r="C306" s="68" t="s">
        <v>461</v>
      </c>
      <c r="D306" s="68" t="s">
        <v>456</v>
      </c>
      <c r="E306" s="68" t="s">
        <v>461</v>
      </c>
      <c r="F306" s="68" t="s">
        <v>461</v>
      </c>
      <c r="G306" s="68" t="s">
        <v>461</v>
      </c>
      <c r="H306" s="68" t="s">
        <v>461</v>
      </c>
      <c r="I306" s="68" t="s">
        <v>461</v>
      </c>
      <c r="J306" s="68" t="s">
        <v>456</v>
      </c>
      <c r="K306" s="68" t="s">
        <v>461</v>
      </c>
      <c r="L306" s="68" t="s">
        <v>461</v>
      </c>
      <c r="M306" s="68" t="s">
        <v>461</v>
      </c>
      <c r="N306" s="68" t="s">
        <v>461</v>
      </c>
      <c r="O306" s="68" t="s">
        <v>461</v>
      </c>
      <c r="P306" s="68" t="s">
        <v>461</v>
      </c>
      <c r="Q306" s="68" t="s">
        <v>456</v>
      </c>
      <c r="R306" s="68" t="s">
        <v>461</v>
      </c>
      <c r="S306" s="68" t="s">
        <v>461</v>
      </c>
      <c r="T306" s="68" t="s">
        <v>461</v>
      </c>
      <c r="U306" s="68" t="s">
        <v>461</v>
      </c>
      <c r="V306" s="68" t="s">
        <v>456</v>
      </c>
      <c r="W306" s="68" t="s">
        <v>461</v>
      </c>
      <c r="X306" s="68" t="s">
        <v>461</v>
      </c>
      <c r="Y306" s="68" t="s">
        <v>461</v>
      </c>
      <c r="Z306" s="68" t="s">
        <v>461</v>
      </c>
      <c r="AA306" s="68" t="s">
        <v>461</v>
      </c>
      <c r="AB306" s="68" t="s">
        <v>461</v>
      </c>
      <c r="AC306" s="68" t="s">
        <v>461</v>
      </c>
      <c r="AD306" s="68" t="s">
        <v>456</v>
      </c>
      <c r="AE306" s="68" t="s">
        <v>461</v>
      </c>
      <c r="AF306" s="68" t="s">
        <v>461</v>
      </c>
      <c r="AG306" s="68" t="s">
        <v>461</v>
      </c>
      <c r="AH306" s="68" t="s">
        <v>461</v>
      </c>
      <c r="AI306" s="68" t="s">
        <v>456</v>
      </c>
      <c r="AJ306" s="68" t="s">
        <v>461</v>
      </c>
      <c r="AK306" s="68" t="s">
        <v>456</v>
      </c>
      <c r="AL306" s="68" t="s">
        <v>461</v>
      </c>
      <c r="AM306" s="68" t="s">
        <v>461</v>
      </c>
      <c r="AN306" s="68" t="s">
        <v>456</v>
      </c>
      <c r="AO306" s="68" t="s">
        <v>456</v>
      </c>
      <c r="AP306" s="68" t="s">
        <v>461</v>
      </c>
      <c r="AQ306" s="68" t="s">
        <v>461</v>
      </c>
      <c r="AR306" s="68" t="s">
        <v>456</v>
      </c>
      <c r="AS306" s="68" t="s">
        <v>461</v>
      </c>
      <c r="AT306" s="68" t="s">
        <v>461</v>
      </c>
      <c r="AU306" s="68" t="s">
        <v>461</v>
      </c>
      <c r="AV306" s="68" t="s">
        <v>461</v>
      </c>
      <c r="AW306" s="68" t="s">
        <v>456</v>
      </c>
      <c r="AX306" s="68" t="s">
        <v>461</v>
      </c>
      <c r="AY306" s="68" t="s">
        <v>461</v>
      </c>
      <c r="AZ306" s="68" t="s">
        <v>461</v>
      </c>
      <c r="BA306" s="68" t="s">
        <v>456</v>
      </c>
      <c r="BB306" s="68" t="s">
        <v>461</v>
      </c>
      <c r="BC306" s="68" t="s">
        <v>456</v>
      </c>
      <c r="BD306" s="68" t="s">
        <v>461</v>
      </c>
      <c r="BE306" s="68" t="s">
        <v>461</v>
      </c>
      <c r="BF306" s="68" t="s">
        <v>461</v>
      </c>
      <c r="BG306" s="68" t="s">
        <v>461</v>
      </c>
      <c r="BH306" s="68" t="s">
        <v>461</v>
      </c>
      <c r="BI306" s="68" t="s">
        <v>461</v>
      </c>
      <c r="BJ306" s="68" t="s">
        <v>461</v>
      </c>
      <c r="BK306" s="68" t="s">
        <v>461</v>
      </c>
      <c r="BL306" s="68" t="s">
        <v>461</v>
      </c>
      <c r="BM306" s="68" t="s">
        <v>461</v>
      </c>
      <c r="BN306" s="68" t="s">
        <v>461</v>
      </c>
      <c r="BO306" s="68" t="s">
        <v>461</v>
      </c>
      <c r="BP306" s="68" t="s">
        <v>461</v>
      </c>
      <c r="BQ306" s="68" t="s">
        <v>456</v>
      </c>
      <c r="BR306" s="68" t="s">
        <v>461</v>
      </c>
      <c r="BS306" s="68" t="s">
        <v>461</v>
      </c>
      <c r="BT306" s="68" t="s">
        <v>456</v>
      </c>
      <c r="BU306" s="68" t="s">
        <v>461</v>
      </c>
      <c r="BV306" s="68" t="s">
        <v>456</v>
      </c>
      <c r="BW306" s="68" t="s">
        <v>461</v>
      </c>
      <c r="BX306" s="68" t="s">
        <v>456</v>
      </c>
      <c r="BY306" s="68" t="s">
        <v>461</v>
      </c>
      <c r="BZ306" s="68" t="s">
        <v>461</v>
      </c>
      <c r="CA306" s="68" t="s">
        <v>461</v>
      </c>
      <c r="CB306" s="68" t="s">
        <v>456</v>
      </c>
      <c r="CC306" s="68" t="s">
        <v>461</v>
      </c>
      <c r="CD306" s="68" t="s">
        <v>461</v>
      </c>
      <c r="CE306" s="68" t="s">
        <v>456</v>
      </c>
      <c r="CF306" s="68" t="s">
        <v>461</v>
      </c>
      <c r="CG306" s="68" t="s">
        <v>456</v>
      </c>
      <c r="CH306" s="68" t="s">
        <v>461</v>
      </c>
      <c r="CI306" s="68" t="s">
        <v>461</v>
      </c>
      <c r="CJ306" s="68" t="s">
        <v>461</v>
      </c>
      <c r="CK306" s="68" t="s">
        <v>461</v>
      </c>
      <c r="CL306" s="68" t="s">
        <v>461</v>
      </c>
      <c r="CM306" s="68" t="s">
        <v>461</v>
      </c>
      <c r="CN306" s="68" t="s">
        <v>461</v>
      </c>
      <c r="CO306" s="68" t="s">
        <v>461</v>
      </c>
      <c r="CP306" s="68" t="s">
        <v>461</v>
      </c>
      <c r="CQ306" s="68">
        <f t="shared" si="12"/>
        <v>21</v>
      </c>
      <c r="CR306" s="68">
        <f t="shared" si="13"/>
        <v>72</v>
      </c>
      <c r="CS306" s="68">
        <f t="shared" si="14"/>
        <v>0.22105263157894736</v>
      </c>
    </row>
    <row r="307" spans="1:97" x14ac:dyDescent="0.15">
      <c r="A307" s="68">
        <v>-40</v>
      </c>
      <c r="B307" s="68" t="s">
        <v>456</v>
      </c>
      <c r="C307" s="68" t="s">
        <v>461</v>
      </c>
      <c r="D307" s="68" t="s">
        <v>456</v>
      </c>
      <c r="E307" s="68" t="s">
        <v>461</v>
      </c>
      <c r="F307" s="68" t="s">
        <v>461</v>
      </c>
      <c r="G307" s="68" t="s">
        <v>461</v>
      </c>
      <c r="H307" s="68" t="s">
        <v>461</v>
      </c>
      <c r="I307" s="68" t="s">
        <v>461</v>
      </c>
      <c r="J307" s="68" t="s">
        <v>456</v>
      </c>
      <c r="K307" s="68" t="s">
        <v>461</v>
      </c>
      <c r="L307" s="68" t="s">
        <v>461</v>
      </c>
      <c r="M307" s="68" t="s">
        <v>461</v>
      </c>
      <c r="N307" s="68" t="s">
        <v>461</v>
      </c>
      <c r="O307" s="68" t="s">
        <v>461</v>
      </c>
      <c r="P307" s="68" t="s">
        <v>461</v>
      </c>
      <c r="Q307" s="68" t="s">
        <v>456</v>
      </c>
      <c r="R307" s="68" t="s">
        <v>461</v>
      </c>
      <c r="S307" s="68" t="s">
        <v>461</v>
      </c>
      <c r="T307" s="68" t="s">
        <v>461</v>
      </c>
      <c r="U307" s="68" t="s">
        <v>461</v>
      </c>
      <c r="V307" s="68" t="s">
        <v>456</v>
      </c>
      <c r="W307" s="68" t="s">
        <v>461</v>
      </c>
      <c r="X307" s="68" t="s">
        <v>461</v>
      </c>
      <c r="Y307" s="68" t="s">
        <v>461</v>
      </c>
      <c r="Z307" s="68" t="s">
        <v>461</v>
      </c>
      <c r="AA307" s="68" t="s">
        <v>461</v>
      </c>
      <c r="AB307" s="68" t="s">
        <v>461</v>
      </c>
      <c r="AC307" s="68" t="s">
        <v>461</v>
      </c>
      <c r="AD307" s="68" t="s">
        <v>456</v>
      </c>
      <c r="AE307" s="68" t="s">
        <v>461</v>
      </c>
      <c r="AF307" s="68" t="s">
        <v>461</v>
      </c>
      <c r="AG307" s="68" t="s">
        <v>461</v>
      </c>
      <c r="AH307" s="68" t="s">
        <v>461</v>
      </c>
      <c r="AI307" s="68" t="s">
        <v>456</v>
      </c>
      <c r="AJ307" s="68" t="s">
        <v>461</v>
      </c>
      <c r="AK307" s="68" t="s">
        <v>456</v>
      </c>
      <c r="AL307" s="68" t="s">
        <v>461</v>
      </c>
      <c r="AM307" s="68" t="s">
        <v>461</v>
      </c>
      <c r="AN307" s="68" t="s">
        <v>456</v>
      </c>
      <c r="AO307" s="68" t="s">
        <v>456</v>
      </c>
      <c r="AP307" s="68" t="s">
        <v>461</v>
      </c>
      <c r="AQ307" s="68" t="s">
        <v>461</v>
      </c>
      <c r="AR307" s="68" t="s">
        <v>456</v>
      </c>
      <c r="AS307" s="68" t="s">
        <v>461</v>
      </c>
      <c r="AT307" s="68" t="s">
        <v>461</v>
      </c>
      <c r="AU307" s="68" t="s">
        <v>461</v>
      </c>
      <c r="AV307" s="68" t="s">
        <v>461</v>
      </c>
      <c r="AW307" s="68" t="s">
        <v>456</v>
      </c>
      <c r="AX307" s="68" t="s">
        <v>461</v>
      </c>
      <c r="AY307" s="68" t="s">
        <v>461</v>
      </c>
      <c r="AZ307" s="68" t="s">
        <v>461</v>
      </c>
      <c r="BA307" s="68" t="s">
        <v>456</v>
      </c>
      <c r="BB307" s="68" t="s">
        <v>461</v>
      </c>
      <c r="BC307" s="68" t="s">
        <v>456</v>
      </c>
      <c r="BD307" s="68" t="s">
        <v>461</v>
      </c>
      <c r="BE307" s="68" t="s">
        <v>461</v>
      </c>
      <c r="BF307" s="68" t="s">
        <v>461</v>
      </c>
      <c r="BG307" s="68" t="s">
        <v>461</v>
      </c>
      <c r="BH307" s="68" t="s">
        <v>461</v>
      </c>
      <c r="BI307" s="68" t="s">
        <v>461</v>
      </c>
      <c r="BJ307" s="68" t="s">
        <v>461</v>
      </c>
      <c r="BK307" s="68" t="s">
        <v>461</v>
      </c>
      <c r="BL307" s="68" t="s">
        <v>461</v>
      </c>
      <c r="BM307" s="68" t="s">
        <v>461</v>
      </c>
      <c r="BN307" s="68" t="s">
        <v>461</v>
      </c>
      <c r="BO307" s="68" t="s">
        <v>461</v>
      </c>
      <c r="BP307" s="68" t="s">
        <v>461</v>
      </c>
      <c r="BQ307" s="68" t="s">
        <v>456</v>
      </c>
      <c r="BR307" s="68" t="s">
        <v>461</v>
      </c>
      <c r="BS307" s="68" t="s">
        <v>461</v>
      </c>
      <c r="BT307" s="68" t="s">
        <v>456</v>
      </c>
      <c r="BU307" s="68" t="s">
        <v>461</v>
      </c>
      <c r="BV307" s="68" t="s">
        <v>456</v>
      </c>
      <c r="BW307" s="68" t="s">
        <v>456</v>
      </c>
      <c r="BX307" s="68" t="s">
        <v>456</v>
      </c>
      <c r="BY307" s="68" t="s">
        <v>461</v>
      </c>
      <c r="BZ307" s="68" t="s">
        <v>461</v>
      </c>
      <c r="CA307" s="68" t="s">
        <v>461</v>
      </c>
      <c r="CB307" s="68" t="s">
        <v>456</v>
      </c>
      <c r="CC307" s="68" t="s">
        <v>461</v>
      </c>
      <c r="CD307" s="68" t="s">
        <v>461</v>
      </c>
      <c r="CE307" s="68" t="s">
        <v>456</v>
      </c>
      <c r="CF307" s="68" t="s">
        <v>461</v>
      </c>
      <c r="CG307" s="68" t="s">
        <v>456</v>
      </c>
      <c r="CH307" s="68" t="s">
        <v>461</v>
      </c>
      <c r="CI307" s="68" t="s">
        <v>461</v>
      </c>
      <c r="CJ307" s="68" t="s">
        <v>461</v>
      </c>
      <c r="CK307" s="68" t="s">
        <v>461</v>
      </c>
      <c r="CL307" s="68" t="s">
        <v>456</v>
      </c>
      <c r="CM307" s="68" t="s">
        <v>461</v>
      </c>
      <c r="CN307" s="68" t="s">
        <v>461</v>
      </c>
      <c r="CO307" s="68" t="s">
        <v>461</v>
      </c>
      <c r="CP307" s="68" t="s">
        <v>461</v>
      </c>
      <c r="CQ307" s="68">
        <f t="shared" si="12"/>
        <v>23</v>
      </c>
      <c r="CR307" s="68">
        <f t="shared" si="13"/>
        <v>70</v>
      </c>
      <c r="CS307" s="68">
        <f t="shared" si="14"/>
        <v>0.24210526315789474</v>
      </c>
    </row>
    <row r="308" spans="1:97" x14ac:dyDescent="0.15">
      <c r="A308" s="68">
        <v>-30</v>
      </c>
      <c r="B308" s="68" t="s">
        <v>456</v>
      </c>
      <c r="C308" s="68" t="s">
        <v>461</v>
      </c>
      <c r="D308" s="68" t="s">
        <v>456</v>
      </c>
      <c r="E308" s="68" t="s">
        <v>461</v>
      </c>
      <c r="F308" s="68" t="s">
        <v>461</v>
      </c>
      <c r="G308" s="68" t="s">
        <v>461</v>
      </c>
      <c r="H308" s="68" t="s">
        <v>461</v>
      </c>
      <c r="I308" s="68" t="s">
        <v>461</v>
      </c>
      <c r="J308" s="68" t="s">
        <v>456</v>
      </c>
      <c r="K308" s="68" t="s">
        <v>461</v>
      </c>
      <c r="L308" s="68" t="s">
        <v>461</v>
      </c>
      <c r="M308" s="68" t="s">
        <v>461</v>
      </c>
      <c r="N308" s="68" t="s">
        <v>461</v>
      </c>
      <c r="O308" s="68" t="s">
        <v>461</v>
      </c>
      <c r="P308" s="68" t="s">
        <v>461</v>
      </c>
      <c r="Q308" s="68" t="s">
        <v>456</v>
      </c>
      <c r="R308" s="68" t="s">
        <v>461</v>
      </c>
      <c r="S308" s="68" t="s">
        <v>461</v>
      </c>
      <c r="T308" s="68" t="s">
        <v>461</v>
      </c>
      <c r="U308" s="68" t="s">
        <v>461</v>
      </c>
      <c r="V308" s="68" t="s">
        <v>456</v>
      </c>
      <c r="W308" s="68" t="s">
        <v>461</v>
      </c>
      <c r="X308" s="68" t="s">
        <v>461</v>
      </c>
      <c r="Y308" s="68" t="s">
        <v>461</v>
      </c>
      <c r="Z308" s="68" t="s">
        <v>461</v>
      </c>
      <c r="AA308" s="68" t="s">
        <v>461</v>
      </c>
      <c r="AB308" s="68" t="s">
        <v>461</v>
      </c>
      <c r="AC308" s="68" t="s">
        <v>461</v>
      </c>
      <c r="AD308" s="68" t="s">
        <v>456</v>
      </c>
      <c r="AE308" s="68" t="s">
        <v>461</v>
      </c>
      <c r="AF308" s="68" t="s">
        <v>461</v>
      </c>
      <c r="AG308" s="68" t="s">
        <v>461</v>
      </c>
      <c r="AH308" s="68" t="s">
        <v>461</v>
      </c>
      <c r="AI308" s="68" t="s">
        <v>456</v>
      </c>
      <c r="AJ308" s="68" t="s">
        <v>461</v>
      </c>
      <c r="AK308" s="68" t="s">
        <v>456</v>
      </c>
      <c r="AL308" s="68" t="s">
        <v>461</v>
      </c>
      <c r="AM308" s="68" t="s">
        <v>461</v>
      </c>
      <c r="AN308" s="68" t="s">
        <v>456</v>
      </c>
      <c r="AO308" s="68" t="s">
        <v>456</v>
      </c>
      <c r="AP308" s="68" t="s">
        <v>461</v>
      </c>
      <c r="AQ308" s="68" t="s">
        <v>461</v>
      </c>
      <c r="AR308" s="68" t="s">
        <v>456</v>
      </c>
      <c r="AS308" s="68" t="s">
        <v>461</v>
      </c>
      <c r="AT308" s="68" t="s">
        <v>461</v>
      </c>
      <c r="AU308" s="68" t="s">
        <v>461</v>
      </c>
      <c r="AV308" s="68" t="s">
        <v>461</v>
      </c>
      <c r="AW308" s="68" t="s">
        <v>456</v>
      </c>
      <c r="AX308" s="68" t="s">
        <v>461</v>
      </c>
      <c r="AY308" s="68" t="s">
        <v>461</v>
      </c>
      <c r="AZ308" s="68" t="s">
        <v>461</v>
      </c>
      <c r="BA308" s="68" t="s">
        <v>456</v>
      </c>
      <c r="BB308" s="68" t="s">
        <v>461</v>
      </c>
      <c r="BC308" s="68" t="s">
        <v>456</v>
      </c>
      <c r="BD308" s="68" t="s">
        <v>456</v>
      </c>
      <c r="BE308" s="68" t="s">
        <v>461</v>
      </c>
      <c r="BF308" s="68" t="s">
        <v>461</v>
      </c>
      <c r="BG308" s="68" t="s">
        <v>461</v>
      </c>
      <c r="BH308" s="68" t="s">
        <v>461</v>
      </c>
      <c r="BI308" s="68" t="s">
        <v>461</v>
      </c>
      <c r="BJ308" s="68" t="s">
        <v>461</v>
      </c>
      <c r="BK308" s="68" t="s">
        <v>461</v>
      </c>
      <c r="BL308" s="68" t="s">
        <v>461</v>
      </c>
      <c r="BM308" s="68" t="s">
        <v>461</v>
      </c>
      <c r="BN308" s="68" t="s">
        <v>461</v>
      </c>
      <c r="BO308" s="68" t="s">
        <v>461</v>
      </c>
      <c r="BP308" s="68" t="s">
        <v>461</v>
      </c>
      <c r="BQ308" s="68" t="s">
        <v>456</v>
      </c>
      <c r="BR308" s="68" t="s">
        <v>461</v>
      </c>
      <c r="BS308" s="68" t="s">
        <v>461</v>
      </c>
      <c r="BT308" s="68" t="s">
        <v>456</v>
      </c>
      <c r="BU308" s="68" t="s">
        <v>461</v>
      </c>
      <c r="BV308" s="68" t="s">
        <v>456</v>
      </c>
      <c r="BW308" s="68" t="s">
        <v>456</v>
      </c>
      <c r="BX308" s="68" t="s">
        <v>456</v>
      </c>
      <c r="BY308" s="68" t="s">
        <v>461</v>
      </c>
      <c r="BZ308" s="68" t="s">
        <v>461</v>
      </c>
      <c r="CA308" s="68" t="s">
        <v>461</v>
      </c>
      <c r="CB308" s="68" t="s">
        <v>456</v>
      </c>
      <c r="CC308" s="68" t="s">
        <v>461</v>
      </c>
      <c r="CD308" s="68" t="s">
        <v>461</v>
      </c>
      <c r="CE308" s="68" t="s">
        <v>456</v>
      </c>
      <c r="CF308" s="68" t="s">
        <v>461</v>
      </c>
      <c r="CG308" s="68" t="s">
        <v>456</v>
      </c>
      <c r="CH308" s="68" t="s">
        <v>461</v>
      </c>
      <c r="CI308" s="68" t="s">
        <v>461</v>
      </c>
      <c r="CJ308" s="68" t="s">
        <v>461</v>
      </c>
      <c r="CK308" s="68" t="s">
        <v>461</v>
      </c>
      <c r="CL308" s="68" t="s">
        <v>456</v>
      </c>
      <c r="CM308" s="68" t="s">
        <v>461</v>
      </c>
      <c r="CN308" s="68" t="s">
        <v>461</v>
      </c>
      <c r="CO308" s="68" t="s">
        <v>461</v>
      </c>
      <c r="CP308" s="68" t="s">
        <v>461</v>
      </c>
      <c r="CQ308" s="68">
        <f t="shared" si="12"/>
        <v>24</v>
      </c>
      <c r="CR308" s="68">
        <f t="shared" si="13"/>
        <v>69</v>
      </c>
      <c r="CS308" s="68">
        <f t="shared" si="14"/>
        <v>0.25263157894736843</v>
      </c>
    </row>
    <row r="309" spans="1:97" x14ac:dyDescent="0.15">
      <c r="A309" s="68">
        <v>-20</v>
      </c>
      <c r="B309" s="68" t="s">
        <v>456</v>
      </c>
      <c r="C309" s="68" t="s">
        <v>461</v>
      </c>
      <c r="D309" s="68" t="s">
        <v>456</v>
      </c>
      <c r="E309" s="68" t="s">
        <v>461</v>
      </c>
      <c r="F309" s="68" t="s">
        <v>461</v>
      </c>
      <c r="G309" s="68" t="s">
        <v>461</v>
      </c>
      <c r="H309" s="68" t="s">
        <v>461</v>
      </c>
      <c r="I309" s="68" t="s">
        <v>461</v>
      </c>
      <c r="J309" s="68" t="s">
        <v>456</v>
      </c>
      <c r="K309" s="68" t="s">
        <v>461</v>
      </c>
      <c r="L309" s="68" t="s">
        <v>461</v>
      </c>
      <c r="M309" s="68" t="s">
        <v>461</v>
      </c>
      <c r="N309" s="68" t="s">
        <v>461</v>
      </c>
      <c r="O309" s="68" t="s">
        <v>461</v>
      </c>
      <c r="P309" s="68" t="s">
        <v>461</v>
      </c>
      <c r="Q309" s="68" t="s">
        <v>456</v>
      </c>
      <c r="R309" s="68" t="s">
        <v>461</v>
      </c>
      <c r="S309" s="68" t="s">
        <v>461</v>
      </c>
      <c r="T309" s="68" t="s">
        <v>461</v>
      </c>
      <c r="U309" s="68" t="s">
        <v>461</v>
      </c>
      <c r="V309" s="68" t="s">
        <v>456</v>
      </c>
      <c r="W309" s="68" t="s">
        <v>461</v>
      </c>
      <c r="X309" s="68" t="s">
        <v>461</v>
      </c>
      <c r="Y309" s="68" t="s">
        <v>461</v>
      </c>
      <c r="Z309" s="68" t="s">
        <v>461</v>
      </c>
      <c r="AA309" s="68" t="s">
        <v>461</v>
      </c>
      <c r="AB309" s="68" t="s">
        <v>461</v>
      </c>
      <c r="AC309" s="68" t="s">
        <v>461</v>
      </c>
      <c r="AD309" s="68" t="s">
        <v>456</v>
      </c>
      <c r="AE309" s="68" t="s">
        <v>461</v>
      </c>
      <c r="AF309" s="68" t="s">
        <v>461</v>
      </c>
      <c r="AG309" s="68" t="s">
        <v>461</v>
      </c>
      <c r="AH309" s="68" t="s">
        <v>461</v>
      </c>
      <c r="AI309" s="68" t="s">
        <v>456</v>
      </c>
      <c r="AJ309" s="68" t="s">
        <v>461</v>
      </c>
      <c r="AK309" s="68" t="s">
        <v>456</v>
      </c>
      <c r="AL309" s="68" t="s">
        <v>461</v>
      </c>
      <c r="AM309" s="68" t="s">
        <v>461</v>
      </c>
      <c r="AN309" s="68" t="s">
        <v>456</v>
      </c>
      <c r="AO309" s="68" t="s">
        <v>456</v>
      </c>
      <c r="AP309" s="68" t="s">
        <v>461</v>
      </c>
      <c r="AQ309" s="68" t="s">
        <v>461</v>
      </c>
      <c r="AR309" s="68" t="s">
        <v>456</v>
      </c>
      <c r="AS309" s="68" t="s">
        <v>461</v>
      </c>
      <c r="AT309" s="68" t="s">
        <v>461</v>
      </c>
      <c r="AU309" s="68" t="s">
        <v>461</v>
      </c>
      <c r="AV309" s="68" t="s">
        <v>461</v>
      </c>
      <c r="AW309" s="68" t="s">
        <v>456</v>
      </c>
      <c r="AX309" s="68" t="s">
        <v>461</v>
      </c>
      <c r="AY309" s="68" t="s">
        <v>461</v>
      </c>
      <c r="AZ309" s="68" t="s">
        <v>461</v>
      </c>
      <c r="BA309" s="68" t="s">
        <v>456</v>
      </c>
      <c r="BB309" s="68" t="s">
        <v>461</v>
      </c>
      <c r="BC309" s="68" t="s">
        <v>456</v>
      </c>
      <c r="BD309" s="68" t="s">
        <v>456</v>
      </c>
      <c r="BE309" s="68" t="s">
        <v>461</v>
      </c>
      <c r="BF309" s="68" t="s">
        <v>461</v>
      </c>
      <c r="BG309" s="68" t="s">
        <v>461</v>
      </c>
      <c r="BH309" s="68" t="s">
        <v>461</v>
      </c>
      <c r="BI309" s="68" t="s">
        <v>461</v>
      </c>
      <c r="BJ309" s="68" t="s">
        <v>461</v>
      </c>
      <c r="BK309" s="68" t="s">
        <v>461</v>
      </c>
      <c r="BL309" s="68" t="s">
        <v>461</v>
      </c>
      <c r="BM309" s="68" t="s">
        <v>461</v>
      </c>
      <c r="BN309" s="68" t="s">
        <v>461</v>
      </c>
      <c r="BO309" s="68" t="s">
        <v>461</v>
      </c>
      <c r="BP309" s="68" t="s">
        <v>461</v>
      </c>
      <c r="BQ309" s="68" t="s">
        <v>456</v>
      </c>
      <c r="BR309" s="68" t="s">
        <v>461</v>
      </c>
      <c r="BS309" s="68" t="s">
        <v>461</v>
      </c>
      <c r="BT309" s="68" t="s">
        <v>456</v>
      </c>
      <c r="BU309" s="68" t="s">
        <v>461</v>
      </c>
      <c r="BV309" s="68" t="s">
        <v>456</v>
      </c>
      <c r="BW309" s="68" t="s">
        <v>456</v>
      </c>
      <c r="BX309" s="68" t="s">
        <v>456</v>
      </c>
      <c r="BY309" s="68" t="s">
        <v>461</v>
      </c>
      <c r="BZ309" s="68" t="s">
        <v>461</v>
      </c>
      <c r="CA309" s="68" t="s">
        <v>461</v>
      </c>
      <c r="CB309" s="68" t="s">
        <v>456</v>
      </c>
      <c r="CC309" s="68" t="s">
        <v>461</v>
      </c>
      <c r="CD309" s="68" t="s">
        <v>461</v>
      </c>
      <c r="CE309" s="68" t="s">
        <v>456</v>
      </c>
      <c r="CF309" s="68" t="s">
        <v>461</v>
      </c>
      <c r="CG309" s="68" t="s">
        <v>456</v>
      </c>
      <c r="CH309" s="68" t="s">
        <v>461</v>
      </c>
      <c r="CI309" s="68" t="s">
        <v>461</v>
      </c>
      <c r="CJ309" s="68" t="s">
        <v>461</v>
      </c>
      <c r="CK309" s="68" t="s">
        <v>461</v>
      </c>
      <c r="CL309" s="68" t="s">
        <v>456</v>
      </c>
      <c r="CM309" s="68" t="s">
        <v>461</v>
      </c>
      <c r="CN309" s="68" t="s">
        <v>461</v>
      </c>
      <c r="CO309" s="68" t="s">
        <v>461</v>
      </c>
      <c r="CP309" s="68" t="s">
        <v>461</v>
      </c>
      <c r="CQ309" s="68">
        <f t="shared" si="12"/>
        <v>24</v>
      </c>
      <c r="CR309" s="68">
        <f t="shared" si="13"/>
        <v>69</v>
      </c>
      <c r="CS309" s="68">
        <f t="shared" si="14"/>
        <v>0.25263157894736843</v>
      </c>
    </row>
    <row r="310" spans="1:97" x14ac:dyDescent="0.15">
      <c r="A310" s="68">
        <v>-10</v>
      </c>
      <c r="B310" s="68" t="s">
        <v>456</v>
      </c>
      <c r="C310" s="68" t="s">
        <v>461</v>
      </c>
      <c r="D310" s="68" t="s">
        <v>456</v>
      </c>
      <c r="E310" s="68" t="s">
        <v>461</v>
      </c>
      <c r="F310" s="68" t="s">
        <v>461</v>
      </c>
      <c r="G310" s="68" t="s">
        <v>461</v>
      </c>
      <c r="H310" s="68" t="s">
        <v>461</v>
      </c>
      <c r="I310" s="68" t="s">
        <v>461</v>
      </c>
      <c r="J310" s="68" t="s">
        <v>456</v>
      </c>
      <c r="K310" s="68" t="s">
        <v>461</v>
      </c>
      <c r="L310" s="68" t="s">
        <v>461</v>
      </c>
      <c r="M310" s="68" t="s">
        <v>461</v>
      </c>
      <c r="N310" s="68" t="s">
        <v>461</v>
      </c>
      <c r="O310" s="68" t="s">
        <v>461</v>
      </c>
      <c r="P310" s="68" t="s">
        <v>461</v>
      </c>
      <c r="Q310" s="68" t="s">
        <v>456</v>
      </c>
      <c r="R310" s="68" t="s">
        <v>461</v>
      </c>
      <c r="S310" s="68" t="s">
        <v>461</v>
      </c>
      <c r="T310" s="68" t="s">
        <v>461</v>
      </c>
      <c r="U310" s="68" t="s">
        <v>461</v>
      </c>
      <c r="V310" s="68" t="s">
        <v>456</v>
      </c>
      <c r="W310" s="68" t="s">
        <v>461</v>
      </c>
      <c r="X310" s="68" t="s">
        <v>461</v>
      </c>
      <c r="Y310" s="68" t="s">
        <v>461</v>
      </c>
      <c r="Z310" s="68" t="s">
        <v>461</v>
      </c>
      <c r="AA310" s="68" t="s">
        <v>461</v>
      </c>
      <c r="AB310" s="68" t="s">
        <v>461</v>
      </c>
      <c r="AC310" s="68" t="s">
        <v>461</v>
      </c>
      <c r="AD310" s="68" t="s">
        <v>456</v>
      </c>
      <c r="AE310" s="68" t="s">
        <v>461</v>
      </c>
      <c r="AF310" s="68" t="s">
        <v>461</v>
      </c>
      <c r="AG310" s="68" t="s">
        <v>461</v>
      </c>
      <c r="AH310" s="68" t="s">
        <v>461</v>
      </c>
      <c r="AI310" s="68" t="s">
        <v>456</v>
      </c>
      <c r="AJ310" s="68" t="s">
        <v>461</v>
      </c>
      <c r="AK310" s="68" t="s">
        <v>456</v>
      </c>
      <c r="AL310" s="68" t="s">
        <v>461</v>
      </c>
      <c r="AM310" s="68" t="s">
        <v>461</v>
      </c>
      <c r="AN310" s="68" t="s">
        <v>456</v>
      </c>
      <c r="AO310" s="68" t="s">
        <v>456</v>
      </c>
      <c r="AP310" s="68" t="s">
        <v>461</v>
      </c>
      <c r="AQ310" s="68" t="s">
        <v>461</v>
      </c>
      <c r="AR310" s="68" t="s">
        <v>456</v>
      </c>
      <c r="AS310" s="68" t="s">
        <v>461</v>
      </c>
      <c r="AT310" s="68" t="s">
        <v>461</v>
      </c>
      <c r="AU310" s="68" t="s">
        <v>461</v>
      </c>
      <c r="AV310" s="68" t="s">
        <v>461</v>
      </c>
      <c r="AW310" s="68" t="s">
        <v>456</v>
      </c>
      <c r="AX310" s="68" t="s">
        <v>461</v>
      </c>
      <c r="AY310" s="68" t="s">
        <v>461</v>
      </c>
      <c r="AZ310" s="68" t="s">
        <v>461</v>
      </c>
      <c r="BA310" s="68" t="s">
        <v>456</v>
      </c>
      <c r="BB310" s="68" t="s">
        <v>461</v>
      </c>
      <c r="BC310" s="68" t="s">
        <v>456</v>
      </c>
      <c r="BD310" s="68" t="s">
        <v>456</v>
      </c>
      <c r="BE310" s="68" t="s">
        <v>461</v>
      </c>
      <c r="BF310" s="68" t="s">
        <v>461</v>
      </c>
      <c r="BG310" s="68" t="s">
        <v>461</v>
      </c>
      <c r="BH310" s="68" t="s">
        <v>461</v>
      </c>
      <c r="BI310" s="68" t="s">
        <v>461</v>
      </c>
      <c r="BJ310" s="68" t="s">
        <v>461</v>
      </c>
      <c r="BK310" s="68" t="s">
        <v>461</v>
      </c>
      <c r="BL310" s="68" t="s">
        <v>461</v>
      </c>
      <c r="BM310" s="68" t="s">
        <v>461</v>
      </c>
      <c r="BN310" s="68" t="s">
        <v>461</v>
      </c>
      <c r="BO310" s="68" t="s">
        <v>461</v>
      </c>
      <c r="BP310" s="68" t="s">
        <v>461</v>
      </c>
      <c r="BQ310" s="68" t="s">
        <v>456</v>
      </c>
      <c r="BR310" s="68" t="s">
        <v>461</v>
      </c>
      <c r="BS310" s="68" t="s">
        <v>461</v>
      </c>
      <c r="BT310" s="68" t="s">
        <v>456</v>
      </c>
      <c r="BU310" s="68" t="s">
        <v>456</v>
      </c>
      <c r="BV310" s="68" t="s">
        <v>456</v>
      </c>
      <c r="BW310" s="68" t="s">
        <v>456</v>
      </c>
      <c r="BX310" s="68" t="s">
        <v>456</v>
      </c>
      <c r="BY310" s="68" t="s">
        <v>461</v>
      </c>
      <c r="BZ310" s="68" t="s">
        <v>461</v>
      </c>
      <c r="CA310" s="68" t="s">
        <v>461</v>
      </c>
      <c r="CB310" s="68" t="s">
        <v>456</v>
      </c>
      <c r="CC310" s="68" t="s">
        <v>171</v>
      </c>
      <c r="CD310" s="68" t="s">
        <v>171</v>
      </c>
      <c r="CE310" s="68" t="s">
        <v>455</v>
      </c>
      <c r="CF310" s="68" t="s">
        <v>171</v>
      </c>
      <c r="CG310" s="68" t="s">
        <v>455</v>
      </c>
      <c r="CH310" s="68" t="s">
        <v>171</v>
      </c>
      <c r="CI310" s="68" t="s">
        <v>171</v>
      </c>
      <c r="CJ310" s="68" t="s">
        <v>171</v>
      </c>
      <c r="CK310" s="68" t="s">
        <v>171</v>
      </c>
      <c r="CL310" s="68" t="s">
        <v>455</v>
      </c>
      <c r="CM310" s="68" t="s">
        <v>171</v>
      </c>
      <c r="CN310" s="68" t="s">
        <v>171</v>
      </c>
      <c r="CO310" s="68" t="s">
        <v>171</v>
      </c>
      <c r="CP310" s="68" t="s">
        <v>171</v>
      </c>
      <c r="CQ310" s="68">
        <f t="shared" si="12"/>
        <v>25</v>
      </c>
      <c r="CR310" s="68">
        <f t="shared" si="13"/>
        <v>68</v>
      </c>
      <c r="CS310" s="68">
        <f t="shared" si="14"/>
        <v>0.26315789473684209</v>
      </c>
    </row>
    <row r="311" spans="1:97" x14ac:dyDescent="0.15">
      <c r="A311" s="68">
        <v>0</v>
      </c>
      <c r="B311" s="68" t="s">
        <v>455</v>
      </c>
      <c r="C311" s="68" t="s">
        <v>171</v>
      </c>
      <c r="D311" s="68" t="s">
        <v>455</v>
      </c>
      <c r="E311" s="68" t="s">
        <v>171</v>
      </c>
      <c r="F311" s="68" t="s">
        <v>171</v>
      </c>
      <c r="G311" s="68" t="s">
        <v>171</v>
      </c>
      <c r="H311" s="68" t="s">
        <v>171</v>
      </c>
      <c r="I311" s="68" t="s">
        <v>171</v>
      </c>
      <c r="J311" s="68" t="s">
        <v>455</v>
      </c>
      <c r="K311" s="68" t="s">
        <v>171</v>
      </c>
      <c r="L311" s="68" t="s">
        <v>171</v>
      </c>
      <c r="M311" s="68" t="s">
        <v>171</v>
      </c>
      <c r="N311" s="68" t="s">
        <v>171</v>
      </c>
      <c r="O311" s="68" t="s">
        <v>171</v>
      </c>
      <c r="P311" s="68" t="s">
        <v>171</v>
      </c>
      <c r="Q311" s="68" t="s">
        <v>455</v>
      </c>
      <c r="R311" s="68" t="s">
        <v>171</v>
      </c>
      <c r="S311" s="68" t="s">
        <v>455</v>
      </c>
      <c r="T311" s="68" t="s">
        <v>171</v>
      </c>
      <c r="U311" s="68" t="s">
        <v>171</v>
      </c>
      <c r="V311" s="68" t="s">
        <v>455</v>
      </c>
      <c r="W311" s="68" t="s">
        <v>171</v>
      </c>
      <c r="X311" s="68" t="s">
        <v>171</v>
      </c>
      <c r="Y311" s="68" t="s">
        <v>171</v>
      </c>
      <c r="Z311" s="68" t="s">
        <v>171</v>
      </c>
      <c r="AA311" s="68" t="s">
        <v>171</v>
      </c>
      <c r="AB311" s="68" t="s">
        <v>171</v>
      </c>
      <c r="AC311" s="68" t="s">
        <v>171</v>
      </c>
      <c r="AD311" s="68" t="s">
        <v>455</v>
      </c>
      <c r="AE311" s="68" t="s">
        <v>171</v>
      </c>
      <c r="AF311" s="68" t="s">
        <v>455</v>
      </c>
      <c r="AG311" s="68" t="s">
        <v>171</v>
      </c>
      <c r="AH311" s="68" t="s">
        <v>455</v>
      </c>
      <c r="AI311" s="68" t="s">
        <v>455</v>
      </c>
      <c r="AJ311" s="68" t="s">
        <v>171</v>
      </c>
      <c r="AK311" s="68" t="s">
        <v>455</v>
      </c>
      <c r="AL311" s="68" t="s">
        <v>171</v>
      </c>
      <c r="AM311" s="68" t="s">
        <v>171</v>
      </c>
      <c r="AN311" s="68" t="s">
        <v>455</v>
      </c>
      <c r="AO311" s="68" t="s">
        <v>455</v>
      </c>
      <c r="AP311" s="68" t="s">
        <v>171</v>
      </c>
      <c r="AQ311" s="68" t="s">
        <v>171</v>
      </c>
      <c r="AR311" s="68" t="s">
        <v>455</v>
      </c>
      <c r="AS311" s="68" t="s">
        <v>171</v>
      </c>
      <c r="AT311" s="68" t="s">
        <v>171</v>
      </c>
      <c r="AU311" s="68" t="s">
        <v>171</v>
      </c>
      <c r="AV311" s="68" t="s">
        <v>171</v>
      </c>
      <c r="AW311" s="68" t="s">
        <v>455</v>
      </c>
      <c r="AX311" s="68" t="s">
        <v>171</v>
      </c>
      <c r="AY311" s="68" t="s">
        <v>171</v>
      </c>
      <c r="AZ311" s="68" t="s">
        <v>171</v>
      </c>
      <c r="BA311" s="68" t="s">
        <v>455</v>
      </c>
      <c r="BB311" s="68" t="s">
        <v>171</v>
      </c>
      <c r="BC311" s="68" t="s">
        <v>455</v>
      </c>
      <c r="BD311" s="68" t="s">
        <v>455</v>
      </c>
      <c r="BE311" s="68" t="s">
        <v>171</v>
      </c>
      <c r="BF311" s="68" t="s">
        <v>171</v>
      </c>
      <c r="BG311" s="68" t="s">
        <v>171</v>
      </c>
      <c r="BH311" s="68" t="s">
        <v>171</v>
      </c>
      <c r="BI311" s="68" t="s">
        <v>171</v>
      </c>
      <c r="BJ311" s="68" t="s">
        <v>171</v>
      </c>
      <c r="BK311" s="68" t="s">
        <v>171</v>
      </c>
      <c r="BL311" s="68" t="s">
        <v>171</v>
      </c>
      <c r="BM311" s="68" t="s">
        <v>171</v>
      </c>
      <c r="BN311" s="68" t="s">
        <v>171</v>
      </c>
      <c r="BO311" s="68" t="s">
        <v>171</v>
      </c>
      <c r="BP311" s="68" t="s">
        <v>171</v>
      </c>
      <c r="BQ311" s="68" t="s">
        <v>455</v>
      </c>
      <c r="BR311" s="68" t="s">
        <v>171</v>
      </c>
      <c r="BS311" s="68" t="s">
        <v>171</v>
      </c>
      <c r="BT311" s="68" t="s">
        <v>455</v>
      </c>
      <c r="BU311" s="68" t="s">
        <v>455</v>
      </c>
      <c r="BV311" s="68" t="s">
        <v>455</v>
      </c>
      <c r="BW311" s="68" t="s">
        <v>455</v>
      </c>
      <c r="BX311" s="68" t="s">
        <v>455</v>
      </c>
      <c r="BY311" s="68" t="s">
        <v>171</v>
      </c>
      <c r="BZ311" s="68" t="s">
        <v>171</v>
      </c>
      <c r="CA311" s="68" t="s">
        <v>171</v>
      </c>
      <c r="CB311" s="68" t="s">
        <v>455</v>
      </c>
      <c r="CC311" s="68" t="s">
        <v>171</v>
      </c>
      <c r="CD311" s="68" t="s">
        <v>171</v>
      </c>
      <c r="CE311" s="68" t="s">
        <v>455</v>
      </c>
      <c r="CF311" s="68" t="s">
        <v>171</v>
      </c>
      <c r="CG311" s="68" t="s">
        <v>455</v>
      </c>
      <c r="CH311" s="68" t="s">
        <v>171</v>
      </c>
      <c r="CI311" s="68" t="s">
        <v>171</v>
      </c>
      <c r="CJ311" s="68" t="s">
        <v>171</v>
      </c>
      <c r="CK311" s="68" t="s">
        <v>171</v>
      </c>
      <c r="CL311" s="68" t="s">
        <v>455</v>
      </c>
      <c r="CM311" s="68" t="s">
        <v>455</v>
      </c>
      <c r="CN311" s="68" t="s">
        <v>171</v>
      </c>
      <c r="CO311" s="68" t="s">
        <v>171</v>
      </c>
      <c r="CP311" s="68" t="s">
        <v>171</v>
      </c>
      <c r="CQ311" s="68">
        <f t="shared" si="12"/>
        <v>29</v>
      </c>
      <c r="CR311" s="68">
        <f t="shared" si="13"/>
        <v>64</v>
      </c>
      <c r="CS311" s="68">
        <f t="shared" si="14"/>
        <v>0.30526315789473685</v>
      </c>
    </row>
    <row r="312" spans="1:97" x14ac:dyDescent="0.15">
      <c r="A312" s="68">
        <v>10</v>
      </c>
      <c r="B312" s="68" t="s">
        <v>455</v>
      </c>
      <c r="C312" s="68" t="s">
        <v>171</v>
      </c>
      <c r="D312" s="68" t="s">
        <v>455</v>
      </c>
      <c r="E312" s="68" t="s">
        <v>171</v>
      </c>
      <c r="F312" s="68" t="s">
        <v>171</v>
      </c>
      <c r="G312" s="68" t="s">
        <v>171</v>
      </c>
      <c r="H312" s="68" t="s">
        <v>171</v>
      </c>
      <c r="I312" s="68" t="s">
        <v>171</v>
      </c>
      <c r="J312" s="68" t="s">
        <v>455</v>
      </c>
      <c r="K312" s="68" t="s">
        <v>171</v>
      </c>
      <c r="L312" s="68" t="s">
        <v>171</v>
      </c>
      <c r="M312" s="68" t="s">
        <v>171</v>
      </c>
      <c r="N312" s="68" t="s">
        <v>171</v>
      </c>
      <c r="O312" s="68" t="s">
        <v>171</v>
      </c>
      <c r="P312" s="68" t="s">
        <v>171</v>
      </c>
      <c r="Q312" s="68" t="s">
        <v>455</v>
      </c>
      <c r="R312" s="68" t="s">
        <v>171</v>
      </c>
      <c r="S312" s="68" t="s">
        <v>455</v>
      </c>
      <c r="T312" s="68" t="s">
        <v>171</v>
      </c>
      <c r="U312" s="68" t="s">
        <v>171</v>
      </c>
      <c r="V312" s="68" t="s">
        <v>455</v>
      </c>
      <c r="W312" s="68" t="s">
        <v>171</v>
      </c>
      <c r="X312" s="68" t="s">
        <v>171</v>
      </c>
      <c r="Y312" s="68" t="s">
        <v>171</v>
      </c>
      <c r="Z312" s="68" t="s">
        <v>455</v>
      </c>
      <c r="AA312" s="68" t="s">
        <v>171</v>
      </c>
      <c r="AB312" s="68" t="s">
        <v>171</v>
      </c>
      <c r="AC312" s="68" t="s">
        <v>171</v>
      </c>
      <c r="AD312" s="68" t="s">
        <v>455</v>
      </c>
      <c r="AE312" s="68" t="s">
        <v>171</v>
      </c>
      <c r="AF312" s="68" t="s">
        <v>455</v>
      </c>
      <c r="AG312" s="68" t="s">
        <v>171</v>
      </c>
      <c r="AH312" s="68" t="s">
        <v>455</v>
      </c>
      <c r="AI312" s="68" t="s">
        <v>455</v>
      </c>
      <c r="AJ312" s="68" t="s">
        <v>171</v>
      </c>
      <c r="AK312" s="68" t="s">
        <v>455</v>
      </c>
      <c r="AL312" s="68" t="s">
        <v>171</v>
      </c>
      <c r="AM312" s="68" t="s">
        <v>171</v>
      </c>
      <c r="AN312" s="68" t="s">
        <v>455</v>
      </c>
      <c r="AO312" s="68" t="s">
        <v>455</v>
      </c>
      <c r="AP312" s="68" t="s">
        <v>171</v>
      </c>
      <c r="AQ312" s="68" t="s">
        <v>171</v>
      </c>
      <c r="AR312" s="68" t="s">
        <v>455</v>
      </c>
      <c r="AS312" s="68" t="s">
        <v>171</v>
      </c>
      <c r="AT312" s="68" t="s">
        <v>171</v>
      </c>
      <c r="AU312" s="68" t="s">
        <v>171</v>
      </c>
      <c r="AV312" s="68" t="s">
        <v>171</v>
      </c>
      <c r="AW312" s="68" t="s">
        <v>455</v>
      </c>
      <c r="AX312" s="68" t="s">
        <v>171</v>
      </c>
      <c r="AY312" s="68" t="s">
        <v>171</v>
      </c>
      <c r="AZ312" s="68" t="s">
        <v>171</v>
      </c>
      <c r="BA312" s="68" t="s">
        <v>171</v>
      </c>
      <c r="BB312" s="68" t="s">
        <v>171</v>
      </c>
      <c r="BC312" s="68" t="s">
        <v>455</v>
      </c>
      <c r="BD312" s="68" t="s">
        <v>455</v>
      </c>
      <c r="BE312" s="68" t="s">
        <v>171</v>
      </c>
      <c r="BF312" s="68" t="s">
        <v>171</v>
      </c>
      <c r="BG312" s="68" t="s">
        <v>171</v>
      </c>
      <c r="BH312" s="68" t="s">
        <v>171</v>
      </c>
      <c r="BI312" s="68" t="s">
        <v>171</v>
      </c>
      <c r="BJ312" s="68" t="s">
        <v>171</v>
      </c>
      <c r="BK312" s="68" t="s">
        <v>171</v>
      </c>
      <c r="BL312" s="68" t="s">
        <v>171</v>
      </c>
      <c r="BM312" s="68" t="s">
        <v>171</v>
      </c>
      <c r="BN312" s="68" t="s">
        <v>171</v>
      </c>
      <c r="BO312" s="68" t="s">
        <v>171</v>
      </c>
      <c r="BP312" s="68" t="s">
        <v>171</v>
      </c>
      <c r="BQ312" s="68" t="s">
        <v>455</v>
      </c>
      <c r="BR312" s="68" t="s">
        <v>171</v>
      </c>
      <c r="BS312" s="68" t="s">
        <v>171</v>
      </c>
      <c r="BT312" s="68" t="s">
        <v>455</v>
      </c>
      <c r="BU312" s="68" t="s">
        <v>455</v>
      </c>
      <c r="BV312" s="68" t="s">
        <v>455</v>
      </c>
      <c r="BW312" s="68" t="s">
        <v>455</v>
      </c>
      <c r="BX312" s="68" t="s">
        <v>455</v>
      </c>
      <c r="BY312" s="68" t="s">
        <v>455</v>
      </c>
      <c r="BZ312" s="68" t="s">
        <v>171</v>
      </c>
      <c r="CA312" s="68" t="s">
        <v>171</v>
      </c>
      <c r="CB312" s="68" t="s">
        <v>455</v>
      </c>
      <c r="CC312" s="68" t="s">
        <v>171</v>
      </c>
      <c r="CD312" s="68" t="s">
        <v>171</v>
      </c>
      <c r="CE312" s="68" t="s">
        <v>455</v>
      </c>
      <c r="CF312" s="68" t="s">
        <v>171</v>
      </c>
      <c r="CG312" s="68" t="s">
        <v>455</v>
      </c>
      <c r="CH312" s="68" t="s">
        <v>171</v>
      </c>
      <c r="CI312" s="68" t="s">
        <v>171</v>
      </c>
      <c r="CJ312" s="68" t="s">
        <v>171</v>
      </c>
      <c r="CK312" s="68" t="s">
        <v>171</v>
      </c>
      <c r="CL312" s="68" t="s">
        <v>455</v>
      </c>
      <c r="CM312" s="68" t="s">
        <v>455</v>
      </c>
      <c r="CN312" s="68" t="s">
        <v>171</v>
      </c>
      <c r="CO312" s="68" t="s">
        <v>171</v>
      </c>
      <c r="CP312" s="68" t="s">
        <v>171</v>
      </c>
      <c r="CQ312" s="68">
        <f t="shared" si="12"/>
        <v>30</v>
      </c>
      <c r="CR312" s="68">
        <f t="shared" si="13"/>
        <v>63</v>
      </c>
      <c r="CS312" s="68">
        <f t="shared" si="14"/>
        <v>0.31578947368421051</v>
      </c>
    </row>
    <row r="313" spans="1:97" x14ac:dyDescent="0.15">
      <c r="A313" s="68">
        <v>20</v>
      </c>
      <c r="B313" s="68" t="s">
        <v>455</v>
      </c>
      <c r="C313" s="68" t="s">
        <v>171</v>
      </c>
      <c r="D313" s="68" t="s">
        <v>455</v>
      </c>
      <c r="E313" s="68" t="s">
        <v>171</v>
      </c>
      <c r="F313" s="68" t="s">
        <v>171</v>
      </c>
      <c r="G313" s="68" t="s">
        <v>171</v>
      </c>
      <c r="H313" s="68" t="s">
        <v>171</v>
      </c>
      <c r="I313" s="68" t="s">
        <v>171</v>
      </c>
      <c r="J313" s="68" t="s">
        <v>455</v>
      </c>
      <c r="K313" s="68" t="s">
        <v>171</v>
      </c>
      <c r="L313" s="68" t="s">
        <v>171</v>
      </c>
      <c r="M313" s="68" t="s">
        <v>171</v>
      </c>
      <c r="N313" s="68" t="s">
        <v>171</v>
      </c>
      <c r="O313" s="68" t="s">
        <v>171</v>
      </c>
      <c r="P313" s="68" t="s">
        <v>171</v>
      </c>
      <c r="Q313" s="68" t="s">
        <v>455</v>
      </c>
      <c r="R313" s="68" t="s">
        <v>171</v>
      </c>
      <c r="S313" s="68" t="s">
        <v>455</v>
      </c>
      <c r="T313" s="68" t="s">
        <v>171</v>
      </c>
      <c r="U313" s="68" t="s">
        <v>171</v>
      </c>
      <c r="V313" s="68" t="s">
        <v>455</v>
      </c>
      <c r="W313" s="68" t="s">
        <v>171</v>
      </c>
      <c r="X313" s="68" t="s">
        <v>171</v>
      </c>
      <c r="Y313" s="68" t="s">
        <v>171</v>
      </c>
      <c r="Z313" s="68" t="s">
        <v>455</v>
      </c>
      <c r="AA313" s="68" t="s">
        <v>171</v>
      </c>
      <c r="AB313" s="68" t="s">
        <v>171</v>
      </c>
      <c r="AC313" s="68" t="s">
        <v>171</v>
      </c>
      <c r="AD313" s="68" t="s">
        <v>455</v>
      </c>
      <c r="AE313" s="68" t="s">
        <v>171</v>
      </c>
      <c r="AF313" s="68" t="s">
        <v>455</v>
      </c>
      <c r="AG313" s="68" t="s">
        <v>171</v>
      </c>
      <c r="AH313" s="68" t="s">
        <v>455</v>
      </c>
      <c r="AI313" s="68" t="s">
        <v>455</v>
      </c>
      <c r="AJ313" s="68" t="s">
        <v>171</v>
      </c>
      <c r="AK313" s="68" t="s">
        <v>455</v>
      </c>
      <c r="AL313" s="68" t="s">
        <v>171</v>
      </c>
      <c r="AM313" s="68" t="s">
        <v>171</v>
      </c>
      <c r="AN313" s="68" t="s">
        <v>455</v>
      </c>
      <c r="AO313" s="68" t="s">
        <v>455</v>
      </c>
      <c r="AP313" s="68" t="s">
        <v>171</v>
      </c>
      <c r="AQ313" s="68" t="s">
        <v>171</v>
      </c>
      <c r="AR313" s="68" t="s">
        <v>455</v>
      </c>
      <c r="AS313" s="68" t="s">
        <v>171</v>
      </c>
      <c r="AT313" s="68" t="s">
        <v>171</v>
      </c>
      <c r="AU313" s="68" t="s">
        <v>171</v>
      </c>
      <c r="AV313" s="68" t="s">
        <v>171</v>
      </c>
      <c r="AW313" s="68" t="s">
        <v>455</v>
      </c>
      <c r="AX313" s="68" t="s">
        <v>171</v>
      </c>
      <c r="AY313" s="68" t="s">
        <v>171</v>
      </c>
      <c r="AZ313" s="68" t="s">
        <v>171</v>
      </c>
      <c r="BA313" s="68" t="s">
        <v>171</v>
      </c>
      <c r="BB313" s="68" t="s">
        <v>171</v>
      </c>
      <c r="BC313" s="68" t="s">
        <v>455</v>
      </c>
      <c r="BD313" s="68" t="s">
        <v>455</v>
      </c>
      <c r="BE313" s="68" t="s">
        <v>171</v>
      </c>
      <c r="BF313" s="68" t="s">
        <v>171</v>
      </c>
      <c r="BG313" s="68" t="s">
        <v>171</v>
      </c>
      <c r="BH313" s="68" t="s">
        <v>171</v>
      </c>
      <c r="BI313" s="68" t="s">
        <v>171</v>
      </c>
      <c r="BJ313" s="68" t="s">
        <v>171</v>
      </c>
      <c r="BK313" s="68" t="s">
        <v>171</v>
      </c>
      <c r="BL313" s="68" t="s">
        <v>171</v>
      </c>
      <c r="BM313" s="68" t="s">
        <v>171</v>
      </c>
      <c r="BN313" s="68" t="s">
        <v>171</v>
      </c>
      <c r="BO313" s="68" t="s">
        <v>171</v>
      </c>
      <c r="BP313" s="68" t="s">
        <v>171</v>
      </c>
      <c r="BQ313" s="68" t="s">
        <v>455</v>
      </c>
      <c r="BR313" s="68" t="s">
        <v>171</v>
      </c>
      <c r="BS313" s="68" t="s">
        <v>171</v>
      </c>
      <c r="BT313" s="68" t="s">
        <v>455</v>
      </c>
      <c r="BU313" s="68" t="s">
        <v>455</v>
      </c>
      <c r="BV313" s="68" t="s">
        <v>455</v>
      </c>
      <c r="BW313" s="68" t="s">
        <v>455</v>
      </c>
      <c r="BX313" s="68" t="s">
        <v>455</v>
      </c>
      <c r="BY313" s="68" t="s">
        <v>455</v>
      </c>
      <c r="BZ313" s="68" t="s">
        <v>171</v>
      </c>
      <c r="CA313" s="68" t="s">
        <v>171</v>
      </c>
      <c r="CB313" s="68" t="s">
        <v>455</v>
      </c>
      <c r="CC313" s="68" t="s">
        <v>171</v>
      </c>
      <c r="CD313" s="68" t="s">
        <v>171</v>
      </c>
      <c r="CE313" s="68" t="s">
        <v>455</v>
      </c>
      <c r="CF313" s="68" t="s">
        <v>171</v>
      </c>
      <c r="CG313" s="68" t="s">
        <v>455</v>
      </c>
      <c r="CH313" s="68" t="s">
        <v>171</v>
      </c>
      <c r="CI313" s="68" t="s">
        <v>171</v>
      </c>
      <c r="CJ313" s="68" t="s">
        <v>171</v>
      </c>
      <c r="CK313" s="68" t="s">
        <v>171</v>
      </c>
      <c r="CL313" s="68" t="s">
        <v>455</v>
      </c>
      <c r="CM313" s="68" t="s">
        <v>455</v>
      </c>
      <c r="CN313" s="68" t="s">
        <v>171</v>
      </c>
      <c r="CO313" s="68" t="s">
        <v>171</v>
      </c>
      <c r="CP313" s="68" t="s">
        <v>171</v>
      </c>
      <c r="CQ313" s="68">
        <f t="shared" si="12"/>
        <v>30</v>
      </c>
      <c r="CR313" s="68">
        <f t="shared" si="13"/>
        <v>63</v>
      </c>
      <c r="CS313" s="68">
        <f t="shared" si="14"/>
        <v>0.31578947368421051</v>
      </c>
    </row>
    <row r="314" spans="1:97" x14ac:dyDescent="0.15">
      <c r="A314" s="68">
        <v>30</v>
      </c>
      <c r="B314" s="68" t="s">
        <v>455</v>
      </c>
      <c r="C314" s="68" t="s">
        <v>171</v>
      </c>
      <c r="D314" s="68" t="s">
        <v>455</v>
      </c>
      <c r="E314" s="68" t="s">
        <v>171</v>
      </c>
      <c r="F314" s="68" t="s">
        <v>171</v>
      </c>
      <c r="G314" s="68" t="s">
        <v>171</v>
      </c>
      <c r="H314" s="68" t="s">
        <v>171</v>
      </c>
      <c r="I314" s="68" t="s">
        <v>171</v>
      </c>
      <c r="J314" s="68" t="s">
        <v>455</v>
      </c>
      <c r="K314" s="68" t="s">
        <v>455</v>
      </c>
      <c r="L314" s="68" t="s">
        <v>171</v>
      </c>
      <c r="M314" s="68" t="s">
        <v>171</v>
      </c>
      <c r="N314" s="68" t="s">
        <v>171</v>
      </c>
      <c r="O314" s="68" t="s">
        <v>171</v>
      </c>
      <c r="P314" s="68" t="s">
        <v>171</v>
      </c>
      <c r="Q314" s="68" t="s">
        <v>171</v>
      </c>
      <c r="R314" s="68" t="s">
        <v>171</v>
      </c>
      <c r="S314" s="68" t="s">
        <v>455</v>
      </c>
      <c r="T314" s="68" t="s">
        <v>171</v>
      </c>
      <c r="U314" s="68" t="s">
        <v>171</v>
      </c>
      <c r="V314" s="68" t="s">
        <v>455</v>
      </c>
      <c r="W314" s="68" t="s">
        <v>171</v>
      </c>
      <c r="X314" s="68" t="s">
        <v>171</v>
      </c>
      <c r="Y314" s="68" t="s">
        <v>171</v>
      </c>
      <c r="Z314" s="68" t="s">
        <v>455</v>
      </c>
      <c r="AA314" s="68" t="s">
        <v>171</v>
      </c>
      <c r="AB314" s="68" t="s">
        <v>171</v>
      </c>
      <c r="AC314" s="68" t="s">
        <v>171</v>
      </c>
      <c r="AD314" s="68" t="s">
        <v>455</v>
      </c>
      <c r="AE314" s="68" t="s">
        <v>455</v>
      </c>
      <c r="AF314" s="68" t="s">
        <v>455</v>
      </c>
      <c r="AG314" s="68" t="s">
        <v>171</v>
      </c>
      <c r="AH314" s="68" t="s">
        <v>455</v>
      </c>
      <c r="AI314" s="68" t="s">
        <v>455</v>
      </c>
      <c r="AJ314" s="68" t="s">
        <v>171</v>
      </c>
      <c r="AK314" s="68" t="s">
        <v>455</v>
      </c>
      <c r="AL314" s="68" t="s">
        <v>171</v>
      </c>
      <c r="AM314" s="68" t="s">
        <v>171</v>
      </c>
      <c r="AN314" s="68" t="s">
        <v>455</v>
      </c>
      <c r="AO314" s="68" t="s">
        <v>455</v>
      </c>
      <c r="AP314" s="68" t="s">
        <v>171</v>
      </c>
      <c r="AQ314" s="68" t="s">
        <v>171</v>
      </c>
      <c r="AR314" s="68" t="s">
        <v>455</v>
      </c>
      <c r="AS314" s="68" t="s">
        <v>171</v>
      </c>
      <c r="AT314" s="68" t="s">
        <v>171</v>
      </c>
      <c r="AU314" s="68" t="s">
        <v>171</v>
      </c>
      <c r="AV314" s="68" t="s">
        <v>171</v>
      </c>
      <c r="AW314" s="68" t="s">
        <v>455</v>
      </c>
      <c r="AX314" s="68" t="s">
        <v>171</v>
      </c>
      <c r="AY314" s="68" t="s">
        <v>171</v>
      </c>
      <c r="AZ314" s="68" t="s">
        <v>171</v>
      </c>
      <c r="BA314" s="68" t="s">
        <v>171</v>
      </c>
      <c r="BB314" s="68" t="s">
        <v>171</v>
      </c>
      <c r="BC314" s="68" t="s">
        <v>455</v>
      </c>
      <c r="BD314" s="68" t="s">
        <v>455</v>
      </c>
      <c r="BE314" s="68" t="s">
        <v>171</v>
      </c>
      <c r="BF314" s="68" t="s">
        <v>171</v>
      </c>
      <c r="BG314" s="68" t="s">
        <v>171</v>
      </c>
      <c r="BH314" s="68" t="s">
        <v>171</v>
      </c>
      <c r="BI314" s="68" t="s">
        <v>171</v>
      </c>
      <c r="BJ314" s="68" t="s">
        <v>171</v>
      </c>
      <c r="BK314" s="68" t="s">
        <v>171</v>
      </c>
      <c r="BL314" s="68" t="s">
        <v>171</v>
      </c>
      <c r="BM314" s="68" t="s">
        <v>171</v>
      </c>
      <c r="BN314" s="68" t="s">
        <v>171</v>
      </c>
      <c r="BO314" s="68" t="s">
        <v>171</v>
      </c>
      <c r="BP314" s="68" t="s">
        <v>171</v>
      </c>
      <c r="BQ314" s="68" t="s">
        <v>455</v>
      </c>
      <c r="BR314" s="68" t="s">
        <v>171</v>
      </c>
      <c r="BS314" s="68" t="s">
        <v>171</v>
      </c>
      <c r="BT314" s="68" t="s">
        <v>455</v>
      </c>
      <c r="BU314" s="68" t="s">
        <v>455</v>
      </c>
      <c r="BV314" s="68" t="s">
        <v>455</v>
      </c>
      <c r="BW314" s="68" t="s">
        <v>455</v>
      </c>
      <c r="BX314" s="68" t="s">
        <v>455</v>
      </c>
      <c r="BY314" s="68" t="s">
        <v>455</v>
      </c>
      <c r="BZ314" s="68" t="s">
        <v>171</v>
      </c>
      <c r="CA314" s="68" t="s">
        <v>171</v>
      </c>
      <c r="CB314" s="68" t="s">
        <v>455</v>
      </c>
      <c r="CC314" s="68" t="s">
        <v>171</v>
      </c>
      <c r="CD314" s="68" t="s">
        <v>171</v>
      </c>
      <c r="CE314" s="68" t="s">
        <v>455</v>
      </c>
      <c r="CF314" s="68" t="s">
        <v>171</v>
      </c>
      <c r="CG314" s="68" t="s">
        <v>455</v>
      </c>
      <c r="CH314" s="68" t="s">
        <v>171</v>
      </c>
      <c r="CI314" s="68" t="s">
        <v>171</v>
      </c>
      <c r="CJ314" s="68" t="s">
        <v>171</v>
      </c>
      <c r="CK314" s="68" t="s">
        <v>171</v>
      </c>
      <c r="CL314" s="68" t="s">
        <v>455</v>
      </c>
      <c r="CM314" s="68" t="s">
        <v>455</v>
      </c>
      <c r="CN314" s="68" t="s">
        <v>171</v>
      </c>
      <c r="CO314" s="68" t="s">
        <v>171</v>
      </c>
      <c r="CP314" s="68" t="s">
        <v>171</v>
      </c>
      <c r="CQ314" s="68">
        <f t="shared" si="12"/>
        <v>31</v>
      </c>
      <c r="CR314" s="68">
        <f t="shared" si="13"/>
        <v>62</v>
      </c>
      <c r="CS314" s="68">
        <f t="shared" si="14"/>
        <v>0.32631578947368423</v>
      </c>
    </row>
    <row r="315" spans="1:97" x14ac:dyDescent="0.15">
      <c r="A315" s="68">
        <v>40</v>
      </c>
      <c r="B315" s="68" t="s">
        <v>455</v>
      </c>
      <c r="C315" s="68" t="s">
        <v>171</v>
      </c>
      <c r="D315" s="68" t="s">
        <v>455</v>
      </c>
      <c r="E315" s="68" t="s">
        <v>171</v>
      </c>
      <c r="F315" s="68" t="s">
        <v>171</v>
      </c>
      <c r="G315" s="68" t="s">
        <v>171</v>
      </c>
      <c r="H315" s="68" t="s">
        <v>171</v>
      </c>
      <c r="I315" s="68" t="s">
        <v>171</v>
      </c>
      <c r="J315" s="68" t="s">
        <v>455</v>
      </c>
      <c r="K315" s="68" t="s">
        <v>455</v>
      </c>
      <c r="L315" s="68" t="s">
        <v>171</v>
      </c>
      <c r="M315" s="68" t="s">
        <v>171</v>
      </c>
      <c r="N315" s="68" t="s">
        <v>171</v>
      </c>
      <c r="O315" s="68" t="s">
        <v>171</v>
      </c>
      <c r="P315" s="68" t="s">
        <v>171</v>
      </c>
      <c r="Q315" s="68" t="s">
        <v>171</v>
      </c>
      <c r="R315" s="68" t="s">
        <v>171</v>
      </c>
      <c r="S315" s="68" t="s">
        <v>455</v>
      </c>
      <c r="T315" s="68" t="s">
        <v>171</v>
      </c>
      <c r="U315" s="68" t="s">
        <v>171</v>
      </c>
      <c r="V315" s="68" t="s">
        <v>455</v>
      </c>
      <c r="W315" s="68" t="s">
        <v>171</v>
      </c>
      <c r="X315" s="68" t="s">
        <v>171</v>
      </c>
      <c r="Y315" s="68" t="s">
        <v>171</v>
      </c>
      <c r="Z315" s="68" t="s">
        <v>455</v>
      </c>
      <c r="AA315" s="68" t="s">
        <v>171</v>
      </c>
      <c r="AB315" s="68" t="s">
        <v>171</v>
      </c>
      <c r="AC315" s="68" t="s">
        <v>171</v>
      </c>
      <c r="AD315" s="68" t="s">
        <v>455</v>
      </c>
      <c r="AE315" s="68" t="s">
        <v>455</v>
      </c>
      <c r="AF315" s="68" t="s">
        <v>455</v>
      </c>
      <c r="AG315" s="68" t="s">
        <v>171</v>
      </c>
      <c r="AH315" s="68" t="s">
        <v>455</v>
      </c>
      <c r="AI315" s="68" t="s">
        <v>455</v>
      </c>
      <c r="AJ315" s="68" t="s">
        <v>171</v>
      </c>
      <c r="AK315" s="68" t="s">
        <v>455</v>
      </c>
      <c r="AL315" s="68" t="s">
        <v>171</v>
      </c>
      <c r="AM315" s="68" t="s">
        <v>171</v>
      </c>
      <c r="AN315" s="68" t="s">
        <v>455</v>
      </c>
      <c r="AO315" s="68" t="s">
        <v>455</v>
      </c>
      <c r="AP315" s="68" t="s">
        <v>171</v>
      </c>
      <c r="AQ315" s="68" t="s">
        <v>171</v>
      </c>
      <c r="AR315" s="68" t="s">
        <v>455</v>
      </c>
      <c r="AS315" s="68" t="s">
        <v>171</v>
      </c>
      <c r="AT315" s="68" t="s">
        <v>171</v>
      </c>
      <c r="AU315" s="68" t="s">
        <v>171</v>
      </c>
      <c r="AV315" s="68" t="s">
        <v>171</v>
      </c>
      <c r="AW315" s="68" t="s">
        <v>455</v>
      </c>
      <c r="AX315" s="68" t="s">
        <v>171</v>
      </c>
      <c r="AY315" s="68" t="s">
        <v>171</v>
      </c>
      <c r="AZ315" s="68" t="s">
        <v>171</v>
      </c>
      <c r="BA315" s="68" t="s">
        <v>171</v>
      </c>
      <c r="BB315" s="68" t="s">
        <v>171</v>
      </c>
      <c r="BC315" s="68" t="s">
        <v>455</v>
      </c>
      <c r="BD315" s="68" t="s">
        <v>455</v>
      </c>
      <c r="BE315" s="68" t="s">
        <v>171</v>
      </c>
      <c r="BF315" s="68" t="s">
        <v>171</v>
      </c>
      <c r="BG315" s="68" t="s">
        <v>171</v>
      </c>
      <c r="BH315" s="68" t="s">
        <v>171</v>
      </c>
      <c r="BI315" s="68" t="s">
        <v>171</v>
      </c>
      <c r="BJ315" s="68" t="s">
        <v>171</v>
      </c>
      <c r="BK315" s="68" t="s">
        <v>171</v>
      </c>
      <c r="BL315" s="68" t="s">
        <v>171</v>
      </c>
      <c r="BM315" s="68" t="s">
        <v>171</v>
      </c>
      <c r="BN315" s="68" t="s">
        <v>171</v>
      </c>
      <c r="BO315" s="68" t="s">
        <v>171</v>
      </c>
      <c r="BP315" s="68" t="s">
        <v>455</v>
      </c>
      <c r="BQ315" s="68" t="s">
        <v>455</v>
      </c>
      <c r="BR315" s="68" t="s">
        <v>171</v>
      </c>
      <c r="BS315" s="68" t="s">
        <v>171</v>
      </c>
      <c r="BT315" s="68" t="s">
        <v>455</v>
      </c>
      <c r="BU315" s="68" t="s">
        <v>455</v>
      </c>
      <c r="BV315" s="68" t="s">
        <v>455</v>
      </c>
      <c r="BW315" s="68" t="s">
        <v>455</v>
      </c>
      <c r="BX315" s="68" t="s">
        <v>455</v>
      </c>
      <c r="BY315" s="68" t="s">
        <v>455</v>
      </c>
      <c r="BZ315" s="68" t="s">
        <v>171</v>
      </c>
      <c r="CA315" s="68" t="s">
        <v>171</v>
      </c>
      <c r="CB315" s="68" t="s">
        <v>455</v>
      </c>
      <c r="CC315" s="68" t="s">
        <v>171</v>
      </c>
      <c r="CD315" s="68" t="s">
        <v>171</v>
      </c>
      <c r="CE315" s="68" t="s">
        <v>455</v>
      </c>
      <c r="CF315" s="68" t="s">
        <v>171</v>
      </c>
      <c r="CG315" s="68" t="s">
        <v>455</v>
      </c>
      <c r="CH315" s="68" t="s">
        <v>171</v>
      </c>
      <c r="CI315" s="68" t="s">
        <v>171</v>
      </c>
      <c r="CJ315" s="68" t="s">
        <v>171</v>
      </c>
      <c r="CK315" s="68" t="s">
        <v>171</v>
      </c>
      <c r="CL315" s="68" t="s">
        <v>455</v>
      </c>
      <c r="CM315" s="68" t="s">
        <v>455</v>
      </c>
      <c r="CN315" s="68" t="s">
        <v>171</v>
      </c>
      <c r="CO315" s="68" t="s">
        <v>171</v>
      </c>
      <c r="CP315" s="68" t="s">
        <v>171</v>
      </c>
      <c r="CQ315" s="68">
        <f t="shared" si="12"/>
        <v>32</v>
      </c>
      <c r="CR315" s="68">
        <f t="shared" si="13"/>
        <v>61</v>
      </c>
      <c r="CS315" s="68">
        <f t="shared" si="14"/>
        <v>0.33684210526315789</v>
      </c>
    </row>
    <row r="316" spans="1:97" x14ac:dyDescent="0.15">
      <c r="A316" s="68">
        <v>50</v>
      </c>
      <c r="B316" s="68" t="s">
        <v>455</v>
      </c>
      <c r="C316" s="68" t="s">
        <v>171</v>
      </c>
      <c r="D316" s="68" t="s">
        <v>455</v>
      </c>
      <c r="E316" s="68" t="s">
        <v>171</v>
      </c>
      <c r="F316" s="68" t="s">
        <v>171</v>
      </c>
      <c r="G316" s="68" t="s">
        <v>171</v>
      </c>
      <c r="H316" s="68" t="s">
        <v>171</v>
      </c>
      <c r="I316" s="68" t="s">
        <v>171</v>
      </c>
      <c r="J316" s="68" t="s">
        <v>455</v>
      </c>
      <c r="K316" s="68" t="s">
        <v>455</v>
      </c>
      <c r="L316" s="68" t="s">
        <v>455</v>
      </c>
      <c r="M316" s="68" t="s">
        <v>171</v>
      </c>
      <c r="N316" s="68" t="s">
        <v>171</v>
      </c>
      <c r="O316" s="68" t="s">
        <v>171</v>
      </c>
      <c r="P316" s="68" t="s">
        <v>171</v>
      </c>
      <c r="Q316" s="68" t="s">
        <v>171</v>
      </c>
      <c r="R316" s="68" t="s">
        <v>171</v>
      </c>
      <c r="S316" s="68" t="s">
        <v>455</v>
      </c>
      <c r="T316" s="68" t="s">
        <v>171</v>
      </c>
      <c r="U316" s="68" t="s">
        <v>171</v>
      </c>
      <c r="V316" s="68" t="s">
        <v>455</v>
      </c>
      <c r="W316" s="68" t="s">
        <v>171</v>
      </c>
      <c r="X316" s="68" t="s">
        <v>171</v>
      </c>
      <c r="Y316" s="68" t="s">
        <v>171</v>
      </c>
      <c r="Z316" s="68" t="s">
        <v>455</v>
      </c>
      <c r="AA316" s="68" t="s">
        <v>171</v>
      </c>
      <c r="AB316" s="68" t="s">
        <v>171</v>
      </c>
      <c r="AC316" s="68" t="s">
        <v>171</v>
      </c>
      <c r="AD316" s="68" t="s">
        <v>455</v>
      </c>
      <c r="AE316" s="68" t="s">
        <v>455</v>
      </c>
      <c r="AF316" s="68" t="s">
        <v>455</v>
      </c>
      <c r="AG316" s="68" t="s">
        <v>171</v>
      </c>
      <c r="AH316" s="68" t="s">
        <v>455</v>
      </c>
      <c r="AI316" s="68" t="s">
        <v>455</v>
      </c>
      <c r="AJ316" s="68" t="s">
        <v>171</v>
      </c>
      <c r="AK316" s="68" t="s">
        <v>455</v>
      </c>
      <c r="AL316" s="68" t="s">
        <v>171</v>
      </c>
      <c r="AM316" s="68" t="s">
        <v>171</v>
      </c>
      <c r="AN316" s="68" t="s">
        <v>455</v>
      </c>
      <c r="AO316" s="68" t="s">
        <v>455</v>
      </c>
      <c r="AP316" s="68" t="s">
        <v>171</v>
      </c>
      <c r="AQ316" s="68" t="s">
        <v>171</v>
      </c>
      <c r="AR316" s="68" t="s">
        <v>455</v>
      </c>
      <c r="AS316" s="68" t="s">
        <v>171</v>
      </c>
      <c r="AT316" s="68" t="s">
        <v>171</v>
      </c>
      <c r="AU316" s="68" t="s">
        <v>171</v>
      </c>
      <c r="AV316" s="68" t="s">
        <v>171</v>
      </c>
      <c r="AW316" s="68" t="s">
        <v>455</v>
      </c>
      <c r="AX316" s="68" t="s">
        <v>171</v>
      </c>
      <c r="AY316" s="68" t="s">
        <v>171</v>
      </c>
      <c r="AZ316" s="68" t="s">
        <v>171</v>
      </c>
      <c r="BA316" s="68" t="s">
        <v>171</v>
      </c>
      <c r="BB316" s="68" t="s">
        <v>171</v>
      </c>
      <c r="BC316" s="68" t="s">
        <v>455</v>
      </c>
      <c r="BD316" s="68" t="s">
        <v>455</v>
      </c>
      <c r="BE316" s="68" t="s">
        <v>171</v>
      </c>
      <c r="BF316" s="68" t="s">
        <v>171</v>
      </c>
      <c r="BG316" s="68" t="s">
        <v>171</v>
      </c>
      <c r="BH316" s="68" t="s">
        <v>171</v>
      </c>
      <c r="BI316" s="68" t="s">
        <v>171</v>
      </c>
      <c r="BJ316" s="68" t="s">
        <v>171</v>
      </c>
      <c r="BK316" s="68" t="s">
        <v>171</v>
      </c>
      <c r="BL316" s="68" t="s">
        <v>171</v>
      </c>
      <c r="BM316" s="68" t="s">
        <v>171</v>
      </c>
      <c r="BN316" s="68" t="s">
        <v>171</v>
      </c>
      <c r="BO316" s="68" t="s">
        <v>171</v>
      </c>
      <c r="BP316" s="68" t="s">
        <v>455</v>
      </c>
      <c r="BQ316" s="68" t="s">
        <v>455</v>
      </c>
      <c r="BR316" s="68" t="s">
        <v>171</v>
      </c>
      <c r="BS316" s="68" t="s">
        <v>171</v>
      </c>
      <c r="BT316" s="68" t="s">
        <v>455</v>
      </c>
      <c r="BU316" s="68" t="s">
        <v>455</v>
      </c>
      <c r="BV316" s="68" t="s">
        <v>455</v>
      </c>
      <c r="BW316" s="68" t="s">
        <v>455</v>
      </c>
      <c r="BX316" s="68" t="s">
        <v>455</v>
      </c>
      <c r="BY316" s="68" t="s">
        <v>455</v>
      </c>
      <c r="BZ316" s="68" t="s">
        <v>171</v>
      </c>
      <c r="CA316" s="68" t="s">
        <v>171</v>
      </c>
      <c r="CB316" s="68" t="s">
        <v>455</v>
      </c>
      <c r="CC316" s="68" t="s">
        <v>171</v>
      </c>
      <c r="CD316" s="68" t="s">
        <v>171</v>
      </c>
      <c r="CE316" s="68" t="s">
        <v>455</v>
      </c>
      <c r="CF316" s="68" t="s">
        <v>171</v>
      </c>
      <c r="CG316" s="68" t="s">
        <v>455</v>
      </c>
      <c r="CH316" s="68" t="s">
        <v>171</v>
      </c>
      <c r="CI316" s="68" t="s">
        <v>171</v>
      </c>
      <c r="CJ316" s="68" t="s">
        <v>171</v>
      </c>
      <c r="CK316" s="68" t="s">
        <v>171</v>
      </c>
      <c r="CL316" s="68" t="s">
        <v>455</v>
      </c>
      <c r="CM316" s="68" t="s">
        <v>455</v>
      </c>
      <c r="CN316" s="68" t="s">
        <v>171</v>
      </c>
      <c r="CO316" s="68" t="s">
        <v>171</v>
      </c>
      <c r="CP316" s="68" t="s">
        <v>171</v>
      </c>
      <c r="CQ316" s="68">
        <f t="shared" si="12"/>
        <v>33</v>
      </c>
      <c r="CR316" s="68">
        <f t="shared" si="13"/>
        <v>60</v>
      </c>
      <c r="CS316" s="68">
        <f t="shared" si="14"/>
        <v>0.3473684210526316</v>
      </c>
    </row>
    <row r="317" spans="1:97" x14ac:dyDescent="0.15">
      <c r="A317" s="68">
        <v>60</v>
      </c>
      <c r="B317" s="68" t="s">
        <v>455</v>
      </c>
      <c r="C317" s="68" t="s">
        <v>171</v>
      </c>
      <c r="D317" s="68" t="s">
        <v>455</v>
      </c>
      <c r="E317" s="68" t="s">
        <v>171</v>
      </c>
      <c r="F317" s="68" t="s">
        <v>171</v>
      </c>
      <c r="G317" s="68" t="s">
        <v>171</v>
      </c>
      <c r="H317" s="68" t="s">
        <v>171</v>
      </c>
      <c r="I317" s="68" t="s">
        <v>171</v>
      </c>
      <c r="J317" s="68" t="s">
        <v>455</v>
      </c>
      <c r="K317" s="68" t="s">
        <v>455</v>
      </c>
      <c r="L317" s="68" t="s">
        <v>455</v>
      </c>
      <c r="M317" s="68" t="s">
        <v>171</v>
      </c>
      <c r="N317" s="68" t="s">
        <v>171</v>
      </c>
      <c r="O317" s="68" t="s">
        <v>171</v>
      </c>
      <c r="P317" s="68" t="s">
        <v>171</v>
      </c>
      <c r="Q317" s="68" t="s">
        <v>171</v>
      </c>
      <c r="R317" s="68" t="s">
        <v>171</v>
      </c>
      <c r="S317" s="68" t="s">
        <v>455</v>
      </c>
      <c r="T317" s="68" t="s">
        <v>171</v>
      </c>
      <c r="U317" s="68" t="s">
        <v>171</v>
      </c>
      <c r="V317" s="68" t="s">
        <v>455</v>
      </c>
      <c r="W317" s="68" t="s">
        <v>171</v>
      </c>
      <c r="X317" s="68" t="s">
        <v>171</v>
      </c>
      <c r="Y317" s="68" t="s">
        <v>171</v>
      </c>
      <c r="Z317" s="68" t="s">
        <v>455</v>
      </c>
      <c r="AA317" s="68" t="s">
        <v>171</v>
      </c>
      <c r="AB317" s="68" t="s">
        <v>171</v>
      </c>
      <c r="AC317" s="68" t="s">
        <v>171</v>
      </c>
      <c r="AD317" s="68" t="s">
        <v>455</v>
      </c>
      <c r="AE317" s="68" t="s">
        <v>455</v>
      </c>
      <c r="AF317" s="68" t="s">
        <v>455</v>
      </c>
      <c r="AG317" s="68" t="s">
        <v>171</v>
      </c>
      <c r="AH317" s="68" t="s">
        <v>455</v>
      </c>
      <c r="AI317" s="68" t="s">
        <v>455</v>
      </c>
      <c r="AJ317" s="68" t="s">
        <v>171</v>
      </c>
      <c r="AK317" s="68" t="s">
        <v>455</v>
      </c>
      <c r="AL317" s="68" t="s">
        <v>171</v>
      </c>
      <c r="AM317" s="68" t="s">
        <v>171</v>
      </c>
      <c r="AN317" s="68" t="s">
        <v>455</v>
      </c>
      <c r="AO317" s="68" t="s">
        <v>455</v>
      </c>
      <c r="AP317" s="68" t="s">
        <v>171</v>
      </c>
      <c r="AQ317" s="68" t="s">
        <v>171</v>
      </c>
      <c r="AR317" s="68" t="s">
        <v>455</v>
      </c>
      <c r="AS317" s="68" t="s">
        <v>171</v>
      </c>
      <c r="AT317" s="68" t="s">
        <v>171</v>
      </c>
      <c r="AU317" s="68" t="s">
        <v>171</v>
      </c>
      <c r="AV317" s="68" t="s">
        <v>171</v>
      </c>
      <c r="AW317" s="68" t="s">
        <v>455</v>
      </c>
      <c r="AX317" s="68" t="s">
        <v>171</v>
      </c>
      <c r="AY317" s="68" t="s">
        <v>171</v>
      </c>
      <c r="AZ317" s="68" t="s">
        <v>171</v>
      </c>
      <c r="BA317" s="68" t="s">
        <v>171</v>
      </c>
      <c r="BB317" s="68" t="s">
        <v>171</v>
      </c>
      <c r="BC317" s="68" t="s">
        <v>455</v>
      </c>
      <c r="BD317" s="68" t="s">
        <v>455</v>
      </c>
      <c r="BE317" s="68" t="s">
        <v>171</v>
      </c>
      <c r="BF317" s="68" t="s">
        <v>171</v>
      </c>
      <c r="BG317" s="68" t="s">
        <v>171</v>
      </c>
      <c r="BH317" s="68" t="s">
        <v>171</v>
      </c>
      <c r="BI317" s="68" t="s">
        <v>171</v>
      </c>
      <c r="BJ317" s="68" t="s">
        <v>171</v>
      </c>
      <c r="BK317" s="68" t="s">
        <v>171</v>
      </c>
      <c r="BL317" s="68" t="s">
        <v>171</v>
      </c>
      <c r="BM317" s="68" t="s">
        <v>171</v>
      </c>
      <c r="BN317" s="68" t="s">
        <v>171</v>
      </c>
      <c r="BO317" s="68" t="s">
        <v>171</v>
      </c>
      <c r="BP317" s="68" t="s">
        <v>455</v>
      </c>
      <c r="BQ317" s="68" t="s">
        <v>455</v>
      </c>
      <c r="BR317" s="68" t="s">
        <v>171</v>
      </c>
      <c r="BS317" s="68" t="s">
        <v>171</v>
      </c>
      <c r="BT317" s="68" t="s">
        <v>455</v>
      </c>
      <c r="BU317" s="68" t="s">
        <v>455</v>
      </c>
      <c r="BV317" s="68" t="s">
        <v>455</v>
      </c>
      <c r="BW317" s="68" t="s">
        <v>455</v>
      </c>
      <c r="BX317" s="68" t="s">
        <v>455</v>
      </c>
      <c r="BY317" s="68" t="s">
        <v>455</v>
      </c>
      <c r="BZ317" s="68" t="s">
        <v>171</v>
      </c>
      <c r="CA317" s="68" t="s">
        <v>171</v>
      </c>
      <c r="CB317" s="68" t="s">
        <v>455</v>
      </c>
      <c r="CC317" s="68" t="s">
        <v>171</v>
      </c>
      <c r="CD317" s="68" t="s">
        <v>171</v>
      </c>
      <c r="CE317" s="68" t="s">
        <v>455</v>
      </c>
      <c r="CF317" s="68" t="s">
        <v>171</v>
      </c>
      <c r="CG317" s="68" t="s">
        <v>455</v>
      </c>
      <c r="CH317" s="68" t="s">
        <v>171</v>
      </c>
      <c r="CI317" s="68" t="s">
        <v>171</v>
      </c>
      <c r="CJ317" s="68" t="s">
        <v>171</v>
      </c>
      <c r="CK317" s="68" t="s">
        <v>171</v>
      </c>
      <c r="CL317" s="68" t="s">
        <v>455</v>
      </c>
      <c r="CM317" s="68" t="s">
        <v>455</v>
      </c>
      <c r="CN317" s="68" t="s">
        <v>171</v>
      </c>
      <c r="CO317" s="68" t="s">
        <v>171</v>
      </c>
      <c r="CP317" s="68" t="s">
        <v>171</v>
      </c>
      <c r="CQ317" s="68">
        <f t="shared" si="12"/>
        <v>33</v>
      </c>
      <c r="CR317" s="68">
        <f t="shared" si="13"/>
        <v>60</v>
      </c>
      <c r="CS317" s="68">
        <f t="shared" si="14"/>
        <v>0.3473684210526316</v>
      </c>
    </row>
    <row r="318" spans="1:97" x14ac:dyDescent="0.15">
      <c r="A318" s="68">
        <v>70</v>
      </c>
      <c r="B318" s="68" t="s">
        <v>455</v>
      </c>
      <c r="C318" s="68" t="s">
        <v>171</v>
      </c>
      <c r="D318" s="68" t="s">
        <v>455</v>
      </c>
      <c r="E318" s="68" t="s">
        <v>171</v>
      </c>
      <c r="F318" s="68" t="s">
        <v>171</v>
      </c>
      <c r="G318" s="68" t="s">
        <v>171</v>
      </c>
      <c r="H318" s="68" t="s">
        <v>171</v>
      </c>
      <c r="I318" s="68" t="s">
        <v>171</v>
      </c>
      <c r="J318" s="68" t="s">
        <v>455</v>
      </c>
      <c r="K318" s="68" t="s">
        <v>455</v>
      </c>
      <c r="L318" s="68" t="s">
        <v>455</v>
      </c>
      <c r="M318" s="68" t="s">
        <v>171</v>
      </c>
      <c r="N318" s="68" t="s">
        <v>171</v>
      </c>
      <c r="O318" s="68" t="s">
        <v>171</v>
      </c>
      <c r="P318" s="68" t="s">
        <v>171</v>
      </c>
      <c r="Q318" s="68" t="s">
        <v>171</v>
      </c>
      <c r="R318" s="68" t="s">
        <v>171</v>
      </c>
      <c r="S318" s="68" t="s">
        <v>455</v>
      </c>
      <c r="T318" s="68" t="s">
        <v>171</v>
      </c>
      <c r="U318" s="68" t="s">
        <v>171</v>
      </c>
      <c r="V318" s="68" t="s">
        <v>455</v>
      </c>
      <c r="W318" s="68" t="s">
        <v>171</v>
      </c>
      <c r="X318" s="68" t="s">
        <v>171</v>
      </c>
      <c r="Y318" s="68" t="s">
        <v>171</v>
      </c>
      <c r="Z318" s="68" t="s">
        <v>455</v>
      </c>
      <c r="AA318" s="68" t="s">
        <v>171</v>
      </c>
      <c r="AB318" s="68" t="s">
        <v>171</v>
      </c>
      <c r="AC318" s="68" t="s">
        <v>171</v>
      </c>
      <c r="AD318" s="68" t="s">
        <v>455</v>
      </c>
      <c r="AE318" s="68" t="s">
        <v>455</v>
      </c>
      <c r="AF318" s="68" t="s">
        <v>455</v>
      </c>
      <c r="AG318" s="68" t="s">
        <v>171</v>
      </c>
      <c r="AH318" s="68" t="s">
        <v>455</v>
      </c>
      <c r="AI318" s="68" t="s">
        <v>455</v>
      </c>
      <c r="AJ318" s="68" t="s">
        <v>171</v>
      </c>
      <c r="AK318" s="68" t="s">
        <v>455</v>
      </c>
      <c r="AL318" s="68" t="s">
        <v>171</v>
      </c>
      <c r="AM318" s="68" t="s">
        <v>171</v>
      </c>
      <c r="AN318" s="68" t="s">
        <v>455</v>
      </c>
      <c r="AO318" s="68" t="s">
        <v>455</v>
      </c>
      <c r="AP318" s="68" t="s">
        <v>171</v>
      </c>
      <c r="AQ318" s="68" t="s">
        <v>171</v>
      </c>
      <c r="AR318" s="68" t="s">
        <v>455</v>
      </c>
      <c r="AS318" s="68" t="s">
        <v>171</v>
      </c>
      <c r="AT318" s="68" t="s">
        <v>171</v>
      </c>
      <c r="AU318" s="68" t="s">
        <v>171</v>
      </c>
      <c r="AV318" s="68" t="s">
        <v>171</v>
      </c>
      <c r="AW318" s="68" t="s">
        <v>455</v>
      </c>
      <c r="AX318" s="68" t="s">
        <v>171</v>
      </c>
      <c r="AY318" s="68" t="s">
        <v>171</v>
      </c>
      <c r="AZ318" s="68" t="s">
        <v>171</v>
      </c>
      <c r="BA318" s="68" t="s">
        <v>171</v>
      </c>
      <c r="BB318" s="68" t="s">
        <v>171</v>
      </c>
      <c r="BC318" s="68" t="s">
        <v>455</v>
      </c>
      <c r="BD318" s="68" t="s">
        <v>455</v>
      </c>
      <c r="BE318" s="68" t="s">
        <v>171</v>
      </c>
      <c r="BF318" s="68" t="s">
        <v>171</v>
      </c>
      <c r="BG318" s="68" t="s">
        <v>171</v>
      </c>
      <c r="BH318" s="68" t="s">
        <v>171</v>
      </c>
      <c r="BI318" s="68" t="s">
        <v>171</v>
      </c>
      <c r="BJ318" s="68" t="s">
        <v>171</v>
      </c>
      <c r="BK318" s="68" t="s">
        <v>171</v>
      </c>
      <c r="BL318" s="68" t="s">
        <v>171</v>
      </c>
      <c r="BM318" s="68" t="s">
        <v>171</v>
      </c>
      <c r="BN318" s="68" t="s">
        <v>171</v>
      </c>
      <c r="BO318" s="68" t="s">
        <v>171</v>
      </c>
      <c r="BP318" s="68" t="s">
        <v>455</v>
      </c>
      <c r="BQ318" s="68" t="s">
        <v>455</v>
      </c>
      <c r="BR318" s="68" t="s">
        <v>171</v>
      </c>
      <c r="BS318" s="68" t="s">
        <v>171</v>
      </c>
      <c r="BT318" s="68" t="s">
        <v>455</v>
      </c>
      <c r="BU318" s="68" t="s">
        <v>455</v>
      </c>
      <c r="BV318" s="68" t="s">
        <v>455</v>
      </c>
      <c r="BW318" s="68" t="s">
        <v>455</v>
      </c>
      <c r="BX318" s="68" t="s">
        <v>455</v>
      </c>
      <c r="BY318" s="68" t="s">
        <v>455</v>
      </c>
      <c r="BZ318" s="68" t="s">
        <v>171</v>
      </c>
      <c r="CA318" s="68" t="s">
        <v>171</v>
      </c>
      <c r="CB318" s="68" t="s">
        <v>455</v>
      </c>
      <c r="CC318" s="68" t="s">
        <v>171</v>
      </c>
      <c r="CD318" s="68" t="s">
        <v>171</v>
      </c>
      <c r="CE318" s="68" t="s">
        <v>455</v>
      </c>
      <c r="CF318" s="68" t="s">
        <v>171</v>
      </c>
      <c r="CG318" s="68" t="s">
        <v>455</v>
      </c>
      <c r="CH318" s="68" t="s">
        <v>171</v>
      </c>
      <c r="CI318" s="68" t="s">
        <v>171</v>
      </c>
      <c r="CJ318" s="68" t="s">
        <v>171</v>
      </c>
      <c r="CK318" s="68" t="s">
        <v>171</v>
      </c>
      <c r="CL318" s="68" t="s">
        <v>455</v>
      </c>
      <c r="CM318" s="68" t="s">
        <v>455</v>
      </c>
      <c r="CN318" s="68" t="s">
        <v>171</v>
      </c>
      <c r="CO318" s="68" t="s">
        <v>171</v>
      </c>
      <c r="CP318" s="68" t="s">
        <v>171</v>
      </c>
      <c r="CQ318" s="68">
        <f t="shared" si="12"/>
        <v>33</v>
      </c>
      <c r="CR318" s="68">
        <f t="shared" si="13"/>
        <v>60</v>
      </c>
      <c r="CS318" s="68">
        <f t="shared" si="14"/>
        <v>0.3473684210526316</v>
      </c>
    </row>
    <row r="319" spans="1:97" x14ac:dyDescent="0.15">
      <c r="A319" s="68">
        <v>80</v>
      </c>
      <c r="B319" s="68" t="s">
        <v>455</v>
      </c>
      <c r="C319" s="68" t="s">
        <v>171</v>
      </c>
      <c r="D319" s="68" t="s">
        <v>455</v>
      </c>
      <c r="E319" s="68" t="s">
        <v>171</v>
      </c>
      <c r="F319" s="68" t="s">
        <v>171</v>
      </c>
      <c r="G319" s="68" t="s">
        <v>171</v>
      </c>
      <c r="H319" s="68" t="s">
        <v>171</v>
      </c>
      <c r="I319" s="68" t="s">
        <v>171</v>
      </c>
      <c r="J319" s="68" t="s">
        <v>455</v>
      </c>
      <c r="K319" s="68" t="s">
        <v>455</v>
      </c>
      <c r="L319" s="68" t="s">
        <v>455</v>
      </c>
      <c r="M319" s="68" t="s">
        <v>171</v>
      </c>
      <c r="N319" s="68" t="s">
        <v>171</v>
      </c>
      <c r="O319" s="68" t="s">
        <v>171</v>
      </c>
      <c r="P319" s="68" t="s">
        <v>171</v>
      </c>
      <c r="Q319" s="68" t="s">
        <v>171</v>
      </c>
      <c r="R319" s="68" t="s">
        <v>171</v>
      </c>
      <c r="S319" s="68" t="s">
        <v>455</v>
      </c>
      <c r="T319" s="68" t="s">
        <v>171</v>
      </c>
      <c r="U319" s="68" t="s">
        <v>171</v>
      </c>
      <c r="V319" s="68" t="s">
        <v>455</v>
      </c>
      <c r="W319" s="68" t="s">
        <v>171</v>
      </c>
      <c r="X319" s="68" t="s">
        <v>171</v>
      </c>
      <c r="Y319" s="68" t="s">
        <v>455</v>
      </c>
      <c r="Z319" s="68" t="s">
        <v>455</v>
      </c>
      <c r="AA319" s="68" t="s">
        <v>171</v>
      </c>
      <c r="AB319" s="68" t="s">
        <v>171</v>
      </c>
      <c r="AC319" s="68" t="s">
        <v>171</v>
      </c>
      <c r="AD319" s="68" t="s">
        <v>455</v>
      </c>
      <c r="AE319" s="68" t="s">
        <v>455</v>
      </c>
      <c r="AF319" s="68" t="s">
        <v>455</v>
      </c>
      <c r="AG319" s="68" t="s">
        <v>171</v>
      </c>
      <c r="AH319" s="68" t="s">
        <v>455</v>
      </c>
      <c r="AI319" s="68" t="s">
        <v>455</v>
      </c>
      <c r="AJ319" s="68" t="s">
        <v>171</v>
      </c>
      <c r="AK319" s="68" t="s">
        <v>455</v>
      </c>
      <c r="AL319" s="68" t="s">
        <v>171</v>
      </c>
      <c r="AM319" s="68" t="s">
        <v>171</v>
      </c>
      <c r="AN319" s="68" t="s">
        <v>455</v>
      </c>
      <c r="AO319" s="68" t="s">
        <v>455</v>
      </c>
      <c r="AP319" s="68" t="s">
        <v>171</v>
      </c>
      <c r="AQ319" s="68" t="s">
        <v>171</v>
      </c>
      <c r="AR319" s="68" t="s">
        <v>455</v>
      </c>
      <c r="AS319" s="68" t="s">
        <v>171</v>
      </c>
      <c r="AT319" s="68" t="s">
        <v>171</v>
      </c>
      <c r="AU319" s="68" t="s">
        <v>171</v>
      </c>
      <c r="AV319" s="68" t="s">
        <v>171</v>
      </c>
      <c r="AW319" s="68" t="s">
        <v>455</v>
      </c>
      <c r="AX319" s="68" t="s">
        <v>171</v>
      </c>
      <c r="AY319" s="68" t="s">
        <v>171</v>
      </c>
      <c r="AZ319" s="68" t="s">
        <v>171</v>
      </c>
      <c r="BA319" s="68" t="s">
        <v>171</v>
      </c>
      <c r="BB319" s="68" t="s">
        <v>171</v>
      </c>
      <c r="BC319" s="68" t="s">
        <v>455</v>
      </c>
      <c r="BD319" s="68" t="s">
        <v>455</v>
      </c>
      <c r="BE319" s="68" t="s">
        <v>171</v>
      </c>
      <c r="BF319" s="68" t="s">
        <v>171</v>
      </c>
      <c r="BG319" s="68" t="s">
        <v>171</v>
      </c>
      <c r="BH319" s="68" t="s">
        <v>171</v>
      </c>
      <c r="BI319" s="68" t="s">
        <v>171</v>
      </c>
      <c r="BJ319" s="68" t="s">
        <v>171</v>
      </c>
      <c r="BK319" s="68" t="s">
        <v>171</v>
      </c>
      <c r="BL319" s="68" t="s">
        <v>171</v>
      </c>
      <c r="BM319" s="68" t="s">
        <v>171</v>
      </c>
      <c r="BN319" s="68" t="s">
        <v>171</v>
      </c>
      <c r="BO319" s="68" t="s">
        <v>171</v>
      </c>
      <c r="BP319" s="68" t="s">
        <v>455</v>
      </c>
      <c r="BQ319" s="68" t="s">
        <v>455</v>
      </c>
      <c r="BR319" s="68" t="s">
        <v>171</v>
      </c>
      <c r="BS319" s="68" t="s">
        <v>171</v>
      </c>
      <c r="BT319" s="68" t="s">
        <v>455</v>
      </c>
      <c r="BU319" s="68" t="s">
        <v>455</v>
      </c>
      <c r="BV319" s="68" t="s">
        <v>455</v>
      </c>
      <c r="BW319" s="68" t="s">
        <v>455</v>
      </c>
      <c r="BX319" s="68" t="s">
        <v>455</v>
      </c>
      <c r="BY319" s="68" t="s">
        <v>455</v>
      </c>
      <c r="BZ319" s="68" t="s">
        <v>171</v>
      </c>
      <c r="CA319" s="68" t="s">
        <v>171</v>
      </c>
      <c r="CB319" s="68" t="s">
        <v>455</v>
      </c>
      <c r="CC319" s="68" t="s">
        <v>171</v>
      </c>
      <c r="CD319" s="68" t="s">
        <v>171</v>
      </c>
      <c r="CE319" s="68" t="s">
        <v>455</v>
      </c>
      <c r="CF319" s="68" t="s">
        <v>171</v>
      </c>
      <c r="CG319" s="68" t="s">
        <v>455</v>
      </c>
      <c r="CH319" s="68" t="s">
        <v>171</v>
      </c>
      <c r="CI319" s="68" t="s">
        <v>171</v>
      </c>
      <c r="CJ319" s="68" t="s">
        <v>171</v>
      </c>
      <c r="CK319" s="68" t="s">
        <v>171</v>
      </c>
      <c r="CL319" s="68" t="s">
        <v>455</v>
      </c>
      <c r="CM319" s="68" t="s">
        <v>455</v>
      </c>
      <c r="CN319" s="68" t="s">
        <v>171</v>
      </c>
      <c r="CO319" s="68" t="s">
        <v>171</v>
      </c>
      <c r="CP319" s="68" t="s">
        <v>171</v>
      </c>
      <c r="CQ319" s="68">
        <f t="shared" si="12"/>
        <v>34</v>
      </c>
      <c r="CR319" s="68">
        <f t="shared" si="13"/>
        <v>59</v>
      </c>
      <c r="CS319" s="68">
        <f t="shared" si="14"/>
        <v>0.35789473684210527</v>
      </c>
    </row>
    <row r="320" spans="1:97" x14ac:dyDescent="0.15">
      <c r="A320" s="68">
        <v>90</v>
      </c>
      <c r="B320" s="68" t="s">
        <v>455</v>
      </c>
      <c r="C320" s="68" t="s">
        <v>171</v>
      </c>
      <c r="D320" s="68" t="s">
        <v>455</v>
      </c>
      <c r="E320" s="68" t="s">
        <v>171</v>
      </c>
      <c r="F320" s="68" t="s">
        <v>171</v>
      </c>
      <c r="G320" s="68" t="s">
        <v>171</v>
      </c>
      <c r="H320" s="68" t="s">
        <v>171</v>
      </c>
      <c r="I320" s="68" t="s">
        <v>171</v>
      </c>
      <c r="J320" s="68" t="s">
        <v>455</v>
      </c>
      <c r="K320" s="68" t="s">
        <v>455</v>
      </c>
      <c r="L320" s="68" t="s">
        <v>455</v>
      </c>
      <c r="M320" s="68" t="s">
        <v>171</v>
      </c>
      <c r="N320" s="68" t="s">
        <v>171</v>
      </c>
      <c r="O320" s="68" t="s">
        <v>171</v>
      </c>
      <c r="P320" s="68" t="s">
        <v>171</v>
      </c>
      <c r="Q320" s="68" t="s">
        <v>171</v>
      </c>
      <c r="R320" s="68" t="s">
        <v>171</v>
      </c>
      <c r="S320" s="68" t="s">
        <v>455</v>
      </c>
      <c r="T320" s="68" t="s">
        <v>171</v>
      </c>
      <c r="U320" s="68" t="s">
        <v>171</v>
      </c>
      <c r="V320" s="68" t="s">
        <v>455</v>
      </c>
      <c r="W320" s="68" t="s">
        <v>171</v>
      </c>
      <c r="X320" s="68" t="s">
        <v>171</v>
      </c>
      <c r="Y320" s="68" t="s">
        <v>455</v>
      </c>
      <c r="Z320" s="68" t="s">
        <v>455</v>
      </c>
      <c r="AA320" s="68" t="s">
        <v>171</v>
      </c>
      <c r="AB320" s="68" t="s">
        <v>171</v>
      </c>
      <c r="AC320" s="68" t="s">
        <v>171</v>
      </c>
      <c r="AD320" s="68" t="s">
        <v>455</v>
      </c>
      <c r="AE320" s="68" t="s">
        <v>455</v>
      </c>
      <c r="AF320" s="68" t="s">
        <v>455</v>
      </c>
      <c r="AG320" s="68" t="s">
        <v>171</v>
      </c>
      <c r="AH320" s="68" t="s">
        <v>455</v>
      </c>
      <c r="AI320" s="68" t="s">
        <v>455</v>
      </c>
      <c r="AJ320" s="68" t="s">
        <v>171</v>
      </c>
      <c r="AK320" s="68" t="s">
        <v>455</v>
      </c>
      <c r="AL320" s="68" t="s">
        <v>171</v>
      </c>
      <c r="AM320" s="68" t="s">
        <v>171</v>
      </c>
      <c r="AN320" s="68" t="s">
        <v>455</v>
      </c>
      <c r="AO320" s="68" t="s">
        <v>455</v>
      </c>
      <c r="AP320" s="68" t="s">
        <v>171</v>
      </c>
      <c r="AQ320" s="68" t="s">
        <v>171</v>
      </c>
      <c r="AR320" s="68" t="s">
        <v>455</v>
      </c>
      <c r="AS320" s="68" t="s">
        <v>171</v>
      </c>
      <c r="AT320" s="68" t="s">
        <v>171</v>
      </c>
      <c r="AU320" s="68" t="s">
        <v>171</v>
      </c>
      <c r="AV320" s="68" t="s">
        <v>171</v>
      </c>
      <c r="AW320" s="68" t="s">
        <v>455</v>
      </c>
      <c r="AX320" s="68" t="s">
        <v>171</v>
      </c>
      <c r="AY320" s="68" t="s">
        <v>171</v>
      </c>
      <c r="AZ320" s="68" t="s">
        <v>171</v>
      </c>
      <c r="BA320" s="68" t="s">
        <v>171</v>
      </c>
      <c r="BB320" s="68" t="s">
        <v>171</v>
      </c>
      <c r="BC320" s="68" t="s">
        <v>455</v>
      </c>
      <c r="BD320" s="68" t="s">
        <v>455</v>
      </c>
      <c r="BE320" s="68" t="s">
        <v>171</v>
      </c>
      <c r="BF320" s="68" t="s">
        <v>171</v>
      </c>
      <c r="BG320" s="68" t="s">
        <v>171</v>
      </c>
      <c r="BH320" s="68" t="s">
        <v>171</v>
      </c>
      <c r="BI320" s="68" t="s">
        <v>171</v>
      </c>
      <c r="BJ320" s="68" t="s">
        <v>171</v>
      </c>
      <c r="BK320" s="68" t="s">
        <v>171</v>
      </c>
      <c r="BL320" s="68" t="s">
        <v>171</v>
      </c>
      <c r="BM320" s="68" t="s">
        <v>171</v>
      </c>
      <c r="BN320" s="68" t="s">
        <v>171</v>
      </c>
      <c r="BO320" s="68" t="s">
        <v>171</v>
      </c>
      <c r="BP320" s="68" t="s">
        <v>455</v>
      </c>
      <c r="BQ320" s="68" t="s">
        <v>455</v>
      </c>
      <c r="BR320" s="68" t="s">
        <v>171</v>
      </c>
      <c r="BS320" s="68" t="s">
        <v>171</v>
      </c>
      <c r="BT320" s="68" t="s">
        <v>455</v>
      </c>
      <c r="BU320" s="68" t="s">
        <v>455</v>
      </c>
      <c r="BV320" s="68" t="s">
        <v>455</v>
      </c>
      <c r="BW320" s="68" t="s">
        <v>455</v>
      </c>
      <c r="BX320" s="68" t="s">
        <v>455</v>
      </c>
      <c r="BY320" s="68" t="s">
        <v>455</v>
      </c>
      <c r="BZ320" s="68" t="s">
        <v>171</v>
      </c>
      <c r="CA320" s="68" t="s">
        <v>171</v>
      </c>
      <c r="CB320" s="68" t="s">
        <v>455</v>
      </c>
      <c r="CC320" s="68" t="s">
        <v>171</v>
      </c>
      <c r="CD320" s="68" t="s">
        <v>171</v>
      </c>
      <c r="CE320" s="68" t="s">
        <v>455</v>
      </c>
      <c r="CF320" s="68" t="s">
        <v>171</v>
      </c>
      <c r="CG320" s="68" t="s">
        <v>455</v>
      </c>
      <c r="CH320" s="68" t="s">
        <v>171</v>
      </c>
      <c r="CI320" s="68" t="s">
        <v>171</v>
      </c>
      <c r="CJ320" s="68" t="s">
        <v>171</v>
      </c>
      <c r="CK320" s="68" t="s">
        <v>171</v>
      </c>
      <c r="CL320" s="68" t="s">
        <v>455</v>
      </c>
      <c r="CM320" s="68" t="s">
        <v>455</v>
      </c>
      <c r="CN320" s="68" t="s">
        <v>171</v>
      </c>
      <c r="CO320" s="68" t="s">
        <v>171</v>
      </c>
      <c r="CP320" s="68" t="s">
        <v>171</v>
      </c>
      <c r="CQ320" s="68">
        <f t="shared" si="12"/>
        <v>34</v>
      </c>
      <c r="CR320" s="68">
        <f t="shared" si="13"/>
        <v>59</v>
      </c>
      <c r="CS320" s="68">
        <f t="shared" si="14"/>
        <v>0.35789473684210527</v>
      </c>
    </row>
    <row r="321" spans="1:97" x14ac:dyDescent="0.15">
      <c r="A321" s="68">
        <v>100</v>
      </c>
      <c r="B321" s="68" t="s">
        <v>455</v>
      </c>
      <c r="C321" s="68" t="s">
        <v>171</v>
      </c>
      <c r="D321" s="68" t="s">
        <v>455</v>
      </c>
      <c r="E321" s="68" t="s">
        <v>171</v>
      </c>
      <c r="F321" s="68" t="s">
        <v>171</v>
      </c>
      <c r="G321" s="68" t="s">
        <v>171</v>
      </c>
      <c r="H321" s="68" t="s">
        <v>171</v>
      </c>
      <c r="I321" s="68" t="s">
        <v>171</v>
      </c>
      <c r="J321" s="68" t="s">
        <v>171</v>
      </c>
      <c r="K321" s="68" t="s">
        <v>455</v>
      </c>
      <c r="L321" s="68" t="s">
        <v>455</v>
      </c>
      <c r="M321" s="68" t="s">
        <v>171</v>
      </c>
      <c r="N321" s="68" t="s">
        <v>171</v>
      </c>
      <c r="O321" s="68" t="s">
        <v>171</v>
      </c>
      <c r="P321" s="68" t="s">
        <v>171</v>
      </c>
      <c r="Q321" s="68" t="s">
        <v>171</v>
      </c>
      <c r="R321" s="68" t="s">
        <v>171</v>
      </c>
      <c r="S321" s="68" t="s">
        <v>455</v>
      </c>
      <c r="T321" s="68" t="s">
        <v>171</v>
      </c>
      <c r="U321" s="68" t="s">
        <v>171</v>
      </c>
      <c r="V321" s="68" t="s">
        <v>455</v>
      </c>
      <c r="W321" s="68" t="s">
        <v>171</v>
      </c>
      <c r="X321" s="68" t="s">
        <v>171</v>
      </c>
      <c r="Y321" s="68" t="s">
        <v>455</v>
      </c>
      <c r="Z321" s="68" t="s">
        <v>455</v>
      </c>
      <c r="AA321" s="68" t="s">
        <v>171</v>
      </c>
      <c r="AB321" s="68" t="s">
        <v>171</v>
      </c>
      <c r="AC321" s="68" t="s">
        <v>171</v>
      </c>
      <c r="AD321" s="68" t="s">
        <v>455</v>
      </c>
      <c r="AE321" s="68" t="s">
        <v>455</v>
      </c>
      <c r="AF321" s="68" t="s">
        <v>455</v>
      </c>
      <c r="AG321" s="68" t="s">
        <v>171</v>
      </c>
      <c r="AH321" s="68" t="s">
        <v>455</v>
      </c>
      <c r="AI321" s="68" t="s">
        <v>455</v>
      </c>
      <c r="AJ321" s="68" t="s">
        <v>171</v>
      </c>
      <c r="AK321" s="68" t="s">
        <v>455</v>
      </c>
      <c r="AL321" s="68" t="s">
        <v>171</v>
      </c>
      <c r="AM321" s="68" t="s">
        <v>171</v>
      </c>
      <c r="AN321" s="68" t="s">
        <v>455</v>
      </c>
      <c r="AO321" s="68" t="s">
        <v>455</v>
      </c>
      <c r="AP321" s="68" t="s">
        <v>171</v>
      </c>
      <c r="AQ321" s="68" t="s">
        <v>171</v>
      </c>
      <c r="AR321" s="68" t="s">
        <v>455</v>
      </c>
      <c r="AS321" s="68" t="s">
        <v>171</v>
      </c>
      <c r="AT321" s="68" t="s">
        <v>171</v>
      </c>
      <c r="AU321" s="68" t="s">
        <v>171</v>
      </c>
      <c r="AV321" s="68" t="s">
        <v>171</v>
      </c>
      <c r="AW321" s="68" t="s">
        <v>455</v>
      </c>
      <c r="AX321" s="68" t="s">
        <v>171</v>
      </c>
      <c r="AY321" s="68" t="s">
        <v>171</v>
      </c>
      <c r="AZ321" s="68" t="s">
        <v>171</v>
      </c>
      <c r="BA321" s="68" t="s">
        <v>171</v>
      </c>
      <c r="BB321" s="68" t="s">
        <v>171</v>
      </c>
      <c r="BC321" s="68" t="s">
        <v>455</v>
      </c>
      <c r="BD321" s="68" t="s">
        <v>455</v>
      </c>
      <c r="BE321" s="68" t="s">
        <v>171</v>
      </c>
      <c r="BF321" s="68" t="s">
        <v>171</v>
      </c>
      <c r="BG321" s="68" t="s">
        <v>171</v>
      </c>
      <c r="BH321" s="68" t="s">
        <v>171</v>
      </c>
      <c r="BI321" s="68" t="s">
        <v>171</v>
      </c>
      <c r="BJ321" s="68" t="s">
        <v>171</v>
      </c>
      <c r="BK321" s="68" t="s">
        <v>171</v>
      </c>
      <c r="BL321" s="68" t="s">
        <v>171</v>
      </c>
      <c r="BM321" s="68" t="s">
        <v>171</v>
      </c>
      <c r="BN321" s="68" t="s">
        <v>171</v>
      </c>
      <c r="BO321" s="68" t="s">
        <v>171</v>
      </c>
      <c r="BP321" s="68" t="s">
        <v>455</v>
      </c>
      <c r="BQ321" s="68" t="s">
        <v>455</v>
      </c>
      <c r="BR321" s="68" t="s">
        <v>171</v>
      </c>
      <c r="BS321" s="68" t="s">
        <v>171</v>
      </c>
      <c r="BT321" s="68" t="s">
        <v>455</v>
      </c>
      <c r="BU321" s="68" t="s">
        <v>455</v>
      </c>
      <c r="BV321" s="68" t="s">
        <v>455</v>
      </c>
      <c r="BW321" s="68" t="s">
        <v>455</v>
      </c>
      <c r="BX321" s="68" t="s">
        <v>455</v>
      </c>
      <c r="BY321" s="68" t="s">
        <v>455</v>
      </c>
      <c r="BZ321" s="68" t="s">
        <v>171</v>
      </c>
      <c r="CA321" s="68" t="s">
        <v>171</v>
      </c>
      <c r="CB321" s="68" t="s">
        <v>455</v>
      </c>
      <c r="CC321" s="68" t="s">
        <v>171</v>
      </c>
      <c r="CD321" s="68" t="s">
        <v>171</v>
      </c>
      <c r="CE321" s="68" t="s">
        <v>455</v>
      </c>
      <c r="CF321" s="68" t="s">
        <v>171</v>
      </c>
      <c r="CG321" s="68" t="s">
        <v>455</v>
      </c>
      <c r="CH321" s="68" t="s">
        <v>171</v>
      </c>
      <c r="CI321" s="68" t="s">
        <v>171</v>
      </c>
      <c r="CJ321" s="68" t="s">
        <v>171</v>
      </c>
      <c r="CK321" s="68" t="s">
        <v>171</v>
      </c>
      <c r="CL321" s="68" t="s">
        <v>455</v>
      </c>
      <c r="CM321" s="68" t="s">
        <v>455</v>
      </c>
      <c r="CN321" s="68" t="s">
        <v>171</v>
      </c>
      <c r="CO321" s="68" t="s">
        <v>171</v>
      </c>
      <c r="CP321" s="68" t="s">
        <v>171</v>
      </c>
      <c r="CQ321" s="68">
        <f t="shared" si="12"/>
        <v>33</v>
      </c>
      <c r="CR321" s="68">
        <f t="shared" si="13"/>
        <v>60</v>
      </c>
      <c r="CS321" s="68">
        <f t="shared" si="14"/>
        <v>0.3473684210526316</v>
      </c>
    </row>
    <row r="322" spans="1:97" x14ac:dyDescent="0.15">
      <c r="A322" s="68">
        <v>110</v>
      </c>
      <c r="B322" s="68" t="s">
        <v>455</v>
      </c>
      <c r="C322" s="68" t="s">
        <v>171</v>
      </c>
      <c r="D322" s="68" t="s">
        <v>171</v>
      </c>
      <c r="E322" s="68" t="s">
        <v>171</v>
      </c>
      <c r="F322" s="68" t="s">
        <v>171</v>
      </c>
      <c r="G322" s="68" t="s">
        <v>171</v>
      </c>
      <c r="H322" s="68" t="s">
        <v>171</v>
      </c>
      <c r="I322" s="68" t="s">
        <v>171</v>
      </c>
      <c r="J322" s="68" t="s">
        <v>171</v>
      </c>
      <c r="K322" s="68" t="s">
        <v>455</v>
      </c>
      <c r="L322" s="68" t="s">
        <v>455</v>
      </c>
      <c r="M322" s="68" t="s">
        <v>171</v>
      </c>
      <c r="N322" s="68" t="s">
        <v>171</v>
      </c>
      <c r="O322" s="68" t="s">
        <v>171</v>
      </c>
      <c r="P322" s="68" t="s">
        <v>171</v>
      </c>
      <c r="Q322" s="68" t="s">
        <v>171</v>
      </c>
      <c r="R322" s="68" t="s">
        <v>171</v>
      </c>
      <c r="S322" s="68" t="s">
        <v>455</v>
      </c>
      <c r="T322" s="68" t="s">
        <v>171</v>
      </c>
      <c r="U322" s="68" t="s">
        <v>171</v>
      </c>
      <c r="V322" s="68" t="s">
        <v>455</v>
      </c>
      <c r="W322" s="68" t="s">
        <v>171</v>
      </c>
      <c r="X322" s="68" t="s">
        <v>171</v>
      </c>
      <c r="Y322" s="68" t="s">
        <v>455</v>
      </c>
      <c r="Z322" s="68" t="s">
        <v>455</v>
      </c>
      <c r="AA322" s="68" t="s">
        <v>171</v>
      </c>
      <c r="AB322" s="68" t="s">
        <v>171</v>
      </c>
      <c r="AC322" s="68" t="s">
        <v>171</v>
      </c>
      <c r="AD322" s="68" t="s">
        <v>455</v>
      </c>
      <c r="AE322" s="68" t="s">
        <v>455</v>
      </c>
      <c r="AF322" s="68" t="s">
        <v>455</v>
      </c>
      <c r="AG322" s="68" t="s">
        <v>171</v>
      </c>
      <c r="AH322" s="68" t="s">
        <v>455</v>
      </c>
      <c r="AI322" s="68" t="s">
        <v>455</v>
      </c>
      <c r="AJ322" s="68" t="s">
        <v>171</v>
      </c>
      <c r="AK322" s="68" t="s">
        <v>455</v>
      </c>
      <c r="AL322" s="68" t="s">
        <v>171</v>
      </c>
      <c r="AM322" s="68" t="s">
        <v>171</v>
      </c>
      <c r="AN322" s="68" t="s">
        <v>455</v>
      </c>
      <c r="AO322" s="68" t="s">
        <v>455</v>
      </c>
      <c r="AP322" s="68" t="s">
        <v>171</v>
      </c>
      <c r="AQ322" s="68" t="s">
        <v>171</v>
      </c>
      <c r="AR322" s="68" t="s">
        <v>455</v>
      </c>
      <c r="AS322" s="68" t="s">
        <v>171</v>
      </c>
      <c r="AT322" s="68" t="s">
        <v>171</v>
      </c>
      <c r="AU322" s="68" t="s">
        <v>171</v>
      </c>
      <c r="AV322" s="68" t="s">
        <v>171</v>
      </c>
      <c r="AW322" s="68" t="s">
        <v>455</v>
      </c>
      <c r="AX322" s="68" t="s">
        <v>171</v>
      </c>
      <c r="AY322" s="68" t="s">
        <v>171</v>
      </c>
      <c r="AZ322" s="68" t="s">
        <v>171</v>
      </c>
      <c r="BA322" s="68" t="s">
        <v>171</v>
      </c>
      <c r="BB322" s="68" t="s">
        <v>171</v>
      </c>
      <c r="BC322" s="68" t="s">
        <v>455</v>
      </c>
      <c r="BD322" s="68" t="s">
        <v>455</v>
      </c>
      <c r="BE322" s="68" t="s">
        <v>171</v>
      </c>
      <c r="BF322" s="68" t="s">
        <v>171</v>
      </c>
      <c r="BG322" s="68" t="s">
        <v>171</v>
      </c>
      <c r="BH322" s="68" t="s">
        <v>171</v>
      </c>
      <c r="BI322" s="68" t="s">
        <v>171</v>
      </c>
      <c r="BJ322" s="68" t="s">
        <v>171</v>
      </c>
      <c r="BK322" s="68" t="s">
        <v>171</v>
      </c>
      <c r="BL322" s="68" t="s">
        <v>171</v>
      </c>
      <c r="BM322" s="68" t="s">
        <v>171</v>
      </c>
      <c r="BN322" s="68" t="s">
        <v>171</v>
      </c>
      <c r="BO322" s="68" t="s">
        <v>171</v>
      </c>
      <c r="BP322" s="68" t="s">
        <v>455</v>
      </c>
      <c r="BQ322" s="68" t="s">
        <v>455</v>
      </c>
      <c r="BR322" s="68" t="s">
        <v>171</v>
      </c>
      <c r="BS322" s="68" t="s">
        <v>171</v>
      </c>
      <c r="BT322" s="68" t="s">
        <v>455</v>
      </c>
      <c r="BU322" s="68" t="s">
        <v>455</v>
      </c>
      <c r="BV322" s="68" t="s">
        <v>455</v>
      </c>
      <c r="BW322" s="68" t="s">
        <v>455</v>
      </c>
      <c r="BX322" s="68" t="s">
        <v>455</v>
      </c>
      <c r="BY322" s="68" t="s">
        <v>455</v>
      </c>
      <c r="BZ322" s="68" t="s">
        <v>171</v>
      </c>
      <c r="CA322" s="68" t="s">
        <v>171</v>
      </c>
      <c r="CB322" s="68" t="s">
        <v>171</v>
      </c>
      <c r="CC322" s="68" t="s">
        <v>171</v>
      </c>
      <c r="CD322" s="68" t="s">
        <v>171</v>
      </c>
      <c r="CE322" s="68" t="s">
        <v>455</v>
      </c>
      <c r="CF322" s="68" t="s">
        <v>171</v>
      </c>
      <c r="CG322" s="68" t="s">
        <v>455</v>
      </c>
      <c r="CH322" s="68" t="s">
        <v>171</v>
      </c>
      <c r="CI322" s="68" t="s">
        <v>171</v>
      </c>
      <c r="CJ322" s="68" t="s">
        <v>171</v>
      </c>
      <c r="CK322" s="68" t="s">
        <v>171</v>
      </c>
      <c r="CL322" s="68" t="s">
        <v>455</v>
      </c>
      <c r="CM322" s="68" t="s">
        <v>455</v>
      </c>
      <c r="CN322" s="68" t="s">
        <v>171</v>
      </c>
      <c r="CO322" s="68" t="s">
        <v>171</v>
      </c>
      <c r="CP322" s="68" t="s">
        <v>171</v>
      </c>
      <c r="CQ322" s="68">
        <f t="shared" si="12"/>
        <v>31</v>
      </c>
      <c r="CR322" s="68">
        <f t="shared" si="13"/>
        <v>62</v>
      </c>
      <c r="CS322" s="68">
        <f t="shared" si="14"/>
        <v>0.32631578947368423</v>
      </c>
    </row>
    <row r="323" spans="1:97" x14ac:dyDescent="0.15">
      <c r="A323" s="68">
        <v>120</v>
      </c>
      <c r="B323" s="68" t="s">
        <v>455</v>
      </c>
      <c r="C323" s="68" t="s">
        <v>171</v>
      </c>
      <c r="D323" s="68" t="s">
        <v>171</v>
      </c>
      <c r="E323" s="68" t="s">
        <v>171</v>
      </c>
      <c r="F323" s="68" t="s">
        <v>171</v>
      </c>
      <c r="G323" s="68" t="s">
        <v>171</v>
      </c>
      <c r="H323" s="68" t="s">
        <v>171</v>
      </c>
      <c r="I323" s="68" t="s">
        <v>171</v>
      </c>
      <c r="J323" s="68" t="s">
        <v>171</v>
      </c>
      <c r="K323" s="68" t="s">
        <v>455</v>
      </c>
      <c r="L323" s="68" t="s">
        <v>455</v>
      </c>
      <c r="M323" s="68" t="s">
        <v>171</v>
      </c>
      <c r="N323" s="68" t="s">
        <v>171</v>
      </c>
      <c r="O323" s="68" t="s">
        <v>171</v>
      </c>
      <c r="P323" s="68" t="s">
        <v>171</v>
      </c>
      <c r="Q323" s="68" t="s">
        <v>171</v>
      </c>
      <c r="R323" s="68" t="s">
        <v>171</v>
      </c>
      <c r="S323" s="68" t="s">
        <v>455</v>
      </c>
      <c r="T323" s="68" t="s">
        <v>171</v>
      </c>
      <c r="U323" s="68" t="s">
        <v>171</v>
      </c>
      <c r="V323" s="68" t="s">
        <v>455</v>
      </c>
      <c r="W323" s="68" t="s">
        <v>171</v>
      </c>
      <c r="X323" s="68" t="s">
        <v>171</v>
      </c>
      <c r="Y323" s="68" t="s">
        <v>455</v>
      </c>
      <c r="Z323" s="68" t="s">
        <v>455</v>
      </c>
      <c r="AA323" s="68" t="s">
        <v>171</v>
      </c>
      <c r="AB323" s="68" t="s">
        <v>171</v>
      </c>
      <c r="AC323" s="68" t="s">
        <v>171</v>
      </c>
      <c r="AD323" s="68" t="s">
        <v>455</v>
      </c>
      <c r="AE323" s="68" t="s">
        <v>455</v>
      </c>
      <c r="AF323" s="68" t="s">
        <v>455</v>
      </c>
      <c r="AG323" s="68" t="s">
        <v>171</v>
      </c>
      <c r="AH323" s="68" t="s">
        <v>455</v>
      </c>
      <c r="AI323" s="68" t="s">
        <v>455</v>
      </c>
      <c r="AJ323" s="68" t="s">
        <v>171</v>
      </c>
      <c r="AK323" s="68" t="s">
        <v>455</v>
      </c>
      <c r="AL323" s="68" t="s">
        <v>171</v>
      </c>
      <c r="AM323" s="68" t="s">
        <v>171</v>
      </c>
      <c r="AN323" s="68" t="s">
        <v>455</v>
      </c>
      <c r="AO323" s="68" t="s">
        <v>455</v>
      </c>
      <c r="AP323" s="68" t="s">
        <v>171</v>
      </c>
      <c r="AQ323" s="68" t="s">
        <v>171</v>
      </c>
      <c r="AR323" s="68" t="s">
        <v>455</v>
      </c>
      <c r="AS323" s="68" t="s">
        <v>171</v>
      </c>
      <c r="AT323" s="68" t="s">
        <v>171</v>
      </c>
      <c r="AU323" s="68" t="s">
        <v>171</v>
      </c>
      <c r="AV323" s="68" t="s">
        <v>171</v>
      </c>
      <c r="AW323" s="68" t="s">
        <v>455</v>
      </c>
      <c r="AX323" s="68" t="s">
        <v>171</v>
      </c>
      <c r="AY323" s="68" t="s">
        <v>171</v>
      </c>
      <c r="AZ323" s="68" t="s">
        <v>171</v>
      </c>
      <c r="BA323" s="68" t="s">
        <v>171</v>
      </c>
      <c r="BB323" s="68" t="s">
        <v>171</v>
      </c>
      <c r="BC323" s="68" t="s">
        <v>455</v>
      </c>
      <c r="BD323" s="68" t="s">
        <v>455</v>
      </c>
      <c r="BE323" s="68" t="s">
        <v>171</v>
      </c>
      <c r="BF323" s="68" t="s">
        <v>171</v>
      </c>
      <c r="BG323" s="68" t="s">
        <v>171</v>
      </c>
      <c r="BH323" s="68" t="s">
        <v>171</v>
      </c>
      <c r="BI323" s="68" t="s">
        <v>171</v>
      </c>
      <c r="BJ323" s="68" t="s">
        <v>171</v>
      </c>
      <c r="BK323" s="68" t="s">
        <v>171</v>
      </c>
      <c r="BL323" s="68" t="s">
        <v>171</v>
      </c>
      <c r="BM323" s="68" t="s">
        <v>171</v>
      </c>
      <c r="BN323" s="68" t="s">
        <v>171</v>
      </c>
      <c r="BO323" s="68" t="s">
        <v>171</v>
      </c>
      <c r="BP323" s="68" t="s">
        <v>455</v>
      </c>
      <c r="BQ323" s="68" t="s">
        <v>455</v>
      </c>
      <c r="BR323" s="68" t="s">
        <v>171</v>
      </c>
      <c r="BS323" s="68" t="s">
        <v>171</v>
      </c>
      <c r="BT323" s="68" t="s">
        <v>455</v>
      </c>
      <c r="BU323" s="68" t="s">
        <v>455</v>
      </c>
      <c r="BV323" s="68" t="s">
        <v>455</v>
      </c>
      <c r="BW323" s="68" t="s">
        <v>455</v>
      </c>
      <c r="BX323" s="68" t="s">
        <v>455</v>
      </c>
      <c r="BY323" s="68" t="s">
        <v>455</v>
      </c>
      <c r="BZ323" s="68" t="s">
        <v>171</v>
      </c>
      <c r="CA323" s="68" t="s">
        <v>171</v>
      </c>
      <c r="CB323" s="68" t="s">
        <v>171</v>
      </c>
      <c r="CC323" s="68" t="s">
        <v>171</v>
      </c>
      <c r="CD323" s="68" t="s">
        <v>171</v>
      </c>
      <c r="CE323" s="68" t="s">
        <v>455</v>
      </c>
      <c r="CF323" s="68" t="s">
        <v>171</v>
      </c>
      <c r="CG323" s="68" t="s">
        <v>455</v>
      </c>
      <c r="CH323" s="68" t="s">
        <v>171</v>
      </c>
      <c r="CI323" s="68" t="s">
        <v>171</v>
      </c>
      <c r="CJ323" s="68" t="s">
        <v>171</v>
      </c>
      <c r="CK323" s="68" t="s">
        <v>455</v>
      </c>
      <c r="CL323" s="68" t="s">
        <v>455</v>
      </c>
      <c r="CM323" s="68" t="s">
        <v>455</v>
      </c>
      <c r="CN323" s="68" t="s">
        <v>171</v>
      </c>
      <c r="CO323" s="68" t="s">
        <v>171</v>
      </c>
      <c r="CP323" s="68" t="s">
        <v>171</v>
      </c>
      <c r="CQ323" s="68">
        <f t="shared" si="12"/>
        <v>32</v>
      </c>
      <c r="CR323" s="68">
        <f t="shared" si="13"/>
        <v>61</v>
      </c>
      <c r="CS323" s="68">
        <f t="shared" si="14"/>
        <v>0.33684210526315789</v>
      </c>
    </row>
    <row r="324" spans="1:97" x14ac:dyDescent="0.15">
      <c r="A324" s="68">
        <v>130</v>
      </c>
      <c r="B324" s="68" t="s">
        <v>455</v>
      </c>
      <c r="C324" s="68" t="s">
        <v>171</v>
      </c>
      <c r="D324" s="68" t="s">
        <v>171</v>
      </c>
      <c r="E324" s="68" t="s">
        <v>171</v>
      </c>
      <c r="F324" s="68" t="s">
        <v>171</v>
      </c>
      <c r="G324" s="68" t="s">
        <v>171</v>
      </c>
      <c r="H324" s="68" t="s">
        <v>171</v>
      </c>
      <c r="I324" s="68" t="s">
        <v>171</v>
      </c>
      <c r="J324" s="68" t="s">
        <v>171</v>
      </c>
      <c r="K324" s="68" t="s">
        <v>455</v>
      </c>
      <c r="L324" s="68" t="s">
        <v>171</v>
      </c>
      <c r="M324" s="68" t="s">
        <v>171</v>
      </c>
      <c r="N324" s="68" t="s">
        <v>171</v>
      </c>
      <c r="O324" s="68" t="s">
        <v>171</v>
      </c>
      <c r="P324" s="68" t="s">
        <v>171</v>
      </c>
      <c r="Q324" s="68" t="s">
        <v>171</v>
      </c>
      <c r="R324" s="68" t="s">
        <v>171</v>
      </c>
      <c r="S324" s="68" t="s">
        <v>455</v>
      </c>
      <c r="T324" s="68" t="s">
        <v>171</v>
      </c>
      <c r="U324" s="68" t="s">
        <v>171</v>
      </c>
      <c r="V324" s="68" t="s">
        <v>455</v>
      </c>
      <c r="W324" s="68" t="s">
        <v>171</v>
      </c>
      <c r="X324" s="68" t="s">
        <v>171</v>
      </c>
      <c r="Y324" s="68" t="s">
        <v>455</v>
      </c>
      <c r="Z324" s="68" t="s">
        <v>455</v>
      </c>
      <c r="AA324" s="68" t="s">
        <v>171</v>
      </c>
      <c r="AB324" s="68" t="s">
        <v>171</v>
      </c>
      <c r="AC324" s="68" t="s">
        <v>171</v>
      </c>
      <c r="AD324" s="68" t="s">
        <v>455</v>
      </c>
      <c r="AE324" s="68" t="s">
        <v>455</v>
      </c>
      <c r="AF324" s="68" t="s">
        <v>455</v>
      </c>
      <c r="AG324" s="68" t="s">
        <v>171</v>
      </c>
      <c r="AH324" s="68" t="s">
        <v>455</v>
      </c>
      <c r="AI324" s="68" t="s">
        <v>455</v>
      </c>
      <c r="AJ324" s="68" t="s">
        <v>171</v>
      </c>
      <c r="AK324" s="68" t="s">
        <v>455</v>
      </c>
      <c r="AL324" s="68" t="s">
        <v>171</v>
      </c>
      <c r="AM324" s="68" t="s">
        <v>171</v>
      </c>
      <c r="AN324" s="68" t="s">
        <v>455</v>
      </c>
      <c r="AO324" s="68" t="s">
        <v>455</v>
      </c>
      <c r="AP324" s="68" t="s">
        <v>171</v>
      </c>
      <c r="AQ324" s="68" t="s">
        <v>171</v>
      </c>
      <c r="AR324" s="68" t="s">
        <v>455</v>
      </c>
      <c r="AS324" s="68" t="s">
        <v>171</v>
      </c>
      <c r="AT324" s="68" t="s">
        <v>171</v>
      </c>
      <c r="AU324" s="68" t="s">
        <v>171</v>
      </c>
      <c r="AV324" s="68" t="s">
        <v>171</v>
      </c>
      <c r="AW324" s="68" t="s">
        <v>455</v>
      </c>
      <c r="AX324" s="68" t="s">
        <v>171</v>
      </c>
      <c r="AY324" s="68" t="s">
        <v>171</v>
      </c>
      <c r="AZ324" s="68" t="s">
        <v>171</v>
      </c>
      <c r="BA324" s="68" t="s">
        <v>455</v>
      </c>
      <c r="BB324" s="68" t="s">
        <v>171</v>
      </c>
      <c r="BC324" s="68" t="s">
        <v>455</v>
      </c>
      <c r="BD324" s="68" t="s">
        <v>455</v>
      </c>
      <c r="BE324" s="68" t="s">
        <v>171</v>
      </c>
      <c r="BF324" s="68" t="s">
        <v>171</v>
      </c>
      <c r="BG324" s="68" t="s">
        <v>171</v>
      </c>
      <c r="BH324" s="68" t="s">
        <v>171</v>
      </c>
      <c r="BI324" s="68" t="s">
        <v>171</v>
      </c>
      <c r="BJ324" s="68" t="s">
        <v>171</v>
      </c>
      <c r="BK324" s="68" t="s">
        <v>171</v>
      </c>
      <c r="BL324" s="68" t="s">
        <v>171</v>
      </c>
      <c r="BM324" s="68" t="s">
        <v>171</v>
      </c>
      <c r="BN324" s="68" t="s">
        <v>171</v>
      </c>
      <c r="BO324" s="68" t="s">
        <v>171</v>
      </c>
      <c r="BP324" s="68" t="s">
        <v>455</v>
      </c>
      <c r="BQ324" s="68" t="s">
        <v>455</v>
      </c>
      <c r="BR324" s="68" t="s">
        <v>171</v>
      </c>
      <c r="BS324" s="68" t="s">
        <v>171</v>
      </c>
      <c r="BT324" s="68" t="s">
        <v>171</v>
      </c>
      <c r="BU324" s="68" t="s">
        <v>455</v>
      </c>
      <c r="BV324" s="68" t="s">
        <v>455</v>
      </c>
      <c r="BW324" s="68" t="s">
        <v>455</v>
      </c>
      <c r="BX324" s="68" t="s">
        <v>455</v>
      </c>
      <c r="BY324" s="68" t="s">
        <v>455</v>
      </c>
      <c r="BZ324" s="68" t="s">
        <v>171</v>
      </c>
      <c r="CA324" s="68" t="s">
        <v>171</v>
      </c>
      <c r="CB324" s="68" t="s">
        <v>171</v>
      </c>
      <c r="CC324" s="68" t="s">
        <v>171</v>
      </c>
      <c r="CD324" s="68" t="s">
        <v>171</v>
      </c>
      <c r="CE324" s="68" t="s">
        <v>455</v>
      </c>
      <c r="CF324" s="68" t="s">
        <v>171</v>
      </c>
      <c r="CG324" s="68" t="s">
        <v>455</v>
      </c>
      <c r="CH324" s="68" t="s">
        <v>171</v>
      </c>
      <c r="CI324" s="68" t="s">
        <v>171</v>
      </c>
      <c r="CJ324" s="68" t="s">
        <v>171</v>
      </c>
      <c r="CK324" s="68" t="s">
        <v>455</v>
      </c>
      <c r="CL324" s="68" t="s">
        <v>455</v>
      </c>
      <c r="CM324" s="68" t="s">
        <v>455</v>
      </c>
      <c r="CN324" s="68" t="s">
        <v>171</v>
      </c>
      <c r="CO324" s="68" t="s">
        <v>171</v>
      </c>
      <c r="CP324" s="68" t="s">
        <v>171</v>
      </c>
      <c r="CQ324" s="68">
        <f t="shared" si="12"/>
        <v>31</v>
      </c>
      <c r="CR324" s="68">
        <f t="shared" si="13"/>
        <v>62</v>
      </c>
      <c r="CS324" s="68">
        <f t="shared" si="14"/>
        <v>0.32631578947368423</v>
      </c>
    </row>
    <row r="325" spans="1:97" x14ac:dyDescent="0.15">
      <c r="A325" s="68">
        <v>140</v>
      </c>
      <c r="B325" s="68" t="s">
        <v>455</v>
      </c>
      <c r="C325" s="68" t="s">
        <v>171</v>
      </c>
      <c r="D325" s="68" t="s">
        <v>171</v>
      </c>
      <c r="E325" s="68" t="s">
        <v>171</v>
      </c>
      <c r="F325" s="68" t="s">
        <v>171</v>
      </c>
      <c r="G325" s="68" t="s">
        <v>171</v>
      </c>
      <c r="H325" s="68" t="s">
        <v>171</v>
      </c>
      <c r="I325" s="68" t="s">
        <v>171</v>
      </c>
      <c r="J325" s="68" t="s">
        <v>171</v>
      </c>
      <c r="K325" s="68" t="s">
        <v>455</v>
      </c>
      <c r="L325" s="68" t="s">
        <v>171</v>
      </c>
      <c r="M325" s="68" t="s">
        <v>171</v>
      </c>
      <c r="N325" s="68" t="s">
        <v>171</v>
      </c>
      <c r="O325" s="68" t="s">
        <v>171</v>
      </c>
      <c r="P325" s="68" t="s">
        <v>171</v>
      </c>
      <c r="Q325" s="68" t="s">
        <v>171</v>
      </c>
      <c r="R325" s="68" t="s">
        <v>171</v>
      </c>
      <c r="S325" s="68" t="s">
        <v>455</v>
      </c>
      <c r="T325" s="68" t="s">
        <v>171</v>
      </c>
      <c r="U325" s="68" t="s">
        <v>171</v>
      </c>
      <c r="V325" s="68" t="s">
        <v>455</v>
      </c>
      <c r="W325" s="68" t="s">
        <v>171</v>
      </c>
      <c r="X325" s="68" t="s">
        <v>171</v>
      </c>
      <c r="Y325" s="68" t="s">
        <v>455</v>
      </c>
      <c r="Z325" s="68" t="s">
        <v>455</v>
      </c>
      <c r="AA325" s="68" t="s">
        <v>171</v>
      </c>
      <c r="AB325" s="68" t="s">
        <v>171</v>
      </c>
      <c r="AC325" s="68" t="s">
        <v>171</v>
      </c>
      <c r="AD325" s="68" t="s">
        <v>455</v>
      </c>
      <c r="AE325" s="68" t="s">
        <v>455</v>
      </c>
      <c r="AF325" s="68" t="s">
        <v>455</v>
      </c>
      <c r="AG325" s="68" t="s">
        <v>171</v>
      </c>
      <c r="AH325" s="68" t="s">
        <v>455</v>
      </c>
      <c r="AI325" s="68" t="s">
        <v>455</v>
      </c>
      <c r="AJ325" s="68" t="s">
        <v>171</v>
      </c>
      <c r="AK325" s="68" t="s">
        <v>455</v>
      </c>
      <c r="AL325" s="68" t="s">
        <v>171</v>
      </c>
      <c r="AM325" s="68" t="s">
        <v>171</v>
      </c>
      <c r="AN325" s="68" t="s">
        <v>455</v>
      </c>
      <c r="AO325" s="68" t="s">
        <v>455</v>
      </c>
      <c r="AP325" s="68" t="s">
        <v>171</v>
      </c>
      <c r="AQ325" s="68" t="s">
        <v>171</v>
      </c>
      <c r="AR325" s="68" t="s">
        <v>455</v>
      </c>
      <c r="AS325" s="68" t="s">
        <v>171</v>
      </c>
      <c r="AT325" s="68" t="s">
        <v>171</v>
      </c>
      <c r="AU325" s="68" t="s">
        <v>171</v>
      </c>
      <c r="AV325" s="68" t="s">
        <v>171</v>
      </c>
      <c r="AW325" s="68" t="s">
        <v>171</v>
      </c>
      <c r="AX325" s="68" t="s">
        <v>171</v>
      </c>
      <c r="AY325" s="68" t="s">
        <v>171</v>
      </c>
      <c r="AZ325" s="68" t="s">
        <v>171</v>
      </c>
      <c r="BA325" s="68" t="s">
        <v>455</v>
      </c>
      <c r="BB325" s="68" t="s">
        <v>171</v>
      </c>
      <c r="BC325" s="68" t="s">
        <v>455</v>
      </c>
      <c r="BD325" s="68" t="s">
        <v>455</v>
      </c>
      <c r="BE325" s="68" t="s">
        <v>171</v>
      </c>
      <c r="BF325" s="68" t="s">
        <v>171</v>
      </c>
      <c r="BG325" s="68" t="s">
        <v>171</v>
      </c>
      <c r="BH325" s="68" t="s">
        <v>171</v>
      </c>
      <c r="BI325" s="68" t="s">
        <v>171</v>
      </c>
      <c r="BJ325" s="68" t="s">
        <v>171</v>
      </c>
      <c r="BK325" s="68" t="s">
        <v>171</v>
      </c>
      <c r="BL325" s="68" t="s">
        <v>171</v>
      </c>
      <c r="BM325" s="68" t="s">
        <v>171</v>
      </c>
      <c r="BN325" s="68" t="s">
        <v>171</v>
      </c>
      <c r="BO325" s="68" t="s">
        <v>171</v>
      </c>
      <c r="BP325" s="68" t="s">
        <v>455</v>
      </c>
      <c r="BQ325" s="68" t="s">
        <v>455</v>
      </c>
      <c r="BR325" s="68" t="s">
        <v>171</v>
      </c>
      <c r="BS325" s="68" t="s">
        <v>171</v>
      </c>
      <c r="BT325" s="68" t="s">
        <v>455</v>
      </c>
      <c r="BU325" s="68" t="s">
        <v>455</v>
      </c>
      <c r="BV325" s="68" t="s">
        <v>455</v>
      </c>
      <c r="BW325" s="68" t="s">
        <v>455</v>
      </c>
      <c r="BX325" s="68" t="s">
        <v>455</v>
      </c>
      <c r="BY325" s="68" t="s">
        <v>455</v>
      </c>
      <c r="BZ325" s="68" t="s">
        <v>171</v>
      </c>
      <c r="CA325" s="68" t="s">
        <v>171</v>
      </c>
      <c r="CB325" s="68" t="s">
        <v>171</v>
      </c>
      <c r="CC325" s="68" t="s">
        <v>171</v>
      </c>
      <c r="CD325" s="68" t="s">
        <v>171</v>
      </c>
      <c r="CE325" s="68" t="s">
        <v>455</v>
      </c>
      <c r="CF325" s="68" t="s">
        <v>171</v>
      </c>
      <c r="CG325" s="68" t="s">
        <v>455</v>
      </c>
      <c r="CH325" s="68" t="s">
        <v>171</v>
      </c>
      <c r="CI325" s="68" t="s">
        <v>171</v>
      </c>
      <c r="CJ325" s="68" t="s">
        <v>171</v>
      </c>
      <c r="CK325" s="68" t="s">
        <v>455</v>
      </c>
      <c r="CL325" s="68" t="s">
        <v>455</v>
      </c>
      <c r="CM325" s="68" t="s">
        <v>455</v>
      </c>
      <c r="CN325" s="68" t="s">
        <v>171</v>
      </c>
      <c r="CO325" s="68" t="s">
        <v>171</v>
      </c>
      <c r="CP325" s="68" t="s">
        <v>171</v>
      </c>
      <c r="CQ325" s="68">
        <f t="shared" si="12"/>
        <v>31</v>
      </c>
      <c r="CR325" s="68">
        <f t="shared" si="13"/>
        <v>62</v>
      </c>
      <c r="CS325" s="68">
        <f t="shared" si="14"/>
        <v>0.32631578947368423</v>
      </c>
    </row>
    <row r="326" spans="1:97" x14ac:dyDescent="0.15">
      <c r="A326" s="68">
        <v>150</v>
      </c>
      <c r="B326" s="68" t="s">
        <v>455</v>
      </c>
      <c r="C326" s="68" t="s">
        <v>171</v>
      </c>
      <c r="D326" s="68" t="s">
        <v>171</v>
      </c>
      <c r="E326" s="68" t="s">
        <v>171</v>
      </c>
      <c r="F326" s="68" t="s">
        <v>171</v>
      </c>
      <c r="G326" s="68" t="s">
        <v>171</v>
      </c>
      <c r="H326" s="68" t="s">
        <v>455</v>
      </c>
      <c r="I326" s="68" t="s">
        <v>171</v>
      </c>
      <c r="J326" s="68" t="s">
        <v>171</v>
      </c>
      <c r="K326" s="68" t="s">
        <v>455</v>
      </c>
      <c r="L326" s="68" t="s">
        <v>171</v>
      </c>
      <c r="M326" s="68" t="s">
        <v>455</v>
      </c>
      <c r="N326" s="68" t="s">
        <v>171</v>
      </c>
      <c r="O326" s="68" t="s">
        <v>171</v>
      </c>
      <c r="P326" s="68" t="s">
        <v>171</v>
      </c>
      <c r="Q326" s="68" t="s">
        <v>171</v>
      </c>
      <c r="R326" s="68" t="s">
        <v>171</v>
      </c>
      <c r="S326" s="68" t="s">
        <v>455</v>
      </c>
      <c r="T326" s="68" t="s">
        <v>171</v>
      </c>
      <c r="U326" s="68" t="s">
        <v>171</v>
      </c>
      <c r="V326" s="68" t="s">
        <v>455</v>
      </c>
      <c r="W326" s="68" t="s">
        <v>171</v>
      </c>
      <c r="X326" s="68" t="s">
        <v>171</v>
      </c>
      <c r="Y326" s="68" t="s">
        <v>455</v>
      </c>
      <c r="Z326" s="68" t="s">
        <v>455</v>
      </c>
      <c r="AA326" s="68" t="s">
        <v>171</v>
      </c>
      <c r="AB326" s="68" t="s">
        <v>171</v>
      </c>
      <c r="AC326" s="68" t="s">
        <v>171</v>
      </c>
      <c r="AD326" s="68" t="s">
        <v>455</v>
      </c>
      <c r="AE326" s="68" t="s">
        <v>455</v>
      </c>
      <c r="AF326" s="68" t="s">
        <v>455</v>
      </c>
      <c r="AG326" s="68" t="s">
        <v>171</v>
      </c>
      <c r="AH326" s="68" t="s">
        <v>455</v>
      </c>
      <c r="AI326" s="68" t="s">
        <v>171</v>
      </c>
      <c r="AJ326" s="68" t="s">
        <v>171</v>
      </c>
      <c r="AK326" s="68" t="s">
        <v>455</v>
      </c>
      <c r="AL326" s="68" t="s">
        <v>171</v>
      </c>
      <c r="AM326" s="68" t="s">
        <v>171</v>
      </c>
      <c r="AN326" s="68" t="s">
        <v>455</v>
      </c>
      <c r="AO326" s="68" t="s">
        <v>455</v>
      </c>
      <c r="AP326" s="68" t="s">
        <v>171</v>
      </c>
      <c r="AQ326" s="68" t="s">
        <v>171</v>
      </c>
      <c r="AR326" s="68" t="s">
        <v>455</v>
      </c>
      <c r="AS326" s="68" t="s">
        <v>171</v>
      </c>
      <c r="AT326" s="68" t="s">
        <v>171</v>
      </c>
      <c r="AU326" s="68" t="s">
        <v>171</v>
      </c>
      <c r="AV326" s="68" t="s">
        <v>171</v>
      </c>
      <c r="AW326" s="68" t="s">
        <v>171</v>
      </c>
      <c r="AX326" s="68" t="s">
        <v>171</v>
      </c>
      <c r="AY326" s="68" t="s">
        <v>455</v>
      </c>
      <c r="AZ326" s="68" t="s">
        <v>171</v>
      </c>
      <c r="BA326" s="68" t="s">
        <v>455</v>
      </c>
      <c r="BB326" s="68" t="s">
        <v>171</v>
      </c>
      <c r="BC326" s="68" t="s">
        <v>455</v>
      </c>
      <c r="BD326" s="68" t="s">
        <v>455</v>
      </c>
      <c r="BE326" s="68" t="s">
        <v>171</v>
      </c>
      <c r="BF326" s="68" t="s">
        <v>171</v>
      </c>
      <c r="BG326" s="68" t="s">
        <v>171</v>
      </c>
      <c r="BH326" s="68" t="s">
        <v>171</v>
      </c>
      <c r="BI326" s="68" t="s">
        <v>171</v>
      </c>
      <c r="BJ326" s="68" t="s">
        <v>171</v>
      </c>
      <c r="BK326" s="68" t="s">
        <v>171</v>
      </c>
      <c r="BL326" s="68" t="s">
        <v>171</v>
      </c>
      <c r="BM326" s="68" t="s">
        <v>171</v>
      </c>
      <c r="BN326" s="68" t="s">
        <v>171</v>
      </c>
      <c r="BO326" s="68" t="s">
        <v>171</v>
      </c>
      <c r="BP326" s="68" t="s">
        <v>455</v>
      </c>
      <c r="BQ326" s="68" t="s">
        <v>455</v>
      </c>
      <c r="BR326" s="68" t="s">
        <v>171</v>
      </c>
      <c r="BS326" s="68" t="s">
        <v>171</v>
      </c>
      <c r="BT326" s="68" t="s">
        <v>455</v>
      </c>
      <c r="BU326" s="68" t="s">
        <v>455</v>
      </c>
      <c r="BV326" s="68" t="s">
        <v>455</v>
      </c>
      <c r="BW326" s="68" t="s">
        <v>455</v>
      </c>
      <c r="BX326" s="68" t="s">
        <v>455</v>
      </c>
      <c r="BY326" s="68" t="s">
        <v>455</v>
      </c>
      <c r="BZ326" s="68" t="s">
        <v>171</v>
      </c>
      <c r="CA326" s="68" t="s">
        <v>171</v>
      </c>
      <c r="CB326" s="68" t="s">
        <v>171</v>
      </c>
      <c r="CC326" s="68" t="s">
        <v>171</v>
      </c>
      <c r="CD326" s="68" t="s">
        <v>171</v>
      </c>
      <c r="CE326" s="68" t="s">
        <v>455</v>
      </c>
      <c r="CF326" s="68" t="s">
        <v>171</v>
      </c>
      <c r="CG326" s="68" t="s">
        <v>455</v>
      </c>
      <c r="CH326" s="68" t="s">
        <v>171</v>
      </c>
      <c r="CI326" s="68" t="s">
        <v>171</v>
      </c>
      <c r="CJ326" s="68" t="s">
        <v>171</v>
      </c>
      <c r="CK326" s="68" t="s">
        <v>455</v>
      </c>
      <c r="CL326" s="68" t="s">
        <v>455</v>
      </c>
      <c r="CM326" s="68" t="s">
        <v>455</v>
      </c>
      <c r="CN326" s="68" t="s">
        <v>171</v>
      </c>
      <c r="CO326" s="68" t="s">
        <v>171</v>
      </c>
      <c r="CP326" s="68" t="s">
        <v>171</v>
      </c>
      <c r="CQ326" s="68">
        <f t="shared" ref="CQ326:CQ389" si="15">COUNTIF(B326:CP326,"+")</f>
        <v>33</v>
      </c>
      <c r="CR326" s="68">
        <f t="shared" ref="CR326:CR389" si="16">COUNTIF(B326:CP326,"-")</f>
        <v>60</v>
      </c>
      <c r="CS326" s="68">
        <f t="shared" ref="CS326:CS389" si="17">CQ326/95</f>
        <v>0.3473684210526316</v>
      </c>
    </row>
    <row r="327" spans="1:97" x14ac:dyDescent="0.15">
      <c r="A327" s="68">
        <v>160</v>
      </c>
      <c r="B327" s="68" t="s">
        <v>455</v>
      </c>
      <c r="C327" s="68" t="s">
        <v>171</v>
      </c>
      <c r="D327" s="68" t="s">
        <v>171</v>
      </c>
      <c r="E327" s="68" t="s">
        <v>171</v>
      </c>
      <c r="F327" s="68" t="s">
        <v>171</v>
      </c>
      <c r="G327" s="68" t="s">
        <v>171</v>
      </c>
      <c r="H327" s="68" t="s">
        <v>455</v>
      </c>
      <c r="I327" s="68" t="s">
        <v>171</v>
      </c>
      <c r="J327" s="68" t="s">
        <v>171</v>
      </c>
      <c r="K327" s="68" t="s">
        <v>455</v>
      </c>
      <c r="L327" s="68" t="s">
        <v>171</v>
      </c>
      <c r="M327" s="68" t="s">
        <v>455</v>
      </c>
      <c r="N327" s="68" t="s">
        <v>171</v>
      </c>
      <c r="O327" s="68" t="s">
        <v>171</v>
      </c>
      <c r="P327" s="68" t="s">
        <v>171</v>
      </c>
      <c r="Q327" s="68" t="s">
        <v>171</v>
      </c>
      <c r="R327" s="68" t="s">
        <v>171</v>
      </c>
      <c r="S327" s="68" t="s">
        <v>455</v>
      </c>
      <c r="T327" s="68" t="s">
        <v>171</v>
      </c>
      <c r="U327" s="68" t="s">
        <v>171</v>
      </c>
      <c r="V327" s="68" t="s">
        <v>455</v>
      </c>
      <c r="W327" s="68" t="s">
        <v>171</v>
      </c>
      <c r="X327" s="68" t="s">
        <v>171</v>
      </c>
      <c r="Y327" s="68" t="s">
        <v>171</v>
      </c>
      <c r="Z327" s="68" t="s">
        <v>455</v>
      </c>
      <c r="AA327" s="68" t="s">
        <v>171</v>
      </c>
      <c r="AB327" s="68" t="s">
        <v>171</v>
      </c>
      <c r="AC327" s="68" t="s">
        <v>171</v>
      </c>
      <c r="AD327" s="68" t="s">
        <v>455</v>
      </c>
      <c r="AE327" s="68" t="s">
        <v>455</v>
      </c>
      <c r="AF327" s="68" t="s">
        <v>455</v>
      </c>
      <c r="AG327" s="68" t="s">
        <v>171</v>
      </c>
      <c r="AH327" s="68" t="s">
        <v>455</v>
      </c>
      <c r="AI327" s="68" t="s">
        <v>171</v>
      </c>
      <c r="AJ327" s="68" t="s">
        <v>171</v>
      </c>
      <c r="AK327" s="68" t="s">
        <v>455</v>
      </c>
      <c r="AL327" s="68" t="s">
        <v>171</v>
      </c>
      <c r="AM327" s="68" t="s">
        <v>171</v>
      </c>
      <c r="AN327" s="68" t="s">
        <v>455</v>
      </c>
      <c r="AO327" s="68" t="s">
        <v>455</v>
      </c>
      <c r="AP327" s="68" t="s">
        <v>171</v>
      </c>
      <c r="AQ327" s="68" t="s">
        <v>171</v>
      </c>
      <c r="AR327" s="68" t="s">
        <v>455</v>
      </c>
      <c r="AS327" s="68" t="s">
        <v>171</v>
      </c>
      <c r="AT327" s="68" t="s">
        <v>171</v>
      </c>
      <c r="AU327" s="68" t="s">
        <v>171</v>
      </c>
      <c r="AV327" s="68" t="s">
        <v>171</v>
      </c>
      <c r="AW327" s="68" t="s">
        <v>171</v>
      </c>
      <c r="AX327" s="68" t="s">
        <v>171</v>
      </c>
      <c r="AY327" s="68" t="s">
        <v>455</v>
      </c>
      <c r="AZ327" s="68" t="s">
        <v>171</v>
      </c>
      <c r="BA327" s="68" t="s">
        <v>455</v>
      </c>
      <c r="BB327" s="68" t="s">
        <v>171</v>
      </c>
      <c r="BC327" s="68" t="s">
        <v>455</v>
      </c>
      <c r="BD327" s="68" t="s">
        <v>455</v>
      </c>
      <c r="BE327" s="68" t="s">
        <v>171</v>
      </c>
      <c r="BF327" s="68" t="s">
        <v>171</v>
      </c>
      <c r="BG327" s="68" t="s">
        <v>171</v>
      </c>
      <c r="BH327" s="68" t="s">
        <v>171</v>
      </c>
      <c r="BI327" s="68" t="s">
        <v>171</v>
      </c>
      <c r="BJ327" s="68" t="s">
        <v>171</v>
      </c>
      <c r="BK327" s="68" t="s">
        <v>171</v>
      </c>
      <c r="BL327" s="68" t="s">
        <v>171</v>
      </c>
      <c r="BM327" s="68" t="s">
        <v>171</v>
      </c>
      <c r="BN327" s="68" t="s">
        <v>171</v>
      </c>
      <c r="BO327" s="68" t="s">
        <v>171</v>
      </c>
      <c r="BP327" s="68" t="s">
        <v>455</v>
      </c>
      <c r="BQ327" s="68" t="s">
        <v>455</v>
      </c>
      <c r="BR327" s="68" t="s">
        <v>171</v>
      </c>
      <c r="BS327" s="68" t="s">
        <v>171</v>
      </c>
      <c r="BT327" s="68" t="s">
        <v>455</v>
      </c>
      <c r="BU327" s="68" t="s">
        <v>455</v>
      </c>
      <c r="BV327" s="68" t="s">
        <v>455</v>
      </c>
      <c r="BW327" s="68" t="s">
        <v>455</v>
      </c>
      <c r="BX327" s="68" t="s">
        <v>455</v>
      </c>
      <c r="BY327" s="68" t="s">
        <v>455</v>
      </c>
      <c r="BZ327" s="68" t="s">
        <v>171</v>
      </c>
      <c r="CA327" s="68" t="s">
        <v>171</v>
      </c>
      <c r="CB327" s="68" t="s">
        <v>171</v>
      </c>
      <c r="CC327" s="68" t="s">
        <v>171</v>
      </c>
      <c r="CD327" s="68" t="s">
        <v>171</v>
      </c>
      <c r="CE327" s="68" t="s">
        <v>455</v>
      </c>
      <c r="CF327" s="68" t="s">
        <v>171</v>
      </c>
      <c r="CG327" s="68" t="s">
        <v>455</v>
      </c>
      <c r="CH327" s="68" t="s">
        <v>171</v>
      </c>
      <c r="CI327" s="68" t="s">
        <v>171</v>
      </c>
      <c r="CJ327" s="68" t="s">
        <v>171</v>
      </c>
      <c r="CK327" s="68" t="s">
        <v>455</v>
      </c>
      <c r="CL327" s="68" t="s">
        <v>455</v>
      </c>
      <c r="CM327" s="68" t="s">
        <v>455</v>
      </c>
      <c r="CN327" s="68" t="s">
        <v>171</v>
      </c>
      <c r="CO327" s="68" t="s">
        <v>455</v>
      </c>
      <c r="CP327" s="68" t="s">
        <v>171</v>
      </c>
      <c r="CQ327" s="68">
        <f t="shared" si="15"/>
        <v>33</v>
      </c>
      <c r="CR327" s="68">
        <f t="shared" si="16"/>
        <v>60</v>
      </c>
      <c r="CS327" s="68">
        <f t="shared" si="17"/>
        <v>0.3473684210526316</v>
      </c>
    </row>
    <row r="328" spans="1:97" x14ac:dyDescent="0.15">
      <c r="A328" s="68">
        <v>170</v>
      </c>
      <c r="B328" s="68" t="s">
        <v>455</v>
      </c>
      <c r="C328" s="68" t="s">
        <v>171</v>
      </c>
      <c r="D328" s="68" t="s">
        <v>171</v>
      </c>
      <c r="E328" s="68" t="s">
        <v>171</v>
      </c>
      <c r="F328" s="68" t="s">
        <v>171</v>
      </c>
      <c r="G328" s="68" t="s">
        <v>171</v>
      </c>
      <c r="H328" s="68" t="s">
        <v>455</v>
      </c>
      <c r="I328" s="68" t="s">
        <v>171</v>
      </c>
      <c r="J328" s="68" t="s">
        <v>171</v>
      </c>
      <c r="K328" s="68" t="s">
        <v>455</v>
      </c>
      <c r="L328" s="68" t="s">
        <v>171</v>
      </c>
      <c r="M328" s="68" t="s">
        <v>455</v>
      </c>
      <c r="N328" s="68" t="s">
        <v>171</v>
      </c>
      <c r="O328" s="68" t="s">
        <v>171</v>
      </c>
      <c r="P328" s="68" t="s">
        <v>171</v>
      </c>
      <c r="Q328" s="68" t="s">
        <v>171</v>
      </c>
      <c r="R328" s="68" t="s">
        <v>171</v>
      </c>
      <c r="S328" s="68" t="s">
        <v>455</v>
      </c>
      <c r="T328" s="68" t="s">
        <v>171</v>
      </c>
      <c r="U328" s="68" t="s">
        <v>171</v>
      </c>
      <c r="V328" s="68" t="s">
        <v>455</v>
      </c>
      <c r="W328" s="68" t="s">
        <v>171</v>
      </c>
      <c r="X328" s="68" t="s">
        <v>171</v>
      </c>
      <c r="Y328" s="68" t="s">
        <v>171</v>
      </c>
      <c r="Z328" s="68" t="s">
        <v>455</v>
      </c>
      <c r="AA328" s="68" t="s">
        <v>171</v>
      </c>
      <c r="AB328" s="68" t="s">
        <v>171</v>
      </c>
      <c r="AC328" s="68" t="s">
        <v>171</v>
      </c>
      <c r="AD328" s="68" t="s">
        <v>455</v>
      </c>
      <c r="AE328" s="68" t="s">
        <v>455</v>
      </c>
      <c r="AF328" s="68" t="s">
        <v>459</v>
      </c>
      <c r="AG328" s="68" t="s">
        <v>458</v>
      </c>
      <c r="AH328" s="68" t="s">
        <v>459</v>
      </c>
      <c r="AI328" s="68" t="s">
        <v>458</v>
      </c>
      <c r="AJ328" s="68" t="s">
        <v>458</v>
      </c>
      <c r="AK328" s="68" t="s">
        <v>459</v>
      </c>
      <c r="AL328" s="68" t="s">
        <v>458</v>
      </c>
      <c r="AM328" s="68" t="s">
        <v>458</v>
      </c>
      <c r="AN328" s="68" t="s">
        <v>459</v>
      </c>
      <c r="AO328" s="68" t="s">
        <v>458</v>
      </c>
      <c r="AP328" s="68" t="s">
        <v>458</v>
      </c>
      <c r="AQ328" s="68" t="s">
        <v>458</v>
      </c>
      <c r="AR328" s="68" t="s">
        <v>459</v>
      </c>
      <c r="AS328" s="68" t="s">
        <v>458</v>
      </c>
      <c r="AT328" s="68" t="s">
        <v>458</v>
      </c>
      <c r="AU328" s="68" t="s">
        <v>458</v>
      </c>
      <c r="AV328" s="68" t="s">
        <v>458</v>
      </c>
      <c r="AW328" s="68" t="s">
        <v>458</v>
      </c>
      <c r="AX328" s="68" t="s">
        <v>458</v>
      </c>
      <c r="AY328" s="68" t="s">
        <v>459</v>
      </c>
      <c r="AZ328" s="68" t="s">
        <v>458</v>
      </c>
      <c r="BA328" s="68" t="s">
        <v>459</v>
      </c>
      <c r="BB328" s="68" t="s">
        <v>458</v>
      </c>
      <c r="BC328" s="68" t="s">
        <v>459</v>
      </c>
      <c r="BD328" s="68" t="s">
        <v>458</v>
      </c>
      <c r="BE328" s="68" t="s">
        <v>458</v>
      </c>
      <c r="BF328" s="68" t="s">
        <v>458</v>
      </c>
      <c r="BG328" s="68" t="s">
        <v>458</v>
      </c>
      <c r="BH328" s="68" t="s">
        <v>458</v>
      </c>
      <c r="BI328" s="68" t="s">
        <v>458</v>
      </c>
      <c r="BJ328" s="68" t="s">
        <v>458</v>
      </c>
      <c r="BK328" s="68" t="s">
        <v>458</v>
      </c>
      <c r="BL328" s="68" t="s">
        <v>458</v>
      </c>
      <c r="BM328" s="68" t="s">
        <v>458</v>
      </c>
      <c r="BN328" s="68" t="s">
        <v>458</v>
      </c>
      <c r="BO328" s="68" t="s">
        <v>458</v>
      </c>
      <c r="BP328" s="68" t="s">
        <v>459</v>
      </c>
      <c r="BQ328" s="68" t="s">
        <v>459</v>
      </c>
      <c r="BR328" s="68" t="s">
        <v>458</v>
      </c>
      <c r="BS328" s="68" t="s">
        <v>458</v>
      </c>
      <c r="BT328" s="68" t="s">
        <v>459</v>
      </c>
      <c r="BU328" s="68" t="s">
        <v>459</v>
      </c>
      <c r="BV328" s="68" t="s">
        <v>459</v>
      </c>
      <c r="BW328" s="68" t="s">
        <v>459</v>
      </c>
      <c r="BX328" s="68" t="s">
        <v>459</v>
      </c>
      <c r="BY328" s="68" t="s">
        <v>459</v>
      </c>
      <c r="BZ328" s="68" t="s">
        <v>458</v>
      </c>
      <c r="CA328" s="68" t="s">
        <v>458</v>
      </c>
      <c r="CB328" s="68" t="s">
        <v>458</v>
      </c>
      <c r="CC328" s="68" t="s">
        <v>458</v>
      </c>
      <c r="CD328" s="68" t="s">
        <v>458</v>
      </c>
      <c r="CE328" s="68" t="s">
        <v>458</v>
      </c>
      <c r="CF328" s="68" t="s">
        <v>458</v>
      </c>
      <c r="CG328" s="68" t="s">
        <v>459</v>
      </c>
      <c r="CH328" s="68" t="s">
        <v>458</v>
      </c>
      <c r="CI328" s="68" t="s">
        <v>458</v>
      </c>
      <c r="CJ328" s="68" t="s">
        <v>458</v>
      </c>
      <c r="CK328" s="68" t="s">
        <v>459</v>
      </c>
      <c r="CL328" s="68" t="s">
        <v>459</v>
      </c>
      <c r="CM328" s="68" t="s">
        <v>458</v>
      </c>
      <c r="CN328" s="68" t="s">
        <v>458</v>
      </c>
      <c r="CO328" s="68" t="s">
        <v>459</v>
      </c>
      <c r="CP328" s="68" t="s">
        <v>458</v>
      </c>
      <c r="CQ328" s="68">
        <f t="shared" si="15"/>
        <v>29</v>
      </c>
      <c r="CR328" s="68">
        <f t="shared" si="16"/>
        <v>64</v>
      </c>
      <c r="CS328" s="68">
        <f t="shared" si="17"/>
        <v>0.30526315789473685</v>
      </c>
    </row>
    <row r="329" spans="1:97" x14ac:dyDescent="0.15">
      <c r="A329" s="68">
        <v>180</v>
      </c>
      <c r="B329" s="68" t="s">
        <v>459</v>
      </c>
      <c r="C329" s="68" t="s">
        <v>458</v>
      </c>
      <c r="D329" s="68" t="s">
        <v>458</v>
      </c>
      <c r="E329" s="68" t="s">
        <v>458</v>
      </c>
      <c r="F329" s="68" t="s">
        <v>458</v>
      </c>
      <c r="G329" s="68" t="s">
        <v>458</v>
      </c>
      <c r="H329" s="68" t="s">
        <v>459</v>
      </c>
      <c r="I329" s="68" t="s">
        <v>458</v>
      </c>
      <c r="J329" s="68" t="s">
        <v>458</v>
      </c>
      <c r="K329" s="68" t="s">
        <v>459</v>
      </c>
      <c r="L329" s="68" t="s">
        <v>458</v>
      </c>
      <c r="M329" s="68" t="s">
        <v>459</v>
      </c>
      <c r="N329" s="68" t="s">
        <v>458</v>
      </c>
      <c r="O329" s="68" t="s">
        <v>458</v>
      </c>
      <c r="P329" s="68" t="s">
        <v>458</v>
      </c>
      <c r="Q329" s="68" t="s">
        <v>458</v>
      </c>
      <c r="R329" s="68" t="s">
        <v>458</v>
      </c>
      <c r="S329" s="68" t="s">
        <v>458</v>
      </c>
      <c r="T329" s="68" t="s">
        <v>458</v>
      </c>
      <c r="U329" s="68" t="s">
        <v>458</v>
      </c>
      <c r="V329" s="68" t="s">
        <v>459</v>
      </c>
      <c r="W329" s="68" t="s">
        <v>458</v>
      </c>
      <c r="X329" s="68" t="s">
        <v>458</v>
      </c>
      <c r="Y329" s="68" t="s">
        <v>458</v>
      </c>
      <c r="Z329" s="68" t="s">
        <v>459</v>
      </c>
      <c r="AA329" s="68" t="s">
        <v>458</v>
      </c>
      <c r="AB329" s="68" t="s">
        <v>458</v>
      </c>
      <c r="AC329" s="68" t="s">
        <v>458</v>
      </c>
      <c r="AD329" s="68" t="s">
        <v>459</v>
      </c>
      <c r="AE329" s="68" t="s">
        <v>459</v>
      </c>
      <c r="AF329" s="68" t="s">
        <v>459</v>
      </c>
      <c r="AG329" s="68" t="s">
        <v>458</v>
      </c>
      <c r="AH329" s="68" t="s">
        <v>459</v>
      </c>
      <c r="AI329" s="68" t="s">
        <v>458</v>
      </c>
      <c r="AJ329" s="68" t="s">
        <v>458</v>
      </c>
      <c r="AK329" s="68" t="s">
        <v>459</v>
      </c>
      <c r="AL329" s="68" t="s">
        <v>458</v>
      </c>
      <c r="AM329" s="68" t="s">
        <v>458</v>
      </c>
      <c r="AN329" s="68" t="s">
        <v>459</v>
      </c>
      <c r="AO329" s="68" t="s">
        <v>458</v>
      </c>
      <c r="AP329" s="68" t="s">
        <v>458</v>
      </c>
      <c r="AQ329" s="68" t="s">
        <v>458</v>
      </c>
      <c r="AR329" s="68" t="s">
        <v>459</v>
      </c>
      <c r="AS329" s="68" t="s">
        <v>458</v>
      </c>
      <c r="AT329" s="68" t="s">
        <v>458</v>
      </c>
      <c r="AU329" s="68" t="s">
        <v>458</v>
      </c>
      <c r="AV329" s="68" t="s">
        <v>458</v>
      </c>
      <c r="AW329" s="68" t="s">
        <v>458</v>
      </c>
      <c r="AX329" s="68" t="s">
        <v>459</v>
      </c>
      <c r="AY329" s="68" t="s">
        <v>459</v>
      </c>
      <c r="AZ329" s="68" t="s">
        <v>458</v>
      </c>
      <c r="BA329" s="68" t="s">
        <v>459</v>
      </c>
      <c r="BB329" s="68" t="s">
        <v>458</v>
      </c>
      <c r="BC329" s="68" t="s">
        <v>459</v>
      </c>
      <c r="BD329" s="68" t="s">
        <v>458</v>
      </c>
      <c r="BE329" s="68" t="s">
        <v>458</v>
      </c>
      <c r="BF329" s="68" t="s">
        <v>458</v>
      </c>
      <c r="BG329" s="68" t="s">
        <v>458</v>
      </c>
      <c r="BH329" s="68" t="s">
        <v>458</v>
      </c>
      <c r="BI329" s="68" t="s">
        <v>458</v>
      </c>
      <c r="BJ329" s="68" t="s">
        <v>458</v>
      </c>
      <c r="BK329" s="68" t="s">
        <v>458</v>
      </c>
      <c r="BL329" s="68" t="s">
        <v>458</v>
      </c>
      <c r="BM329" s="68" t="s">
        <v>458</v>
      </c>
      <c r="BN329" s="68" t="s">
        <v>458</v>
      </c>
      <c r="BO329" s="68" t="s">
        <v>458</v>
      </c>
      <c r="BP329" s="68" t="s">
        <v>459</v>
      </c>
      <c r="BQ329" s="68" t="s">
        <v>459</v>
      </c>
      <c r="BR329" s="68" t="s">
        <v>458</v>
      </c>
      <c r="BS329" s="68" t="s">
        <v>458</v>
      </c>
      <c r="BT329" s="68" t="s">
        <v>459</v>
      </c>
      <c r="BU329" s="68" t="s">
        <v>459</v>
      </c>
      <c r="BV329" s="68" t="s">
        <v>459</v>
      </c>
      <c r="BW329" s="68" t="s">
        <v>459</v>
      </c>
      <c r="BX329" s="68" t="s">
        <v>459</v>
      </c>
      <c r="BY329" s="68" t="s">
        <v>459</v>
      </c>
      <c r="BZ329" s="68" t="s">
        <v>458</v>
      </c>
      <c r="CA329" s="68" t="s">
        <v>458</v>
      </c>
      <c r="CB329" s="68" t="s">
        <v>458</v>
      </c>
      <c r="CC329" s="68" t="s">
        <v>458</v>
      </c>
      <c r="CD329" s="68" t="s">
        <v>458</v>
      </c>
      <c r="CE329" s="68" t="s">
        <v>458</v>
      </c>
      <c r="CF329" s="68" t="s">
        <v>458</v>
      </c>
      <c r="CG329" s="68" t="s">
        <v>459</v>
      </c>
      <c r="CH329" s="68" t="s">
        <v>458</v>
      </c>
      <c r="CI329" s="68" t="s">
        <v>458</v>
      </c>
      <c r="CJ329" s="68" t="s">
        <v>458</v>
      </c>
      <c r="CK329" s="68" t="s">
        <v>459</v>
      </c>
      <c r="CL329" s="68" t="s">
        <v>459</v>
      </c>
      <c r="CM329" s="68" t="s">
        <v>458</v>
      </c>
      <c r="CN329" s="68" t="s">
        <v>458</v>
      </c>
      <c r="CO329" s="68" t="s">
        <v>459</v>
      </c>
      <c r="CP329" s="68" t="s">
        <v>458</v>
      </c>
      <c r="CQ329" s="68">
        <f t="shared" si="15"/>
        <v>29</v>
      </c>
      <c r="CR329" s="68">
        <f t="shared" si="16"/>
        <v>64</v>
      </c>
      <c r="CS329" s="68">
        <f t="shared" si="17"/>
        <v>0.30526315789473685</v>
      </c>
    </row>
    <row r="330" spans="1:97" x14ac:dyDescent="0.15">
      <c r="A330" s="68">
        <v>190</v>
      </c>
      <c r="B330" s="68" t="s">
        <v>459</v>
      </c>
      <c r="C330" s="68" t="s">
        <v>458</v>
      </c>
      <c r="D330" s="68" t="s">
        <v>458</v>
      </c>
      <c r="E330" s="68" t="s">
        <v>458</v>
      </c>
      <c r="F330" s="68" t="s">
        <v>458</v>
      </c>
      <c r="G330" s="68" t="s">
        <v>458</v>
      </c>
      <c r="H330" s="68" t="s">
        <v>459</v>
      </c>
      <c r="I330" s="68" t="s">
        <v>458</v>
      </c>
      <c r="J330" s="68" t="s">
        <v>458</v>
      </c>
      <c r="K330" s="68" t="s">
        <v>459</v>
      </c>
      <c r="L330" s="68" t="s">
        <v>458</v>
      </c>
      <c r="M330" s="68" t="s">
        <v>459</v>
      </c>
      <c r="N330" s="68" t="s">
        <v>458</v>
      </c>
      <c r="O330" s="68" t="s">
        <v>458</v>
      </c>
      <c r="P330" s="68" t="s">
        <v>458</v>
      </c>
      <c r="Q330" s="68" t="s">
        <v>458</v>
      </c>
      <c r="R330" s="68" t="s">
        <v>458</v>
      </c>
      <c r="S330" s="68" t="s">
        <v>458</v>
      </c>
      <c r="T330" s="68" t="s">
        <v>458</v>
      </c>
      <c r="U330" s="68" t="s">
        <v>458</v>
      </c>
      <c r="V330" s="68" t="s">
        <v>459</v>
      </c>
      <c r="W330" s="68" t="s">
        <v>458</v>
      </c>
      <c r="X330" s="68" t="s">
        <v>458</v>
      </c>
      <c r="Y330" s="68" t="s">
        <v>458</v>
      </c>
      <c r="Z330" s="68" t="s">
        <v>459</v>
      </c>
      <c r="AA330" s="68" t="s">
        <v>458</v>
      </c>
      <c r="AB330" s="68" t="s">
        <v>458</v>
      </c>
      <c r="AC330" s="68" t="s">
        <v>458</v>
      </c>
      <c r="AD330" s="68" t="s">
        <v>459</v>
      </c>
      <c r="AE330" s="68" t="s">
        <v>459</v>
      </c>
      <c r="AF330" s="68" t="s">
        <v>459</v>
      </c>
      <c r="AG330" s="68" t="s">
        <v>458</v>
      </c>
      <c r="AH330" s="68" t="s">
        <v>459</v>
      </c>
      <c r="AI330" s="68" t="s">
        <v>458</v>
      </c>
      <c r="AJ330" s="68" t="s">
        <v>458</v>
      </c>
      <c r="AK330" s="68" t="s">
        <v>459</v>
      </c>
      <c r="AL330" s="68" t="s">
        <v>458</v>
      </c>
      <c r="AM330" s="68" t="s">
        <v>458</v>
      </c>
      <c r="AN330" s="68" t="s">
        <v>459</v>
      </c>
      <c r="AO330" s="68" t="s">
        <v>458</v>
      </c>
      <c r="AP330" s="68" t="s">
        <v>458</v>
      </c>
      <c r="AQ330" s="68" t="s">
        <v>458</v>
      </c>
      <c r="AR330" s="68" t="s">
        <v>459</v>
      </c>
      <c r="AS330" s="68" t="s">
        <v>458</v>
      </c>
      <c r="AT330" s="68" t="s">
        <v>458</v>
      </c>
      <c r="AU330" s="68" t="s">
        <v>458</v>
      </c>
      <c r="AV330" s="68" t="s">
        <v>458</v>
      </c>
      <c r="AW330" s="68" t="s">
        <v>458</v>
      </c>
      <c r="AX330" s="68" t="s">
        <v>459</v>
      </c>
      <c r="AY330" s="68" t="s">
        <v>459</v>
      </c>
      <c r="AZ330" s="68" t="s">
        <v>458</v>
      </c>
      <c r="BA330" s="68" t="s">
        <v>459</v>
      </c>
      <c r="BB330" s="68" t="s">
        <v>458</v>
      </c>
      <c r="BC330" s="68" t="s">
        <v>459</v>
      </c>
      <c r="BD330" s="68" t="s">
        <v>458</v>
      </c>
      <c r="BE330" s="68" t="s">
        <v>458</v>
      </c>
      <c r="BF330" s="68" t="s">
        <v>458</v>
      </c>
      <c r="BG330" s="68" t="s">
        <v>458</v>
      </c>
      <c r="BH330" s="68" t="s">
        <v>458</v>
      </c>
      <c r="BI330" s="68" t="s">
        <v>458</v>
      </c>
      <c r="BJ330" s="68" t="s">
        <v>458</v>
      </c>
      <c r="BK330" s="68" t="s">
        <v>458</v>
      </c>
      <c r="BL330" s="68" t="s">
        <v>458</v>
      </c>
      <c r="BM330" s="68" t="s">
        <v>458</v>
      </c>
      <c r="BN330" s="68" t="s">
        <v>458</v>
      </c>
      <c r="BO330" s="68" t="s">
        <v>458</v>
      </c>
      <c r="BP330" s="68" t="s">
        <v>459</v>
      </c>
      <c r="BQ330" s="68" t="s">
        <v>459</v>
      </c>
      <c r="BR330" s="68" t="s">
        <v>458</v>
      </c>
      <c r="BS330" s="68" t="s">
        <v>458</v>
      </c>
      <c r="BT330" s="68" t="s">
        <v>459</v>
      </c>
      <c r="BU330" s="68" t="s">
        <v>459</v>
      </c>
      <c r="BV330" s="68" t="s">
        <v>459</v>
      </c>
      <c r="BW330" s="68" t="s">
        <v>459</v>
      </c>
      <c r="BX330" s="68" t="s">
        <v>459</v>
      </c>
      <c r="BY330" s="68" t="s">
        <v>459</v>
      </c>
      <c r="BZ330" s="68" t="s">
        <v>458</v>
      </c>
      <c r="CA330" s="68" t="s">
        <v>458</v>
      </c>
      <c r="CB330" s="68" t="s">
        <v>458</v>
      </c>
      <c r="CC330" s="68" t="s">
        <v>458</v>
      </c>
      <c r="CD330" s="68" t="s">
        <v>458</v>
      </c>
      <c r="CE330" s="68" t="s">
        <v>458</v>
      </c>
      <c r="CF330" s="68" t="s">
        <v>458</v>
      </c>
      <c r="CG330" s="68" t="s">
        <v>459</v>
      </c>
      <c r="CH330" s="68" t="s">
        <v>458</v>
      </c>
      <c r="CI330" s="68" t="s">
        <v>458</v>
      </c>
      <c r="CJ330" s="68" t="s">
        <v>458</v>
      </c>
      <c r="CK330" s="68" t="s">
        <v>459</v>
      </c>
      <c r="CL330" s="68" t="s">
        <v>459</v>
      </c>
      <c r="CM330" s="68" t="s">
        <v>458</v>
      </c>
      <c r="CN330" s="68" t="s">
        <v>458</v>
      </c>
      <c r="CO330" s="68" t="s">
        <v>459</v>
      </c>
      <c r="CP330" s="68" t="s">
        <v>458</v>
      </c>
      <c r="CQ330" s="68">
        <f t="shared" si="15"/>
        <v>29</v>
      </c>
      <c r="CR330" s="68">
        <f t="shared" si="16"/>
        <v>64</v>
      </c>
      <c r="CS330" s="68">
        <f t="shared" si="17"/>
        <v>0.30526315789473685</v>
      </c>
    </row>
    <row r="331" spans="1:97" x14ac:dyDescent="0.15">
      <c r="A331" s="68">
        <v>200</v>
      </c>
      <c r="B331" s="68" t="s">
        <v>459</v>
      </c>
      <c r="C331" s="68" t="s">
        <v>458</v>
      </c>
      <c r="D331" s="68" t="s">
        <v>458</v>
      </c>
      <c r="E331" s="68" t="s">
        <v>458</v>
      </c>
      <c r="F331" s="68" t="s">
        <v>458</v>
      </c>
      <c r="G331" s="68" t="s">
        <v>458</v>
      </c>
      <c r="H331" s="68" t="s">
        <v>459</v>
      </c>
      <c r="I331" s="68" t="s">
        <v>458</v>
      </c>
      <c r="J331" s="68" t="s">
        <v>458</v>
      </c>
      <c r="K331" s="68" t="s">
        <v>459</v>
      </c>
      <c r="L331" s="68" t="s">
        <v>458</v>
      </c>
      <c r="M331" s="68" t="s">
        <v>459</v>
      </c>
      <c r="N331" s="68" t="s">
        <v>458</v>
      </c>
      <c r="O331" s="68" t="s">
        <v>458</v>
      </c>
      <c r="P331" s="68" t="s">
        <v>458</v>
      </c>
      <c r="Q331" s="68" t="s">
        <v>458</v>
      </c>
      <c r="R331" s="68" t="s">
        <v>458</v>
      </c>
      <c r="S331" s="68" t="s">
        <v>458</v>
      </c>
      <c r="T331" s="68" t="s">
        <v>458</v>
      </c>
      <c r="U331" s="68" t="s">
        <v>458</v>
      </c>
      <c r="V331" s="68" t="s">
        <v>459</v>
      </c>
      <c r="W331" s="68" t="s">
        <v>458</v>
      </c>
      <c r="X331" s="68" t="s">
        <v>458</v>
      </c>
      <c r="Y331" s="68" t="s">
        <v>458</v>
      </c>
      <c r="Z331" s="68" t="s">
        <v>459</v>
      </c>
      <c r="AA331" s="68" t="s">
        <v>458</v>
      </c>
      <c r="AB331" s="68" t="s">
        <v>458</v>
      </c>
      <c r="AC331" s="68" t="s">
        <v>458</v>
      </c>
      <c r="AD331" s="68" t="s">
        <v>459</v>
      </c>
      <c r="AE331" s="68" t="s">
        <v>459</v>
      </c>
      <c r="AF331" s="68" t="s">
        <v>459</v>
      </c>
      <c r="AG331" s="68" t="s">
        <v>458</v>
      </c>
      <c r="AH331" s="68" t="s">
        <v>459</v>
      </c>
      <c r="AI331" s="68" t="s">
        <v>458</v>
      </c>
      <c r="AJ331" s="68" t="s">
        <v>458</v>
      </c>
      <c r="AK331" s="68" t="s">
        <v>459</v>
      </c>
      <c r="AL331" s="68" t="s">
        <v>458</v>
      </c>
      <c r="AM331" s="68" t="s">
        <v>458</v>
      </c>
      <c r="AN331" s="68" t="s">
        <v>459</v>
      </c>
      <c r="AO331" s="68" t="s">
        <v>458</v>
      </c>
      <c r="AP331" s="68" t="s">
        <v>458</v>
      </c>
      <c r="AQ331" s="68" t="s">
        <v>458</v>
      </c>
      <c r="AR331" s="68" t="s">
        <v>459</v>
      </c>
      <c r="AS331" s="68" t="s">
        <v>458</v>
      </c>
      <c r="AT331" s="68" t="s">
        <v>458</v>
      </c>
      <c r="AU331" s="68" t="s">
        <v>458</v>
      </c>
      <c r="AV331" s="68" t="s">
        <v>458</v>
      </c>
      <c r="AW331" s="68" t="s">
        <v>458</v>
      </c>
      <c r="AX331" s="68" t="s">
        <v>459</v>
      </c>
      <c r="AY331" s="68" t="s">
        <v>459</v>
      </c>
      <c r="AZ331" s="68" t="s">
        <v>458</v>
      </c>
      <c r="BA331" s="68" t="s">
        <v>459</v>
      </c>
      <c r="BB331" s="68" t="s">
        <v>458</v>
      </c>
      <c r="BC331" s="68" t="s">
        <v>459</v>
      </c>
      <c r="BD331" s="68" t="s">
        <v>458</v>
      </c>
      <c r="BE331" s="68" t="s">
        <v>458</v>
      </c>
      <c r="BF331" s="68" t="s">
        <v>458</v>
      </c>
      <c r="BG331" s="68" t="s">
        <v>458</v>
      </c>
      <c r="BH331" s="68" t="s">
        <v>458</v>
      </c>
      <c r="BI331" s="68" t="s">
        <v>458</v>
      </c>
      <c r="BJ331" s="68" t="s">
        <v>458</v>
      </c>
      <c r="BK331" s="68" t="s">
        <v>458</v>
      </c>
      <c r="BL331" s="68" t="s">
        <v>458</v>
      </c>
      <c r="BM331" s="68" t="s">
        <v>458</v>
      </c>
      <c r="BN331" s="68" t="s">
        <v>458</v>
      </c>
      <c r="BO331" s="68" t="s">
        <v>458</v>
      </c>
      <c r="BP331" s="68" t="s">
        <v>459</v>
      </c>
      <c r="BQ331" s="68" t="s">
        <v>459</v>
      </c>
      <c r="BR331" s="68" t="s">
        <v>458</v>
      </c>
      <c r="BS331" s="68" t="s">
        <v>458</v>
      </c>
      <c r="BT331" s="68" t="s">
        <v>459</v>
      </c>
      <c r="BU331" s="68" t="s">
        <v>459</v>
      </c>
      <c r="BV331" s="68" t="s">
        <v>459</v>
      </c>
      <c r="BW331" s="68" t="s">
        <v>459</v>
      </c>
      <c r="BX331" s="68" t="s">
        <v>459</v>
      </c>
      <c r="BY331" s="68" t="s">
        <v>459</v>
      </c>
      <c r="BZ331" s="68" t="s">
        <v>458</v>
      </c>
      <c r="CA331" s="68" t="s">
        <v>458</v>
      </c>
      <c r="CB331" s="68" t="s">
        <v>458</v>
      </c>
      <c r="CC331" s="68" t="s">
        <v>458</v>
      </c>
      <c r="CD331" s="68" t="s">
        <v>458</v>
      </c>
      <c r="CE331" s="68" t="s">
        <v>458</v>
      </c>
      <c r="CF331" s="68" t="s">
        <v>458</v>
      </c>
      <c r="CG331" s="68" t="s">
        <v>458</v>
      </c>
      <c r="CH331" s="68" t="s">
        <v>458</v>
      </c>
      <c r="CI331" s="68" t="s">
        <v>458</v>
      </c>
      <c r="CJ331" s="68" t="s">
        <v>458</v>
      </c>
      <c r="CK331" s="68" t="s">
        <v>459</v>
      </c>
      <c r="CL331" s="68" t="s">
        <v>459</v>
      </c>
      <c r="CM331" s="68" t="s">
        <v>458</v>
      </c>
      <c r="CN331" s="68" t="s">
        <v>458</v>
      </c>
      <c r="CO331" s="68" t="s">
        <v>459</v>
      </c>
      <c r="CP331" s="68" t="s">
        <v>458</v>
      </c>
      <c r="CQ331" s="68">
        <f t="shared" si="15"/>
        <v>28</v>
      </c>
      <c r="CR331" s="68">
        <f t="shared" si="16"/>
        <v>65</v>
      </c>
      <c r="CS331" s="68">
        <f t="shared" si="17"/>
        <v>0.29473684210526313</v>
      </c>
    </row>
    <row r="332" spans="1:97" x14ac:dyDescent="0.15">
      <c r="A332" s="68">
        <v>210</v>
      </c>
      <c r="B332" s="68" t="s">
        <v>459</v>
      </c>
      <c r="C332" s="68" t="s">
        <v>458</v>
      </c>
      <c r="D332" s="68" t="s">
        <v>458</v>
      </c>
      <c r="E332" s="68" t="s">
        <v>458</v>
      </c>
      <c r="F332" s="68" t="s">
        <v>458</v>
      </c>
      <c r="G332" s="68" t="s">
        <v>458</v>
      </c>
      <c r="H332" s="68" t="s">
        <v>459</v>
      </c>
      <c r="I332" s="68" t="s">
        <v>458</v>
      </c>
      <c r="J332" s="68" t="s">
        <v>458</v>
      </c>
      <c r="K332" s="68" t="s">
        <v>459</v>
      </c>
      <c r="L332" s="68" t="s">
        <v>458</v>
      </c>
      <c r="M332" s="68" t="s">
        <v>459</v>
      </c>
      <c r="N332" s="68" t="s">
        <v>458</v>
      </c>
      <c r="O332" s="68" t="s">
        <v>458</v>
      </c>
      <c r="P332" s="68" t="s">
        <v>458</v>
      </c>
      <c r="Q332" s="68" t="s">
        <v>458</v>
      </c>
      <c r="R332" s="68" t="s">
        <v>458</v>
      </c>
      <c r="S332" s="68" t="s">
        <v>458</v>
      </c>
      <c r="T332" s="68" t="s">
        <v>458</v>
      </c>
      <c r="U332" s="68" t="s">
        <v>458</v>
      </c>
      <c r="V332" s="68" t="s">
        <v>458</v>
      </c>
      <c r="W332" s="68" t="s">
        <v>458</v>
      </c>
      <c r="X332" s="68" t="s">
        <v>458</v>
      </c>
      <c r="Y332" s="68" t="s">
        <v>458</v>
      </c>
      <c r="Z332" s="68" t="s">
        <v>459</v>
      </c>
      <c r="AA332" s="68" t="s">
        <v>458</v>
      </c>
      <c r="AB332" s="68" t="s">
        <v>458</v>
      </c>
      <c r="AC332" s="68" t="s">
        <v>458</v>
      </c>
      <c r="AD332" s="68" t="s">
        <v>459</v>
      </c>
      <c r="AE332" s="68" t="s">
        <v>459</v>
      </c>
      <c r="AF332" s="68" t="s">
        <v>459</v>
      </c>
      <c r="AG332" s="68" t="s">
        <v>458</v>
      </c>
      <c r="AH332" s="68" t="s">
        <v>459</v>
      </c>
      <c r="AI332" s="68" t="s">
        <v>458</v>
      </c>
      <c r="AJ332" s="68" t="s">
        <v>458</v>
      </c>
      <c r="AK332" s="68" t="s">
        <v>459</v>
      </c>
      <c r="AL332" s="68" t="s">
        <v>458</v>
      </c>
      <c r="AM332" s="68" t="s">
        <v>458</v>
      </c>
      <c r="AN332" s="68" t="s">
        <v>459</v>
      </c>
      <c r="AO332" s="68" t="s">
        <v>458</v>
      </c>
      <c r="AP332" s="68" t="s">
        <v>458</v>
      </c>
      <c r="AQ332" s="68" t="s">
        <v>458</v>
      </c>
      <c r="AR332" s="68" t="s">
        <v>459</v>
      </c>
      <c r="AS332" s="68" t="s">
        <v>458</v>
      </c>
      <c r="AT332" s="68" t="s">
        <v>458</v>
      </c>
      <c r="AU332" s="68" t="s">
        <v>458</v>
      </c>
      <c r="AV332" s="68" t="s">
        <v>458</v>
      </c>
      <c r="AW332" s="68" t="s">
        <v>458</v>
      </c>
      <c r="AX332" s="68" t="s">
        <v>459</v>
      </c>
      <c r="AY332" s="68" t="s">
        <v>459</v>
      </c>
      <c r="AZ332" s="68" t="s">
        <v>458</v>
      </c>
      <c r="BA332" s="68" t="s">
        <v>459</v>
      </c>
      <c r="BB332" s="68" t="s">
        <v>458</v>
      </c>
      <c r="BC332" s="68" t="s">
        <v>459</v>
      </c>
      <c r="BD332" s="68" t="s">
        <v>458</v>
      </c>
      <c r="BE332" s="68" t="s">
        <v>458</v>
      </c>
      <c r="BF332" s="68" t="s">
        <v>459</v>
      </c>
      <c r="BG332" s="68" t="s">
        <v>458</v>
      </c>
      <c r="BH332" s="68" t="s">
        <v>458</v>
      </c>
      <c r="BI332" s="68" t="s">
        <v>458</v>
      </c>
      <c r="BJ332" s="68" t="s">
        <v>458</v>
      </c>
      <c r="BK332" s="68" t="s">
        <v>458</v>
      </c>
      <c r="BL332" s="68" t="s">
        <v>458</v>
      </c>
      <c r="BM332" s="68" t="s">
        <v>458</v>
      </c>
      <c r="BN332" s="68" t="s">
        <v>458</v>
      </c>
      <c r="BO332" s="68" t="s">
        <v>458</v>
      </c>
      <c r="BP332" s="68" t="s">
        <v>458</v>
      </c>
      <c r="BQ332" s="68" t="s">
        <v>459</v>
      </c>
      <c r="BR332" s="68" t="s">
        <v>458</v>
      </c>
      <c r="BS332" s="68" t="s">
        <v>458</v>
      </c>
      <c r="BT332" s="68" t="s">
        <v>459</v>
      </c>
      <c r="BU332" s="68" t="s">
        <v>459</v>
      </c>
      <c r="BV332" s="68" t="s">
        <v>459</v>
      </c>
      <c r="BW332" s="68" t="s">
        <v>459</v>
      </c>
      <c r="BX332" s="68" t="s">
        <v>458</v>
      </c>
      <c r="BY332" s="68" t="s">
        <v>459</v>
      </c>
      <c r="BZ332" s="68" t="s">
        <v>458</v>
      </c>
      <c r="CA332" s="68" t="s">
        <v>458</v>
      </c>
      <c r="CB332" s="68" t="s">
        <v>458</v>
      </c>
      <c r="CC332" s="68" t="s">
        <v>458</v>
      </c>
      <c r="CD332" s="68" t="s">
        <v>458</v>
      </c>
      <c r="CE332" s="68" t="s">
        <v>458</v>
      </c>
      <c r="CF332" s="68" t="s">
        <v>458</v>
      </c>
      <c r="CG332" s="68" t="s">
        <v>458</v>
      </c>
      <c r="CH332" s="68" t="s">
        <v>458</v>
      </c>
      <c r="CI332" s="68" t="s">
        <v>458</v>
      </c>
      <c r="CJ332" s="68" t="s">
        <v>458</v>
      </c>
      <c r="CK332" s="68" t="s">
        <v>459</v>
      </c>
      <c r="CL332" s="68" t="s">
        <v>458</v>
      </c>
      <c r="CM332" s="68" t="s">
        <v>458</v>
      </c>
      <c r="CN332" s="68" t="s">
        <v>458</v>
      </c>
      <c r="CO332" s="68" t="s">
        <v>459</v>
      </c>
      <c r="CP332" s="68" t="s">
        <v>458</v>
      </c>
      <c r="CQ332" s="68">
        <f t="shared" si="15"/>
        <v>25</v>
      </c>
      <c r="CR332" s="68">
        <f t="shared" si="16"/>
        <v>68</v>
      </c>
      <c r="CS332" s="68">
        <f t="shared" si="17"/>
        <v>0.26315789473684209</v>
      </c>
    </row>
    <row r="333" spans="1:97" x14ac:dyDescent="0.15">
      <c r="A333" s="68">
        <v>220</v>
      </c>
      <c r="B333" s="68" t="s">
        <v>459</v>
      </c>
      <c r="C333" s="68" t="s">
        <v>458</v>
      </c>
      <c r="D333" s="68" t="s">
        <v>458</v>
      </c>
      <c r="E333" s="68" t="s">
        <v>458</v>
      </c>
      <c r="F333" s="68" t="s">
        <v>458</v>
      </c>
      <c r="G333" s="68" t="s">
        <v>458</v>
      </c>
      <c r="H333" s="68" t="s">
        <v>459</v>
      </c>
      <c r="I333" s="68" t="s">
        <v>458</v>
      </c>
      <c r="J333" s="68" t="s">
        <v>458</v>
      </c>
      <c r="K333" s="68" t="s">
        <v>459</v>
      </c>
      <c r="L333" s="68" t="s">
        <v>458</v>
      </c>
      <c r="M333" s="68" t="s">
        <v>459</v>
      </c>
      <c r="N333" s="68" t="s">
        <v>458</v>
      </c>
      <c r="O333" s="68" t="s">
        <v>458</v>
      </c>
      <c r="P333" s="68" t="s">
        <v>458</v>
      </c>
      <c r="Q333" s="68" t="s">
        <v>458</v>
      </c>
      <c r="R333" s="68" t="s">
        <v>458</v>
      </c>
      <c r="S333" s="68" t="s">
        <v>458</v>
      </c>
      <c r="T333" s="68" t="s">
        <v>458</v>
      </c>
      <c r="U333" s="68" t="s">
        <v>458</v>
      </c>
      <c r="V333" s="68" t="s">
        <v>458</v>
      </c>
      <c r="W333" s="68" t="s">
        <v>458</v>
      </c>
      <c r="X333" s="68" t="s">
        <v>458</v>
      </c>
      <c r="Y333" s="68" t="s">
        <v>458</v>
      </c>
      <c r="Z333" s="68" t="s">
        <v>459</v>
      </c>
      <c r="AA333" s="68" t="s">
        <v>458</v>
      </c>
      <c r="AB333" s="68" t="s">
        <v>458</v>
      </c>
      <c r="AC333" s="68" t="s">
        <v>458</v>
      </c>
      <c r="AD333" s="68" t="s">
        <v>459</v>
      </c>
      <c r="AE333" s="68" t="s">
        <v>459</v>
      </c>
      <c r="AF333" s="68" t="s">
        <v>459</v>
      </c>
      <c r="AG333" s="68" t="s">
        <v>458</v>
      </c>
      <c r="AH333" s="68" t="s">
        <v>459</v>
      </c>
      <c r="AI333" s="68" t="s">
        <v>458</v>
      </c>
      <c r="AJ333" s="68" t="s">
        <v>458</v>
      </c>
      <c r="AK333" s="68" t="s">
        <v>459</v>
      </c>
      <c r="AL333" s="68" t="s">
        <v>458</v>
      </c>
      <c r="AM333" s="68" t="s">
        <v>458</v>
      </c>
      <c r="AN333" s="68" t="s">
        <v>459</v>
      </c>
      <c r="AO333" s="68" t="s">
        <v>458</v>
      </c>
      <c r="AP333" s="68" t="s">
        <v>458</v>
      </c>
      <c r="AQ333" s="68" t="s">
        <v>458</v>
      </c>
      <c r="AR333" s="68" t="s">
        <v>459</v>
      </c>
      <c r="AS333" s="68" t="s">
        <v>458</v>
      </c>
      <c r="AT333" s="68" t="s">
        <v>458</v>
      </c>
      <c r="AU333" s="68" t="s">
        <v>458</v>
      </c>
      <c r="AV333" s="68" t="s">
        <v>458</v>
      </c>
      <c r="AW333" s="68" t="s">
        <v>458</v>
      </c>
      <c r="AX333" s="68" t="s">
        <v>459</v>
      </c>
      <c r="AY333" s="68" t="s">
        <v>459</v>
      </c>
      <c r="AZ333" s="68" t="s">
        <v>458</v>
      </c>
      <c r="BA333" s="68" t="s">
        <v>459</v>
      </c>
      <c r="BB333" s="68" t="s">
        <v>458</v>
      </c>
      <c r="BC333" s="68" t="s">
        <v>459</v>
      </c>
      <c r="BD333" s="68" t="s">
        <v>458</v>
      </c>
      <c r="BE333" s="68" t="s">
        <v>458</v>
      </c>
      <c r="BF333" s="68" t="s">
        <v>459</v>
      </c>
      <c r="BG333" s="68" t="s">
        <v>458</v>
      </c>
      <c r="BH333" s="68" t="s">
        <v>458</v>
      </c>
      <c r="BI333" s="68" t="s">
        <v>458</v>
      </c>
      <c r="BJ333" s="68" t="s">
        <v>458</v>
      </c>
      <c r="BK333" s="68" t="s">
        <v>458</v>
      </c>
      <c r="BL333" s="68" t="s">
        <v>458</v>
      </c>
      <c r="BM333" s="68" t="s">
        <v>458</v>
      </c>
      <c r="BN333" s="68" t="s">
        <v>458</v>
      </c>
      <c r="BO333" s="68" t="s">
        <v>458</v>
      </c>
      <c r="BP333" s="68" t="s">
        <v>458</v>
      </c>
      <c r="BQ333" s="68" t="s">
        <v>459</v>
      </c>
      <c r="BR333" s="68" t="s">
        <v>458</v>
      </c>
      <c r="BS333" s="68" t="s">
        <v>458</v>
      </c>
      <c r="BT333" s="68" t="s">
        <v>459</v>
      </c>
      <c r="BU333" s="68" t="s">
        <v>459</v>
      </c>
      <c r="BV333" s="68" t="s">
        <v>459</v>
      </c>
      <c r="BW333" s="68" t="s">
        <v>459</v>
      </c>
      <c r="BX333" s="68" t="s">
        <v>458</v>
      </c>
      <c r="BY333" s="68" t="s">
        <v>459</v>
      </c>
      <c r="BZ333" s="68" t="s">
        <v>458</v>
      </c>
      <c r="CA333" s="68" t="s">
        <v>458</v>
      </c>
      <c r="CB333" s="68" t="s">
        <v>458</v>
      </c>
      <c r="CC333" s="68" t="s">
        <v>458</v>
      </c>
      <c r="CD333" s="68" t="s">
        <v>458</v>
      </c>
      <c r="CE333" s="68" t="s">
        <v>458</v>
      </c>
      <c r="CF333" s="68" t="s">
        <v>458</v>
      </c>
      <c r="CG333" s="68" t="s">
        <v>458</v>
      </c>
      <c r="CH333" s="68" t="s">
        <v>458</v>
      </c>
      <c r="CI333" s="68" t="s">
        <v>458</v>
      </c>
      <c r="CJ333" s="68" t="s">
        <v>458</v>
      </c>
      <c r="CK333" s="68" t="s">
        <v>459</v>
      </c>
      <c r="CL333" s="68" t="s">
        <v>458</v>
      </c>
      <c r="CM333" s="68" t="s">
        <v>458</v>
      </c>
      <c r="CN333" s="68" t="s">
        <v>458</v>
      </c>
      <c r="CO333" s="68" t="s">
        <v>459</v>
      </c>
      <c r="CP333" s="68" t="s">
        <v>458</v>
      </c>
      <c r="CQ333" s="68">
        <f t="shared" si="15"/>
        <v>25</v>
      </c>
      <c r="CR333" s="68">
        <f t="shared" si="16"/>
        <v>68</v>
      </c>
      <c r="CS333" s="68">
        <f t="shared" si="17"/>
        <v>0.26315789473684209</v>
      </c>
    </row>
    <row r="334" spans="1:97" x14ac:dyDescent="0.15">
      <c r="A334" s="68">
        <v>230</v>
      </c>
      <c r="B334" s="68" t="s">
        <v>459</v>
      </c>
      <c r="C334" s="68" t="s">
        <v>458</v>
      </c>
      <c r="D334" s="68" t="s">
        <v>458</v>
      </c>
      <c r="E334" s="68" t="s">
        <v>458</v>
      </c>
      <c r="F334" s="68" t="s">
        <v>458</v>
      </c>
      <c r="G334" s="68" t="s">
        <v>458</v>
      </c>
      <c r="H334" s="68" t="s">
        <v>459</v>
      </c>
      <c r="I334" s="68" t="s">
        <v>458</v>
      </c>
      <c r="J334" s="68" t="s">
        <v>458</v>
      </c>
      <c r="K334" s="68" t="s">
        <v>459</v>
      </c>
      <c r="L334" s="68" t="s">
        <v>458</v>
      </c>
      <c r="M334" s="68" t="s">
        <v>459</v>
      </c>
      <c r="N334" s="68" t="s">
        <v>458</v>
      </c>
      <c r="O334" s="68" t="s">
        <v>458</v>
      </c>
      <c r="P334" s="68" t="s">
        <v>458</v>
      </c>
      <c r="Q334" s="68" t="s">
        <v>458</v>
      </c>
      <c r="R334" s="68" t="s">
        <v>458</v>
      </c>
      <c r="S334" s="68" t="s">
        <v>458</v>
      </c>
      <c r="T334" s="68" t="s">
        <v>458</v>
      </c>
      <c r="U334" s="68" t="s">
        <v>458</v>
      </c>
      <c r="V334" s="68" t="s">
        <v>458</v>
      </c>
      <c r="W334" s="68" t="s">
        <v>458</v>
      </c>
      <c r="X334" s="68" t="s">
        <v>458</v>
      </c>
      <c r="Y334" s="68" t="s">
        <v>458</v>
      </c>
      <c r="Z334" s="68" t="s">
        <v>459</v>
      </c>
      <c r="AA334" s="68" t="s">
        <v>458</v>
      </c>
      <c r="AB334" s="68" t="s">
        <v>458</v>
      </c>
      <c r="AC334" s="68" t="s">
        <v>458</v>
      </c>
      <c r="AD334" s="68" t="s">
        <v>459</v>
      </c>
      <c r="AE334" s="68" t="s">
        <v>459</v>
      </c>
      <c r="AF334" s="68" t="s">
        <v>459</v>
      </c>
      <c r="AG334" s="68" t="s">
        <v>458</v>
      </c>
      <c r="AH334" s="68" t="s">
        <v>459</v>
      </c>
      <c r="AI334" s="68" t="s">
        <v>458</v>
      </c>
      <c r="AJ334" s="68" t="s">
        <v>458</v>
      </c>
      <c r="AK334" s="68" t="s">
        <v>459</v>
      </c>
      <c r="AL334" s="68" t="s">
        <v>458</v>
      </c>
      <c r="AM334" s="68" t="s">
        <v>458</v>
      </c>
      <c r="AN334" s="68" t="s">
        <v>459</v>
      </c>
      <c r="AO334" s="68" t="s">
        <v>458</v>
      </c>
      <c r="AP334" s="68" t="s">
        <v>458</v>
      </c>
      <c r="AQ334" s="68" t="s">
        <v>458</v>
      </c>
      <c r="AR334" s="68" t="s">
        <v>459</v>
      </c>
      <c r="AS334" s="68" t="s">
        <v>458</v>
      </c>
      <c r="AT334" s="68" t="s">
        <v>458</v>
      </c>
      <c r="AU334" s="68" t="s">
        <v>458</v>
      </c>
      <c r="AV334" s="68" t="s">
        <v>458</v>
      </c>
      <c r="AW334" s="68" t="s">
        <v>458</v>
      </c>
      <c r="AX334" s="68" t="s">
        <v>459</v>
      </c>
      <c r="AY334" s="68" t="s">
        <v>459</v>
      </c>
      <c r="AZ334" s="68" t="s">
        <v>458</v>
      </c>
      <c r="BA334" s="68" t="s">
        <v>459</v>
      </c>
      <c r="BB334" s="68" t="s">
        <v>458</v>
      </c>
      <c r="BC334" s="68" t="s">
        <v>459</v>
      </c>
      <c r="BD334" s="68" t="s">
        <v>458</v>
      </c>
      <c r="BE334" s="68" t="s">
        <v>458</v>
      </c>
      <c r="BF334" s="68" t="s">
        <v>459</v>
      </c>
      <c r="BG334" s="68" t="s">
        <v>458</v>
      </c>
      <c r="BH334" s="68" t="s">
        <v>458</v>
      </c>
      <c r="BI334" s="68" t="s">
        <v>458</v>
      </c>
      <c r="BJ334" s="68" t="s">
        <v>458</v>
      </c>
      <c r="BK334" s="68" t="s">
        <v>458</v>
      </c>
      <c r="BL334" s="68" t="s">
        <v>458</v>
      </c>
      <c r="BM334" s="68" t="s">
        <v>458</v>
      </c>
      <c r="BN334" s="68" t="s">
        <v>458</v>
      </c>
      <c r="BO334" s="68" t="s">
        <v>458</v>
      </c>
      <c r="BP334" s="68" t="s">
        <v>458</v>
      </c>
      <c r="BQ334" s="68" t="s">
        <v>459</v>
      </c>
      <c r="BR334" s="68" t="s">
        <v>458</v>
      </c>
      <c r="BS334" s="68" t="s">
        <v>458</v>
      </c>
      <c r="BT334" s="68" t="s">
        <v>459</v>
      </c>
      <c r="BU334" s="68" t="s">
        <v>459</v>
      </c>
      <c r="BV334" s="68" t="s">
        <v>459</v>
      </c>
      <c r="BW334" s="68" t="s">
        <v>459</v>
      </c>
      <c r="BX334" s="68" t="s">
        <v>458</v>
      </c>
      <c r="BY334" s="68" t="s">
        <v>459</v>
      </c>
      <c r="BZ334" s="68" t="s">
        <v>458</v>
      </c>
      <c r="CA334" s="68" t="s">
        <v>458</v>
      </c>
      <c r="CB334" s="68" t="s">
        <v>458</v>
      </c>
      <c r="CC334" s="68" t="s">
        <v>458</v>
      </c>
      <c r="CD334" s="68" t="s">
        <v>458</v>
      </c>
      <c r="CE334" s="68" t="s">
        <v>458</v>
      </c>
      <c r="CF334" s="68" t="s">
        <v>458</v>
      </c>
      <c r="CG334" s="68" t="s">
        <v>458</v>
      </c>
      <c r="CH334" s="68" t="s">
        <v>458</v>
      </c>
      <c r="CI334" s="68" t="s">
        <v>458</v>
      </c>
      <c r="CJ334" s="68" t="s">
        <v>458</v>
      </c>
      <c r="CK334" s="68" t="s">
        <v>459</v>
      </c>
      <c r="CL334" s="68" t="s">
        <v>458</v>
      </c>
      <c r="CM334" s="68" t="s">
        <v>458</v>
      </c>
      <c r="CN334" s="68" t="s">
        <v>458</v>
      </c>
      <c r="CO334" s="68" t="s">
        <v>459</v>
      </c>
      <c r="CP334" s="68" t="s">
        <v>458</v>
      </c>
      <c r="CQ334" s="68">
        <f t="shared" si="15"/>
        <v>25</v>
      </c>
      <c r="CR334" s="68">
        <f t="shared" si="16"/>
        <v>68</v>
      </c>
      <c r="CS334" s="68">
        <f t="shared" si="17"/>
        <v>0.26315789473684209</v>
      </c>
    </row>
    <row r="335" spans="1:97" x14ac:dyDescent="0.15">
      <c r="A335" s="68">
        <v>240</v>
      </c>
      <c r="B335" s="68" t="s">
        <v>459</v>
      </c>
      <c r="C335" s="68" t="s">
        <v>458</v>
      </c>
      <c r="D335" s="68" t="s">
        <v>458</v>
      </c>
      <c r="E335" s="68" t="s">
        <v>458</v>
      </c>
      <c r="F335" s="68" t="s">
        <v>458</v>
      </c>
      <c r="G335" s="68" t="s">
        <v>458</v>
      </c>
      <c r="H335" s="68" t="s">
        <v>459</v>
      </c>
      <c r="I335" s="68" t="s">
        <v>458</v>
      </c>
      <c r="J335" s="68" t="s">
        <v>458</v>
      </c>
      <c r="K335" s="68" t="s">
        <v>459</v>
      </c>
      <c r="L335" s="68" t="s">
        <v>458</v>
      </c>
      <c r="M335" s="68" t="s">
        <v>459</v>
      </c>
      <c r="N335" s="68" t="s">
        <v>458</v>
      </c>
      <c r="O335" s="68" t="s">
        <v>458</v>
      </c>
      <c r="P335" s="68" t="s">
        <v>458</v>
      </c>
      <c r="Q335" s="68" t="s">
        <v>458</v>
      </c>
      <c r="R335" s="68" t="s">
        <v>458</v>
      </c>
      <c r="S335" s="68" t="s">
        <v>458</v>
      </c>
      <c r="T335" s="68" t="s">
        <v>458</v>
      </c>
      <c r="U335" s="68" t="s">
        <v>458</v>
      </c>
      <c r="V335" s="68" t="s">
        <v>458</v>
      </c>
      <c r="W335" s="68" t="s">
        <v>459</v>
      </c>
      <c r="X335" s="68" t="s">
        <v>458</v>
      </c>
      <c r="Y335" s="68" t="s">
        <v>458</v>
      </c>
      <c r="Z335" s="68" t="s">
        <v>459</v>
      </c>
      <c r="AA335" s="68" t="s">
        <v>458</v>
      </c>
      <c r="AB335" s="68" t="s">
        <v>458</v>
      </c>
      <c r="AC335" s="68" t="s">
        <v>458</v>
      </c>
      <c r="AD335" s="68" t="s">
        <v>459</v>
      </c>
      <c r="AE335" s="68" t="s">
        <v>459</v>
      </c>
      <c r="AF335" s="68" t="s">
        <v>459</v>
      </c>
      <c r="AG335" s="68" t="s">
        <v>458</v>
      </c>
      <c r="AH335" s="68" t="s">
        <v>459</v>
      </c>
      <c r="AI335" s="68" t="s">
        <v>458</v>
      </c>
      <c r="AJ335" s="68" t="s">
        <v>458</v>
      </c>
      <c r="AK335" s="68" t="s">
        <v>459</v>
      </c>
      <c r="AL335" s="68" t="s">
        <v>458</v>
      </c>
      <c r="AM335" s="68" t="s">
        <v>458</v>
      </c>
      <c r="AN335" s="68" t="s">
        <v>459</v>
      </c>
      <c r="AO335" s="68" t="s">
        <v>458</v>
      </c>
      <c r="AP335" s="68" t="s">
        <v>458</v>
      </c>
      <c r="AQ335" s="68" t="s">
        <v>458</v>
      </c>
      <c r="AR335" s="68" t="s">
        <v>459</v>
      </c>
      <c r="AS335" s="68" t="s">
        <v>458</v>
      </c>
      <c r="AT335" s="68" t="s">
        <v>458</v>
      </c>
      <c r="AU335" s="68" t="s">
        <v>458</v>
      </c>
      <c r="AV335" s="68" t="s">
        <v>458</v>
      </c>
      <c r="AW335" s="68" t="s">
        <v>458</v>
      </c>
      <c r="AX335" s="68" t="s">
        <v>459</v>
      </c>
      <c r="AY335" s="68" t="s">
        <v>459</v>
      </c>
      <c r="AZ335" s="68" t="s">
        <v>458</v>
      </c>
      <c r="BA335" s="68" t="s">
        <v>459</v>
      </c>
      <c r="BB335" s="68" t="s">
        <v>458</v>
      </c>
      <c r="BC335" s="68" t="s">
        <v>459</v>
      </c>
      <c r="BD335" s="68" t="s">
        <v>458</v>
      </c>
      <c r="BE335" s="68" t="s">
        <v>458</v>
      </c>
      <c r="BF335" s="68" t="s">
        <v>459</v>
      </c>
      <c r="BG335" s="68" t="s">
        <v>458</v>
      </c>
      <c r="BH335" s="68" t="s">
        <v>458</v>
      </c>
      <c r="BI335" s="68" t="s">
        <v>458</v>
      </c>
      <c r="BJ335" s="68" t="s">
        <v>458</v>
      </c>
      <c r="BK335" s="68" t="s">
        <v>458</v>
      </c>
      <c r="BL335" s="68" t="s">
        <v>458</v>
      </c>
      <c r="BM335" s="68" t="s">
        <v>458</v>
      </c>
      <c r="BN335" s="68" t="s">
        <v>458</v>
      </c>
      <c r="BO335" s="68" t="s">
        <v>458</v>
      </c>
      <c r="BP335" s="68" t="s">
        <v>458</v>
      </c>
      <c r="BQ335" s="68" t="s">
        <v>459</v>
      </c>
      <c r="BR335" s="68" t="s">
        <v>458</v>
      </c>
      <c r="BS335" s="68" t="s">
        <v>458</v>
      </c>
      <c r="BT335" s="68" t="s">
        <v>459</v>
      </c>
      <c r="BU335" s="68" t="s">
        <v>459</v>
      </c>
      <c r="BV335" s="68" t="s">
        <v>459</v>
      </c>
      <c r="BW335" s="68" t="s">
        <v>459</v>
      </c>
      <c r="BX335" s="68" t="s">
        <v>458</v>
      </c>
      <c r="BY335" s="68" t="s">
        <v>459</v>
      </c>
      <c r="BZ335" s="68" t="s">
        <v>458</v>
      </c>
      <c r="CA335" s="68" t="s">
        <v>458</v>
      </c>
      <c r="CB335" s="68" t="s">
        <v>458</v>
      </c>
      <c r="CC335" s="68" t="s">
        <v>458</v>
      </c>
      <c r="CD335" s="68" t="s">
        <v>458</v>
      </c>
      <c r="CE335" s="68" t="s">
        <v>458</v>
      </c>
      <c r="CF335" s="68" t="s">
        <v>458</v>
      </c>
      <c r="CG335" s="68" t="s">
        <v>458</v>
      </c>
      <c r="CH335" s="68" t="s">
        <v>459</v>
      </c>
      <c r="CI335" s="68" t="s">
        <v>458</v>
      </c>
      <c r="CJ335" s="68" t="s">
        <v>458</v>
      </c>
      <c r="CK335" s="68" t="s">
        <v>459</v>
      </c>
      <c r="CL335" s="68" t="s">
        <v>458</v>
      </c>
      <c r="CM335" s="68" t="s">
        <v>458</v>
      </c>
      <c r="CN335" s="68" t="s">
        <v>458</v>
      </c>
      <c r="CO335" s="68" t="s">
        <v>459</v>
      </c>
      <c r="CP335" s="68" t="s">
        <v>458</v>
      </c>
      <c r="CQ335" s="68">
        <f t="shared" si="15"/>
        <v>27</v>
      </c>
      <c r="CR335" s="68">
        <f t="shared" si="16"/>
        <v>66</v>
      </c>
      <c r="CS335" s="68">
        <f t="shared" si="17"/>
        <v>0.28421052631578947</v>
      </c>
    </row>
    <row r="336" spans="1:97" x14ac:dyDescent="0.15">
      <c r="A336" s="68">
        <v>250</v>
      </c>
      <c r="B336" s="68" t="s">
        <v>459</v>
      </c>
      <c r="C336" s="68" t="s">
        <v>458</v>
      </c>
      <c r="D336" s="68" t="s">
        <v>458</v>
      </c>
      <c r="E336" s="68" t="s">
        <v>458</v>
      </c>
      <c r="F336" s="68" t="s">
        <v>458</v>
      </c>
      <c r="G336" s="68" t="s">
        <v>458</v>
      </c>
      <c r="H336" s="68" t="s">
        <v>459</v>
      </c>
      <c r="I336" s="68" t="s">
        <v>458</v>
      </c>
      <c r="J336" s="68" t="s">
        <v>458</v>
      </c>
      <c r="K336" s="68" t="s">
        <v>459</v>
      </c>
      <c r="L336" s="68" t="s">
        <v>458</v>
      </c>
      <c r="M336" s="68" t="s">
        <v>459</v>
      </c>
      <c r="N336" s="68" t="s">
        <v>458</v>
      </c>
      <c r="O336" s="68" t="s">
        <v>458</v>
      </c>
      <c r="P336" s="68" t="s">
        <v>458</v>
      </c>
      <c r="Q336" s="68" t="s">
        <v>458</v>
      </c>
      <c r="R336" s="68" t="s">
        <v>458</v>
      </c>
      <c r="S336" s="68" t="s">
        <v>458</v>
      </c>
      <c r="T336" s="68" t="s">
        <v>458</v>
      </c>
      <c r="U336" s="68" t="s">
        <v>458</v>
      </c>
      <c r="V336" s="68" t="s">
        <v>458</v>
      </c>
      <c r="W336" s="68" t="s">
        <v>459</v>
      </c>
      <c r="X336" s="68" t="s">
        <v>458</v>
      </c>
      <c r="Y336" s="68" t="s">
        <v>458</v>
      </c>
      <c r="Z336" s="68" t="s">
        <v>459</v>
      </c>
      <c r="AA336" s="68" t="s">
        <v>458</v>
      </c>
      <c r="AB336" s="68" t="s">
        <v>458</v>
      </c>
      <c r="AC336" s="68" t="s">
        <v>458</v>
      </c>
      <c r="AD336" s="68" t="s">
        <v>459</v>
      </c>
      <c r="AE336" s="68" t="s">
        <v>459</v>
      </c>
      <c r="AF336" s="68" t="s">
        <v>459</v>
      </c>
      <c r="AG336" s="68" t="s">
        <v>458</v>
      </c>
      <c r="AH336" s="68" t="s">
        <v>459</v>
      </c>
      <c r="AI336" s="68" t="s">
        <v>458</v>
      </c>
      <c r="AJ336" s="68" t="s">
        <v>458</v>
      </c>
      <c r="AK336" s="68" t="s">
        <v>458</v>
      </c>
      <c r="AL336" s="68" t="s">
        <v>458</v>
      </c>
      <c r="AM336" s="68" t="s">
        <v>458</v>
      </c>
      <c r="AN336" s="68" t="s">
        <v>459</v>
      </c>
      <c r="AO336" s="68" t="s">
        <v>458</v>
      </c>
      <c r="AP336" s="68" t="s">
        <v>458</v>
      </c>
      <c r="AQ336" s="68" t="s">
        <v>458</v>
      </c>
      <c r="AR336" s="68" t="s">
        <v>459</v>
      </c>
      <c r="AS336" s="68" t="s">
        <v>458</v>
      </c>
      <c r="AT336" s="68" t="s">
        <v>458</v>
      </c>
      <c r="AU336" s="68" t="s">
        <v>458</v>
      </c>
      <c r="AV336" s="68" t="s">
        <v>458</v>
      </c>
      <c r="AW336" s="68" t="s">
        <v>458</v>
      </c>
      <c r="AX336" s="68" t="s">
        <v>459</v>
      </c>
      <c r="AY336" s="68" t="s">
        <v>459</v>
      </c>
      <c r="AZ336" s="68" t="s">
        <v>458</v>
      </c>
      <c r="BA336" s="68" t="s">
        <v>459</v>
      </c>
      <c r="BB336" s="68" t="s">
        <v>458</v>
      </c>
      <c r="BC336" s="68" t="s">
        <v>459</v>
      </c>
      <c r="BD336" s="68" t="s">
        <v>458</v>
      </c>
      <c r="BE336" s="68" t="s">
        <v>458</v>
      </c>
      <c r="BF336" s="68" t="s">
        <v>459</v>
      </c>
      <c r="BG336" s="68" t="s">
        <v>458</v>
      </c>
      <c r="BH336" s="68" t="s">
        <v>458</v>
      </c>
      <c r="BI336" s="68" t="s">
        <v>458</v>
      </c>
      <c r="BJ336" s="68" t="s">
        <v>458</v>
      </c>
      <c r="BK336" s="68" t="s">
        <v>458</v>
      </c>
      <c r="BL336" s="68" t="s">
        <v>458</v>
      </c>
      <c r="BM336" s="68" t="s">
        <v>458</v>
      </c>
      <c r="BN336" s="68" t="s">
        <v>458</v>
      </c>
      <c r="BO336" s="68" t="s">
        <v>458</v>
      </c>
      <c r="BP336" s="68" t="s">
        <v>458</v>
      </c>
      <c r="BQ336" s="68" t="s">
        <v>459</v>
      </c>
      <c r="BR336" s="68" t="s">
        <v>458</v>
      </c>
      <c r="BS336" s="68" t="s">
        <v>458</v>
      </c>
      <c r="BT336" s="68" t="s">
        <v>459</v>
      </c>
      <c r="BU336" s="68" t="s">
        <v>459</v>
      </c>
      <c r="BV336" s="68" t="s">
        <v>459</v>
      </c>
      <c r="BW336" s="68" t="s">
        <v>459</v>
      </c>
      <c r="BX336" s="68" t="s">
        <v>458</v>
      </c>
      <c r="BY336" s="68" t="s">
        <v>459</v>
      </c>
      <c r="BZ336" s="68" t="s">
        <v>458</v>
      </c>
      <c r="CA336" s="68" t="s">
        <v>458</v>
      </c>
      <c r="CB336" s="68" t="s">
        <v>458</v>
      </c>
      <c r="CC336" s="68" t="s">
        <v>458</v>
      </c>
      <c r="CD336" s="68" t="s">
        <v>458</v>
      </c>
      <c r="CE336" s="68" t="s">
        <v>458</v>
      </c>
      <c r="CF336" s="68" t="s">
        <v>458</v>
      </c>
      <c r="CG336" s="68" t="s">
        <v>458</v>
      </c>
      <c r="CH336" s="68" t="s">
        <v>459</v>
      </c>
      <c r="CI336" s="68" t="s">
        <v>458</v>
      </c>
      <c r="CJ336" s="68" t="s">
        <v>458</v>
      </c>
      <c r="CK336" s="68" t="s">
        <v>459</v>
      </c>
      <c r="CL336" s="68" t="s">
        <v>458</v>
      </c>
      <c r="CM336" s="68" t="s">
        <v>458</v>
      </c>
      <c r="CN336" s="68" t="s">
        <v>458</v>
      </c>
      <c r="CO336" s="68" t="s">
        <v>459</v>
      </c>
      <c r="CP336" s="68" t="s">
        <v>458</v>
      </c>
      <c r="CQ336" s="68">
        <f t="shared" si="15"/>
        <v>26</v>
      </c>
      <c r="CR336" s="68">
        <f t="shared" si="16"/>
        <v>67</v>
      </c>
      <c r="CS336" s="68">
        <f t="shared" si="17"/>
        <v>0.27368421052631581</v>
      </c>
    </row>
    <row r="337" spans="1:97" x14ac:dyDescent="0.15">
      <c r="A337" s="68">
        <v>260</v>
      </c>
      <c r="B337" s="68" t="s">
        <v>459</v>
      </c>
      <c r="C337" s="68" t="s">
        <v>458</v>
      </c>
      <c r="D337" s="68" t="s">
        <v>458</v>
      </c>
      <c r="E337" s="68" t="s">
        <v>458</v>
      </c>
      <c r="F337" s="68" t="s">
        <v>458</v>
      </c>
      <c r="G337" s="68" t="s">
        <v>458</v>
      </c>
      <c r="H337" s="68" t="s">
        <v>459</v>
      </c>
      <c r="I337" s="68" t="s">
        <v>458</v>
      </c>
      <c r="J337" s="68" t="s">
        <v>458</v>
      </c>
      <c r="K337" s="68" t="s">
        <v>459</v>
      </c>
      <c r="L337" s="68" t="s">
        <v>458</v>
      </c>
      <c r="M337" s="68" t="s">
        <v>459</v>
      </c>
      <c r="N337" s="68" t="s">
        <v>458</v>
      </c>
      <c r="O337" s="68" t="s">
        <v>458</v>
      </c>
      <c r="P337" s="68" t="s">
        <v>458</v>
      </c>
      <c r="Q337" s="68" t="s">
        <v>458</v>
      </c>
      <c r="R337" s="68" t="s">
        <v>458</v>
      </c>
      <c r="S337" s="68" t="s">
        <v>458</v>
      </c>
      <c r="T337" s="68" t="s">
        <v>458</v>
      </c>
      <c r="U337" s="68" t="s">
        <v>458</v>
      </c>
      <c r="V337" s="68" t="s">
        <v>458</v>
      </c>
      <c r="W337" s="68" t="s">
        <v>459</v>
      </c>
      <c r="X337" s="68" t="s">
        <v>458</v>
      </c>
      <c r="Y337" s="68" t="s">
        <v>458</v>
      </c>
      <c r="Z337" s="68" t="s">
        <v>459</v>
      </c>
      <c r="AA337" s="68" t="s">
        <v>458</v>
      </c>
      <c r="AB337" s="68" t="s">
        <v>458</v>
      </c>
      <c r="AC337" s="68" t="s">
        <v>458</v>
      </c>
      <c r="AD337" s="68" t="s">
        <v>459</v>
      </c>
      <c r="AE337" s="68" t="s">
        <v>459</v>
      </c>
      <c r="AF337" s="68" t="s">
        <v>459</v>
      </c>
      <c r="AG337" s="68" t="s">
        <v>458</v>
      </c>
      <c r="AH337" s="68" t="s">
        <v>459</v>
      </c>
      <c r="AI337" s="68" t="s">
        <v>458</v>
      </c>
      <c r="AJ337" s="68" t="s">
        <v>458</v>
      </c>
      <c r="AK337" s="68" t="s">
        <v>458</v>
      </c>
      <c r="AL337" s="68" t="s">
        <v>458</v>
      </c>
      <c r="AM337" s="68" t="s">
        <v>458</v>
      </c>
      <c r="AN337" s="68" t="s">
        <v>459</v>
      </c>
      <c r="AO337" s="68" t="s">
        <v>458</v>
      </c>
      <c r="AP337" s="68" t="s">
        <v>458</v>
      </c>
      <c r="AQ337" s="68" t="s">
        <v>458</v>
      </c>
      <c r="AR337" s="68" t="s">
        <v>459</v>
      </c>
      <c r="AS337" s="68" t="s">
        <v>458</v>
      </c>
      <c r="AT337" s="68" t="s">
        <v>458</v>
      </c>
      <c r="AU337" s="68" t="s">
        <v>458</v>
      </c>
      <c r="AV337" s="68" t="s">
        <v>458</v>
      </c>
      <c r="AW337" s="68" t="s">
        <v>458</v>
      </c>
      <c r="AX337" s="68" t="s">
        <v>459</v>
      </c>
      <c r="AY337" s="68" t="s">
        <v>459</v>
      </c>
      <c r="AZ337" s="68" t="s">
        <v>458</v>
      </c>
      <c r="BA337" s="68" t="s">
        <v>459</v>
      </c>
      <c r="BB337" s="68" t="s">
        <v>458</v>
      </c>
      <c r="BC337" s="68" t="s">
        <v>459</v>
      </c>
      <c r="BD337" s="68" t="s">
        <v>459</v>
      </c>
      <c r="BE337" s="68" t="s">
        <v>458</v>
      </c>
      <c r="BF337" s="68" t="s">
        <v>459</v>
      </c>
      <c r="BG337" s="68" t="s">
        <v>458</v>
      </c>
      <c r="BH337" s="68" t="s">
        <v>458</v>
      </c>
      <c r="BI337" s="68" t="s">
        <v>458</v>
      </c>
      <c r="BJ337" s="68" t="s">
        <v>458</v>
      </c>
      <c r="BK337" s="68" t="s">
        <v>458</v>
      </c>
      <c r="BL337" s="68" t="s">
        <v>458</v>
      </c>
      <c r="BM337" s="68" t="s">
        <v>458</v>
      </c>
      <c r="BN337" s="68" t="s">
        <v>458</v>
      </c>
      <c r="BO337" s="68" t="s">
        <v>458</v>
      </c>
      <c r="BP337" s="68" t="s">
        <v>458</v>
      </c>
      <c r="BQ337" s="68" t="s">
        <v>459</v>
      </c>
      <c r="BR337" s="68" t="s">
        <v>458</v>
      </c>
      <c r="BS337" s="68" t="s">
        <v>458</v>
      </c>
      <c r="BT337" s="68" t="s">
        <v>459</v>
      </c>
      <c r="BU337" s="68" t="s">
        <v>459</v>
      </c>
      <c r="BV337" s="68" t="s">
        <v>459</v>
      </c>
      <c r="BW337" s="68" t="s">
        <v>459</v>
      </c>
      <c r="BX337" s="68" t="s">
        <v>458</v>
      </c>
      <c r="BY337" s="68" t="s">
        <v>459</v>
      </c>
      <c r="BZ337" s="68" t="s">
        <v>458</v>
      </c>
      <c r="CA337" s="68" t="s">
        <v>458</v>
      </c>
      <c r="CB337" s="68" t="s">
        <v>458</v>
      </c>
      <c r="CC337" s="68" t="s">
        <v>458</v>
      </c>
      <c r="CD337" s="68" t="s">
        <v>458</v>
      </c>
      <c r="CE337" s="68" t="s">
        <v>458</v>
      </c>
      <c r="CF337" s="68" t="s">
        <v>458</v>
      </c>
      <c r="CG337" s="68" t="s">
        <v>458</v>
      </c>
      <c r="CH337" s="68" t="s">
        <v>459</v>
      </c>
      <c r="CI337" s="68" t="s">
        <v>458</v>
      </c>
      <c r="CJ337" s="68" t="s">
        <v>458</v>
      </c>
      <c r="CK337" s="68" t="s">
        <v>459</v>
      </c>
      <c r="CL337" s="68" t="s">
        <v>458</v>
      </c>
      <c r="CM337" s="68" t="s">
        <v>458</v>
      </c>
      <c r="CN337" s="68" t="s">
        <v>458</v>
      </c>
      <c r="CO337" s="68" t="s">
        <v>459</v>
      </c>
      <c r="CP337" s="68" t="s">
        <v>458</v>
      </c>
      <c r="CQ337" s="68">
        <f t="shared" si="15"/>
        <v>27</v>
      </c>
      <c r="CR337" s="68">
        <f t="shared" si="16"/>
        <v>66</v>
      </c>
      <c r="CS337" s="68">
        <f t="shared" si="17"/>
        <v>0.28421052631578947</v>
      </c>
    </row>
    <row r="338" spans="1:97" x14ac:dyDescent="0.15">
      <c r="A338" s="68">
        <v>270</v>
      </c>
      <c r="B338" s="68" t="s">
        <v>459</v>
      </c>
      <c r="C338" s="68" t="s">
        <v>458</v>
      </c>
      <c r="D338" s="68" t="s">
        <v>458</v>
      </c>
      <c r="E338" s="68" t="s">
        <v>458</v>
      </c>
      <c r="F338" s="68" t="s">
        <v>458</v>
      </c>
      <c r="G338" s="68" t="s">
        <v>458</v>
      </c>
      <c r="H338" s="68" t="s">
        <v>459</v>
      </c>
      <c r="I338" s="68" t="s">
        <v>458</v>
      </c>
      <c r="J338" s="68" t="s">
        <v>458</v>
      </c>
      <c r="K338" s="68" t="s">
        <v>459</v>
      </c>
      <c r="L338" s="68" t="s">
        <v>458</v>
      </c>
      <c r="M338" s="68" t="s">
        <v>459</v>
      </c>
      <c r="N338" s="68" t="s">
        <v>458</v>
      </c>
      <c r="O338" s="68" t="s">
        <v>458</v>
      </c>
      <c r="P338" s="68" t="s">
        <v>458</v>
      </c>
      <c r="Q338" s="68" t="s">
        <v>458</v>
      </c>
      <c r="R338" s="68" t="s">
        <v>458</v>
      </c>
      <c r="S338" s="68" t="s">
        <v>458</v>
      </c>
      <c r="T338" s="68" t="s">
        <v>458</v>
      </c>
      <c r="U338" s="68" t="s">
        <v>459</v>
      </c>
      <c r="V338" s="68" t="s">
        <v>458</v>
      </c>
      <c r="W338" s="68" t="s">
        <v>459</v>
      </c>
      <c r="X338" s="68" t="s">
        <v>458</v>
      </c>
      <c r="Y338" s="68" t="s">
        <v>458</v>
      </c>
      <c r="Z338" s="68" t="s">
        <v>459</v>
      </c>
      <c r="AA338" s="68" t="s">
        <v>458</v>
      </c>
      <c r="AB338" s="68" t="s">
        <v>458</v>
      </c>
      <c r="AC338" s="68" t="s">
        <v>458</v>
      </c>
      <c r="AD338" s="68" t="s">
        <v>459</v>
      </c>
      <c r="AE338" s="68" t="s">
        <v>458</v>
      </c>
      <c r="AF338" s="68" t="s">
        <v>459</v>
      </c>
      <c r="AG338" s="68" t="s">
        <v>458</v>
      </c>
      <c r="AH338" s="68" t="s">
        <v>459</v>
      </c>
      <c r="AI338" s="68" t="s">
        <v>458</v>
      </c>
      <c r="AJ338" s="68" t="s">
        <v>458</v>
      </c>
      <c r="AK338" s="68" t="s">
        <v>458</v>
      </c>
      <c r="AL338" s="68" t="s">
        <v>458</v>
      </c>
      <c r="AM338" s="68" t="s">
        <v>458</v>
      </c>
      <c r="AN338" s="68" t="s">
        <v>459</v>
      </c>
      <c r="AO338" s="68" t="s">
        <v>458</v>
      </c>
      <c r="AP338" s="68" t="s">
        <v>458</v>
      </c>
      <c r="AQ338" s="68" t="s">
        <v>458</v>
      </c>
      <c r="AR338" s="68" t="s">
        <v>459</v>
      </c>
      <c r="AS338" s="68" t="s">
        <v>458</v>
      </c>
      <c r="AT338" s="68" t="s">
        <v>458</v>
      </c>
      <c r="AU338" s="68" t="s">
        <v>458</v>
      </c>
      <c r="AV338" s="68" t="s">
        <v>458</v>
      </c>
      <c r="AW338" s="68" t="s">
        <v>458</v>
      </c>
      <c r="AX338" s="68" t="s">
        <v>459</v>
      </c>
      <c r="AY338" s="68" t="s">
        <v>459</v>
      </c>
      <c r="AZ338" s="68" t="s">
        <v>458</v>
      </c>
      <c r="BA338" s="68" t="s">
        <v>459</v>
      </c>
      <c r="BB338" s="68" t="s">
        <v>458</v>
      </c>
      <c r="BC338" s="68" t="s">
        <v>459</v>
      </c>
      <c r="BD338" s="68" t="s">
        <v>459</v>
      </c>
      <c r="BE338" s="68" t="s">
        <v>458</v>
      </c>
      <c r="BF338" s="68" t="s">
        <v>459</v>
      </c>
      <c r="BG338" s="68" t="s">
        <v>458</v>
      </c>
      <c r="BH338" s="68" t="s">
        <v>458</v>
      </c>
      <c r="BI338" s="68" t="s">
        <v>458</v>
      </c>
      <c r="BJ338" s="68" t="s">
        <v>458</v>
      </c>
      <c r="BK338" s="68" t="s">
        <v>458</v>
      </c>
      <c r="BL338" s="68" t="s">
        <v>458</v>
      </c>
      <c r="BM338" s="68" t="s">
        <v>458</v>
      </c>
      <c r="BN338" s="68" t="s">
        <v>459</v>
      </c>
      <c r="BO338" s="68" t="s">
        <v>458</v>
      </c>
      <c r="BP338" s="68" t="s">
        <v>458</v>
      </c>
      <c r="BQ338" s="68" t="s">
        <v>459</v>
      </c>
      <c r="BR338" s="68" t="s">
        <v>458</v>
      </c>
      <c r="BS338" s="68" t="s">
        <v>458</v>
      </c>
      <c r="BT338" s="68" t="s">
        <v>459</v>
      </c>
      <c r="BU338" s="68" t="s">
        <v>459</v>
      </c>
      <c r="BV338" s="68" t="s">
        <v>459</v>
      </c>
      <c r="BW338" s="68" t="s">
        <v>459</v>
      </c>
      <c r="BX338" s="68" t="s">
        <v>458</v>
      </c>
      <c r="BY338" s="68" t="s">
        <v>459</v>
      </c>
      <c r="BZ338" s="68" t="s">
        <v>458</v>
      </c>
      <c r="CA338" s="68" t="s">
        <v>458</v>
      </c>
      <c r="CB338" s="68" t="s">
        <v>458</v>
      </c>
      <c r="CC338" s="68" t="s">
        <v>458</v>
      </c>
      <c r="CD338" s="68" t="s">
        <v>458</v>
      </c>
      <c r="CE338" s="68" t="s">
        <v>458</v>
      </c>
      <c r="CF338" s="68" t="s">
        <v>458</v>
      </c>
      <c r="CG338" s="68" t="s">
        <v>458</v>
      </c>
      <c r="CH338" s="68" t="s">
        <v>459</v>
      </c>
      <c r="CI338" s="68" t="s">
        <v>458</v>
      </c>
      <c r="CJ338" s="68" t="s">
        <v>458</v>
      </c>
      <c r="CK338" s="68" t="s">
        <v>459</v>
      </c>
      <c r="CL338" s="68" t="s">
        <v>458</v>
      </c>
      <c r="CM338" s="68" t="s">
        <v>458</v>
      </c>
      <c r="CN338" s="68" t="s">
        <v>458</v>
      </c>
      <c r="CO338" s="68" t="s">
        <v>459</v>
      </c>
      <c r="CP338" s="68" t="s">
        <v>458</v>
      </c>
      <c r="CQ338" s="68">
        <f t="shared" si="15"/>
        <v>28</v>
      </c>
      <c r="CR338" s="68">
        <f t="shared" si="16"/>
        <v>65</v>
      </c>
      <c r="CS338" s="68">
        <f t="shared" si="17"/>
        <v>0.29473684210526313</v>
      </c>
    </row>
    <row r="339" spans="1:97" x14ac:dyDescent="0.15">
      <c r="A339" s="68">
        <v>280</v>
      </c>
      <c r="B339" s="68" t="s">
        <v>459</v>
      </c>
      <c r="C339" s="68" t="s">
        <v>458</v>
      </c>
      <c r="D339" s="68" t="s">
        <v>458</v>
      </c>
      <c r="E339" s="68" t="s">
        <v>458</v>
      </c>
      <c r="F339" s="68" t="s">
        <v>458</v>
      </c>
      <c r="G339" s="68" t="s">
        <v>458</v>
      </c>
      <c r="H339" s="68" t="s">
        <v>459</v>
      </c>
      <c r="I339" s="68" t="s">
        <v>458</v>
      </c>
      <c r="J339" s="68" t="s">
        <v>458</v>
      </c>
      <c r="K339" s="68" t="s">
        <v>459</v>
      </c>
      <c r="L339" s="68" t="s">
        <v>458</v>
      </c>
      <c r="M339" s="68" t="s">
        <v>459</v>
      </c>
      <c r="N339" s="68" t="s">
        <v>458</v>
      </c>
      <c r="O339" s="68" t="s">
        <v>458</v>
      </c>
      <c r="P339" s="68" t="s">
        <v>458</v>
      </c>
      <c r="Q339" s="68" t="s">
        <v>458</v>
      </c>
      <c r="R339" s="68" t="s">
        <v>458</v>
      </c>
      <c r="S339" s="68" t="s">
        <v>458</v>
      </c>
      <c r="T339" s="68" t="s">
        <v>458</v>
      </c>
      <c r="U339" s="68" t="s">
        <v>459</v>
      </c>
      <c r="V339" s="68" t="s">
        <v>458</v>
      </c>
      <c r="W339" s="68" t="s">
        <v>459</v>
      </c>
      <c r="X339" s="68" t="s">
        <v>458</v>
      </c>
      <c r="Y339" s="68" t="s">
        <v>458</v>
      </c>
      <c r="Z339" s="68" t="s">
        <v>459</v>
      </c>
      <c r="AA339" s="68" t="s">
        <v>458</v>
      </c>
      <c r="AB339" s="68" t="s">
        <v>458</v>
      </c>
      <c r="AC339" s="68" t="s">
        <v>458</v>
      </c>
      <c r="AD339" s="68" t="s">
        <v>459</v>
      </c>
      <c r="AE339" s="68" t="s">
        <v>458</v>
      </c>
      <c r="AF339" s="68" t="s">
        <v>459</v>
      </c>
      <c r="AG339" s="68" t="s">
        <v>458</v>
      </c>
      <c r="AH339" s="68" t="s">
        <v>459</v>
      </c>
      <c r="AI339" s="68" t="s">
        <v>458</v>
      </c>
      <c r="AJ339" s="68" t="s">
        <v>458</v>
      </c>
      <c r="AK339" s="68" t="s">
        <v>458</v>
      </c>
      <c r="AL339" s="68" t="s">
        <v>458</v>
      </c>
      <c r="AM339" s="68" t="s">
        <v>458</v>
      </c>
      <c r="AN339" s="68" t="s">
        <v>459</v>
      </c>
      <c r="AO339" s="68" t="s">
        <v>458</v>
      </c>
      <c r="AP339" s="68" t="s">
        <v>458</v>
      </c>
      <c r="AQ339" s="68" t="s">
        <v>458</v>
      </c>
      <c r="AR339" s="68" t="s">
        <v>459</v>
      </c>
      <c r="AS339" s="68" t="s">
        <v>458</v>
      </c>
      <c r="AT339" s="68" t="s">
        <v>458</v>
      </c>
      <c r="AU339" s="68" t="s">
        <v>458</v>
      </c>
      <c r="AV339" s="68" t="s">
        <v>458</v>
      </c>
      <c r="AW339" s="68" t="s">
        <v>458</v>
      </c>
      <c r="AX339" s="68" t="s">
        <v>459</v>
      </c>
      <c r="AY339" s="68" t="s">
        <v>459</v>
      </c>
      <c r="AZ339" s="68" t="s">
        <v>458</v>
      </c>
      <c r="BA339" s="68" t="s">
        <v>459</v>
      </c>
      <c r="BB339" s="68" t="s">
        <v>458</v>
      </c>
      <c r="BC339" s="68" t="s">
        <v>459</v>
      </c>
      <c r="BD339" s="68" t="s">
        <v>459</v>
      </c>
      <c r="BE339" s="68" t="s">
        <v>458</v>
      </c>
      <c r="BF339" s="68" t="s">
        <v>459</v>
      </c>
      <c r="BG339" s="68" t="s">
        <v>458</v>
      </c>
      <c r="BH339" s="68" t="s">
        <v>458</v>
      </c>
      <c r="BI339" s="68" t="s">
        <v>458</v>
      </c>
      <c r="BJ339" s="68" t="s">
        <v>458</v>
      </c>
      <c r="BK339" s="68" t="s">
        <v>458</v>
      </c>
      <c r="BL339" s="68" t="s">
        <v>458</v>
      </c>
      <c r="BM339" s="68" t="s">
        <v>458</v>
      </c>
      <c r="BN339" s="68" t="s">
        <v>459</v>
      </c>
      <c r="BO339" s="68" t="s">
        <v>458</v>
      </c>
      <c r="BP339" s="68" t="s">
        <v>458</v>
      </c>
      <c r="BQ339" s="68" t="s">
        <v>459</v>
      </c>
      <c r="BR339" s="68" t="s">
        <v>458</v>
      </c>
      <c r="BS339" s="68" t="s">
        <v>458</v>
      </c>
      <c r="BT339" s="68" t="s">
        <v>459</v>
      </c>
      <c r="BU339" s="68" t="s">
        <v>459</v>
      </c>
      <c r="BV339" s="68" t="s">
        <v>459</v>
      </c>
      <c r="BW339" s="68" t="s">
        <v>459</v>
      </c>
      <c r="BX339" s="68" t="s">
        <v>458</v>
      </c>
      <c r="BY339" s="68" t="s">
        <v>459</v>
      </c>
      <c r="BZ339" s="68" t="s">
        <v>458</v>
      </c>
      <c r="CA339" s="68" t="s">
        <v>458</v>
      </c>
      <c r="CB339" s="68" t="s">
        <v>458</v>
      </c>
      <c r="CC339" s="68" t="s">
        <v>458</v>
      </c>
      <c r="CD339" s="68" t="s">
        <v>458</v>
      </c>
      <c r="CE339" s="68" t="s">
        <v>458</v>
      </c>
      <c r="CF339" s="68" t="s">
        <v>458</v>
      </c>
      <c r="CG339" s="68" t="s">
        <v>458</v>
      </c>
      <c r="CH339" s="68" t="s">
        <v>459</v>
      </c>
      <c r="CI339" s="68" t="s">
        <v>458</v>
      </c>
      <c r="CJ339" s="68" t="s">
        <v>458</v>
      </c>
      <c r="CK339" s="68" t="s">
        <v>459</v>
      </c>
      <c r="CL339" s="68" t="s">
        <v>458</v>
      </c>
      <c r="CM339" s="68" t="s">
        <v>458</v>
      </c>
      <c r="CN339" s="68" t="s">
        <v>458</v>
      </c>
      <c r="CO339" s="68" t="s">
        <v>459</v>
      </c>
      <c r="CP339" s="68" t="s">
        <v>458</v>
      </c>
      <c r="CQ339" s="68">
        <f t="shared" si="15"/>
        <v>28</v>
      </c>
      <c r="CR339" s="68">
        <f t="shared" si="16"/>
        <v>65</v>
      </c>
      <c r="CS339" s="68">
        <f t="shared" si="17"/>
        <v>0.29473684210526313</v>
      </c>
    </row>
    <row r="340" spans="1:97" x14ac:dyDescent="0.15">
      <c r="A340" s="68">
        <v>290</v>
      </c>
      <c r="B340" s="68" t="s">
        <v>459</v>
      </c>
      <c r="C340" s="68" t="s">
        <v>458</v>
      </c>
      <c r="D340" s="68" t="s">
        <v>458</v>
      </c>
      <c r="E340" s="68" t="s">
        <v>458</v>
      </c>
      <c r="F340" s="68" t="s">
        <v>458</v>
      </c>
      <c r="G340" s="68" t="s">
        <v>458</v>
      </c>
      <c r="H340" s="68" t="s">
        <v>459</v>
      </c>
      <c r="I340" s="68" t="s">
        <v>458</v>
      </c>
      <c r="J340" s="68" t="s">
        <v>458</v>
      </c>
      <c r="K340" s="68" t="s">
        <v>458</v>
      </c>
      <c r="L340" s="68" t="s">
        <v>458</v>
      </c>
      <c r="M340" s="68" t="s">
        <v>459</v>
      </c>
      <c r="N340" s="68" t="s">
        <v>458</v>
      </c>
      <c r="O340" s="68" t="s">
        <v>458</v>
      </c>
      <c r="P340" s="68" t="s">
        <v>458</v>
      </c>
      <c r="Q340" s="68" t="s">
        <v>459</v>
      </c>
      <c r="R340" s="68" t="s">
        <v>458</v>
      </c>
      <c r="S340" s="68" t="s">
        <v>458</v>
      </c>
      <c r="T340" s="68" t="s">
        <v>458</v>
      </c>
      <c r="U340" s="68" t="s">
        <v>459</v>
      </c>
      <c r="V340" s="68" t="s">
        <v>458</v>
      </c>
      <c r="W340" s="68" t="s">
        <v>459</v>
      </c>
      <c r="X340" s="68" t="s">
        <v>458</v>
      </c>
      <c r="Y340" s="68" t="s">
        <v>458</v>
      </c>
      <c r="Z340" s="68" t="s">
        <v>459</v>
      </c>
      <c r="AA340" s="68" t="s">
        <v>458</v>
      </c>
      <c r="AB340" s="68" t="s">
        <v>458</v>
      </c>
      <c r="AC340" s="68" t="s">
        <v>458</v>
      </c>
      <c r="AD340" s="68" t="s">
        <v>459</v>
      </c>
      <c r="AE340" s="68" t="s">
        <v>458</v>
      </c>
      <c r="AF340" s="68" t="s">
        <v>459</v>
      </c>
      <c r="AG340" s="68" t="s">
        <v>458</v>
      </c>
      <c r="AH340" s="68" t="s">
        <v>459</v>
      </c>
      <c r="AI340" s="68" t="s">
        <v>458</v>
      </c>
      <c r="AJ340" s="68" t="s">
        <v>458</v>
      </c>
      <c r="AK340" s="68" t="s">
        <v>458</v>
      </c>
      <c r="AL340" s="68" t="s">
        <v>458</v>
      </c>
      <c r="AM340" s="68" t="s">
        <v>458</v>
      </c>
      <c r="AN340" s="68" t="s">
        <v>459</v>
      </c>
      <c r="AO340" s="68" t="s">
        <v>458</v>
      </c>
      <c r="AP340" s="68" t="s">
        <v>458</v>
      </c>
      <c r="AQ340" s="68" t="s">
        <v>458</v>
      </c>
      <c r="AR340" s="68" t="s">
        <v>459</v>
      </c>
      <c r="AS340" s="68" t="s">
        <v>458</v>
      </c>
      <c r="AT340" s="68" t="s">
        <v>458</v>
      </c>
      <c r="AU340" s="68" t="s">
        <v>458</v>
      </c>
      <c r="AV340" s="68" t="s">
        <v>458</v>
      </c>
      <c r="AW340" s="68" t="s">
        <v>458</v>
      </c>
      <c r="AX340" s="68" t="s">
        <v>459</v>
      </c>
      <c r="AY340" s="68" t="s">
        <v>459</v>
      </c>
      <c r="AZ340" s="68" t="s">
        <v>458</v>
      </c>
      <c r="BA340" s="68" t="s">
        <v>459</v>
      </c>
      <c r="BB340" s="68" t="s">
        <v>458</v>
      </c>
      <c r="BC340" s="68" t="s">
        <v>459</v>
      </c>
      <c r="BD340" s="68" t="s">
        <v>459</v>
      </c>
      <c r="BE340" s="68" t="s">
        <v>458</v>
      </c>
      <c r="BF340" s="68" t="s">
        <v>459</v>
      </c>
      <c r="BG340" s="68" t="s">
        <v>458</v>
      </c>
      <c r="BH340" s="68" t="s">
        <v>458</v>
      </c>
      <c r="BI340" s="68" t="s">
        <v>458</v>
      </c>
      <c r="BJ340" s="68" t="s">
        <v>458</v>
      </c>
      <c r="BK340" s="68" t="s">
        <v>458</v>
      </c>
      <c r="BL340" s="68" t="s">
        <v>458</v>
      </c>
      <c r="BM340" s="68" t="s">
        <v>458</v>
      </c>
      <c r="BN340" s="68" t="s">
        <v>459</v>
      </c>
      <c r="BO340" s="68" t="s">
        <v>458</v>
      </c>
      <c r="BP340" s="68" t="s">
        <v>458</v>
      </c>
      <c r="BQ340" s="68" t="s">
        <v>459</v>
      </c>
      <c r="BR340" s="68" t="s">
        <v>458</v>
      </c>
      <c r="BS340" s="68" t="s">
        <v>458</v>
      </c>
      <c r="BT340" s="68" t="s">
        <v>459</v>
      </c>
      <c r="BU340" s="68" t="s">
        <v>459</v>
      </c>
      <c r="BV340" s="68" t="s">
        <v>459</v>
      </c>
      <c r="BW340" s="68" t="s">
        <v>459</v>
      </c>
      <c r="BX340" s="68" t="s">
        <v>458</v>
      </c>
      <c r="BY340" s="68" t="s">
        <v>459</v>
      </c>
      <c r="BZ340" s="68" t="s">
        <v>458</v>
      </c>
      <c r="CA340" s="68" t="s">
        <v>458</v>
      </c>
      <c r="CB340" s="68" t="s">
        <v>458</v>
      </c>
      <c r="CC340" s="68" t="s">
        <v>458</v>
      </c>
      <c r="CD340" s="68" t="s">
        <v>458</v>
      </c>
      <c r="CE340" s="68" t="s">
        <v>458</v>
      </c>
      <c r="CF340" s="68" t="s">
        <v>458</v>
      </c>
      <c r="CG340" s="68" t="s">
        <v>458</v>
      </c>
      <c r="CH340" s="68" t="s">
        <v>459</v>
      </c>
      <c r="CI340" s="68" t="s">
        <v>458</v>
      </c>
      <c r="CJ340" s="68" t="s">
        <v>458</v>
      </c>
      <c r="CK340" s="68" t="s">
        <v>459</v>
      </c>
      <c r="CL340" s="68" t="s">
        <v>458</v>
      </c>
      <c r="CM340" s="68" t="s">
        <v>458</v>
      </c>
      <c r="CN340" s="68" t="s">
        <v>458</v>
      </c>
      <c r="CO340" s="68" t="s">
        <v>459</v>
      </c>
      <c r="CP340" s="68" t="s">
        <v>458</v>
      </c>
      <c r="CQ340" s="68">
        <f t="shared" si="15"/>
        <v>28</v>
      </c>
      <c r="CR340" s="68">
        <f t="shared" si="16"/>
        <v>65</v>
      </c>
      <c r="CS340" s="68">
        <f t="shared" si="17"/>
        <v>0.29473684210526313</v>
      </c>
    </row>
    <row r="341" spans="1:97" x14ac:dyDescent="0.15">
      <c r="A341" s="68">
        <v>300</v>
      </c>
      <c r="B341" s="68" t="s">
        <v>459</v>
      </c>
      <c r="C341" s="68" t="s">
        <v>458</v>
      </c>
      <c r="D341" s="68" t="s">
        <v>458</v>
      </c>
      <c r="E341" s="68" t="s">
        <v>458</v>
      </c>
      <c r="F341" s="68" t="s">
        <v>458</v>
      </c>
      <c r="G341" s="68" t="s">
        <v>458</v>
      </c>
      <c r="H341" s="68" t="s">
        <v>459</v>
      </c>
      <c r="I341" s="68" t="s">
        <v>458</v>
      </c>
      <c r="J341" s="68" t="s">
        <v>458</v>
      </c>
      <c r="K341" s="68" t="s">
        <v>458</v>
      </c>
      <c r="L341" s="68" t="s">
        <v>458</v>
      </c>
      <c r="M341" s="68" t="s">
        <v>459</v>
      </c>
      <c r="N341" s="68" t="s">
        <v>458</v>
      </c>
      <c r="O341" s="68" t="s">
        <v>458</v>
      </c>
      <c r="P341" s="68" t="s">
        <v>458</v>
      </c>
      <c r="Q341" s="68" t="s">
        <v>459</v>
      </c>
      <c r="R341" s="68" t="s">
        <v>458</v>
      </c>
      <c r="S341" s="68" t="s">
        <v>458</v>
      </c>
      <c r="T341" s="68" t="s">
        <v>458</v>
      </c>
      <c r="U341" s="68" t="s">
        <v>459</v>
      </c>
      <c r="V341" s="68" t="s">
        <v>458</v>
      </c>
      <c r="W341" s="68" t="s">
        <v>459</v>
      </c>
      <c r="X341" s="68" t="s">
        <v>458</v>
      </c>
      <c r="Y341" s="68" t="s">
        <v>458</v>
      </c>
      <c r="Z341" s="68" t="s">
        <v>459</v>
      </c>
      <c r="AA341" s="68" t="s">
        <v>458</v>
      </c>
      <c r="AB341" s="68" t="s">
        <v>458</v>
      </c>
      <c r="AC341" s="68" t="s">
        <v>458</v>
      </c>
      <c r="AD341" s="68" t="s">
        <v>459</v>
      </c>
      <c r="AE341" s="68" t="s">
        <v>458</v>
      </c>
      <c r="AF341" s="68" t="s">
        <v>459</v>
      </c>
      <c r="AG341" s="68" t="s">
        <v>458</v>
      </c>
      <c r="AH341" s="68" t="s">
        <v>459</v>
      </c>
      <c r="AI341" s="68" t="s">
        <v>458</v>
      </c>
      <c r="AJ341" s="68" t="s">
        <v>458</v>
      </c>
      <c r="AK341" s="68" t="s">
        <v>458</v>
      </c>
      <c r="AL341" s="68" t="s">
        <v>458</v>
      </c>
      <c r="AM341" s="68" t="s">
        <v>458</v>
      </c>
      <c r="AN341" s="68" t="s">
        <v>458</v>
      </c>
      <c r="AO341" s="68" t="s">
        <v>458</v>
      </c>
      <c r="AP341" s="68" t="s">
        <v>458</v>
      </c>
      <c r="AQ341" s="68" t="s">
        <v>458</v>
      </c>
      <c r="AR341" s="68" t="s">
        <v>459</v>
      </c>
      <c r="AS341" s="68" t="s">
        <v>458</v>
      </c>
      <c r="AT341" s="68" t="s">
        <v>458</v>
      </c>
      <c r="AU341" s="68" t="s">
        <v>458</v>
      </c>
      <c r="AV341" s="68" t="s">
        <v>458</v>
      </c>
      <c r="AW341" s="68" t="s">
        <v>458</v>
      </c>
      <c r="AX341" s="68" t="s">
        <v>459</v>
      </c>
      <c r="AY341" s="68" t="s">
        <v>458</v>
      </c>
      <c r="AZ341" s="68" t="s">
        <v>458</v>
      </c>
      <c r="BA341" s="68" t="s">
        <v>459</v>
      </c>
      <c r="BB341" s="68" t="s">
        <v>458</v>
      </c>
      <c r="BC341" s="68" t="s">
        <v>459</v>
      </c>
      <c r="BD341" s="68" t="s">
        <v>459</v>
      </c>
      <c r="BE341" s="68" t="s">
        <v>458</v>
      </c>
      <c r="BF341" s="68" t="s">
        <v>459</v>
      </c>
      <c r="BG341" s="68" t="s">
        <v>458</v>
      </c>
      <c r="BH341" s="68" t="s">
        <v>458</v>
      </c>
      <c r="BI341" s="68" t="s">
        <v>458</v>
      </c>
      <c r="BJ341" s="68" t="s">
        <v>458</v>
      </c>
      <c r="BK341" s="68" t="s">
        <v>458</v>
      </c>
      <c r="BL341" s="68" t="s">
        <v>458</v>
      </c>
      <c r="BM341" s="68" t="s">
        <v>458</v>
      </c>
      <c r="BN341" s="68" t="s">
        <v>459</v>
      </c>
      <c r="BO341" s="68" t="s">
        <v>458</v>
      </c>
      <c r="BP341" s="68" t="s">
        <v>458</v>
      </c>
      <c r="BQ341" s="68" t="s">
        <v>459</v>
      </c>
      <c r="BR341" s="68" t="s">
        <v>458</v>
      </c>
      <c r="BS341" s="68" t="s">
        <v>458</v>
      </c>
      <c r="BT341" s="68" t="s">
        <v>459</v>
      </c>
      <c r="BU341" s="68" t="s">
        <v>459</v>
      </c>
      <c r="BV341" s="68" t="s">
        <v>459</v>
      </c>
      <c r="BW341" s="68" t="s">
        <v>459</v>
      </c>
      <c r="BX341" s="68" t="s">
        <v>458</v>
      </c>
      <c r="BY341" s="68" t="s">
        <v>459</v>
      </c>
      <c r="BZ341" s="68" t="s">
        <v>458</v>
      </c>
      <c r="CA341" s="68" t="s">
        <v>458</v>
      </c>
      <c r="CB341" s="68" t="s">
        <v>458</v>
      </c>
      <c r="CC341" s="68" t="s">
        <v>458</v>
      </c>
      <c r="CD341" s="68" t="s">
        <v>458</v>
      </c>
      <c r="CE341" s="68" t="s">
        <v>459</v>
      </c>
      <c r="CF341" s="68" t="s">
        <v>458</v>
      </c>
      <c r="CG341" s="68" t="s">
        <v>458</v>
      </c>
      <c r="CH341" s="68" t="s">
        <v>459</v>
      </c>
      <c r="CI341" s="68" t="s">
        <v>458</v>
      </c>
      <c r="CJ341" s="68" t="s">
        <v>458</v>
      </c>
      <c r="CK341" s="68" t="s">
        <v>459</v>
      </c>
      <c r="CL341" s="68" t="s">
        <v>458</v>
      </c>
      <c r="CM341" s="68" t="s">
        <v>458</v>
      </c>
      <c r="CN341" s="68" t="s">
        <v>458</v>
      </c>
      <c r="CO341" s="68" t="s">
        <v>459</v>
      </c>
      <c r="CP341" s="68" t="s">
        <v>458</v>
      </c>
      <c r="CQ341" s="68">
        <f t="shared" si="15"/>
        <v>27</v>
      </c>
      <c r="CR341" s="68">
        <f t="shared" si="16"/>
        <v>66</v>
      </c>
      <c r="CS341" s="68">
        <f t="shared" si="17"/>
        <v>0.28421052631578947</v>
      </c>
    </row>
    <row r="342" spans="1:97" x14ac:dyDescent="0.15">
      <c r="A342" s="68">
        <v>310</v>
      </c>
      <c r="B342" s="68" t="s">
        <v>459</v>
      </c>
      <c r="C342" s="68" t="s">
        <v>458</v>
      </c>
      <c r="D342" s="68" t="s">
        <v>458</v>
      </c>
      <c r="E342" s="68" t="s">
        <v>458</v>
      </c>
      <c r="F342" s="68" t="s">
        <v>458</v>
      </c>
      <c r="G342" s="68" t="s">
        <v>458</v>
      </c>
      <c r="H342" s="68" t="s">
        <v>459</v>
      </c>
      <c r="I342" s="68" t="s">
        <v>458</v>
      </c>
      <c r="J342" s="68" t="s">
        <v>458</v>
      </c>
      <c r="K342" s="68" t="s">
        <v>458</v>
      </c>
      <c r="L342" s="68" t="s">
        <v>458</v>
      </c>
      <c r="M342" s="68" t="s">
        <v>459</v>
      </c>
      <c r="N342" s="68" t="s">
        <v>458</v>
      </c>
      <c r="O342" s="68" t="s">
        <v>458</v>
      </c>
      <c r="P342" s="68" t="s">
        <v>458</v>
      </c>
      <c r="Q342" s="68" t="s">
        <v>459</v>
      </c>
      <c r="R342" s="68" t="s">
        <v>458</v>
      </c>
      <c r="S342" s="68" t="s">
        <v>458</v>
      </c>
      <c r="T342" s="68" t="s">
        <v>458</v>
      </c>
      <c r="U342" s="68" t="s">
        <v>459</v>
      </c>
      <c r="V342" s="68" t="s">
        <v>458</v>
      </c>
      <c r="W342" s="68" t="s">
        <v>459</v>
      </c>
      <c r="X342" s="68" t="s">
        <v>458</v>
      </c>
      <c r="Y342" s="68" t="s">
        <v>458</v>
      </c>
      <c r="Z342" s="68" t="s">
        <v>459</v>
      </c>
      <c r="AA342" s="68" t="s">
        <v>458</v>
      </c>
      <c r="AB342" s="68" t="s">
        <v>458</v>
      </c>
      <c r="AC342" s="68" t="s">
        <v>458</v>
      </c>
      <c r="AD342" s="68" t="s">
        <v>459</v>
      </c>
      <c r="AE342" s="68" t="s">
        <v>458</v>
      </c>
      <c r="AF342" s="68" t="s">
        <v>459</v>
      </c>
      <c r="AG342" s="68" t="s">
        <v>458</v>
      </c>
      <c r="AH342" s="68" t="s">
        <v>459</v>
      </c>
      <c r="AI342" s="68" t="s">
        <v>458</v>
      </c>
      <c r="AJ342" s="68" t="s">
        <v>458</v>
      </c>
      <c r="AK342" s="68" t="s">
        <v>458</v>
      </c>
      <c r="AL342" s="68" t="s">
        <v>458</v>
      </c>
      <c r="AM342" s="68" t="s">
        <v>458</v>
      </c>
      <c r="AN342" s="68" t="s">
        <v>458</v>
      </c>
      <c r="AO342" s="68" t="s">
        <v>458</v>
      </c>
      <c r="AP342" s="68" t="s">
        <v>458</v>
      </c>
      <c r="AQ342" s="68" t="s">
        <v>458</v>
      </c>
      <c r="AR342" s="68" t="s">
        <v>459</v>
      </c>
      <c r="AS342" s="68" t="s">
        <v>458</v>
      </c>
      <c r="AT342" s="68" t="s">
        <v>458</v>
      </c>
      <c r="AU342" s="68" t="s">
        <v>458</v>
      </c>
      <c r="AV342" s="68" t="s">
        <v>458</v>
      </c>
      <c r="AW342" s="68" t="s">
        <v>458</v>
      </c>
      <c r="AX342" s="68" t="s">
        <v>459</v>
      </c>
      <c r="AY342" s="68" t="s">
        <v>458</v>
      </c>
      <c r="AZ342" s="68" t="s">
        <v>458</v>
      </c>
      <c r="BA342" s="68" t="s">
        <v>459</v>
      </c>
      <c r="BB342" s="68" t="s">
        <v>458</v>
      </c>
      <c r="BC342" s="68" t="s">
        <v>459</v>
      </c>
      <c r="BD342" s="68" t="s">
        <v>459</v>
      </c>
      <c r="BE342" s="68" t="s">
        <v>458</v>
      </c>
      <c r="BF342" s="68" t="s">
        <v>459</v>
      </c>
      <c r="BG342" s="68" t="s">
        <v>458</v>
      </c>
      <c r="BH342" s="68" t="s">
        <v>458</v>
      </c>
      <c r="BI342" s="68" t="s">
        <v>458</v>
      </c>
      <c r="BJ342" s="68" t="s">
        <v>458</v>
      </c>
      <c r="BK342" s="68" t="s">
        <v>458</v>
      </c>
      <c r="BL342" s="68" t="s">
        <v>458</v>
      </c>
      <c r="BM342" s="68" t="s">
        <v>458</v>
      </c>
      <c r="BN342" s="68" t="s">
        <v>459</v>
      </c>
      <c r="BO342" s="68" t="s">
        <v>458</v>
      </c>
      <c r="BP342" s="68" t="s">
        <v>459</v>
      </c>
      <c r="BQ342" s="68" t="s">
        <v>459</v>
      </c>
      <c r="BR342" s="68" t="s">
        <v>458</v>
      </c>
      <c r="BS342" s="68" t="s">
        <v>458</v>
      </c>
      <c r="BT342" s="68" t="s">
        <v>459</v>
      </c>
      <c r="BU342" s="68" t="s">
        <v>459</v>
      </c>
      <c r="BV342" s="68" t="s">
        <v>459</v>
      </c>
      <c r="BW342" s="68" t="s">
        <v>459</v>
      </c>
      <c r="BX342" s="68" t="s">
        <v>458</v>
      </c>
      <c r="BY342" s="68" t="s">
        <v>459</v>
      </c>
      <c r="BZ342" s="68" t="s">
        <v>458</v>
      </c>
      <c r="CA342" s="68" t="s">
        <v>458</v>
      </c>
      <c r="CB342" s="68" t="s">
        <v>458</v>
      </c>
      <c r="CC342" s="68" t="s">
        <v>458</v>
      </c>
      <c r="CD342" s="68" t="s">
        <v>458</v>
      </c>
      <c r="CE342" s="68" t="s">
        <v>459</v>
      </c>
      <c r="CF342" s="68" t="s">
        <v>458</v>
      </c>
      <c r="CG342" s="68" t="s">
        <v>458</v>
      </c>
      <c r="CH342" s="68" t="s">
        <v>459</v>
      </c>
      <c r="CI342" s="68" t="s">
        <v>458</v>
      </c>
      <c r="CJ342" s="68" t="s">
        <v>458</v>
      </c>
      <c r="CK342" s="68" t="s">
        <v>459</v>
      </c>
      <c r="CL342" s="68" t="s">
        <v>458</v>
      </c>
      <c r="CM342" s="68" t="s">
        <v>458</v>
      </c>
      <c r="CN342" s="68" t="s">
        <v>458</v>
      </c>
      <c r="CO342" s="68" t="s">
        <v>459</v>
      </c>
      <c r="CP342" s="68" t="s">
        <v>458</v>
      </c>
      <c r="CQ342" s="68">
        <f t="shared" si="15"/>
        <v>28</v>
      </c>
      <c r="CR342" s="68">
        <f t="shared" si="16"/>
        <v>65</v>
      </c>
      <c r="CS342" s="68">
        <f t="shared" si="17"/>
        <v>0.29473684210526313</v>
      </c>
    </row>
    <row r="343" spans="1:97" x14ac:dyDescent="0.15">
      <c r="A343" s="68">
        <v>320</v>
      </c>
      <c r="B343" s="68" t="s">
        <v>459</v>
      </c>
      <c r="C343" s="68" t="s">
        <v>458</v>
      </c>
      <c r="D343" s="68" t="s">
        <v>458</v>
      </c>
      <c r="E343" s="68" t="s">
        <v>458</v>
      </c>
      <c r="F343" s="68" t="s">
        <v>458</v>
      </c>
      <c r="G343" s="68" t="s">
        <v>458</v>
      </c>
      <c r="H343" s="68" t="s">
        <v>459</v>
      </c>
      <c r="I343" s="68" t="s">
        <v>458</v>
      </c>
      <c r="J343" s="68" t="s">
        <v>458</v>
      </c>
      <c r="K343" s="68" t="s">
        <v>458</v>
      </c>
      <c r="L343" s="68" t="s">
        <v>458</v>
      </c>
      <c r="M343" s="68" t="s">
        <v>459</v>
      </c>
      <c r="N343" s="68" t="s">
        <v>458</v>
      </c>
      <c r="O343" s="68" t="s">
        <v>458</v>
      </c>
      <c r="P343" s="68" t="s">
        <v>458</v>
      </c>
      <c r="Q343" s="68" t="s">
        <v>459</v>
      </c>
      <c r="R343" s="68" t="s">
        <v>458</v>
      </c>
      <c r="S343" s="68" t="s">
        <v>458</v>
      </c>
      <c r="T343" s="68" t="s">
        <v>458</v>
      </c>
      <c r="U343" s="68" t="s">
        <v>459</v>
      </c>
      <c r="V343" s="68" t="s">
        <v>458</v>
      </c>
      <c r="W343" s="68" t="s">
        <v>459</v>
      </c>
      <c r="X343" s="68" t="s">
        <v>458</v>
      </c>
      <c r="Y343" s="68" t="s">
        <v>458</v>
      </c>
      <c r="Z343" s="68" t="s">
        <v>459</v>
      </c>
      <c r="AA343" s="68" t="s">
        <v>458</v>
      </c>
      <c r="AB343" s="68" t="s">
        <v>458</v>
      </c>
      <c r="AC343" s="68" t="s">
        <v>458</v>
      </c>
      <c r="AD343" s="68" t="s">
        <v>459</v>
      </c>
      <c r="AE343" s="68" t="s">
        <v>458</v>
      </c>
      <c r="AF343" s="68" t="s">
        <v>459</v>
      </c>
      <c r="AG343" s="68" t="s">
        <v>458</v>
      </c>
      <c r="AH343" s="68" t="s">
        <v>459</v>
      </c>
      <c r="AI343" s="68" t="s">
        <v>458</v>
      </c>
      <c r="AJ343" s="68" t="s">
        <v>458</v>
      </c>
      <c r="AK343" s="68" t="s">
        <v>458</v>
      </c>
      <c r="AL343" s="68" t="s">
        <v>458</v>
      </c>
      <c r="AM343" s="68" t="s">
        <v>458</v>
      </c>
      <c r="AN343" s="68" t="s">
        <v>458</v>
      </c>
      <c r="AO343" s="68" t="s">
        <v>458</v>
      </c>
      <c r="AP343" s="68" t="s">
        <v>458</v>
      </c>
      <c r="AQ343" s="68" t="s">
        <v>458</v>
      </c>
      <c r="AR343" s="68" t="s">
        <v>459</v>
      </c>
      <c r="AS343" s="68" t="s">
        <v>458</v>
      </c>
      <c r="AT343" s="68" t="s">
        <v>458</v>
      </c>
      <c r="AU343" s="68" t="s">
        <v>458</v>
      </c>
      <c r="AV343" s="68" t="s">
        <v>458</v>
      </c>
      <c r="AW343" s="68" t="s">
        <v>458</v>
      </c>
      <c r="AX343" s="68" t="s">
        <v>459</v>
      </c>
      <c r="AY343" s="68" t="s">
        <v>458</v>
      </c>
      <c r="AZ343" s="68" t="s">
        <v>458</v>
      </c>
      <c r="BA343" s="68" t="s">
        <v>459</v>
      </c>
      <c r="BB343" s="68" t="s">
        <v>458</v>
      </c>
      <c r="BC343" s="68" t="s">
        <v>459</v>
      </c>
      <c r="BD343" s="68" t="s">
        <v>459</v>
      </c>
      <c r="BE343" s="68" t="s">
        <v>458</v>
      </c>
      <c r="BF343" s="68" t="s">
        <v>459</v>
      </c>
      <c r="BG343" s="68" t="s">
        <v>458</v>
      </c>
      <c r="BH343" s="68" t="s">
        <v>458</v>
      </c>
      <c r="BI343" s="68" t="s">
        <v>458</v>
      </c>
      <c r="BJ343" s="68" t="s">
        <v>458</v>
      </c>
      <c r="BK343" s="68" t="s">
        <v>458</v>
      </c>
      <c r="BL343" s="68" t="s">
        <v>458</v>
      </c>
      <c r="BM343" s="68" t="s">
        <v>458</v>
      </c>
      <c r="BN343" s="68" t="s">
        <v>459</v>
      </c>
      <c r="BO343" s="68" t="s">
        <v>458</v>
      </c>
      <c r="BP343" s="68" t="s">
        <v>459</v>
      </c>
      <c r="BQ343" s="68" t="s">
        <v>459</v>
      </c>
      <c r="BR343" s="68" t="s">
        <v>458</v>
      </c>
      <c r="BS343" s="68" t="s">
        <v>458</v>
      </c>
      <c r="BT343" s="68" t="s">
        <v>459</v>
      </c>
      <c r="BU343" s="68" t="s">
        <v>459</v>
      </c>
      <c r="BV343" s="68" t="s">
        <v>459</v>
      </c>
      <c r="BW343" s="68" t="s">
        <v>459</v>
      </c>
      <c r="BX343" s="68" t="s">
        <v>458</v>
      </c>
      <c r="BY343" s="68" t="s">
        <v>459</v>
      </c>
      <c r="BZ343" s="68" t="s">
        <v>458</v>
      </c>
      <c r="CA343" s="68" t="s">
        <v>458</v>
      </c>
      <c r="CB343" s="68" t="s">
        <v>458</v>
      </c>
      <c r="CC343" s="68" t="s">
        <v>458</v>
      </c>
      <c r="CD343" s="68" t="s">
        <v>458</v>
      </c>
      <c r="CE343" s="68" t="s">
        <v>459</v>
      </c>
      <c r="CF343" s="68" t="s">
        <v>458</v>
      </c>
      <c r="CG343" s="68" t="s">
        <v>458</v>
      </c>
      <c r="CH343" s="68" t="s">
        <v>459</v>
      </c>
      <c r="CI343" s="68" t="s">
        <v>458</v>
      </c>
      <c r="CJ343" s="68" t="s">
        <v>458</v>
      </c>
      <c r="CK343" s="68" t="s">
        <v>459</v>
      </c>
      <c r="CL343" s="68" t="s">
        <v>458</v>
      </c>
      <c r="CM343" s="68" t="s">
        <v>458</v>
      </c>
      <c r="CN343" s="68" t="s">
        <v>458</v>
      </c>
      <c r="CO343" s="68" t="s">
        <v>459</v>
      </c>
      <c r="CP343" s="68" t="s">
        <v>458</v>
      </c>
      <c r="CQ343" s="68">
        <f t="shared" si="15"/>
        <v>28</v>
      </c>
      <c r="CR343" s="68">
        <f t="shared" si="16"/>
        <v>65</v>
      </c>
      <c r="CS343" s="68">
        <f t="shared" si="17"/>
        <v>0.29473684210526313</v>
      </c>
    </row>
    <row r="344" spans="1:97" x14ac:dyDescent="0.15">
      <c r="A344" s="68">
        <v>330</v>
      </c>
      <c r="B344" s="68" t="s">
        <v>459</v>
      </c>
      <c r="C344" s="68" t="s">
        <v>458</v>
      </c>
      <c r="D344" s="68" t="s">
        <v>458</v>
      </c>
      <c r="E344" s="68" t="s">
        <v>458</v>
      </c>
      <c r="F344" s="68" t="s">
        <v>458</v>
      </c>
      <c r="G344" s="68" t="s">
        <v>458</v>
      </c>
      <c r="H344" s="68" t="s">
        <v>459</v>
      </c>
      <c r="I344" s="68" t="s">
        <v>458</v>
      </c>
      <c r="J344" s="68" t="s">
        <v>458</v>
      </c>
      <c r="K344" s="68" t="s">
        <v>458</v>
      </c>
      <c r="L344" s="68" t="s">
        <v>458</v>
      </c>
      <c r="M344" s="68" t="s">
        <v>459</v>
      </c>
      <c r="N344" s="68" t="s">
        <v>458</v>
      </c>
      <c r="O344" s="68" t="s">
        <v>458</v>
      </c>
      <c r="P344" s="68" t="s">
        <v>458</v>
      </c>
      <c r="Q344" s="68" t="s">
        <v>459</v>
      </c>
      <c r="R344" s="68" t="s">
        <v>458</v>
      </c>
      <c r="S344" s="68" t="s">
        <v>458</v>
      </c>
      <c r="T344" s="68" t="s">
        <v>458</v>
      </c>
      <c r="U344" s="68" t="s">
        <v>459</v>
      </c>
      <c r="V344" s="68" t="s">
        <v>458</v>
      </c>
      <c r="W344" s="68" t="s">
        <v>459</v>
      </c>
      <c r="X344" s="68" t="s">
        <v>459</v>
      </c>
      <c r="Y344" s="68" t="s">
        <v>458</v>
      </c>
      <c r="Z344" s="68" t="s">
        <v>459</v>
      </c>
      <c r="AA344" s="68" t="s">
        <v>458</v>
      </c>
      <c r="AB344" s="68" t="s">
        <v>458</v>
      </c>
      <c r="AC344" s="68" t="s">
        <v>458</v>
      </c>
      <c r="AD344" s="68" t="s">
        <v>459</v>
      </c>
      <c r="AE344" s="68" t="s">
        <v>458</v>
      </c>
      <c r="AF344" s="68" t="s">
        <v>459</v>
      </c>
      <c r="AG344" s="68" t="s">
        <v>458</v>
      </c>
      <c r="AH344" s="68" t="s">
        <v>459</v>
      </c>
      <c r="AI344" s="68" t="s">
        <v>458</v>
      </c>
      <c r="AJ344" s="68" t="s">
        <v>458</v>
      </c>
      <c r="AK344" s="68" t="s">
        <v>458</v>
      </c>
      <c r="AL344" s="68" t="s">
        <v>458</v>
      </c>
      <c r="AM344" s="68" t="s">
        <v>458</v>
      </c>
      <c r="AN344" s="68" t="s">
        <v>458</v>
      </c>
      <c r="AO344" s="68" t="s">
        <v>458</v>
      </c>
      <c r="AP344" s="68" t="s">
        <v>459</v>
      </c>
      <c r="AQ344" s="68" t="s">
        <v>458</v>
      </c>
      <c r="AR344" s="68" t="s">
        <v>459</v>
      </c>
      <c r="AS344" s="68" t="s">
        <v>458</v>
      </c>
      <c r="AT344" s="68" t="s">
        <v>458</v>
      </c>
      <c r="AU344" s="68" t="s">
        <v>458</v>
      </c>
      <c r="AV344" s="68" t="s">
        <v>458</v>
      </c>
      <c r="AW344" s="68" t="s">
        <v>458</v>
      </c>
      <c r="AX344" s="68" t="s">
        <v>459</v>
      </c>
      <c r="AY344" s="68" t="s">
        <v>458</v>
      </c>
      <c r="AZ344" s="68" t="s">
        <v>458</v>
      </c>
      <c r="BA344" s="68" t="s">
        <v>459</v>
      </c>
      <c r="BB344" s="68" t="s">
        <v>458</v>
      </c>
      <c r="BC344" s="68" t="s">
        <v>459</v>
      </c>
      <c r="BD344" s="68" t="s">
        <v>459</v>
      </c>
      <c r="BE344" s="68" t="s">
        <v>458</v>
      </c>
      <c r="BF344" s="68" t="s">
        <v>459</v>
      </c>
      <c r="BG344" s="68" t="s">
        <v>458</v>
      </c>
      <c r="BH344" s="68" t="s">
        <v>458</v>
      </c>
      <c r="BI344" s="68" t="s">
        <v>458</v>
      </c>
      <c r="BJ344" s="68" t="s">
        <v>458</v>
      </c>
      <c r="BK344" s="68" t="s">
        <v>458</v>
      </c>
      <c r="BL344" s="68" t="s">
        <v>458</v>
      </c>
      <c r="BM344" s="68" t="s">
        <v>458</v>
      </c>
      <c r="BN344" s="68" t="s">
        <v>459</v>
      </c>
      <c r="BO344" s="68" t="s">
        <v>458</v>
      </c>
      <c r="BP344" s="68" t="s">
        <v>459</v>
      </c>
      <c r="BQ344" s="68" t="s">
        <v>459</v>
      </c>
      <c r="BR344" s="68" t="s">
        <v>458</v>
      </c>
      <c r="BS344" s="68" t="s">
        <v>458</v>
      </c>
      <c r="BT344" s="68" t="s">
        <v>459</v>
      </c>
      <c r="BU344" s="68" t="s">
        <v>459</v>
      </c>
      <c r="BV344" s="68" t="s">
        <v>459</v>
      </c>
      <c r="BW344" s="68" t="s">
        <v>459</v>
      </c>
      <c r="BX344" s="68" t="s">
        <v>458</v>
      </c>
      <c r="BY344" s="68" t="s">
        <v>459</v>
      </c>
      <c r="BZ344" s="68" t="s">
        <v>458</v>
      </c>
      <c r="CA344" s="68" t="s">
        <v>458</v>
      </c>
      <c r="CB344" s="68" t="s">
        <v>458</v>
      </c>
      <c r="CC344" s="68" t="s">
        <v>458</v>
      </c>
      <c r="CD344" s="68" t="s">
        <v>458</v>
      </c>
      <c r="CE344" s="68" t="s">
        <v>459</v>
      </c>
      <c r="CF344" s="68" t="s">
        <v>458</v>
      </c>
      <c r="CG344" s="68" t="s">
        <v>458</v>
      </c>
      <c r="CH344" s="68" t="s">
        <v>459</v>
      </c>
      <c r="CI344" s="68" t="s">
        <v>458</v>
      </c>
      <c r="CJ344" s="68" t="s">
        <v>458</v>
      </c>
      <c r="CK344" s="68" t="s">
        <v>459</v>
      </c>
      <c r="CL344" s="68" t="s">
        <v>458</v>
      </c>
      <c r="CM344" s="68" t="s">
        <v>458</v>
      </c>
      <c r="CN344" s="68" t="s">
        <v>458</v>
      </c>
      <c r="CO344" s="68" t="s">
        <v>459</v>
      </c>
      <c r="CP344" s="68" t="s">
        <v>171</v>
      </c>
      <c r="CQ344" s="68">
        <f t="shared" si="15"/>
        <v>30</v>
      </c>
      <c r="CR344" s="68">
        <f t="shared" si="16"/>
        <v>63</v>
      </c>
      <c r="CS344" s="68">
        <f t="shared" si="17"/>
        <v>0.31578947368421051</v>
      </c>
    </row>
    <row r="345" spans="1:97" x14ac:dyDescent="0.15">
      <c r="A345" s="68">
        <v>340</v>
      </c>
      <c r="B345" s="68" t="s">
        <v>455</v>
      </c>
      <c r="C345" s="68" t="s">
        <v>171</v>
      </c>
      <c r="D345" s="68" t="s">
        <v>171</v>
      </c>
      <c r="E345" s="68" t="s">
        <v>171</v>
      </c>
      <c r="F345" s="68" t="s">
        <v>171</v>
      </c>
      <c r="G345" s="68" t="s">
        <v>171</v>
      </c>
      <c r="H345" s="68" t="s">
        <v>455</v>
      </c>
      <c r="I345" s="68" t="s">
        <v>171</v>
      </c>
      <c r="J345" s="68" t="s">
        <v>171</v>
      </c>
      <c r="K345" s="68" t="s">
        <v>171</v>
      </c>
      <c r="L345" s="68" t="s">
        <v>171</v>
      </c>
      <c r="M345" s="68" t="s">
        <v>455</v>
      </c>
      <c r="N345" s="68" t="s">
        <v>171</v>
      </c>
      <c r="O345" s="68" t="s">
        <v>171</v>
      </c>
      <c r="P345" s="68" t="s">
        <v>171</v>
      </c>
      <c r="Q345" s="68" t="s">
        <v>455</v>
      </c>
      <c r="R345" s="68" t="s">
        <v>171</v>
      </c>
      <c r="S345" s="68" t="s">
        <v>171</v>
      </c>
      <c r="T345" s="68" t="s">
        <v>171</v>
      </c>
      <c r="U345" s="68" t="s">
        <v>455</v>
      </c>
      <c r="V345" s="68" t="s">
        <v>171</v>
      </c>
      <c r="W345" s="68" t="s">
        <v>455</v>
      </c>
      <c r="X345" s="68" t="s">
        <v>455</v>
      </c>
      <c r="Y345" s="68" t="s">
        <v>171</v>
      </c>
      <c r="Z345" s="68" t="s">
        <v>455</v>
      </c>
      <c r="AA345" s="68" t="s">
        <v>171</v>
      </c>
      <c r="AB345" s="68" t="s">
        <v>171</v>
      </c>
      <c r="AC345" s="68" t="s">
        <v>171</v>
      </c>
      <c r="AD345" s="68" t="s">
        <v>455</v>
      </c>
      <c r="AE345" s="68" t="s">
        <v>171</v>
      </c>
      <c r="AF345" s="68" t="s">
        <v>455</v>
      </c>
      <c r="AG345" s="68" t="s">
        <v>171</v>
      </c>
      <c r="AH345" s="68" t="s">
        <v>455</v>
      </c>
      <c r="AI345" s="68" t="s">
        <v>171</v>
      </c>
      <c r="AJ345" s="68" t="s">
        <v>171</v>
      </c>
      <c r="AK345" s="68" t="s">
        <v>171</v>
      </c>
      <c r="AL345" s="68" t="s">
        <v>171</v>
      </c>
      <c r="AM345" s="68" t="s">
        <v>171</v>
      </c>
      <c r="AN345" s="68" t="s">
        <v>171</v>
      </c>
      <c r="AO345" s="68" t="s">
        <v>171</v>
      </c>
      <c r="AP345" s="68" t="s">
        <v>455</v>
      </c>
      <c r="AQ345" s="68" t="s">
        <v>171</v>
      </c>
      <c r="AR345" s="68" t="s">
        <v>455</v>
      </c>
      <c r="AS345" s="68" t="s">
        <v>171</v>
      </c>
      <c r="AT345" s="68" t="s">
        <v>171</v>
      </c>
      <c r="AU345" s="68" t="s">
        <v>171</v>
      </c>
      <c r="AV345" s="68" t="s">
        <v>171</v>
      </c>
      <c r="AW345" s="68" t="s">
        <v>171</v>
      </c>
      <c r="AX345" s="68" t="s">
        <v>455</v>
      </c>
      <c r="AY345" s="68" t="s">
        <v>171</v>
      </c>
      <c r="AZ345" s="68" t="s">
        <v>171</v>
      </c>
      <c r="BA345" s="68" t="s">
        <v>455</v>
      </c>
      <c r="BB345" s="68" t="s">
        <v>171</v>
      </c>
      <c r="BC345" s="68" t="s">
        <v>455</v>
      </c>
      <c r="BD345" s="68" t="s">
        <v>455</v>
      </c>
      <c r="BE345" s="68" t="s">
        <v>171</v>
      </c>
      <c r="BF345" s="68" t="s">
        <v>455</v>
      </c>
      <c r="BG345" s="68" t="s">
        <v>171</v>
      </c>
      <c r="BH345" s="68" t="s">
        <v>171</v>
      </c>
      <c r="BI345" s="68" t="s">
        <v>171</v>
      </c>
      <c r="BJ345" s="68" t="s">
        <v>171</v>
      </c>
      <c r="BK345" s="68" t="s">
        <v>171</v>
      </c>
      <c r="BL345" s="68" t="s">
        <v>171</v>
      </c>
      <c r="BM345" s="68" t="s">
        <v>171</v>
      </c>
      <c r="BN345" s="68" t="s">
        <v>455</v>
      </c>
      <c r="BO345" s="68" t="s">
        <v>171</v>
      </c>
      <c r="BP345" s="68" t="s">
        <v>455</v>
      </c>
      <c r="BQ345" s="68" t="s">
        <v>455</v>
      </c>
      <c r="BR345" s="68" t="s">
        <v>171</v>
      </c>
      <c r="BS345" s="68" t="s">
        <v>171</v>
      </c>
      <c r="BT345" s="68" t="s">
        <v>455</v>
      </c>
      <c r="BU345" s="68" t="s">
        <v>455</v>
      </c>
      <c r="BV345" s="68" t="s">
        <v>455</v>
      </c>
      <c r="BW345" s="68" t="s">
        <v>455</v>
      </c>
      <c r="BX345" s="68" t="s">
        <v>171</v>
      </c>
      <c r="BY345" s="68" t="s">
        <v>455</v>
      </c>
      <c r="BZ345" s="68" t="s">
        <v>171</v>
      </c>
      <c r="CA345" s="68" t="s">
        <v>171</v>
      </c>
      <c r="CB345" s="68" t="s">
        <v>171</v>
      </c>
      <c r="CC345" s="68" t="s">
        <v>171</v>
      </c>
      <c r="CD345" s="68" t="s">
        <v>171</v>
      </c>
      <c r="CE345" s="68" t="s">
        <v>455</v>
      </c>
      <c r="CF345" s="68" t="s">
        <v>171</v>
      </c>
      <c r="CG345" s="68" t="s">
        <v>171</v>
      </c>
      <c r="CH345" s="68" t="s">
        <v>455</v>
      </c>
      <c r="CI345" s="68" t="s">
        <v>171</v>
      </c>
      <c r="CJ345" s="68" t="s">
        <v>171</v>
      </c>
      <c r="CK345" s="68" t="s">
        <v>455</v>
      </c>
      <c r="CL345" s="68" t="s">
        <v>171</v>
      </c>
      <c r="CM345" s="68" t="s">
        <v>171</v>
      </c>
      <c r="CN345" s="68" t="s">
        <v>171</v>
      </c>
      <c r="CO345" s="68" t="s">
        <v>455</v>
      </c>
      <c r="CP345" s="68" t="s">
        <v>171</v>
      </c>
      <c r="CQ345" s="68">
        <f t="shared" si="15"/>
        <v>30</v>
      </c>
      <c r="CR345" s="68">
        <f t="shared" si="16"/>
        <v>63</v>
      </c>
      <c r="CS345" s="68">
        <f t="shared" si="17"/>
        <v>0.31578947368421051</v>
      </c>
    </row>
    <row r="346" spans="1:97" x14ac:dyDescent="0.15">
      <c r="A346" s="68">
        <v>350</v>
      </c>
      <c r="B346" s="68" t="s">
        <v>455</v>
      </c>
      <c r="C346" s="68" t="s">
        <v>171</v>
      </c>
      <c r="D346" s="68" t="s">
        <v>171</v>
      </c>
      <c r="E346" s="68" t="s">
        <v>171</v>
      </c>
      <c r="F346" s="68" t="s">
        <v>171</v>
      </c>
      <c r="G346" s="68" t="s">
        <v>171</v>
      </c>
      <c r="H346" s="68" t="s">
        <v>455</v>
      </c>
      <c r="I346" s="68" t="s">
        <v>171</v>
      </c>
      <c r="J346" s="68" t="s">
        <v>171</v>
      </c>
      <c r="K346" s="68" t="s">
        <v>171</v>
      </c>
      <c r="L346" s="68" t="s">
        <v>171</v>
      </c>
      <c r="M346" s="68" t="s">
        <v>171</v>
      </c>
      <c r="N346" s="68" t="s">
        <v>171</v>
      </c>
      <c r="O346" s="68" t="s">
        <v>171</v>
      </c>
      <c r="P346" s="68" t="s">
        <v>171</v>
      </c>
      <c r="Q346" s="68" t="s">
        <v>455</v>
      </c>
      <c r="R346" s="68" t="s">
        <v>171</v>
      </c>
      <c r="S346" s="68" t="s">
        <v>171</v>
      </c>
      <c r="T346" s="68" t="s">
        <v>171</v>
      </c>
      <c r="U346" s="68" t="s">
        <v>455</v>
      </c>
      <c r="V346" s="68" t="s">
        <v>171</v>
      </c>
      <c r="W346" s="68" t="s">
        <v>455</v>
      </c>
      <c r="X346" s="68" t="s">
        <v>455</v>
      </c>
      <c r="Y346" s="68" t="s">
        <v>171</v>
      </c>
      <c r="Z346" s="68" t="s">
        <v>455</v>
      </c>
      <c r="AA346" s="68" t="s">
        <v>171</v>
      </c>
      <c r="AB346" s="68" t="s">
        <v>171</v>
      </c>
      <c r="AC346" s="68" t="s">
        <v>171</v>
      </c>
      <c r="AD346" s="68" t="s">
        <v>455</v>
      </c>
      <c r="AE346" s="68" t="s">
        <v>171</v>
      </c>
      <c r="AF346" s="68" t="s">
        <v>455</v>
      </c>
      <c r="AG346" s="68" t="s">
        <v>171</v>
      </c>
      <c r="AH346" s="68" t="s">
        <v>455</v>
      </c>
      <c r="AI346" s="68" t="s">
        <v>171</v>
      </c>
      <c r="AJ346" s="68" t="s">
        <v>171</v>
      </c>
      <c r="AK346" s="68" t="s">
        <v>171</v>
      </c>
      <c r="AL346" s="68" t="s">
        <v>171</v>
      </c>
      <c r="AM346" s="68" t="s">
        <v>171</v>
      </c>
      <c r="AN346" s="68" t="s">
        <v>171</v>
      </c>
      <c r="AO346" s="68" t="s">
        <v>171</v>
      </c>
      <c r="AP346" s="68" t="s">
        <v>455</v>
      </c>
      <c r="AQ346" s="68" t="s">
        <v>171</v>
      </c>
      <c r="AR346" s="68" t="s">
        <v>455</v>
      </c>
      <c r="AS346" s="68" t="s">
        <v>171</v>
      </c>
      <c r="AT346" s="68" t="s">
        <v>171</v>
      </c>
      <c r="AU346" s="68" t="s">
        <v>171</v>
      </c>
      <c r="AV346" s="68" t="s">
        <v>171</v>
      </c>
      <c r="AW346" s="68" t="s">
        <v>171</v>
      </c>
      <c r="AX346" s="68" t="s">
        <v>171</v>
      </c>
      <c r="AY346" s="68" t="s">
        <v>171</v>
      </c>
      <c r="AZ346" s="68" t="s">
        <v>171</v>
      </c>
      <c r="BA346" s="68" t="s">
        <v>455</v>
      </c>
      <c r="BB346" s="68" t="s">
        <v>171</v>
      </c>
      <c r="BC346" s="68" t="s">
        <v>455</v>
      </c>
      <c r="BD346" s="68" t="s">
        <v>455</v>
      </c>
      <c r="BE346" s="68" t="s">
        <v>171</v>
      </c>
      <c r="BF346" s="68" t="s">
        <v>455</v>
      </c>
      <c r="BG346" s="68" t="s">
        <v>171</v>
      </c>
      <c r="BH346" s="68" t="s">
        <v>171</v>
      </c>
      <c r="BI346" s="68" t="s">
        <v>171</v>
      </c>
      <c r="BJ346" s="68" t="s">
        <v>171</v>
      </c>
      <c r="BK346" s="68" t="s">
        <v>171</v>
      </c>
      <c r="BL346" s="68" t="s">
        <v>171</v>
      </c>
      <c r="BM346" s="68" t="s">
        <v>171</v>
      </c>
      <c r="BN346" s="68" t="s">
        <v>455</v>
      </c>
      <c r="BO346" s="68" t="s">
        <v>458</v>
      </c>
      <c r="BP346" s="68" t="s">
        <v>459</v>
      </c>
      <c r="BQ346" s="68" t="s">
        <v>459</v>
      </c>
      <c r="BR346" s="68" t="s">
        <v>458</v>
      </c>
      <c r="BS346" s="68" t="s">
        <v>458</v>
      </c>
      <c r="BT346" s="68" t="s">
        <v>459</v>
      </c>
      <c r="BU346" s="68" t="s">
        <v>459</v>
      </c>
      <c r="BV346" s="68" t="s">
        <v>459</v>
      </c>
      <c r="BW346" s="68" t="s">
        <v>459</v>
      </c>
      <c r="BX346" s="68" t="s">
        <v>458</v>
      </c>
      <c r="BY346" s="68" t="s">
        <v>459</v>
      </c>
      <c r="BZ346" s="68" t="s">
        <v>458</v>
      </c>
      <c r="CA346" s="68" t="s">
        <v>458</v>
      </c>
      <c r="CB346" s="68" t="s">
        <v>458</v>
      </c>
      <c r="CC346" s="68" t="s">
        <v>458</v>
      </c>
      <c r="CD346" s="68" t="s">
        <v>458</v>
      </c>
      <c r="CE346" s="68" t="s">
        <v>459</v>
      </c>
      <c r="CF346" s="68" t="s">
        <v>458</v>
      </c>
      <c r="CG346" s="68" t="s">
        <v>458</v>
      </c>
      <c r="CH346" s="68" t="s">
        <v>459</v>
      </c>
      <c r="CI346" s="68" t="s">
        <v>458</v>
      </c>
      <c r="CJ346" s="68" t="s">
        <v>458</v>
      </c>
      <c r="CK346" s="68" t="s">
        <v>458</v>
      </c>
      <c r="CL346" s="68" t="s">
        <v>458</v>
      </c>
      <c r="CM346" s="68" t="s">
        <v>458</v>
      </c>
      <c r="CN346" s="68" t="s">
        <v>458</v>
      </c>
      <c r="CO346" s="68" t="s">
        <v>459</v>
      </c>
      <c r="CP346" s="68" t="s">
        <v>458</v>
      </c>
      <c r="CQ346" s="68">
        <f t="shared" si="15"/>
        <v>27</v>
      </c>
      <c r="CR346" s="68">
        <f t="shared" si="16"/>
        <v>66</v>
      </c>
      <c r="CS346" s="68">
        <f t="shared" si="17"/>
        <v>0.28421052631578947</v>
      </c>
    </row>
    <row r="347" spans="1:97" x14ac:dyDescent="0.15">
      <c r="A347" s="68">
        <v>360</v>
      </c>
      <c r="B347" s="68" t="s">
        <v>459</v>
      </c>
      <c r="C347" s="68" t="s">
        <v>458</v>
      </c>
      <c r="D347" s="68" t="s">
        <v>458</v>
      </c>
      <c r="E347" s="68" t="s">
        <v>458</v>
      </c>
      <c r="F347" s="68" t="s">
        <v>458</v>
      </c>
      <c r="G347" s="68" t="s">
        <v>458</v>
      </c>
      <c r="H347" s="68" t="s">
        <v>459</v>
      </c>
      <c r="I347" s="68" t="s">
        <v>458</v>
      </c>
      <c r="J347" s="68" t="s">
        <v>458</v>
      </c>
      <c r="K347" s="68" t="s">
        <v>458</v>
      </c>
      <c r="L347" s="68" t="s">
        <v>458</v>
      </c>
      <c r="M347" s="68" t="s">
        <v>458</v>
      </c>
      <c r="N347" s="68" t="s">
        <v>458</v>
      </c>
      <c r="O347" s="68" t="s">
        <v>458</v>
      </c>
      <c r="P347" s="68" t="s">
        <v>458</v>
      </c>
      <c r="Q347" s="68" t="s">
        <v>459</v>
      </c>
      <c r="R347" s="68" t="s">
        <v>458</v>
      </c>
      <c r="S347" s="68" t="s">
        <v>458</v>
      </c>
      <c r="T347" s="68" t="s">
        <v>458</v>
      </c>
      <c r="U347" s="68" t="s">
        <v>459</v>
      </c>
      <c r="V347" s="68" t="s">
        <v>458</v>
      </c>
      <c r="W347" s="68" t="s">
        <v>459</v>
      </c>
      <c r="X347" s="68" t="s">
        <v>459</v>
      </c>
      <c r="Y347" s="68" t="s">
        <v>458</v>
      </c>
      <c r="Z347" s="68" t="s">
        <v>459</v>
      </c>
      <c r="AA347" s="68" t="s">
        <v>458</v>
      </c>
      <c r="AB347" s="68" t="s">
        <v>458</v>
      </c>
      <c r="AC347" s="68" t="s">
        <v>458</v>
      </c>
      <c r="AD347" s="68" t="s">
        <v>459</v>
      </c>
      <c r="AE347" s="68" t="s">
        <v>458</v>
      </c>
      <c r="AF347" s="68" t="s">
        <v>459</v>
      </c>
      <c r="AG347" s="68" t="s">
        <v>458</v>
      </c>
      <c r="AH347" s="68" t="s">
        <v>459</v>
      </c>
      <c r="AI347" s="68" t="s">
        <v>458</v>
      </c>
      <c r="AJ347" s="68" t="s">
        <v>458</v>
      </c>
      <c r="AK347" s="68" t="s">
        <v>458</v>
      </c>
      <c r="AL347" s="68" t="s">
        <v>458</v>
      </c>
      <c r="AM347" s="68" t="s">
        <v>458</v>
      </c>
      <c r="AN347" s="68" t="s">
        <v>458</v>
      </c>
      <c r="AO347" s="68" t="s">
        <v>458</v>
      </c>
      <c r="AP347" s="68" t="s">
        <v>459</v>
      </c>
      <c r="AQ347" s="68" t="s">
        <v>458</v>
      </c>
      <c r="AR347" s="68" t="s">
        <v>459</v>
      </c>
      <c r="AS347" s="68" t="s">
        <v>458</v>
      </c>
      <c r="AT347" s="68" t="s">
        <v>458</v>
      </c>
      <c r="AU347" s="68" t="s">
        <v>458</v>
      </c>
      <c r="AV347" s="68" t="s">
        <v>458</v>
      </c>
      <c r="AW347" s="68" t="s">
        <v>459</v>
      </c>
      <c r="AX347" s="68" t="s">
        <v>458</v>
      </c>
      <c r="AY347" s="68" t="s">
        <v>458</v>
      </c>
      <c r="AZ347" s="68" t="s">
        <v>458</v>
      </c>
      <c r="BA347" s="68" t="s">
        <v>459</v>
      </c>
      <c r="BB347" s="68" t="s">
        <v>458</v>
      </c>
      <c r="BC347" s="68" t="s">
        <v>459</v>
      </c>
      <c r="BD347" s="68" t="s">
        <v>459</v>
      </c>
      <c r="BE347" s="68" t="s">
        <v>458</v>
      </c>
      <c r="BF347" s="68" t="s">
        <v>459</v>
      </c>
      <c r="BG347" s="68" t="s">
        <v>458</v>
      </c>
      <c r="BH347" s="68" t="s">
        <v>458</v>
      </c>
      <c r="BI347" s="68" t="s">
        <v>458</v>
      </c>
      <c r="BJ347" s="68" t="s">
        <v>458</v>
      </c>
      <c r="BK347" s="68" t="s">
        <v>458</v>
      </c>
      <c r="BL347" s="68" t="s">
        <v>458</v>
      </c>
      <c r="BM347" s="68" t="s">
        <v>458</v>
      </c>
      <c r="BN347" s="68" t="s">
        <v>459</v>
      </c>
      <c r="BO347" s="68" t="s">
        <v>458</v>
      </c>
      <c r="BP347" s="68" t="s">
        <v>459</v>
      </c>
      <c r="BQ347" s="68" t="s">
        <v>459</v>
      </c>
      <c r="BR347" s="68" t="s">
        <v>458</v>
      </c>
      <c r="BS347" s="68" t="s">
        <v>458</v>
      </c>
      <c r="BT347" s="68" t="s">
        <v>459</v>
      </c>
      <c r="BU347" s="68" t="s">
        <v>459</v>
      </c>
      <c r="BV347" s="68" t="s">
        <v>459</v>
      </c>
      <c r="BW347" s="68" t="s">
        <v>459</v>
      </c>
      <c r="BX347" s="68" t="s">
        <v>458</v>
      </c>
      <c r="BY347" s="68" t="s">
        <v>459</v>
      </c>
      <c r="BZ347" s="68" t="s">
        <v>458</v>
      </c>
      <c r="CA347" s="68" t="s">
        <v>458</v>
      </c>
      <c r="CB347" s="68" t="s">
        <v>458</v>
      </c>
      <c r="CC347" s="68" t="s">
        <v>458</v>
      </c>
      <c r="CD347" s="68" t="s">
        <v>458</v>
      </c>
      <c r="CE347" s="68" t="s">
        <v>459</v>
      </c>
      <c r="CF347" s="68" t="s">
        <v>458</v>
      </c>
      <c r="CG347" s="68" t="s">
        <v>458</v>
      </c>
      <c r="CH347" s="68" t="s">
        <v>459</v>
      </c>
      <c r="CI347" s="68" t="s">
        <v>458</v>
      </c>
      <c r="CJ347" s="68" t="s">
        <v>458</v>
      </c>
      <c r="CK347" s="68" t="s">
        <v>458</v>
      </c>
      <c r="CL347" s="68" t="s">
        <v>458</v>
      </c>
      <c r="CM347" s="68" t="s">
        <v>458</v>
      </c>
      <c r="CN347" s="68" t="s">
        <v>458</v>
      </c>
      <c r="CO347" s="68" t="s">
        <v>459</v>
      </c>
      <c r="CP347" s="68" t="s">
        <v>458</v>
      </c>
      <c r="CQ347" s="68">
        <f t="shared" si="15"/>
        <v>28</v>
      </c>
      <c r="CR347" s="68">
        <f t="shared" si="16"/>
        <v>65</v>
      </c>
      <c r="CS347" s="68">
        <f t="shared" si="17"/>
        <v>0.29473684210526313</v>
      </c>
    </row>
    <row r="348" spans="1:97" x14ac:dyDescent="0.15">
      <c r="A348" s="68">
        <v>370</v>
      </c>
      <c r="B348" s="68" t="s">
        <v>459</v>
      </c>
      <c r="C348" s="68" t="s">
        <v>458</v>
      </c>
      <c r="D348" s="68" t="s">
        <v>458</v>
      </c>
      <c r="E348" s="68" t="s">
        <v>458</v>
      </c>
      <c r="F348" s="68" t="s">
        <v>458</v>
      </c>
      <c r="G348" s="68" t="s">
        <v>458</v>
      </c>
      <c r="H348" s="68" t="s">
        <v>459</v>
      </c>
      <c r="I348" s="68" t="s">
        <v>458</v>
      </c>
      <c r="J348" s="68" t="s">
        <v>458</v>
      </c>
      <c r="K348" s="68" t="s">
        <v>458</v>
      </c>
      <c r="L348" s="68" t="s">
        <v>458</v>
      </c>
      <c r="M348" s="68" t="s">
        <v>458</v>
      </c>
      <c r="N348" s="68" t="s">
        <v>458</v>
      </c>
      <c r="O348" s="68" t="s">
        <v>458</v>
      </c>
      <c r="P348" s="68" t="s">
        <v>458</v>
      </c>
      <c r="Q348" s="68" t="s">
        <v>459</v>
      </c>
      <c r="R348" s="68" t="s">
        <v>458</v>
      </c>
      <c r="S348" s="68" t="s">
        <v>458</v>
      </c>
      <c r="T348" s="68" t="s">
        <v>458</v>
      </c>
      <c r="U348" s="68" t="s">
        <v>459</v>
      </c>
      <c r="V348" s="68" t="s">
        <v>458</v>
      </c>
      <c r="W348" s="68" t="s">
        <v>459</v>
      </c>
      <c r="X348" s="68" t="s">
        <v>459</v>
      </c>
      <c r="Y348" s="68" t="s">
        <v>458</v>
      </c>
      <c r="Z348" s="68" t="s">
        <v>459</v>
      </c>
      <c r="AA348" s="68" t="s">
        <v>458</v>
      </c>
      <c r="AB348" s="68" t="s">
        <v>458</v>
      </c>
      <c r="AC348" s="68" t="s">
        <v>458</v>
      </c>
      <c r="AD348" s="68" t="s">
        <v>459</v>
      </c>
      <c r="AE348" s="68" t="s">
        <v>458</v>
      </c>
      <c r="AF348" s="68" t="s">
        <v>459</v>
      </c>
      <c r="AG348" s="68" t="s">
        <v>458</v>
      </c>
      <c r="AH348" s="68" t="s">
        <v>459</v>
      </c>
      <c r="AI348" s="68" t="s">
        <v>458</v>
      </c>
      <c r="AJ348" s="68" t="s">
        <v>458</v>
      </c>
      <c r="AK348" s="68" t="s">
        <v>458</v>
      </c>
      <c r="AL348" s="68" t="s">
        <v>458</v>
      </c>
      <c r="AM348" s="68" t="s">
        <v>458</v>
      </c>
      <c r="AN348" s="68" t="s">
        <v>458</v>
      </c>
      <c r="AO348" s="68" t="s">
        <v>458</v>
      </c>
      <c r="AP348" s="68" t="s">
        <v>459</v>
      </c>
      <c r="AQ348" s="68" t="s">
        <v>458</v>
      </c>
      <c r="AR348" s="68" t="s">
        <v>459</v>
      </c>
      <c r="AS348" s="68" t="s">
        <v>458</v>
      </c>
      <c r="AT348" s="68" t="s">
        <v>458</v>
      </c>
      <c r="AU348" s="68" t="s">
        <v>458</v>
      </c>
      <c r="AV348" s="68" t="s">
        <v>458</v>
      </c>
      <c r="AW348" s="68" t="s">
        <v>459</v>
      </c>
      <c r="AX348" s="68" t="s">
        <v>458</v>
      </c>
      <c r="AY348" s="68" t="s">
        <v>458</v>
      </c>
      <c r="AZ348" s="68" t="s">
        <v>458</v>
      </c>
      <c r="BA348" s="68" t="s">
        <v>458</v>
      </c>
      <c r="BB348" s="68" t="s">
        <v>458</v>
      </c>
      <c r="BC348" s="68" t="s">
        <v>459</v>
      </c>
      <c r="BD348" s="68" t="s">
        <v>459</v>
      </c>
      <c r="BE348" s="68" t="s">
        <v>458</v>
      </c>
      <c r="BF348" s="68" t="s">
        <v>459</v>
      </c>
      <c r="BG348" s="68" t="s">
        <v>458</v>
      </c>
      <c r="BH348" s="68" t="s">
        <v>458</v>
      </c>
      <c r="BI348" s="68" t="s">
        <v>458</v>
      </c>
      <c r="BJ348" s="68" t="s">
        <v>458</v>
      </c>
      <c r="BK348" s="68" t="s">
        <v>458</v>
      </c>
      <c r="BL348" s="68" t="s">
        <v>458</v>
      </c>
      <c r="BM348" s="68" t="s">
        <v>458</v>
      </c>
      <c r="BN348" s="68" t="s">
        <v>459</v>
      </c>
      <c r="BO348" s="68" t="s">
        <v>458</v>
      </c>
      <c r="BP348" s="68" t="s">
        <v>459</v>
      </c>
      <c r="BQ348" s="68" t="s">
        <v>459</v>
      </c>
      <c r="BR348" s="68" t="s">
        <v>458</v>
      </c>
      <c r="BS348" s="68" t="s">
        <v>458</v>
      </c>
      <c r="BT348" s="68" t="s">
        <v>459</v>
      </c>
      <c r="BU348" s="68" t="s">
        <v>459</v>
      </c>
      <c r="BV348" s="68" t="s">
        <v>459</v>
      </c>
      <c r="BW348" s="68" t="s">
        <v>459</v>
      </c>
      <c r="BX348" s="68" t="s">
        <v>458</v>
      </c>
      <c r="BY348" s="68" t="s">
        <v>459</v>
      </c>
      <c r="BZ348" s="68" t="s">
        <v>458</v>
      </c>
      <c r="CA348" s="68" t="s">
        <v>458</v>
      </c>
      <c r="CB348" s="68" t="s">
        <v>458</v>
      </c>
      <c r="CC348" s="68" t="s">
        <v>458</v>
      </c>
      <c r="CD348" s="68" t="s">
        <v>458</v>
      </c>
      <c r="CE348" s="68" t="s">
        <v>459</v>
      </c>
      <c r="CF348" s="68" t="s">
        <v>458</v>
      </c>
      <c r="CG348" s="68" t="s">
        <v>458</v>
      </c>
      <c r="CH348" s="68" t="s">
        <v>459</v>
      </c>
      <c r="CI348" s="68" t="s">
        <v>458</v>
      </c>
      <c r="CJ348" s="68" t="s">
        <v>458</v>
      </c>
      <c r="CK348" s="68" t="s">
        <v>458</v>
      </c>
      <c r="CL348" s="68" t="s">
        <v>458</v>
      </c>
      <c r="CM348" s="68" t="s">
        <v>458</v>
      </c>
      <c r="CN348" s="68" t="s">
        <v>458</v>
      </c>
      <c r="CO348" s="68" t="s">
        <v>459</v>
      </c>
      <c r="CP348" s="68" t="s">
        <v>458</v>
      </c>
      <c r="CQ348" s="68">
        <f t="shared" si="15"/>
        <v>27</v>
      </c>
      <c r="CR348" s="68">
        <f t="shared" si="16"/>
        <v>66</v>
      </c>
      <c r="CS348" s="68">
        <f t="shared" si="17"/>
        <v>0.28421052631578947</v>
      </c>
    </row>
    <row r="349" spans="1:97" x14ac:dyDescent="0.15">
      <c r="A349" s="68">
        <v>380</v>
      </c>
      <c r="B349" s="68" t="s">
        <v>459</v>
      </c>
      <c r="C349" s="68" t="s">
        <v>458</v>
      </c>
      <c r="D349" s="68" t="s">
        <v>458</v>
      </c>
      <c r="E349" s="68" t="s">
        <v>458</v>
      </c>
      <c r="F349" s="68" t="s">
        <v>458</v>
      </c>
      <c r="G349" s="68" t="s">
        <v>458</v>
      </c>
      <c r="H349" s="68" t="s">
        <v>459</v>
      </c>
      <c r="I349" s="68" t="s">
        <v>458</v>
      </c>
      <c r="J349" s="68" t="s">
        <v>458</v>
      </c>
      <c r="K349" s="68" t="s">
        <v>458</v>
      </c>
      <c r="L349" s="68" t="s">
        <v>458</v>
      </c>
      <c r="M349" s="68" t="s">
        <v>458</v>
      </c>
      <c r="N349" s="68" t="s">
        <v>458</v>
      </c>
      <c r="O349" s="68" t="s">
        <v>458</v>
      </c>
      <c r="P349" s="68" t="s">
        <v>458</v>
      </c>
      <c r="Q349" s="68" t="s">
        <v>459</v>
      </c>
      <c r="R349" s="68" t="s">
        <v>458</v>
      </c>
      <c r="S349" s="68" t="s">
        <v>458</v>
      </c>
      <c r="T349" s="68" t="s">
        <v>458</v>
      </c>
      <c r="U349" s="68" t="s">
        <v>459</v>
      </c>
      <c r="V349" s="68" t="s">
        <v>458</v>
      </c>
      <c r="W349" s="68" t="s">
        <v>459</v>
      </c>
      <c r="X349" s="68" t="s">
        <v>459</v>
      </c>
      <c r="Y349" s="68" t="s">
        <v>458</v>
      </c>
      <c r="Z349" s="68" t="s">
        <v>459</v>
      </c>
      <c r="AA349" s="68" t="s">
        <v>458</v>
      </c>
      <c r="AB349" s="68" t="s">
        <v>458</v>
      </c>
      <c r="AC349" s="68" t="s">
        <v>458</v>
      </c>
      <c r="AD349" s="68" t="s">
        <v>459</v>
      </c>
      <c r="AE349" s="68" t="s">
        <v>458</v>
      </c>
      <c r="AF349" s="68" t="s">
        <v>459</v>
      </c>
      <c r="AG349" s="68" t="s">
        <v>458</v>
      </c>
      <c r="AH349" s="68" t="s">
        <v>459</v>
      </c>
      <c r="AI349" s="68" t="s">
        <v>458</v>
      </c>
      <c r="AJ349" s="68" t="s">
        <v>458</v>
      </c>
      <c r="AK349" s="68" t="s">
        <v>458</v>
      </c>
      <c r="AL349" s="68" t="s">
        <v>458</v>
      </c>
      <c r="AM349" s="68" t="s">
        <v>458</v>
      </c>
      <c r="AN349" s="68" t="s">
        <v>458</v>
      </c>
      <c r="AO349" s="68" t="s">
        <v>458</v>
      </c>
      <c r="AP349" s="68" t="s">
        <v>459</v>
      </c>
      <c r="AQ349" s="68" t="s">
        <v>458</v>
      </c>
      <c r="AR349" s="68" t="s">
        <v>459</v>
      </c>
      <c r="AS349" s="68" t="s">
        <v>458</v>
      </c>
      <c r="AT349" s="68" t="s">
        <v>458</v>
      </c>
      <c r="AU349" s="68" t="s">
        <v>458</v>
      </c>
      <c r="AV349" s="68" t="s">
        <v>459</v>
      </c>
      <c r="AW349" s="68" t="s">
        <v>459</v>
      </c>
      <c r="AX349" s="68" t="s">
        <v>458</v>
      </c>
      <c r="AY349" s="68" t="s">
        <v>458</v>
      </c>
      <c r="AZ349" s="68" t="s">
        <v>458</v>
      </c>
      <c r="BA349" s="68" t="s">
        <v>458</v>
      </c>
      <c r="BB349" s="68" t="s">
        <v>458</v>
      </c>
      <c r="BC349" s="68" t="s">
        <v>459</v>
      </c>
      <c r="BD349" s="68" t="s">
        <v>459</v>
      </c>
      <c r="BE349" s="68" t="s">
        <v>458</v>
      </c>
      <c r="BF349" s="68" t="s">
        <v>459</v>
      </c>
      <c r="BG349" s="68" t="s">
        <v>458</v>
      </c>
      <c r="BH349" s="68" t="s">
        <v>458</v>
      </c>
      <c r="BI349" s="68" t="s">
        <v>458</v>
      </c>
      <c r="BJ349" s="68" t="s">
        <v>458</v>
      </c>
      <c r="BK349" s="68" t="s">
        <v>459</v>
      </c>
      <c r="BL349" s="68" t="s">
        <v>458</v>
      </c>
      <c r="BM349" s="68" t="s">
        <v>458</v>
      </c>
      <c r="BN349" s="68" t="s">
        <v>459</v>
      </c>
      <c r="BO349" s="68" t="s">
        <v>458</v>
      </c>
      <c r="BP349" s="68" t="s">
        <v>459</v>
      </c>
      <c r="BQ349" s="68" t="s">
        <v>459</v>
      </c>
      <c r="BR349" s="68" t="s">
        <v>458</v>
      </c>
      <c r="BS349" s="68" t="s">
        <v>458</v>
      </c>
      <c r="BT349" s="68" t="s">
        <v>459</v>
      </c>
      <c r="BU349" s="68" t="s">
        <v>459</v>
      </c>
      <c r="BV349" s="68" t="s">
        <v>459</v>
      </c>
      <c r="BW349" s="68" t="s">
        <v>459</v>
      </c>
      <c r="BX349" s="68" t="s">
        <v>458</v>
      </c>
      <c r="BY349" s="68" t="s">
        <v>459</v>
      </c>
      <c r="BZ349" s="68" t="s">
        <v>458</v>
      </c>
      <c r="CA349" s="68" t="s">
        <v>458</v>
      </c>
      <c r="CB349" s="68" t="s">
        <v>458</v>
      </c>
      <c r="CC349" s="68" t="s">
        <v>458</v>
      </c>
      <c r="CD349" s="68" t="s">
        <v>458</v>
      </c>
      <c r="CE349" s="68" t="s">
        <v>459</v>
      </c>
      <c r="CF349" s="68" t="s">
        <v>458</v>
      </c>
      <c r="CG349" s="68" t="s">
        <v>458</v>
      </c>
      <c r="CH349" s="68" t="s">
        <v>459</v>
      </c>
      <c r="CI349" s="68" t="s">
        <v>458</v>
      </c>
      <c r="CJ349" s="68" t="s">
        <v>458</v>
      </c>
      <c r="CK349" s="68" t="s">
        <v>458</v>
      </c>
      <c r="CL349" s="68" t="s">
        <v>458</v>
      </c>
      <c r="CM349" s="68" t="s">
        <v>458</v>
      </c>
      <c r="CN349" s="68" t="s">
        <v>458</v>
      </c>
      <c r="CO349" s="68" t="s">
        <v>459</v>
      </c>
      <c r="CP349" s="68" t="s">
        <v>458</v>
      </c>
      <c r="CQ349" s="68">
        <f t="shared" si="15"/>
        <v>29</v>
      </c>
      <c r="CR349" s="68">
        <f t="shared" si="16"/>
        <v>64</v>
      </c>
      <c r="CS349" s="68">
        <f t="shared" si="17"/>
        <v>0.30526315789473685</v>
      </c>
    </row>
    <row r="350" spans="1:97" x14ac:dyDescent="0.15">
      <c r="A350" s="68">
        <v>390</v>
      </c>
      <c r="B350" s="68" t="s">
        <v>459</v>
      </c>
      <c r="C350" s="68" t="s">
        <v>458</v>
      </c>
      <c r="D350" s="68" t="s">
        <v>458</v>
      </c>
      <c r="E350" s="68" t="s">
        <v>458</v>
      </c>
      <c r="F350" s="68" t="s">
        <v>458</v>
      </c>
      <c r="G350" s="68" t="s">
        <v>458</v>
      </c>
      <c r="H350" s="68" t="s">
        <v>458</v>
      </c>
      <c r="I350" s="68" t="s">
        <v>458</v>
      </c>
      <c r="J350" s="68" t="s">
        <v>458</v>
      </c>
      <c r="K350" s="68" t="s">
        <v>458</v>
      </c>
      <c r="L350" s="68" t="s">
        <v>458</v>
      </c>
      <c r="M350" s="68" t="s">
        <v>458</v>
      </c>
      <c r="N350" s="68" t="s">
        <v>458</v>
      </c>
      <c r="O350" s="68" t="s">
        <v>458</v>
      </c>
      <c r="P350" s="68" t="s">
        <v>458</v>
      </c>
      <c r="Q350" s="68" t="s">
        <v>459</v>
      </c>
      <c r="R350" s="68" t="s">
        <v>458</v>
      </c>
      <c r="S350" s="68" t="s">
        <v>458</v>
      </c>
      <c r="T350" s="68" t="s">
        <v>458</v>
      </c>
      <c r="U350" s="68" t="s">
        <v>459</v>
      </c>
      <c r="V350" s="68" t="s">
        <v>458</v>
      </c>
      <c r="W350" s="68" t="s">
        <v>459</v>
      </c>
      <c r="X350" s="68" t="s">
        <v>459</v>
      </c>
      <c r="Y350" s="68" t="s">
        <v>458</v>
      </c>
      <c r="Z350" s="68" t="s">
        <v>459</v>
      </c>
      <c r="AA350" s="68" t="s">
        <v>458</v>
      </c>
      <c r="AB350" s="68" t="s">
        <v>458</v>
      </c>
      <c r="AC350" s="68" t="s">
        <v>458</v>
      </c>
      <c r="AD350" s="68" t="s">
        <v>459</v>
      </c>
      <c r="AE350" s="68" t="s">
        <v>458</v>
      </c>
      <c r="AF350" s="68" t="s">
        <v>459</v>
      </c>
      <c r="AG350" s="68" t="s">
        <v>458</v>
      </c>
      <c r="AH350" s="68" t="s">
        <v>459</v>
      </c>
      <c r="AI350" s="68" t="s">
        <v>458</v>
      </c>
      <c r="AJ350" s="68" t="s">
        <v>458</v>
      </c>
      <c r="AK350" s="68" t="s">
        <v>458</v>
      </c>
      <c r="AL350" s="68" t="s">
        <v>458</v>
      </c>
      <c r="AM350" s="68" t="s">
        <v>458</v>
      </c>
      <c r="AN350" s="68" t="s">
        <v>458</v>
      </c>
      <c r="AO350" s="68" t="s">
        <v>458</v>
      </c>
      <c r="AP350" s="68" t="s">
        <v>459</v>
      </c>
      <c r="AQ350" s="68" t="s">
        <v>458</v>
      </c>
      <c r="AR350" s="68" t="s">
        <v>459</v>
      </c>
      <c r="AS350" s="68" t="s">
        <v>458</v>
      </c>
      <c r="AT350" s="68" t="s">
        <v>458</v>
      </c>
      <c r="AU350" s="68" t="s">
        <v>458</v>
      </c>
      <c r="AV350" s="68" t="s">
        <v>459</v>
      </c>
      <c r="AW350" s="68" t="s">
        <v>459</v>
      </c>
      <c r="AX350" s="68" t="s">
        <v>458</v>
      </c>
      <c r="AY350" s="68" t="s">
        <v>458</v>
      </c>
      <c r="AZ350" s="68" t="s">
        <v>458</v>
      </c>
      <c r="BA350" s="68" t="s">
        <v>458</v>
      </c>
      <c r="BB350" s="68" t="s">
        <v>458</v>
      </c>
      <c r="BC350" s="68" t="s">
        <v>459</v>
      </c>
      <c r="BD350" s="68" t="s">
        <v>459</v>
      </c>
      <c r="BE350" s="68" t="s">
        <v>458</v>
      </c>
      <c r="BF350" s="68" t="s">
        <v>459</v>
      </c>
      <c r="BG350" s="68" t="s">
        <v>458</v>
      </c>
      <c r="BH350" s="68" t="s">
        <v>458</v>
      </c>
      <c r="BI350" s="68" t="s">
        <v>458</v>
      </c>
      <c r="BJ350" s="68" t="s">
        <v>458</v>
      </c>
      <c r="BK350" s="68" t="s">
        <v>459</v>
      </c>
      <c r="BL350" s="68" t="s">
        <v>458</v>
      </c>
      <c r="BM350" s="68" t="s">
        <v>458</v>
      </c>
      <c r="BN350" s="68" t="s">
        <v>459</v>
      </c>
      <c r="BO350" s="68" t="s">
        <v>458</v>
      </c>
      <c r="BP350" s="68" t="s">
        <v>459</v>
      </c>
      <c r="BQ350" s="68" t="s">
        <v>459</v>
      </c>
      <c r="BR350" s="68" t="s">
        <v>458</v>
      </c>
      <c r="BS350" s="68" t="s">
        <v>458</v>
      </c>
      <c r="BT350" s="68" t="s">
        <v>459</v>
      </c>
      <c r="BU350" s="68" t="s">
        <v>459</v>
      </c>
      <c r="BV350" s="68" t="s">
        <v>459</v>
      </c>
      <c r="BW350" s="68" t="s">
        <v>459</v>
      </c>
      <c r="BX350" s="68" t="s">
        <v>458</v>
      </c>
      <c r="BY350" s="68" t="s">
        <v>459</v>
      </c>
      <c r="BZ350" s="68" t="s">
        <v>458</v>
      </c>
      <c r="CA350" s="68" t="s">
        <v>458</v>
      </c>
      <c r="CB350" s="68" t="s">
        <v>458</v>
      </c>
      <c r="CC350" s="68" t="s">
        <v>458</v>
      </c>
      <c r="CD350" s="68" t="s">
        <v>458</v>
      </c>
      <c r="CE350" s="68" t="s">
        <v>459</v>
      </c>
      <c r="CF350" s="68" t="s">
        <v>458</v>
      </c>
      <c r="CG350" s="68" t="s">
        <v>458</v>
      </c>
      <c r="CH350" s="68" t="s">
        <v>459</v>
      </c>
      <c r="CI350" s="68" t="s">
        <v>458</v>
      </c>
      <c r="CJ350" s="68" t="s">
        <v>458</v>
      </c>
      <c r="CK350" s="68" t="s">
        <v>458</v>
      </c>
      <c r="CL350" s="68" t="s">
        <v>458</v>
      </c>
      <c r="CM350" s="68" t="s">
        <v>458</v>
      </c>
      <c r="CN350" s="68" t="s">
        <v>458</v>
      </c>
      <c r="CO350" s="68" t="s">
        <v>459</v>
      </c>
      <c r="CP350" s="68" t="s">
        <v>458</v>
      </c>
      <c r="CQ350" s="68">
        <f t="shared" si="15"/>
        <v>28</v>
      </c>
      <c r="CR350" s="68">
        <f t="shared" si="16"/>
        <v>65</v>
      </c>
      <c r="CS350" s="68">
        <f t="shared" si="17"/>
        <v>0.29473684210526313</v>
      </c>
    </row>
    <row r="351" spans="1:97" x14ac:dyDescent="0.15">
      <c r="A351" s="68">
        <v>400</v>
      </c>
      <c r="B351" s="68" t="s">
        <v>459</v>
      </c>
      <c r="C351" s="68" t="s">
        <v>458</v>
      </c>
      <c r="D351" s="68" t="s">
        <v>458</v>
      </c>
      <c r="E351" s="68" t="s">
        <v>458</v>
      </c>
      <c r="F351" s="68" t="s">
        <v>458</v>
      </c>
      <c r="G351" s="68" t="s">
        <v>458</v>
      </c>
      <c r="H351" s="68" t="s">
        <v>458</v>
      </c>
      <c r="I351" s="68" t="s">
        <v>458</v>
      </c>
      <c r="J351" s="68" t="s">
        <v>458</v>
      </c>
      <c r="K351" s="68" t="s">
        <v>458</v>
      </c>
      <c r="L351" s="68" t="s">
        <v>458</v>
      </c>
      <c r="M351" s="68" t="s">
        <v>458</v>
      </c>
      <c r="N351" s="68" t="s">
        <v>458</v>
      </c>
      <c r="O351" s="68" t="s">
        <v>458</v>
      </c>
      <c r="P351" s="68" t="s">
        <v>458</v>
      </c>
      <c r="Q351" s="68" t="s">
        <v>459</v>
      </c>
      <c r="R351" s="68" t="s">
        <v>458</v>
      </c>
      <c r="S351" s="68" t="s">
        <v>458</v>
      </c>
      <c r="T351" s="68" t="s">
        <v>458</v>
      </c>
      <c r="U351" s="68" t="s">
        <v>459</v>
      </c>
      <c r="V351" s="68" t="s">
        <v>458</v>
      </c>
      <c r="W351" s="68" t="s">
        <v>459</v>
      </c>
      <c r="X351" s="68" t="s">
        <v>459</v>
      </c>
      <c r="Y351" s="68" t="s">
        <v>458</v>
      </c>
      <c r="Z351" s="68" t="s">
        <v>458</v>
      </c>
      <c r="AA351" s="68" t="s">
        <v>458</v>
      </c>
      <c r="AB351" s="68" t="s">
        <v>458</v>
      </c>
      <c r="AC351" s="68" t="s">
        <v>458</v>
      </c>
      <c r="AD351" s="68" t="s">
        <v>459</v>
      </c>
      <c r="AE351" s="68" t="s">
        <v>458</v>
      </c>
      <c r="AF351" s="68" t="s">
        <v>459</v>
      </c>
      <c r="AG351" s="68" t="s">
        <v>458</v>
      </c>
      <c r="AH351" s="68" t="s">
        <v>459</v>
      </c>
      <c r="AI351" s="68" t="s">
        <v>458</v>
      </c>
      <c r="AJ351" s="68" t="s">
        <v>458</v>
      </c>
      <c r="AK351" s="68" t="s">
        <v>458</v>
      </c>
      <c r="AL351" s="68" t="s">
        <v>458</v>
      </c>
      <c r="AM351" s="68" t="s">
        <v>458</v>
      </c>
      <c r="AN351" s="68" t="s">
        <v>458</v>
      </c>
      <c r="AO351" s="68" t="s">
        <v>458</v>
      </c>
      <c r="AP351" s="68" t="s">
        <v>459</v>
      </c>
      <c r="AQ351" s="68" t="s">
        <v>458</v>
      </c>
      <c r="AR351" s="68" t="s">
        <v>459</v>
      </c>
      <c r="AS351" s="68" t="s">
        <v>458</v>
      </c>
      <c r="AT351" s="68" t="s">
        <v>458</v>
      </c>
      <c r="AU351" s="68" t="s">
        <v>458</v>
      </c>
      <c r="AV351" s="68" t="s">
        <v>459</v>
      </c>
      <c r="AW351" s="68" t="s">
        <v>459</v>
      </c>
      <c r="AX351" s="68" t="s">
        <v>458</v>
      </c>
      <c r="AY351" s="68" t="s">
        <v>458</v>
      </c>
      <c r="AZ351" s="68" t="s">
        <v>458</v>
      </c>
      <c r="BA351" s="68" t="s">
        <v>458</v>
      </c>
      <c r="BB351" s="68" t="s">
        <v>458</v>
      </c>
      <c r="BC351" s="68" t="s">
        <v>459</v>
      </c>
      <c r="BD351" s="68" t="s">
        <v>459</v>
      </c>
      <c r="BE351" s="68" t="s">
        <v>458</v>
      </c>
      <c r="BF351" s="68" t="s">
        <v>459</v>
      </c>
      <c r="BG351" s="68" t="s">
        <v>458</v>
      </c>
      <c r="BH351" s="68" t="s">
        <v>458</v>
      </c>
      <c r="BI351" s="68" t="s">
        <v>458</v>
      </c>
      <c r="BJ351" s="68" t="s">
        <v>458</v>
      </c>
      <c r="BK351" s="68" t="s">
        <v>459</v>
      </c>
      <c r="BL351" s="68" t="s">
        <v>458</v>
      </c>
      <c r="BM351" s="68" t="s">
        <v>458</v>
      </c>
      <c r="BN351" s="68" t="s">
        <v>459</v>
      </c>
      <c r="BO351" s="68" t="s">
        <v>458</v>
      </c>
      <c r="BP351" s="68" t="s">
        <v>459</v>
      </c>
      <c r="BQ351" s="68" t="s">
        <v>459</v>
      </c>
      <c r="BR351" s="68" t="s">
        <v>458</v>
      </c>
      <c r="BS351" s="68" t="s">
        <v>458</v>
      </c>
      <c r="BT351" s="68" t="s">
        <v>459</v>
      </c>
      <c r="BU351" s="68" t="s">
        <v>459</v>
      </c>
      <c r="BV351" s="68" t="s">
        <v>459</v>
      </c>
      <c r="BW351" s="68" t="s">
        <v>459</v>
      </c>
      <c r="BX351" s="68" t="s">
        <v>458</v>
      </c>
      <c r="BY351" s="68" t="s">
        <v>459</v>
      </c>
      <c r="BZ351" s="68" t="s">
        <v>458</v>
      </c>
      <c r="CA351" s="68" t="s">
        <v>458</v>
      </c>
      <c r="CB351" s="68" t="s">
        <v>458</v>
      </c>
      <c r="CC351" s="68" t="s">
        <v>458</v>
      </c>
      <c r="CD351" s="68" t="s">
        <v>458</v>
      </c>
      <c r="CE351" s="68" t="s">
        <v>459</v>
      </c>
      <c r="CF351" s="68" t="s">
        <v>458</v>
      </c>
      <c r="CG351" s="68" t="s">
        <v>458</v>
      </c>
      <c r="CH351" s="68" t="s">
        <v>459</v>
      </c>
      <c r="CI351" s="68" t="s">
        <v>458</v>
      </c>
      <c r="CJ351" s="68" t="s">
        <v>458</v>
      </c>
      <c r="CK351" s="68" t="s">
        <v>458</v>
      </c>
      <c r="CL351" s="68" t="s">
        <v>458</v>
      </c>
      <c r="CM351" s="68" t="s">
        <v>458</v>
      </c>
      <c r="CN351" s="68" t="s">
        <v>458</v>
      </c>
      <c r="CO351" s="68" t="s">
        <v>459</v>
      </c>
      <c r="CP351" s="68" t="s">
        <v>458</v>
      </c>
      <c r="CQ351" s="68">
        <f t="shared" si="15"/>
        <v>27</v>
      </c>
      <c r="CR351" s="68">
        <f t="shared" si="16"/>
        <v>66</v>
      </c>
      <c r="CS351" s="68">
        <f t="shared" si="17"/>
        <v>0.28421052631578947</v>
      </c>
    </row>
    <row r="352" spans="1:97" x14ac:dyDescent="0.15">
      <c r="A352" s="68">
        <v>410</v>
      </c>
      <c r="B352" s="68" t="s">
        <v>459</v>
      </c>
      <c r="C352" s="68" t="s">
        <v>458</v>
      </c>
      <c r="D352" s="68" t="s">
        <v>458</v>
      </c>
      <c r="E352" s="68" t="s">
        <v>458</v>
      </c>
      <c r="F352" s="68" t="s">
        <v>459</v>
      </c>
      <c r="G352" s="68" t="s">
        <v>458</v>
      </c>
      <c r="H352" s="68" t="s">
        <v>458</v>
      </c>
      <c r="I352" s="68" t="s">
        <v>458</v>
      </c>
      <c r="J352" s="68" t="s">
        <v>458</v>
      </c>
      <c r="K352" s="68" t="s">
        <v>458</v>
      </c>
      <c r="L352" s="68" t="s">
        <v>458</v>
      </c>
      <c r="M352" s="68" t="s">
        <v>458</v>
      </c>
      <c r="N352" s="68" t="s">
        <v>458</v>
      </c>
      <c r="O352" s="68" t="s">
        <v>458</v>
      </c>
      <c r="P352" s="68" t="s">
        <v>458</v>
      </c>
      <c r="Q352" s="68" t="s">
        <v>459</v>
      </c>
      <c r="R352" s="68" t="s">
        <v>458</v>
      </c>
      <c r="S352" s="68" t="s">
        <v>458</v>
      </c>
      <c r="T352" s="68" t="s">
        <v>458</v>
      </c>
      <c r="U352" s="68" t="s">
        <v>459</v>
      </c>
      <c r="V352" s="68" t="s">
        <v>458</v>
      </c>
      <c r="W352" s="68" t="s">
        <v>459</v>
      </c>
      <c r="X352" s="68" t="s">
        <v>459</v>
      </c>
      <c r="Y352" s="68" t="s">
        <v>458</v>
      </c>
      <c r="Z352" s="68" t="s">
        <v>458</v>
      </c>
      <c r="AA352" s="68" t="s">
        <v>458</v>
      </c>
      <c r="AB352" s="68" t="s">
        <v>458</v>
      </c>
      <c r="AC352" s="68" t="s">
        <v>458</v>
      </c>
      <c r="AD352" s="68" t="s">
        <v>459</v>
      </c>
      <c r="AE352" s="68" t="s">
        <v>458</v>
      </c>
      <c r="AF352" s="68" t="s">
        <v>459</v>
      </c>
      <c r="AG352" s="68" t="s">
        <v>458</v>
      </c>
      <c r="AH352" s="68" t="s">
        <v>459</v>
      </c>
      <c r="AI352" s="68" t="s">
        <v>458</v>
      </c>
      <c r="AJ352" s="68" t="s">
        <v>458</v>
      </c>
      <c r="AK352" s="68" t="s">
        <v>458</v>
      </c>
      <c r="AL352" s="68" t="s">
        <v>458</v>
      </c>
      <c r="AM352" s="68" t="s">
        <v>458</v>
      </c>
      <c r="AN352" s="68" t="s">
        <v>458</v>
      </c>
      <c r="AO352" s="68" t="s">
        <v>458</v>
      </c>
      <c r="AP352" s="68" t="s">
        <v>458</v>
      </c>
      <c r="AQ352" s="68" t="s">
        <v>458</v>
      </c>
      <c r="AR352" s="68" t="s">
        <v>459</v>
      </c>
      <c r="AS352" s="68" t="s">
        <v>458</v>
      </c>
      <c r="AT352" s="68" t="s">
        <v>458</v>
      </c>
      <c r="AU352" s="68" t="s">
        <v>458</v>
      </c>
      <c r="AV352" s="68" t="s">
        <v>459</v>
      </c>
      <c r="AW352" s="68" t="s">
        <v>459</v>
      </c>
      <c r="AX352" s="68" t="s">
        <v>458</v>
      </c>
      <c r="AY352" s="68" t="s">
        <v>458</v>
      </c>
      <c r="AZ352" s="68" t="s">
        <v>458</v>
      </c>
      <c r="BA352" s="68" t="s">
        <v>458</v>
      </c>
      <c r="BB352" s="68" t="s">
        <v>458</v>
      </c>
      <c r="BC352" s="68" t="s">
        <v>459</v>
      </c>
      <c r="BD352" s="68" t="s">
        <v>458</v>
      </c>
      <c r="BE352" s="68" t="s">
        <v>458</v>
      </c>
      <c r="BF352" s="68" t="s">
        <v>459</v>
      </c>
      <c r="BG352" s="68" t="s">
        <v>458</v>
      </c>
      <c r="BH352" s="68" t="s">
        <v>458</v>
      </c>
      <c r="BI352" s="68" t="s">
        <v>458</v>
      </c>
      <c r="BJ352" s="68" t="s">
        <v>458</v>
      </c>
      <c r="BK352" s="68" t="s">
        <v>459</v>
      </c>
      <c r="BL352" s="68" t="s">
        <v>458</v>
      </c>
      <c r="BM352" s="68" t="s">
        <v>458</v>
      </c>
      <c r="BN352" s="68" t="s">
        <v>459</v>
      </c>
      <c r="BO352" s="68" t="s">
        <v>458</v>
      </c>
      <c r="BP352" s="68" t="s">
        <v>459</v>
      </c>
      <c r="BQ352" s="68" t="s">
        <v>459</v>
      </c>
      <c r="BR352" s="68" t="s">
        <v>458</v>
      </c>
      <c r="BS352" s="68" t="s">
        <v>458</v>
      </c>
      <c r="BT352" s="68" t="s">
        <v>459</v>
      </c>
      <c r="BU352" s="68" t="s">
        <v>459</v>
      </c>
      <c r="BV352" s="68" t="s">
        <v>459</v>
      </c>
      <c r="BW352" s="68" t="s">
        <v>459</v>
      </c>
      <c r="BX352" s="68" t="s">
        <v>458</v>
      </c>
      <c r="BY352" s="68" t="s">
        <v>459</v>
      </c>
      <c r="BZ352" s="68" t="s">
        <v>458</v>
      </c>
      <c r="CA352" s="68" t="s">
        <v>458</v>
      </c>
      <c r="CB352" s="68" t="s">
        <v>458</v>
      </c>
      <c r="CC352" s="68" t="s">
        <v>458</v>
      </c>
      <c r="CD352" s="68" t="s">
        <v>458</v>
      </c>
      <c r="CE352" s="68" t="s">
        <v>459</v>
      </c>
      <c r="CF352" s="68" t="s">
        <v>458</v>
      </c>
      <c r="CG352" s="68" t="s">
        <v>458</v>
      </c>
      <c r="CH352" s="68" t="s">
        <v>459</v>
      </c>
      <c r="CI352" s="68" t="s">
        <v>458</v>
      </c>
      <c r="CJ352" s="68" t="s">
        <v>458</v>
      </c>
      <c r="CK352" s="68" t="s">
        <v>458</v>
      </c>
      <c r="CL352" s="68" t="s">
        <v>458</v>
      </c>
      <c r="CM352" s="68" t="s">
        <v>458</v>
      </c>
      <c r="CN352" s="68" t="s">
        <v>458</v>
      </c>
      <c r="CO352" s="68" t="s">
        <v>459</v>
      </c>
      <c r="CP352" s="68" t="s">
        <v>458</v>
      </c>
      <c r="CQ352" s="68">
        <f t="shared" si="15"/>
        <v>26</v>
      </c>
      <c r="CR352" s="68">
        <f t="shared" si="16"/>
        <v>67</v>
      </c>
      <c r="CS352" s="68">
        <f t="shared" si="17"/>
        <v>0.27368421052631581</v>
      </c>
    </row>
    <row r="353" spans="1:97" x14ac:dyDescent="0.15">
      <c r="A353" s="68">
        <v>420</v>
      </c>
      <c r="B353" s="68" t="s">
        <v>459</v>
      </c>
      <c r="C353" s="68" t="s">
        <v>458</v>
      </c>
      <c r="D353" s="68" t="s">
        <v>458</v>
      </c>
      <c r="E353" s="68" t="s">
        <v>458</v>
      </c>
      <c r="F353" s="68" t="s">
        <v>459</v>
      </c>
      <c r="G353" s="68" t="s">
        <v>458</v>
      </c>
      <c r="H353" s="68" t="s">
        <v>458</v>
      </c>
      <c r="I353" s="68" t="s">
        <v>458</v>
      </c>
      <c r="J353" s="68" t="s">
        <v>458</v>
      </c>
      <c r="K353" s="68" t="s">
        <v>458</v>
      </c>
      <c r="L353" s="68" t="s">
        <v>458</v>
      </c>
      <c r="M353" s="68" t="s">
        <v>458</v>
      </c>
      <c r="N353" s="68" t="s">
        <v>458</v>
      </c>
      <c r="O353" s="68" t="s">
        <v>458</v>
      </c>
      <c r="P353" s="68" t="s">
        <v>458</v>
      </c>
      <c r="Q353" s="68" t="s">
        <v>459</v>
      </c>
      <c r="R353" s="68" t="s">
        <v>458</v>
      </c>
      <c r="S353" s="68" t="s">
        <v>458</v>
      </c>
      <c r="T353" s="68" t="s">
        <v>458</v>
      </c>
      <c r="U353" s="68" t="s">
        <v>459</v>
      </c>
      <c r="V353" s="68" t="s">
        <v>458</v>
      </c>
      <c r="W353" s="68" t="s">
        <v>459</v>
      </c>
      <c r="X353" s="68" t="s">
        <v>459</v>
      </c>
      <c r="Y353" s="68" t="s">
        <v>458</v>
      </c>
      <c r="Z353" s="68" t="s">
        <v>458</v>
      </c>
      <c r="AA353" s="68" t="s">
        <v>458</v>
      </c>
      <c r="AB353" s="68" t="s">
        <v>458</v>
      </c>
      <c r="AC353" s="68" t="s">
        <v>458</v>
      </c>
      <c r="AD353" s="68" t="s">
        <v>459</v>
      </c>
      <c r="AE353" s="68" t="s">
        <v>458</v>
      </c>
      <c r="AF353" s="68" t="s">
        <v>459</v>
      </c>
      <c r="AG353" s="68" t="s">
        <v>458</v>
      </c>
      <c r="AH353" s="68" t="s">
        <v>459</v>
      </c>
      <c r="AI353" s="68" t="s">
        <v>458</v>
      </c>
      <c r="AJ353" s="68" t="s">
        <v>458</v>
      </c>
      <c r="AK353" s="68" t="s">
        <v>458</v>
      </c>
      <c r="AL353" s="68" t="s">
        <v>458</v>
      </c>
      <c r="AM353" s="68" t="s">
        <v>458</v>
      </c>
      <c r="AN353" s="68" t="s">
        <v>458</v>
      </c>
      <c r="AO353" s="68" t="s">
        <v>458</v>
      </c>
      <c r="AP353" s="68" t="s">
        <v>458</v>
      </c>
      <c r="AQ353" s="68" t="s">
        <v>458</v>
      </c>
      <c r="AR353" s="68" t="s">
        <v>459</v>
      </c>
      <c r="AS353" s="68" t="s">
        <v>458</v>
      </c>
      <c r="AT353" s="68" t="s">
        <v>458</v>
      </c>
      <c r="AU353" s="68" t="s">
        <v>458</v>
      </c>
      <c r="AV353" s="68" t="s">
        <v>459</v>
      </c>
      <c r="AW353" s="68" t="s">
        <v>459</v>
      </c>
      <c r="AX353" s="68" t="s">
        <v>458</v>
      </c>
      <c r="AY353" s="68" t="s">
        <v>458</v>
      </c>
      <c r="AZ353" s="68" t="s">
        <v>458</v>
      </c>
      <c r="BA353" s="68" t="s">
        <v>458</v>
      </c>
      <c r="BB353" s="68" t="s">
        <v>458</v>
      </c>
      <c r="BC353" s="68" t="s">
        <v>459</v>
      </c>
      <c r="BD353" s="68" t="s">
        <v>458</v>
      </c>
      <c r="BE353" s="68" t="s">
        <v>458</v>
      </c>
      <c r="BF353" s="68" t="s">
        <v>459</v>
      </c>
      <c r="BG353" s="68" t="s">
        <v>458</v>
      </c>
      <c r="BH353" s="68" t="s">
        <v>458</v>
      </c>
      <c r="BI353" s="68" t="s">
        <v>458</v>
      </c>
      <c r="BJ353" s="68" t="s">
        <v>458</v>
      </c>
      <c r="BK353" s="68" t="s">
        <v>459</v>
      </c>
      <c r="BL353" s="68" t="s">
        <v>458</v>
      </c>
      <c r="BM353" s="68" t="s">
        <v>458</v>
      </c>
      <c r="BN353" s="68" t="s">
        <v>459</v>
      </c>
      <c r="BO353" s="68" t="s">
        <v>458</v>
      </c>
      <c r="BP353" s="68" t="s">
        <v>459</v>
      </c>
      <c r="BQ353" s="68" t="s">
        <v>459</v>
      </c>
      <c r="BR353" s="68" t="s">
        <v>458</v>
      </c>
      <c r="BS353" s="68" t="s">
        <v>458</v>
      </c>
      <c r="BT353" s="68" t="s">
        <v>459</v>
      </c>
      <c r="BU353" s="68" t="s">
        <v>459</v>
      </c>
      <c r="BV353" s="68" t="s">
        <v>459</v>
      </c>
      <c r="BW353" s="68" t="s">
        <v>459</v>
      </c>
      <c r="BX353" s="68" t="s">
        <v>458</v>
      </c>
      <c r="BY353" s="68" t="s">
        <v>459</v>
      </c>
      <c r="BZ353" s="68" t="s">
        <v>458</v>
      </c>
      <c r="CA353" s="68" t="s">
        <v>458</v>
      </c>
      <c r="CB353" s="68" t="s">
        <v>458</v>
      </c>
      <c r="CC353" s="68" t="s">
        <v>458</v>
      </c>
      <c r="CD353" s="68" t="s">
        <v>458</v>
      </c>
      <c r="CE353" s="68" t="s">
        <v>459</v>
      </c>
      <c r="CF353" s="68" t="s">
        <v>458</v>
      </c>
      <c r="CG353" s="68" t="s">
        <v>458</v>
      </c>
      <c r="CH353" s="68" t="s">
        <v>459</v>
      </c>
      <c r="CI353" s="68" t="s">
        <v>458</v>
      </c>
      <c r="CJ353" s="68" t="s">
        <v>458</v>
      </c>
      <c r="CK353" s="68" t="s">
        <v>458</v>
      </c>
      <c r="CL353" s="68" t="s">
        <v>458</v>
      </c>
      <c r="CM353" s="68" t="s">
        <v>458</v>
      </c>
      <c r="CN353" s="68" t="s">
        <v>458</v>
      </c>
      <c r="CO353" s="68" t="s">
        <v>459</v>
      </c>
      <c r="CP353" s="68" t="s">
        <v>458</v>
      </c>
      <c r="CQ353" s="68">
        <f t="shared" si="15"/>
        <v>26</v>
      </c>
      <c r="CR353" s="68">
        <f t="shared" si="16"/>
        <v>67</v>
      </c>
      <c r="CS353" s="68">
        <f t="shared" si="17"/>
        <v>0.27368421052631581</v>
      </c>
    </row>
    <row r="354" spans="1:97" x14ac:dyDescent="0.15">
      <c r="A354" s="68">
        <v>430</v>
      </c>
      <c r="B354" s="68" t="s">
        <v>459</v>
      </c>
      <c r="C354" s="68" t="s">
        <v>458</v>
      </c>
      <c r="D354" s="68" t="s">
        <v>458</v>
      </c>
      <c r="E354" s="68" t="s">
        <v>458</v>
      </c>
      <c r="F354" s="68" t="s">
        <v>459</v>
      </c>
      <c r="G354" s="68" t="s">
        <v>458</v>
      </c>
      <c r="H354" s="68" t="s">
        <v>458</v>
      </c>
      <c r="I354" s="68" t="s">
        <v>458</v>
      </c>
      <c r="J354" s="68" t="s">
        <v>458</v>
      </c>
      <c r="K354" s="68" t="s">
        <v>458</v>
      </c>
      <c r="L354" s="68" t="s">
        <v>458</v>
      </c>
      <c r="M354" s="68" t="s">
        <v>458</v>
      </c>
      <c r="N354" s="68" t="s">
        <v>458</v>
      </c>
      <c r="O354" s="68" t="s">
        <v>458</v>
      </c>
      <c r="P354" s="68" t="s">
        <v>458</v>
      </c>
      <c r="Q354" s="68" t="s">
        <v>459</v>
      </c>
      <c r="R354" s="68" t="s">
        <v>458</v>
      </c>
      <c r="S354" s="68" t="s">
        <v>458</v>
      </c>
      <c r="T354" s="68" t="s">
        <v>458</v>
      </c>
      <c r="U354" s="68" t="s">
        <v>459</v>
      </c>
      <c r="V354" s="68" t="s">
        <v>458</v>
      </c>
      <c r="W354" s="68" t="s">
        <v>459</v>
      </c>
      <c r="X354" s="68" t="s">
        <v>459</v>
      </c>
      <c r="Y354" s="68" t="s">
        <v>459</v>
      </c>
      <c r="Z354" s="68" t="s">
        <v>458</v>
      </c>
      <c r="AA354" s="68" t="s">
        <v>458</v>
      </c>
      <c r="AB354" s="68" t="s">
        <v>458</v>
      </c>
      <c r="AC354" s="68" t="s">
        <v>458</v>
      </c>
      <c r="AD354" s="68" t="s">
        <v>459</v>
      </c>
      <c r="AE354" s="68" t="s">
        <v>458</v>
      </c>
      <c r="AF354" s="68" t="s">
        <v>459</v>
      </c>
      <c r="AG354" s="68" t="s">
        <v>458</v>
      </c>
      <c r="AH354" s="68" t="s">
        <v>459</v>
      </c>
      <c r="AI354" s="68" t="s">
        <v>458</v>
      </c>
      <c r="AJ354" s="68" t="s">
        <v>458</v>
      </c>
      <c r="AK354" s="68" t="s">
        <v>458</v>
      </c>
      <c r="AL354" s="68" t="s">
        <v>458</v>
      </c>
      <c r="AM354" s="68" t="s">
        <v>458</v>
      </c>
      <c r="AN354" s="68" t="s">
        <v>458</v>
      </c>
      <c r="AO354" s="68" t="s">
        <v>458</v>
      </c>
      <c r="AP354" s="68" t="s">
        <v>458</v>
      </c>
      <c r="AQ354" s="68" t="s">
        <v>458</v>
      </c>
      <c r="AR354" s="68" t="s">
        <v>459</v>
      </c>
      <c r="AS354" s="68" t="s">
        <v>458</v>
      </c>
      <c r="AT354" s="68" t="s">
        <v>458</v>
      </c>
      <c r="AU354" s="68" t="s">
        <v>458</v>
      </c>
      <c r="AV354" s="68" t="s">
        <v>459</v>
      </c>
      <c r="AW354" s="68" t="s">
        <v>459</v>
      </c>
      <c r="AX354" s="68" t="s">
        <v>458</v>
      </c>
      <c r="AY354" s="68" t="s">
        <v>458</v>
      </c>
      <c r="AZ354" s="68" t="s">
        <v>458</v>
      </c>
      <c r="BA354" s="68" t="s">
        <v>458</v>
      </c>
      <c r="BB354" s="68" t="s">
        <v>458</v>
      </c>
      <c r="BC354" s="68" t="s">
        <v>459</v>
      </c>
      <c r="BD354" s="68" t="s">
        <v>458</v>
      </c>
      <c r="BE354" s="68" t="s">
        <v>458</v>
      </c>
      <c r="BF354" s="68" t="s">
        <v>459</v>
      </c>
      <c r="BG354" s="68" t="s">
        <v>458</v>
      </c>
      <c r="BH354" s="68" t="s">
        <v>458</v>
      </c>
      <c r="BI354" s="68" t="s">
        <v>458</v>
      </c>
      <c r="BJ354" s="68" t="s">
        <v>458</v>
      </c>
      <c r="BK354" s="68" t="s">
        <v>459</v>
      </c>
      <c r="BL354" s="68" t="s">
        <v>458</v>
      </c>
      <c r="BM354" s="68" t="s">
        <v>458</v>
      </c>
      <c r="BN354" s="68" t="s">
        <v>459</v>
      </c>
      <c r="BO354" s="68" t="s">
        <v>458</v>
      </c>
      <c r="BP354" s="68" t="s">
        <v>458</v>
      </c>
      <c r="BQ354" s="68" t="s">
        <v>459</v>
      </c>
      <c r="BR354" s="68" t="s">
        <v>458</v>
      </c>
      <c r="BS354" s="68" t="s">
        <v>458</v>
      </c>
      <c r="BT354" s="68" t="s">
        <v>459</v>
      </c>
      <c r="BU354" s="68" t="s">
        <v>459</v>
      </c>
      <c r="BV354" s="68" t="s">
        <v>459</v>
      </c>
      <c r="BW354" s="68" t="s">
        <v>459</v>
      </c>
      <c r="BX354" s="68" t="s">
        <v>458</v>
      </c>
      <c r="BY354" s="68" t="s">
        <v>459</v>
      </c>
      <c r="BZ354" s="68" t="s">
        <v>458</v>
      </c>
      <c r="CA354" s="68" t="s">
        <v>458</v>
      </c>
      <c r="CB354" s="68" t="s">
        <v>458</v>
      </c>
      <c r="CC354" s="68" t="s">
        <v>458</v>
      </c>
      <c r="CD354" s="68" t="s">
        <v>458</v>
      </c>
      <c r="CE354" s="68" t="s">
        <v>459</v>
      </c>
      <c r="CF354" s="68" t="s">
        <v>458</v>
      </c>
      <c r="CG354" s="68" t="s">
        <v>458</v>
      </c>
      <c r="CH354" s="68" t="s">
        <v>459</v>
      </c>
      <c r="CI354" s="68" t="s">
        <v>458</v>
      </c>
      <c r="CJ354" s="68" t="s">
        <v>458</v>
      </c>
      <c r="CK354" s="68" t="s">
        <v>458</v>
      </c>
      <c r="CL354" s="68" t="s">
        <v>458</v>
      </c>
      <c r="CM354" s="68" t="s">
        <v>458</v>
      </c>
      <c r="CN354" s="68" t="s">
        <v>458</v>
      </c>
      <c r="CO354" s="68" t="s">
        <v>459</v>
      </c>
      <c r="CP354" s="68" t="s">
        <v>458</v>
      </c>
      <c r="CQ354" s="68">
        <f t="shared" si="15"/>
        <v>26</v>
      </c>
      <c r="CR354" s="68">
        <f t="shared" si="16"/>
        <v>67</v>
      </c>
      <c r="CS354" s="68">
        <f t="shared" si="17"/>
        <v>0.27368421052631581</v>
      </c>
    </row>
    <row r="355" spans="1:97" x14ac:dyDescent="0.15">
      <c r="A355" s="68">
        <v>440</v>
      </c>
      <c r="B355" s="68" t="s">
        <v>459</v>
      </c>
      <c r="C355" s="68" t="s">
        <v>458</v>
      </c>
      <c r="D355" s="68" t="s">
        <v>458</v>
      </c>
      <c r="E355" s="68" t="s">
        <v>458</v>
      </c>
      <c r="F355" s="68" t="s">
        <v>459</v>
      </c>
      <c r="G355" s="68" t="s">
        <v>458</v>
      </c>
      <c r="H355" s="68" t="s">
        <v>458</v>
      </c>
      <c r="I355" s="68" t="s">
        <v>458</v>
      </c>
      <c r="J355" s="68" t="s">
        <v>458</v>
      </c>
      <c r="K355" s="68" t="s">
        <v>458</v>
      </c>
      <c r="L355" s="68" t="s">
        <v>458</v>
      </c>
      <c r="M355" s="68" t="s">
        <v>458</v>
      </c>
      <c r="N355" s="68" t="s">
        <v>458</v>
      </c>
      <c r="O355" s="68" t="s">
        <v>458</v>
      </c>
      <c r="P355" s="68" t="s">
        <v>458</v>
      </c>
      <c r="Q355" s="68" t="s">
        <v>459</v>
      </c>
      <c r="R355" s="68" t="s">
        <v>458</v>
      </c>
      <c r="S355" s="68" t="s">
        <v>458</v>
      </c>
      <c r="T355" s="68" t="s">
        <v>458</v>
      </c>
      <c r="U355" s="68" t="s">
        <v>459</v>
      </c>
      <c r="V355" s="68" t="s">
        <v>458</v>
      </c>
      <c r="W355" s="68" t="s">
        <v>459</v>
      </c>
      <c r="X355" s="68" t="s">
        <v>459</v>
      </c>
      <c r="Y355" s="68" t="s">
        <v>459</v>
      </c>
      <c r="Z355" s="68" t="s">
        <v>458</v>
      </c>
      <c r="AA355" s="68" t="s">
        <v>458</v>
      </c>
      <c r="AB355" s="68" t="s">
        <v>458</v>
      </c>
      <c r="AC355" s="68" t="s">
        <v>458</v>
      </c>
      <c r="AD355" s="68" t="s">
        <v>459</v>
      </c>
      <c r="AE355" s="68" t="s">
        <v>458</v>
      </c>
      <c r="AF355" s="68" t="s">
        <v>459</v>
      </c>
      <c r="AG355" s="68" t="s">
        <v>458</v>
      </c>
      <c r="AH355" s="68" t="s">
        <v>459</v>
      </c>
      <c r="AI355" s="68" t="s">
        <v>458</v>
      </c>
      <c r="AJ355" s="68" t="s">
        <v>458</v>
      </c>
      <c r="AK355" s="68" t="s">
        <v>458</v>
      </c>
      <c r="AL355" s="68" t="s">
        <v>458</v>
      </c>
      <c r="AM355" s="68" t="s">
        <v>458</v>
      </c>
      <c r="AN355" s="68" t="s">
        <v>458</v>
      </c>
      <c r="AO355" s="68" t="s">
        <v>458</v>
      </c>
      <c r="AP355" s="68" t="s">
        <v>458</v>
      </c>
      <c r="AQ355" s="68" t="s">
        <v>458</v>
      </c>
      <c r="AR355" s="68" t="s">
        <v>459</v>
      </c>
      <c r="AS355" s="68" t="s">
        <v>458</v>
      </c>
      <c r="AT355" s="68" t="s">
        <v>458</v>
      </c>
      <c r="AU355" s="68" t="s">
        <v>458</v>
      </c>
      <c r="AV355" s="68" t="s">
        <v>459</v>
      </c>
      <c r="AW355" s="68" t="s">
        <v>459</v>
      </c>
      <c r="AX355" s="68" t="s">
        <v>458</v>
      </c>
      <c r="AY355" s="68" t="s">
        <v>458</v>
      </c>
      <c r="AZ355" s="68" t="s">
        <v>458</v>
      </c>
      <c r="BA355" s="68" t="s">
        <v>458</v>
      </c>
      <c r="BB355" s="68" t="s">
        <v>458</v>
      </c>
      <c r="BC355" s="68" t="s">
        <v>459</v>
      </c>
      <c r="BD355" s="68" t="s">
        <v>458</v>
      </c>
      <c r="BE355" s="68" t="s">
        <v>458</v>
      </c>
      <c r="BF355" s="68" t="s">
        <v>459</v>
      </c>
      <c r="BG355" s="68" t="s">
        <v>458</v>
      </c>
      <c r="BH355" s="68" t="s">
        <v>458</v>
      </c>
      <c r="BI355" s="68" t="s">
        <v>458</v>
      </c>
      <c r="BJ355" s="68" t="s">
        <v>458</v>
      </c>
      <c r="BK355" s="68" t="s">
        <v>459</v>
      </c>
      <c r="BL355" s="68" t="s">
        <v>458</v>
      </c>
      <c r="BM355" s="68" t="s">
        <v>458</v>
      </c>
      <c r="BN355" s="68" t="s">
        <v>459</v>
      </c>
      <c r="BO355" s="68" t="s">
        <v>458</v>
      </c>
      <c r="BP355" s="68" t="s">
        <v>458</v>
      </c>
      <c r="BQ355" s="68" t="s">
        <v>459</v>
      </c>
      <c r="BR355" s="68" t="s">
        <v>458</v>
      </c>
      <c r="BS355" s="68" t="s">
        <v>459</v>
      </c>
      <c r="BT355" s="68" t="s">
        <v>459</v>
      </c>
      <c r="BU355" s="68" t="s">
        <v>459</v>
      </c>
      <c r="BV355" s="68" t="s">
        <v>459</v>
      </c>
      <c r="BW355" s="68" t="s">
        <v>459</v>
      </c>
      <c r="BX355" s="68" t="s">
        <v>458</v>
      </c>
      <c r="BY355" s="68" t="s">
        <v>459</v>
      </c>
      <c r="BZ355" s="68" t="s">
        <v>458</v>
      </c>
      <c r="CA355" s="68" t="s">
        <v>458</v>
      </c>
      <c r="CB355" s="68" t="s">
        <v>458</v>
      </c>
      <c r="CC355" s="68" t="s">
        <v>458</v>
      </c>
      <c r="CD355" s="68" t="s">
        <v>458</v>
      </c>
      <c r="CE355" s="68" t="s">
        <v>459</v>
      </c>
      <c r="CF355" s="68" t="s">
        <v>458</v>
      </c>
      <c r="CG355" s="68" t="s">
        <v>458</v>
      </c>
      <c r="CH355" s="68" t="s">
        <v>459</v>
      </c>
      <c r="CI355" s="68" t="s">
        <v>458</v>
      </c>
      <c r="CJ355" s="68" t="s">
        <v>458</v>
      </c>
      <c r="CK355" s="68" t="s">
        <v>458</v>
      </c>
      <c r="CL355" s="68" t="s">
        <v>458</v>
      </c>
      <c r="CM355" s="68" t="s">
        <v>458</v>
      </c>
      <c r="CN355" s="68" t="s">
        <v>458</v>
      </c>
      <c r="CO355" s="68" t="s">
        <v>459</v>
      </c>
      <c r="CP355" s="68" t="s">
        <v>458</v>
      </c>
      <c r="CQ355" s="68">
        <f t="shared" si="15"/>
        <v>27</v>
      </c>
      <c r="CR355" s="68">
        <f t="shared" si="16"/>
        <v>66</v>
      </c>
      <c r="CS355" s="68">
        <f t="shared" si="17"/>
        <v>0.28421052631578947</v>
      </c>
    </row>
    <row r="356" spans="1:97" x14ac:dyDescent="0.15">
      <c r="A356" s="68">
        <v>450</v>
      </c>
      <c r="B356" s="68" t="s">
        <v>459</v>
      </c>
      <c r="C356" s="68" t="s">
        <v>458</v>
      </c>
      <c r="D356" s="68" t="s">
        <v>458</v>
      </c>
      <c r="E356" s="68" t="s">
        <v>458</v>
      </c>
      <c r="F356" s="68" t="s">
        <v>459</v>
      </c>
      <c r="G356" s="68" t="s">
        <v>458</v>
      </c>
      <c r="H356" s="68" t="s">
        <v>458</v>
      </c>
      <c r="I356" s="68" t="s">
        <v>458</v>
      </c>
      <c r="J356" s="68" t="s">
        <v>458</v>
      </c>
      <c r="K356" s="68" t="s">
        <v>458</v>
      </c>
      <c r="L356" s="68" t="s">
        <v>458</v>
      </c>
      <c r="M356" s="68" t="s">
        <v>458</v>
      </c>
      <c r="N356" s="68" t="s">
        <v>458</v>
      </c>
      <c r="O356" s="68" t="s">
        <v>458</v>
      </c>
      <c r="P356" s="68" t="s">
        <v>458</v>
      </c>
      <c r="Q356" s="68" t="s">
        <v>459</v>
      </c>
      <c r="R356" s="68" t="s">
        <v>458</v>
      </c>
      <c r="S356" s="68" t="s">
        <v>458</v>
      </c>
      <c r="T356" s="68" t="s">
        <v>458</v>
      </c>
      <c r="U356" s="68" t="s">
        <v>459</v>
      </c>
      <c r="V356" s="68" t="s">
        <v>458</v>
      </c>
      <c r="W356" s="68" t="s">
        <v>459</v>
      </c>
      <c r="X356" s="68" t="s">
        <v>459</v>
      </c>
      <c r="Y356" s="68" t="s">
        <v>459</v>
      </c>
      <c r="Z356" s="68" t="s">
        <v>458</v>
      </c>
      <c r="AA356" s="68" t="s">
        <v>458</v>
      </c>
      <c r="AB356" s="68" t="s">
        <v>458</v>
      </c>
      <c r="AC356" s="68" t="s">
        <v>458</v>
      </c>
      <c r="AD356" s="68" t="s">
        <v>459</v>
      </c>
      <c r="AE356" s="68" t="s">
        <v>458</v>
      </c>
      <c r="AF356" s="68" t="s">
        <v>459</v>
      </c>
      <c r="AG356" s="68" t="s">
        <v>458</v>
      </c>
      <c r="AH356" s="68" t="s">
        <v>459</v>
      </c>
      <c r="AI356" s="68" t="s">
        <v>458</v>
      </c>
      <c r="AJ356" s="68" t="s">
        <v>458</v>
      </c>
      <c r="AK356" s="68" t="s">
        <v>458</v>
      </c>
      <c r="AL356" s="68" t="s">
        <v>458</v>
      </c>
      <c r="AM356" s="68" t="s">
        <v>458</v>
      </c>
      <c r="AN356" s="68" t="s">
        <v>458</v>
      </c>
      <c r="AO356" s="68" t="s">
        <v>458</v>
      </c>
      <c r="AP356" s="68" t="s">
        <v>458</v>
      </c>
      <c r="AQ356" s="68" t="s">
        <v>458</v>
      </c>
      <c r="AR356" s="68" t="s">
        <v>459</v>
      </c>
      <c r="AS356" s="68" t="s">
        <v>458</v>
      </c>
      <c r="AT356" s="68" t="s">
        <v>458</v>
      </c>
      <c r="AU356" s="68" t="s">
        <v>458</v>
      </c>
      <c r="AV356" s="68" t="s">
        <v>459</v>
      </c>
      <c r="AW356" s="68" t="s">
        <v>459</v>
      </c>
      <c r="AX356" s="68" t="s">
        <v>458</v>
      </c>
      <c r="AY356" s="68" t="s">
        <v>458</v>
      </c>
      <c r="AZ356" s="68" t="s">
        <v>458</v>
      </c>
      <c r="BA356" s="68" t="s">
        <v>458</v>
      </c>
      <c r="BB356" s="68" t="s">
        <v>458</v>
      </c>
      <c r="BC356" s="68" t="s">
        <v>459</v>
      </c>
      <c r="BD356" s="68" t="s">
        <v>458</v>
      </c>
      <c r="BE356" s="68" t="s">
        <v>458</v>
      </c>
      <c r="BF356" s="68" t="s">
        <v>459</v>
      </c>
      <c r="BG356" s="68" t="s">
        <v>458</v>
      </c>
      <c r="BH356" s="68" t="s">
        <v>458</v>
      </c>
      <c r="BI356" s="68" t="s">
        <v>458</v>
      </c>
      <c r="BJ356" s="68" t="s">
        <v>458</v>
      </c>
      <c r="BK356" s="68" t="s">
        <v>459</v>
      </c>
      <c r="BL356" s="68" t="s">
        <v>458</v>
      </c>
      <c r="BM356" s="68" t="s">
        <v>458</v>
      </c>
      <c r="BN356" s="68" t="s">
        <v>459</v>
      </c>
      <c r="BO356" s="68" t="s">
        <v>458</v>
      </c>
      <c r="BP356" s="68" t="s">
        <v>458</v>
      </c>
      <c r="BQ356" s="68" t="s">
        <v>459</v>
      </c>
      <c r="BR356" s="68" t="s">
        <v>458</v>
      </c>
      <c r="BS356" s="68" t="s">
        <v>459</v>
      </c>
      <c r="BT356" s="68" t="s">
        <v>459</v>
      </c>
      <c r="BU356" s="68" t="s">
        <v>459</v>
      </c>
      <c r="BV356" s="68" t="s">
        <v>459</v>
      </c>
      <c r="BW356" s="68" t="s">
        <v>459</v>
      </c>
      <c r="BX356" s="68" t="s">
        <v>458</v>
      </c>
      <c r="BY356" s="68" t="s">
        <v>459</v>
      </c>
      <c r="BZ356" s="68" t="s">
        <v>458</v>
      </c>
      <c r="CA356" s="68" t="s">
        <v>458</v>
      </c>
      <c r="CB356" s="68" t="s">
        <v>458</v>
      </c>
      <c r="CC356" s="68" t="s">
        <v>458</v>
      </c>
      <c r="CD356" s="68" t="s">
        <v>458</v>
      </c>
      <c r="CE356" s="68" t="s">
        <v>459</v>
      </c>
      <c r="CF356" s="68" t="s">
        <v>458</v>
      </c>
      <c r="CG356" s="68" t="s">
        <v>458</v>
      </c>
      <c r="CH356" s="68" t="s">
        <v>459</v>
      </c>
      <c r="CI356" s="68" t="s">
        <v>458</v>
      </c>
      <c r="CJ356" s="68" t="s">
        <v>458</v>
      </c>
      <c r="CK356" s="68" t="s">
        <v>458</v>
      </c>
      <c r="CL356" s="68" t="s">
        <v>458</v>
      </c>
      <c r="CM356" s="68" t="s">
        <v>458</v>
      </c>
      <c r="CN356" s="68" t="s">
        <v>458</v>
      </c>
      <c r="CO356" s="68" t="s">
        <v>459</v>
      </c>
      <c r="CP356" s="68" t="s">
        <v>458</v>
      </c>
      <c r="CQ356" s="68">
        <f t="shared" si="15"/>
        <v>27</v>
      </c>
      <c r="CR356" s="68">
        <f t="shared" si="16"/>
        <v>66</v>
      </c>
      <c r="CS356" s="68">
        <f t="shared" si="17"/>
        <v>0.28421052631578947</v>
      </c>
    </row>
    <row r="357" spans="1:97" x14ac:dyDescent="0.15">
      <c r="A357" s="68">
        <v>460</v>
      </c>
      <c r="B357" s="68" t="s">
        <v>459</v>
      </c>
      <c r="C357" s="68" t="s">
        <v>458</v>
      </c>
      <c r="D357" s="68" t="s">
        <v>458</v>
      </c>
      <c r="E357" s="68" t="s">
        <v>458</v>
      </c>
      <c r="F357" s="68" t="s">
        <v>459</v>
      </c>
      <c r="G357" s="68" t="s">
        <v>458</v>
      </c>
      <c r="H357" s="68" t="s">
        <v>458</v>
      </c>
      <c r="I357" s="68" t="s">
        <v>458</v>
      </c>
      <c r="J357" s="68" t="s">
        <v>458</v>
      </c>
      <c r="K357" s="68" t="s">
        <v>458</v>
      </c>
      <c r="L357" s="68" t="s">
        <v>458</v>
      </c>
      <c r="M357" s="68" t="s">
        <v>458</v>
      </c>
      <c r="N357" s="68" t="s">
        <v>458</v>
      </c>
      <c r="O357" s="68" t="s">
        <v>458</v>
      </c>
      <c r="P357" s="68" t="s">
        <v>458</v>
      </c>
      <c r="Q357" s="68" t="s">
        <v>459</v>
      </c>
      <c r="R357" s="68" t="s">
        <v>458</v>
      </c>
      <c r="S357" s="68" t="s">
        <v>458</v>
      </c>
      <c r="T357" s="68" t="s">
        <v>458</v>
      </c>
      <c r="U357" s="68" t="s">
        <v>459</v>
      </c>
      <c r="V357" s="68" t="s">
        <v>458</v>
      </c>
      <c r="W357" s="68" t="s">
        <v>459</v>
      </c>
      <c r="X357" s="68" t="s">
        <v>459</v>
      </c>
      <c r="Y357" s="68" t="s">
        <v>459</v>
      </c>
      <c r="Z357" s="68" t="s">
        <v>458</v>
      </c>
      <c r="AA357" s="68" t="s">
        <v>458</v>
      </c>
      <c r="AB357" s="68" t="s">
        <v>458</v>
      </c>
      <c r="AC357" s="68" t="s">
        <v>458</v>
      </c>
      <c r="AD357" s="68" t="s">
        <v>459</v>
      </c>
      <c r="AE357" s="68" t="s">
        <v>458</v>
      </c>
      <c r="AF357" s="68" t="s">
        <v>459</v>
      </c>
      <c r="AG357" s="68" t="s">
        <v>458</v>
      </c>
      <c r="AH357" s="68" t="s">
        <v>459</v>
      </c>
      <c r="AI357" s="68" t="s">
        <v>458</v>
      </c>
      <c r="AJ357" s="68" t="s">
        <v>458</v>
      </c>
      <c r="AK357" s="68" t="s">
        <v>458</v>
      </c>
      <c r="AL357" s="68" t="s">
        <v>458</v>
      </c>
      <c r="AM357" s="68" t="s">
        <v>458</v>
      </c>
      <c r="AN357" s="68" t="s">
        <v>458</v>
      </c>
      <c r="AO357" s="68" t="s">
        <v>458</v>
      </c>
      <c r="AP357" s="68" t="s">
        <v>458</v>
      </c>
      <c r="AQ357" s="68" t="s">
        <v>458</v>
      </c>
      <c r="AR357" s="68" t="s">
        <v>459</v>
      </c>
      <c r="AS357" s="68" t="s">
        <v>458</v>
      </c>
      <c r="AT357" s="68" t="s">
        <v>458</v>
      </c>
      <c r="AU357" s="68" t="s">
        <v>458</v>
      </c>
      <c r="AV357" s="68" t="s">
        <v>459</v>
      </c>
      <c r="AW357" s="68" t="s">
        <v>459</v>
      </c>
      <c r="AX357" s="68" t="s">
        <v>458</v>
      </c>
      <c r="AY357" s="68" t="s">
        <v>458</v>
      </c>
      <c r="AZ357" s="68" t="s">
        <v>458</v>
      </c>
      <c r="BA357" s="68" t="s">
        <v>458</v>
      </c>
      <c r="BB357" s="68" t="s">
        <v>458</v>
      </c>
      <c r="BC357" s="68" t="s">
        <v>459</v>
      </c>
      <c r="BD357" s="68" t="s">
        <v>458</v>
      </c>
      <c r="BE357" s="68" t="s">
        <v>458</v>
      </c>
      <c r="BF357" s="68" t="s">
        <v>459</v>
      </c>
      <c r="BG357" s="68" t="s">
        <v>458</v>
      </c>
      <c r="BH357" s="68" t="s">
        <v>458</v>
      </c>
      <c r="BI357" s="68" t="s">
        <v>458</v>
      </c>
      <c r="BJ357" s="68" t="s">
        <v>458</v>
      </c>
      <c r="BK357" s="68" t="s">
        <v>459</v>
      </c>
      <c r="BL357" s="68" t="s">
        <v>458</v>
      </c>
      <c r="BM357" s="68" t="s">
        <v>458</v>
      </c>
      <c r="BN357" s="68" t="s">
        <v>459</v>
      </c>
      <c r="BO357" s="68" t="s">
        <v>458</v>
      </c>
      <c r="BP357" s="68" t="s">
        <v>458</v>
      </c>
      <c r="BQ357" s="68" t="s">
        <v>459</v>
      </c>
      <c r="BR357" s="68" t="s">
        <v>458</v>
      </c>
      <c r="BS357" s="68" t="s">
        <v>459</v>
      </c>
      <c r="BT357" s="68" t="s">
        <v>459</v>
      </c>
      <c r="BU357" s="68" t="s">
        <v>459</v>
      </c>
      <c r="BV357" s="68" t="s">
        <v>459</v>
      </c>
      <c r="BW357" s="68" t="s">
        <v>459</v>
      </c>
      <c r="BX357" s="68" t="s">
        <v>458</v>
      </c>
      <c r="BY357" s="68" t="s">
        <v>459</v>
      </c>
      <c r="BZ357" s="68" t="s">
        <v>458</v>
      </c>
      <c r="CA357" s="68" t="s">
        <v>458</v>
      </c>
      <c r="CB357" s="68" t="s">
        <v>458</v>
      </c>
      <c r="CC357" s="68" t="s">
        <v>458</v>
      </c>
      <c r="CD357" s="68" t="s">
        <v>458</v>
      </c>
      <c r="CE357" s="68" t="s">
        <v>459</v>
      </c>
      <c r="CF357" s="68" t="s">
        <v>458</v>
      </c>
      <c r="CG357" s="68" t="s">
        <v>458</v>
      </c>
      <c r="CH357" s="68" t="s">
        <v>459</v>
      </c>
      <c r="CI357" s="68" t="s">
        <v>458</v>
      </c>
      <c r="CJ357" s="68" t="s">
        <v>458</v>
      </c>
      <c r="CK357" s="68" t="s">
        <v>458</v>
      </c>
      <c r="CL357" s="68" t="s">
        <v>458</v>
      </c>
      <c r="CM357" s="68" t="s">
        <v>458</v>
      </c>
      <c r="CN357" s="68" t="s">
        <v>458</v>
      </c>
      <c r="CO357" s="68" t="s">
        <v>459</v>
      </c>
      <c r="CP357" s="68" t="s">
        <v>458</v>
      </c>
      <c r="CQ357" s="68">
        <f t="shared" si="15"/>
        <v>27</v>
      </c>
      <c r="CR357" s="68">
        <f t="shared" si="16"/>
        <v>66</v>
      </c>
      <c r="CS357" s="68">
        <f t="shared" si="17"/>
        <v>0.28421052631578947</v>
      </c>
    </row>
    <row r="358" spans="1:97" x14ac:dyDescent="0.15">
      <c r="A358" s="68">
        <v>470</v>
      </c>
      <c r="B358" s="68" t="s">
        <v>459</v>
      </c>
      <c r="C358" s="68" t="s">
        <v>458</v>
      </c>
      <c r="D358" s="68" t="s">
        <v>458</v>
      </c>
      <c r="E358" s="68" t="s">
        <v>458</v>
      </c>
      <c r="F358" s="68" t="s">
        <v>459</v>
      </c>
      <c r="G358" s="68" t="s">
        <v>458</v>
      </c>
      <c r="H358" s="68" t="s">
        <v>458</v>
      </c>
      <c r="I358" s="68" t="s">
        <v>458</v>
      </c>
      <c r="J358" s="68" t="s">
        <v>458</v>
      </c>
      <c r="K358" s="68" t="s">
        <v>458</v>
      </c>
      <c r="L358" s="68" t="s">
        <v>458</v>
      </c>
      <c r="M358" s="68" t="s">
        <v>458</v>
      </c>
      <c r="N358" s="68" t="s">
        <v>458</v>
      </c>
      <c r="O358" s="68" t="s">
        <v>458</v>
      </c>
      <c r="P358" s="68" t="s">
        <v>458</v>
      </c>
      <c r="Q358" s="68" t="s">
        <v>459</v>
      </c>
      <c r="R358" s="68" t="s">
        <v>458</v>
      </c>
      <c r="S358" s="68" t="s">
        <v>459</v>
      </c>
      <c r="T358" s="68" t="s">
        <v>458</v>
      </c>
      <c r="U358" s="68" t="s">
        <v>459</v>
      </c>
      <c r="V358" s="68" t="s">
        <v>458</v>
      </c>
      <c r="W358" s="68" t="s">
        <v>459</v>
      </c>
      <c r="X358" s="68" t="s">
        <v>459</v>
      </c>
      <c r="Y358" s="68" t="s">
        <v>459</v>
      </c>
      <c r="Z358" s="68" t="s">
        <v>458</v>
      </c>
      <c r="AA358" s="68" t="s">
        <v>458</v>
      </c>
      <c r="AB358" s="68" t="s">
        <v>458</v>
      </c>
      <c r="AC358" s="68" t="s">
        <v>458</v>
      </c>
      <c r="AD358" s="68" t="s">
        <v>459</v>
      </c>
      <c r="AE358" s="68" t="s">
        <v>458</v>
      </c>
      <c r="AF358" s="68" t="s">
        <v>459</v>
      </c>
      <c r="AG358" s="68" t="s">
        <v>458</v>
      </c>
      <c r="AH358" s="68" t="s">
        <v>459</v>
      </c>
      <c r="AI358" s="68" t="s">
        <v>458</v>
      </c>
      <c r="AJ358" s="68" t="s">
        <v>458</v>
      </c>
      <c r="AK358" s="68" t="s">
        <v>458</v>
      </c>
      <c r="AL358" s="68" t="s">
        <v>458</v>
      </c>
      <c r="AM358" s="68" t="s">
        <v>458</v>
      </c>
      <c r="AN358" s="68" t="s">
        <v>458</v>
      </c>
      <c r="AO358" s="68" t="s">
        <v>458</v>
      </c>
      <c r="AP358" s="68" t="s">
        <v>458</v>
      </c>
      <c r="AQ358" s="68" t="s">
        <v>458</v>
      </c>
      <c r="AR358" s="68" t="s">
        <v>459</v>
      </c>
      <c r="AS358" s="68" t="s">
        <v>458</v>
      </c>
      <c r="AT358" s="68" t="s">
        <v>458</v>
      </c>
      <c r="AU358" s="68" t="s">
        <v>458</v>
      </c>
      <c r="AV358" s="68" t="s">
        <v>459</v>
      </c>
      <c r="AW358" s="68" t="s">
        <v>459</v>
      </c>
      <c r="AX358" s="68" t="s">
        <v>458</v>
      </c>
      <c r="AY358" s="68" t="s">
        <v>458</v>
      </c>
      <c r="AZ358" s="68" t="s">
        <v>458</v>
      </c>
      <c r="BA358" s="68" t="s">
        <v>458</v>
      </c>
      <c r="BB358" s="68" t="s">
        <v>458</v>
      </c>
      <c r="BC358" s="68" t="s">
        <v>459</v>
      </c>
      <c r="BD358" s="68" t="s">
        <v>458</v>
      </c>
      <c r="BE358" s="68" t="s">
        <v>458</v>
      </c>
      <c r="BF358" s="68" t="s">
        <v>459</v>
      </c>
      <c r="BG358" s="68" t="s">
        <v>458</v>
      </c>
      <c r="BH358" s="68" t="s">
        <v>458</v>
      </c>
      <c r="BI358" s="68" t="s">
        <v>458</v>
      </c>
      <c r="BJ358" s="68" t="s">
        <v>458</v>
      </c>
      <c r="BK358" s="68" t="s">
        <v>459</v>
      </c>
      <c r="BL358" s="68" t="s">
        <v>458</v>
      </c>
      <c r="BM358" s="68" t="s">
        <v>458</v>
      </c>
      <c r="BN358" s="68" t="s">
        <v>459</v>
      </c>
      <c r="BO358" s="68" t="s">
        <v>458</v>
      </c>
      <c r="BP358" s="68" t="s">
        <v>458</v>
      </c>
      <c r="BQ358" s="68" t="s">
        <v>459</v>
      </c>
      <c r="BR358" s="68" t="s">
        <v>458</v>
      </c>
      <c r="BS358" s="68" t="s">
        <v>459</v>
      </c>
      <c r="BT358" s="68" t="s">
        <v>459</v>
      </c>
      <c r="BU358" s="68" t="s">
        <v>459</v>
      </c>
      <c r="BV358" s="68" t="s">
        <v>459</v>
      </c>
      <c r="BW358" s="68" t="s">
        <v>459</v>
      </c>
      <c r="BX358" s="68" t="s">
        <v>458</v>
      </c>
      <c r="BY358" s="68" t="s">
        <v>459</v>
      </c>
      <c r="BZ358" s="68" t="s">
        <v>458</v>
      </c>
      <c r="CA358" s="68" t="s">
        <v>458</v>
      </c>
      <c r="CB358" s="68" t="s">
        <v>458</v>
      </c>
      <c r="CC358" s="68" t="s">
        <v>458</v>
      </c>
      <c r="CD358" s="68" t="s">
        <v>458</v>
      </c>
      <c r="CE358" s="68" t="s">
        <v>459</v>
      </c>
      <c r="CF358" s="68" t="s">
        <v>458</v>
      </c>
      <c r="CG358" s="68" t="s">
        <v>458</v>
      </c>
      <c r="CH358" s="68" t="s">
        <v>459</v>
      </c>
      <c r="CI358" s="68" t="s">
        <v>458</v>
      </c>
      <c r="CJ358" s="68" t="s">
        <v>459</v>
      </c>
      <c r="CK358" s="68" t="s">
        <v>458</v>
      </c>
      <c r="CL358" s="68" t="s">
        <v>458</v>
      </c>
      <c r="CM358" s="68" t="s">
        <v>458</v>
      </c>
      <c r="CN358" s="68" t="s">
        <v>458</v>
      </c>
      <c r="CO358" s="68" t="s">
        <v>459</v>
      </c>
      <c r="CP358" s="68" t="s">
        <v>458</v>
      </c>
      <c r="CQ358" s="68">
        <f t="shared" si="15"/>
        <v>29</v>
      </c>
      <c r="CR358" s="68">
        <f t="shared" si="16"/>
        <v>64</v>
      </c>
      <c r="CS358" s="68">
        <f t="shared" si="17"/>
        <v>0.30526315789473685</v>
      </c>
    </row>
    <row r="359" spans="1:97" x14ac:dyDescent="0.15">
      <c r="A359" s="68">
        <v>480</v>
      </c>
      <c r="B359" s="68" t="s">
        <v>459</v>
      </c>
      <c r="C359" s="68" t="s">
        <v>458</v>
      </c>
      <c r="D359" s="68" t="s">
        <v>458</v>
      </c>
      <c r="E359" s="68" t="s">
        <v>458</v>
      </c>
      <c r="F359" s="68" t="s">
        <v>459</v>
      </c>
      <c r="G359" s="68" t="s">
        <v>459</v>
      </c>
      <c r="H359" s="68" t="s">
        <v>458</v>
      </c>
      <c r="I359" s="68" t="s">
        <v>458</v>
      </c>
      <c r="J359" s="68" t="s">
        <v>458</v>
      </c>
      <c r="K359" s="68" t="s">
        <v>458</v>
      </c>
      <c r="L359" s="68" t="s">
        <v>458</v>
      </c>
      <c r="M359" s="68" t="s">
        <v>458</v>
      </c>
      <c r="N359" s="68" t="s">
        <v>458</v>
      </c>
      <c r="O359" s="68" t="s">
        <v>458</v>
      </c>
      <c r="P359" s="68" t="s">
        <v>458</v>
      </c>
      <c r="Q359" s="68" t="s">
        <v>459</v>
      </c>
      <c r="R359" s="68" t="s">
        <v>458</v>
      </c>
      <c r="S359" s="68" t="s">
        <v>459</v>
      </c>
      <c r="T359" s="68" t="s">
        <v>458</v>
      </c>
      <c r="U359" s="68" t="s">
        <v>459</v>
      </c>
      <c r="V359" s="68" t="s">
        <v>458</v>
      </c>
      <c r="W359" s="68" t="s">
        <v>459</v>
      </c>
      <c r="X359" s="68" t="s">
        <v>459</v>
      </c>
      <c r="Y359" s="68" t="s">
        <v>459</v>
      </c>
      <c r="Z359" s="68" t="s">
        <v>458</v>
      </c>
      <c r="AA359" s="68" t="s">
        <v>458</v>
      </c>
      <c r="AB359" s="68" t="s">
        <v>458</v>
      </c>
      <c r="AC359" s="68" t="s">
        <v>458</v>
      </c>
      <c r="AD359" s="68" t="s">
        <v>459</v>
      </c>
      <c r="AE359" s="68" t="s">
        <v>458</v>
      </c>
      <c r="AF359" s="68" t="s">
        <v>459</v>
      </c>
      <c r="AG359" s="68" t="s">
        <v>458</v>
      </c>
      <c r="AH359" s="68" t="s">
        <v>459</v>
      </c>
      <c r="AI359" s="68" t="s">
        <v>458</v>
      </c>
      <c r="AJ359" s="68" t="s">
        <v>458</v>
      </c>
      <c r="AK359" s="68" t="s">
        <v>458</v>
      </c>
      <c r="AL359" s="68" t="s">
        <v>458</v>
      </c>
      <c r="AM359" s="68" t="s">
        <v>458</v>
      </c>
      <c r="AN359" s="68" t="s">
        <v>458</v>
      </c>
      <c r="AO359" s="68" t="s">
        <v>458</v>
      </c>
      <c r="AP359" s="68" t="s">
        <v>458</v>
      </c>
      <c r="AQ359" s="68" t="s">
        <v>458</v>
      </c>
      <c r="AR359" s="68" t="s">
        <v>459</v>
      </c>
      <c r="AS359" s="68" t="s">
        <v>458</v>
      </c>
      <c r="AT359" s="68" t="s">
        <v>458</v>
      </c>
      <c r="AU359" s="68" t="s">
        <v>458</v>
      </c>
      <c r="AV359" s="68" t="s">
        <v>459</v>
      </c>
      <c r="AW359" s="68" t="s">
        <v>459</v>
      </c>
      <c r="AX359" s="68" t="s">
        <v>458</v>
      </c>
      <c r="AY359" s="68" t="s">
        <v>458</v>
      </c>
      <c r="AZ359" s="68" t="s">
        <v>458</v>
      </c>
      <c r="BA359" s="68" t="s">
        <v>458</v>
      </c>
      <c r="BB359" s="68" t="s">
        <v>458</v>
      </c>
      <c r="BC359" s="68" t="s">
        <v>459</v>
      </c>
      <c r="BD359" s="68" t="s">
        <v>458</v>
      </c>
      <c r="BE359" s="68" t="s">
        <v>458</v>
      </c>
      <c r="BF359" s="68" t="s">
        <v>459</v>
      </c>
      <c r="BG359" s="68" t="s">
        <v>458</v>
      </c>
      <c r="BH359" s="68" t="s">
        <v>458</v>
      </c>
      <c r="BI359" s="68" t="s">
        <v>458</v>
      </c>
      <c r="BJ359" s="68" t="s">
        <v>458</v>
      </c>
      <c r="BK359" s="68" t="s">
        <v>459</v>
      </c>
      <c r="BL359" s="68" t="s">
        <v>458</v>
      </c>
      <c r="BM359" s="68" t="s">
        <v>458</v>
      </c>
      <c r="BN359" s="68" t="s">
        <v>459</v>
      </c>
      <c r="BO359" s="68" t="s">
        <v>458</v>
      </c>
      <c r="BP359" s="68" t="s">
        <v>458</v>
      </c>
      <c r="BQ359" s="68" t="s">
        <v>459</v>
      </c>
      <c r="BR359" s="68" t="s">
        <v>458</v>
      </c>
      <c r="BS359" s="68" t="s">
        <v>459</v>
      </c>
      <c r="BT359" s="68" t="s">
        <v>459</v>
      </c>
      <c r="BU359" s="68" t="s">
        <v>459</v>
      </c>
      <c r="BV359" s="68" t="s">
        <v>459</v>
      </c>
      <c r="BW359" s="68" t="s">
        <v>459</v>
      </c>
      <c r="BX359" s="68" t="s">
        <v>458</v>
      </c>
      <c r="BY359" s="68" t="s">
        <v>459</v>
      </c>
      <c r="BZ359" s="68" t="s">
        <v>458</v>
      </c>
      <c r="CA359" s="68" t="s">
        <v>458</v>
      </c>
      <c r="CB359" s="68" t="s">
        <v>458</v>
      </c>
      <c r="CC359" s="68" t="s">
        <v>458</v>
      </c>
      <c r="CD359" s="68" t="s">
        <v>458</v>
      </c>
      <c r="CE359" s="68" t="s">
        <v>459</v>
      </c>
      <c r="CF359" s="68" t="s">
        <v>458</v>
      </c>
      <c r="CG359" s="68" t="s">
        <v>458</v>
      </c>
      <c r="CH359" s="68" t="s">
        <v>459</v>
      </c>
      <c r="CI359" s="68" t="s">
        <v>458</v>
      </c>
      <c r="CJ359" s="68" t="s">
        <v>459</v>
      </c>
      <c r="CK359" s="68" t="s">
        <v>458</v>
      </c>
      <c r="CL359" s="68" t="s">
        <v>458</v>
      </c>
      <c r="CM359" s="68" t="s">
        <v>458</v>
      </c>
      <c r="CN359" s="68" t="s">
        <v>458</v>
      </c>
      <c r="CO359" s="68" t="s">
        <v>459</v>
      </c>
      <c r="CP359" s="68" t="s">
        <v>458</v>
      </c>
      <c r="CQ359" s="68">
        <f t="shared" si="15"/>
        <v>30</v>
      </c>
      <c r="CR359" s="68">
        <f t="shared" si="16"/>
        <v>63</v>
      </c>
      <c r="CS359" s="68">
        <f t="shared" si="17"/>
        <v>0.31578947368421051</v>
      </c>
    </row>
    <row r="360" spans="1:97" x14ac:dyDescent="0.15">
      <c r="A360" s="68">
        <v>490</v>
      </c>
      <c r="B360" s="68" t="s">
        <v>459</v>
      </c>
      <c r="C360" s="68" t="s">
        <v>458</v>
      </c>
      <c r="D360" s="68" t="s">
        <v>458</v>
      </c>
      <c r="E360" s="68" t="s">
        <v>458</v>
      </c>
      <c r="F360" s="68" t="s">
        <v>459</v>
      </c>
      <c r="G360" s="68" t="s">
        <v>459</v>
      </c>
      <c r="H360" s="68" t="s">
        <v>458</v>
      </c>
      <c r="I360" s="68" t="s">
        <v>458</v>
      </c>
      <c r="J360" s="68" t="s">
        <v>458</v>
      </c>
      <c r="K360" s="68" t="s">
        <v>458</v>
      </c>
      <c r="L360" s="68" t="s">
        <v>458</v>
      </c>
      <c r="M360" s="68" t="s">
        <v>458</v>
      </c>
      <c r="N360" s="68" t="s">
        <v>458</v>
      </c>
      <c r="O360" s="68" t="s">
        <v>458</v>
      </c>
      <c r="P360" s="68" t="s">
        <v>458</v>
      </c>
      <c r="Q360" s="68" t="s">
        <v>459</v>
      </c>
      <c r="R360" s="68" t="s">
        <v>458</v>
      </c>
      <c r="S360" s="68" t="s">
        <v>459</v>
      </c>
      <c r="T360" s="68" t="s">
        <v>458</v>
      </c>
      <c r="U360" s="68" t="s">
        <v>459</v>
      </c>
      <c r="V360" s="68" t="s">
        <v>458</v>
      </c>
      <c r="W360" s="68" t="s">
        <v>459</v>
      </c>
      <c r="X360" s="68" t="s">
        <v>459</v>
      </c>
      <c r="Y360" s="68" t="s">
        <v>459</v>
      </c>
      <c r="Z360" s="68" t="s">
        <v>458</v>
      </c>
      <c r="AA360" s="68" t="s">
        <v>458</v>
      </c>
      <c r="AB360" s="68" t="s">
        <v>458</v>
      </c>
      <c r="AC360" s="68" t="s">
        <v>458</v>
      </c>
      <c r="AD360" s="68" t="s">
        <v>458</v>
      </c>
      <c r="AE360" s="68" t="s">
        <v>458</v>
      </c>
      <c r="AF360" s="68" t="s">
        <v>459</v>
      </c>
      <c r="AG360" s="68" t="s">
        <v>458</v>
      </c>
      <c r="AH360" s="68" t="s">
        <v>459</v>
      </c>
      <c r="AI360" s="68" t="s">
        <v>458</v>
      </c>
      <c r="AJ360" s="68" t="s">
        <v>458</v>
      </c>
      <c r="AK360" s="68" t="s">
        <v>458</v>
      </c>
      <c r="AL360" s="68" t="s">
        <v>458</v>
      </c>
      <c r="AM360" s="68" t="s">
        <v>458</v>
      </c>
      <c r="AN360" s="68" t="s">
        <v>458</v>
      </c>
      <c r="AO360" s="68" t="s">
        <v>458</v>
      </c>
      <c r="AP360" s="68" t="s">
        <v>458</v>
      </c>
      <c r="AQ360" s="68" t="s">
        <v>458</v>
      </c>
      <c r="AR360" s="68" t="s">
        <v>459</v>
      </c>
      <c r="AS360" s="68" t="s">
        <v>458</v>
      </c>
      <c r="AT360" s="68" t="s">
        <v>458</v>
      </c>
      <c r="AU360" s="68" t="s">
        <v>458</v>
      </c>
      <c r="AV360" s="68" t="s">
        <v>459</v>
      </c>
      <c r="AW360" s="68" t="s">
        <v>459</v>
      </c>
      <c r="AX360" s="68" t="s">
        <v>458</v>
      </c>
      <c r="AY360" s="68" t="s">
        <v>458</v>
      </c>
      <c r="AZ360" s="68" t="s">
        <v>458</v>
      </c>
      <c r="BA360" s="68" t="s">
        <v>458</v>
      </c>
      <c r="BB360" s="68" t="s">
        <v>458</v>
      </c>
      <c r="BC360" s="68" t="s">
        <v>459</v>
      </c>
      <c r="BD360" s="68" t="s">
        <v>458</v>
      </c>
      <c r="BE360" s="68" t="s">
        <v>458</v>
      </c>
      <c r="BF360" s="68" t="s">
        <v>459</v>
      </c>
      <c r="BG360" s="68" t="s">
        <v>458</v>
      </c>
      <c r="BH360" s="68" t="s">
        <v>458</v>
      </c>
      <c r="BI360" s="68" t="s">
        <v>458</v>
      </c>
      <c r="BJ360" s="68" t="s">
        <v>458</v>
      </c>
      <c r="BK360" s="68" t="s">
        <v>459</v>
      </c>
      <c r="BL360" s="68" t="s">
        <v>458</v>
      </c>
      <c r="BM360" s="68" t="s">
        <v>458</v>
      </c>
      <c r="BN360" s="68" t="s">
        <v>459</v>
      </c>
      <c r="BO360" s="68" t="s">
        <v>458</v>
      </c>
      <c r="BP360" s="68" t="s">
        <v>458</v>
      </c>
      <c r="BQ360" s="68" t="s">
        <v>459</v>
      </c>
      <c r="BR360" s="68" t="s">
        <v>458</v>
      </c>
      <c r="BS360" s="68" t="s">
        <v>459</v>
      </c>
      <c r="BT360" s="68" t="s">
        <v>459</v>
      </c>
      <c r="BU360" s="68" t="s">
        <v>459</v>
      </c>
      <c r="BV360" s="68" t="s">
        <v>459</v>
      </c>
      <c r="BW360" s="68" t="s">
        <v>459</v>
      </c>
      <c r="BX360" s="68" t="s">
        <v>458</v>
      </c>
      <c r="BY360" s="68" t="s">
        <v>459</v>
      </c>
      <c r="BZ360" s="68" t="s">
        <v>458</v>
      </c>
      <c r="CA360" s="68" t="s">
        <v>458</v>
      </c>
      <c r="CB360" s="68" t="s">
        <v>458</v>
      </c>
      <c r="CC360" s="68" t="s">
        <v>458</v>
      </c>
      <c r="CD360" s="68" t="s">
        <v>458</v>
      </c>
      <c r="CE360" s="68" t="s">
        <v>459</v>
      </c>
      <c r="CF360" s="68" t="s">
        <v>458</v>
      </c>
      <c r="CG360" s="68" t="s">
        <v>458</v>
      </c>
      <c r="CH360" s="68" t="s">
        <v>459</v>
      </c>
      <c r="CI360" s="68" t="s">
        <v>458</v>
      </c>
      <c r="CJ360" s="68" t="s">
        <v>459</v>
      </c>
      <c r="CK360" s="68" t="s">
        <v>458</v>
      </c>
      <c r="CL360" s="68" t="s">
        <v>458</v>
      </c>
      <c r="CM360" s="68" t="s">
        <v>458</v>
      </c>
      <c r="CN360" s="68" t="s">
        <v>458</v>
      </c>
      <c r="CO360" s="68" t="s">
        <v>459</v>
      </c>
      <c r="CP360" s="68" t="s">
        <v>458</v>
      </c>
      <c r="CQ360" s="68">
        <f t="shared" si="15"/>
        <v>29</v>
      </c>
      <c r="CR360" s="68">
        <f t="shared" si="16"/>
        <v>64</v>
      </c>
      <c r="CS360" s="68">
        <f t="shared" si="17"/>
        <v>0.30526315789473685</v>
      </c>
    </row>
    <row r="361" spans="1:97" x14ac:dyDescent="0.15">
      <c r="A361" s="68">
        <v>500</v>
      </c>
      <c r="B361" s="68" t="s">
        <v>459</v>
      </c>
      <c r="C361" s="68" t="s">
        <v>458</v>
      </c>
      <c r="D361" s="68" t="s">
        <v>458</v>
      </c>
      <c r="E361" s="68" t="s">
        <v>458</v>
      </c>
      <c r="F361" s="68" t="s">
        <v>459</v>
      </c>
      <c r="G361" s="68" t="s">
        <v>459</v>
      </c>
      <c r="H361" s="68" t="s">
        <v>458</v>
      </c>
      <c r="I361" s="68" t="s">
        <v>458</v>
      </c>
      <c r="J361" s="68" t="s">
        <v>458</v>
      </c>
      <c r="K361" s="68" t="s">
        <v>458</v>
      </c>
      <c r="L361" s="68" t="s">
        <v>458</v>
      </c>
      <c r="M361" s="68" t="s">
        <v>458</v>
      </c>
      <c r="N361" s="68" t="s">
        <v>458</v>
      </c>
      <c r="O361" s="68" t="s">
        <v>458</v>
      </c>
      <c r="P361" s="68" t="s">
        <v>458</v>
      </c>
      <c r="Q361" s="68" t="s">
        <v>459</v>
      </c>
      <c r="R361" s="68" t="s">
        <v>458</v>
      </c>
      <c r="S361" s="68" t="s">
        <v>459</v>
      </c>
      <c r="T361" s="68" t="s">
        <v>458</v>
      </c>
      <c r="U361" s="68" t="s">
        <v>459</v>
      </c>
      <c r="V361" s="68" t="s">
        <v>458</v>
      </c>
      <c r="W361" s="68" t="s">
        <v>459</v>
      </c>
      <c r="X361" s="68" t="s">
        <v>459</v>
      </c>
      <c r="Y361" s="68" t="s">
        <v>459</v>
      </c>
      <c r="Z361" s="68" t="s">
        <v>458</v>
      </c>
      <c r="AA361" s="68" t="s">
        <v>458</v>
      </c>
      <c r="AB361" s="68" t="s">
        <v>458</v>
      </c>
      <c r="AC361" s="68" t="s">
        <v>458</v>
      </c>
      <c r="AD361" s="68" t="s">
        <v>458</v>
      </c>
      <c r="AE361" s="68" t="s">
        <v>458</v>
      </c>
      <c r="AF361" s="68" t="s">
        <v>459</v>
      </c>
      <c r="AG361" s="68" t="s">
        <v>458</v>
      </c>
      <c r="AH361" s="68" t="s">
        <v>459</v>
      </c>
      <c r="AI361" s="68" t="s">
        <v>458</v>
      </c>
      <c r="AJ361" s="68" t="s">
        <v>458</v>
      </c>
      <c r="AK361" s="68" t="s">
        <v>458</v>
      </c>
      <c r="AL361" s="68" t="s">
        <v>458</v>
      </c>
      <c r="AM361" s="68" t="s">
        <v>458</v>
      </c>
      <c r="AN361" s="68" t="s">
        <v>459</v>
      </c>
      <c r="AO361" s="68" t="s">
        <v>458</v>
      </c>
      <c r="AP361" s="68" t="s">
        <v>458</v>
      </c>
      <c r="AQ361" s="68" t="s">
        <v>458</v>
      </c>
      <c r="AR361" s="68" t="s">
        <v>459</v>
      </c>
      <c r="AS361" s="68" t="s">
        <v>458</v>
      </c>
      <c r="AT361" s="68" t="s">
        <v>458</v>
      </c>
      <c r="AU361" s="68" t="s">
        <v>458</v>
      </c>
      <c r="AV361" s="68" t="s">
        <v>459</v>
      </c>
      <c r="AW361" s="68" t="s">
        <v>459</v>
      </c>
      <c r="AX361" s="68" t="s">
        <v>458</v>
      </c>
      <c r="AY361" s="68" t="s">
        <v>458</v>
      </c>
      <c r="AZ361" s="68" t="s">
        <v>458</v>
      </c>
      <c r="BA361" s="68" t="s">
        <v>458</v>
      </c>
      <c r="BB361" s="68" t="s">
        <v>458</v>
      </c>
      <c r="BC361" s="68" t="s">
        <v>459</v>
      </c>
      <c r="BD361" s="68" t="s">
        <v>458</v>
      </c>
      <c r="BE361" s="68" t="s">
        <v>458</v>
      </c>
      <c r="BF361" s="68" t="s">
        <v>459</v>
      </c>
      <c r="BG361" s="68" t="s">
        <v>458</v>
      </c>
      <c r="BH361" s="68" t="s">
        <v>458</v>
      </c>
      <c r="BI361" s="68" t="s">
        <v>458</v>
      </c>
      <c r="BJ361" s="68" t="s">
        <v>458</v>
      </c>
      <c r="BK361" s="68" t="s">
        <v>459</v>
      </c>
      <c r="BL361" s="68" t="s">
        <v>458</v>
      </c>
      <c r="BM361" s="68" t="s">
        <v>458</v>
      </c>
      <c r="BN361" s="68" t="s">
        <v>459</v>
      </c>
      <c r="BO361" s="68" t="s">
        <v>458</v>
      </c>
      <c r="BP361" s="68" t="s">
        <v>458</v>
      </c>
      <c r="BQ361" s="68" t="s">
        <v>459</v>
      </c>
      <c r="BR361" s="68" t="s">
        <v>458</v>
      </c>
      <c r="BS361" s="68" t="s">
        <v>459</v>
      </c>
      <c r="BT361" s="68" t="s">
        <v>458</v>
      </c>
      <c r="BU361" s="68" t="s">
        <v>459</v>
      </c>
      <c r="BV361" s="68" t="s">
        <v>459</v>
      </c>
      <c r="BW361" s="68" t="s">
        <v>459</v>
      </c>
      <c r="BX361" s="68" t="s">
        <v>458</v>
      </c>
      <c r="BY361" s="68" t="s">
        <v>459</v>
      </c>
      <c r="BZ361" s="68" t="s">
        <v>458</v>
      </c>
      <c r="CA361" s="68" t="s">
        <v>458</v>
      </c>
      <c r="CB361" s="68" t="s">
        <v>458</v>
      </c>
      <c r="CC361" s="68" t="s">
        <v>458</v>
      </c>
      <c r="CD361" s="68" t="s">
        <v>458</v>
      </c>
      <c r="CE361" s="68" t="s">
        <v>459</v>
      </c>
      <c r="CF361" s="68" t="s">
        <v>458</v>
      </c>
      <c r="CG361" s="68" t="s">
        <v>458</v>
      </c>
      <c r="CH361" s="68" t="s">
        <v>458</v>
      </c>
      <c r="CI361" s="68" t="s">
        <v>458</v>
      </c>
      <c r="CJ361" s="68" t="s">
        <v>459</v>
      </c>
      <c r="CK361" s="68" t="s">
        <v>458</v>
      </c>
      <c r="CL361" s="68" t="s">
        <v>458</v>
      </c>
      <c r="CM361" s="68" t="s">
        <v>458</v>
      </c>
      <c r="CN361" s="68" t="s">
        <v>458</v>
      </c>
      <c r="CO361" s="68" t="s">
        <v>459</v>
      </c>
      <c r="CP361" s="68" t="s">
        <v>458</v>
      </c>
      <c r="CQ361" s="68">
        <f t="shared" si="15"/>
        <v>28</v>
      </c>
      <c r="CR361" s="68">
        <f t="shared" si="16"/>
        <v>65</v>
      </c>
      <c r="CS361" s="68">
        <f t="shared" si="17"/>
        <v>0.29473684210526313</v>
      </c>
    </row>
    <row r="362" spans="1:97" x14ac:dyDescent="0.15">
      <c r="A362" s="68">
        <v>510</v>
      </c>
      <c r="B362" s="68" t="s">
        <v>459</v>
      </c>
      <c r="C362" s="68" t="s">
        <v>458</v>
      </c>
      <c r="D362" s="68" t="s">
        <v>458</v>
      </c>
      <c r="E362" s="68" t="s">
        <v>458</v>
      </c>
      <c r="F362" s="68" t="s">
        <v>459</v>
      </c>
      <c r="G362" s="68" t="s">
        <v>459</v>
      </c>
      <c r="H362" s="68" t="s">
        <v>458</v>
      </c>
      <c r="I362" s="68" t="s">
        <v>458</v>
      </c>
      <c r="J362" s="68" t="s">
        <v>458</v>
      </c>
      <c r="K362" s="68" t="s">
        <v>458</v>
      </c>
      <c r="L362" s="68" t="s">
        <v>458</v>
      </c>
      <c r="M362" s="68" t="s">
        <v>458</v>
      </c>
      <c r="N362" s="68" t="s">
        <v>458</v>
      </c>
      <c r="O362" s="68" t="s">
        <v>458</v>
      </c>
      <c r="P362" s="68" t="s">
        <v>458</v>
      </c>
      <c r="Q362" s="68" t="s">
        <v>459</v>
      </c>
      <c r="R362" s="68" t="s">
        <v>458</v>
      </c>
      <c r="S362" s="68" t="s">
        <v>459</v>
      </c>
      <c r="T362" s="68" t="s">
        <v>458</v>
      </c>
      <c r="U362" s="68" t="s">
        <v>459</v>
      </c>
      <c r="V362" s="68" t="s">
        <v>458</v>
      </c>
      <c r="W362" s="68" t="s">
        <v>459</v>
      </c>
      <c r="X362" s="68" t="s">
        <v>459</v>
      </c>
      <c r="Y362" s="68" t="s">
        <v>459</v>
      </c>
      <c r="Z362" s="68" t="s">
        <v>458</v>
      </c>
      <c r="AA362" s="68" t="s">
        <v>458</v>
      </c>
      <c r="AB362" s="68" t="s">
        <v>458</v>
      </c>
      <c r="AC362" s="68" t="s">
        <v>458</v>
      </c>
      <c r="AD362" s="68" t="s">
        <v>458</v>
      </c>
      <c r="AE362" s="68" t="s">
        <v>458</v>
      </c>
      <c r="AF362" s="68" t="s">
        <v>459</v>
      </c>
      <c r="AG362" s="68" t="s">
        <v>458</v>
      </c>
      <c r="AH362" s="68" t="s">
        <v>459</v>
      </c>
      <c r="AI362" s="68" t="s">
        <v>458</v>
      </c>
      <c r="AJ362" s="68" t="s">
        <v>458</v>
      </c>
      <c r="AK362" s="68" t="s">
        <v>458</v>
      </c>
      <c r="AL362" s="68" t="s">
        <v>458</v>
      </c>
      <c r="AM362" s="68" t="s">
        <v>458</v>
      </c>
      <c r="AN362" s="68" t="s">
        <v>459</v>
      </c>
      <c r="AO362" s="68" t="s">
        <v>458</v>
      </c>
      <c r="AP362" s="68" t="s">
        <v>458</v>
      </c>
      <c r="AQ362" s="68" t="s">
        <v>458</v>
      </c>
      <c r="AR362" s="68" t="s">
        <v>459</v>
      </c>
      <c r="AS362" s="68" t="s">
        <v>458</v>
      </c>
      <c r="AT362" s="68" t="s">
        <v>458</v>
      </c>
      <c r="AU362" s="68" t="s">
        <v>458</v>
      </c>
      <c r="AV362" s="68" t="s">
        <v>459</v>
      </c>
      <c r="AW362" s="68" t="s">
        <v>459</v>
      </c>
      <c r="AX362" s="68" t="s">
        <v>458</v>
      </c>
      <c r="AY362" s="68" t="s">
        <v>458</v>
      </c>
      <c r="AZ362" s="68" t="s">
        <v>458</v>
      </c>
      <c r="BA362" s="68" t="s">
        <v>458</v>
      </c>
      <c r="BB362" s="68" t="s">
        <v>458</v>
      </c>
      <c r="BC362" s="68" t="s">
        <v>459</v>
      </c>
      <c r="BD362" s="68" t="s">
        <v>459</v>
      </c>
      <c r="BE362" s="68" t="s">
        <v>458</v>
      </c>
      <c r="BF362" s="68" t="s">
        <v>459</v>
      </c>
      <c r="BG362" s="68" t="s">
        <v>458</v>
      </c>
      <c r="BH362" s="68" t="s">
        <v>458</v>
      </c>
      <c r="BI362" s="68" t="s">
        <v>458</v>
      </c>
      <c r="BJ362" s="68" t="s">
        <v>458</v>
      </c>
      <c r="BK362" s="68" t="s">
        <v>459</v>
      </c>
      <c r="BL362" s="68" t="s">
        <v>458</v>
      </c>
      <c r="BM362" s="68" t="s">
        <v>458</v>
      </c>
      <c r="BN362" s="68" t="s">
        <v>459</v>
      </c>
      <c r="BO362" s="68" t="s">
        <v>458</v>
      </c>
      <c r="BP362" s="68" t="s">
        <v>458</v>
      </c>
      <c r="BQ362" s="68" t="s">
        <v>459</v>
      </c>
      <c r="BR362" s="68" t="s">
        <v>458</v>
      </c>
      <c r="BS362" s="68" t="s">
        <v>459</v>
      </c>
      <c r="BT362" s="68" t="s">
        <v>458</v>
      </c>
      <c r="BU362" s="68" t="s">
        <v>459</v>
      </c>
      <c r="BV362" s="68" t="s">
        <v>459</v>
      </c>
      <c r="BW362" s="68" t="s">
        <v>459</v>
      </c>
      <c r="BX362" s="68" t="s">
        <v>458</v>
      </c>
      <c r="BY362" s="68" t="s">
        <v>459</v>
      </c>
      <c r="BZ362" s="68" t="s">
        <v>458</v>
      </c>
      <c r="CA362" s="68" t="s">
        <v>458</v>
      </c>
      <c r="CB362" s="68" t="s">
        <v>458</v>
      </c>
      <c r="CC362" s="68" t="s">
        <v>458</v>
      </c>
      <c r="CD362" s="68" t="s">
        <v>458</v>
      </c>
      <c r="CE362" s="68" t="s">
        <v>459</v>
      </c>
      <c r="CF362" s="68" t="s">
        <v>458</v>
      </c>
      <c r="CG362" s="68" t="s">
        <v>458</v>
      </c>
      <c r="CH362" s="68" t="s">
        <v>458</v>
      </c>
      <c r="CI362" s="68" t="s">
        <v>458</v>
      </c>
      <c r="CJ362" s="68" t="s">
        <v>459</v>
      </c>
      <c r="CK362" s="68" t="s">
        <v>458</v>
      </c>
      <c r="CL362" s="68" t="s">
        <v>458</v>
      </c>
      <c r="CM362" s="68" t="s">
        <v>458</v>
      </c>
      <c r="CN362" s="68" t="s">
        <v>458</v>
      </c>
      <c r="CO362" s="68" t="s">
        <v>459</v>
      </c>
      <c r="CP362" s="68" t="s">
        <v>458</v>
      </c>
      <c r="CQ362" s="68">
        <f t="shared" si="15"/>
        <v>29</v>
      </c>
      <c r="CR362" s="68">
        <f t="shared" si="16"/>
        <v>64</v>
      </c>
      <c r="CS362" s="68">
        <f t="shared" si="17"/>
        <v>0.30526315789473685</v>
      </c>
    </row>
    <row r="363" spans="1:97" x14ac:dyDescent="0.15">
      <c r="A363" s="68">
        <v>520</v>
      </c>
      <c r="B363" s="68" t="s">
        <v>459</v>
      </c>
      <c r="C363" s="68" t="s">
        <v>458</v>
      </c>
      <c r="D363" s="68" t="s">
        <v>458</v>
      </c>
      <c r="E363" s="68" t="s">
        <v>458</v>
      </c>
      <c r="F363" s="68" t="s">
        <v>459</v>
      </c>
      <c r="G363" s="68" t="s">
        <v>459</v>
      </c>
      <c r="H363" s="68" t="s">
        <v>458</v>
      </c>
      <c r="I363" s="68" t="s">
        <v>458</v>
      </c>
      <c r="J363" s="68" t="s">
        <v>458</v>
      </c>
      <c r="K363" s="68" t="s">
        <v>458</v>
      </c>
      <c r="L363" s="68" t="s">
        <v>458</v>
      </c>
      <c r="M363" s="68" t="s">
        <v>458</v>
      </c>
      <c r="N363" s="68" t="s">
        <v>458</v>
      </c>
      <c r="O363" s="68" t="s">
        <v>458</v>
      </c>
      <c r="P363" s="68" t="s">
        <v>458</v>
      </c>
      <c r="Q363" s="68" t="s">
        <v>459</v>
      </c>
      <c r="R363" s="68" t="s">
        <v>458</v>
      </c>
      <c r="S363" s="68" t="s">
        <v>459</v>
      </c>
      <c r="T363" s="68" t="s">
        <v>458</v>
      </c>
      <c r="U363" s="68" t="s">
        <v>459</v>
      </c>
      <c r="V363" s="68" t="s">
        <v>458</v>
      </c>
      <c r="W363" s="68" t="s">
        <v>459</v>
      </c>
      <c r="X363" s="68" t="s">
        <v>459</v>
      </c>
      <c r="Y363" s="68" t="s">
        <v>459</v>
      </c>
      <c r="Z363" s="68" t="s">
        <v>458</v>
      </c>
      <c r="AA363" s="68" t="s">
        <v>458</v>
      </c>
      <c r="AB363" s="68" t="s">
        <v>458</v>
      </c>
      <c r="AC363" s="68" t="s">
        <v>458</v>
      </c>
      <c r="AD363" s="68" t="s">
        <v>458</v>
      </c>
      <c r="AE363" s="68" t="s">
        <v>458</v>
      </c>
      <c r="AF363" s="68" t="s">
        <v>459</v>
      </c>
      <c r="AG363" s="68" t="s">
        <v>458</v>
      </c>
      <c r="AH363" s="68" t="s">
        <v>459</v>
      </c>
      <c r="AI363" s="68" t="s">
        <v>458</v>
      </c>
      <c r="AJ363" s="68" t="s">
        <v>458</v>
      </c>
      <c r="AK363" s="68" t="s">
        <v>458</v>
      </c>
      <c r="AL363" s="68" t="s">
        <v>458</v>
      </c>
      <c r="AM363" s="68" t="s">
        <v>458</v>
      </c>
      <c r="AN363" s="68" t="s">
        <v>459</v>
      </c>
      <c r="AO363" s="68" t="s">
        <v>458</v>
      </c>
      <c r="AP363" s="68" t="s">
        <v>458</v>
      </c>
      <c r="AQ363" s="68" t="s">
        <v>458</v>
      </c>
      <c r="AR363" s="68" t="s">
        <v>459</v>
      </c>
      <c r="AS363" s="68" t="s">
        <v>458</v>
      </c>
      <c r="AT363" s="68" t="s">
        <v>458</v>
      </c>
      <c r="AU363" s="68" t="s">
        <v>458</v>
      </c>
      <c r="AV363" s="68" t="s">
        <v>459</v>
      </c>
      <c r="AW363" s="68" t="s">
        <v>459</v>
      </c>
      <c r="AX363" s="68" t="s">
        <v>458</v>
      </c>
      <c r="AY363" s="68" t="s">
        <v>458</v>
      </c>
      <c r="AZ363" s="68" t="s">
        <v>458</v>
      </c>
      <c r="BA363" s="68" t="s">
        <v>458</v>
      </c>
      <c r="BB363" s="68" t="s">
        <v>458</v>
      </c>
      <c r="BC363" s="68" t="s">
        <v>459</v>
      </c>
      <c r="BD363" s="68" t="s">
        <v>459</v>
      </c>
      <c r="BE363" s="68" t="s">
        <v>458</v>
      </c>
      <c r="BF363" s="68" t="s">
        <v>459</v>
      </c>
      <c r="BG363" s="68" t="s">
        <v>458</v>
      </c>
      <c r="BH363" s="68" t="s">
        <v>458</v>
      </c>
      <c r="BI363" s="68" t="s">
        <v>458</v>
      </c>
      <c r="BJ363" s="68" t="s">
        <v>458</v>
      </c>
      <c r="BK363" s="68" t="s">
        <v>458</v>
      </c>
      <c r="BL363" s="68" t="s">
        <v>458</v>
      </c>
      <c r="BM363" s="68" t="s">
        <v>458</v>
      </c>
      <c r="BN363" s="68" t="s">
        <v>459</v>
      </c>
      <c r="BO363" s="68" t="s">
        <v>458</v>
      </c>
      <c r="BP363" s="68" t="s">
        <v>458</v>
      </c>
      <c r="BQ363" s="68" t="s">
        <v>459</v>
      </c>
      <c r="BR363" s="68" t="s">
        <v>458</v>
      </c>
      <c r="BS363" s="68" t="s">
        <v>459</v>
      </c>
      <c r="BT363" s="68" t="s">
        <v>458</v>
      </c>
      <c r="BU363" s="68" t="s">
        <v>459</v>
      </c>
      <c r="BV363" s="68" t="s">
        <v>459</v>
      </c>
      <c r="BW363" s="68" t="s">
        <v>459</v>
      </c>
      <c r="BX363" s="68" t="s">
        <v>458</v>
      </c>
      <c r="BY363" s="68" t="s">
        <v>459</v>
      </c>
      <c r="BZ363" s="68" t="s">
        <v>458</v>
      </c>
      <c r="CA363" s="68" t="s">
        <v>458</v>
      </c>
      <c r="CB363" s="68" t="s">
        <v>458</v>
      </c>
      <c r="CC363" s="68" t="s">
        <v>458</v>
      </c>
      <c r="CD363" s="68" t="s">
        <v>458</v>
      </c>
      <c r="CE363" s="68" t="s">
        <v>459</v>
      </c>
      <c r="CF363" s="68" t="s">
        <v>458</v>
      </c>
      <c r="CG363" s="68" t="s">
        <v>458</v>
      </c>
      <c r="CH363" s="68" t="s">
        <v>458</v>
      </c>
      <c r="CI363" s="68" t="s">
        <v>458</v>
      </c>
      <c r="CJ363" s="68" t="s">
        <v>459</v>
      </c>
      <c r="CK363" s="68" t="s">
        <v>458</v>
      </c>
      <c r="CL363" s="68" t="s">
        <v>458</v>
      </c>
      <c r="CM363" s="68" t="s">
        <v>458</v>
      </c>
      <c r="CN363" s="68" t="s">
        <v>458</v>
      </c>
      <c r="CO363" s="68" t="s">
        <v>459</v>
      </c>
      <c r="CP363" s="68" t="s">
        <v>458</v>
      </c>
      <c r="CQ363" s="68">
        <f t="shared" si="15"/>
        <v>28</v>
      </c>
      <c r="CR363" s="68">
        <f t="shared" si="16"/>
        <v>65</v>
      </c>
      <c r="CS363" s="68">
        <f t="shared" si="17"/>
        <v>0.29473684210526313</v>
      </c>
    </row>
    <row r="364" spans="1:97" x14ac:dyDescent="0.15">
      <c r="A364" s="68">
        <v>530</v>
      </c>
      <c r="B364" s="68" t="s">
        <v>459</v>
      </c>
      <c r="C364" s="68" t="s">
        <v>458</v>
      </c>
      <c r="D364" s="68" t="s">
        <v>458</v>
      </c>
      <c r="E364" s="68" t="s">
        <v>458</v>
      </c>
      <c r="F364" s="68" t="s">
        <v>459</v>
      </c>
      <c r="G364" s="68" t="s">
        <v>459</v>
      </c>
      <c r="H364" s="68" t="s">
        <v>458</v>
      </c>
      <c r="I364" s="68" t="s">
        <v>458</v>
      </c>
      <c r="J364" s="68" t="s">
        <v>458</v>
      </c>
      <c r="K364" s="68" t="s">
        <v>458</v>
      </c>
      <c r="L364" s="68" t="s">
        <v>458</v>
      </c>
      <c r="M364" s="68" t="s">
        <v>458</v>
      </c>
      <c r="N364" s="68" t="s">
        <v>458</v>
      </c>
      <c r="O364" s="68" t="s">
        <v>458</v>
      </c>
      <c r="P364" s="68" t="s">
        <v>458</v>
      </c>
      <c r="Q364" s="68" t="s">
        <v>459</v>
      </c>
      <c r="R364" s="68" t="s">
        <v>458</v>
      </c>
      <c r="S364" s="68" t="s">
        <v>459</v>
      </c>
      <c r="T364" s="68" t="s">
        <v>459</v>
      </c>
      <c r="U364" s="68" t="s">
        <v>459</v>
      </c>
      <c r="V364" s="68" t="s">
        <v>458</v>
      </c>
      <c r="W364" s="68" t="s">
        <v>459</v>
      </c>
      <c r="X364" s="68" t="s">
        <v>459</v>
      </c>
      <c r="Y364" s="68" t="s">
        <v>459</v>
      </c>
      <c r="Z364" s="68" t="s">
        <v>458</v>
      </c>
      <c r="AA364" s="68" t="s">
        <v>458</v>
      </c>
      <c r="AB364" s="68" t="s">
        <v>458</v>
      </c>
      <c r="AC364" s="68" t="s">
        <v>458</v>
      </c>
      <c r="AD364" s="68" t="s">
        <v>458</v>
      </c>
      <c r="AE364" s="68" t="s">
        <v>458</v>
      </c>
      <c r="AF364" s="68" t="s">
        <v>459</v>
      </c>
      <c r="AG364" s="68" t="s">
        <v>458</v>
      </c>
      <c r="AH364" s="68" t="s">
        <v>459</v>
      </c>
      <c r="AI364" s="68" t="s">
        <v>458</v>
      </c>
      <c r="AJ364" s="68" t="s">
        <v>458</v>
      </c>
      <c r="AK364" s="68" t="s">
        <v>458</v>
      </c>
      <c r="AL364" s="68" t="s">
        <v>458</v>
      </c>
      <c r="AM364" s="68" t="s">
        <v>458</v>
      </c>
      <c r="AN364" s="68" t="s">
        <v>459</v>
      </c>
      <c r="AO364" s="68" t="s">
        <v>458</v>
      </c>
      <c r="AP364" s="68" t="s">
        <v>458</v>
      </c>
      <c r="AQ364" s="68" t="s">
        <v>458</v>
      </c>
      <c r="AR364" s="68" t="s">
        <v>459</v>
      </c>
      <c r="AS364" s="68" t="s">
        <v>458</v>
      </c>
      <c r="AT364" s="68" t="s">
        <v>458</v>
      </c>
      <c r="AU364" s="68" t="s">
        <v>458</v>
      </c>
      <c r="AV364" s="68" t="s">
        <v>459</v>
      </c>
      <c r="AW364" s="68" t="s">
        <v>459</v>
      </c>
      <c r="AX364" s="68" t="s">
        <v>458</v>
      </c>
      <c r="AY364" s="68" t="s">
        <v>458</v>
      </c>
      <c r="AZ364" s="68" t="s">
        <v>458</v>
      </c>
      <c r="BA364" s="68" t="s">
        <v>458</v>
      </c>
      <c r="BB364" s="68" t="s">
        <v>458</v>
      </c>
      <c r="BC364" s="68" t="s">
        <v>459</v>
      </c>
      <c r="BD364" s="68" t="s">
        <v>459</v>
      </c>
      <c r="BE364" s="68" t="s">
        <v>458</v>
      </c>
      <c r="BF364" s="68" t="s">
        <v>459</v>
      </c>
      <c r="BG364" s="68" t="s">
        <v>458</v>
      </c>
      <c r="BH364" s="68" t="s">
        <v>171</v>
      </c>
      <c r="BI364" s="68" t="s">
        <v>171</v>
      </c>
      <c r="BJ364" s="68" t="s">
        <v>171</v>
      </c>
      <c r="BK364" s="68" t="s">
        <v>171</v>
      </c>
      <c r="BL364" s="68" t="s">
        <v>171</v>
      </c>
      <c r="BM364" s="68" t="s">
        <v>171</v>
      </c>
      <c r="BN364" s="68" t="s">
        <v>455</v>
      </c>
      <c r="BO364" s="68" t="s">
        <v>171</v>
      </c>
      <c r="BP364" s="68" t="s">
        <v>171</v>
      </c>
      <c r="BQ364" s="68" t="s">
        <v>455</v>
      </c>
      <c r="BR364" s="68" t="s">
        <v>171</v>
      </c>
      <c r="BS364" s="68" t="s">
        <v>171</v>
      </c>
      <c r="BT364" s="68" t="s">
        <v>171</v>
      </c>
      <c r="BU364" s="68" t="s">
        <v>455</v>
      </c>
      <c r="BV364" s="68" t="s">
        <v>455</v>
      </c>
      <c r="BW364" s="68" t="s">
        <v>455</v>
      </c>
      <c r="BX364" s="68" t="s">
        <v>171</v>
      </c>
      <c r="BY364" s="68" t="s">
        <v>455</v>
      </c>
      <c r="BZ364" s="68" t="s">
        <v>171</v>
      </c>
      <c r="CA364" s="68" t="s">
        <v>171</v>
      </c>
      <c r="CB364" s="68" t="s">
        <v>455</v>
      </c>
      <c r="CC364" s="68" t="s">
        <v>171</v>
      </c>
      <c r="CD364" s="68" t="s">
        <v>171</v>
      </c>
      <c r="CE364" s="68" t="s">
        <v>455</v>
      </c>
      <c r="CF364" s="68" t="s">
        <v>171</v>
      </c>
      <c r="CG364" s="68" t="s">
        <v>171</v>
      </c>
      <c r="CH364" s="68" t="s">
        <v>171</v>
      </c>
      <c r="CI364" s="68" t="s">
        <v>171</v>
      </c>
      <c r="CJ364" s="68" t="s">
        <v>455</v>
      </c>
      <c r="CK364" s="68" t="s">
        <v>171</v>
      </c>
      <c r="CL364" s="68" t="s">
        <v>171</v>
      </c>
      <c r="CM364" s="68" t="s">
        <v>171</v>
      </c>
      <c r="CN364" s="68" t="s">
        <v>171</v>
      </c>
      <c r="CO364" s="68" t="s">
        <v>455</v>
      </c>
      <c r="CP364" s="68" t="s">
        <v>171</v>
      </c>
      <c r="CQ364" s="68">
        <f t="shared" si="15"/>
        <v>29</v>
      </c>
      <c r="CR364" s="68">
        <f t="shared" si="16"/>
        <v>64</v>
      </c>
      <c r="CS364" s="68">
        <f t="shared" si="17"/>
        <v>0.30526315789473685</v>
      </c>
    </row>
    <row r="365" spans="1:97" x14ac:dyDescent="0.15">
      <c r="A365" s="68">
        <v>540</v>
      </c>
      <c r="B365" s="68" t="s">
        <v>455</v>
      </c>
      <c r="C365" s="68" t="s">
        <v>171</v>
      </c>
      <c r="D365" s="68" t="s">
        <v>171</v>
      </c>
      <c r="E365" s="68" t="s">
        <v>171</v>
      </c>
      <c r="F365" s="68" t="s">
        <v>455</v>
      </c>
      <c r="G365" s="68" t="s">
        <v>455</v>
      </c>
      <c r="H365" s="68" t="s">
        <v>171</v>
      </c>
      <c r="I365" s="68" t="s">
        <v>171</v>
      </c>
      <c r="J365" s="68" t="s">
        <v>171</v>
      </c>
      <c r="K365" s="68" t="s">
        <v>171</v>
      </c>
      <c r="L365" s="68" t="s">
        <v>171</v>
      </c>
      <c r="M365" s="68" t="s">
        <v>171</v>
      </c>
      <c r="N365" s="68" t="s">
        <v>171</v>
      </c>
      <c r="O365" s="68" t="s">
        <v>171</v>
      </c>
      <c r="P365" s="68" t="s">
        <v>171</v>
      </c>
      <c r="Q365" s="68" t="s">
        <v>455</v>
      </c>
      <c r="R365" s="68" t="s">
        <v>171</v>
      </c>
      <c r="S365" s="68" t="s">
        <v>171</v>
      </c>
      <c r="T365" s="68" t="s">
        <v>455</v>
      </c>
      <c r="U365" s="68" t="s">
        <v>455</v>
      </c>
      <c r="V365" s="68" t="s">
        <v>171</v>
      </c>
      <c r="W365" s="68" t="s">
        <v>455</v>
      </c>
      <c r="X365" s="68" t="s">
        <v>455</v>
      </c>
      <c r="Y365" s="68" t="s">
        <v>455</v>
      </c>
      <c r="Z365" s="68" t="s">
        <v>455</v>
      </c>
      <c r="AA365" s="68" t="s">
        <v>171</v>
      </c>
      <c r="AB365" s="68" t="s">
        <v>171</v>
      </c>
      <c r="AC365" s="68" t="s">
        <v>171</v>
      </c>
      <c r="AD365" s="68" t="s">
        <v>171</v>
      </c>
      <c r="AE365" s="68" t="s">
        <v>171</v>
      </c>
      <c r="AF365" s="68" t="s">
        <v>455</v>
      </c>
      <c r="AG365" s="68" t="s">
        <v>171</v>
      </c>
      <c r="AH365" s="68" t="s">
        <v>455</v>
      </c>
      <c r="AI365" s="68" t="s">
        <v>171</v>
      </c>
      <c r="AJ365" s="68" t="s">
        <v>171</v>
      </c>
      <c r="AK365" s="68" t="s">
        <v>171</v>
      </c>
      <c r="AL365" s="68" t="s">
        <v>171</v>
      </c>
      <c r="AM365" s="68" t="s">
        <v>171</v>
      </c>
      <c r="AN365" s="68" t="s">
        <v>455</v>
      </c>
      <c r="AO365" s="68" t="s">
        <v>171</v>
      </c>
      <c r="AP365" s="68" t="s">
        <v>171</v>
      </c>
      <c r="AQ365" s="68" t="s">
        <v>171</v>
      </c>
      <c r="AR365" s="68" t="s">
        <v>455</v>
      </c>
      <c r="AS365" s="68" t="s">
        <v>171</v>
      </c>
      <c r="AT365" s="68" t="s">
        <v>171</v>
      </c>
      <c r="AU365" s="68" t="s">
        <v>171</v>
      </c>
      <c r="AV365" s="68" t="s">
        <v>455</v>
      </c>
      <c r="AW365" s="68" t="s">
        <v>455</v>
      </c>
      <c r="AX365" s="68" t="s">
        <v>171</v>
      </c>
      <c r="AY365" s="68" t="s">
        <v>171</v>
      </c>
      <c r="AZ365" s="68" t="s">
        <v>171</v>
      </c>
      <c r="BA365" s="68" t="s">
        <v>171</v>
      </c>
      <c r="BB365" s="68" t="s">
        <v>171</v>
      </c>
      <c r="BC365" s="68" t="s">
        <v>455</v>
      </c>
      <c r="BD365" s="68" t="s">
        <v>455</v>
      </c>
      <c r="BE365" s="68" t="s">
        <v>171</v>
      </c>
      <c r="BF365" s="68" t="s">
        <v>455</v>
      </c>
      <c r="BG365" s="68" t="s">
        <v>171</v>
      </c>
      <c r="BH365" s="68" t="s">
        <v>171</v>
      </c>
      <c r="BI365" s="68" t="s">
        <v>171</v>
      </c>
      <c r="BJ365" s="68" t="s">
        <v>171</v>
      </c>
      <c r="BK365" s="68" t="s">
        <v>171</v>
      </c>
      <c r="BL365" s="68" t="s">
        <v>171</v>
      </c>
      <c r="BM365" s="68" t="s">
        <v>171</v>
      </c>
      <c r="BN365" s="68" t="s">
        <v>455</v>
      </c>
      <c r="BO365" s="68" t="s">
        <v>171</v>
      </c>
      <c r="BP365" s="68" t="s">
        <v>171</v>
      </c>
      <c r="BQ365" s="68" t="s">
        <v>455</v>
      </c>
      <c r="BR365" s="68" t="s">
        <v>171</v>
      </c>
      <c r="BS365" s="68" t="s">
        <v>171</v>
      </c>
      <c r="BT365" s="68" t="s">
        <v>171</v>
      </c>
      <c r="BU365" s="68" t="s">
        <v>455</v>
      </c>
      <c r="BV365" s="68" t="s">
        <v>455</v>
      </c>
      <c r="BW365" s="68" t="s">
        <v>455</v>
      </c>
      <c r="BX365" s="68" t="s">
        <v>171</v>
      </c>
      <c r="BY365" s="68" t="s">
        <v>455</v>
      </c>
      <c r="BZ365" s="68" t="s">
        <v>171</v>
      </c>
      <c r="CA365" s="68" t="s">
        <v>171</v>
      </c>
      <c r="CB365" s="68" t="s">
        <v>455</v>
      </c>
      <c r="CC365" s="68" t="s">
        <v>171</v>
      </c>
      <c r="CD365" s="68" t="s">
        <v>171</v>
      </c>
      <c r="CE365" s="68" t="s">
        <v>455</v>
      </c>
      <c r="CF365" s="68" t="s">
        <v>171</v>
      </c>
      <c r="CG365" s="68" t="s">
        <v>171</v>
      </c>
      <c r="CH365" s="68" t="s">
        <v>171</v>
      </c>
      <c r="CI365" s="68" t="s">
        <v>171</v>
      </c>
      <c r="CJ365" s="68" t="s">
        <v>455</v>
      </c>
      <c r="CK365" s="68" t="s">
        <v>171</v>
      </c>
      <c r="CL365" s="68" t="s">
        <v>171</v>
      </c>
      <c r="CM365" s="68" t="s">
        <v>171</v>
      </c>
      <c r="CN365" s="68" t="s">
        <v>171</v>
      </c>
      <c r="CO365" s="68" t="s">
        <v>171</v>
      </c>
      <c r="CP365" s="68" t="s">
        <v>171</v>
      </c>
      <c r="CQ365" s="68">
        <f t="shared" si="15"/>
        <v>28</v>
      </c>
      <c r="CR365" s="68">
        <f t="shared" si="16"/>
        <v>65</v>
      </c>
      <c r="CS365" s="68">
        <f t="shared" si="17"/>
        <v>0.29473684210526313</v>
      </c>
    </row>
    <row r="366" spans="1:97" x14ac:dyDescent="0.15">
      <c r="A366" s="68">
        <v>550</v>
      </c>
      <c r="B366" s="68" t="s">
        <v>455</v>
      </c>
      <c r="C366" s="68" t="s">
        <v>171</v>
      </c>
      <c r="D366" s="68" t="s">
        <v>455</v>
      </c>
      <c r="E366" s="68" t="s">
        <v>455</v>
      </c>
      <c r="F366" s="68" t="s">
        <v>455</v>
      </c>
      <c r="G366" s="68" t="s">
        <v>455</v>
      </c>
      <c r="H366" s="68" t="s">
        <v>171</v>
      </c>
      <c r="I366" s="68" t="s">
        <v>171</v>
      </c>
      <c r="J366" s="68" t="s">
        <v>171</v>
      </c>
      <c r="K366" s="68" t="s">
        <v>171</v>
      </c>
      <c r="L366" s="68" t="s">
        <v>171</v>
      </c>
      <c r="M366" s="68" t="s">
        <v>171</v>
      </c>
      <c r="N366" s="68" t="s">
        <v>455</v>
      </c>
      <c r="O366" s="68" t="s">
        <v>171</v>
      </c>
      <c r="P366" s="68" t="s">
        <v>171</v>
      </c>
      <c r="Q366" s="68" t="s">
        <v>455</v>
      </c>
      <c r="R366" s="68" t="s">
        <v>171</v>
      </c>
      <c r="S366" s="68" t="s">
        <v>171</v>
      </c>
      <c r="T366" s="68" t="s">
        <v>455</v>
      </c>
      <c r="U366" s="68" t="s">
        <v>455</v>
      </c>
      <c r="V366" s="68" t="s">
        <v>171</v>
      </c>
      <c r="W366" s="68" t="s">
        <v>455</v>
      </c>
      <c r="X366" s="68" t="s">
        <v>455</v>
      </c>
      <c r="Y366" s="68" t="s">
        <v>455</v>
      </c>
      <c r="Z366" s="68" t="s">
        <v>455</v>
      </c>
      <c r="AA366" s="68" t="s">
        <v>171</v>
      </c>
      <c r="AB366" s="68" t="s">
        <v>171</v>
      </c>
      <c r="AC366" s="68" t="s">
        <v>171</v>
      </c>
      <c r="AD366" s="68" t="s">
        <v>171</v>
      </c>
      <c r="AE366" s="68" t="s">
        <v>171</v>
      </c>
      <c r="AF366" s="68" t="s">
        <v>455</v>
      </c>
      <c r="AG366" s="68" t="s">
        <v>171</v>
      </c>
      <c r="AH366" s="68" t="s">
        <v>455</v>
      </c>
      <c r="AI366" s="68" t="s">
        <v>171</v>
      </c>
      <c r="AJ366" s="68" t="s">
        <v>171</v>
      </c>
      <c r="AK366" s="68" t="s">
        <v>171</v>
      </c>
      <c r="AL366" s="68" t="s">
        <v>171</v>
      </c>
      <c r="AM366" s="68" t="s">
        <v>171</v>
      </c>
      <c r="AN366" s="68" t="s">
        <v>455</v>
      </c>
      <c r="AO366" s="68" t="s">
        <v>171</v>
      </c>
      <c r="AP366" s="68" t="s">
        <v>171</v>
      </c>
      <c r="AQ366" s="68" t="s">
        <v>171</v>
      </c>
      <c r="AR366" s="68" t="s">
        <v>455</v>
      </c>
      <c r="AS366" s="68" t="s">
        <v>171</v>
      </c>
      <c r="AT366" s="68" t="s">
        <v>171</v>
      </c>
      <c r="AU366" s="68" t="s">
        <v>171</v>
      </c>
      <c r="AV366" s="68" t="s">
        <v>455</v>
      </c>
      <c r="AW366" s="68" t="s">
        <v>455</v>
      </c>
      <c r="AX366" s="68" t="s">
        <v>171</v>
      </c>
      <c r="AY366" s="68" t="s">
        <v>171</v>
      </c>
      <c r="AZ366" s="68" t="s">
        <v>171</v>
      </c>
      <c r="BA366" s="68" t="s">
        <v>171</v>
      </c>
      <c r="BB366" s="68" t="s">
        <v>171</v>
      </c>
      <c r="BC366" s="68" t="s">
        <v>455</v>
      </c>
      <c r="BD366" s="68" t="s">
        <v>455</v>
      </c>
      <c r="BE366" s="68" t="s">
        <v>171</v>
      </c>
      <c r="BF366" s="68" t="s">
        <v>455</v>
      </c>
      <c r="BG366" s="68" t="s">
        <v>171</v>
      </c>
      <c r="BH366" s="68" t="s">
        <v>171</v>
      </c>
      <c r="BI366" s="68" t="s">
        <v>171</v>
      </c>
      <c r="BJ366" s="68" t="s">
        <v>171</v>
      </c>
      <c r="BK366" s="68" t="s">
        <v>171</v>
      </c>
      <c r="BL366" s="68" t="s">
        <v>171</v>
      </c>
      <c r="BM366" s="68" t="s">
        <v>171</v>
      </c>
      <c r="BN366" s="68" t="s">
        <v>455</v>
      </c>
      <c r="BO366" s="68" t="s">
        <v>171</v>
      </c>
      <c r="BP366" s="68" t="s">
        <v>171</v>
      </c>
      <c r="BQ366" s="68" t="s">
        <v>455</v>
      </c>
      <c r="BR366" s="68" t="s">
        <v>171</v>
      </c>
      <c r="BS366" s="68" t="s">
        <v>171</v>
      </c>
      <c r="BT366" s="68" t="s">
        <v>171</v>
      </c>
      <c r="BU366" s="68" t="s">
        <v>455</v>
      </c>
      <c r="BV366" s="68" t="s">
        <v>455</v>
      </c>
      <c r="BW366" s="68" t="s">
        <v>455</v>
      </c>
      <c r="BX366" s="68" t="s">
        <v>171</v>
      </c>
      <c r="BY366" s="68" t="s">
        <v>455</v>
      </c>
      <c r="BZ366" s="68" t="s">
        <v>171</v>
      </c>
      <c r="CA366" s="68" t="s">
        <v>171</v>
      </c>
      <c r="CB366" s="68" t="s">
        <v>455</v>
      </c>
      <c r="CC366" s="68" t="s">
        <v>171</v>
      </c>
      <c r="CD366" s="68" t="s">
        <v>171</v>
      </c>
      <c r="CE366" s="68" t="s">
        <v>455</v>
      </c>
      <c r="CF366" s="68" t="s">
        <v>171</v>
      </c>
      <c r="CG366" s="68" t="s">
        <v>171</v>
      </c>
      <c r="CH366" s="68" t="s">
        <v>455</v>
      </c>
      <c r="CI366" s="68" t="s">
        <v>171</v>
      </c>
      <c r="CJ366" s="68" t="s">
        <v>455</v>
      </c>
      <c r="CK366" s="68" t="s">
        <v>171</v>
      </c>
      <c r="CL366" s="68" t="s">
        <v>171</v>
      </c>
      <c r="CM366" s="68" t="s">
        <v>171</v>
      </c>
      <c r="CN366" s="68" t="s">
        <v>171</v>
      </c>
      <c r="CO366" s="68" t="s">
        <v>171</v>
      </c>
      <c r="CP366" s="68" t="s">
        <v>171</v>
      </c>
      <c r="CQ366" s="68">
        <f t="shared" si="15"/>
        <v>32</v>
      </c>
      <c r="CR366" s="68">
        <f t="shared" si="16"/>
        <v>61</v>
      </c>
      <c r="CS366" s="68">
        <f t="shared" si="17"/>
        <v>0.33684210526315789</v>
      </c>
    </row>
    <row r="367" spans="1:97" x14ac:dyDescent="0.15">
      <c r="A367" s="68">
        <v>560</v>
      </c>
      <c r="B367" s="68" t="s">
        <v>455</v>
      </c>
      <c r="C367" s="68" t="s">
        <v>171</v>
      </c>
      <c r="D367" s="68" t="s">
        <v>455</v>
      </c>
      <c r="E367" s="68" t="s">
        <v>455</v>
      </c>
      <c r="F367" s="68" t="s">
        <v>455</v>
      </c>
      <c r="G367" s="68" t="s">
        <v>455</v>
      </c>
      <c r="H367" s="68" t="s">
        <v>171</v>
      </c>
      <c r="I367" s="68" t="s">
        <v>171</v>
      </c>
      <c r="J367" s="68" t="s">
        <v>171</v>
      </c>
      <c r="K367" s="68" t="s">
        <v>171</v>
      </c>
      <c r="L367" s="68" t="s">
        <v>171</v>
      </c>
      <c r="M367" s="68" t="s">
        <v>171</v>
      </c>
      <c r="N367" s="68" t="s">
        <v>455</v>
      </c>
      <c r="O367" s="68" t="s">
        <v>171</v>
      </c>
      <c r="P367" s="68" t="s">
        <v>171</v>
      </c>
      <c r="Q367" s="68" t="s">
        <v>455</v>
      </c>
      <c r="R367" s="68" t="s">
        <v>171</v>
      </c>
      <c r="S367" s="68" t="s">
        <v>455</v>
      </c>
      <c r="T367" s="68" t="s">
        <v>455</v>
      </c>
      <c r="U367" s="68" t="s">
        <v>455</v>
      </c>
      <c r="V367" s="68" t="s">
        <v>171</v>
      </c>
      <c r="W367" s="68" t="s">
        <v>455</v>
      </c>
      <c r="X367" s="68" t="s">
        <v>455</v>
      </c>
      <c r="Y367" s="68" t="s">
        <v>455</v>
      </c>
      <c r="Z367" s="68" t="s">
        <v>455</v>
      </c>
      <c r="AA367" s="68" t="s">
        <v>171</v>
      </c>
      <c r="AB367" s="68" t="s">
        <v>171</v>
      </c>
      <c r="AC367" s="68" t="s">
        <v>171</v>
      </c>
      <c r="AD367" s="68" t="s">
        <v>171</v>
      </c>
      <c r="AE367" s="68" t="s">
        <v>171</v>
      </c>
      <c r="AF367" s="68" t="s">
        <v>455</v>
      </c>
      <c r="AG367" s="68" t="s">
        <v>171</v>
      </c>
      <c r="AH367" s="68" t="s">
        <v>455</v>
      </c>
      <c r="AI367" s="68" t="s">
        <v>171</v>
      </c>
      <c r="AJ367" s="68" t="s">
        <v>171</v>
      </c>
      <c r="AK367" s="68" t="s">
        <v>171</v>
      </c>
      <c r="AL367" s="68" t="s">
        <v>171</v>
      </c>
      <c r="AM367" s="68" t="s">
        <v>171</v>
      </c>
      <c r="AN367" s="68" t="s">
        <v>455</v>
      </c>
      <c r="AO367" s="68" t="s">
        <v>171</v>
      </c>
      <c r="AP367" s="68" t="s">
        <v>171</v>
      </c>
      <c r="AQ367" s="68" t="s">
        <v>171</v>
      </c>
      <c r="AR367" s="68" t="s">
        <v>455</v>
      </c>
      <c r="AS367" s="68" t="s">
        <v>171</v>
      </c>
      <c r="AT367" s="68" t="s">
        <v>171</v>
      </c>
      <c r="AU367" s="68" t="s">
        <v>171</v>
      </c>
      <c r="AV367" s="68" t="s">
        <v>455</v>
      </c>
      <c r="AW367" s="68" t="s">
        <v>455</v>
      </c>
      <c r="AX367" s="68" t="s">
        <v>171</v>
      </c>
      <c r="AY367" s="68" t="s">
        <v>171</v>
      </c>
      <c r="AZ367" s="68" t="s">
        <v>171</v>
      </c>
      <c r="BA367" s="68" t="s">
        <v>171</v>
      </c>
      <c r="BB367" s="68" t="s">
        <v>171</v>
      </c>
      <c r="BC367" s="68" t="s">
        <v>455</v>
      </c>
      <c r="BD367" s="68" t="s">
        <v>455</v>
      </c>
      <c r="BE367" s="68" t="s">
        <v>171</v>
      </c>
      <c r="BF367" s="68" t="s">
        <v>455</v>
      </c>
      <c r="BG367" s="68" t="s">
        <v>171</v>
      </c>
      <c r="BH367" s="68" t="s">
        <v>171</v>
      </c>
      <c r="BI367" s="68" t="s">
        <v>171</v>
      </c>
      <c r="BJ367" s="68" t="s">
        <v>171</v>
      </c>
      <c r="BK367" s="68" t="s">
        <v>171</v>
      </c>
      <c r="BL367" s="68" t="s">
        <v>171</v>
      </c>
      <c r="BM367" s="68" t="s">
        <v>171</v>
      </c>
      <c r="BN367" s="68" t="s">
        <v>455</v>
      </c>
      <c r="BO367" s="68" t="s">
        <v>171</v>
      </c>
      <c r="BP367" s="68" t="s">
        <v>171</v>
      </c>
      <c r="BQ367" s="68" t="s">
        <v>455</v>
      </c>
      <c r="BR367" s="68" t="s">
        <v>171</v>
      </c>
      <c r="BS367" s="68" t="s">
        <v>171</v>
      </c>
      <c r="BT367" s="68" t="s">
        <v>171</v>
      </c>
      <c r="BU367" s="68" t="s">
        <v>455</v>
      </c>
      <c r="BV367" s="68" t="s">
        <v>455</v>
      </c>
      <c r="BW367" s="68" t="s">
        <v>455</v>
      </c>
      <c r="BX367" s="68" t="s">
        <v>171</v>
      </c>
      <c r="BY367" s="68" t="s">
        <v>455</v>
      </c>
      <c r="BZ367" s="68" t="s">
        <v>455</v>
      </c>
      <c r="CA367" s="68" t="s">
        <v>171</v>
      </c>
      <c r="CB367" s="68" t="s">
        <v>455</v>
      </c>
      <c r="CC367" s="68" t="s">
        <v>171</v>
      </c>
      <c r="CD367" s="68" t="s">
        <v>171</v>
      </c>
      <c r="CE367" s="68" t="s">
        <v>455</v>
      </c>
      <c r="CF367" s="68" t="s">
        <v>171</v>
      </c>
      <c r="CG367" s="68" t="s">
        <v>171</v>
      </c>
      <c r="CH367" s="68" t="s">
        <v>455</v>
      </c>
      <c r="CI367" s="68" t="s">
        <v>171</v>
      </c>
      <c r="CJ367" s="68" t="s">
        <v>455</v>
      </c>
      <c r="CK367" s="68" t="s">
        <v>171</v>
      </c>
      <c r="CL367" s="68" t="s">
        <v>171</v>
      </c>
      <c r="CM367" s="68" t="s">
        <v>171</v>
      </c>
      <c r="CN367" s="68" t="s">
        <v>171</v>
      </c>
      <c r="CO367" s="68" t="s">
        <v>171</v>
      </c>
      <c r="CP367" s="68" t="s">
        <v>171</v>
      </c>
      <c r="CQ367" s="68">
        <f t="shared" si="15"/>
        <v>34</v>
      </c>
      <c r="CR367" s="68">
        <f t="shared" si="16"/>
        <v>59</v>
      </c>
      <c r="CS367" s="68">
        <f t="shared" si="17"/>
        <v>0.35789473684210527</v>
      </c>
    </row>
    <row r="368" spans="1:97" x14ac:dyDescent="0.15">
      <c r="A368" s="68">
        <v>570</v>
      </c>
      <c r="B368" s="68" t="s">
        <v>455</v>
      </c>
      <c r="C368" s="68" t="s">
        <v>171</v>
      </c>
      <c r="D368" s="68" t="s">
        <v>455</v>
      </c>
      <c r="E368" s="68" t="s">
        <v>455</v>
      </c>
      <c r="F368" s="68" t="s">
        <v>455</v>
      </c>
      <c r="G368" s="68" t="s">
        <v>455</v>
      </c>
      <c r="H368" s="68" t="s">
        <v>171</v>
      </c>
      <c r="I368" s="68" t="s">
        <v>171</v>
      </c>
      <c r="J368" s="68" t="s">
        <v>171</v>
      </c>
      <c r="K368" s="68" t="s">
        <v>171</v>
      </c>
      <c r="L368" s="68" t="s">
        <v>171</v>
      </c>
      <c r="M368" s="68" t="s">
        <v>171</v>
      </c>
      <c r="N368" s="68" t="s">
        <v>455</v>
      </c>
      <c r="O368" s="68" t="s">
        <v>171</v>
      </c>
      <c r="P368" s="68" t="s">
        <v>171</v>
      </c>
      <c r="Q368" s="68" t="s">
        <v>455</v>
      </c>
      <c r="R368" s="68" t="s">
        <v>171</v>
      </c>
      <c r="S368" s="68" t="s">
        <v>455</v>
      </c>
      <c r="T368" s="68" t="s">
        <v>455</v>
      </c>
      <c r="U368" s="68" t="s">
        <v>455</v>
      </c>
      <c r="V368" s="68" t="s">
        <v>171</v>
      </c>
      <c r="W368" s="68" t="s">
        <v>455</v>
      </c>
      <c r="X368" s="68" t="s">
        <v>455</v>
      </c>
      <c r="Y368" s="68" t="s">
        <v>455</v>
      </c>
      <c r="Z368" s="68" t="s">
        <v>455</v>
      </c>
      <c r="AA368" s="68" t="s">
        <v>171</v>
      </c>
      <c r="AB368" s="68" t="s">
        <v>171</v>
      </c>
      <c r="AC368" s="68" t="s">
        <v>171</v>
      </c>
      <c r="AD368" s="68" t="s">
        <v>171</v>
      </c>
      <c r="AE368" s="68" t="s">
        <v>171</v>
      </c>
      <c r="AF368" s="68" t="s">
        <v>455</v>
      </c>
      <c r="AG368" s="68" t="s">
        <v>171</v>
      </c>
      <c r="AH368" s="68" t="s">
        <v>459</v>
      </c>
      <c r="AI368" s="68" t="s">
        <v>458</v>
      </c>
      <c r="AJ368" s="68" t="s">
        <v>171</v>
      </c>
      <c r="AK368" s="68" t="s">
        <v>171</v>
      </c>
      <c r="AL368" s="68" t="s">
        <v>171</v>
      </c>
      <c r="AM368" s="68" t="s">
        <v>171</v>
      </c>
      <c r="AN368" s="68" t="s">
        <v>455</v>
      </c>
      <c r="AO368" s="68" t="s">
        <v>171</v>
      </c>
      <c r="AP368" s="68" t="s">
        <v>171</v>
      </c>
      <c r="AQ368" s="68" t="s">
        <v>171</v>
      </c>
      <c r="AR368" s="68" t="s">
        <v>455</v>
      </c>
      <c r="AS368" s="68" t="s">
        <v>171</v>
      </c>
      <c r="AT368" s="68" t="s">
        <v>171</v>
      </c>
      <c r="AU368" s="68" t="s">
        <v>171</v>
      </c>
      <c r="AV368" s="68" t="s">
        <v>455</v>
      </c>
      <c r="AW368" s="68" t="s">
        <v>455</v>
      </c>
      <c r="AX368" s="68" t="s">
        <v>171</v>
      </c>
      <c r="AY368" s="68" t="s">
        <v>171</v>
      </c>
      <c r="AZ368" s="68" t="s">
        <v>171</v>
      </c>
      <c r="BA368" s="68" t="s">
        <v>171</v>
      </c>
      <c r="BB368" s="68" t="s">
        <v>171</v>
      </c>
      <c r="BC368" s="68" t="s">
        <v>455</v>
      </c>
      <c r="BD368" s="68" t="s">
        <v>455</v>
      </c>
      <c r="BE368" s="68" t="s">
        <v>171</v>
      </c>
      <c r="BF368" s="68" t="s">
        <v>455</v>
      </c>
      <c r="BG368" s="68" t="s">
        <v>171</v>
      </c>
      <c r="BH368" s="68" t="s">
        <v>171</v>
      </c>
      <c r="BI368" s="68" t="s">
        <v>171</v>
      </c>
      <c r="BJ368" s="68" t="s">
        <v>171</v>
      </c>
      <c r="BK368" s="68" t="s">
        <v>171</v>
      </c>
      <c r="BL368" s="68" t="s">
        <v>171</v>
      </c>
      <c r="BM368" s="68" t="s">
        <v>171</v>
      </c>
      <c r="BN368" s="68" t="s">
        <v>455</v>
      </c>
      <c r="BO368" s="68" t="s">
        <v>171</v>
      </c>
      <c r="BP368" s="68" t="s">
        <v>171</v>
      </c>
      <c r="BQ368" s="68" t="s">
        <v>455</v>
      </c>
      <c r="BR368" s="68" t="s">
        <v>171</v>
      </c>
      <c r="BS368" s="68" t="s">
        <v>171</v>
      </c>
      <c r="BT368" s="68" t="s">
        <v>171</v>
      </c>
      <c r="BU368" s="68" t="s">
        <v>455</v>
      </c>
      <c r="BV368" s="68" t="s">
        <v>455</v>
      </c>
      <c r="BW368" s="68" t="s">
        <v>455</v>
      </c>
      <c r="BX368" s="68" t="s">
        <v>171</v>
      </c>
      <c r="BY368" s="68" t="s">
        <v>455</v>
      </c>
      <c r="BZ368" s="68" t="s">
        <v>455</v>
      </c>
      <c r="CA368" s="68" t="s">
        <v>171</v>
      </c>
      <c r="CB368" s="68" t="s">
        <v>455</v>
      </c>
      <c r="CC368" s="68" t="s">
        <v>171</v>
      </c>
      <c r="CD368" s="68" t="s">
        <v>171</v>
      </c>
      <c r="CE368" s="68" t="s">
        <v>455</v>
      </c>
      <c r="CF368" s="68" t="s">
        <v>171</v>
      </c>
      <c r="CG368" s="68" t="s">
        <v>171</v>
      </c>
      <c r="CH368" s="68" t="s">
        <v>455</v>
      </c>
      <c r="CI368" s="68" t="s">
        <v>171</v>
      </c>
      <c r="CJ368" s="68" t="s">
        <v>455</v>
      </c>
      <c r="CK368" s="68" t="s">
        <v>171</v>
      </c>
      <c r="CL368" s="68" t="s">
        <v>171</v>
      </c>
      <c r="CM368" s="68" t="s">
        <v>171</v>
      </c>
      <c r="CN368" s="68" t="s">
        <v>171</v>
      </c>
      <c r="CO368" s="68" t="s">
        <v>171</v>
      </c>
      <c r="CP368" s="68" t="s">
        <v>171</v>
      </c>
      <c r="CQ368" s="68">
        <f t="shared" si="15"/>
        <v>34</v>
      </c>
      <c r="CR368" s="68">
        <f t="shared" si="16"/>
        <v>59</v>
      </c>
      <c r="CS368" s="68">
        <f t="shared" si="17"/>
        <v>0.35789473684210527</v>
      </c>
    </row>
    <row r="369" spans="1:97" x14ac:dyDescent="0.15">
      <c r="A369" s="68">
        <v>580</v>
      </c>
      <c r="B369" s="68" t="s">
        <v>455</v>
      </c>
      <c r="C369" s="68" t="s">
        <v>171</v>
      </c>
      <c r="D369" s="68" t="s">
        <v>455</v>
      </c>
      <c r="E369" s="68" t="s">
        <v>455</v>
      </c>
      <c r="F369" s="68" t="s">
        <v>455</v>
      </c>
      <c r="G369" s="68" t="s">
        <v>455</v>
      </c>
      <c r="H369" s="68" t="s">
        <v>171</v>
      </c>
      <c r="I369" s="68" t="s">
        <v>171</v>
      </c>
      <c r="J369" s="68" t="s">
        <v>171</v>
      </c>
      <c r="K369" s="68" t="s">
        <v>171</v>
      </c>
      <c r="L369" s="68" t="s">
        <v>171</v>
      </c>
      <c r="M369" s="68" t="s">
        <v>171</v>
      </c>
      <c r="N369" s="68" t="s">
        <v>455</v>
      </c>
      <c r="O369" s="68" t="s">
        <v>171</v>
      </c>
      <c r="P369" s="68" t="s">
        <v>171</v>
      </c>
      <c r="Q369" s="68" t="s">
        <v>455</v>
      </c>
      <c r="R369" s="68" t="s">
        <v>171</v>
      </c>
      <c r="S369" s="68" t="s">
        <v>455</v>
      </c>
      <c r="T369" s="68" t="s">
        <v>455</v>
      </c>
      <c r="U369" s="68" t="s">
        <v>455</v>
      </c>
      <c r="V369" s="68" t="s">
        <v>171</v>
      </c>
      <c r="W369" s="68" t="s">
        <v>455</v>
      </c>
      <c r="X369" s="68" t="s">
        <v>455</v>
      </c>
      <c r="Y369" s="68" t="s">
        <v>455</v>
      </c>
      <c r="Z369" s="68" t="s">
        <v>455</v>
      </c>
      <c r="AA369" s="68" t="s">
        <v>171</v>
      </c>
      <c r="AB369" s="68" t="s">
        <v>171</v>
      </c>
      <c r="AC369" s="68" t="s">
        <v>171</v>
      </c>
      <c r="AD369" s="68" t="s">
        <v>171</v>
      </c>
      <c r="AE369" s="68" t="s">
        <v>171</v>
      </c>
      <c r="AF369" s="68" t="s">
        <v>455</v>
      </c>
      <c r="AG369" s="68" t="s">
        <v>171</v>
      </c>
      <c r="AH369" s="68" t="s">
        <v>455</v>
      </c>
      <c r="AI369" s="68" t="s">
        <v>171</v>
      </c>
      <c r="AJ369" s="68" t="s">
        <v>171</v>
      </c>
      <c r="AK369" s="68" t="s">
        <v>171</v>
      </c>
      <c r="AL369" s="68" t="s">
        <v>171</v>
      </c>
      <c r="AM369" s="68" t="s">
        <v>171</v>
      </c>
      <c r="AN369" s="68" t="s">
        <v>455</v>
      </c>
      <c r="AO369" s="68" t="s">
        <v>171</v>
      </c>
      <c r="AP369" s="68" t="s">
        <v>171</v>
      </c>
      <c r="AQ369" s="68" t="s">
        <v>171</v>
      </c>
      <c r="AR369" s="68" t="s">
        <v>455</v>
      </c>
      <c r="AS369" s="68" t="s">
        <v>171</v>
      </c>
      <c r="AT369" s="68" t="s">
        <v>171</v>
      </c>
      <c r="AU369" s="68" t="s">
        <v>455</v>
      </c>
      <c r="AV369" s="68" t="s">
        <v>455</v>
      </c>
      <c r="AW369" s="68" t="s">
        <v>455</v>
      </c>
      <c r="AX369" s="68" t="s">
        <v>171</v>
      </c>
      <c r="AY369" s="68" t="s">
        <v>171</v>
      </c>
      <c r="AZ369" s="68" t="s">
        <v>171</v>
      </c>
      <c r="BA369" s="68" t="s">
        <v>171</v>
      </c>
      <c r="BB369" s="68" t="s">
        <v>171</v>
      </c>
      <c r="BC369" s="68" t="s">
        <v>455</v>
      </c>
      <c r="BD369" s="68" t="s">
        <v>455</v>
      </c>
      <c r="BE369" s="68" t="s">
        <v>171</v>
      </c>
      <c r="BF369" s="68" t="s">
        <v>455</v>
      </c>
      <c r="BG369" s="68" t="s">
        <v>171</v>
      </c>
      <c r="BH369" s="68" t="s">
        <v>171</v>
      </c>
      <c r="BI369" s="68" t="s">
        <v>171</v>
      </c>
      <c r="BJ369" s="68" t="s">
        <v>171</v>
      </c>
      <c r="BK369" s="68" t="s">
        <v>171</v>
      </c>
      <c r="BL369" s="68" t="s">
        <v>171</v>
      </c>
      <c r="BM369" s="68" t="s">
        <v>171</v>
      </c>
      <c r="BN369" s="68" t="s">
        <v>455</v>
      </c>
      <c r="BO369" s="68" t="s">
        <v>171</v>
      </c>
      <c r="BP369" s="68" t="s">
        <v>171</v>
      </c>
      <c r="BQ369" s="68" t="s">
        <v>455</v>
      </c>
      <c r="BR369" s="68" t="s">
        <v>171</v>
      </c>
      <c r="BS369" s="68" t="s">
        <v>171</v>
      </c>
      <c r="BT369" s="68" t="s">
        <v>171</v>
      </c>
      <c r="BU369" s="68" t="s">
        <v>455</v>
      </c>
      <c r="BV369" s="68" t="s">
        <v>455</v>
      </c>
      <c r="BW369" s="68" t="s">
        <v>455</v>
      </c>
      <c r="BX369" s="68" t="s">
        <v>171</v>
      </c>
      <c r="BY369" s="68" t="s">
        <v>455</v>
      </c>
      <c r="BZ369" s="68" t="s">
        <v>455</v>
      </c>
      <c r="CA369" s="68" t="s">
        <v>171</v>
      </c>
      <c r="CB369" s="68" t="s">
        <v>455</v>
      </c>
      <c r="CC369" s="68" t="s">
        <v>171</v>
      </c>
      <c r="CD369" s="68" t="s">
        <v>171</v>
      </c>
      <c r="CE369" s="68" t="s">
        <v>455</v>
      </c>
      <c r="CF369" s="68" t="s">
        <v>171</v>
      </c>
      <c r="CG369" s="68" t="s">
        <v>171</v>
      </c>
      <c r="CH369" s="68" t="s">
        <v>455</v>
      </c>
      <c r="CI369" s="68" t="s">
        <v>171</v>
      </c>
      <c r="CJ369" s="68" t="s">
        <v>455</v>
      </c>
      <c r="CK369" s="68" t="s">
        <v>171</v>
      </c>
      <c r="CL369" s="68" t="s">
        <v>171</v>
      </c>
      <c r="CM369" s="68" t="s">
        <v>171</v>
      </c>
      <c r="CN369" s="68" t="s">
        <v>171</v>
      </c>
      <c r="CO369" s="68" t="s">
        <v>171</v>
      </c>
      <c r="CP369" s="68" t="s">
        <v>171</v>
      </c>
      <c r="CQ369" s="68">
        <f t="shared" si="15"/>
        <v>35</v>
      </c>
      <c r="CR369" s="68">
        <f t="shared" si="16"/>
        <v>58</v>
      </c>
      <c r="CS369" s="68">
        <f t="shared" si="17"/>
        <v>0.36842105263157893</v>
      </c>
    </row>
    <row r="370" spans="1:97" x14ac:dyDescent="0.15">
      <c r="A370" s="68">
        <v>590</v>
      </c>
      <c r="B370" s="68" t="s">
        <v>455</v>
      </c>
      <c r="C370" s="68" t="s">
        <v>171</v>
      </c>
      <c r="D370" s="68" t="s">
        <v>455</v>
      </c>
      <c r="E370" s="68" t="s">
        <v>455</v>
      </c>
      <c r="F370" s="68" t="s">
        <v>455</v>
      </c>
      <c r="G370" s="68" t="s">
        <v>455</v>
      </c>
      <c r="H370" s="68" t="s">
        <v>171</v>
      </c>
      <c r="I370" s="68" t="s">
        <v>171</v>
      </c>
      <c r="J370" s="68" t="s">
        <v>171</v>
      </c>
      <c r="K370" s="68" t="s">
        <v>171</v>
      </c>
      <c r="L370" s="68" t="s">
        <v>171</v>
      </c>
      <c r="M370" s="68" t="s">
        <v>171</v>
      </c>
      <c r="N370" s="68" t="s">
        <v>455</v>
      </c>
      <c r="O370" s="68" t="s">
        <v>171</v>
      </c>
      <c r="P370" s="68" t="s">
        <v>171</v>
      </c>
      <c r="Q370" s="68" t="s">
        <v>455</v>
      </c>
      <c r="R370" s="68" t="s">
        <v>171</v>
      </c>
      <c r="S370" s="68" t="s">
        <v>455</v>
      </c>
      <c r="T370" s="68" t="s">
        <v>455</v>
      </c>
      <c r="U370" s="68" t="s">
        <v>455</v>
      </c>
      <c r="V370" s="68" t="s">
        <v>171</v>
      </c>
      <c r="W370" s="68" t="s">
        <v>455</v>
      </c>
      <c r="X370" s="68" t="s">
        <v>455</v>
      </c>
      <c r="Y370" s="68" t="s">
        <v>455</v>
      </c>
      <c r="Z370" s="68" t="s">
        <v>455</v>
      </c>
      <c r="AA370" s="68" t="s">
        <v>171</v>
      </c>
      <c r="AB370" s="68" t="s">
        <v>171</v>
      </c>
      <c r="AC370" s="68" t="s">
        <v>171</v>
      </c>
      <c r="AD370" s="68" t="s">
        <v>171</v>
      </c>
      <c r="AE370" s="68" t="s">
        <v>171</v>
      </c>
      <c r="AF370" s="68" t="s">
        <v>455</v>
      </c>
      <c r="AG370" s="68" t="s">
        <v>171</v>
      </c>
      <c r="AH370" s="68" t="s">
        <v>455</v>
      </c>
      <c r="AI370" s="68" t="s">
        <v>171</v>
      </c>
      <c r="AJ370" s="68" t="s">
        <v>171</v>
      </c>
      <c r="AK370" s="68" t="s">
        <v>171</v>
      </c>
      <c r="AL370" s="68" t="s">
        <v>171</v>
      </c>
      <c r="AM370" s="68" t="s">
        <v>171</v>
      </c>
      <c r="AN370" s="68" t="s">
        <v>455</v>
      </c>
      <c r="AO370" s="68" t="s">
        <v>171</v>
      </c>
      <c r="AP370" s="68" t="s">
        <v>171</v>
      </c>
      <c r="AQ370" s="68" t="s">
        <v>171</v>
      </c>
      <c r="AR370" s="68" t="s">
        <v>455</v>
      </c>
      <c r="AS370" s="68" t="s">
        <v>171</v>
      </c>
      <c r="AT370" s="68" t="s">
        <v>171</v>
      </c>
      <c r="AU370" s="68" t="s">
        <v>455</v>
      </c>
      <c r="AV370" s="68" t="s">
        <v>455</v>
      </c>
      <c r="AW370" s="68" t="s">
        <v>455</v>
      </c>
      <c r="AX370" s="68" t="s">
        <v>171</v>
      </c>
      <c r="AY370" s="68" t="s">
        <v>171</v>
      </c>
      <c r="AZ370" s="68" t="s">
        <v>171</v>
      </c>
      <c r="BA370" s="68" t="s">
        <v>171</v>
      </c>
      <c r="BB370" s="68" t="s">
        <v>171</v>
      </c>
      <c r="BC370" s="68" t="s">
        <v>455</v>
      </c>
      <c r="BD370" s="68" t="s">
        <v>455</v>
      </c>
      <c r="BE370" s="68" t="s">
        <v>171</v>
      </c>
      <c r="BF370" s="68" t="s">
        <v>455</v>
      </c>
      <c r="BG370" s="68" t="s">
        <v>171</v>
      </c>
      <c r="BH370" s="68" t="s">
        <v>171</v>
      </c>
      <c r="BI370" s="68" t="s">
        <v>171</v>
      </c>
      <c r="BJ370" s="68" t="s">
        <v>171</v>
      </c>
      <c r="BK370" s="68" t="s">
        <v>171</v>
      </c>
      <c r="BL370" s="68" t="s">
        <v>171</v>
      </c>
      <c r="BM370" s="68" t="s">
        <v>171</v>
      </c>
      <c r="BN370" s="68" t="s">
        <v>455</v>
      </c>
      <c r="BO370" s="68" t="s">
        <v>171</v>
      </c>
      <c r="BP370" s="68" t="s">
        <v>171</v>
      </c>
      <c r="BQ370" s="68" t="s">
        <v>455</v>
      </c>
      <c r="BR370" s="68" t="s">
        <v>171</v>
      </c>
      <c r="BS370" s="68" t="s">
        <v>171</v>
      </c>
      <c r="BT370" s="68" t="s">
        <v>171</v>
      </c>
      <c r="BU370" s="68" t="s">
        <v>455</v>
      </c>
      <c r="BV370" s="68" t="s">
        <v>455</v>
      </c>
      <c r="BW370" s="68" t="s">
        <v>455</v>
      </c>
      <c r="BX370" s="68" t="s">
        <v>171</v>
      </c>
      <c r="BY370" s="68" t="s">
        <v>455</v>
      </c>
      <c r="BZ370" s="68" t="s">
        <v>455</v>
      </c>
      <c r="CA370" s="68" t="s">
        <v>171</v>
      </c>
      <c r="CB370" s="68" t="s">
        <v>455</v>
      </c>
      <c r="CC370" s="68" t="s">
        <v>171</v>
      </c>
      <c r="CD370" s="68" t="s">
        <v>171</v>
      </c>
      <c r="CE370" s="68" t="s">
        <v>455</v>
      </c>
      <c r="CF370" s="68" t="s">
        <v>171</v>
      </c>
      <c r="CG370" s="68" t="s">
        <v>171</v>
      </c>
      <c r="CH370" s="68" t="s">
        <v>455</v>
      </c>
      <c r="CI370" s="68" t="s">
        <v>171</v>
      </c>
      <c r="CJ370" s="68" t="s">
        <v>455</v>
      </c>
      <c r="CK370" s="68" t="s">
        <v>171</v>
      </c>
      <c r="CL370" s="68" t="s">
        <v>171</v>
      </c>
      <c r="CM370" s="68" t="s">
        <v>171</v>
      </c>
      <c r="CN370" s="68" t="s">
        <v>171</v>
      </c>
      <c r="CO370" s="68" t="s">
        <v>171</v>
      </c>
      <c r="CP370" s="68" t="s">
        <v>455</v>
      </c>
      <c r="CQ370" s="68">
        <f t="shared" si="15"/>
        <v>36</v>
      </c>
      <c r="CR370" s="68">
        <f t="shared" si="16"/>
        <v>57</v>
      </c>
      <c r="CS370" s="68">
        <f t="shared" si="17"/>
        <v>0.37894736842105264</v>
      </c>
    </row>
    <row r="371" spans="1:97" x14ac:dyDescent="0.15">
      <c r="A371" s="68">
        <v>600</v>
      </c>
      <c r="B371" s="68" t="s">
        <v>455</v>
      </c>
      <c r="C371" s="68" t="s">
        <v>171</v>
      </c>
      <c r="D371" s="68" t="s">
        <v>455</v>
      </c>
      <c r="E371" s="68" t="s">
        <v>455</v>
      </c>
      <c r="F371" s="68" t="s">
        <v>171</v>
      </c>
      <c r="G371" s="68" t="s">
        <v>455</v>
      </c>
      <c r="H371" s="68" t="s">
        <v>171</v>
      </c>
      <c r="I371" s="68" t="s">
        <v>171</v>
      </c>
      <c r="J371" s="68" t="s">
        <v>171</v>
      </c>
      <c r="K371" s="68" t="s">
        <v>171</v>
      </c>
      <c r="L371" s="68" t="s">
        <v>171</v>
      </c>
      <c r="M371" s="68" t="s">
        <v>171</v>
      </c>
      <c r="N371" s="68" t="s">
        <v>455</v>
      </c>
      <c r="O371" s="68" t="s">
        <v>171</v>
      </c>
      <c r="P371" s="68" t="s">
        <v>171</v>
      </c>
      <c r="Q371" s="68" t="s">
        <v>455</v>
      </c>
      <c r="R371" s="68" t="s">
        <v>171</v>
      </c>
      <c r="S371" s="68" t="s">
        <v>455</v>
      </c>
      <c r="T371" s="68" t="s">
        <v>455</v>
      </c>
      <c r="U371" s="68" t="s">
        <v>455</v>
      </c>
      <c r="V371" s="68" t="s">
        <v>171</v>
      </c>
      <c r="W371" s="68" t="s">
        <v>455</v>
      </c>
      <c r="X371" s="68" t="s">
        <v>455</v>
      </c>
      <c r="Y371" s="68" t="s">
        <v>455</v>
      </c>
      <c r="Z371" s="68" t="s">
        <v>455</v>
      </c>
      <c r="AA371" s="68" t="s">
        <v>171</v>
      </c>
      <c r="AB371" s="68" t="s">
        <v>171</v>
      </c>
      <c r="AC371" s="68" t="s">
        <v>171</v>
      </c>
      <c r="AD371" s="68" t="s">
        <v>171</v>
      </c>
      <c r="AE371" s="68" t="s">
        <v>171</v>
      </c>
      <c r="AF371" s="68" t="s">
        <v>455</v>
      </c>
      <c r="AG371" s="68" t="s">
        <v>171</v>
      </c>
      <c r="AH371" s="68" t="s">
        <v>455</v>
      </c>
      <c r="AI371" s="68" t="s">
        <v>171</v>
      </c>
      <c r="AJ371" s="68" t="s">
        <v>171</v>
      </c>
      <c r="AK371" s="68" t="s">
        <v>171</v>
      </c>
      <c r="AL371" s="68" t="s">
        <v>171</v>
      </c>
      <c r="AM371" s="68" t="s">
        <v>171</v>
      </c>
      <c r="AN371" s="68" t="s">
        <v>455</v>
      </c>
      <c r="AO371" s="68" t="s">
        <v>171</v>
      </c>
      <c r="AP371" s="68" t="s">
        <v>171</v>
      </c>
      <c r="AQ371" s="68" t="s">
        <v>171</v>
      </c>
      <c r="AR371" s="68" t="s">
        <v>455</v>
      </c>
      <c r="AS371" s="68" t="s">
        <v>171</v>
      </c>
      <c r="AT371" s="68" t="s">
        <v>171</v>
      </c>
      <c r="AU371" s="68" t="s">
        <v>455</v>
      </c>
      <c r="AV371" s="68" t="s">
        <v>455</v>
      </c>
      <c r="AW371" s="68" t="s">
        <v>455</v>
      </c>
      <c r="AX371" s="68" t="s">
        <v>171</v>
      </c>
      <c r="AY371" s="68" t="s">
        <v>171</v>
      </c>
      <c r="AZ371" s="68" t="s">
        <v>171</v>
      </c>
      <c r="BA371" s="68" t="s">
        <v>171</v>
      </c>
      <c r="BB371" s="68" t="s">
        <v>171</v>
      </c>
      <c r="BC371" s="68" t="s">
        <v>455</v>
      </c>
      <c r="BD371" s="68" t="s">
        <v>455</v>
      </c>
      <c r="BE371" s="68" t="s">
        <v>171</v>
      </c>
      <c r="BF371" s="68" t="s">
        <v>455</v>
      </c>
      <c r="BG371" s="68" t="s">
        <v>171</v>
      </c>
      <c r="BH371" s="68" t="s">
        <v>171</v>
      </c>
      <c r="BI371" s="68" t="s">
        <v>171</v>
      </c>
      <c r="BJ371" s="68" t="s">
        <v>171</v>
      </c>
      <c r="BK371" s="68" t="s">
        <v>171</v>
      </c>
      <c r="BL371" s="68" t="s">
        <v>171</v>
      </c>
      <c r="BM371" s="68" t="s">
        <v>171</v>
      </c>
      <c r="BN371" s="68" t="s">
        <v>455</v>
      </c>
      <c r="BO371" s="68" t="s">
        <v>171</v>
      </c>
      <c r="BP371" s="68" t="s">
        <v>171</v>
      </c>
      <c r="BQ371" s="68" t="s">
        <v>455</v>
      </c>
      <c r="BR371" s="68" t="s">
        <v>171</v>
      </c>
      <c r="BS371" s="68" t="s">
        <v>171</v>
      </c>
      <c r="BT371" s="68" t="s">
        <v>171</v>
      </c>
      <c r="BU371" s="68" t="s">
        <v>455</v>
      </c>
      <c r="BV371" s="68" t="s">
        <v>455</v>
      </c>
      <c r="BW371" s="68" t="s">
        <v>455</v>
      </c>
      <c r="BX371" s="68" t="s">
        <v>171</v>
      </c>
      <c r="BY371" s="68" t="s">
        <v>455</v>
      </c>
      <c r="BZ371" s="68" t="s">
        <v>455</v>
      </c>
      <c r="CA371" s="68" t="s">
        <v>171</v>
      </c>
      <c r="CB371" s="68" t="s">
        <v>455</v>
      </c>
      <c r="CC371" s="68" t="s">
        <v>171</v>
      </c>
      <c r="CD371" s="68" t="s">
        <v>171</v>
      </c>
      <c r="CE371" s="68" t="s">
        <v>455</v>
      </c>
      <c r="CF371" s="68" t="s">
        <v>171</v>
      </c>
      <c r="CG371" s="68" t="s">
        <v>171</v>
      </c>
      <c r="CH371" s="68" t="s">
        <v>455</v>
      </c>
      <c r="CI371" s="68" t="s">
        <v>171</v>
      </c>
      <c r="CJ371" s="68" t="s">
        <v>455</v>
      </c>
      <c r="CK371" s="68" t="s">
        <v>171</v>
      </c>
      <c r="CL371" s="68" t="s">
        <v>171</v>
      </c>
      <c r="CM371" s="68" t="s">
        <v>171</v>
      </c>
      <c r="CN371" s="68" t="s">
        <v>171</v>
      </c>
      <c r="CO371" s="68" t="s">
        <v>171</v>
      </c>
      <c r="CP371" s="68" t="s">
        <v>455</v>
      </c>
      <c r="CQ371" s="68">
        <f t="shared" si="15"/>
        <v>35</v>
      </c>
      <c r="CR371" s="68">
        <f t="shared" si="16"/>
        <v>58</v>
      </c>
      <c r="CS371" s="68">
        <f t="shared" si="17"/>
        <v>0.36842105263157893</v>
      </c>
    </row>
    <row r="372" spans="1:97" x14ac:dyDescent="0.15">
      <c r="A372" s="68">
        <v>610</v>
      </c>
      <c r="B372" s="68" t="s">
        <v>171</v>
      </c>
      <c r="C372" s="68" t="s">
        <v>171</v>
      </c>
      <c r="D372" s="68" t="s">
        <v>455</v>
      </c>
      <c r="E372" s="68" t="s">
        <v>455</v>
      </c>
      <c r="F372" s="68" t="s">
        <v>171</v>
      </c>
      <c r="G372" s="68" t="s">
        <v>455</v>
      </c>
      <c r="H372" s="68" t="s">
        <v>171</v>
      </c>
      <c r="I372" s="68" t="s">
        <v>171</v>
      </c>
      <c r="J372" s="68" t="s">
        <v>171</v>
      </c>
      <c r="K372" s="68" t="s">
        <v>171</v>
      </c>
      <c r="L372" s="68" t="s">
        <v>171</v>
      </c>
      <c r="M372" s="68" t="s">
        <v>171</v>
      </c>
      <c r="N372" s="68" t="s">
        <v>455</v>
      </c>
      <c r="O372" s="68" t="s">
        <v>171</v>
      </c>
      <c r="P372" s="68" t="s">
        <v>455</v>
      </c>
      <c r="Q372" s="68" t="s">
        <v>455</v>
      </c>
      <c r="R372" s="68" t="s">
        <v>171</v>
      </c>
      <c r="S372" s="68" t="s">
        <v>455</v>
      </c>
      <c r="T372" s="68" t="s">
        <v>455</v>
      </c>
      <c r="U372" s="68" t="s">
        <v>455</v>
      </c>
      <c r="V372" s="68" t="s">
        <v>171</v>
      </c>
      <c r="W372" s="68" t="s">
        <v>455</v>
      </c>
      <c r="X372" s="68" t="s">
        <v>455</v>
      </c>
      <c r="Y372" s="68" t="s">
        <v>455</v>
      </c>
      <c r="Z372" s="68" t="s">
        <v>455</v>
      </c>
      <c r="AA372" s="68" t="s">
        <v>171</v>
      </c>
      <c r="AB372" s="68" t="s">
        <v>171</v>
      </c>
      <c r="AC372" s="68" t="s">
        <v>171</v>
      </c>
      <c r="AD372" s="68" t="s">
        <v>171</v>
      </c>
      <c r="AE372" s="68" t="s">
        <v>171</v>
      </c>
      <c r="AF372" s="68" t="s">
        <v>455</v>
      </c>
      <c r="AG372" s="68" t="s">
        <v>171</v>
      </c>
      <c r="AH372" s="68" t="s">
        <v>455</v>
      </c>
      <c r="AI372" s="68" t="s">
        <v>171</v>
      </c>
      <c r="AJ372" s="68" t="s">
        <v>171</v>
      </c>
      <c r="AK372" s="68" t="s">
        <v>171</v>
      </c>
      <c r="AL372" s="68" t="s">
        <v>171</v>
      </c>
      <c r="AM372" s="68" t="s">
        <v>171</v>
      </c>
      <c r="AN372" s="68" t="s">
        <v>455</v>
      </c>
      <c r="AO372" s="68" t="s">
        <v>171</v>
      </c>
      <c r="AP372" s="68" t="s">
        <v>171</v>
      </c>
      <c r="AQ372" s="68" t="s">
        <v>171</v>
      </c>
      <c r="AR372" s="68" t="s">
        <v>455</v>
      </c>
      <c r="AS372" s="68" t="s">
        <v>171</v>
      </c>
      <c r="AT372" s="68" t="s">
        <v>171</v>
      </c>
      <c r="AU372" s="68" t="s">
        <v>455</v>
      </c>
      <c r="AV372" s="68" t="s">
        <v>455</v>
      </c>
      <c r="AW372" s="68" t="s">
        <v>455</v>
      </c>
      <c r="AX372" s="68" t="s">
        <v>171</v>
      </c>
      <c r="AY372" s="68" t="s">
        <v>171</v>
      </c>
      <c r="AZ372" s="68" t="s">
        <v>171</v>
      </c>
      <c r="BA372" s="68" t="s">
        <v>171</v>
      </c>
      <c r="BB372" s="68" t="s">
        <v>171</v>
      </c>
      <c r="BC372" s="68" t="s">
        <v>455</v>
      </c>
      <c r="BD372" s="68" t="s">
        <v>455</v>
      </c>
      <c r="BE372" s="68" t="s">
        <v>171</v>
      </c>
      <c r="BF372" s="68" t="s">
        <v>455</v>
      </c>
      <c r="BG372" s="68" t="s">
        <v>171</v>
      </c>
      <c r="BH372" s="68" t="s">
        <v>171</v>
      </c>
      <c r="BI372" s="68" t="s">
        <v>171</v>
      </c>
      <c r="BJ372" s="68" t="s">
        <v>171</v>
      </c>
      <c r="BK372" s="68" t="s">
        <v>171</v>
      </c>
      <c r="BL372" s="68" t="s">
        <v>171</v>
      </c>
      <c r="BM372" s="68" t="s">
        <v>171</v>
      </c>
      <c r="BN372" s="68" t="s">
        <v>455</v>
      </c>
      <c r="BO372" s="68" t="s">
        <v>171</v>
      </c>
      <c r="BP372" s="68" t="s">
        <v>171</v>
      </c>
      <c r="BQ372" s="68" t="s">
        <v>455</v>
      </c>
      <c r="BR372" s="68" t="s">
        <v>171</v>
      </c>
      <c r="BS372" s="68" t="s">
        <v>171</v>
      </c>
      <c r="BT372" s="68" t="s">
        <v>171</v>
      </c>
      <c r="BU372" s="68" t="s">
        <v>455</v>
      </c>
      <c r="BV372" s="68" t="s">
        <v>455</v>
      </c>
      <c r="BW372" s="68" t="s">
        <v>455</v>
      </c>
      <c r="BX372" s="68" t="s">
        <v>171</v>
      </c>
      <c r="BY372" s="68" t="s">
        <v>455</v>
      </c>
      <c r="BZ372" s="68" t="s">
        <v>455</v>
      </c>
      <c r="CA372" s="68" t="s">
        <v>171</v>
      </c>
      <c r="CB372" s="68" t="s">
        <v>455</v>
      </c>
      <c r="CC372" s="68" t="s">
        <v>171</v>
      </c>
      <c r="CD372" s="68" t="s">
        <v>171</v>
      </c>
      <c r="CE372" s="68" t="s">
        <v>171</v>
      </c>
      <c r="CF372" s="68" t="s">
        <v>171</v>
      </c>
      <c r="CG372" s="68" t="s">
        <v>171</v>
      </c>
      <c r="CH372" s="68" t="s">
        <v>455</v>
      </c>
      <c r="CI372" s="68" t="s">
        <v>171</v>
      </c>
      <c r="CJ372" s="68" t="s">
        <v>455</v>
      </c>
      <c r="CK372" s="68" t="s">
        <v>171</v>
      </c>
      <c r="CL372" s="68" t="s">
        <v>171</v>
      </c>
      <c r="CM372" s="68" t="s">
        <v>171</v>
      </c>
      <c r="CN372" s="68" t="s">
        <v>171</v>
      </c>
      <c r="CO372" s="68" t="s">
        <v>171</v>
      </c>
      <c r="CP372" s="68" t="s">
        <v>455</v>
      </c>
      <c r="CQ372" s="68">
        <f t="shared" si="15"/>
        <v>34</v>
      </c>
      <c r="CR372" s="68">
        <f t="shared" si="16"/>
        <v>59</v>
      </c>
      <c r="CS372" s="68">
        <f t="shared" si="17"/>
        <v>0.35789473684210527</v>
      </c>
    </row>
    <row r="373" spans="1:97" x14ac:dyDescent="0.15">
      <c r="A373" s="68">
        <v>620</v>
      </c>
      <c r="B373" s="68" t="s">
        <v>171</v>
      </c>
      <c r="C373" s="68" t="s">
        <v>171</v>
      </c>
      <c r="D373" s="68" t="s">
        <v>455</v>
      </c>
      <c r="E373" s="68" t="s">
        <v>455</v>
      </c>
      <c r="F373" s="68" t="s">
        <v>171</v>
      </c>
      <c r="G373" s="68" t="s">
        <v>455</v>
      </c>
      <c r="H373" s="68" t="s">
        <v>171</v>
      </c>
      <c r="I373" s="68" t="s">
        <v>171</v>
      </c>
      <c r="J373" s="68" t="s">
        <v>171</v>
      </c>
      <c r="K373" s="68" t="s">
        <v>171</v>
      </c>
      <c r="L373" s="68" t="s">
        <v>171</v>
      </c>
      <c r="M373" s="68" t="s">
        <v>171</v>
      </c>
      <c r="N373" s="68" t="s">
        <v>455</v>
      </c>
      <c r="O373" s="68" t="s">
        <v>171</v>
      </c>
      <c r="P373" s="68" t="s">
        <v>455</v>
      </c>
      <c r="Q373" s="68" t="s">
        <v>455</v>
      </c>
      <c r="R373" s="68" t="s">
        <v>171</v>
      </c>
      <c r="S373" s="68" t="s">
        <v>455</v>
      </c>
      <c r="T373" s="68" t="s">
        <v>455</v>
      </c>
      <c r="U373" s="68" t="s">
        <v>455</v>
      </c>
      <c r="V373" s="68" t="s">
        <v>171</v>
      </c>
      <c r="W373" s="68" t="s">
        <v>455</v>
      </c>
      <c r="X373" s="68" t="s">
        <v>455</v>
      </c>
      <c r="Y373" s="68" t="s">
        <v>455</v>
      </c>
      <c r="Z373" s="68" t="s">
        <v>455</v>
      </c>
      <c r="AA373" s="68" t="s">
        <v>171</v>
      </c>
      <c r="AB373" s="68" t="s">
        <v>171</v>
      </c>
      <c r="AC373" s="68" t="s">
        <v>171</v>
      </c>
      <c r="AD373" s="68" t="s">
        <v>171</v>
      </c>
      <c r="AE373" s="68" t="s">
        <v>171</v>
      </c>
      <c r="AF373" s="68" t="s">
        <v>455</v>
      </c>
      <c r="AG373" s="68" t="s">
        <v>171</v>
      </c>
      <c r="AH373" s="68" t="s">
        <v>455</v>
      </c>
      <c r="AI373" s="68" t="s">
        <v>171</v>
      </c>
      <c r="AJ373" s="68" t="s">
        <v>171</v>
      </c>
      <c r="AK373" s="68" t="s">
        <v>171</v>
      </c>
      <c r="AL373" s="68" t="s">
        <v>171</v>
      </c>
      <c r="AM373" s="68" t="s">
        <v>171</v>
      </c>
      <c r="AN373" s="68" t="s">
        <v>455</v>
      </c>
      <c r="AO373" s="68" t="s">
        <v>171</v>
      </c>
      <c r="AP373" s="68" t="s">
        <v>171</v>
      </c>
      <c r="AQ373" s="68" t="s">
        <v>171</v>
      </c>
      <c r="AR373" s="68" t="s">
        <v>455</v>
      </c>
      <c r="AS373" s="68" t="s">
        <v>171</v>
      </c>
      <c r="AT373" s="68" t="s">
        <v>171</v>
      </c>
      <c r="AU373" s="68" t="s">
        <v>455</v>
      </c>
      <c r="AV373" s="68" t="s">
        <v>171</v>
      </c>
      <c r="AW373" s="68" t="s">
        <v>455</v>
      </c>
      <c r="AX373" s="68" t="s">
        <v>171</v>
      </c>
      <c r="AY373" s="68" t="s">
        <v>171</v>
      </c>
      <c r="AZ373" s="68" t="s">
        <v>171</v>
      </c>
      <c r="BA373" s="68" t="s">
        <v>171</v>
      </c>
      <c r="BB373" s="68" t="s">
        <v>171</v>
      </c>
      <c r="BC373" s="68" t="s">
        <v>455</v>
      </c>
      <c r="BD373" s="68" t="s">
        <v>455</v>
      </c>
      <c r="BE373" s="68" t="s">
        <v>171</v>
      </c>
      <c r="BF373" s="68" t="s">
        <v>455</v>
      </c>
      <c r="BG373" s="68" t="s">
        <v>171</v>
      </c>
      <c r="BH373" s="68" t="s">
        <v>171</v>
      </c>
      <c r="BI373" s="68" t="s">
        <v>171</v>
      </c>
      <c r="BJ373" s="68" t="s">
        <v>171</v>
      </c>
      <c r="BK373" s="68" t="s">
        <v>171</v>
      </c>
      <c r="BL373" s="68" t="s">
        <v>171</v>
      </c>
      <c r="BM373" s="68" t="s">
        <v>171</v>
      </c>
      <c r="BN373" s="68" t="s">
        <v>455</v>
      </c>
      <c r="BO373" s="68" t="s">
        <v>171</v>
      </c>
      <c r="BP373" s="68" t="s">
        <v>171</v>
      </c>
      <c r="BQ373" s="68" t="s">
        <v>455</v>
      </c>
      <c r="BR373" s="68" t="s">
        <v>171</v>
      </c>
      <c r="BS373" s="68" t="s">
        <v>171</v>
      </c>
      <c r="BT373" s="68" t="s">
        <v>171</v>
      </c>
      <c r="BU373" s="68" t="s">
        <v>455</v>
      </c>
      <c r="BV373" s="68" t="s">
        <v>455</v>
      </c>
      <c r="BW373" s="68" t="s">
        <v>455</v>
      </c>
      <c r="BX373" s="68" t="s">
        <v>171</v>
      </c>
      <c r="BY373" s="68" t="s">
        <v>455</v>
      </c>
      <c r="BZ373" s="68" t="s">
        <v>455</v>
      </c>
      <c r="CA373" s="68" t="s">
        <v>171</v>
      </c>
      <c r="CB373" s="68" t="s">
        <v>455</v>
      </c>
      <c r="CC373" s="68" t="s">
        <v>171</v>
      </c>
      <c r="CD373" s="68" t="s">
        <v>171</v>
      </c>
      <c r="CE373" s="68" t="s">
        <v>171</v>
      </c>
      <c r="CF373" s="68" t="s">
        <v>171</v>
      </c>
      <c r="CG373" s="68" t="s">
        <v>171</v>
      </c>
      <c r="CH373" s="68" t="s">
        <v>455</v>
      </c>
      <c r="CI373" s="68" t="s">
        <v>171</v>
      </c>
      <c r="CJ373" s="68" t="s">
        <v>455</v>
      </c>
      <c r="CK373" s="68" t="s">
        <v>171</v>
      </c>
      <c r="CL373" s="68" t="s">
        <v>171</v>
      </c>
      <c r="CM373" s="68" t="s">
        <v>171</v>
      </c>
      <c r="CN373" s="68" t="s">
        <v>171</v>
      </c>
      <c r="CO373" s="68" t="s">
        <v>171</v>
      </c>
      <c r="CP373" s="68" t="s">
        <v>455</v>
      </c>
      <c r="CQ373" s="68">
        <f t="shared" si="15"/>
        <v>33</v>
      </c>
      <c r="CR373" s="68">
        <f t="shared" si="16"/>
        <v>60</v>
      </c>
      <c r="CS373" s="68">
        <f t="shared" si="17"/>
        <v>0.3473684210526316</v>
      </c>
    </row>
    <row r="374" spans="1:97" x14ac:dyDescent="0.15">
      <c r="A374" s="68">
        <v>630</v>
      </c>
      <c r="B374" s="68" t="s">
        <v>171</v>
      </c>
      <c r="C374" s="68" t="s">
        <v>171</v>
      </c>
      <c r="D374" s="68" t="s">
        <v>455</v>
      </c>
      <c r="E374" s="68" t="s">
        <v>455</v>
      </c>
      <c r="F374" s="68" t="s">
        <v>171</v>
      </c>
      <c r="G374" s="68" t="s">
        <v>455</v>
      </c>
      <c r="H374" s="68" t="s">
        <v>171</v>
      </c>
      <c r="I374" s="68" t="s">
        <v>171</v>
      </c>
      <c r="J374" s="68" t="s">
        <v>171</v>
      </c>
      <c r="K374" s="68" t="s">
        <v>171</v>
      </c>
      <c r="L374" s="68" t="s">
        <v>171</v>
      </c>
      <c r="M374" s="68" t="s">
        <v>171</v>
      </c>
      <c r="N374" s="68" t="s">
        <v>455</v>
      </c>
      <c r="O374" s="68" t="s">
        <v>171</v>
      </c>
      <c r="P374" s="68" t="s">
        <v>455</v>
      </c>
      <c r="Q374" s="68" t="s">
        <v>455</v>
      </c>
      <c r="R374" s="68" t="s">
        <v>171</v>
      </c>
      <c r="S374" s="68" t="s">
        <v>455</v>
      </c>
      <c r="T374" s="68" t="s">
        <v>455</v>
      </c>
      <c r="U374" s="68" t="s">
        <v>455</v>
      </c>
      <c r="V374" s="68" t="s">
        <v>171</v>
      </c>
      <c r="W374" s="68" t="s">
        <v>455</v>
      </c>
      <c r="X374" s="68" t="s">
        <v>455</v>
      </c>
      <c r="Y374" s="68" t="s">
        <v>455</v>
      </c>
      <c r="Z374" s="68" t="s">
        <v>455</v>
      </c>
      <c r="AA374" s="68" t="s">
        <v>171</v>
      </c>
      <c r="AB374" s="68" t="s">
        <v>171</v>
      </c>
      <c r="AC374" s="68" t="s">
        <v>171</v>
      </c>
      <c r="AD374" s="68" t="s">
        <v>171</v>
      </c>
      <c r="AE374" s="68" t="s">
        <v>171</v>
      </c>
      <c r="AF374" s="68" t="s">
        <v>455</v>
      </c>
      <c r="AG374" s="68" t="s">
        <v>171</v>
      </c>
      <c r="AH374" s="68" t="s">
        <v>455</v>
      </c>
      <c r="AI374" s="68" t="s">
        <v>171</v>
      </c>
      <c r="AJ374" s="68" t="s">
        <v>171</v>
      </c>
      <c r="AK374" s="68" t="s">
        <v>171</v>
      </c>
      <c r="AL374" s="68" t="s">
        <v>171</v>
      </c>
      <c r="AM374" s="68" t="s">
        <v>171</v>
      </c>
      <c r="AN374" s="68" t="s">
        <v>455</v>
      </c>
      <c r="AO374" s="68" t="s">
        <v>171</v>
      </c>
      <c r="AP374" s="68" t="s">
        <v>171</v>
      </c>
      <c r="AQ374" s="68" t="s">
        <v>171</v>
      </c>
      <c r="AR374" s="68" t="s">
        <v>455</v>
      </c>
      <c r="AS374" s="68" t="s">
        <v>171</v>
      </c>
      <c r="AT374" s="68" t="s">
        <v>171</v>
      </c>
      <c r="AU374" s="68" t="s">
        <v>455</v>
      </c>
      <c r="AV374" s="68" t="s">
        <v>171</v>
      </c>
      <c r="AW374" s="68" t="s">
        <v>455</v>
      </c>
      <c r="AX374" s="68" t="s">
        <v>171</v>
      </c>
      <c r="AY374" s="68" t="s">
        <v>171</v>
      </c>
      <c r="AZ374" s="68" t="s">
        <v>171</v>
      </c>
      <c r="BA374" s="68" t="s">
        <v>171</v>
      </c>
      <c r="BB374" s="68" t="s">
        <v>171</v>
      </c>
      <c r="BC374" s="68" t="s">
        <v>455</v>
      </c>
      <c r="BD374" s="68" t="s">
        <v>171</v>
      </c>
      <c r="BE374" s="68" t="s">
        <v>171</v>
      </c>
      <c r="BF374" s="68" t="s">
        <v>455</v>
      </c>
      <c r="BG374" s="68" t="s">
        <v>171</v>
      </c>
      <c r="BH374" s="68" t="s">
        <v>171</v>
      </c>
      <c r="BI374" s="68" t="s">
        <v>171</v>
      </c>
      <c r="BJ374" s="68" t="s">
        <v>171</v>
      </c>
      <c r="BK374" s="68" t="s">
        <v>171</v>
      </c>
      <c r="BL374" s="68" t="s">
        <v>171</v>
      </c>
      <c r="BM374" s="68" t="s">
        <v>171</v>
      </c>
      <c r="BN374" s="68" t="s">
        <v>455</v>
      </c>
      <c r="BO374" s="68" t="s">
        <v>171</v>
      </c>
      <c r="BP374" s="68" t="s">
        <v>171</v>
      </c>
      <c r="BQ374" s="68" t="s">
        <v>455</v>
      </c>
      <c r="BR374" s="68" t="s">
        <v>171</v>
      </c>
      <c r="BS374" s="68" t="s">
        <v>171</v>
      </c>
      <c r="BT374" s="68" t="s">
        <v>171</v>
      </c>
      <c r="BU374" s="68" t="s">
        <v>455</v>
      </c>
      <c r="BV374" s="68" t="s">
        <v>455</v>
      </c>
      <c r="BW374" s="68" t="s">
        <v>455</v>
      </c>
      <c r="BX374" s="68" t="s">
        <v>171</v>
      </c>
      <c r="BY374" s="68" t="s">
        <v>455</v>
      </c>
      <c r="BZ374" s="68" t="s">
        <v>455</v>
      </c>
      <c r="CA374" s="68" t="s">
        <v>171</v>
      </c>
      <c r="CB374" s="68" t="s">
        <v>455</v>
      </c>
      <c r="CC374" s="68" t="s">
        <v>171</v>
      </c>
      <c r="CD374" s="68" t="s">
        <v>171</v>
      </c>
      <c r="CE374" s="68" t="s">
        <v>171</v>
      </c>
      <c r="CF374" s="68" t="s">
        <v>171</v>
      </c>
      <c r="CG374" s="68" t="s">
        <v>171</v>
      </c>
      <c r="CH374" s="68" t="s">
        <v>455</v>
      </c>
      <c r="CI374" s="68" t="s">
        <v>171</v>
      </c>
      <c r="CJ374" s="68" t="s">
        <v>455</v>
      </c>
      <c r="CK374" s="68" t="s">
        <v>171</v>
      </c>
      <c r="CL374" s="68" t="s">
        <v>171</v>
      </c>
      <c r="CM374" s="68" t="s">
        <v>171</v>
      </c>
      <c r="CN374" s="68" t="s">
        <v>171</v>
      </c>
      <c r="CO374" s="68" t="s">
        <v>171</v>
      </c>
      <c r="CP374" s="68" t="s">
        <v>455</v>
      </c>
      <c r="CQ374" s="68">
        <f t="shared" si="15"/>
        <v>32</v>
      </c>
      <c r="CR374" s="68">
        <f t="shared" si="16"/>
        <v>61</v>
      </c>
      <c r="CS374" s="68">
        <f t="shared" si="17"/>
        <v>0.33684210526315789</v>
      </c>
    </row>
    <row r="375" spans="1:97" x14ac:dyDescent="0.15">
      <c r="A375" s="68">
        <v>640</v>
      </c>
      <c r="B375" s="68" t="s">
        <v>171</v>
      </c>
      <c r="C375" s="68" t="s">
        <v>171</v>
      </c>
      <c r="D375" s="68" t="s">
        <v>455</v>
      </c>
      <c r="E375" s="68" t="s">
        <v>455</v>
      </c>
      <c r="F375" s="68" t="s">
        <v>171</v>
      </c>
      <c r="G375" s="68" t="s">
        <v>455</v>
      </c>
      <c r="H375" s="68" t="s">
        <v>171</v>
      </c>
      <c r="I375" s="68" t="s">
        <v>171</v>
      </c>
      <c r="J375" s="68" t="s">
        <v>171</v>
      </c>
      <c r="K375" s="68" t="s">
        <v>171</v>
      </c>
      <c r="L375" s="68" t="s">
        <v>171</v>
      </c>
      <c r="M375" s="68" t="s">
        <v>171</v>
      </c>
      <c r="N375" s="68" t="s">
        <v>455</v>
      </c>
      <c r="O375" s="68" t="s">
        <v>171</v>
      </c>
      <c r="P375" s="68" t="s">
        <v>455</v>
      </c>
      <c r="Q375" s="68" t="s">
        <v>455</v>
      </c>
      <c r="R375" s="68" t="s">
        <v>171</v>
      </c>
      <c r="S375" s="68" t="s">
        <v>455</v>
      </c>
      <c r="T375" s="68" t="s">
        <v>455</v>
      </c>
      <c r="U375" s="68" t="s">
        <v>455</v>
      </c>
      <c r="V375" s="68" t="s">
        <v>171</v>
      </c>
      <c r="W375" s="68" t="s">
        <v>455</v>
      </c>
      <c r="X375" s="68" t="s">
        <v>455</v>
      </c>
      <c r="Y375" s="68" t="s">
        <v>455</v>
      </c>
      <c r="Z375" s="68" t="s">
        <v>455</v>
      </c>
      <c r="AA375" s="68" t="s">
        <v>171</v>
      </c>
      <c r="AB375" s="68" t="s">
        <v>171</v>
      </c>
      <c r="AC375" s="68" t="s">
        <v>171</v>
      </c>
      <c r="AD375" s="68" t="s">
        <v>171</v>
      </c>
      <c r="AE375" s="68" t="s">
        <v>171</v>
      </c>
      <c r="AF375" s="68" t="s">
        <v>455</v>
      </c>
      <c r="AG375" s="68" t="s">
        <v>171</v>
      </c>
      <c r="AH375" s="68" t="s">
        <v>455</v>
      </c>
      <c r="AI375" s="68" t="s">
        <v>171</v>
      </c>
      <c r="AJ375" s="68" t="s">
        <v>171</v>
      </c>
      <c r="AK375" s="68" t="s">
        <v>171</v>
      </c>
      <c r="AL375" s="68" t="s">
        <v>171</v>
      </c>
      <c r="AM375" s="68" t="s">
        <v>171</v>
      </c>
      <c r="AN375" s="68" t="s">
        <v>455</v>
      </c>
      <c r="AO375" s="68" t="s">
        <v>171</v>
      </c>
      <c r="AP375" s="68" t="s">
        <v>171</v>
      </c>
      <c r="AQ375" s="68" t="s">
        <v>171</v>
      </c>
      <c r="AR375" s="68" t="s">
        <v>455</v>
      </c>
      <c r="AS375" s="68" t="s">
        <v>171</v>
      </c>
      <c r="AT375" s="68" t="s">
        <v>171</v>
      </c>
      <c r="AU375" s="68" t="s">
        <v>455</v>
      </c>
      <c r="AV375" s="68" t="s">
        <v>171</v>
      </c>
      <c r="AW375" s="68" t="s">
        <v>455</v>
      </c>
      <c r="AX375" s="68" t="s">
        <v>171</v>
      </c>
      <c r="AY375" s="68" t="s">
        <v>171</v>
      </c>
      <c r="AZ375" s="68" t="s">
        <v>171</v>
      </c>
      <c r="BA375" s="68" t="s">
        <v>171</v>
      </c>
      <c r="BB375" s="68" t="s">
        <v>171</v>
      </c>
      <c r="BC375" s="68" t="s">
        <v>455</v>
      </c>
      <c r="BD375" s="68" t="s">
        <v>171</v>
      </c>
      <c r="BE375" s="68" t="s">
        <v>171</v>
      </c>
      <c r="BF375" s="68" t="s">
        <v>455</v>
      </c>
      <c r="BG375" s="68" t="s">
        <v>171</v>
      </c>
      <c r="BH375" s="68" t="s">
        <v>171</v>
      </c>
      <c r="BI375" s="68" t="s">
        <v>171</v>
      </c>
      <c r="BJ375" s="68" t="s">
        <v>171</v>
      </c>
      <c r="BK375" s="68" t="s">
        <v>171</v>
      </c>
      <c r="BL375" s="68" t="s">
        <v>171</v>
      </c>
      <c r="BM375" s="68" t="s">
        <v>171</v>
      </c>
      <c r="BN375" s="68" t="s">
        <v>455</v>
      </c>
      <c r="BO375" s="68" t="s">
        <v>171</v>
      </c>
      <c r="BP375" s="68" t="s">
        <v>171</v>
      </c>
      <c r="BQ375" s="68" t="s">
        <v>455</v>
      </c>
      <c r="BR375" s="68" t="s">
        <v>171</v>
      </c>
      <c r="BS375" s="68" t="s">
        <v>171</v>
      </c>
      <c r="BT375" s="68" t="s">
        <v>171</v>
      </c>
      <c r="BU375" s="68" t="s">
        <v>455</v>
      </c>
      <c r="BV375" s="68" t="s">
        <v>455</v>
      </c>
      <c r="BW375" s="68" t="s">
        <v>455</v>
      </c>
      <c r="BX375" s="68" t="s">
        <v>171</v>
      </c>
      <c r="BY375" s="68" t="s">
        <v>455</v>
      </c>
      <c r="BZ375" s="68" t="s">
        <v>455</v>
      </c>
      <c r="CA375" s="68" t="s">
        <v>171</v>
      </c>
      <c r="CB375" s="68" t="s">
        <v>455</v>
      </c>
      <c r="CC375" s="68" t="s">
        <v>171</v>
      </c>
      <c r="CD375" s="68" t="s">
        <v>171</v>
      </c>
      <c r="CE375" s="68" t="s">
        <v>171</v>
      </c>
      <c r="CF375" s="68" t="s">
        <v>171</v>
      </c>
      <c r="CG375" s="68" t="s">
        <v>171</v>
      </c>
      <c r="CH375" s="68" t="s">
        <v>455</v>
      </c>
      <c r="CI375" s="68" t="s">
        <v>171</v>
      </c>
      <c r="CJ375" s="68" t="s">
        <v>455</v>
      </c>
      <c r="CK375" s="68" t="s">
        <v>171</v>
      </c>
      <c r="CL375" s="68" t="s">
        <v>171</v>
      </c>
      <c r="CM375" s="68" t="s">
        <v>171</v>
      </c>
      <c r="CN375" s="68" t="s">
        <v>171</v>
      </c>
      <c r="CO375" s="68" t="s">
        <v>171</v>
      </c>
      <c r="CP375" s="68" t="s">
        <v>455</v>
      </c>
      <c r="CQ375" s="68">
        <f t="shared" si="15"/>
        <v>32</v>
      </c>
      <c r="CR375" s="68">
        <f t="shared" si="16"/>
        <v>61</v>
      </c>
      <c r="CS375" s="68">
        <f t="shared" si="17"/>
        <v>0.33684210526315789</v>
      </c>
    </row>
    <row r="376" spans="1:97" x14ac:dyDescent="0.15">
      <c r="A376" s="68">
        <v>650</v>
      </c>
      <c r="B376" s="68" t="s">
        <v>171</v>
      </c>
      <c r="C376" s="68" t="s">
        <v>171</v>
      </c>
      <c r="D376" s="68" t="s">
        <v>455</v>
      </c>
      <c r="E376" s="68" t="s">
        <v>455</v>
      </c>
      <c r="F376" s="68" t="s">
        <v>171</v>
      </c>
      <c r="G376" s="68" t="s">
        <v>455</v>
      </c>
      <c r="H376" s="68" t="s">
        <v>171</v>
      </c>
      <c r="I376" s="68" t="s">
        <v>171</v>
      </c>
      <c r="J376" s="68" t="s">
        <v>171</v>
      </c>
      <c r="K376" s="68" t="s">
        <v>171</v>
      </c>
      <c r="L376" s="68" t="s">
        <v>171</v>
      </c>
      <c r="M376" s="68" t="s">
        <v>171</v>
      </c>
      <c r="N376" s="68" t="s">
        <v>455</v>
      </c>
      <c r="O376" s="68" t="s">
        <v>171</v>
      </c>
      <c r="P376" s="68" t="s">
        <v>455</v>
      </c>
      <c r="Q376" s="68" t="s">
        <v>455</v>
      </c>
      <c r="R376" s="68" t="s">
        <v>171</v>
      </c>
      <c r="S376" s="68" t="s">
        <v>455</v>
      </c>
      <c r="T376" s="68" t="s">
        <v>455</v>
      </c>
      <c r="U376" s="68" t="s">
        <v>455</v>
      </c>
      <c r="V376" s="68" t="s">
        <v>171</v>
      </c>
      <c r="W376" s="68" t="s">
        <v>455</v>
      </c>
      <c r="X376" s="68" t="s">
        <v>455</v>
      </c>
      <c r="Y376" s="68" t="s">
        <v>455</v>
      </c>
      <c r="Z376" s="68" t="s">
        <v>455</v>
      </c>
      <c r="AA376" s="68" t="s">
        <v>171</v>
      </c>
      <c r="AB376" s="68" t="s">
        <v>171</v>
      </c>
      <c r="AC376" s="68" t="s">
        <v>171</v>
      </c>
      <c r="AD376" s="68" t="s">
        <v>171</v>
      </c>
      <c r="AE376" s="68" t="s">
        <v>171</v>
      </c>
      <c r="AF376" s="68" t="s">
        <v>455</v>
      </c>
      <c r="AG376" s="68" t="s">
        <v>171</v>
      </c>
      <c r="AH376" s="68" t="s">
        <v>455</v>
      </c>
      <c r="AI376" s="68" t="s">
        <v>171</v>
      </c>
      <c r="AJ376" s="68" t="s">
        <v>171</v>
      </c>
      <c r="AK376" s="68" t="s">
        <v>171</v>
      </c>
      <c r="AL376" s="68" t="s">
        <v>171</v>
      </c>
      <c r="AM376" s="68" t="s">
        <v>171</v>
      </c>
      <c r="AN376" s="68" t="s">
        <v>455</v>
      </c>
      <c r="AO376" s="68" t="s">
        <v>171</v>
      </c>
      <c r="AP376" s="68" t="s">
        <v>171</v>
      </c>
      <c r="AQ376" s="68" t="s">
        <v>171</v>
      </c>
      <c r="AR376" s="68" t="s">
        <v>455</v>
      </c>
      <c r="AS376" s="68" t="s">
        <v>171</v>
      </c>
      <c r="AT376" s="68" t="s">
        <v>171</v>
      </c>
      <c r="AU376" s="68" t="s">
        <v>455</v>
      </c>
      <c r="AV376" s="68" t="s">
        <v>171</v>
      </c>
      <c r="AW376" s="68" t="s">
        <v>455</v>
      </c>
      <c r="AX376" s="68" t="s">
        <v>455</v>
      </c>
      <c r="AY376" s="68" t="s">
        <v>171</v>
      </c>
      <c r="AZ376" s="68" t="s">
        <v>171</v>
      </c>
      <c r="BA376" s="68" t="s">
        <v>171</v>
      </c>
      <c r="BB376" s="68" t="s">
        <v>171</v>
      </c>
      <c r="BC376" s="68" t="s">
        <v>455</v>
      </c>
      <c r="BD376" s="68" t="s">
        <v>171</v>
      </c>
      <c r="BE376" s="68" t="s">
        <v>171</v>
      </c>
      <c r="BF376" s="68" t="s">
        <v>455</v>
      </c>
      <c r="BG376" s="68" t="s">
        <v>171</v>
      </c>
      <c r="BH376" s="68" t="s">
        <v>171</v>
      </c>
      <c r="BI376" s="68" t="s">
        <v>171</v>
      </c>
      <c r="BJ376" s="68" t="s">
        <v>171</v>
      </c>
      <c r="BK376" s="68" t="s">
        <v>171</v>
      </c>
      <c r="BL376" s="68" t="s">
        <v>171</v>
      </c>
      <c r="BM376" s="68" t="s">
        <v>171</v>
      </c>
      <c r="BN376" s="68" t="s">
        <v>455</v>
      </c>
      <c r="BO376" s="68" t="s">
        <v>171</v>
      </c>
      <c r="BP376" s="68" t="s">
        <v>171</v>
      </c>
      <c r="BQ376" s="68" t="s">
        <v>455</v>
      </c>
      <c r="BR376" s="68" t="s">
        <v>171</v>
      </c>
      <c r="BS376" s="68" t="s">
        <v>171</v>
      </c>
      <c r="BT376" s="68" t="s">
        <v>171</v>
      </c>
      <c r="BU376" s="68" t="s">
        <v>455</v>
      </c>
      <c r="BV376" s="68" t="s">
        <v>455</v>
      </c>
      <c r="BW376" s="68" t="s">
        <v>455</v>
      </c>
      <c r="BX376" s="68" t="s">
        <v>171</v>
      </c>
      <c r="BY376" s="68" t="s">
        <v>455</v>
      </c>
      <c r="BZ376" s="68" t="s">
        <v>455</v>
      </c>
      <c r="CA376" s="68" t="s">
        <v>171</v>
      </c>
      <c r="CB376" s="68" t="s">
        <v>455</v>
      </c>
      <c r="CC376" s="68" t="s">
        <v>171</v>
      </c>
      <c r="CD376" s="68" t="s">
        <v>171</v>
      </c>
      <c r="CE376" s="68" t="s">
        <v>455</v>
      </c>
      <c r="CF376" s="68" t="s">
        <v>171</v>
      </c>
      <c r="CG376" s="68" t="s">
        <v>171</v>
      </c>
      <c r="CH376" s="68" t="s">
        <v>171</v>
      </c>
      <c r="CI376" s="68" t="s">
        <v>171</v>
      </c>
      <c r="CJ376" s="68" t="s">
        <v>455</v>
      </c>
      <c r="CK376" s="68" t="s">
        <v>171</v>
      </c>
      <c r="CL376" s="68" t="s">
        <v>171</v>
      </c>
      <c r="CM376" s="68" t="s">
        <v>455</v>
      </c>
      <c r="CN376" s="68" t="s">
        <v>171</v>
      </c>
      <c r="CO376" s="68" t="s">
        <v>171</v>
      </c>
      <c r="CP376" s="68" t="s">
        <v>455</v>
      </c>
      <c r="CQ376" s="68">
        <f t="shared" si="15"/>
        <v>34</v>
      </c>
      <c r="CR376" s="68">
        <f t="shared" si="16"/>
        <v>59</v>
      </c>
      <c r="CS376" s="68">
        <f t="shared" si="17"/>
        <v>0.35789473684210527</v>
      </c>
    </row>
    <row r="377" spans="1:97" x14ac:dyDescent="0.15">
      <c r="A377" s="68">
        <v>660</v>
      </c>
      <c r="B377" s="68" t="s">
        <v>171</v>
      </c>
      <c r="C377" s="68" t="s">
        <v>171</v>
      </c>
      <c r="D377" s="68" t="s">
        <v>455</v>
      </c>
      <c r="E377" s="68" t="s">
        <v>455</v>
      </c>
      <c r="F377" s="68" t="s">
        <v>171</v>
      </c>
      <c r="G377" s="68" t="s">
        <v>455</v>
      </c>
      <c r="H377" s="68" t="s">
        <v>171</v>
      </c>
      <c r="I377" s="68" t="s">
        <v>171</v>
      </c>
      <c r="J377" s="68" t="s">
        <v>171</v>
      </c>
      <c r="K377" s="68" t="s">
        <v>171</v>
      </c>
      <c r="L377" s="68" t="s">
        <v>171</v>
      </c>
      <c r="M377" s="68" t="s">
        <v>171</v>
      </c>
      <c r="N377" s="68" t="s">
        <v>455</v>
      </c>
      <c r="O377" s="68" t="s">
        <v>171</v>
      </c>
      <c r="P377" s="68" t="s">
        <v>455</v>
      </c>
      <c r="Q377" s="68" t="s">
        <v>455</v>
      </c>
      <c r="R377" s="68" t="s">
        <v>171</v>
      </c>
      <c r="S377" s="68" t="s">
        <v>455</v>
      </c>
      <c r="T377" s="68" t="s">
        <v>455</v>
      </c>
      <c r="U377" s="68" t="s">
        <v>455</v>
      </c>
      <c r="V377" s="68" t="s">
        <v>171</v>
      </c>
      <c r="W377" s="68" t="s">
        <v>455</v>
      </c>
      <c r="X377" s="68" t="s">
        <v>455</v>
      </c>
      <c r="Y377" s="68" t="s">
        <v>455</v>
      </c>
      <c r="Z377" s="68" t="s">
        <v>455</v>
      </c>
      <c r="AA377" s="68" t="s">
        <v>171</v>
      </c>
      <c r="AB377" s="68" t="s">
        <v>171</v>
      </c>
      <c r="AC377" s="68" t="s">
        <v>171</v>
      </c>
      <c r="AD377" s="68" t="s">
        <v>171</v>
      </c>
      <c r="AE377" s="68" t="s">
        <v>171</v>
      </c>
      <c r="AF377" s="68" t="s">
        <v>455</v>
      </c>
      <c r="AG377" s="68" t="s">
        <v>171</v>
      </c>
      <c r="AH377" s="68" t="s">
        <v>455</v>
      </c>
      <c r="AI377" s="68" t="s">
        <v>171</v>
      </c>
      <c r="AJ377" s="68" t="s">
        <v>171</v>
      </c>
      <c r="AK377" s="68" t="s">
        <v>171</v>
      </c>
      <c r="AL377" s="68" t="s">
        <v>171</v>
      </c>
      <c r="AM377" s="68" t="s">
        <v>171</v>
      </c>
      <c r="AN377" s="68" t="s">
        <v>455</v>
      </c>
      <c r="AO377" s="68" t="s">
        <v>171</v>
      </c>
      <c r="AP377" s="68" t="s">
        <v>171</v>
      </c>
      <c r="AQ377" s="68" t="s">
        <v>455</v>
      </c>
      <c r="AR377" s="68" t="s">
        <v>455</v>
      </c>
      <c r="AS377" s="68" t="s">
        <v>171</v>
      </c>
      <c r="AT377" s="68" t="s">
        <v>171</v>
      </c>
      <c r="AU377" s="68" t="s">
        <v>455</v>
      </c>
      <c r="AV377" s="68" t="s">
        <v>171</v>
      </c>
      <c r="AW377" s="68" t="s">
        <v>455</v>
      </c>
      <c r="AX377" s="68" t="s">
        <v>455</v>
      </c>
      <c r="AY377" s="68" t="s">
        <v>171</v>
      </c>
      <c r="AZ377" s="68" t="s">
        <v>171</v>
      </c>
      <c r="BA377" s="68" t="s">
        <v>171</v>
      </c>
      <c r="BB377" s="68" t="s">
        <v>171</v>
      </c>
      <c r="BC377" s="68" t="s">
        <v>455</v>
      </c>
      <c r="BD377" s="68" t="s">
        <v>171</v>
      </c>
      <c r="BE377" s="68" t="s">
        <v>171</v>
      </c>
      <c r="BF377" s="68" t="s">
        <v>455</v>
      </c>
      <c r="BG377" s="68" t="s">
        <v>171</v>
      </c>
      <c r="BH377" s="68" t="s">
        <v>171</v>
      </c>
      <c r="BI377" s="68" t="s">
        <v>171</v>
      </c>
      <c r="BJ377" s="68" t="s">
        <v>171</v>
      </c>
      <c r="BK377" s="68" t="s">
        <v>171</v>
      </c>
      <c r="BL377" s="68" t="s">
        <v>171</v>
      </c>
      <c r="BM377" s="68" t="s">
        <v>171</v>
      </c>
      <c r="BN377" s="68" t="s">
        <v>455</v>
      </c>
      <c r="BO377" s="68" t="s">
        <v>171</v>
      </c>
      <c r="BP377" s="68" t="s">
        <v>171</v>
      </c>
      <c r="BQ377" s="68" t="s">
        <v>455</v>
      </c>
      <c r="BR377" s="68" t="s">
        <v>171</v>
      </c>
      <c r="BS377" s="68" t="s">
        <v>171</v>
      </c>
      <c r="BT377" s="68" t="s">
        <v>171</v>
      </c>
      <c r="BU377" s="68" t="s">
        <v>455</v>
      </c>
      <c r="BV377" s="68" t="s">
        <v>455</v>
      </c>
      <c r="BW377" s="68" t="s">
        <v>455</v>
      </c>
      <c r="BX377" s="68" t="s">
        <v>171</v>
      </c>
      <c r="BY377" s="68" t="s">
        <v>455</v>
      </c>
      <c r="BZ377" s="68" t="s">
        <v>455</v>
      </c>
      <c r="CA377" s="68" t="s">
        <v>171</v>
      </c>
      <c r="CB377" s="68" t="s">
        <v>455</v>
      </c>
      <c r="CC377" s="68" t="s">
        <v>171</v>
      </c>
      <c r="CD377" s="68" t="s">
        <v>171</v>
      </c>
      <c r="CE377" s="68" t="s">
        <v>455</v>
      </c>
      <c r="CF377" s="68" t="s">
        <v>171</v>
      </c>
      <c r="CG377" s="68" t="s">
        <v>171</v>
      </c>
      <c r="CH377" s="68" t="s">
        <v>171</v>
      </c>
      <c r="CI377" s="68" t="s">
        <v>171</v>
      </c>
      <c r="CJ377" s="68" t="s">
        <v>455</v>
      </c>
      <c r="CK377" s="68" t="s">
        <v>171</v>
      </c>
      <c r="CL377" s="68" t="s">
        <v>171</v>
      </c>
      <c r="CM377" s="68" t="s">
        <v>455</v>
      </c>
      <c r="CN377" s="68" t="s">
        <v>171</v>
      </c>
      <c r="CO377" s="68" t="s">
        <v>171</v>
      </c>
      <c r="CP377" s="68" t="s">
        <v>455</v>
      </c>
      <c r="CQ377" s="68">
        <f t="shared" si="15"/>
        <v>35</v>
      </c>
      <c r="CR377" s="68">
        <f t="shared" si="16"/>
        <v>58</v>
      </c>
      <c r="CS377" s="68">
        <f t="shared" si="17"/>
        <v>0.36842105263157893</v>
      </c>
    </row>
    <row r="378" spans="1:97" x14ac:dyDescent="0.15">
      <c r="A378" s="68">
        <v>670</v>
      </c>
      <c r="B378" s="68" t="s">
        <v>171</v>
      </c>
      <c r="C378" s="68" t="s">
        <v>171</v>
      </c>
      <c r="D378" s="68" t="s">
        <v>455</v>
      </c>
      <c r="E378" s="68" t="s">
        <v>455</v>
      </c>
      <c r="F378" s="68" t="s">
        <v>171</v>
      </c>
      <c r="G378" s="68" t="s">
        <v>455</v>
      </c>
      <c r="H378" s="68" t="s">
        <v>171</v>
      </c>
      <c r="I378" s="68" t="s">
        <v>171</v>
      </c>
      <c r="J378" s="68" t="s">
        <v>171</v>
      </c>
      <c r="K378" s="68" t="s">
        <v>171</v>
      </c>
      <c r="L378" s="68" t="s">
        <v>171</v>
      </c>
      <c r="M378" s="68" t="s">
        <v>171</v>
      </c>
      <c r="N378" s="68" t="s">
        <v>455</v>
      </c>
      <c r="O378" s="68" t="s">
        <v>171</v>
      </c>
      <c r="P378" s="68" t="s">
        <v>455</v>
      </c>
      <c r="Q378" s="68" t="s">
        <v>455</v>
      </c>
      <c r="R378" s="68" t="s">
        <v>171</v>
      </c>
      <c r="S378" s="68" t="s">
        <v>455</v>
      </c>
      <c r="T378" s="68" t="s">
        <v>455</v>
      </c>
      <c r="U378" s="68" t="s">
        <v>455</v>
      </c>
      <c r="V378" s="68" t="s">
        <v>171</v>
      </c>
      <c r="W378" s="68" t="s">
        <v>455</v>
      </c>
      <c r="X378" s="68" t="s">
        <v>455</v>
      </c>
      <c r="Y378" s="68" t="s">
        <v>455</v>
      </c>
      <c r="Z378" s="68" t="s">
        <v>455</v>
      </c>
      <c r="AA378" s="68" t="s">
        <v>171</v>
      </c>
      <c r="AB378" s="68" t="s">
        <v>171</v>
      </c>
      <c r="AC378" s="68" t="s">
        <v>171</v>
      </c>
      <c r="AD378" s="68" t="s">
        <v>171</v>
      </c>
      <c r="AE378" s="68" t="s">
        <v>171</v>
      </c>
      <c r="AF378" s="68" t="s">
        <v>455</v>
      </c>
      <c r="AG378" s="68" t="s">
        <v>171</v>
      </c>
      <c r="AH378" s="68" t="s">
        <v>455</v>
      </c>
      <c r="AI378" s="68" t="s">
        <v>171</v>
      </c>
      <c r="AJ378" s="68" t="s">
        <v>171</v>
      </c>
      <c r="AK378" s="68" t="s">
        <v>171</v>
      </c>
      <c r="AL378" s="68" t="s">
        <v>171</v>
      </c>
      <c r="AM378" s="68" t="s">
        <v>171</v>
      </c>
      <c r="AN378" s="68" t="s">
        <v>455</v>
      </c>
      <c r="AO378" s="68" t="s">
        <v>171</v>
      </c>
      <c r="AP378" s="68" t="s">
        <v>171</v>
      </c>
      <c r="AQ378" s="68" t="s">
        <v>455</v>
      </c>
      <c r="AR378" s="68" t="s">
        <v>455</v>
      </c>
      <c r="AS378" s="68" t="s">
        <v>171</v>
      </c>
      <c r="AT378" s="68" t="s">
        <v>171</v>
      </c>
      <c r="AU378" s="68" t="s">
        <v>455</v>
      </c>
      <c r="AV378" s="68" t="s">
        <v>171</v>
      </c>
      <c r="AW378" s="68" t="s">
        <v>455</v>
      </c>
      <c r="AX378" s="68" t="s">
        <v>455</v>
      </c>
      <c r="AY378" s="68" t="s">
        <v>171</v>
      </c>
      <c r="AZ378" s="68" t="s">
        <v>171</v>
      </c>
      <c r="BA378" s="68" t="s">
        <v>171</v>
      </c>
      <c r="BB378" s="68" t="s">
        <v>171</v>
      </c>
      <c r="BC378" s="68" t="s">
        <v>455</v>
      </c>
      <c r="BD378" s="68" t="s">
        <v>171</v>
      </c>
      <c r="BE378" s="68" t="s">
        <v>171</v>
      </c>
      <c r="BF378" s="68" t="s">
        <v>455</v>
      </c>
      <c r="BG378" s="68" t="s">
        <v>171</v>
      </c>
      <c r="BH378" s="68" t="s">
        <v>171</v>
      </c>
      <c r="BI378" s="68" t="s">
        <v>171</v>
      </c>
      <c r="BJ378" s="68" t="s">
        <v>171</v>
      </c>
      <c r="BK378" s="68" t="s">
        <v>171</v>
      </c>
      <c r="BL378" s="68" t="s">
        <v>171</v>
      </c>
      <c r="BM378" s="68" t="s">
        <v>171</v>
      </c>
      <c r="BN378" s="68" t="s">
        <v>455</v>
      </c>
      <c r="BO378" s="68" t="s">
        <v>171</v>
      </c>
      <c r="BP378" s="68" t="s">
        <v>171</v>
      </c>
      <c r="BQ378" s="68" t="s">
        <v>455</v>
      </c>
      <c r="BR378" s="68" t="s">
        <v>171</v>
      </c>
      <c r="BS378" s="68" t="s">
        <v>171</v>
      </c>
      <c r="BT378" s="68" t="s">
        <v>171</v>
      </c>
      <c r="BU378" s="68" t="s">
        <v>455</v>
      </c>
      <c r="BV378" s="68" t="s">
        <v>455</v>
      </c>
      <c r="BW378" s="68" t="s">
        <v>455</v>
      </c>
      <c r="BX378" s="68" t="s">
        <v>171</v>
      </c>
      <c r="BY378" s="68" t="s">
        <v>455</v>
      </c>
      <c r="BZ378" s="68" t="s">
        <v>455</v>
      </c>
      <c r="CA378" s="68" t="s">
        <v>171</v>
      </c>
      <c r="CB378" s="68" t="s">
        <v>455</v>
      </c>
      <c r="CC378" s="68" t="s">
        <v>171</v>
      </c>
      <c r="CD378" s="68" t="s">
        <v>171</v>
      </c>
      <c r="CE378" s="68" t="s">
        <v>455</v>
      </c>
      <c r="CF378" s="68" t="s">
        <v>171</v>
      </c>
      <c r="CG378" s="68" t="s">
        <v>171</v>
      </c>
      <c r="CH378" s="68" t="s">
        <v>171</v>
      </c>
      <c r="CI378" s="68" t="s">
        <v>171</v>
      </c>
      <c r="CJ378" s="68" t="s">
        <v>455</v>
      </c>
      <c r="CK378" s="68" t="s">
        <v>171</v>
      </c>
      <c r="CL378" s="68" t="s">
        <v>171</v>
      </c>
      <c r="CM378" s="68" t="s">
        <v>455</v>
      </c>
      <c r="CN378" s="68" t="s">
        <v>171</v>
      </c>
      <c r="CO378" s="68" t="s">
        <v>171</v>
      </c>
      <c r="CP378" s="68" t="s">
        <v>455</v>
      </c>
      <c r="CQ378" s="68">
        <f t="shared" si="15"/>
        <v>35</v>
      </c>
      <c r="CR378" s="68">
        <f t="shared" si="16"/>
        <v>58</v>
      </c>
      <c r="CS378" s="68">
        <f t="shared" si="17"/>
        <v>0.36842105263157893</v>
      </c>
    </row>
    <row r="379" spans="1:97" x14ac:dyDescent="0.15">
      <c r="A379" s="68">
        <v>680</v>
      </c>
      <c r="B379" s="68" t="s">
        <v>171</v>
      </c>
      <c r="C379" s="68" t="s">
        <v>171</v>
      </c>
      <c r="D379" s="68" t="s">
        <v>455</v>
      </c>
      <c r="E379" s="68" t="s">
        <v>455</v>
      </c>
      <c r="F379" s="68" t="s">
        <v>171</v>
      </c>
      <c r="G379" s="68" t="s">
        <v>455</v>
      </c>
      <c r="H379" s="68" t="s">
        <v>171</v>
      </c>
      <c r="I379" s="68" t="s">
        <v>171</v>
      </c>
      <c r="J379" s="68" t="s">
        <v>171</v>
      </c>
      <c r="K379" s="68" t="s">
        <v>171</v>
      </c>
      <c r="L379" s="68" t="s">
        <v>171</v>
      </c>
      <c r="M379" s="68" t="s">
        <v>171</v>
      </c>
      <c r="N379" s="68" t="s">
        <v>455</v>
      </c>
      <c r="O379" s="68" t="s">
        <v>171</v>
      </c>
      <c r="P379" s="68" t="s">
        <v>455</v>
      </c>
      <c r="Q379" s="68" t="s">
        <v>455</v>
      </c>
      <c r="R379" s="68" t="s">
        <v>171</v>
      </c>
      <c r="S379" s="68" t="s">
        <v>455</v>
      </c>
      <c r="T379" s="68" t="s">
        <v>455</v>
      </c>
      <c r="U379" s="68" t="s">
        <v>455</v>
      </c>
      <c r="V379" s="68" t="s">
        <v>171</v>
      </c>
      <c r="W379" s="68" t="s">
        <v>171</v>
      </c>
      <c r="X379" s="68" t="s">
        <v>455</v>
      </c>
      <c r="Y379" s="68" t="s">
        <v>455</v>
      </c>
      <c r="Z379" s="68" t="s">
        <v>455</v>
      </c>
      <c r="AA379" s="68" t="s">
        <v>171</v>
      </c>
      <c r="AB379" s="68" t="s">
        <v>171</v>
      </c>
      <c r="AC379" s="68" t="s">
        <v>171</v>
      </c>
      <c r="AD379" s="68" t="s">
        <v>171</v>
      </c>
      <c r="AE379" s="68" t="s">
        <v>171</v>
      </c>
      <c r="AF379" s="68" t="s">
        <v>455</v>
      </c>
      <c r="AG379" s="68" t="s">
        <v>171</v>
      </c>
      <c r="AH379" s="68" t="s">
        <v>455</v>
      </c>
      <c r="AI379" s="68" t="s">
        <v>171</v>
      </c>
      <c r="AJ379" s="68" t="s">
        <v>171</v>
      </c>
      <c r="AK379" s="68" t="s">
        <v>171</v>
      </c>
      <c r="AL379" s="68" t="s">
        <v>171</v>
      </c>
      <c r="AM379" s="68" t="s">
        <v>171</v>
      </c>
      <c r="AN379" s="68" t="s">
        <v>455</v>
      </c>
      <c r="AO379" s="68" t="s">
        <v>171</v>
      </c>
      <c r="AP379" s="68" t="s">
        <v>171</v>
      </c>
      <c r="AQ379" s="68" t="s">
        <v>455</v>
      </c>
      <c r="AR379" s="68" t="s">
        <v>455</v>
      </c>
      <c r="AS379" s="68" t="s">
        <v>171</v>
      </c>
      <c r="AT379" s="68" t="s">
        <v>171</v>
      </c>
      <c r="AU379" s="68" t="s">
        <v>455</v>
      </c>
      <c r="AV379" s="68" t="s">
        <v>171</v>
      </c>
      <c r="AW379" s="68" t="s">
        <v>455</v>
      </c>
      <c r="AX379" s="68" t="s">
        <v>455</v>
      </c>
      <c r="AY379" s="68" t="s">
        <v>171</v>
      </c>
      <c r="AZ379" s="68" t="s">
        <v>171</v>
      </c>
      <c r="BA379" s="68" t="s">
        <v>171</v>
      </c>
      <c r="BB379" s="68" t="s">
        <v>171</v>
      </c>
      <c r="BC379" s="68" t="s">
        <v>455</v>
      </c>
      <c r="BD379" s="71" t="s">
        <v>171</v>
      </c>
      <c r="BE379" s="68" t="s">
        <v>171</v>
      </c>
      <c r="BF379" s="68" t="s">
        <v>455</v>
      </c>
      <c r="BG379" s="68" t="s">
        <v>171</v>
      </c>
      <c r="BH379" s="68" t="s">
        <v>171</v>
      </c>
      <c r="BI379" s="68" t="s">
        <v>171</v>
      </c>
      <c r="BJ379" s="68" t="s">
        <v>171</v>
      </c>
      <c r="BK379" s="68" t="s">
        <v>171</v>
      </c>
      <c r="BL379" s="68" t="s">
        <v>171</v>
      </c>
      <c r="BM379" s="68" t="s">
        <v>171</v>
      </c>
      <c r="BN379" s="68" t="s">
        <v>455</v>
      </c>
      <c r="BO379" s="68" t="s">
        <v>171</v>
      </c>
      <c r="BP379" s="68" t="s">
        <v>171</v>
      </c>
      <c r="BQ379" s="68" t="s">
        <v>455</v>
      </c>
      <c r="BR379" s="68" t="s">
        <v>171</v>
      </c>
      <c r="BS379" s="68" t="s">
        <v>171</v>
      </c>
      <c r="BT379" s="68" t="s">
        <v>171</v>
      </c>
      <c r="BU379" s="68" t="s">
        <v>455</v>
      </c>
      <c r="BV379" s="68" t="s">
        <v>455</v>
      </c>
      <c r="BW379" s="68" t="s">
        <v>455</v>
      </c>
      <c r="BX379" s="68" t="s">
        <v>171</v>
      </c>
      <c r="BY379" s="68" t="s">
        <v>455</v>
      </c>
      <c r="BZ379" s="68" t="s">
        <v>455</v>
      </c>
      <c r="CA379" s="68" t="s">
        <v>171</v>
      </c>
      <c r="CB379" s="68" t="s">
        <v>455</v>
      </c>
      <c r="CC379" s="68" t="s">
        <v>171</v>
      </c>
      <c r="CD379" s="68" t="s">
        <v>171</v>
      </c>
      <c r="CE379" s="68" t="s">
        <v>455</v>
      </c>
      <c r="CF379" s="68" t="s">
        <v>171</v>
      </c>
      <c r="CG379" s="68" t="s">
        <v>171</v>
      </c>
      <c r="CH379" s="68" t="s">
        <v>171</v>
      </c>
      <c r="CI379" s="68" t="s">
        <v>171</v>
      </c>
      <c r="CJ379" s="68" t="s">
        <v>455</v>
      </c>
      <c r="CK379" s="68" t="s">
        <v>171</v>
      </c>
      <c r="CL379" s="68" t="s">
        <v>171</v>
      </c>
      <c r="CM379" s="68" t="s">
        <v>455</v>
      </c>
      <c r="CN379" s="68" t="s">
        <v>171</v>
      </c>
      <c r="CO379" s="68" t="s">
        <v>171</v>
      </c>
      <c r="CP379" s="68" t="s">
        <v>455</v>
      </c>
      <c r="CQ379" s="68">
        <f t="shared" si="15"/>
        <v>34</v>
      </c>
      <c r="CR379" s="68">
        <f t="shared" si="16"/>
        <v>59</v>
      </c>
      <c r="CS379" s="68">
        <f t="shared" si="17"/>
        <v>0.35789473684210527</v>
      </c>
    </row>
    <row r="380" spans="1:97" x14ac:dyDescent="0.15">
      <c r="A380" s="68">
        <v>690</v>
      </c>
      <c r="B380" s="68" t="s">
        <v>171</v>
      </c>
      <c r="C380" s="68" t="s">
        <v>171</v>
      </c>
      <c r="D380" s="68" t="s">
        <v>171</v>
      </c>
      <c r="E380" s="68" t="s">
        <v>455</v>
      </c>
      <c r="F380" s="68" t="s">
        <v>171</v>
      </c>
      <c r="G380" s="68" t="s">
        <v>171</v>
      </c>
      <c r="H380" s="68" t="s">
        <v>171</v>
      </c>
      <c r="I380" s="68" t="s">
        <v>171</v>
      </c>
      <c r="J380" s="68" t="s">
        <v>171</v>
      </c>
      <c r="K380" s="68" t="s">
        <v>171</v>
      </c>
      <c r="L380" s="68" t="s">
        <v>171</v>
      </c>
      <c r="M380" s="68" t="s">
        <v>171</v>
      </c>
      <c r="N380" s="68" t="s">
        <v>455</v>
      </c>
      <c r="O380" s="68" t="s">
        <v>171</v>
      </c>
      <c r="P380" s="68" t="s">
        <v>455</v>
      </c>
      <c r="Q380" s="68" t="s">
        <v>455</v>
      </c>
      <c r="R380" s="68" t="s">
        <v>171</v>
      </c>
      <c r="S380" s="68" t="s">
        <v>455</v>
      </c>
      <c r="T380" s="68" t="s">
        <v>455</v>
      </c>
      <c r="U380" s="68" t="s">
        <v>455</v>
      </c>
      <c r="V380" s="68" t="s">
        <v>171</v>
      </c>
      <c r="W380" s="68" t="s">
        <v>171</v>
      </c>
      <c r="X380" s="68" t="s">
        <v>455</v>
      </c>
      <c r="Y380" s="68" t="s">
        <v>455</v>
      </c>
      <c r="Z380" s="68" t="s">
        <v>455</v>
      </c>
      <c r="AA380" s="68" t="s">
        <v>171</v>
      </c>
      <c r="AB380" s="68" t="s">
        <v>171</v>
      </c>
      <c r="AC380" s="68" t="s">
        <v>171</v>
      </c>
      <c r="AD380" s="68" t="s">
        <v>171</v>
      </c>
      <c r="AE380" s="68" t="s">
        <v>171</v>
      </c>
      <c r="AF380" s="68" t="s">
        <v>455</v>
      </c>
      <c r="AG380" s="68" t="s">
        <v>171</v>
      </c>
      <c r="AH380" s="68" t="s">
        <v>455</v>
      </c>
      <c r="AI380" s="68" t="s">
        <v>171</v>
      </c>
      <c r="AJ380" s="68" t="s">
        <v>171</v>
      </c>
      <c r="AK380" s="68" t="s">
        <v>171</v>
      </c>
      <c r="AL380" s="68" t="s">
        <v>171</v>
      </c>
      <c r="AM380" s="68" t="s">
        <v>171</v>
      </c>
      <c r="AN380" s="68" t="s">
        <v>455</v>
      </c>
      <c r="AO380" s="68" t="s">
        <v>171</v>
      </c>
      <c r="AP380" s="68" t="s">
        <v>171</v>
      </c>
      <c r="AQ380" s="68" t="s">
        <v>455</v>
      </c>
      <c r="AR380" s="68" t="s">
        <v>455</v>
      </c>
      <c r="AS380" s="68" t="s">
        <v>171</v>
      </c>
      <c r="AT380" s="68" t="s">
        <v>171</v>
      </c>
      <c r="AU380" s="68" t="s">
        <v>455</v>
      </c>
      <c r="AV380" s="68" t="s">
        <v>171</v>
      </c>
      <c r="AW380" s="68" t="s">
        <v>455</v>
      </c>
      <c r="AX380" s="68" t="s">
        <v>455</v>
      </c>
      <c r="AY380" s="68" t="s">
        <v>171</v>
      </c>
      <c r="AZ380" s="68" t="s">
        <v>171</v>
      </c>
      <c r="BA380" s="68" t="s">
        <v>171</v>
      </c>
      <c r="BB380" s="68" t="s">
        <v>171</v>
      </c>
      <c r="BC380" s="68" t="s">
        <v>455</v>
      </c>
      <c r="BD380" s="71" t="s">
        <v>171</v>
      </c>
      <c r="BE380" s="68" t="s">
        <v>171</v>
      </c>
      <c r="BF380" s="68" t="s">
        <v>455</v>
      </c>
      <c r="BG380" s="68" t="s">
        <v>171</v>
      </c>
      <c r="BH380" s="68" t="s">
        <v>171</v>
      </c>
      <c r="BI380" s="68" t="s">
        <v>171</v>
      </c>
      <c r="BJ380" s="68" t="s">
        <v>171</v>
      </c>
      <c r="BK380" s="68" t="s">
        <v>455</v>
      </c>
      <c r="BL380" s="68" t="s">
        <v>171</v>
      </c>
      <c r="BM380" s="68" t="s">
        <v>171</v>
      </c>
      <c r="BN380" s="68" t="s">
        <v>455</v>
      </c>
      <c r="BO380" s="68" t="s">
        <v>171</v>
      </c>
      <c r="BP380" s="68" t="s">
        <v>171</v>
      </c>
      <c r="BQ380" s="68" t="s">
        <v>455</v>
      </c>
      <c r="BR380" s="68" t="s">
        <v>171</v>
      </c>
      <c r="BS380" s="68" t="s">
        <v>171</v>
      </c>
      <c r="BT380" s="68" t="s">
        <v>171</v>
      </c>
      <c r="BU380" s="68" t="s">
        <v>455</v>
      </c>
      <c r="BV380" s="68" t="s">
        <v>455</v>
      </c>
      <c r="BW380" s="68" t="s">
        <v>455</v>
      </c>
      <c r="BX380" s="68" t="s">
        <v>171</v>
      </c>
      <c r="BY380" s="68" t="s">
        <v>455</v>
      </c>
      <c r="BZ380" s="68" t="s">
        <v>455</v>
      </c>
      <c r="CA380" s="68" t="s">
        <v>171</v>
      </c>
      <c r="CB380" s="68" t="s">
        <v>455</v>
      </c>
      <c r="CC380" s="68" t="s">
        <v>171</v>
      </c>
      <c r="CD380" s="68" t="s">
        <v>171</v>
      </c>
      <c r="CE380" s="68" t="s">
        <v>455</v>
      </c>
      <c r="CF380" s="68" t="s">
        <v>171</v>
      </c>
      <c r="CG380" s="68" t="s">
        <v>171</v>
      </c>
      <c r="CH380" s="68" t="s">
        <v>171</v>
      </c>
      <c r="CI380" s="68" t="s">
        <v>171</v>
      </c>
      <c r="CJ380" s="68" t="s">
        <v>455</v>
      </c>
      <c r="CK380" s="68" t="s">
        <v>171</v>
      </c>
      <c r="CL380" s="68" t="s">
        <v>171</v>
      </c>
      <c r="CM380" s="68" t="s">
        <v>455</v>
      </c>
      <c r="CN380" s="68" t="s">
        <v>171</v>
      </c>
      <c r="CO380" s="68" t="s">
        <v>171</v>
      </c>
      <c r="CP380" s="68" t="s">
        <v>455</v>
      </c>
      <c r="CQ380" s="68">
        <f t="shared" si="15"/>
        <v>33</v>
      </c>
      <c r="CR380" s="68">
        <f t="shared" si="16"/>
        <v>60</v>
      </c>
      <c r="CS380" s="68">
        <f t="shared" si="17"/>
        <v>0.3473684210526316</v>
      </c>
    </row>
    <row r="381" spans="1:97" x14ac:dyDescent="0.15">
      <c r="A381" s="68">
        <v>700</v>
      </c>
      <c r="B381" s="68" t="s">
        <v>171</v>
      </c>
      <c r="C381" s="68" t="s">
        <v>171</v>
      </c>
      <c r="D381" s="68" t="s">
        <v>171</v>
      </c>
      <c r="E381" s="68" t="s">
        <v>455</v>
      </c>
      <c r="F381" s="68" t="s">
        <v>171</v>
      </c>
      <c r="G381" s="68" t="s">
        <v>171</v>
      </c>
      <c r="H381" s="68" t="s">
        <v>171</v>
      </c>
      <c r="I381" s="68" t="s">
        <v>171</v>
      </c>
      <c r="J381" s="68" t="s">
        <v>171</v>
      </c>
      <c r="K381" s="68" t="s">
        <v>171</v>
      </c>
      <c r="L381" s="68" t="s">
        <v>171</v>
      </c>
      <c r="M381" s="68" t="s">
        <v>171</v>
      </c>
      <c r="N381" s="68" t="s">
        <v>455</v>
      </c>
      <c r="O381" s="68" t="s">
        <v>171</v>
      </c>
      <c r="P381" s="68" t="s">
        <v>455</v>
      </c>
      <c r="Q381" s="68" t="s">
        <v>455</v>
      </c>
      <c r="R381" s="68" t="s">
        <v>171</v>
      </c>
      <c r="S381" s="68" t="s">
        <v>455</v>
      </c>
      <c r="T381" s="68" t="s">
        <v>455</v>
      </c>
      <c r="U381" s="68" t="s">
        <v>455</v>
      </c>
      <c r="V381" s="68" t="s">
        <v>171</v>
      </c>
      <c r="W381" s="68" t="s">
        <v>171</v>
      </c>
      <c r="X381" s="68" t="s">
        <v>455</v>
      </c>
      <c r="Y381" s="68" t="s">
        <v>455</v>
      </c>
      <c r="Z381" s="68" t="s">
        <v>455</v>
      </c>
      <c r="AA381" s="68" t="s">
        <v>171</v>
      </c>
      <c r="AB381" s="68" t="s">
        <v>171</v>
      </c>
      <c r="AC381" s="68" t="s">
        <v>171</v>
      </c>
      <c r="AD381" s="68" t="s">
        <v>171</v>
      </c>
      <c r="AE381" s="68" t="s">
        <v>171</v>
      </c>
      <c r="AF381" s="68" t="s">
        <v>455</v>
      </c>
      <c r="AG381" s="68" t="s">
        <v>171</v>
      </c>
      <c r="AH381" s="68" t="s">
        <v>455</v>
      </c>
      <c r="AI381" s="68" t="s">
        <v>171</v>
      </c>
      <c r="AJ381" s="68" t="s">
        <v>171</v>
      </c>
      <c r="AK381" s="68" t="s">
        <v>171</v>
      </c>
      <c r="AL381" s="68" t="s">
        <v>171</v>
      </c>
      <c r="AM381" s="68" t="s">
        <v>171</v>
      </c>
      <c r="AN381" s="68" t="s">
        <v>455</v>
      </c>
      <c r="AO381" s="68" t="s">
        <v>171</v>
      </c>
      <c r="AP381" s="68" t="s">
        <v>171</v>
      </c>
      <c r="AQ381" s="68" t="s">
        <v>455</v>
      </c>
      <c r="AR381" s="68" t="s">
        <v>455</v>
      </c>
      <c r="AS381" s="68" t="s">
        <v>171</v>
      </c>
      <c r="AT381" s="68" t="s">
        <v>171</v>
      </c>
      <c r="AU381" s="68" t="s">
        <v>455</v>
      </c>
      <c r="AV381" s="68" t="s">
        <v>171</v>
      </c>
      <c r="AW381" s="68" t="s">
        <v>455</v>
      </c>
      <c r="AX381" s="68" t="s">
        <v>455</v>
      </c>
      <c r="AY381" s="68" t="s">
        <v>171</v>
      </c>
      <c r="AZ381" s="68" t="s">
        <v>171</v>
      </c>
      <c r="BA381" s="68" t="s">
        <v>171</v>
      </c>
      <c r="BB381" s="68" t="s">
        <v>171</v>
      </c>
      <c r="BC381" s="68" t="s">
        <v>455</v>
      </c>
      <c r="BD381" s="71" t="s">
        <v>171</v>
      </c>
      <c r="BE381" s="68" t="s">
        <v>171</v>
      </c>
      <c r="BF381" s="68" t="s">
        <v>455</v>
      </c>
      <c r="BG381" s="68" t="s">
        <v>171</v>
      </c>
      <c r="BH381" s="68" t="s">
        <v>171</v>
      </c>
      <c r="BI381" s="68" t="s">
        <v>171</v>
      </c>
      <c r="BJ381" s="68" t="s">
        <v>171</v>
      </c>
      <c r="BK381" s="68" t="s">
        <v>455</v>
      </c>
      <c r="BL381" s="68" t="s">
        <v>171</v>
      </c>
      <c r="BM381" s="68" t="s">
        <v>171</v>
      </c>
      <c r="BN381" s="68" t="s">
        <v>455</v>
      </c>
      <c r="BO381" s="68" t="s">
        <v>171</v>
      </c>
      <c r="BP381" s="68" t="s">
        <v>171</v>
      </c>
      <c r="BQ381" s="68" t="s">
        <v>455</v>
      </c>
      <c r="BR381" s="68" t="s">
        <v>171</v>
      </c>
      <c r="BS381" s="68" t="s">
        <v>171</v>
      </c>
      <c r="BT381" s="68" t="s">
        <v>171</v>
      </c>
      <c r="BU381" s="68" t="s">
        <v>455</v>
      </c>
      <c r="BV381" s="68" t="s">
        <v>455</v>
      </c>
      <c r="BW381" s="68" t="s">
        <v>455</v>
      </c>
      <c r="BX381" s="68" t="s">
        <v>171</v>
      </c>
      <c r="BY381" s="68" t="s">
        <v>455</v>
      </c>
      <c r="BZ381" s="68" t="s">
        <v>455</v>
      </c>
      <c r="CA381" s="68" t="s">
        <v>171</v>
      </c>
      <c r="CB381" s="68" t="s">
        <v>455</v>
      </c>
      <c r="CC381" s="68" t="s">
        <v>171</v>
      </c>
      <c r="CD381" s="68" t="s">
        <v>171</v>
      </c>
      <c r="CE381" s="68" t="s">
        <v>455</v>
      </c>
      <c r="CF381" s="68" t="s">
        <v>171</v>
      </c>
      <c r="CG381" s="68" t="s">
        <v>171</v>
      </c>
      <c r="CH381" s="68" t="s">
        <v>171</v>
      </c>
      <c r="CI381" s="68" t="s">
        <v>171</v>
      </c>
      <c r="CJ381" s="68" t="s">
        <v>455</v>
      </c>
      <c r="CK381" s="68" t="s">
        <v>171</v>
      </c>
      <c r="CL381" s="68" t="s">
        <v>171</v>
      </c>
      <c r="CM381" s="68" t="s">
        <v>455</v>
      </c>
      <c r="CN381" s="68" t="s">
        <v>171</v>
      </c>
      <c r="CO381" s="68" t="s">
        <v>171</v>
      </c>
      <c r="CP381" s="68" t="s">
        <v>455</v>
      </c>
      <c r="CQ381" s="68">
        <f t="shared" si="15"/>
        <v>33</v>
      </c>
      <c r="CR381" s="68">
        <f t="shared" si="16"/>
        <v>60</v>
      </c>
      <c r="CS381" s="68">
        <f t="shared" si="17"/>
        <v>0.3473684210526316</v>
      </c>
    </row>
    <row r="382" spans="1:97" x14ac:dyDescent="0.15">
      <c r="A382" s="68">
        <v>710</v>
      </c>
      <c r="B382" s="68" t="s">
        <v>171</v>
      </c>
      <c r="C382" s="68" t="s">
        <v>171</v>
      </c>
      <c r="D382" s="68" t="s">
        <v>171</v>
      </c>
      <c r="E382" s="68" t="s">
        <v>455</v>
      </c>
      <c r="F382" s="68" t="s">
        <v>171</v>
      </c>
      <c r="G382" s="68" t="s">
        <v>171</v>
      </c>
      <c r="H382" s="68" t="s">
        <v>171</v>
      </c>
      <c r="I382" s="68" t="s">
        <v>171</v>
      </c>
      <c r="J382" s="68" t="s">
        <v>171</v>
      </c>
      <c r="K382" s="68" t="s">
        <v>171</v>
      </c>
      <c r="L382" s="68" t="s">
        <v>171</v>
      </c>
      <c r="M382" s="68" t="s">
        <v>171</v>
      </c>
      <c r="N382" s="68" t="s">
        <v>171</v>
      </c>
      <c r="O382" s="68" t="s">
        <v>171</v>
      </c>
      <c r="P382" s="68" t="s">
        <v>455</v>
      </c>
      <c r="Q382" s="68" t="s">
        <v>455</v>
      </c>
      <c r="R382" s="68" t="s">
        <v>171</v>
      </c>
      <c r="S382" s="68" t="s">
        <v>455</v>
      </c>
      <c r="T382" s="68" t="s">
        <v>455</v>
      </c>
      <c r="U382" s="68" t="s">
        <v>455</v>
      </c>
      <c r="V382" s="68" t="s">
        <v>171</v>
      </c>
      <c r="W382" s="68" t="s">
        <v>171</v>
      </c>
      <c r="X382" s="68" t="s">
        <v>455</v>
      </c>
      <c r="Y382" s="68" t="s">
        <v>455</v>
      </c>
      <c r="Z382" s="68" t="s">
        <v>455</v>
      </c>
      <c r="AA382" s="68" t="s">
        <v>171</v>
      </c>
      <c r="AB382" s="68" t="s">
        <v>455</v>
      </c>
      <c r="AC382" s="68" t="s">
        <v>171</v>
      </c>
      <c r="AD382" s="68" t="s">
        <v>171</v>
      </c>
      <c r="AE382" s="68" t="s">
        <v>171</v>
      </c>
      <c r="AF382" s="68" t="s">
        <v>455</v>
      </c>
      <c r="AG382" s="68" t="s">
        <v>171</v>
      </c>
      <c r="AH382" s="68" t="s">
        <v>455</v>
      </c>
      <c r="AI382" s="68" t="s">
        <v>171</v>
      </c>
      <c r="AJ382" s="68" t="s">
        <v>171</v>
      </c>
      <c r="AK382" s="68" t="s">
        <v>171</v>
      </c>
      <c r="AL382" s="68" t="s">
        <v>171</v>
      </c>
      <c r="AM382" s="68" t="s">
        <v>171</v>
      </c>
      <c r="AN382" s="68" t="s">
        <v>455</v>
      </c>
      <c r="AO382" s="68" t="s">
        <v>171</v>
      </c>
      <c r="AP382" s="68" t="s">
        <v>171</v>
      </c>
      <c r="AQ382" s="68" t="s">
        <v>455</v>
      </c>
      <c r="AR382" s="68" t="s">
        <v>455</v>
      </c>
      <c r="AS382" s="68" t="s">
        <v>171</v>
      </c>
      <c r="AT382" s="68" t="s">
        <v>171</v>
      </c>
      <c r="AU382" s="68" t="s">
        <v>455</v>
      </c>
      <c r="AV382" s="68" t="s">
        <v>171</v>
      </c>
      <c r="AW382" s="68" t="s">
        <v>455</v>
      </c>
      <c r="AX382" s="68" t="s">
        <v>455</v>
      </c>
      <c r="AY382" s="68" t="s">
        <v>171</v>
      </c>
      <c r="AZ382" s="68" t="s">
        <v>171</v>
      </c>
      <c r="BA382" s="68" t="s">
        <v>171</v>
      </c>
      <c r="BB382" s="68" t="s">
        <v>171</v>
      </c>
      <c r="BC382" s="68" t="s">
        <v>455</v>
      </c>
      <c r="BD382" s="71" t="s">
        <v>171</v>
      </c>
      <c r="BE382" s="68" t="s">
        <v>171</v>
      </c>
      <c r="BF382" s="68" t="s">
        <v>455</v>
      </c>
      <c r="BG382" s="68" t="s">
        <v>171</v>
      </c>
      <c r="BH382" s="68" t="s">
        <v>171</v>
      </c>
      <c r="BI382" s="68" t="s">
        <v>171</v>
      </c>
      <c r="BJ382" s="68" t="s">
        <v>171</v>
      </c>
      <c r="BK382" s="68" t="s">
        <v>455</v>
      </c>
      <c r="BL382" s="68" t="s">
        <v>171</v>
      </c>
      <c r="BM382" s="68" t="s">
        <v>171</v>
      </c>
      <c r="BN382" s="68" t="s">
        <v>455</v>
      </c>
      <c r="BO382" s="68" t="s">
        <v>171</v>
      </c>
      <c r="BP382" s="68" t="s">
        <v>171</v>
      </c>
      <c r="BQ382" s="68" t="s">
        <v>455</v>
      </c>
      <c r="BR382" s="68" t="s">
        <v>171</v>
      </c>
      <c r="BS382" s="68" t="s">
        <v>171</v>
      </c>
      <c r="BT382" s="68" t="s">
        <v>171</v>
      </c>
      <c r="BU382" s="68" t="s">
        <v>455</v>
      </c>
      <c r="BV382" s="68" t="s">
        <v>455</v>
      </c>
      <c r="BW382" s="68" t="s">
        <v>455</v>
      </c>
      <c r="BX382" s="68" t="s">
        <v>171</v>
      </c>
      <c r="BY382" s="68" t="s">
        <v>455</v>
      </c>
      <c r="BZ382" s="68" t="s">
        <v>455</v>
      </c>
      <c r="CA382" s="68" t="s">
        <v>171</v>
      </c>
      <c r="CB382" s="68" t="s">
        <v>455</v>
      </c>
      <c r="CC382" s="68" t="s">
        <v>171</v>
      </c>
      <c r="CD382" s="68" t="s">
        <v>171</v>
      </c>
      <c r="CE382" s="68" t="s">
        <v>455</v>
      </c>
      <c r="CF382" s="68" t="s">
        <v>171</v>
      </c>
      <c r="CG382" s="68" t="s">
        <v>171</v>
      </c>
      <c r="CH382" s="68" t="s">
        <v>171</v>
      </c>
      <c r="CI382" s="68" t="s">
        <v>171</v>
      </c>
      <c r="CJ382" s="68" t="s">
        <v>171</v>
      </c>
      <c r="CK382" s="68" t="s">
        <v>171</v>
      </c>
      <c r="CL382" s="68" t="s">
        <v>171</v>
      </c>
      <c r="CM382" s="68" t="s">
        <v>455</v>
      </c>
      <c r="CN382" s="68" t="s">
        <v>171</v>
      </c>
      <c r="CO382" s="68" t="s">
        <v>171</v>
      </c>
      <c r="CP382" s="68" t="s">
        <v>455</v>
      </c>
      <c r="CQ382" s="68">
        <f t="shared" si="15"/>
        <v>32</v>
      </c>
      <c r="CR382" s="68">
        <f t="shared" si="16"/>
        <v>61</v>
      </c>
      <c r="CS382" s="68">
        <f t="shared" si="17"/>
        <v>0.33684210526315789</v>
      </c>
    </row>
    <row r="383" spans="1:97" x14ac:dyDescent="0.15">
      <c r="A383" s="68">
        <v>720</v>
      </c>
      <c r="B383" s="68" t="s">
        <v>171</v>
      </c>
      <c r="C383" s="68" t="s">
        <v>171</v>
      </c>
      <c r="D383" s="68" t="s">
        <v>171</v>
      </c>
      <c r="E383" s="68" t="s">
        <v>455</v>
      </c>
      <c r="F383" s="68" t="s">
        <v>171</v>
      </c>
      <c r="G383" s="68" t="s">
        <v>171</v>
      </c>
      <c r="H383" s="68" t="s">
        <v>171</v>
      </c>
      <c r="I383" s="68" t="s">
        <v>171</v>
      </c>
      <c r="J383" s="68" t="s">
        <v>171</v>
      </c>
      <c r="K383" s="68" t="s">
        <v>171</v>
      </c>
      <c r="L383" s="68" t="s">
        <v>171</v>
      </c>
      <c r="M383" s="68" t="s">
        <v>171</v>
      </c>
      <c r="N383" s="68" t="s">
        <v>171</v>
      </c>
      <c r="O383" s="68" t="s">
        <v>171</v>
      </c>
      <c r="P383" s="68" t="s">
        <v>455</v>
      </c>
      <c r="Q383" s="68" t="s">
        <v>455</v>
      </c>
      <c r="R383" s="68" t="s">
        <v>171</v>
      </c>
      <c r="S383" s="68" t="s">
        <v>455</v>
      </c>
      <c r="T383" s="68" t="s">
        <v>455</v>
      </c>
      <c r="U383" s="68" t="s">
        <v>455</v>
      </c>
      <c r="V383" s="68" t="s">
        <v>171</v>
      </c>
      <c r="W383" s="68" t="s">
        <v>171</v>
      </c>
      <c r="X383" s="68" t="s">
        <v>455</v>
      </c>
      <c r="Y383" s="68" t="s">
        <v>455</v>
      </c>
      <c r="Z383" s="68" t="s">
        <v>455</v>
      </c>
      <c r="AA383" s="68" t="s">
        <v>171</v>
      </c>
      <c r="AB383" s="68" t="s">
        <v>455</v>
      </c>
      <c r="AC383" s="68" t="s">
        <v>171</v>
      </c>
      <c r="AD383" s="68" t="s">
        <v>171</v>
      </c>
      <c r="AE383" s="68" t="s">
        <v>171</v>
      </c>
      <c r="AF383" s="68" t="s">
        <v>455</v>
      </c>
      <c r="AG383" s="68" t="s">
        <v>171</v>
      </c>
      <c r="AH383" s="68" t="s">
        <v>455</v>
      </c>
      <c r="AI383" s="68" t="s">
        <v>171</v>
      </c>
      <c r="AJ383" s="68" t="s">
        <v>171</v>
      </c>
      <c r="AK383" s="68" t="s">
        <v>171</v>
      </c>
      <c r="AL383" s="68" t="s">
        <v>171</v>
      </c>
      <c r="AM383" s="68" t="s">
        <v>171</v>
      </c>
      <c r="AN383" s="68" t="s">
        <v>455</v>
      </c>
      <c r="AO383" s="68" t="s">
        <v>171</v>
      </c>
      <c r="AP383" s="68" t="s">
        <v>171</v>
      </c>
      <c r="AQ383" s="68" t="s">
        <v>455</v>
      </c>
      <c r="AR383" s="68" t="s">
        <v>455</v>
      </c>
      <c r="AS383" s="68" t="s">
        <v>171</v>
      </c>
      <c r="AT383" s="68" t="s">
        <v>171</v>
      </c>
      <c r="AU383" s="68" t="s">
        <v>455</v>
      </c>
      <c r="AV383" s="68" t="s">
        <v>171</v>
      </c>
      <c r="AW383" s="68" t="s">
        <v>455</v>
      </c>
      <c r="AX383" s="68" t="s">
        <v>455</v>
      </c>
      <c r="AY383" s="68" t="s">
        <v>171</v>
      </c>
      <c r="AZ383" s="68" t="s">
        <v>171</v>
      </c>
      <c r="BA383" s="68" t="s">
        <v>171</v>
      </c>
      <c r="BB383" s="68" t="s">
        <v>171</v>
      </c>
      <c r="BC383" s="68" t="s">
        <v>455</v>
      </c>
      <c r="BD383" s="71" t="s">
        <v>171</v>
      </c>
      <c r="BE383" s="68" t="s">
        <v>171</v>
      </c>
      <c r="BF383" s="68" t="s">
        <v>455</v>
      </c>
      <c r="BG383" s="68" t="s">
        <v>171</v>
      </c>
      <c r="BH383" s="68" t="s">
        <v>171</v>
      </c>
      <c r="BI383" s="68" t="s">
        <v>171</v>
      </c>
      <c r="BJ383" s="68" t="s">
        <v>171</v>
      </c>
      <c r="BK383" s="68" t="s">
        <v>455</v>
      </c>
      <c r="BL383" s="68" t="s">
        <v>171</v>
      </c>
      <c r="BM383" s="68" t="s">
        <v>171</v>
      </c>
      <c r="BN383" s="68" t="s">
        <v>455</v>
      </c>
      <c r="BO383" s="68" t="s">
        <v>171</v>
      </c>
      <c r="BP383" s="68" t="s">
        <v>171</v>
      </c>
      <c r="BQ383" s="68" t="s">
        <v>455</v>
      </c>
      <c r="BR383" s="68" t="s">
        <v>171</v>
      </c>
      <c r="BS383" s="68" t="s">
        <v>171</v>
      </c>
      <c r="BT383" s="68" t="s">
        <v>171</v>
      </c>
      <c r="BU383" s="68" t="s">
        <v>455</v>
      </c>
      <c r="BV383" s="68" t="s">
        <v>455</v>
      </c>
      <c r="BW383" s="68" t="s">
        <v>455</v>
      </c>
      <c r="BX383" s="68" t="s">
        <v>171</v>
      </c>
      <c r="BY383" s="68" t="s">
        <v>455</v>
      </c>
      <c r="BZ383" s="68" t="s">
        <v>171</v>
      </c>
      <c r="CA383" s="68" t="s">
        <v>171</v>
      </c>
      <c r="CB383" s="68" t="s">
        <v>455</v>
      </c>
      <c r="CC383" s="68" t="s">
        <v>171</v>
      </c>
      <c r="CD383" s="68" t="s">
        <v>171</v>
      </c>
      <c r="CE383" s="68" t="s">
        <v>455</v>
      </c>
      <c r="CF383" s="68" t="s">
        <v>171</v>
      </c>
      <c r="CG383" s="68" t="s">
        <v>171</v>
      </c>
      <c r="CH383" s="68" t="s">
        <v>171</v>
      </c>
      <c r="CI383" s="68" t="s">
        <v>171</v>
      </c>
      <c r="CJ383" s="68" t="s">
        <v>171</v>
      </c>
      <c r="CK383" s="68" t="s">
        <v>171</v>
      </c>
      <c r="CL383" s="68" t="s">
        <v>171</v>
      </c>
      <c r="CM383" s="68" t="s">
        <v>455</v>
      </c>
      <c r="CN383" s="68" t="s">
        <v>171</v>
      </c>
      <c r="CO383" s="68" t="s">
        <v>171</v>
      </c>
      <c r="CP383" s="68" t="s">
        <v>455</v>
      </c>
      <c r="CQ383" s="68">
        <f t="shared" si="15"/>
        <v>31</v>
      </c>
      <c r="CR383" s="68">
        <f t="shared" si="16"/>
        <v>62</v>
      </c>
      <c r="CS383" s="68">
        <f t="shared" si="17"/>
        <v>0.32631578947368423</v>
      </c>
    </row>
    <row r="384" spans="1:97" x14ac:dyDescent="0.15">
      <c r="A384" s="68">
        <v>730</v>
      </c>
      <c r="B384" s="68" t="s">
        <v>171</v>
      </c>
      <c r="C384" s="68" t="s">
        <v>171</v>
      </c>
      <c r="D384" s="68" t="s">
        <v>171</v>
      </c>
      <c r="E384" s="68" t="s">
        <v>455</v>
      </c>
      <c r="F384" s="68" t="s">
        <v>171</v>
      </c>
      <c r="G384" s="68" t="s">
        <v>171</v>
      </c>
      <c r="H384" s="68" t="s">
        <v>171</v>
      </c>
      <c r="I384" s="68" t="s">
        <v>171</v>
      </c>
      <c r="J384" s="68" t="s">
        <v>171</v>
      </c>
      <c r="K384" s="68" t="s">
        <v>171</v>
      </c>
      <c r="L384" s="68" t="s">
        <v>171</v>
      </c>
      <c r="M384" s="68" t="s">
        <v>171</v>
      </c>
      <c r="N384" s="68" t="s">
        <v>171</v>
      </c>
      <c r="O384" s="68" t="s">
        <v>171</v>
      </c>
      <c r="P384" s="68" t="s">
        <v>455</v>
      </c>
      <c r="Q384" s="68" t="s">
        <v>455</v>
      </c>
      <c r="R384" s="68" t="s">
        <v>171</v>
      </c>
      <c r="S384" s="68" t="s">
        <v>455</v>
      </c>
      <c r="T384" s="68" t="s">
        <v>455</v>
      </c>
      <c r="U384" s="68" t="s">
        <v>455</v>
      </c>
      <c r="V384" s="68" t="s">
        <v>171</v>
      </c>
      <c r="W384" s="68" t="s">
        <v>171</v>
      </c>
      <c r="X384" s="68" t="s">
        <v>455</v>
      </c>
      <c r="Y384" s="68" t="s">
        <v>455</v>
      </c>
      <c r="Z384" s="68" t="s">
        <v>455</v>
      </c>
      <c r="AA384" s="68" t="s">
        <v>171</v>
      </c>
      <c r="AB384" s="68" t="s">
        <v>455</v>
      </c>
      <c r="AC384" s="68" t="s">
        <v>171</v>
      </c>
      <c r="AD384" s="68" t="s">
        <v>171</v>
      </c>
      <c r="AE384" s="68" t="s">
        <v>171</v>
      </c>
      <c r="AF384" s="68" t="s">
        <v>455</v>
      </c>
      <c r="AG384" s="68" t="s">
        <v>171</v>
      </c>
      <c r="AH384" s="68" t="s">
        <v>455</v>
      </c>
      <c r="AI384" s="68" t="s">
        <v>171</v>
      </c>
      <c r="AJ384" s="68" t="s">
        <v>171</v>
      </c>
      <c r="AK384" s="68" t="s">
        <v>171</v>
      </c>
      <c r="AL384" s="68" t="s">
        <v>171</v>
      </c>
      <c r="AM384" s="68" t="s">
        <v>171</v>
      </c>
      <c r="AN384" s="68" t="s">
        <v>455</v>
      </c>
      <c r="AO384" s="68" t="s">
        <v>171</v>
      </c>
      <c r="AP384" s="68" t="s">
        <v>171</v>
      </c>
      <c r="AQ384" s="68" t="s">
        <v>455</v>
      </c>
      <c r="AR384" s="68" t="s">
        <v>455</v>
      </c>
      <c r="AS384" s="68" t="s">
        <v>171</v>
      </c>
      <c r="AT384" s="68" t="s">
        <v>171</v>
      </c>
      <c r="AU384" s="68" t="s">
        <v>455</v>
      </c>
      <c r="AV384" s="68" t="s">
        <v>171</v>
      </c>
      <c r="AW384" s="68" t="s">
        <v>455</v>
      </c>
      <c r="AX384" s="68" t="s">
        <v>455</v>
      </c>
      <c r="AY384" s="68" t="s">
        <v>171</v>
      </c>
      <c r="AZ384" s="68" t="s">
        <v>171</v>
      </c>
      <c r="BA384" s="68" t="s">
        <v>171</v>
      </c>
      <c r="BB384" s="68" t="s">
        <v>171</v>
      </c>
      <c r="BC384" s="68" t="s">
        <v>455</v>
      </c>
      <c r="BD384" s="71" t="s">
        <v>171</v>
      </c>
      <c r="BE384" s="68" t="s">
        <v>171</v>
      </c>
      <c r="BF384" s="68" t="s">
        <v>455</v>
      </c>
      <c r="BG384" s="68" t="s">
        <v>171</v>
      </c>
      <c r="BH384" s="68" t="s">
        <v>171</v>
      </c>
      <c r="BI384" s="68" t="s">
        <v>171</v>
      </c>
      <c r="BJ384" s="68" t="s">
        <v>171</v>
      </c>
      <c r="BK384" s="68" t="s">
        <v>455</v>
      </c>
      <c r="BL384" s="68" t="s">
        <v>171</v>
      </c>
      <c r="BM384" s="68" t="s">
        <v>171</v>
      </c>
      <c r="BN384" s="68" t="s">
        <v>455</v>
      </c>
      <c r="BO384" s="68" t="s">
        <v>171</v>
      </c>
      <c r="BP384" s="68" t="s">
        <v>171</v>
      </c>
      <c r="BQ384" s="68" t="s">
        <v>455</v>
      </c>
      <c r="BR384" s="68" t="s">
        <v>171</v>
      </c>
      <c r="BS384" s="68" t="s">
        <v>171</v>
      </c>
      <c r="BT384" s="68" t="s">
        <v>171</v>
      </c>
      <c r="BU384" s="68" t="s">
        <v>455</v>
      </c>
      <c r="BV384" s="68" t="s">
        <v>455</v>
      </c>
      <c r="BW384" s="68" t="s">
        <v>455</v>
      </c>
      <c r="BX384" s="68" t="s">
        <v>171</v>
      </c>
      <c r="BY384" s="68" t="s">
        <v>455</v>
      </c>
      <c r="BZ384" s="68" t="s">
        <v>171</v>
      </c>
      <c r="CA384" s="68" t="s">
        <v>171</v>
      </c>
      <c r="CB384" s="68" t="s">
        <v>455</v>
      </c>
      <c r="CC384" s="68" t="s">
        <v>171</v>
      </c>
      <c r="CD384" s="68" t="s">
        <v>171</v>
      </c>
      <c r="CE384" s="68" t="s">
        <v>455</v>
      </c>
      <c r="CF384" s="68" t="s">
        <v>171</v>
      </c>
      <c r="CG384" s="68" t="s">
        <v>171</v>
      </c>
      <c r="CH384" s="68" t="s">
        <v>171</v>
      </c>
      <c r="CI384" s="68" t="s">
        <v>171</v>
      </c>
      <c r="CJ384" s="68" t="s">
        <v>171</v>
      </c>
      <c r="CK384" s="68" t="s">
        <v>171</v>
      </c>
      <c r="CL384" s="68" t="s">
        <v>171</v>
      </c>
      <c r="CM384" s="68" t="s">
        <v>455</v>
      </c>
      <c r="CN384" s="68" t="s">
        <v>171</v>
      </c>
      <c r="CO384" s="68" t="s">
        <v>171</v>
      </c>
      <c r="CP384" s="68" t="s">
        <v>455</v>
      </c>
      <c r="CQ384" s="68">
        <f t="shared" si="15"/>
        <v>31</v>
      </c>
      <c r="CR384" s="68">
        <f t="shared" si="16"/>
        <v>62</v>
      </c>
      <c r="CS384" s="68">
        <f t="shared" si="17"/>
        <v>0.32631578947368423</v>
      </c>
    </row>
    <row r="385" spans="1:97" x14ac:dyDescent="0.15">
      <c r="A385" s="68">
        <v>740</v>
      </c>
      <c r="B385" s="68" t="s">
        <v>171</v>
      </c>
      <c r="C385" s="68" t="s">
        <v>171</v>
      </c>
      <c r="D385" s="68" t="s">
        <v>171</v>
      </c>
      <c r="E385" s="68" t="s">
        <v>455</v>
      </c>
      <c r="F385" s="68" t="s">
        <v>171</v>
      </c>
      <c r="G385" s="68" t="s">
        <v>171</v>
      </c>
      <c r="H385" s="68" t="s">
        <v>171</v>
      </c>
      <c r="I385" s="68" t="s">
        <v>171</v>
      </c>
      <c r="J385" s="68" t="s">
        <v>171</v>
      </c>
      <c r="K385" s="68" t="s">
        <v>171</v>
      </c>
      <c r="L385" s="68" t="s">
        <v>171</v>
      </c>
      <c r="M385" s="68" t="s">
        <v>171</v>
      </c>
      <c r="N385" s="68" t="s">
        <v>171</v>
      </c>
      <c r="O385" s="68" t="s">
        <v>171</v>
      </c>
      <c r="P385" s="68" t="s">
        <v>455</v>
      </c>
      <c r="Q385" s="68" t="s">
        <v>455</v>
      </c>
      <c r="R385" s="68" t="s">
        <v>171</v>
      </c>
      <c r="S385" s="68" t="s">
        <v>455</v>
      </c>
      <c r="T385" s="68" t="s">
        <v>455</v>
      </c>
      <c r="U385" s="68" t="s">
        <v>455</v>
      </c>
      <c r="V385" s="68" t="s">
        <v>171</v>
      </c>
      <c r="W385" s="68" t="s">
        <v>171</v>
      </c>
      <c r="X385" s="68" t="s">
        <v>455</v>
      </c>
      <c r="Y385" s="68" t="s">
        <v>455</v>
      </c>
      <c r="Z385" s="68" t="s">
        <v>455</v>
      </c>
      <c r="AA385" s="68" t="s">
        <v>171</v>
      </c>
      <c r="AB385" s="68" t="s">
        <v>455</v>
      </c>
      <c r="AC385" s="68" t="s">
        <v>171</v>
      </c>
      <c r="AD385" s="68" t="s">
        <v>171</v>
      </c>
      <c r="AE385" s="68" t="s">
        <v>171</v>
      </c>
      <c r="AF385" s="68" t="s">
        <v>455</v>
      </c>
      <c r="AG385" s="68" t="s">
        <v>171</v>
      </c>
      <c r="AH385" s="68" t="s">
        <v>455</v>
      </c>
      <c r="AI385" s="68" t="s">
        <v>171</v>
      </c>
      <c r="AJ385" s="68" t="s">
        <v>171</v>
      </c>
      <c r="AK385" s="68" t="s">
        <v>171</v>
      </c>
      <c r="AL385" s="68" t="s">
        <v>171</v>
      </c>
      <c r="AM385" s="68" t="s">
        <v>171</v>
      </c>
      <c r="AN385" s="68" t="s">
        <v>455</v>
      </c>
      <c r="AO385" s="68" t="s">
        <v>171</v>
      </c>
      <c r="AP385" s="68" t="s">
        <v>171</v>
      </c>
      <c r="AQ385" s="68" t="s">
        <v>455</v>
      </c>
      <c r="AR385" s="68" t="s">
        <v>455</v>
      </c>
      <c r="AS385" s="68" t="s">
        <v>171</v>
      </c>
      <c r="AT385" s="68" t="s">
        <v>171</v>
      </c>
      <c r="AU385" s="68" t="s">
        <v>455</v>
      </c>
      <c r="AV385" s="68" t="s">
        <v>171</v>
      </c>
      <c r="AW385" s="68" t="s">
        <v>455</v>
      </c>
      <c r="AX385" s="68" t="s">
        <v>455</v>
      </c>
      <c r="AY385" s="68" t="s">
        <v>171</v>
      </c>
      <c r="AZ385" s="68" t="s">
        <v>171</v>
      </c>
      <c r="BA385" s="68" t="s">
        <v>171</v>
      </c>
      <c r="BB385" s="68" t="s">
        <v>171</v>
      </c>
      <c r="BC385" s="68" t="s">
        <v>455</v>
      </c>
      <c r="BD385" s="71" t="s">
        <v>171</v>
      </c>
      <c r="BE385" s="68" t="s">
        <v>171</v>
      </c>
      <c r="BF385" s="68" t="s">
        <v>455</v>
      </c>
      <c r="BG385" s="68" t="s">
        <v>171</v>
      </c>
      <c r="BH385" s="68" t="s">
        <v>171</v>
      </c>
      <c r="BI385" s="68" t="s">
        <v>171</v>
      </c>
      <c r="BJ385" s="68" t="s">
        <v>171</v>
      </c>
      <c r="BK385" s="68" t="s">
        <v>455</v>
      </c>
      <c r="BL385" s="68" t="s">
        <v>171</v>
      </c>
      <c r="BM385" s="68" t="s">
        <v>171</v>
      </c>
      <c r="BN385" s="68" t="s">
        <v>455</v>
      </c>
      <c r="BO385" s="68" t="s">
        <v>171</v>
      </c>
      <c r="BP385" s="68" t="s">
        <v>171</v>
      </c>
      <c r="BQ385" s="68" t="s">
        <v>455</v>
      </c>
      <c r="BR385" s="68" t="s">
        <v>171</v>
      </c>
      <c r="BS385" s="68" t="s">
        <v>171</v>
      </c>
      <c r="BT385" s="68" t="s">
        <v>171</v>
      </c>
      <c r="BU385" s="68" t="s">
        <v>455</v>
      </c>
      <c r="BV385" s="68" t="s">
        <v>455</v>
      </c>
      <c r="BW385" s="68" t="s">
        <v>455</v>
      </c>
      <c r="BX385" s="68" t="s">
        <v>171</v>
      </c>
      <c r="BY385" s="68" t="s">
        <v>455</v>
      </c>
      <c r="BZ385" s="68" t="s">
        <v>171</v>
      </c>
      <c r="CA385" s="68" t="s">
        <v>171</v>
      </c>
      <c r="CB385" s="68" t="s">
        <v>455</v>
      </c>
      <c r="CC385" s="68" t="s">
        <v>171</v>
      </c>
      <c r="CD385" s="68" t="s">
        <v>171</v>
      </c>
      <c r="CE385" s="68" t="s">
        <v>455</v>
      </c>
      <c r="CF385" s="68" t="s">
        <v>171</v>
      </c>
      <c r="CG385" s="68" t="s">
        <v>171</v>
      </c>
      <c r="CH385" s="68" t="s">
        <v>171</v>
      </c>
      <c r="CI385" s="68" t="s">
        <v>171</v>
      </c>
      <c r="CJ385" s="68" t="s">
        <v>171</v>
      </c>
      <c r="CK385" s="68" t="s">
        <v>171</v>
      </c>
      <c r="CL385" s="68" t="s">
        <v>171</v>
      </c>
      <c r="CM385" s="68" t="s">
        <v>455</v>
      </c>
      <c r="CN385" s="68" t="s">
        <v>171</v>
      </c>
      <c r="CO385" s="68" t="s">
        <v>171</v>
      </c>
      <c r="CP385" s="68" t="s">
        <v>455</v>
      </c>
      <c r="CQ385" s="68">
        <f t="shared" si="15"/>
        <v>31</v>
      </c>
      <c r="CR385" s="68">
        <f t="shared" si="16"/>
        <v>62</v>
      </c>
      <c r="CS385" s="68">
        <f t="shared" si="17"/>
        <v>0.32631578947368423</v>
      </c>
    </row>
    <row r="386" spans="1:97" x14ac:dyDescent="0.15">
      <c r="A386" s="68">
        <v>750</v>
      </c>
      <c r="B386" s="68" t="s">
        <v>171</v>
      </c>
      <c r="C386" s="68" t="s">
        <v>171</v>
      </c>
      <c r="D386" s="68" t="s">
        <v>171</v>
      </c>
      <c r="E386" s="68" t="s">
        <v>455</v>
      </c>
      <c r="F386" s="68" t="s">
        <v>171</v>
      </c>
      <c r="G386" s="68" t="s">
        <v>171</v>
      </c>
      <c r="H386" s="68" t="s">
        <v>171</v>
      </c>
      <c r="I386" s="68" t="s">
        <v>171</v>
      </c>
      <c r="J386" s="68" t="s">
        <v>171</v>
      </c>
      <c r="K386" s="68" t="s">
        <v>171</v>
      </c>
      <c r="L386" s="68" t="s">
        <v>171</v>
      </c>
      <c r="M386" s="68" t="s">
        <v>171</v>
      </c>
      <c r="N386" s="68" t="s">
        <v>171</v>
      </c>
      <c r="O386" s="68" t="s">
        <v>171</v>
      </c>
      <c r="P386" s="68" t="s">
        <v>455</v>
      </c>
      <c r="Q386" s="68" t="s">
        <v>455</v>
      </c>
      <c r="R386" s="68" t="s">
        <v>171</v>
      </c>
      <c r="S386" s="68" t="s">
        <v>455</v>
      </c>
      <c r="T386" s="68" t="s">
        <v>455</v>
      </c>
      <c r="U386" s="68" t="s">
        <v>455</v>
      </c>
      <c r="V386" s="68" t="s">
        <v>171</v>
      </c>
      <c r="W386" s="68" t="s">
        <v>171</v>
      </c>
      <c r="X386" s="68" t="s">
        <v>455</v>
      </c>
      <c r="Y386" s="68" t="s">
        <v>455</v>
      </c>
      <c r="Z386" s="68" t="s">
        <v>455</v>
      </c>
      <c r="AA386" s="68" t="s">
        <v>171</v>
      </c>
      <c r="AB386" s="68" t="s">
        <v>455</v>
      </c>
      <c r="AC386" s="68" t="s">
        <v>171</v>
      </c>
      <c r="AD386" s="68" t="s">
        <v>171</v>
      </c>
      <c r="AE386" s="68" t="s">
        <v>171</v>
      </c>
      <c r="AF386" s="68" t="s">
        <v>455</v>
      </c>
      <c r="AG386" s="68" t="s">
        <v>171</v>
      </c>
      <c r="AH386" s="68" t="s">
        <v>455</v>
      </c>
      <c r="AI386" s="68" t="s">
        <v>171</v>
      </c>
      <c r="AJ386" s="68" t="s">
        <v>171</v>
      </c>
      <c r="AK386" s="68" t="s">
        <v>171</v>
      </c>
      <c r="AL386" s="68" t="s">
        <v>171</v>
      </c>
      <c r="AM386" s="68" t="s">
        <v>171</v>
      </c>
      <c r="AN386" s="68" t="s">
        <v>455</v>
      </c>
      <c r="AO386" s="68" t="s">
        <v>171</v>
      </c>
      <c r="AP386" s="68" t="s">
        <v>171</v>
      </c>
      <c r="AQ386" s="68" t="s">
        <v>455</v>
      </c>
      <c r="AR386" s="68" t="s">
        <v>455</v>
      </c>
      <c r="AS386" s="68" t="s">
        <v>171</v>
      </c>
      <c r="AT386" s="68" t="s">
        <v>171</v>
      </c>
      <c r="AU386" s="68" t="s">
        <v>455</v>
      </c>
      <c r="AV386" s="68" t="s">
        <v>171</v>
      </c>
      <c r="AW386" s="68" t="s">
        <v>455</v>
      </c>
      <c r="AX386" s="68" t="s">
        <v>455</v>
      </c>
      <c r="AY386" s="68" t="s">
        <v>171</v>
      </c>
      <c r="AZ386" s="68" t="s">
        <v>171</v>
      </c>
      <c r="BA386" s="68" t="s">
        <v>171</v>
      </c>
      <c r="BB386" s="68" t="s">
        <v>171</v>
      </c>
      <c r="BC386" s="68" t="s">
        <v>455</v>
      </c>
      <c r="BD386" s="71" t="s">
        <v>171</v>
      </c>
      <c r="BE386" s="68" t="s">
        <v>171</v>
      </c>
      <c r="BF386" s="68" t="s">
        <v>455</v>
      </c>
      <c r="BG386" s="68" t="s">
        <v>171</v>
      </c>
      <c r="BH386" s="68" t="s">
        <v>171</v>
      </c>
      <c r="BI386" s="68" t="s">
        <v>171</v>
      </c>
      <c r="BJ386" s="68" t="s">
        <v>171</v>
      </c>
      <c r="BK386" s="68" t="s">
        <v>455</v>
      </c>
      <c r="BL386" s="68" t="s">
        <v>171</v>
      </c>
      <c r="BM386" s="68" t="s">
        <v>171</v>
      </c>
      <c r="BN386" s="68" t="s">
        <v>455</v>
      </c>
      <c r="BO386" s="68" t="s">
        <v>171</v>
      </c>
      <c r="BP386" s="68" t="s">
        <v>171</v>
      </c>
      <c r="BQ386" s="68" t="s">
        <v>455</v>
      </c>
      <c r="BR386" s="68" t="s">
        <v>171</v>
      </c>
      <c r="BS386" s="68" t="s">
        <v>171</v>
      </c>
      <c r="BT386" s="68" t="s">
        <v>171</v>
      </c>
      <c r="BU386" s="68" t="s">
        <v>455</v>
      </c>
      <c r="BV386" s="68" t="s">
        <v>455</v>
      </c>
      <c r="BW386" s="68" t="s">
        <v>455</v>
      </c>
      <c r="BX386" s="68" t="s">
        <v>171</v>
      </c>
      <c r="BY386" s="68" t="s">
        <v>455</v>
      </c>
      <c r="BZ386" s="68" t="s">
        <v>171</v>
      </c>
      <c r="CA386" s="68" t="s">
        <v>171</v>
      </c>
      <c r="CB386" s="68" t="s">
        <v>455</v>
      </c>
      <c r="CC386" s="68" t="s">
        <v>171</v>
      </c>
      <c r="CD386" s="68" t="s">
        <v>171</v>
      </c>
      <c r="CE386" s="68" t="s">
        <v>455</v>
      </c>
      <c r="CF386" s="68" t="s">
        <v>171</v>
      </c>
      <c r="CG386" s="68" t="s">
        <v>171</v>
      </c>
      <c r="CH386" s="68" t="s">
        <v>171</v>
      </c>
      <c r="CI386" s="68" t="s">
        <v>171</v>
      </c>
      <c r="CJ386" s="68" t="s">
        <v>171</v>
      </c>
      <c r="CK386" s="68" t="s">
        <v>171</v>
      </c>
      <c r="CL386" s="68" t="s">
        <v>171</v>
      </c>
      <c r="CM386" s="68" t="s">
        <v>455</v>
      </c>
      <c r="CN386" s="68" t="s">
        <v>171</v>
      </c>
      <c r="CO386" s="68" t="s">
        <v>171</v>
      </c>
      <c r="CP386" s="68" t="s">
        <v>455</v>
      </c>
      <c r="CQ386" s="68">
        <f t="shared" si="15"/>
        <v>31</v>
      </c>
      <c r="CR386" s="68">
        <f t="shared" si="16"/>
        <v>62</v>
      </c>
      <c r="CS386" s="68">
        <f t="shared" si="17"/>
        <v>0.32631578947368423</v>
      </c>
    </row>
    <row r="387" spans="1:97" x14ac:dyDescent="0.15">
      <c r="A387" s="68">
        <v>760</v>
      </c>
      <c r="B387" s="68" t="s">
        <v>171</v>
      </c>
      <c r="C387" s="68" t="s">
        <v>171</v>
      </c>
      <c r="D387" s="68" t="s">
        <v>171</v>
      </c>
      <c r="E387" s="68" t="s">
        <v>455</v>
      </c>
      <c r="F387" s="68" t="s">
        <v>171</v>
      </c>
      <c r="G387" s="68" t="s">
        <v>171</v>
      </c>
      <c r="H387" s="68" t="s">
        <v>171</v>
      </c>
      <c r="I387" s="68" t="s">
        <v>171</v>
      </c>
      <c r="J387" s="68" t="s">
        <v>171</v>
      </c>
      <c r="K387" s="68" t="s">
        <v>171</v>
      </c>
      <c r="L387" s="68" t="s">
        <v>171</v>
      </c>
      <c r="M387" s="68" t="s">
        <v>171</v>
      </c>
      <c r="N387" s="68" t="s">
        <v>171</v>
      </c>
      <c r="O387" s="68" t="s">
        <v>171</v>
      </c>
      <c r="P387" s="68" t="s">
        <v>455</v>
      </c>
      <c r="Q387" s="68" t="s">
        <v>455</v>
      </c>
      <c r="R387" s="68" t="s">
        <v>171</v>
      </c>
      <c r="S387" s="68" t="s">
        <v>455</v>
      </c>
      <c r="T387" s="68" t="s">
        <v>171</v>
      </c>
      <c r="U387" s="68" t="s">
        <v>455</v>
      </c>
      <c r="V387" s="68" t="s">
        <v>171</v>
      </c>
      <c r="W387" s="68" t="s">
        <v>171</v>
      </c>
      <c r="X387" s="68" t="s">
        <v>455</v>
      </c>
      <c r="Y387" s="68" t="s">
        <v>455</v>
      </c>
      <c r="Z387" s="68" t="s">
        <v>455</v>
      </c>
      <c r="AA387" s="68" t="s">
        <v>171</v>
      </c>
      <c r="AB387" s="68" t="s">
        <v>455</v>
      </c>
      <c r="AC387" s="68" t="s">
        <v>171</v>
      </c>
      <c r="AD387" s="68" t="s">
        <v>171</v>
      </c>
      <c r="AE387" s="68" t="s">
        <v>171</v>
      </c>
      <c r="AF387" s="68" t="s">
        <v>455</v>
      </c>
      <c r="AG387" s="68" t="s">
        <v>171</v>
      </c>
      <c r="AH387" s="68" t="s">
        <v>455</v>
      </c>
      <c r="AI387" s="68" t="s">
        <v>171</v>
      </c>
      <c r="AJ387" s="68" t="s">
        <v>171</v>
      </c>
      <c r="AK387" s="68" t="s">
        <v>171</v>
      </c>
      <c r="AL387" s="68" t="s">
        <v>171</v>
      </c>
      <c r="AM387" s="68" t="s">
        <v>171</v>
      </c>
      <c r="AN387" s="68" t="s">
        <v>455</v>
      </c>
      <c r="AO387" s="68" t="s">
        <v>171</v>
      </c>
      <c r="AP387" s="68" t="s">
        <v>171</v>
      </c>
      <c r="AQ387" s="68" t="s">
        <v>455</v>
      </c>
      <c r="AR387" s="68" t="s">
        <v>455</v>
      </c>
      <c r="AS387" s="68" t="s">
        <v>171</v>
      </c>
      <c r="AT387" s="68" t="s">
        <v>171</v>
      </c>
      <c r="AU387" s="68" t="s">
        <v>455</v>
      </c>
      <c r="AV387" s="68" t="s">
        <v>171</v>
      </c>
      <c r="AW387" s="68" t="s">
        <v>455</v>
      </c>
      <c r="AX387" s="68" t="s">
        <v>455</v>
      </c>
      <c r="AY387" s="68" t="s">
        <v>171</v>
      </c>
      <c r="AZ387" s="68" t="s">
        <v>171</v>
      </c>
      <c r="BA387" s="68" t="s">
        <v>171</v>
      </c>
      <c r="BB387" s="68" t="s">
        <v>171</v>
      </c>
      <c r="BC387" s="68" t="s">
        <v>455</v>
      </c>
      <c r="BD387" s="71" t="s">
        <v>171</v>
      </c>
      <c r="BE387" s="68" t="s">
        <v>171</v>
      </c>
      <c r="BF387" s="68" t="s">
        <v>455</v>
      </c>
      <c r="BG387" s="68" t="s">
        <v>171</v>
      </c>
      <c r="BH387" s="68" t="s">
        <v>171</v>
      </c>
      <c r="BI387" s="68" t="s">
        <v>171</v>
      </c>
      <c r="BJ387" s="68" t="s">
        <v>171</v>
      </c>
      <c r="BK387" s="68" t="s">
        <v>455</v>
      </c>
      <c r="BL387" s="68" t="s">
        <v>171</v>
      </c>
      <c r="BM387" s="68" t="s">
        <v>171</v>
      </c>
      <c r="BN387" s="68" t="s">
        <v>455</v>
      </c>
      <c r="BO387" s="68" t="s">
        <v>171</v>
      </c>
      <c r="BP387" s="68" t="s">
        <v>171</v>
      </c>
      <c r="BQ387" s="68" t="s">
        <v>455</v>
      </c>
      <c r="BR387" s="68" t="s">
        <v>171</v>
      </c>
      <c r="BS387" s="68" t="s">
        <v>171</v>
      </c>
      <c r="BT387" s="68" t="s">
        <v>171</v>
      </c>
      <c r="BU387" s="68" t="s">
        <v>455</v>
      </c>
      <c r="BV387" s="68" t="s">
        <v>455</v>
      </c>
      <c r="BW387" s="68" t="s">
        <v>455</v>
      </c>
      <c r="BX387" s="68" t="s">
        <v>171</v>
      </c>
      <c r="BY387" s="68" t="s">
        <v>455</v>
      </c>
      <c r="BZ387" s="68" t="s">
        <v>171</v>
      </c>
      <c r="CA387" s="68" t="s">
        <v>171</v>
      </c>
      <c r="CB387" s="68" t="s">
        <v>455</v>
      </c>
      <c r="CC387" s="68" t="s">
        <v>171</v>
      </c>
      <c r="CD387" s="68" t="s">
        <v>171</v>
      </c>
      <c r="CE387" s="68" t="s">
        <v>455</v>
      </c>
      <c r="CF387" s="68" t="s">
        <v>171</v>
      </c>
      <c r="CG387" s="68" t="s">
        <v>171</v>
      </c>
      <c r="CH387" s="68" t="s">
        <v>171</v>
      </c>
      <c r="CI387" s="68" t="s">
        <v>171</v>
      </c>
      <c r="CJ387" s="68" t="s">
        <v>171</v>
      </c>
      <c r="CK387" s="68" t="s">
        <v>171</v>
      </c>
      <c r="CL387" s="68" t="s">
        <v>171</v>
      </c>
      <c r="CM387" s="68" t="s">
        <v>455</v>
      </c>
      <c r="CN387" s="68" t="s">
        <v>171</v>
      </c>
      <c r="CO387" s="68" t="s">
        <v>171</v>
      </c>
      <c r="CP387" s="68" t="s">
        <v>455</v>
      </c>
      <c r="CQ387" s="68">
        <f t="shared" si="15"/>
        <v>30</v>
      </c>
      <c r="CR387" s="68">
        <f t="shared" si="16"/>
        <v>63</v>
      </c>
      <c r="CS387" s="68">
        <f t="shared" si="17"/>
        <v>0.31578947368421051</v>
      </c>
    </row>
    <row r="388" spans="1:97" x14ac:dyDescent="0.15">
      <c r="A388" s="68">
        <v>770</v>
      </c>
      <c r="B388" s="68" t="s">
        <v>171</v>
      </c>
      <c r="C388" s="68" t="s">
        <v>171</v>
      </c>
      <c r="D388" s="68" t="s">
        <v>171</v>
      </c>
      <c r="E388" s="68" t="s">
        <v>455</v>
      </c>
      <c r="F388" s="68" t="s">
        <v>171</v>
      </c>
      <c r="G388" s="68" t="s">
        <v>171</v>
      </c>
      <c r="H388" s="68" t="s">
        <v>171</v>
      </c>
      <c r="I388" s="68" t="s">
        <v>171</v>
      </c>
      <c r="J388" s="68" t="s">
        <v>171</v>
      </c>
      <c r="K388" s="68" t="s">
        <v>171</v>
      </c>
      <c r="L388" s="68" t="s">
        <v>171</v>
      </c>
      <c r="M388" s="68" t="s">
        <v>171</v>
      </c>
      <c r="N388" s="68" t="s">
        <v>171</v>
      </c>
      <c r="O388" s="68" t="s">
        <v>171</v>
      </c>
      <c r="P388" s="68" t="s">
        <v>455</v>
      </c>
      <c r="Q388" s="68" t="s">
        <v>455</v>
      </c>
      <c r="R388" s="68" t="s">
        <v>171</v>
      </c>
      <c r="S388" s="68" t="s">
        <v>455</v>
      </c>
      <c r="T388" s="68" t="s">
        <v>171</v>
      </c>
      <c r="U388" s="68" t="s">
        <v>455</v>
      </c>
      <c r="V388" s="68" t="s">
        <v>171</v>
      </c>
      <c r="W388" s="68" t="s">
        <v>171</v>
      </c>
      <c r="X388" s="68" t="s">
        <v>455</v>
      </c>
      <c r="Y388" s="68" t="s">
        <v>455</v>
      </c>
      <c r="Z388" s="68" t="s">
        <v>455</v>
      </c>
      <c r="AA388" s="68" t="s">
        <v>171</v>
      </c>
      <c r="AB388" s="68" t="s">
        <v>455</v>
      </c>
      <c r="AC388" s="68" t="s">
        <v>171</v>
      </c>
      <c r="AD388" s="68" t="s">
        <v>171</v>
      </c>
      <c r="AE388" s="68" t="s">
        <v>171</v>
      </c>
      <c r="AF388" s="68" t="s">
        <v>455</v>
      </c>
      <c r="AG388" s="68" t="s">
        <v>171</v>
      </c>
      <c r="AH388" s="68" t="s">
        <v>455</v>
      </c>
      <c r="AI388" s="68" t="s">
        <v>171</v>
      </c>
      <c r="AJ388" s="68" t="s">
        <v>171</v>
      </c>
      <c r="AK388" s="68" t="s">
        <v>171</v>
      </c>
      <c r="AL388" s="68" t="s">
        <v>171</v>
      </c>
      <c r="AM388" s="68" t="s">
        <v>171</v>
      </c>
      <c r="AN388" s="68" t="s">
        <v>455</v>
      </c>
      <c r="AO388" s="68" t="s">
        <v>171</v>
      </c>
      <c r="AP388" s="68" t="s">
        <v>171</v>
      </c>
      <c r="AQ388" s="68" t="s">
        <v>455</v>
      </c>
      <c r="AR388" s="68" t="s">
        <v>455</v>
      </c>
      <c r="AS388" s="68" t="s">
        <v>171</v>
      </c>
      <c r="AT388" s="68" t="s">
        <v>171</v>
      </c>
      <c r="AU388" s="68" t="s">
        <v>455</v>
      </c>
      <c r="AV388" s="68" t="s">
        <v>171</v>
      </c>
      <c r="AW388" s="68" t="s">
        <v>455</v>
      </c>
      <c r="AX388" s="68" t="s">
        <v>455</v>
      </c>
      <c r="AY388" s="68" t="s">
        <v>171</v>
      </c>
      <c r="AZ388" s="68" t="s">
        <v>171</v>
      </c>
      <c r="BA388" s="68" t="s">
        <v>171</v>
      </c>
      <c r="BB388" s="68" t="s">
        <v>171</v>
      </c>
      <c r="BC388" s="68" t="s">
        <v>455</v>
      </c>
      <c r="BD388" s="71" t="s">
        <v>171</v>
      </c>
      <c r="BE388" s="68" t="s">
        <v>171</v>
      </c>
      <c r="BF388" s="68" t="s">
        <v>455</v>
      </c>
      <c r="BG388" s="68" t="s">
        <v>171</v>
      </c>
      <c r="BH388" s="68" t="s">
        <v>171</v>
      </c>
      <c r="BI388" s="68" t="s">
        <v>171</v>
      </c>
      <c r="BJ388" s="68" t="s">
        <v>171</v>
      </c>
      <c r="BK388" s="68" t="s">
        <v>455</v>
      </c>
      <c r="BL388" s="68" t="s">
        <v>171</v>
      </c>
      <c r="BM388" s="68" t="s">
        <v>171</v>
      </c>
      <c r="BN388" s="68" t="s">
        <v>455</v>
      </c>
      <c r="BO388" s="68" t="s">
        <v>171</v>
      </c>
      <c r="BP388" s="68" t="s">
        <v>171</v>
      </c>
      <c r="BQ388" s="68" t="s">
        <v>455</v>
      </c>
      <c r="BR388" s="68" t="s">
        <v>171</v>
      </c>
      <c r="BS388" s="68" t="s">
        <v>171</v>
      </c>
      <c r="BT388" s="68" t="s">
        <v>171</v>
      </c>
      <c r="BU388" s="68" t="s">
        <v>455</v>
      </c>
      <c r="BV388" s="68" t="s">
        <v>455</v>
      </c>
      <c r="BW388" s="68" t="s">
        <v>455</v>
      </c>
      <c r="BX388" s="68" t="s">
        <v>171</v>
      </c>
      <c r="BY388" s="68" t="s">
        <v>455</v>
      </c>
      <c r="BZ388" s="68" t="s">
        <v>171</v>
      </c>
      <c r="CA388" s="68" t="s">
        <v>171</v>
      </c>
      <c r="CB388" s="68" t="s">
        <v>455</v>
      </c>
      <c r="CC388" s="68" t="s">
        <v>171</v>
      </c>
      <c r="CD388" s="68" t="s">
        <v>171</v>
      </c>
      <c r="CE388" s="68" t="s">
        <v>455</v>
      </c>
      <c r="CF388" s="68" t="s">
        <v>171</v>
      </c>
      <c r="CG388" s="68" t="s">
        <v>171</v>
      </c>
      <c r="CH388" s="68" t="s">
        <v>171</v>
      </c>
      <c r="CI388" s="68" t="s">
        <v>171</v>
      </c>
      <c r="CJ388" s="68" t="s">
        <v>171</v>
      </c>
      <c r="CK388" s="68" t="s">
        <v>171</v>
      </c>
      <c r="CL388" s="68" t="s">
        <v>171</v>
      </c>
      <c r="CM388" s="68" t="s">
        <v>455</v>
      </c>
      <c r="CN388" s="68" t="s">
        <v>171</v>
      </c>
      <c r="CO388" s="68" t="s">
        <v>171</v>
      </c>
      <c r="CP388" s="68" t="s">
        <v>455</v>
      </c>
      <c r="CQ388" s="68">
        <f t="shared" si="15"/>
        <v>30</v>
      </c>
      <c r="CR388" s="68">
        <f t="shared" si="16"/>
        <v>63</v>
      </c>
      <c r="CS388" s="68">
        <f t="shared" si="17"/>
        <v>0.31578947368421051</v>
      </c>
    </row>
    <row r="389" spans="1:97" x14ac:dyDescent="0.15">
      <c r="A389" s="68">
        <v>780</v>
      </c>
      <c r="B389" s="68" t="s">
        <v>171</v>
      </c>
      <c r="C389" s="68" t="s">
        <v>171</v>
      </c>
      <c r="D389" s="68" t="s">
        <v>171</v>
      </c>
      <c r="E389" s="68" t="s">
        <v>455</v>
      </c>
      <c r="F389" s="68" t="s">
        <v>171</v>
      </c>
      <c r="G389" s="68" t="s">
        <v>171</v>
      </c>
      <c r="H389" s="68" t="s">
        <v>171</v>
      </c>
      <c r="I389" s="68" t="s">
        <v>171</v>
      </c>
      <c r="J389" s="68" t="s">
        <v>171</v>
      </c>
      <c r="K389" s="68" t="s">
        <v>171</v>
      </c>
      <c r="L389" s="68" t="s">
        <v>171</v>
      </c>
      <c r="M389" s="68" t="s">
        <v>171</v>
      </c>
      <c r="N389" s="68" t="s">
        <v>171</v>
      </c>
      <c r="O389" s="68" t="s">
        <v>171</v>
      </c>
      <c r="P389" s="68" t="s">
        <v>455</v>
      </c>
      <c r="Q389" s="68" t="s">
        <v>455</v>
      </c>
      <c r="R389" s="68" t="s">
        <v>171</v>
      </c>
      <c r="S389" s="68" t="s">
        <v>455</v>
      </c>
      <c r="T389" s="68" t="s">
        <v>171</v>
      </c>
      <c r="U389" s="68" t="s">
        <v>455</v>
      </c>
      <c r="V389" s="68" t="s">
        <v>171</v>
      </c>
      <c r="W389" s="68" t="s">
        <v>171</v>
      </c>
      <c r="X389" s="68" t="s">
        <v>455</v>
      </c>
      <c r="Y389" s="68" t="s">
        <v>455</v>
      </c>
      <c r="Z389" s="68" t="s">
        <v>455</v>
      </c>
      <c r="AA389" s="68" t="s">
        <v>455</v>
      </c>
      <c r="AB389" s="68" t="s">
        <v>455</v>
      </c>
      <c r="AC389" s="68" t="s">
        <v>171</v>
      </c>
      <c r="AD389" s="68" t="s">
        <v>171</v>
      </c>
      <c r="AE389" s="68" t="s">
        <v>171</v>
      </c>
      <c r="AF389" s="68" t="s">
        <v>455</v>
      </c>
      <c r="AG389" s="68" t="s">
        <v>171</v>
      </c>
      <c r="AH389" s="68" t="s">
        <v>455</v>
      </c>
      <c r="AI389" s="68" t="s">
        <v>171</v>
      </c>
      <c r="AJ389" s="68" t="s">
        <v>171</v>
      </c>
      <c r="AK389" s="68" t="s">
        <v>171</v>
      </c>
      <c r="AL389" s="68" t="s">
        <v>171</v>
      </c>
      <c r="AM389" s="68" t="s">
        <v>171</v>
      </c>
      <c r="AN389" s="68" t="s">
        <v>455</v>
      </c>
      <c r="AO389" s="68" t="s">
        <v>171</v>
      </c>
      <c r="AP389" s="68" t="s">
        <v>171</v>
      </c>
      <c r="AQ389" s="68" t="s">
        <v>455</v>
      </c>
      <c r="AR389" s="68" t="s">
        <v>455</v>
      </c>
      <c r="AS389" s="68" t="s">
        <v>171</v>
      </c>
      <c r="AT389" s="68" t="s">
        <v>171</v>
      </c>
      <c r="AU389" s="68" t="s">
        <v>455</v>
      </c>
      <c r="AV389" s="68" t="s">
        <v>171</v>
      </c>
      <c r="AW389" s="68" t="s">
        <v>455</v>
      </c>
      <c r="AX389" s="68" t="s">
        <v>455</v>
      </c>
      <c r="AY389" s="68" t="s">
        <v>171</v>
      </c>
      <c r="AZ389" s="68" t="s">
        <v>171</v>
      </c>
      <c r="BA389" s="68" t="s">
        <v>171</v>
      </c>
      <c r="BB389" s="68" t="s">
        <v>171</v>
      </c>
      <c r="BC389" s="68" t="s">
        <v>455</v>
      </c>
      <c r="BD389" s="71" t="s">
        <v>171</v>
      </c>
      <c r="BE389" s="68" t="s">
        <v>171</v>
      </c>
      <c r="BF389" s="68" t="s">
        <v>455</v>
      </c>
      <c r="BG389" s="68" t="s">
        <v>171</v>
      </c>
      <c r="BH389" s="68" t="s">
        <v>171</v>
      </c>
      <c r="BI389" s="68" t="s">
        <v>171</v>
      </c>
      <c r="BJ389" s="68" t="s">
        <v>171</v>
      </c>
      <c r="BK389" s="68" t="s">
        <v>455</v>
      </c>
      <c r="BL389" s="68" t="s">
        <v>171</v>
      </c>
      <c r="BM389" s="68" t="s">
        <v>171</v>
      </c>
      <c r="BN389" s="68" t="s">
        <v>455</v>
      </c>
      <c r="BO389" s="68" t="s">
        <v>171</v>
      </c>
      <c r="BP389" s="68" t="s">
        <v>171</v>
      </c>
      <c r="BQ389" s="68" t="s">
        <v>455</v>
      </c>
      <c r="BR389" s="68" t="s">
        <v>171</v>
      </c>
      <c r="BS389" s="68" t="s">
        <v>171</v>
      </c>
      <c r="BT389" s="68" t="s">
        <v>171</v>
      </c>
      <c r="BU389" s="68" t="s">
        <v>455</v>
      </c>
      <c r="BV389" s="68" t="s">
        <v>455</v>
      </c>
      <c r="BW389" s="68" t="s">
        <v>455</v>
      </c>
      <c r="BX389" s="68" t="s">
        <v>171</v>
      </c>
      <c r="BY389" s="68" t="s">
        <v>455</v>
      </c>
      <c r="BZ389" s="68" t="s">
        <v>171</v>
      </c>
      <c r="CA389" s="68" t="s">
        <v>171</v>
      </c>
      <c r="CB389" s="68" t="s">
        <v>455</v>
      </c>
      <c r="CC389" s="68" t="s">
        <v>171</v>
      </c>
      <c r="CD389" s="68" t="s">
        <v>171</v>
      </c>
      <c r="CE389" s="68" t="s">
        <v>455</v>
      </c>
      <c r="CF389" s="68" t="s">
        <v>171</v>
      </c>
      <c r="CG389" s="68" t="s">
        <v>171</v>
      </c>
      <c r="CH389" s="68" t="s">
        <v>171</v>
      </c>
      <c r="CI389" s="68" t="s">
        <v>171</v>
      </c>
      <c r="CJ389" s="68" t="s">
        <v>171</v>
      </c>
      <c r="CK389" s="68" t="s">
        <v>171</v>
      </c>
      <c r="CL389" s="68" t="s">
        <v>171</v>
      </c>
      <c r="CM389" s="68" t="s">
        <v>455</v>
      </c>
      <c r="CN389" s="68" t="s">
        <v>171</v>
      </c>
      <c r="CO389" s="68" t="s">
        <v>171</v>
      </c>
      <c r="CP389" s="68" t="s">
        <v>455</v>
      </c>
      <c r="CQ389" s="68">
        <f t="shared" si="15"/>
        <v>31</v>
      </c>
      <c r="CR389" s="68">
        <f t="shared" si="16"/>
        <v>62</v>
      </c>
      <c r="CS389" s="68">
        <f t="shared" si="17"/>
        <v>0.32631578947368423</v>
      </c>
    </row>
    <row r="390" spans="1:97" x14ac:dyDescent="0.15">
      <c r="A390" s="68">
        <v>790</v>
      </c>
      <c r="B390" s="68" t="s">
        <v>171</v>
      </c>
      <c r="C390" s="68" t="s">
        <v>171</v>
      </c>
      <c r="D390" s="68" t="s">
        <v>171</v>
      </c>
      <c r="E390" s="68" t="s">
        <v>455</v>
      </c>
      <c r="F390" s="68" t="s">
        <v>171</v>
      </c>
      <c r="G390" s="68" t="s">
        <v>171</v>
      </c>
      <c r="H390" s="68" t="s">
        <v>171</v>
      </c>
      <c r="I390" s="68" t="s">
        <v>171</v>
      </c>
      <c r="J390" s="68" t="s">
        <v>171</v>
      </c>
      <c r="K390" s="68" t="s">
        <v>171</v>
      </c>
      <c r="L390" s="68" t="s">
        <v>171</v>
      </c>
      <c r="M390" s="68" t="s">
        <v>171</v>
      </c>
      <c r="N390" s="68" t="s">
        <v>171</v>
      </c>
      <c r="O390" s="68" t="s">
        <v>171</v>
      </c>
      <c r="P390" s="68" t="s">
        <v>455</v>
      </c>
      <c r="Q390" s="68" t="s">
        <v>455</v>
      </c>
      <c r="R390" s="68" t="s">
        <v>171</v>
      </c>
      <c r="S390" s="68" t="s">
        <v>455</v>
      </c>
      <c r="T390" s="68" t="s">
        <v>171</v>
      </c>
      <c r="U390" s="68" t="s">
        <v>455</v>
      </c>
      <c r="V390" s="68" t="s">
        <v>171</v>
      </c>
      <c r="W390" s="68" t="s">
        <v>171</v>
      </c>
      <c r="X390" s="68" t="s">
        <v>455</v>
      </c>
      <c r="Y390" s="68" t="s">
        <v>455</v>
      </c>
      <c r="Z390" s="68" t="s">
        <v>455</v>
      </c>
      <c r="AA390" s="68" t="s">
        <v>455</v>
      </c>
      <c r="AB390" s="68" t="s">
        <v>455</v>
      </c>
      <c r="AC390" s="68" t="s">
        <v>171</v>
      </c>
      <c r="AD390" s="68" t="s">
        <v>171</v>
      </c>
      <c r="AE390" s="68" t="s">
        <v>171</v>
      </c>
      <c r="AF390" s="68" t="s">
        <v>455</v>
      </c>
      <c r="AG390" s="68" t="s">
        <v>171</v>
      </c>
      <c r="AH390" s="68" t="s">
        <v>455</v>
      </c>
      <c r="AI390" s="68" t="s">
        <v>171</v>
      </c>
      <c r="AJ390" s="68" t="s">
        <v>171</v>
      </c>
      <c r="AK390" s="68" t="s">
        <v>171</v>
      </c>
      <c r="AL390" s="68" t="s">
        <v>171</v>
      </c>
      <c r="AM390" s="68" t="s">
        <v>171</v>
      </c>
      <c r="AN390" s="68" t="s">
        <v>455</v>
      </c>
      <c r="AO390" s="68" t="s">
        <v>171</v>
      </c>
      <c r="AP390" s="68" t="s">
        <v>171</v>
      </c>
      <c r="AQ390" s="68" t="s">
        <v>455</v>
      </c>
      <c r="AR390" s="68" t="s">
        <v>455</v>
      </c>
      <c r="AS390" s="68" t="s">
        <v>171</v>
      </c>
      <c r="AT390" s="68" t="s">
        <v>171</v>
      </c>
      <c r="AU390" s="68" t="s">
        <v>455</v>
      </c>
      <c r="AV390" s="68" t="s">
        <v>455</v>
      </c>
      <c r="AW390" s="68" t="s">
        <v>455</v>
      </c>
      <c r="AX390" s="68" t="s">
        <v>455</v>
      </c>
      <c r="AY390" s="68" t="s">
        <v>171</v>
      </c>
      <c r="AZ390" s="68" t="s">
        <v>171</v>
      </c>
      <c r="BA390" s="68" t="s">
        <v>171</v>
      </c>
      <c r="BB390" s="68" t="s">
        <v>171</v>
      </c>
      <c r="BC390" s="68" t="s">
        <v>455</v>
      </c>
      <c r="BD390" s="71" t="s">
        <v>171</v>
      </c>
      <c r="BE390" s="68" t="s">
        <v>171</v>
      </c>
      <c r="BF390" s="68" t="s">
        <v>455</v>
      </c>
      <c r="BG390" s="68" t="s">
        <v>171</v>
      </c>
      <c r="BH390" s="68" t="s">
        <v>171</v>
      </c>
      <c r="BI390" s="68" t="s">
        <v>171</v>
      </c>
      <c r="BJ390" s="68" t="s">
        <v>171</v>
      </c>
      <c r="BK390" s="68" t="s">
        <v>455</v>
      </c>
      <c r="BL390" s="68" t="s">
        <v>171</v>
      </c>
      <c r="BM390" s="68" t="s">
        <v>171</v>
      </c>
      <c r="BN390" s="68" t="s">
        <v>455</v>
      </c>
      <c r="BO390" s="68" t="s">
        <v>171</v>
      </c>
      <c r="BP390" s="68" t="s">
        <v>171</v>
      </c>
      <c r="BQ390" s="68" t="s">
        <v>455</v>
      </c>
      <c r="BR390" s="68" t="s">
        <v>171</v>
      </c>
      <c r="BS390" s="68" t="s">
        <v>171</v>
      </c>
      <c r="BT390" s="68" t="s">
        <v>171</v>
      </c>
      <c r="BU390" s="68" t="s">
        <v>455</v>
      </c>
      <c r="BV390" s="68" t="s">
        <v>455</v>
      </c>
      <c r="BW390" s="68" t="s">
        <v>455</v>
      </c>
      <c r="BX390" s="68" t="s">
        <v>171</v>
      </c>
      <c r="BY390" s="68" t="s">
        <v>455</v>
      </c>
      <c r="BZ390" s="68" t="s">
        <v>171</v>
      </c>
      <c r="CA390" s="68" t="s">
        <v>458</v>
      </c>
      <c r="CB390" s="68" t="s">
        <v>455</v>
      </c>
      <c r="CC390" s="68" t="s">
        <v>171</v>
      </c>
      <c r="CD390" s="68" t="s">
        <v>171</v>
      </c>
      <c r="CE390" s="68" t="s">
        <v>455</v>
      </c>
      <c r="CF390" s="68" t="s">
        <v>171</v>
      </c>
      <c r="CG390" s="68" t="s">
        <v>171</v>
      </c>
      <c r="CH390" s="68" t="s">
        <v>171</v>
      </c>
      <c r="CI390" s="68" t="s">
        <v>171</v>
      </c>
      <c r="CJ390" s="68" t="s">
        <v>171</v>
      </c>
      <c r="CK390" s="68" t="s">
        <v>171</v>
      </c>
      <c r="CL390" s="68" t="s">
        <v>171</v>
      </c>
      <c r="CM390" s="68" t="s">
        <v>455</v>
      </c>
      <c r="CN390" s="68" t="s">
        <v>171</v>
      </c>
      <c r="CO390" s="68" t="s">
        <v>171</v>
      </c>
      <c r="CP390" s="68" t="s">
        <v>455</v>
      </c>
      <c r="CQ390" s="68">
        <f t="shared" ref="CQ390:CQ453" si="18">COUNTIF(B390:CP390,"+")</f>
        <v>32</v>
      </c>
      <c r="CR390" s="68">
        <f t="shared" ref="CR390:CR453" si="19">COUNTIF(B390:CP390,"-")</f>
        <v>61</v>
      </c>
      <c r="CS390" s="68">
        <f t="shared" ref="CS390:CS453" si="20">CQ390/95</f>
        <v>0.33684210526315789</v>
      </c>
    </row>
    <row r="391" spans="1:97" x14ac:dyDescent="0.15">
      <c r="A391" s="68">
        <v>800</v>
      </c>
      <c r="B391" s="68" t="s">
        <v>465</v>
      </c>
      <c r="C391" s="68" t="s">
        <v>465</v>
      </c>
      <c r="D391" s="68" t="s">
        <v>465</v>
      </c>
      <c r="E391" s="68" t="s">
        <v>466</v>
      </c>
      <c r="F391" s="68" t="s">
        <v>465</v>
      </c>
      <c r="G391" s="68" t="s">
        <v>465</v>
      </c>
      <c r="H391" s="68" t="s">
        <v>465</v>
      </c>
      <c r="I391" s="68" t="s">
        <v>465</v>
      </c>
      <c r="J391" s="68" t="s">
        <v>465</v>
      </c>
      <c r="K391" s="68" t="s">
        <v>465</v>
      </c>
      <c r="L391" s="68" t="s">
        <v>465</v>
      </c>
      <c r="M391" s="68" t="s">
        <v>465</v>
      </c>
      <c r="N391" s="68" t="s">
        <v>465</v>
      </c>
      <c r="O391" s="68" t="s">
        <v>465</v>
      </c>
      <c r="P391" s="68" t="s">
        <v>466</v>
      </c>
      <c r="Q391" s="68" t="s">
        <v>466</v>
      </c>
      <c r="R391" s="68" t="s">
        <v>465</v>
      </c>
      <c r="S391" s="68" t="s">
        <v>466</v>
      </c>
      <c r="T391" s="68" t="s">
        <v>465</v>
      </c>
      <c r="U391" s="68" t="s">
        <v>466</v>
      </c>
      <c r="V391" s="68" t="s">
        <v>465</v>
      </c>
      <c r="W391" s="68" t="s">
        <v>465</v>
      </c>
      <c r="X391" s="68" t="s">
        <v>466</v>
      </c>
      <c r="Y391" s="68" t="s">
        <v>466</v>
      </c>
      <c r="Z391" s="68" t="s">
        <v>466</v>
      </c>
      <c r="AA391" s="68" t="s">
        <v>466</v>
      </c>
      <c r="AB391" s="68" t="s">
        <v>466</v>
      </c>
      <c r="AC391" s="68" t="s">
        <v>465</v>
      </c>
      <c r="AD391" s="68" t="s">
        <v>465</v>
      </c>
      <c r="AE391" s="68" t="s">
        <v>465</v>
      </c>
      <c r="AF391" s="68" t="s">
        <v>466</v>
      </c>
      <c r="AG391" s="68" t="s">
        <v>465</v>
      </c>
      <c r="AH391" s="68" t="s">
        <v>466</v>
      </c>
      <c r="AI391" s="68" t="s">
        <v>465</v>
      </c>
      <c r="AJ391" s="68" t="s">
        <v>465</v>
      </c>
      <c r="AK391" s="68" t="s">
        <v>465</v>
      </c>
      <c r="AL391" s="68" t="s">
        <v>465</v>
      </c>
      <c r="AM391" s="68" t="s">
        <v>465</v>
      </c>
      <c r="AN391" s="68" t="s">
        <v>466</v>
      </c>
      <c r="AO391" s="68" t="s">
        <v>465</v>
      </c>
      <c r="AP391" s="68" t="s">
        <v>465</v>
      </c>
      <c r="AQ391" s="68" t="s">
        <v>466</v>
      </c>
      <c r="AR391" s="68" t="s">
        <v>466</v>
      </c>
      <c r="AS391" s="68" t="s">
        <v>465</v>
      </c>
      <c r="AT391" s="68" t="s">
        <v>465</v>
      </c>
      <c r="AU391" s="68" t="s">
        <v>466</v>
      </c>
      <c r="AV391" s="68" t="s">
        <v>466</v>
      </c>
      <c r="AW391" s="68" t="s">
        <v>465</v>
      </c>
      <c r="AX391" s="68" t="s">
        <v>466</v>
      </c>
      <c r="AY391" s="68" t="s">
        <v>465</v>
      </c>
      <c r="AZ391" s="68" t="s">
        <v>465</v>
      </c>
      <c r="BA391" s="68" t="s">
        <v>465</v>
      </c>
      <c r="BB391" s="68" t="s">
        <v>465</v>
      </c>
      <c r="BC391" s="68" t="s">
        <v>466</v>
      </c>
      <c r="BD391" s="71" t="s">
        <v>465</v>
      </c>
      <c r="BE391" s="68" t="s">
        <v>465</v>
      </c>
      <c r="BF391" s="68" t="s">
        <v>466</v>
      </c>
      <c r="BG391" s="68" t="s">
        <v>465</v>
      </c>
      <c r="BH391" s="68" t="s">
        <v>465</v>
      </c>
      <c r="BI391" s="68" t="s">
        <v>465</v>
      </c>
      <c r="BJ391" s="68" t="s">
        <v>465</v>
      </c>
      <c r="BK391" s="68" t="s">
        <v>466</v>
      </c>
      <c r="BL391" s="68" t="s">
        <v>465</v>
      </c>
      <c r="BM391" s="68" t="s">
        <v>465</v>
      </c>
      <c r="BN391" s="68" t="s">
        <v>466</v>
      </c>
      <c r="BO391" s="68" t="s">
        <v>465</v>
      </c>
      <c r="BP391" s="68" t="s">
        <v>465</v>
      </c>
      <c r="BQ391" s="68" t="s">
        <v>466</v>
      </c>
      <c r="BR391" s="68" t="s">
        <v>465</v>
      </c>
      <c r="BS391" s="68" t="s">
        <v>465</v>
      </c>
      <c r="BT391" s="68" t="s">
        <v>465</v>
      </c>
      <c r="BU391" s="68" t="s">
        <v>465</v>
      </c>
      <c r="BV391" s="68" t="s">
        <v>466</v>
      </c>
      <c r="BW391" s="68" t="s">
        <v>466</v>
      </c>
      <c r="BX391" s="68" t="s">
        <v>465</v>
      </c>
      <c r="BY391" s="68" t="s">
        <v>466</v>
      </c>
      <c r="BZ391" s="68" t="s">
        <v>465</v>
      </c>
      <c r="CA391" s="68" t="s">
        <v>465</v>
      </c>
      <c r="CB391" s="68" t="s">
        <v>466</v>
      </c>
      <c r="CC391" s="68" t="s">
        <v>465</v>
      </c>
      <c r="CD391" s="68" t="s">
        <v>465</v>
      </c>
      <c r="CE391" s="68" t="s">
        <v>466</v>
      </c>
      <c r="CF391" s="68" t="s">
        <v>465</v>
      </c>
      <c r="CG391" s="68" t="s">
        <v>465</v>
      </c>
      <c r="CH391" s="68" t="s">
        <v>465</v>
      </c>
      <c r="CI391" s="68" t="s">
        <v>465</v>
      </c>
      <c r="CJ391" s="68" t="s">
        <v>465</v>
      </c>
      <c r="CK391" s="68" t="s">
        <v>465</v>
      </c>
      <c r="CL391" s="68" t="s">
        <v>465</v>
      </c>
      <c r="CM391" s="68" t="s">
        <v>466</v>
      </c>
      <c r="CN391" s="68" t="s">
        <v>465</v>
      </c>
      <c r="CO391" s="68" t="s">
        <v>465</v>
      </c>
      <c r="CP391" s="68" t="s">
        <v>466</v>
      </c>
      <c r="CQ391" s="68">
        <f t="shared" si="18"/>
        <v>30</v>
      </c>
      <c r="CR391" s="68">
        <f t="shared" si="19"/>
        <v>63</v>
      </c>
      <c r="CS391" s="68">
        <f t="shared" si="20"/>
        <v>0.31578947368421051</v>
      </c>
    </row>
    <row r="392" spans="1:97" x14ac:dyDescent="0.15">
      <c r="A392" s="68">
        <v>810</v>
      </c>
      <c r="B392" s="68" t="s">
        <v>465</v>
      </c>
      <c r="C392" s="68" t="s">
        <v>465</v>
      </c>
      <c r="D392" s="68" t="s">
        <v>465</v>
      </c>
      <c r="E392" s="68" t="s">
        <v>466</v>
      </c>
      <c r="F392" s="68" t="s">
        <v>465</v>
      </c>
      <c r="G392" s="68" t="s">
        <v>465</v>
      </c>
      <c r="H392" s="68" t="s">
        <v>465</v>
      </c>
      <c r="I392" s="68" t="s">
        <v>465</v>
      </c>
      <c r="J392" s="68" t="s">
        <v>465</v>
      </c>
      <c r="K392" s="68" t="s">
        <v>465</v>
      </c>
      <c r="L392" s="68" t="s">
        <v>465</v>
      </c>
      <c r="M392" s="68" t="s">
        <v>465</v>
      </c>
      <c r="N392" s="68" t="s">
        <v>465</v>
      </c>
      <c r="O392" s="68" t="s">
        <v>465</v>
      </c>
      <c r="P392" s="68" t="s">
        <v>466</v>
      </c>
      <c r="Q392" s="68" t="s">
        <v>466</v>
      </c>
      <c r="R392" s="68" t="s">
        <v>465</v>
      </c>
      <c r="S392" s="68" t="s">
        <v>466</v>
      </c>
      <c r="T392" s="68" t="s">
        <v>465</v>
      </c>
      <c r="U392" s="68" t="s">
        <v>466</v>
      </c>
      <c r="V392" s="68" t="s">
        <v>465</v>
      </c>
      <c r="W392" s="68" t="s">
        <v>465</v>
      </c>
      <c r="X392" s="68" t="s">
        <v>466</v>
      </c>
      <c r="Y392" s="68" t="s">
        <v>466</v>
      </c>
      <c r="Z392" s="68" t="s">
        <v>466</v>
      </c>
      <c r="AA392" s="68" t="s">
        <v>466</v>
      </c>
      <c r="AB392" s="68" t="s">
        <v>466</v>
      </c>
      <c r="AC392" s="68" t="s">
        <v>465</v>
      </c>
      <c r="AD392" s="68" t="s">
        <v>465</v>
      </c>
      <c r="AE392" s="68" t="s">
        <v>465</v>
      </c>
      <c r="AF392" s="68" t="s">
        <v>466</v>
      </c>
      <c r="AG392" s="68" t="s">
        <v>465</v>
      </c>
      <c r="AH392" s="68" t="s">
        <v>466</v>
      </c>
      <c r="AI392" s="68" t="s">
        <v>465</v>
      </c>
      <c r="AJ392" s="68" t="s">
        <v>465</v>
      </c>
      <c r="AK392" s="68" t="s">
        <v>465</v>
      </c>
      <c r="AL392" s="68" t="s">
        <v>465</v>
      </c>
      <c r="AM392" s="68" t="s">
        <v>465</v>
      </c>
      <c r="AN392" s="68" t="s">
        <v>466</v>
      </c>
      <c r="AO392" s="68" t="s">
        <v>465</v>
      </c>
      <c r="AP392" s="68" t="s">
        <v>465</v>
      </c>
      <c r="AQ392" s="68" t="s">
        <v>466</v>
      </c>
      <c r="AR392" s="68" t="s">
        <v>466</v>
      </c>
      <c r="AS392" s="68" t="s">
        <v>465</v>
      </c>
      <c r="AT392" s="68" t="s">
        <v>465</v>
      </c>
      <c r="AU392" s="68" t="s">
        <v>466</v>
      </c>
      <c r="AV392" s="68" t="s">
        <v>466</v>
      </c>
      <c r="AW392" s="68" t="s">
        <v>465</v>
      </c>
      <c r="AX392" s="68" t="s">
        <v>466</v>
      </c>
      <c r="AY392" s="68" t="s">
        <v>465</v>
      </c>
      <c r="AZ392" s="68" t="s">
        <v>465</v>
      </c>
      <c r="BA392" s="68" t="s">
        <v>465</v>
      </c>
      <c r="BB392" s="68" t="s">
        <v>465</v>
      </c>
      <c r="BC392" s="68" t="s">
        <v>466</v>
      </c>
      <c r="BD392" s="71" t="s">
        <v>465</v>
      </c>
      <c r="BE392" s="68" t="s">
        <v>465</v>
      </c>
      <c r="BF392" s="68" t="s">
        <v>466</v>
      </c>
      <c r="BG392" s="68" t="s">
        <v>465</v>
      </c>
      <c r="BH392" s="68" t="s">
        <v>465</v>
      </c>
      <c r="BI392" s="68" t="s">
        <v>465</v>
      </c>
      <c r="BJ392" s="68" t="s">
        <v>466</v>
      </c>
      <c r="BK392" s="68" t="s">
        <v>466</v>
      </c>
      <c r="BL392" s="68" t="s">
        <v>465</v>
      </c>
      <c r="BM392" s="68" t="s">
        <v>465</v>
      </c>
      <c r="BN392" s="68" t="s">
        <v>466</v>
      </c>
      <c r="BO392" s="68" t="s">
        <v>465</v>
      </c>
      <c r="BP392" s="68" t="s">
        <v>465</v>
      </c>
      <c r="BQ392" s="68" t="s">
        <v>466</v>
      </c>
      <c r="BR392" s="68" t="s">
        <v>465</v>
      </c>
      <c r="BS392" s="68" t="s">
        <v>465</v>
      </c>
      <c r="BT392" s="68" t="s">
        <v>465</v>
      </c>
      <c r="BU392" s="68" t="s">
        <v>465</v>
      </c>
      <c r="BV392" s="68" t="s">
        <v>466</v>
      </c>
      <c r="BW392" s="68" t="s">
        <v>466</v>
      </c>
      <c r="BX392" s="68" t="s">
        <v>465</v>
      </c>
      <c r="BY392" s="68" t="s">
        <v>466</v>
      </c>
      <c r="BZ392" s="68" t="s">
        <v>465</v>
      </c>
      <c r="CA392" s="68" t="s">
        <v>465</v>
      </c>
      <c r="CB392" s="68" t="s">
        <v>466</v>
      </c>
      <c r="CC392" s="68" t="s">
        <v>465</v>
      </c>
      <c r="CD392" s="68" t="s">
        <v>465</v>
      </c>
      <c r="CE392" s="68" t="s">
        <v>466</v>
      </c>
      <c r="CF392" s="68" t="s">
        <v>465</v>
      </c>
      <c r="CG392" s="68" t="s">
        <v>465</v>
      </c>
      <c r="CH392" s="68" t="s">
        <v>465</v>
      </c>
      <c r="CI392" s="68" t="s">
        <v>465</v>
      </c>
      <c r="CJ392" s="68" t="s">
        <v>465</v>
      </c>
      <c r="CK392" s="68" t="s">
        <v>465</v>
      </c>
      <c r="CL392" s="68" t="s">
        <v>465</v>
      </c>
      <c r="CM392" s="68" t="s">
        <v>466</v>
      </c>
      <c r="CN392" s="68" t="s">
        <v>465</v>
      </c>
      <c r="CO392" s="68" t="s">
        <v>465</v>
      </c>
      <c r="CP392" s="68" t="s">
        <v>466</v>
      </c>
      <c r="CQ392" s="68">
        <f t="shared" si="18"/>
        <v>31</v>
      </c>
      <c r="CR392" s="68">
        <f t="shared" si="19"/>
        <v>62</v>
      </c>
      <c r="CS392" s="68">
        <f t="shared" si="20"/>
        <v>0.32631578947368423</v>
      </c>
    </row>
    <row r="393" spans="1:97" x14ac:dyDescent="0.15">
      <c r="A393" s="68">
        <v>820</v>
      </c>
      <c r="B393" s="68" t="s">
        <v>465</v>
      </c>
      <c r="C393" s="68" t="s">
        <v>465</v>
      </c>
      <c r="D393" s="68" t="s">
        <v>465</v>
      </c>
      <c r="E393" s="68" t="s">
        <v>466</v>
      </c>
      <c r="F393" s="68" t="s">
        <v>465</v>
      </c>
      <c r="G393" s="68" t="s">
        <v>465</v>
      </c>
      <c r="H393" s="68" t="s">
        <v>465</v>
      </c>
      <c r="I393" s="68" t="s">
        <v>465</v>
      </c>
      <c r="J393" s="68" t="s">
        <v>465</v>
      </c>
      <c r="K393" s="68" t="s">
        <v>465</v>
      </c>
      <c r="L393" s="68" t="s">
        <v>465</v>
      </c>
      <c r="M393" s="68" t="s">
        <v>465</v>
      </c>
      <c r="N393" s="68" t="s">
        <v>465</v>
      </c>
      <c r="O393" s="68" t="s">
        <v>465</v>
      </c>
      <c r="P393" s="68" t="s">
        <v>466</v>
      </c>
      <c r="Q393" s="68" t="s">
        <v>466</v>
      </c>
      <c r="R393" s="68" t="s">
        <v>465</v>
      </c>
      <c r="S393" s="68" t="s">
        <v>466</v>
      </c>
      <c r="T393" s="68" t="s">
        <v>465</v>
      </c>
      <c r="U393" s="68" t="s">
        <v>466</v>
      </c>
      <c r="V393" s="68" t="s">
        <v>465</v>
      </c>
      <c r="W393" s="68" t="s">
        <v>465</v>
      </c>
      <c r="X393" s="68" t="s">
        <v>466</v>
      </c>
      <c r="Y393" s="68" t="s">
        <v>466</v>
      </c>
      <c r="Z393" s="68" t="s">
        <v>466</v>
      </c>
      <c r="AA393" s="68" t="s">
        <v>466</v>
      </c>
      <c r="AB393" s="68" t="s">
        <v>465</v>
      </c>
      <c r="AC393" s="68" t="s">
        <v>465</v>
      </c>
      <c r="AD393" s="68" t="s">
        <v>465</v>
      </c>
      <c r="AE393" s="68" t="s">
        <v>465</v>
      </c>
      <c r="AF393" s="68" t="s">
        <v>466</v>
      </c>
      <c r="AG393" s="68" t="s">
        <v>465</v>
      </c>
      <c r="AH393" s="68" t="s">
        <v>466</v>
      </c>
      <c r="AI393" s="68" t="s">
        <v>465</v>
      </c>
      <c r="AJ393" s="68" t="s">
        <v>465</v>
      </c>
      <c r="AK393" s="68" t="s">
        <v>465</v>
      </c>
      <c r="AL393" s="68" t="s">
        <v>465</v>
      </c>
      <c r="AM393" s="68" t="s">
        <v>465</v>
      </c>
      <c r="AN393" s="68" t="s">
        <v>466</v>
      </c>
      <c r="AO393" s="68" t="s">
        <v>465</v>
      </c>
      <c r="AP393" s="68" t="s">
        <v>465</v>
      </c>
      <c r="AQ393" s="68" t="s">
        <v>466</v>
      </c>
      <c r="AR393" s="68" t="s">
        <v>466</v>
      </c>
      <c r="AS393" s="68" t="s">
        <v>465</v>
      </c>
      <c r="AT393" s="68" t="s">
        <v>466</v>
      </c>
      <c r="AU393" s="68" t="s">
        <v>466</v>
      </c>
      <c r="AV393" s="68" t="s">
        <v>466</v>
      </c>
      <c r="AW393" s="68" t="s">
        <v>465</v>
      </c>
      <c r="AX393" s="68" t="s">
        <v>466</v>
      </c>
      <c r="AY393" s="68" t="s">
        <v>465</v>
      </c>
      <c r="AZ393" s="68" t="s">
        <v>466</v>
      </c>
      <c r="BA393" s="68" t="s">
        <v>465</v>
      </c>
      <c r="BB393" s="68" t="s">
        <v>465</v>
      </c>
      <c r="BC393" s="68" t="s">
        <v>466</v>
      </c>
      <c r="BD393" s="71" t="s">
        <v>465</v>
      </c>
      <c r="BE393" s="68" t="s">
        <v>465</v>
      </c>
      <c r="BF393" s="68" t="s">
        <v>466</v>
      </c>
      <c r="BG393" s="68" t="s">
        <v>465</v>
      </c>
      <c r="BH393" s="68" t="s">
        <v>465</v>
      </c>
      <c r="BI393" s="68" t="s">
        <v>465</v>
      </c>
      <c r="BJ393" s="68" t="s">
        <v>466</v>
      </c>
      <c r="BK393" s="68" t="s">
        <v>466</v>
      </c>
      <c r="BL393" s="68" t="s">
        <v>465</v>
      </c>
      <c r="BM393" s="68" t="s">
        <v>465</v>
      </c>
      <c r="BN393" s="68" t="s">
        <v>466</v>
      </c>
      <c r="BO393" s="68" t="s">
        <v>465</v>
      </c>
      <c r="BP393" s="68" t="s">
        <v>465</v>
      </c>
      <c r="BQ393" s="68" t="s">
        <v>466</v>
      </c>
      <c r="BR393" s="68" t="s">
        <v>465</v>
      </c>
      <c r="BS393" s="68" t="s">
        <v>465</v>
      </c>
      <c r="BT393" s="68" t="s">
        <v>465</v>
      </c>
      <c r="BU393" s="68" t="s">
        <v>465</v>
      </c>
      <c r="BV393" s="68" t="s">
        <v>466</v>
      </c>
      <c r="BW393" s="68" t="s">
        <v>466</v>
      </c>
      <c r="BX393" s="68" t="s">
        <v>465</v>
      </c>
      <c r="BY393" s="68" t="s">
        <v>466</v>
      </c>
      <c r="BZ393" s="68" t="s">
        <v>465</v>
      </c>
      <c r="CA393" s="68" t="s">
        <v>465</v>
      </c>
      <c r="CB393" s="68" t="s">
        <v>466</v>
      </c>
      <c r="CC393" s="68" t="s">
        <v>465</v>
      </c>
      <c r="CD393" s="68" t="s">
        <v>465</v>
      </c>
      <c r="CE393" s="68" t="s">
        <v>466</v>
      </c>
      <c r="CF393" s="68" t="s">
        <v>465</v>
      </c>
      <c r="CG393" s="68" t="s">
        <v>465</v>
      </c>
      <c r="CH393" s="68" t="s">
        <v>465</v>
      </c>
      <c r="CI393" s="68" t="s">
        <v>465</v>
      </c>
      <c r="CJ393" s="68" t="s">
        <v>465</v>
      </c>
      <c r="CK393" s="68" t="s">
        <v>465</v>
      </c>
      <c r="CL393" s="68" t="s">
        <v>465</v>
      </c>
      <c r="CM393" s="68" t="s">
        <v>466</v>
      </c>
      <c r="CN393" s="68" t="s">
        <v>465</v>
      </c>
      <c r="CO393" s="68" t="s">
        <v>465</v>
      </c>
      <c r="CP393" s="68" t="s">
        <v>466</v>
      </c>
      <c r="CQ393" s="68">
        <f t="shared" si="18"/>
        <v>32</v>
      </c>
      <c r="CR393" s="68">
        <f t="shared" si="19"/>
        <v>61</v>
      </c>
      <c r="CS393" s="68">
        <f t="shared" si="20"/>
        <v>0.33684210526315789</v>
      </c>
    </row>
    <row r="394" spans="1:97" x14ac:dyDescent="0.15">
      <c r="A394" s="68">
        <v>830</v>
      </c>
      <c r="B394" s="68" t="s">
        <v>465</v>
      </c>
      <c r="C394" s="68" t="s">
        <v>465</v>
      </c>
      <c r="D394" s="68" t="s">
        <v>465</v>
      </c>
      <c r="E394" s="68" t="s">
        <v>466</v>
      </c>
      <c r="F394" s="68" t="s">
        <v>465</v>
      </c>
      <c r="G394" s="68" t="s">
        <v>465</v>
      </c>
      <c r="H394" s="68" t="s">
        <v>465</v>
      </c>
      <c r="I394" s="68" t="s">
        <v>465</v>
      </c>
      <c r="J394" s="68" t="s">
        <v>465</v>
      </c>
      <c r="K394" s="68" t="s">
        <v>465</v>
      </c>
      <c r="L394" s="68" t="s">
        <v>465</v>
      </c>
      <c r="M394" s="68" t="s">
        <v>465</v>
      </c>
      <c r="N394" s="68" t="s">
        <v>465</v>
      </c>
      <c r="O394" s="68" t="s">
        <v>465</v>
      </c>
      <c r="P394" s="68" t="s">
        <v>466</v>
      </c>
      <c r="Q394" s="68" t="s">
        <v>466</v>
      </c>
      <c r="R394" s="68" t="s">
        <v>465</v>
      </c>
      <c r="S394" s="68" t="s">
        <v>466</v>
      </c>
      <c r="T394" s="68" t="s">
        <v>465</v>
      </c>
      <c r="U394" s="68" t="s">
        <v>466</v>
      </c>
      <c r="V394" s="68" t="s">
        <v>465</v>
      </c>
      <c r="W394" s="68" t="s">
        <v>465</v>
      </c>
      <c r="X394" s="68" t="s">
        <v>466</v>
      </c>
      <c r="Y394" s="68" t="s">
        <v>466</v>
      </c>
      <c r="Z394" s="68" t="s">
        <v>466</v>
      </c>
      <c r="AA394" s="68" t="s">
        <v>466</v>
      </c>
      <c r="AB394" s="68" t="s">
        <v>465</v>
      </c>
      <c r="AC394" s="68" t="s">
        <v>465</v>
      </c>
      <c r="AD394" s="68" t="s">
        <v>465</v>
      </c>
      <c r="AE394" s="68" t="s">
        <v>465</v>
      </c>
      <c r="AF394" s="68" t="s">
        <v>466</v>
      </c>
      <c r="AG394" s="68" t="s">
        <v>465</v>
      </c>
      <c r="AH394" s="68" t="s">
        <v>466</v>
      </c>
      <c r="AI394" s="68" t="s">
        <v>465</v>
      </c>
      <c r="AJ394" s="68" t="s">
        <v>465</v>
      </c>
      <c r="AK394" s="68" t="s">
        <v>465</v>
      </c>
      <c r="AL394" s="68" t="s">
        <v>465</v>
      </c>
      <c r="AM394" s="68" t="s">
        <v>465</v>
      </c>
      <c r="AN394" s="68" t="s">
        <v>466</v>
      </c>
      <c r="AO394" s="68" t="s">
        <v>465</v>
      </c>
      <c r="AP394" s="68" t="s">
        <v>465</v>
      </c>
      <c r="AQ394" s="68" t="s">
        <v>466</v>
      </c>
      <c r="AR394" s="68" t="s">
        <v>466</v>
      </c>
      <c r="AS394" s="68" t="s">
        <v>465</v>
      </c>
      <c r="AT394" s="68" t="s">
        <v>466</v>
      </c>
      <c r="AU394" s="68" t="s">
        <v>466</v>
      </c>
      <c r="AV394" s="68" t="s">
        <v>466</v>
      </c>
      <c r="AW394" s="68" t="s">
        <v>465</v>
      </c>
      <c r="AX394" s="68" t="s">
        <v>465</v>
      </c>
      <c r="AY394" s="68" t="s">
        <v>465</v>
      </c>
      <c r="AZ394" s="68" t="s">
        <v>466</v>
      </c>
      <c r="BA394" s="68" t="s">
        <v>465</v>
      </c>
      <c r="BB394" s="68" t="s">
        <v>465</v>
      </c>
      <c r="BC394" s="68" t="s">
        <v>466</v>
      </c>
      <c r="BD394" s="71" t="s">
        <v>465</v>
      </c>
      <c r="BE394" s="68" t="s">
        <v>465</v>
      </c>
      <c r="BF394" s="68" t="s">
        <v>466</v>
      </c>
      <c r="BG394" s="68" t="s">
        <v>465</v>
      </c>
      <c r="BH394" s="68" t="s">
        <v>465</v>
      </c>
      <c r="BI394" s="68" t="s">
        <v>465</v>
      </c>
      <c r="BJ394" s="68" t="s">
        <v>466</v>
      </c>
      <c r="BK394" s="68" t="s">
        <v>466</v>
      </c>
      <c r="BL394" s="68" t="s">
        <v>465</v>
      </c>
      <c r="BM394" s="68" t="s">
        <v>465</v>
      </c>
      <c r="BN394" s="68" t="s">
        <v>466</v>
      </c>
      <c r="BO394" s="68" t="s">
        <v>465</v>
      </c>
      <c r="BP394" s="68" t="s">
        <v>465</v>
      </c>
      <c r="BQ394" s="68" t="s">
        <v>466</v>
      </c>
      <c r="BR394" s="68" t="s">
        <v>465</v>
      </c>
      <c r="BS394" s="68" t="s">
        <v>465</v>
      </c>
      <c r="BT394" s="68" t="s">
        <v>465</v>
      </c>
      <c r="BU394" s="68" t="s">
        <v>465</v>
      </c>
      <c r="BV394" s="68" t="s">
        <v>466</v>
      </c>
      <c r="BW394" s="68" t="s">
        <v>466</v>
      </c>
      <c r="BX394" s="68" t="s">
        <v>465</v>
      </c>
      <c r="BY394" s="68" t="s">
        <v>466</v>
      </c>
      <c r="BZ394" s="68" t="s">
        <v>465</v>
      </c>
      <c r="CA394" s="68" t="s">
        <v>465</v>
      </c>
      <c r="CB394" s="68" t="s">
        <v>466</v>
      </c>
      <c r="CC394" s="68" t="s">
        <v>465</v>
      </c>
      <c r="CD394" s="68" t="s">
        <v>465</v>
      </c>
      <c r="CE394" s="68" t="s">
        <v>466</v>
      </c>
      <c r="CF394" s="68" t="s">
        <v>465</v>
      </c>
      <c r="CG394" s="68" t="s">
        <v>465</v>
      </c>
      <c r="CH394" s="68" t="s">
        <v>465</v>
      </c>
      <c r="CI394" s="68" t="s">
        <v>465</v>
      </c>
      <c r="CJ394" s="68" t="s">
        <v>465</v>
      </c>
      <c r="CK394" s="68" t="s">
        <v>465</v>
      </c>
      <c r="CL394" s="68" t="s">
        <v>465</v>
      </c>
      <c r="CM394" s="68" t="s">
        <v>466</v>
      </c>
      <c r="CN394" s="68" t="s">
        <v>465</v>
      </c>
      <c r="CO394" s="68" t="s">
        <v>465</v>
      </c>
      <c r="CP394" s="68" t="s">
        <v>466</v>
      </c>
      <c r="CQ394" s="68">
        <f t="shared" si="18"/>
        <v>31</v>
      </c>
      <c r="CR394" s="68">
        <f t="shared" si="19"/>
        <v>62</v>
      </c>
      <c r="CS394" s="68">
        <f t="shared" si="20"/>
        <v>0.32631578947368423</v>
      </c>
    </row>
    <row r="395" spans="1:97" x14ac:dyDescent="0.15">
      <c r="A395" s="68">
        <v>840</v>
      </c>
      <c r="B395" s="68" t="s">
        <v>465</v>
      </c>
      <c r="C395" s="68" t="s">
        <v>465</v>
      </c>
      <c r="D395" s="68" t="s">
        <v>465</v>
      </c>
      <c r="E395" s="68" t="s">
        <v>466</v>
      </c>
      <c r="F395" s="68" t="s">
        <v>465</v>
      </c>
      <c r="G395" s="68" t="s">
        <v>465</v>
      </c>
      <c r="H395" s="68" t="s">
        <v>465</v>
      </c>
      <c r="I395" s="68" t="s">
        <v>465</v>
      </c>
      <c r="J395" s="68" t="s">
        <v>465</v>
      </c>
      <c r="K395" s="68" t="s">
        <v>465</v>
      </c>
      <c r="L395" s="68" t="s">
        <v>465</v>
      </c>
      <c r="M395" s="68" t="s">
        <v>465</v>
      </c>
      <c r="N395" s="68" t="s">
        <v>465</v>
      </c>
      <c r="O395" s="68" t="s">
        <v>465</v>
      </c>
      <c r="P395" s="68" t="s">
        <v>466</v>
      </c>
      <c r="Q395" s="68" t="s">
        <v>466</v>
      </c>
      <c r="R395" s="68" t="s">
        <v>465</v>
      </c>
      <c r="S395" s="68" t="s">
        <v>466</v>
      </c>
      <c r="T395" s="68" t="s">
        <v>465</v>
      </c>
      <c r="U395" s="68" t="s">
        <v>466</v>
      </c>
      <c r="V395" s="68" t="s">
        <v>465</v>
      </c>
      <c r="W395" s="68" t="s">
        <v>465</v>
      </c>
      <c r="X395" s="68" t="s">
        <v>466</v>
      </c>
      <c r="Y395" s="68" t="s">
        <v>466</v>
      </c>
      <c r="Z395" s="68" t="s">
        <v>466</v>
      </c>
      <c r="AA395" s="68" t="s">
        <v>466</v>
      </c>
      <c r="AB395" s="68" t="s">
        <v>465</v>
      </c>
      <c r="AC395" s="68" t="s">
        <v>465</v>
      </c>
      <c r="AD395" s="68" t="s">
        <v>465</v>
      </c>
      <c r="AE395" s="68" t="s">
        <v>465</v>
      </c>
      <c r="AF395" s="68" t="s">
        <v>466</v>
      </c>
      <c r="AG395" s="68" t="s">
        <v>465</v>
      </c>
      <c r="AH395" s="68" t="s">
        <v>466</v>
      </c>
      <c r="AI395" s="68" t="s">
        <v>465</v>
      </c>
      <c r="AJ395" s="68" t="s">
        <v>465</v>
      </c>
      <c r="AK395" s="68" t="s">
        <v>465</v>
      </c>
      <c r="AL395" s="68" t="s">
        <v>465</v>
      </c>
      <c r="AM395" s="68" t="s">
        <v>465</v>
      </c>
      <c r="AN395" s="68" t="s">
        <v>466</v>
      </c>
      <c r="AO395" s="68" t="s">
        <v>465</v>
      </c>
      <c r="AP395" s="68" t="s">
        <v>465</v>
      </c>
      <c r="AQ395" s="68" t="s">
        <v>466</v>
      </c>
      <c r="AR395" s="68" t="s">
        <v>466</v>
      </c>
      <c r="AS395" s="68" t="s">
        <v>465</v>
      </c>
      <c r="AT395" s="68" t="s">
        <v>466</v>
      </c>
      <c r="AU395" s="68" t="s">
        <v>466</v>
      </c>
      <c r="AV395" s="68" t="s">
        <v>466</v>
      </c>
      <c r="AW395" s="68" t="s">
        <v>465</v>
      </c>
      <c r="AX395" s="68" t="s">
        <v>465</v>
      </c>
      <c r="AY395" s="68" t="s">
        <v>465</v>
      </c>
      <c r="AZ395" s="68" t="s">
        <v>466</v>
      </c>
      <c r="BA395" s="68" t="s">
        <v>465</v>
      </c>
      <c r="BB395" s="68" t="s">
        <v>465</v>
      </c>
      <c r="BC395" s="68" t="s">
        <v>466</v>
      </c>
      <c r="BD395" s="71" t="s">
        <v>465</v>
      </c>
      <c r="BE395" s="68" t="s">
        <v>466</v>
      </c>
      <c r="BF395" s="68" t="s">
        <v>466</v>
      </c>
      <c r="BG395" s="68" t="s">
        <v>465</v>
      </c>
      <c r="BH395" s="68" t="s">
        <v>465</v>
      </c>
      <c r="BI395" s="68" t="s">
        <v>465</v>
      </c>
      <c r="BJ395" s="68" t="s">
        <v>466</v>
      </c>
      <c r="BK395" s="68" t="s">
        <v>466</v>
      </c>
      <c r="BL395" s="68" t="s">
        <v>465</v>
      </c>
      <c r="BM395" s="68" t="s">
        <v>465</v>
      </c>
      <c r="BN395" s="68" t="s">
        <v>466</v>
      </c>
      <c r="BO395" s="68" t="s">
        <v>465</v>
      </c>
      <c r="BP395" s="68" t="s">
        <v>465</v>
      </c>
      <c r="BQ395" s="68" t="s">
        <v>466</v>
      </c>
      <c r="BR395" s="68" t="s">
        <v>465</v>
      </c>
      <c r="BS395" s="68" t="s">
        <v>465</v>
      </c>
      <c r="BT395" s="68" t="s">
        <v>465</v>
      </c>
      <c r="BU395" s="68" t="s">
        <v>465</v>
      </c>
      <c r="BV395" s="68" t="s">
        <v>466</v>
      </c>
      <c r="BW395" s="68" t="s">
        <v>466</v>
      </c>
      <c r="BX395" s="68" t="s">
        <v>465</v>
      </c>
      <c r="BY395" s="68" t="s">
        <v>466</v>
      </c>
      <c r="BZ395" s="68" t="s">
        <v>465</v>
      </c>
      <c r="CA395" s="68" t="s">
        <v>465</v>
      </c>
      <c r="CB395" s="68" t="s">
        <v>466</v>
      </c>
      <c r="CC395" s="68" t="s">
        <v>465</v>
      </c>
      <c r="CD395" s="68" t="s">
        <v>465</v>
      </c>
      <c r="CE395" s="68" t="s">
        <v>466</v>
      </c>
      <c r="CF395" s="68" t="s">
        <v>465</v>
      </c>
      <c r="CG395" s="68" t="s">
        <v>465</v>
      </c>
      <c r="CH395" s="68" t="s">
        <v>465</v>
      </c>
      <c r="CI395" s="68" t="s">
        <v>465</v>
      </c>
      <c r="CJ395" s="68" t="s">
        <v>465</v>
      </c>
      <c r="CK395" s="68" t="s">
        <v>465</v>
      </c>
      <c r="CL395" s="68" t="s">
        <v>465</v>
      </c>
      <c r="CM395" s="68" t="s">
        <v>466</v>
      </c>
      <c r="CN395" s="68" t="s">
        <v>465</v>
      </c>
      <c r="CO395" s="68" t="s">
        <v>465</v>
      </c>
      <c r="CP395" s="68" t="s">
        <v>466</v>
      </c>
      <c r="CQ395" s="68">
        <f t="shared" si="18"/>
        <v>32</v>
      </c>
      <c r="CR395" s="68">
        <f t="shared" si="19"/>
        <v>61</v>
      </c>
      <c r="CS395" s="68">
        <f t="shared" si="20"/>
        <v>0.33684210526315789</v>
      </c>
    </row>
    <row r="396" spans="1:97" x14ac:dyDescent="0.15">
      <c r="A396" s="68">
        <v>850</v>
      </c>
      <c r="B396" s="68" t="s">
        <v>465</v>
      </c>
      <c r="C396" s="68" t="s">
        <v>465</v>
      </c>
      <c r="D396" s="68" t="s">
        <v>465</v>
      </c>
      <c r="E396" s="68" t="s">
        <v>466</v>
      </c>
      <c r="F396" s="68" t="s">
        <v>465</v>
      </c>
      <c r="G396" s="68" t="s">
        <v>465</v>
      </c>
      <c r="H396" s="68" t="s">
        <v>465</v>
      </c>
      <c r="I396" s="68" t="s">
        <v>465</v>
      </c>
      <c r="J396" s="68" t="s">
        <v>465</v>
      </c>
      <c r="K396" s="68" t="s">
        <v>465</v>
      </c>
      <c r="L396" s="68" t="s">
        <v>465</v>
      </c>
      <c r="M396" s="68" t="s">
        <v>465</v>
      </c>
      <c r="N396" s="68" t="s">
        <v>465</v>
      </c>
      <c r="O396" s="68" t="s">
        <v>465</v>
      </c>
      <c r="P396" s="68" t="s">
        <v>466</v>
      </c>
      <c r="Q396" s="68" t="s">
        <v>466</v>
      </c>
      <c r="R396" s="68" t="s">
        <v>465</v>
      </c>
      <c r="S396" s="68" t="s">
        <v>466</v>
      </c>
      <c r="T396" s="68" t="s">
        <v>465</v>
      </c>
      <c r="U396" s="68" t="s">
        <v>466</v>
      </c>
      <c r="V396" s="68" t="s">
        <v>465</v>
      </c>
      <c r="W396" s="68" t="s">
        <v>465</v>
      </c>
      <c r="X396" s="68" t="s">
        <v>466</v>
      </c>
      <c r="Y396" s="68" t="s">
        <v>466</v>
      </c>
      <c r="Z396" s="68" t="s">
        <v>466</v>
      </c>
      <c r="AA396" s="68" t="s">
        <v>466</v>
      </c>
      <c r="AB396" s="68" t="s">
        <v>465</v>
      </c>
      <c r="AC396" s="68" t="s">
        <v>465</v>
      </c>
      <c r="AD396" s="68" t="s">
        <v>465</v>
      </c>
      <c r="AE396" s="68" t="s">
        <v>465</v>
      </c>
      <c r="AF396" s="68" t="s">
        <v>466</v>
      </c>
      <c r="AG396" s="68" t="s">
        <v>465</v>
      </c>
      <c r="AH396" s="68" t="s">
        <v>466</v>
      </c>
      <c r="AI396" s="68" t="s">
        <v>465</v>
      </c>
      <c r="AJ396" s="68" t="s">
        <v>465</v>
      </c>
      <c r="AK396" s="68" t="s">
        <v>465</v>
      </c>
      <c r="AL396" s="68" t="s">
        <v>465</v>
      </c>
      <c r="AM396" s="68" t="s">
        <v>465</v>
      </c>
      <c r="AN396" s="68" t="s">
        <v>466</v>
      </c>
      <c r="AO396" s="68" t="s">
        <v>465</v>
      </c>
      <c r="AP396" s="68" t="s">
        <v>465</v>
      </c>
      <c r="AQ396" s="68" t="s">
        <v>466</v>
      </c>
      <c r="AR396" s="68" t="s">
        <v>466</v>
      </c>
      <c r="AS396" s="68" t="s">
        <v>465</v>
      </c>
      <c r="AT396" s="68" t="s">
        <v>466</v>
      </c>
      <c r="AU396" s="68" t="s">
        <v>465</v>
      </c>
      <c r="AV396" s="68" t="s">
        <v>466</v>
      </c>
      <c r="AW396" s="68" t="s">
        <v>465</v>
      </c>
      <c r="AX396" s="68" t="s">
        <v>465</v>
      </c>
      <c r="AY396" s="68" t="s">
        <v>465</v>
      </c>
      <c r="AZ396" s="68" t="s">
        <v>466</v>
      </c>
      <c r="BA396" s="68" t="s">
        <v>466</v>
      </c>
      <c r="BB396" s="68" t="s">
        <v>465</v>
      </c>
      <c r="BC396" s="68" t="s">
        <v>466</v>
      </c>
      <c r="BD396" s="71" t="s">
        <v>465</v>
      </c>
      <c r="BE396" s="68" t="s">
        <v>466</v>
      </c>
      <c r="BF396" s="68" t="s">
        <v>466</v>
      </c>
      <c r="BG396" s="68" t="s">
        <v>465</v>
      </c>
      <c r="BH396" s="68" t="s">
        <v>465</v>
      </c>
      <c r="BI396" s="68" t="s">
        <v>465</v>
      </c>
      <c r="BJ396" s="68" t="s">
        <v>466</v>
      </c>
      <c r="BK396" s="68" t="s">
        <v>466</v>
      </c>
      <c r="BL396" s="68" t="s">
        <v>465</v>
      </c>
      <c r="BM396" s="68" t="s">
        <v>465</v>
      </c>
      <c r="BN396" s="68" t="s">
        <v>466</v>
      </c>
      <c r="BO396" s="68" t="s">
        <v>465</v>
      </c>
      <c r="BP396" s="68" t="s">
        <v>465</v>
      </c>
      <c r="BQ396" s="68" t="s">
        <v>466</v>
      </c>
      <c r="BR396" s="68" t="s">
        <v>465</v>
      </c>
      <c r="BS396" s="68" t="s">
        <v>465</v>
      </c>
      <c r="BT396" s="68" t="s">
        <v>465</v>
      </c>
      <c r="BU396" s="68" t="s">
        <v>466</v>
      </c>
      <c r="BV396" s="68" t="s">
        <v>466</v>
      </c>
      <c r="BW396" s="68" t="s">
        <v>466</v>
      </c>
      <c r="BX396" s="68" t="s">
        <v>465</v>
      </c>
      <c r="BY396" s="68" t="s">
        <v>466</v>
      </c>
      <c r="BZ396" s="68" t="s">
        <v>465</v>
      </c>
      <c r="CA396" s="68" t="s">
        <v>465</v>
      </c>
      <c r="CB396" s="68" t="s">
        <v>466</v>
      </c>
      <c r="CC396" s="68" t="s">
        <v>465</v>
      </c>
      <c r="CD396" s="68" t="s">
        <v>465</v>
      </c>
      <c r="CE396" s="68" t="s">
        <v>465</v>
      </c>
      <c r="CF396" s="68" t="s">
        <v>465</v>
      </c>
      <c r="CG396" s="68" t="s">
        <v>465</v>
      </c>
      <c r="CH396" s="68" t="s">
        <v>465</v>
      </c>
      <c r="CI396" s="68" t="s">
        <v>465</v>
      </c>
      <c r="CJ396" s="68" t="s">
        <v>465</v>
      </c>
      <c r="CK396" s="68" t="s">
        <v>465</v>
      </c>
      <c r="CL396" s="68" t="s">
        <v>465</v>
      </c>
      <c r="CM396" s="68" t="s">
        <v>466</v>
      </c>
      <c r="CN396" s="68" t="s">
        <v>465</v>
      </c>
      <c r="CO396" s="68" t="s">
        <v>465</v>
      </c>
      <c r="CP396" s="68" t="s">
        <v>466</v>
      </c>
      <c r="CQ396" s="68">
        <f t="shared" si="18"/>
        <v>32</v>
      </c>
      <c r="CR396" s="68">
        <f t="shared" si="19"/>
        <v>61</v>
      </c>
      <c r="CS396" s="68">
        <f t="shared" si="20"/>
        <v>0.33684210526315789</v>
      </c>
    </row>
    <row r="397" spans="1:97" x14ac:dyDescent="0.15">
      <c r="A397" s="68">
        <v>860</v>
      </c>
      <c r="B397" s="68" t="s">
        <v>465</v>
      </c>
      <c r="C397" s="68" t="s">
        <v>465</v>
      </c>
      <c r="D397" s="68" t="s">
        <v>465</v>
      </c>
      <c r="E397" s="68" t="s">
        <v>466</v>
      </c>
      <c r="F397" s="68" t="s">
        <v>465</v>
      </c>
      <c r="G397" s="68" t="s">
        <v>465</v>
      </c>
      <c r="H397" s="68" t="s">
        <v>465</v>
      </c>
      <c r="I397" s="68" t="s">
        <v>465</v>
      </c>
      <c r="J397" s="68" t="s">
        <v>465</v>
      </c>
      <c r="K397" s="68" t="s">
        <v>465</v>
      </c>
      <c r="L397" s="68" t="s">
        <v>465</v>
      </c>
      <c r="M397" s="68" t="s">
        <v>465</v>
      </c>
      <c r="N397" s="68" t="s">
        <v>465</v>
      </c>
      <c r="O397" s="68" t="s">
        <v>465</v>
      </c>
      <c r="P397" s="68" t="s">
        <v>466</v>
      </c>
      <c r="Q397" s="68" t="s">
        <v>466</v>
      </c>
      <c r="R397" s="68" t="s">
        <v>465</v>
      </c>
      <c r="S397" s="68" t="s">
        <v>466</v>
      </c>
      <c r="T397" s="68" t="s">
        <v>465</v>
      </c>
      <c r="U397" s="68" t="s">
        <v>466</v>
      </c>
      <c r="V397" s="68" t="s">
        <v>465</v>
      </c>
      <c r="W397" s="68" t="s">
        <v>465</v>
      </c>
      <c r="X397" s="68" t="s">
        <v>466</v>
      </c>
      <c r="Y397" s="68" t="s">
        <v>466</v>
      </c>
      <c r="Z397" s="68" t="s">
        <v>466</v>
      </c>
      <c r="AA397" s="68" t="s">
        <v>466</v>
      </c>
      <c r="AB397" s="68" t="s">
        <v>465</v>
      </c>
      <c r="AC397" s="68" t="s">
        <v>465</v>
      </c>
      <c r="AD397" s="68" t="s">
        <v>465</v>
      </c>
      <c r="AE397" s="68" t="s">
        <v>465</v>
      </c>
      <c r="AF397" s="68" t="s">
        <v>466</v>
      </c>
      <c r="AG397" s="68" t="s">
        <v>465</v>
      </c>
      <c r="AH397" s="68" t="s">
        <v>466</v>
      </c>
      <c r="AI397" s="68" t="s">
        <v>465</v>
      </c>
      <c r="AJ397" s="68" t="s">
        <v>465</v>
      </c>
      <c r="AK397" s="68" t="s">
        <v>465</v>
      </c>
      <c r="AL397" s="68" t="s">
        <v>465</v>
      </c>
      <c r="AM397" s="68" t="s">
        <v>465</v>
      </c>
      <c r="AN397" s="68" t="s">
        <v>466</v>
      </c>
      <c r="AO397" s="68" t="s">
        <v>465</v>
      </c>
      <c r="AP397" s="68" t="s">
        <v>465</v>
      </c>
      <c r="AQ397" s="68" t="s">
        <v>466</v>
      </c>
      <c r="AR397" s="68" t="s">
        <v>466</v>
      </c>
      <c r="AS397" s="68" t="s">
        <v>465</v>
      </c>
      <c r="AT397" s="68" t="s">
        <v>466</v>
      </c>
      <c r="AU397" s="68" t="s">
        <v>465</v>
      </c>
      <c r="AV397" s="68" t="s">
        <v>466</v>
      </c>
      <c r="AW397" s="68" t="s">
        <v>465</v>
      </c>
      <c r="AX397" s="68" t="s">
        <v>465</v>
      </c>
      <c r="AY397" s="68" t="s">
        <v>465</v>
      </c>
      <c r="AZ397" s="68" t="s">
        <v>466</v>
      </c>
      <c r="BA397" s="68" t="s">
        <v>466</v>
      </c>
      <c r="BB397" s="68" t="s">
        <v>465</v>
      </c>
      <c r="BC397" s="68" t="s">
        <v>466</v>
      </c>
      <c r="BD397" s="71" t="s">
        <v>465</v>
      </c>
      <c r="BE397" s="68" t="s">
        <v>466</v>
      </c>
      <c r="BF397" s="68" t="s">
        <v>466</v>
      </c>
      <c r="BG397" s="68" t="s">
        <v>465</v>
      </c>
      <c r="BH397" s="68" t="s">
        <v>465</v>
      </c>
      <c r="BI397" s="68" t="s">
        <v>465</v>
      </c>
      <c r="BJ397" s="68" t="s">
        <v>466</v>
      </c>
      <c r="BK397" s="68" t="s">
        <v>466</v>
      </c>
      <c r="BL397" s="68" t="s">
        <v>465</v>
      </c>
      <c r="BM397" s="68" t="s">
        <v>465</v>
      </c>
      <c r="BN397" s="68" t="s">
        <v>466</v>
      </c>
      <c r="BO397" s="68" t="s">
        <v>465</v>
      </c>
      <c r="BP397" s="68" t="s">
        <v>465</v>
      </c>
      <c r="BQ397" s="68" t="s">
        <v>466</v>
      </c>
      <c r="BR397" s="68" t="s">
        <v>465</v>
      </c>
      <c r="BS397" s="68" t="s">
        <v>465</v>
      </c>
      <c r="BT397" s="68" t="s">
        <v>465</v>
      </c>
      <c r="BU397" s="68" t="s">
        <v>466</v>
      </c>
      <c r="BV397" s="68" t="s">
        <v>466</v>
      </c>
      <c r="BW397" s="68" t="s">
        <v>466</v>
      </c>
      <c r="BX397" s="68" t="s">
        <v>465</v>
      </c>
      <c r="BY397" s="68" t="s">
        <v>466</v>
      </c>
      <c r="BZ397" s="68" t="s">
        <v>465</v>
      </c>
      <c r="CA397" s="68" t="s">
        <v>465</v>
      </c>
      <c r="CB397" s="68" t="s">
        <v>466</v>
      </c>
      <c r="CC397" s="68" t="s">
        <v>465</v>
      </c>
      <c r="CD397" s="68" t="s">
        <v>465</v>
      </c>
      <c r="CE397" s="68" t="s">
        <v>465</v>
      </c>
      <c r="CF397" s="68" t="s">
        <v>465</v>
      </c>
      <c r="CG397" s="68" t="s">
        <v>465</v>
      </c>
      <c r="CH397" s="68" t="s">
        <v>465</v>
      </c>
      <c r="CI397" s="68" t="s">
        <v>465</v>
      </c>
      <c r="CJ397" s="68" t="s">
        <v>465</v>
      </c>
      <c r="CK397" s="68" t="s">
        <v>465</v>
      </c>
      <c r="CL397" s="68" t="s">
        <v>465</v>
      </c>
      <c r="CM397" s="68" t="s">
        <v>466</v>
      </c>
      <c r="CN397" s="68" t="s">
        <v>465</v>
      </c>
      <c r="CO397" s="68" t="s">
        <v>465</v>
      </c>
      <c r="CP397" s="68" t="s">
        <v>466</v>
      </c>
      <c r="CQ397" s="68">
        <f t="shared" si="18"/>
        <v>32</v>
      </c>
      <c r="CR397" s="68">
        <f t="shared" si="19"/>
        <v>61</v>
      </c>
      <c r="CS397" s="68">
        <f t="shared" si="20"/>
        <v>0.33684210526315789</v>
      </c>
    </row>
    <row r="398" spans="1:97" x14ac:dyDescent="0.15">
      <c r="A398" s="68">
        <v>870</v>
      </c>
      <c r="B398" s="68" t="s">
        <v>465</v>
      </c>
      <c r="C398" s="68" t="s">
        <v>465</v>
      </c>
      <c r="D398" s="68" t="s">
        <v>465</v>
      </c>
      <c r="E398" s="68" t="s">
        <v>466</v>
      </c>
      <c r="F398" s="68" t="s">
        <v>465</v>
      </c>
      <c r="G398" s="68" t="s">
        <v>465</v>
      </c>
      <c r="H398" s="68" t="s">
        <v>465</v>
      </c>
      <c r="I398" s="68" t="s">
        <v>465</v>
      </c>
      <c r="J398" s="68" t="s">
        <v>465</v>
      </c>
      <c r="K398" s="68" t="s">
        <v>465</v>
      </c>
      <c r="L398" s="68" t="s">
        <v>465</v>
      </c>
      <c r="M398" s="68" t="s">
        <v>465</v>
      </c>
      <c r="N398" s="68" t="s">
        <v>465</v>
      </c>
      <c r="O398" s="68" t="s">
        <v>465</v>
      </c>
      <c r="P398" s="68" t="s">
        <v>466</v>
      </c>
      <c r="Q398" s="68" t="s">
        <v>466</v>
      </c>
      <c r="R398" s="68" t="s">
        <v>465</v>
      </c>
      <c r="S398" s="68" t="s">
        <v>466</v>
      </c>
      <c r="T398" s="68" t="s">
        <v>465</v>
      </c>
      <c r="U398" s="68" t="s">
        <v>466</v>
      </c>
      <c r="V398" s="68" t="s">
        <v>465</v>
      </c>
      <c r="W398" s="68" t="s">
        <v>465</v>
      </c>
      <c r="X398" s="68" t="s">
        <v>466</v>
      </c>
      <c r="Y398" s="68" t="s">
        <v>466</v>
      </c>
      <c r="Z398" s="68" t="s">
        <v>466</v>
      </c>
      <c r="AA398" s="68" t="s">
        <v>466</v>
      </c>
      <c r="AB398" s="68" t="s">
        <v>465</v>
      </c>
      <c r="AC398" s="68" t="s">
        <v>465</v>
      </c>
      <c r="AD398" s="68" t="s">
        <v>465</v>
      </c>
      <c r="AE398" s="68" t="s">
        <v>465</v>
      </c>
      <c r="AF398" s="68" t="s">
        <v>466</v>
      </c>
      <c r="AG398" s="68" t="s">
        <v>465</v>
      </c>
      <c r="AH398" s="68" t="s">
        <v>466</v>
      </c>
      <c r="AI398" s="68" t="s">
        <v>465</v>
      </c>
      <c r="AJ398" s="68" t="s">
        <v>465</v>
      </c>
      <c r="AK398" s="68" t="s">
        <v>465</v>
      </c>
      <c r="AL398" s="68" t="s">
        <v>465</v>
      </c>
      <c r="AM398" s="68" t="s">
        <v>465</v>
      </c>
      <c r="AN398" s="68" t="s">
        <v>466</v>
      </c>
      <c r="AO398" s="68" t="s">
        <v>465</v>
      </c>
      <c r="AP398" s="68" t="s">
        <v>465</v>
      </c>
      <c r="AQ398" s="68" t="s">
        <v>466</v>
      </c>
      <c r="AR398" s="68" t="s">
        <v>466</v>
      </c>
      <c r="AS398" s="68" t="s">
        <v>465</v>
      </c>
      <c r="AT398" s="68" t="s">
        <v>466</v>
      </c>
      <c r="AU398" s="68" t="s">
        <v>465</v>
      </c>
      <c r="AV398" s="68" t="s">
        <v>466</v>
      </c>
      <c r="AW398" s="68" t="s">
        <v>465</v>
      </c>
      <c r="AX398" s="68" t="s">
        <v>465</v>
      </c>
      <c r="AY398" s="68" t="s">
        <v>465</v>
      </c>
      <c r="AZ398" s="68" t="s">
        <v>466</v>
      </c>
      <c r="BA398" s="68" t="s">
        <v>466</v>
      </c>
      <c r="BB398" s="68" t="s">
        <v>465</v>
      </c>
      <c r="BC398" s="68" t="s">
        <v>466</v>
      </c>
      <c r="BD398" s="71" t="s">
        <v>465</v>
      </c>
      <c r="BE398" s="68" t="s">
        <v>466</v>
      </c>
      <c r="BF398" s="68" t="s">
        <v>465</v>
      </c>
      <c r="BG398" s="68" t="s">
        <v>465</v>
      </c>
      <c r="BH398" s="68" t="s">
        <v>465</v>
      </c>
      <c r="BI398" s="68" t="s">
        <v>465</v>
      </c>
      <c r="BJ398" s="68" t="s">
        <v>466</v>
      </c>
      <c r="BK398" s="68" t="s">
        <v>466</v>
      </c>
      <c r="BL398" s="68" t="s">
        <v>465</v>
      </c>
      <c r="BM398" s="68" t="s">
        <v>465</v>
      </c>
      <c r="BN398" s="68" t="s">
        <v>466</v>
      </c>
      <c r="BO398" s="68" t="s">
        <v>465</v>
      </c>
      <c r="BP398" s="68" t="s">
        <v>465</v>
      </c>
      <c r="BQ398" s="68" t="s">
        <v>466</v>
      </c>
      <c r="BR398" s="68" t="s">
        <v>465</v>
      </c>
      <c r="BS398" s="68" t="s">
        <v>465</v>
      </c>
      <c r="BT398" s="68" t="s">
        <v>465</v>
      </c>
      <c r="BU398" s="68" t="s">
        <v>466</v>
      </c>
      <c r="BV398" s="68" t="s">
        <v>466</v>
      </c>
      <c r="BW398" s="68" t="s">
        <v>466</v>
      </c>
      <c r="BX398" s="68" t="s">
        <v>465</v>
      </c>
      <c r="BY398" s="68" t="s">
        <v>466</v>
      </c>
      <c r="BZ398" s="68" t="s">
        <v>465</v>
      </c>
      <c r="CA398" s="68" t="s">
        <v>465</v>
      </c>
      <c r="CB398" s="68" t="s">
        <v>466</v>
      </c>
      <c r="CC398" s="68" t="s">
        <v>465</v>
      </c>
      <c r="CD398" s="68" t="s">
        <v>465</v>
      </c>
      <c r="CE398" s="68" t="s">
        <v>465</v>
      </c>
      <c r="CF398" s="68" t="s">
        <v>465</v>
      </c>
      <c r="CG398" s="68" t="s">
        <v>465</v>
      </c>
      <c r="CH398" s="68" t="s">
        <v>465</v>
      </c>
      <c r="CI398" s="68" t="s">
        <v>465</v>
      </c>
      <c r="CJ398" s="68" t="s">
        <v>465</v>
      </c>
      <c r="CK398" s="68" t="s">
        <v>465</v>
      </c>
      <c r="CL398" s="68" t="s">
        <v>465</v>
      </c>
      <c r="CM398" s="68" t="s">
        <v>466</v>
      </c>
      <c r="CN398" s="68" t="s">
        <v>465</v>
      </c>
      <c r="CO398" s="68" t="s">
        <v>465</v>
      </c>
      <c r="CP398" s="68" t="s">
        <v>466</v>
      </c>
      <c r="CQ398" s="68">
        <f t="shared" si="18"/>
        <v>31</v>
      </c>
      <c r="CR398" s="68">
        <f t="shared" si="19"/>
        <v>62</v>
      </c>
      <c r="CS398" s="68">
        <f t="shared" si="20"/>
        <v>0.32631578947368423</v>
      </c>
    </row>
    <row r="399" spans="1:97" x14ac:dyDescent="0.15">
      <c r="A399" s="68">
        <v>880</v>
      </c>
      <c r="B399" s="68" t="s">
        <v>465</v>
      </c>
      <c r="C399" s="68" t="s">
        <v>465</v>
      </c>
      <c r="D399" s="68" t="s">
        <v>465</v>
      </c>
      <c r="E399" s="68" t="s">
        <v>466</v>
      </c>
      <c r="F399" s="68" t="s">
        <v>465</v>
      </c>
      <c r="G399" s="68" t="s">
        <v>465</v>
      </c>
      <c r="H399" s="68" t="s">
        <v>465</v>
      </c>
      <c r="I399" s="68" t="s">
        <v>465</v>
      </c>
      <c r="J399" s="68" t="s">
        <v>465</v>
      </c>
      <c r="K399" s="68" t="s">
        <v>465</v>
      </c>
      <c r="L399" s="68" t="s">
        <v>465</v>
      </c>
      <c r="M399" s="68" t="s">
        <v>465</v>
      </c>
      <c r="N399" s="68" t="s">
        <v>465</v>
      </c>
      <c r="O399" s="68" t="s">
        <v>465</v>
      </c>
      <c r="P399" s="68" t="s">
        <v>466</v>
      </c>
      <c r="Q399" s="68" t="s">
        <v>466</v>
      </c>
      <c r="R399" s="68" t="s">
        <v>465</v>
      </c>
      <c r="S399" s="68" t="s">
        <v>466</v>
      </c>
      <c r="T399" s="68" t="s">
        <v>465</v>
      </c>
      <c r="U399" s="68" t="s">
        <v>466</v>
      </c>
      <c r="V399" s="68" t="s">
        <v>465</v>
      </c>
      <c r="W399" s="68" t="s">
        <v>465</v>
      </c>
      <c r="X399" s="68" t="s">
        <v>466</v>
      </c>
      <c r="Y399" s="68" t="s">
        <v>466</v>
      </c>
      <c r="Z399" s="68" t="s">
        <v>466</v>
      </c>
      <c r="AA399" s="68" t="s">
        <v>466</v>
      </c>
      <c r="AB399" s="68" t="s">
        <v>465</v>
      </c>
      <c r="AC399" s="68" t="s">
        <v>465</v>
      </c>
      <c r="AD399" s="68" t="s">
        <v>465</v>
      </c>
      <c r="AE399" s="68" t="s">
        <v>465</v>
      </c>
      <c r="AF399" s="68" t="s">
        <v>466</v>
      </c>
      <c r="AG399" s="68" t="s">
        <v>465</v>
      </c>
      <c r="AH399" s="68" t="s">
        <v>466</v>
      </c>
      <c r="AI399" s="68" t="s">
        <v>465</v>
      </c>
      <c r="AJ399" s="68" t="s">
        <v>466</v>
      </c>
      <c r="AK399" s="68" t="s">
        <v>465</v>
      </c>
      <c r="AL399" s="68" t="s">
        <v>465</v>
      </c>
      <c r="AM399" s="68" t="s">
        <v>465</v>
      </c>
      <c r="AN399" s="68" t="s">
        <v>466</v>
      </c>
      <c r="AO399" s="68" t="s">
        <v>465</v>
      </c>
      <c r="AP399" s="68" t="s">
        <v>465</v>
      </c>
      <c r="AQ399" s="68" t="s">
        <v>466</v>
      </c>
      <c r="AR399" s="68" t="s">
        <v>466</v>
      </c>
      <c r="AS399" s="68" t="s">
        <v>465</v>
      </c>
      <c r="AT399" s="68" t="s">
        <v>466</v>
      </c>
      <c r="AU399" s="68" t="s">
        <v>465</v>
      </c>
      <c r="AV399" s="68" t="s">
        <v>466</v>
      </c>
      <c r="AW399" s="68" t="s">
        <v>465</v>
      </c>
      <c r="AX399" s="68" t="s">
        <v>465</v>
      </c>
      <c r="AY399" s="68" t="s">
        <v>465</v>
      </c>
      <c r="AZ399" s="68" t="s">
        <v>466</v>
      </c>
      <c r="BA399" s="68" t="s">
        <v>466</v>
      </c>
      <c r="BB399" s="68" t="s">
        <v>465</v>
      </c>
      <c r="BC399" s="68" t="s">
        <v>466</v>
      </c>
      <c r="BD399" s="71" t="s">
        <v>465</v>
      </c>
      <c r="BE399" s="68" t="s">
        <v>466</v>
      </c>
      <c r="BF399" s="68" t="s">
        <v>465</v>
      </c>
      <c r="BG399" s="68" t="s">
        <v>465</v>
      </c>
      <c r="BH399" s="68" t="s">
        <v>465</v>
      </c>
      <c r="BI399" s="68" t="s">
        <v>465</v>
      </c>
      <c r="BJ399" s="68" t="s">
        <v>466</v>
      </c>
      <c r="BK399" s="68" t="s">
        <v>466</v>
      </c>
      <c r="BL399" s="68" t="s">
        <v>465</v>
      </c>
      <c r="BM399" s="68" t="s">
        <v>465</v>
      </c>
      <c r="BN399" s="68" t="s">
        <v>466</v>
      </c>
      <c r="BO399" s="68" t="s">
        <v>465</v>
      </c>
      <c r="BP399" s="68" t="s">
        <v>465</v>
      </c>
      <c r="BQ399" s="68" t="s">
        <v>466</v>
      </c>
      <c r="BR399" s="68" t="s">
        <v>465</v>
      </c>
      <c r="BS399" s="68" t="s">
        <v>465</v>
      </c>
      <c r="BT399" s="68" t="s">
        <v>465</v>
      </c>
      <c r="BU399" s="68" t="s">
        <v>466</v>
      </c>
      <c r="BV399" s="68" t="s">
        <v>466</v>
      </c>
      <c r="BW399" s="68" t="s">
        <v>466</v>
      </c>
      <c r="BX399" s="68" t="s">
        <v>465</v>
      </c>
      <c r="BY399" s="68" t="s">
        <v>466</v>
      </c>
      <c r="BZ399" s="68" t="s">
        <v>465</v>
      </c>
      <c r="CA399" s="68" t="s">
        <v>465</v>
      </c>
      <c r="CB399" s="68" t="s">
        <v>466</v>
      </c>
      <c r="CC399" s="68" t="s">
        <v>465</v>
      </c>
      <c r="CD399" s="68" t="s">
        <v>465</v>
      </c>
      <c r="CE399" s="68" t="s">
        <v>465</v>
      </c>
      <c r="CF399" s="68" t="s">
        <v>465</v>
      </c>
      <c r="CG399" s="68" t="s">
        <v>465</v>
      </c>
      <c r="CH399" s="68" t="s">
        <v>465</v>
      </c>
      <c r="CI399" s="68" t="s">
        <v>465</v>
      </c>
      <c r="CJ399" s="68" t="s">
        <v>465</v>
      </c>
      <c r="CK399" s="68" t="s">
        <v>465</v>
      </c>
      <c r="CL399" s="68" t="s">
        <v>465</v>
      </c>
      <c r="CM399" s="68" t="s">
        <v>466</v>
      </c>
      <c r="CN399" s="68" t="s">
        <v>465</v>
      </c>
      <c r="CO399" s="68" t="s">
        <v>465</v>
      </c>
      <c r="CP399" s="68" t="s">
        <v>466</v>
      </c>
      <c r="CQ399" s="68">
        <f t="shared" si="18"/>
        <v>32</v>
      </c>
      <c r="CR399" s="68">
        <f t="shared" si="19"/>
        <v>61</v>
      </c>
      <c r="CS399" s="68">
        <f t="shared" si="20"/>
        <v>0.33684210526315789</v>
      </c>
    </row>
    <row r="400" spans="1:97" x14ac:dyDescent="0.15">
      <c r="A400" s="68">
        <v>890</v>
      </c>
      <c r="B400" s="68" t="s">
        <v>465</v>
      </c>
      <c r="C400" s="68" t="s">
        <v>465</v>
      </c>
      <c r="D400" s="68" t="s">
        <v>465</v>
      </c>
      <c r="E400" s="68" t="s">
        <v>466</v>
      </c>
      <c r="F400" s="68" t="s">
        <v>465</v>
      </c>
      <c r="G400" s="68" t="s">
        <v>465</v>
      </c>
      <c r="H400" s="68" t="s">
        <v>465</v>
      </c>
      <c r="I400" s="68" t="s">
        <v>465</v>
      </c>
      <c r="J400" s="68" t="s">
        <v>465</v>
      </c>
      <c r="K400" s="68" t="s">
        <v>465</v>
      </c>
      <c r="L400" s="68" t="s">
        <v>465</v>
      </c>
      <c r="M400" s="68" t="s">
        <v>465</v>
      </c>
      <c r="N400" s="68" t="s">
        <v>465</v>
      </c>
      <c r="O400" s="68" t="s">
        <v>466</v>
      </c>
      <c r="P400" s="68" t="s">
        <v>466</v>
      </c>
      <c r="Q400" s="68" t="s">
        <v>466</v>
      </c>
      <c r="R400" s="68" t="s">
        <v>465</v>
      </c>
      <c r="S400" s="68" t="s">
        <v>466</v>
      </c>
      <c r="T400" s="68" t="s">
        <v>465</v>
      </c>
      <c r="U400" s="68" t="s">
        <v>466</v>
      </c>
      <c r="V400" s="68" t="s">
        <v>465</v>
      </c>
      <c r="W400" s="68" t="s">
        <v>465</v>
      </c>
      <c r="X400" s="68" t="s">
        <v>466</v>
      </c>
      <c r="Y400" s="68" t="s">
        <v>466</v>
      </c>
      <c r="Z400" s="68" t="s">
        <v>466</v>
      </c>
      <c r="AA400" s="68" t="s">
        <v>466</v>
      </c>
      <c r="AB400" s="68" t="s">
        <v>465</v>
      </c>
      <c r="AC400" s="68" t="s">
        <v>465</v>
      </c>
      <c r="AD400" s="68" t="s">
        <v>465</v>
      </c>
      <c r="AE400" s="68" t="s">
        <v>465</v>
      </c>
      <c r="AF400" s="68" t="s">
        <v>466</v>
      </c>
      <c r="AG400" s="68" t="s">
        <v>465</v>
      </c>
      <c r="AH400" s="68" t="s">
        <v>466</v>
      </c>
      <c r="AI400" s="68" t="s">
        <v>465</v>
      </c>
      <c r="AJ400" s="68" t="s">
        <v>466</v>
      </c>
      <c r="AK400" s="68" t="s">
        <v>465</v>
      </c>
      <c r="AL400" s="68" t="s">
        <v>465</v>
      </c>
      <c r="AM400" s="68" t="s">
        <v>465</v>
      </c>
      <c r="AN400" s="68" t="s">
        <v>466</v>
      </c>
      <c r="AO400" s="68" t="s">
        <v>465</v>
      </c>
      <c r="AP400" s="68" t="s">
        <v>465</v>
      </c>
      <c r="AQ400" s="68" t="s">
        <v>466</v>
      </c>
      <c r="AR400" s="68" t="s">
        <v>466</v>
      </c>
      <c r="AS400" s="68" t="s">
        <v>465</v>
      </c>
      <c r="AT400" s="68" t="s">
        <v>466</v>
      </c>
      <c r="AU400" s="68" t="s">
        <v>465</v>
      </c>
      <c r="AV400" s="68" t="s">
        <v>466</v>
      </c>
      <c r="AW400" s="68" t="s">
        <v>465</v>
      </c>
      <c r="AX400" s="68" t="s">
        <v>465</v>
      </c>
      <c r="AY400" s="68" t="s">
        <v>465</v>
      </c>
      <c r="AZ400" s="68" t="s">
        <v>466</v>
      </c>
      <c r="BA400" s="68" t="s">
        <v>466</v>
      </c>
      <c r="BB400" s="68" t="s">
        <v>465</v>
      </c>
      <c r="BC400" s="68" t="s">
        <v>466</v>
      </c>
      <c r="BD400" s="71" t="s">
        <v>465</v>
      </c>
      <c r="BE400" s="68" t="s">
        <v>466</v>
      </c>
      <c r="BF400" s="68" t="s">
        <v>465</v>
      </c>
      <c r="BG400" s="68" t="s">
        <v>465</v>
      </c>
      <c r="BH400" s="68" t="s">
        <v>465</v>
      </c>
      <c r="BI400" s="68" t="s">
        <v>465</v>
      </c>
      <c r="BJ400" s="68" t="s">
        <v>466</v>
      </c>
      <c r="BK400" s="68" t="s">
        <v>466</v>
      </c>
      <c r="BL400" s="68" t="s">
        <v>465</v>
      </c>
      <c r="BM400" s="68" t="s">
        <v>465</v>
      </c>
      <c r="BN400" s="68" t="s">
        <v>466</v>
      </c>
      <c r="BO400" s="68" t="s">
        <v>465</v>
      </c>
      <c r="BP400" s="68" t="s">
        <v>465</v>
      </c>
      <c r="BQ400" s="68" t="s">
        <v>466</v>
      </c>
      <c r="BR400" s="68" t="s">
        <v>465</v>
      </c>
      <c r="BS400" s="68" t="s">
        <v>465</v>
      </c>
      <c r="BT400" s="68" t="s">
        <v>465</v>
      </c>
      <c r="BU400" s="68" t="s">
        <v>466</v>
      </c>
      <c r="BV400" s="68" t="s">
        <v>466</v>
      </c>
      <c r="BW400" s="68" t="s">
        <v>466</v>
      </c>
      <c r="BX400" s="68" t="s">
        <v>465</v>
      </c>
      <c r="BY400" s="68" t="s">
        <v>466</v>
      </c>
      <c r="BZ400" s="68" t="s">
        <v>465</v>
      </c>
      <c r="CA400" s="68" t="s">
        <v>465</v>
      </c>
      <c r="CB400" s="68" t="s">
        <v>466</v>
      </c>
      <c r="CC400" s="68" t="s">
        <v>465</v>
      </c>
      <c r="CD400" s="68" t="s">
        <v>465</v>
      </c>
      <c r="CE400" s="68" t="s">
        <v>465</v>
      </c>
      <c r="CF400" s="68" t="s">
        <v>465</v>
      </c>
      <c r="CG400" s="68" t="s">
        <v>465</v>
      </c>
      <c r="CH400" s="68" t="s">
        <v>465</v>
      </c>
      <c r="CI400" s="68" t="s">
        <v>465</v>
      </c>
      <c r="CJ400" s="68" t="s">
        <v>465</v>
      </c>
      <c r="CK400" s="68" t="s">
        <v>465</v>
      </c>
      <c r="CL400" s="68" t="s">
        <v>465</v>
      </c>
      <c r="CM400" s="68" t="s">
        <v>466</v>
      </c>
      <c r="CN400" s="68" t="s">
        <v>465</v>
      </c>
      <c r="CO400" s="68" t="s">
        <v>465</v>
      </c>
      <c r="CP400" s="68" t="s">
        <v>466</v>
      </c>
      <c r="CQ400" s="68">
        <f t="shared" si="18"/>
        <v>33</v>
      </c>
      <c r="CR400" s="68">
        <f t="shared" si="19"/>
        <v>60</v>
      </c>
      <c r="CS400" s="68">
        <f t="shared" si="20"/>
        <v>0.3473684210526316</v>
      </c>
    </row>
    <row r="401" spans="1:97" x14ac:dyDescent="0.15">
      <c r="A401" s="68">
        <v>900</v>
      </c>
      <c r="B401" s="68" t="s">
        <v>465</v>
      </c>
      <c r="C401" s="68" t="s">
        <v>465</v>
      </c>
      <c r="D401" s="68" t="s">
        <v>465</v>
      </c>
      <c r="E401" s="68" t="s">
        <v>466</v>
      </c>
      <c r="F401" s="68" t="s">
        <v>465</v>
      </c>
      <c r="G401" s="68" t="s">
        <v>465</v>
      </c>
      <c r="H401" s="68" t="s">
        <v>465</v>
      </c>
      <c r="I401" s="68" t="s">
        <v>465</v>
      </c>
      <c r="J401" s="68" t="s">
        <v>465</v>
      </c>
      <c r="K401" s="68" t="s">
        <v>465</v>
      </c>
      <c r="L401" s="68" t="s">
        <v>465</v>
      </c>
      <c r="M401" s="68" t="s">
        <v>465</v>
      </c>
      <c r="N401" s="68" t="s">
        <v>465</v>
      </c>
      <c r="O401" s="68" t="s">
        <v>466</v>
      </c>
      <c r="P401" s="68" t="s">
        <v>466</v>
      </c>
      <c r="Q401" s="68" t="s">
        <v>466</v>
      </c>
      <c r="R401" s="68" t="s">
        <v>465</v>
      </c>
      <c r="S401" s="68" t="s">
        <v>466</v>
      </c>
      <c r="T401" s="68" t="s">
        <v>465</v>
      </c>
      <c r="U401" s="68" t="s">
        <v>466</v>
      </c>
      <c r="V401" s="68" t="s">
        <v>465</v>
      </c>
      <c r="W401" s="68" t="s">
        <v>465</v>
      </c>
      <c r="X401" s="68" t="s">
        <v>466</v>
      </c>
      <c r="Y401" s="68" t="s">
        <v>466</v>
      </c>
      <c r="Z401" s="68" t="s">
        <v>466</v>
      </c>
      <c r="AA401" s="68" t="s">
        <v>466</v>
      </c>
      <c r="AB401" s="68" t="s">
        <v>465</v>
      </c>
      <c r="AC401" s="68" t="s">
        <v>465</v>
      </c>
      <c r="AD401" s="68" t="s">
        <v>465</v>
      </c>
      <c r="AE401" s="68" t="s">
        <v>465</v>
      </c>
      <c r="AF401" s="68" t="s">
        <v>466</v>
      </c>
      <c r="AG401" s="68" t="s">
        <v>465</v>
      </c>
      <c r="AH401" s="68" t="s">
        <v>466</v>
      </c>
      <c r="AI401" s="68" t="s">
        <v>465</v>
      </c>
      <c r="AJ401" s="68" t="s">
        <v>466</v>
      </c>
      <c r="AK401" s="68" t="s">
        <v>465</v>
      </c>
      <c r="AL401" s="68" t="s">
        <v>465</v>
      </c>
      <c r="AM401" s="68" t="s">
        <v>465</v>
      </c>
      <c r="AN401" s="68" t="s">
        <v>466</v>
      </c>
      <c r="AO401" s="68" t="s">
        <v>465</v>
      </c>
      <c r="AP401" s="68" t="s">
        <v>465</v>
      </c>
      <c r="AQ401" s="68" t="s">
        <v>466</v>
      </c>
      <c r="AR401" s="68" t="s">
        <v>466</v>
      </c>
      <c r="AS401" s="68" t="s">
        <v>465</v>
      </c>
      <c r="AT401" s="68" t="s">
        <v>466</v>
      </c>
      <c r="AU401" s="68" t="s">
        <v>465</v>
      </c>
      <c r="AV401" s="68" t="s">
        <v>466</v>
      </c>
      <c r="AW401" s="68" t="s">
        <v>465</v>
      </c>
      <c r="AX401" s="68" t="s">
        <v>465</v>
      </c>
      <c r="AY401" s="68" t="s">
        <v>465</v>
      </c>
      <c r="AZ401" s="68" t="s">
        <v>466</v>
      </c>
      <c r="BA401" s="68" t="s">
        <v>466</v>
      </c>
      <c r="BB401" s="68" t="s">
        <v>465</v>
      </c>
      <c r="BC401" s="68" t="s">
        <v>466</v>
      </c>
      <c r="BD401" s="71" t="s">
        <v>465</v>
      </c>
      <c r="BE401" s="68" t="s">
        <v>466</v>
      </c>
      <c r="BF401" s="68" t="s">
        <v>465</v>
      </c>
      <c r="BG401" s="68" t="s">
        <v>465</v>
      </c>
      <c r="BH401" s="68" t="s">
        <v>465</v>
      </c>
      <c r="BI401" s="68" t="s">
        <v>465</v>
      </c>
      <c r="BJ401" s="68" t="s">
        <v>466</v>
      </c>
      <c r="BK401" s="68" t="s">
        <v>466</v>
      </c>
      <c r="BL401" s="68" t="s">
        <v>465</v>
      </c>
      <c r="BM401" s="68" t="s">
        <v>465</v>
      </c>
      <c r="BN401" s="68" t="s">
        <v>466</v>
      </c>
      <c r="BO401" s="68" t="s">
        <v>465</v>
      </c>
      <c r="BP401" s="68" t="s">
        <v>465</v>
      </c>
      <c r="BQ401" s="68" t="s">
        <v>466</v>
      </c>
      <c r="BR401" s="68" t="s">
        <v>465</v>
      </c>
      <c r="BS401" s="68" t="s">
        <v>465</v>
      </c>
      <c r="BT401" s="68" t="s">
        <v>465</v>
      </c>
      <c r="BU401" s="68" t="s">
        <v>466</v>
      </c>
      <c r="BV401" s="68" t="s">
        <v>466</v>
      </c>
      <c r="BW401" s="68" t="s">
        <v>466</v>
      </c>
      <c r="BX401" s="68" t="s">
        <v>465</v>
      </c>
      <c r="BY401" s="68" t="s">
        <v>466</v>
      </c>
      <c r="BZ401" s="68" t="s">
        <v>465</v>
      </c>
      <c r="CA401" s="68" t="s">
        <v>465</v>
      </c>
      <c r="CB401" s="68" t="s">
        <v>466</v>
      </c>
      <c r="CC401" s="68" t="s">
        <v>465</v>
      </c>
      <c r="CD401" s="68" t="s">
        <v>465</v>
      </c>
      <c r="CE401" s="68" t="s">
        <v>465</v>
      </c>
      <c r="CF401" s="68" t="s">
        <v>465</v>
      </c>
      <c r="CG401" s="68" t="s">
        <v>465</v>
      </c>
      <c r="CH401" s="68" t="s">
        <v>465</v>
      </c>
      <c r="CI401" s="68" t="s">
        <v>465</v>
      </c>
      <c r="CJ401" s="68" t="s">
        <v>465</v>
      </c>
      <c r="CK401" s="68" t="s">
        <v>465</v>
      </c>
      <c r="CL401" s="68" t="s">
        <v>465</v>
      </c>
      <c r="CM401" s="68" t="s">
        <v>466</v>
      </c>
      <c r="CN401" s="68" t="s">
        <v>465</v>
      </c>
      <c r="CO401" s="68" t="s">
        <v>465</v>
      </c>
      <c r="CP401" s="68" t="s">
        <v>465</v>
      </c>
      <c r="CQ401" s="68">
        <f t="shared" si="18"/>
        <v>32</v>
      </c>
      <c r="CR401" s="68">
        <f t="shared" si="19"/>
        <v>61</v>
      </c>
      <c r="CS401" s="68">
        <f t="shared" si="20"/>
        <v>0.33684210526315789</v>
      </c>
    </row>
    <row r="402" spans="1:97" x14ac:dyDescent="0.15">
      <c r="A402" s="68">
        <v>910</v>
      </c>
      <c r="B402" s="68" t="s">
        <v>465</v>
      </c>
      <c r="C402" s="68" t="s">
        <v>465</v>
      </c>
      <c r="D402" s="68" t="s">
        <v>465</v>
      </c>
      <c r="E402" s="68" t="s">
        <v>466</v>
      </c>
      <c r="F402" s="68" t="s">
        <v>466</v>
      </c>
      <c r="G402" s="68" t="s">
        <v>465</v>
      </c>
      <c r="H402" s="68" t="s">
        <v>465</v>
      </c>
      <c r="I402" s="68" t="s">
        <v>465</v>
      </c>
      <c r="J402" s="68" t="s">
        <v>465</v>
      </c>
      <c r="K402" s="68" t="s">
        <v>465</v>
      </c>
      <c r="L402" s="68" t="s">
        <v>465</v>
      </c>
      <c r="M402" s="68" t="s">
        <v>465</v>
      </c>
      <c r="N402" s="68" t="s">
        <v>465</v>
      </c>
      <c r="O402" s="68" t="s">
        <v>466</v>
      </c>
      <c r="P402" s="68" t="s">
        <v>466</v>
      </c>
      <c r="Q402" s="68" t="s">
        <v>466</v>
      </c>
      <c r="R402" s="68" t="s">
        <v>465</v>
      </c>
      <c r="S402" s="68" t="s">
        <v>466</v>
      </c>
      <c r="T402" s="68" t="s">
        <v>465</v>
      </c>
      <c r="U402" s="68" t="s">
        <v>466</v>
      </c>
      <c r="V402" s="68" t="s">
        <v>465</v>
      </c>
      <c r="W402" s="68" t="s">
        <v>465</v>
      </c>
      <c r="X402" s="68" t="s">
        <v>466</v>
      </c>
      <c r="Y402" s="68" t="s">
        <v>466</v>
      </c>
      <c r="Z402" s="68" t="s">
        <v>466</v>
      </c>
      <c r="AA402" s="68" t="s">
        <v>466</v>
      </c>
      <c r="AB402" s="68" t="s">
        <v>465</v>
      </c>
      <c r="AC402" s="68" t="s">
        <v>465</v>
      </c>
      <c r="AD402" s="68" t="s">
        <v>465</v>
      </c>
      <c r="AE402" s="68" t="s">
        <v>465</v>
      </c>
      <c r="AF402" s="68" t="s">
        <v>466</v>
      </c>
      <c r="AG402" s="68" t="s">
        <v>465</v>
      </c>
      <c r="AH402" s="68" t="s">
        <v>466</v>
      </c>
      <c r="AI402" s="68" t="s">
        <v>465</v>
      </c>
      <c r="AJ402" s="68" t="s">
        <v>466</v>
      </c>
      <c r="AK402" s="68" t="s">
        <v>465</v>
      </c>
      <c r="AL402" s="68" t="s">
        <v>465</v>
      </c>
      <c r="AM402" s="68" t="s">
        <v>465</v>
      </c>
      <c r="AN402" s="68" t="s">
        <v>466</v>
      </c>
      <c r="AO402" s="68" t="s">
        <v>465</v>
      </c>
      <c r="AP402" s="68" t="s">
        <v>465</v>
      </c>
      <c r="AQ402" s="68" t="s">
        <v>466</v>
      </c>
      <c r="AR402" s="68" t="s">
        <v>466</v>
      </c>
      <c r="AS402" s="68" t="s">
        <v>465</v>
      </c>
      <c r="AT402" s="68" t="s">
        <v>466</v>
      </c>
      <c r="AU402" s="68" t="s">
        <v>465</v>
      </c>
      <c r="AV402" s="68" t="s">
        <v>466</v>
      </c>
      <c r="AW402" s="68" t="s">
        <v>465</v>
      </c>
      <c r="AX402" s="68" t="s">
        <v>465</v>
      </c>
      <c r="AY402" s="68" t="s">
        <v>465</v>
      </c>
      <c r="AZ402" s="68" t="s">
        <v>466</v>
      </c>
      <c r="BA402" s="68" t="s">
        <v>466</v>
      </c>
      <c r="BB402" s="68" t="s">
        <v>465</v>
      </c>
      <c r="BC402" s="68" t="s">
        <v>466</v>
      </c>
      <c r="BD402" s="71" t="s">
        <v>465</v>
      </c>
      <c r="BE402" s="68" t="s">
        <v>466</v>
      </c>
      <c r="BF402" s="68" t="s">
        <v>465</v>
      </c>
      <c r="BG402" s="68" t="s">
        <v>465</v>
      </c>
      <c r="BH402" s="68" t="s">
        <v>465</v>
      </c>
      <c r="BI402" s="68" t="s">
        <v>465</v>
      </c>
      <c r="BJ402" s="68" t="s">
        <v>466</v>
      </c>
      <c r="BK402" s="68" t="s">
        <v>466</v>
      </c>
      <c r="BL402" s="68" t="s">
        <v>465</v>
      </c>
      <c r="BM402" s="68" t="s">
        <v>465</v>
      </c>
      <c r="BN402" s="68" t="s">
        <v>466</v>
      </c>
      <c r="BO402" s="68" t="s">
        <v>465</v>
      </c>
      <c r="BP402" s="68" t="s">
        <v>465</v>
      </c>
      <c r="BQ402" s="68" t="s">
        <v>466</v>
      </c>
      <c r="BR402" s="68" t="s">
        <v>465</v>
      </c>
      <c r="BS402" s="68" t="s">
        <v>465</v>
      </c>
      <c r="BT402" s="68" t="s">
        <v>465</v>
      </c>
      <c r="BU402" s="68" t="s">
        <v>466</v>
      </c>
      <c r="BV402" s="68" t="s">
        <v>466</v>
      </c>
      <c r="BW402" s="68" t="s">
        <v>466</v>
      </c>
      <c r="BX402" s="68" t="s">
        <v>465</v>
      </c>
      <c r="BY402" s="68" t="s">
        <v>466</v>
      </c>
      <c r="BZ402" s="68" t="s">
        <v>465</v>
      </c>
      <c r="CA402" s="68" t="s">
        <v>465</v>
      </c>
      <c r="CB402" s="68" t="s">
        <v>466</v>
      </c>
      <c r="CC402" s="68" t="s">
        <v>465</v>
      </c>
      <c r="CD402" s="68" t="s">
        <v>465</v>
      </c>
      <c r="CE402" s="68" t="s">
        <v>465</v>
      </c>
      <c r="CF402" s="68" t="s">
        <v>465</v>
      </c>
      <c r="CG402" s="68" t="s">
        <v>465</v>
      </c>
      <c r="CH402" s="68" t="s">
        <v>465</v>
      </c>
      <c r="CI402" s="68" t="s">
        <v>465</v>
      </c>
      <c r="CJ402" s="68" t="s">
        <v>465</v>
      </c>
      <c r="CK402" s="68" t="s">
        <v>465</v>
      </c>
      <c r="CL402" s="68" t="s">
        <v>465</v>
      </c>
      <c r="CM402" s="68" t="s">
        <v>466</v>
      </c>
      <c r="CN402" s="68" t="s">
        <v>465</v>
      </c>
      <c r="CO402" s="68" t="s">
        <v>465</v>
      </c>
      <c r="CP402" s="68" t="s">
        <v>465</v>
      </c>
      <c r="CQ402" s="68">
        <f t="shared" si="18"/>
        <v>33</v>
      </c>
      <c r="CR402" s="68">
        <f t="shared" si="19"/>
        <v>60</v>
      </c>
      <c r="CS402" s="68">
        <f t="shared" si="20"/>
        <v>0.3473684210526316</v>
      </c>
    </row>
    <row r="403" spans="1:97" x14ac:dyDescent="0.15">
      <c r="A403" s="68">
        <v>920</v>
      </c>
      <c r="B403" s="68" t="s">
        <v>465</v>
      </c>
      <c r="C403" s="68" t="s">
        <v>465</v>
      </c>
      <c r="D403" s="68" t="s">
        <v>466</v>
      </c>
      <c r="E403" s="68" t="s">
        <v>466</v>
      </c>
      <c r="F403" s="68" t="s">
        <v>466</v>
      </c>
      <c r="G403" s="68" t="s">
        <v>465</v>
      </c>
      <c r="H403" s="68" t="s">
        <v>465</v>
      </c>
      <c r="I403" s="68" t="s">
        <v>465</v>
      </c>
      <c r="J403" s="68" t="s">
        <v>465</v>
      </c>
      <c r="K403" s="68" t="s">
        <v>465</v>
      </c>
      <c r="L403" s="68" t="s">
        <v>465</v>
      </c>
      <c r="M403" s="68" t="s">
        <v>465</v>
      </c>
      <c r="N403" s="68" t="s">
        <v>465</v>
      </c>
      <c r="O403" s="68" t="s">
        <v>466</v>
      </c>
      <c r="P403" s="68" t="s">
        <v>466</v>
      </c>
      <c r="Q403" s="68" t="s">
        <v>466</v>
      </c>
      <c r="R403" s="68" t="s">
        <v>465</v>
      </c>
      <c r="S403" s="68" t="s">
        <v>466</v>
      </c>
      <c r="T403" s="68" t="s">
        <v>465</v>
      </c>
      <c r="U403" s="68" t="s">
        <v>466</v>
      </c>
      <c r="V403" s="68" t="s">
        <v>465</v>
      </c>
      <c r="W403" s="68" t="s">
        <v>465</v>
      </c>
      <c r="X403" s="68" t="s">
        <v>466</v>
      </c>
      <c r="Y403" s="68" t="s">
        <v>466</v>
      </c>
      <c r="Z403" s="68" t="s">
        <v>466</v>
      </c>
      <c r="AA403" s="68" t="s">
        <v>466</v>
      </c>
      <c r="AB403" s="68" t="s">
        <v>465</v>
      </c>
      <c r="AC403" s="68" t="s">
        <v>465</v>
      </c>
      <c r="AD403" s="68" t="s">
        <v>465</v>
      </c>
      <c r="AE403" s="68" t="s">
        <v>465</v>
      </c>
      <c r="AF403" s="68" t="s">
        <v>466</v>
      </c>
      <c r="AG403" s="68" t="s">
        <v>465</v>
      </c>
      <c r="AH403" s="68" t="s">
        <v>466</v>
      </c>
      <c r="AI403" s="68" t="s">
        <v>465</v>
      </c>
      <c r="AJ403" s="68" t="s">
        <v>466</v>
      </c>
      <c r="AK403" s="68" t="s">
        <v>465</v>
      </c>
      <c r="AL403" s="68" t="s">
        <v>465</v>
      </c>
      <c r="AM403" s="68" t="s">
        <v>465</v>
      </c>
      <c r="AN403" s="68" t="s">
        <v>466</v>
      </c>
      <c r="AO403" s="68" t="s">
        <v>465</v>
      </c>
      <c r="AP403" s="68" t="s">
        <v>465</v>
      </c>
      <c r="AQ403" s="68" t="s">
        <v>466</v>
      </c>
      <c r="AR403" s="68" t="s">
        <v>466</v>
      </c>
      <c r="AS403" s="68" t="s">
        <v>465</v>
      </c>
      <c r="AT403" s="68" t="s">
        <v>466</v>
      </c>
      <c r="AU403" s="68" t="s">
        <v>465</v>
      </c>
      <c r="AV403" s="68" t="s">
        <v>466</v>
      </c>
      <c r="AW403" s="68" t="s">
        <v>465</v>
      </c>
      <c r="AX403" s="68" t="s">
        <v>465</v>
      </c>
      <c r="AY403" s="68" t="s">
        <v>465</v>
      </c>
      <c r="AZ403" s="68" t="s">
        <v>466</v>
      </c>
      <c r="BA403" s="68" t="s">
        <v>466</v>
      </c>
      <c r="BB403" s="68" t="s">
        <v>465</v>
      </c>
      <c r="BC403" s="68" t="s">
        <v>466</v>
      </c>
      <c r="BD403" s="71" t="s">
        <v>465</v>
      </c>
      <c r="BE403" s="68" t="s">
        <v>466</v>
      </c>
      <c r="BF403" s="68" t="s">
        <v>465</v>
      </c>
      <c r="BG403" s="68" t="s">
        <v>465</v>
      </c>
      <c r="BH403" s="68" t="s">
        <v>465</v>
      </c>
      <c r="BI403" s="68" t="s">
        <v>465</v>
      </c>
      <c r="BJ403" s="68" t="s">
        <v>466</v>
      </c>
      <c r="BK403" s="68" t="s">
        <v>466</v>
      </c>
      <c r="BL403" s="68" t="s">
        <v>465</v>
      </c>
      <c r="BM403" s="68" t="s">
        <v>465</v>
      </c>
      <c r="BN403" s="68" t="s">
        <v>466</v>
      </c>
      <c r="BO403" s="68" t="s">
        <v>465</v>
      </c>
      <c r="BP403" s="68" t="s">
        <v>465</v>
      </c>
      <c r="BQ403" s="68" t="s">
        <v>466</v>
      </c>
      <c r="BR403" s="68" t="s">
        <v>465</v>
      </c>
      <c r="BS403" s="68" t="s">
        <v>465</v>
      </c>
      <c r="BT403" s="68" t="s">
        <v>465</v>
      </c>
      <c r="BU403" s="68" t="s">
        <v>466</v>
      </c>
      <c r="BV403" s="68" t="s">
        <v>466</v>
      </c>
      <c r="BW403" s="68" t="s">
        <v>466</v>
      </c>
      <c r="BX403" s="68" t="s">
        <v>465</v>
      </c>
      <c r="BY403" s="68" t="s">
        <v>466</v>
      </c>
      <c r="BZ403" s="68" t="s">
        <v>465</v>
      </c>
      <c r="CA403" s="68" t="s">
        <v>465</v>
      </c>
      <c r="CB403" s="68" t="s">
        <v>466</v>
      </c>
      <c r="CC403" s="68" t="s">
        <v>465</v>
      </c>
      <c r="CD403" s="68" t="s">
        <v>465</v>
      </c>
      <c r="CE403" s="68" t="s">
        <v>465</v>
      </c>
      <c r="CF403" s="68" t="s">
        <v>465</v>
      </c>
      <c r="CG403" s="68" t="s">
        <v>465</v>
      </c>
      <c r="CH403" s="68" t="s">
        <v>465</v>
      </c>
      <c r="CI403" s="68" t="s">
        <v>465</v>
      </c>
      <c r="CJ403" s="68" t="s">
        <v>465</v>
      </c>
      <c r="CK403" s="68" t="s">
        <v>465</v>
      </c>
      <c r="CL403" s="68" t="s">
        <v>465</v>
      </c>
      <c r="CM403" s="68" t="s">
        <v>466</v>
      </c>
      <c r="CN403" s="68" t="s">
        <v>465</v>
      </c>
      <c r="CO403" s="68" t="s">
        <v>465</v>
      </c>
      <c r="CP403" s="68" t="s">
        <v>465</v>
      </c>
      <c r="CQ403" s="68">
        <f t="shared" si="18"/>
        <v>34</v>
      </c>
      <c r="CR403" s="68">
        <f t="shared" si="19"/>
        <v>59</v>
      </c>
      <c r="CS403" s="68">
        <f t="shared" si="20"/>
        <v>0.35789473684210527</v>
      </c>
    </row>
    <row r="404" spans="1:97" x14ac:dyDescent="0.15">
      <c r="A404" s="68">
        <v>930</v>
      </c>
      <c r="B404" s="68" t="s">
        <v>465</v>
      </c>
      <c r="C404" s="68" t="s">
        <v>465</v>
      </c>
      <c r="D404" s="68" t="s">
        <v>466</v>
      </c>
      <c r="E404" s="68" t="s">
        <v>466</v>
      </c>
      <c r="F404" s="68" t="s">
        <v>466</v>
      </c>
      <c r="G404" s="68" t="s">
        <v>465</v>
      </c>
      <c r="H404" s="68" t="s">
        <v>465</v>
      </c>
      <c r="I404" s="68" t="s">
        <v>465</v>
      </c>
      <c r="J404" s="68" t="s">
        <v>465</v>
      </c>
      <c r="K404" s="68" t="s">
        <v>465</v>
      </c>
      <c r="L404" s="68" t="s">
        <v>465</v>
      </c>
      <c r="M404" s="68" t="s">
        <v>465</v>
      </c>
      <c r="N404" s="68" t="s">
        <v>465</v>
      </c>
      <c r="O404" s="68" t="s">
        <v>466</v>
      </c>
      <c r="P404" s="68" t="s">
        <v>466</v>
      </c>
      <c r="Q404" s="68" t="s">
        <v>466</v>
      </c>
      <c r="R404" s="68" t="s">
        <v>465</v>
      </c>
      <c r="S404" s="68" t="s">
        <v>466</v>
      </c>
      <c r="T404" s="68" t="s">
        <v>465</v>
      </c>
      <c r="U404" s="68" t="s">
        <v>466</v>
      </c>
      <c r="V404" s="68" t="s">
        <v>465</v>
      </c>
      <c r="W404" s="68" t="s">
        <v>465</v>
      </c>
      <c r="X404" s="68" t="s">
        <v>466</v>
      </c>
      <c r="Y404" s="68" t="s">
        <v>466</v>
      </c>
      <c r="Z404" s="68" t="s">
        <v>466</v>
      </c>
      <c r="AA404" s="68" t="s">
        <v>466</v>
      </c>
      <c r="AB404" s="68" t="s">
        <v>465</v>
      </c>
      <c r="AC404" s="68" t="s">
        <v>465</v>
      </c>
      <c r="AD404" s="68" t="s">
        <v>465</v>
      </c>
      <c r="AE404" s="68" t="s">
        <v>465</v>
      </c>
      <c r="AF404" s="68" t="s">
        <v>466</v>
      </c>
      <c r="AG404" s="68" t="s">
        <v>465</v>
      </c>
      <c r="AH404" s="68" t="s">
        <v>466</v>
      </c>
      <c r="AI404" s="68" t="s">
        <v>465</v>
      </c>
      <c r="AJ404" s="68" t="s">
        <v>466</v>
      </c>
      <c r="AK404" s="68" t="s">
        <v>465</v>
      </c>
      <c r="AL404" s="68" t="s">
        <v>465</v>
      </c>
      <c r="AM404" s="68" t="s">
        <v>465</v>
      </c>
      <c r="AN404" s="68" t="s">
        <v>466</v>
      </c>
      <c r="AO404" s="68" t="s">
        <v>465</v>
      </c>
      <c r="AP404" s="68" t="s">
        <v>465</v>
      </c>
      <c r="AQ404" s="68" t="s">
        <v>466</v>
      </c>
      <c r="AR404" s="68" t="s">
        <v>466</v>
      </c>
      <c r="AS404" s="68" t="s">
        <v>465</v>
      </c>
      <c r="AT404" s="68" t="s">
        <v>466</v>
      </c>
      <c r="AU404" s="68" t="s">
        <v>465</v>
      </c>
      <c r="AV404" s="68" t="s">
        <v>466</v>
      </c>
      <c r="AW404" s="68" t="s">
        <v>465</v>
      </c>
      <c r="AX404" s="68" t="s">
        <v>466</v>
      </c>
      <c r="AY404" s="68" t="s">
        <v>465</v>
      </c>
      <c r="AZ404" s="68" t="s">
        <v>466</v>
      </c>
      <c r="BA404" s="68" t="s">
        <v>466</v>
      </c>
      <c r="BB404" s="68" t="s">
        <v>465</v>
      </c>
      <c r="BC404" s="68" t="s">
        <v>466</v>
      </c>
      <c r="BD404" s="71" t="s">
        <v>465</v>
      </c>
      <c r="BE404" s="68" t="s">
        <v>466</v>
      </c>
      <c r="BF404" s="68" t="s">
        <v>465</v>
      </c>
      <c r="BG404" s="68" t="s">
        <v>465</v>
      </c>
      <c r="BH404" s="68" t="s">
        <v>465</v>
      </c>
      <c r="BI404" s="68" t="s">
        <v>465</v>
      </c>
      <c r="BJ404" s="68" t="s">
        <v>466</v>
      </c>
      <c r="BK404" s="68" t="s">
        <v>466</v>
      </c>
      <c r="BL404" s="68" t="s">
        <v>465</v>
      </c>
      <c r="BM404" s="68" t="s">
        <v>465</v>
      </c>
      <c r="BN404" s="68" t="s">
        <v>466</v>
      </c>
      <c r="BO404" s="68" t="s">
        <v>465</v>
      </c>
      <c r="BP404" s="68" t="s">
        <v>465</v>
      </c>
      <c r="BQ404" s="68" t="s">
        <v>466</v>
      </c>
      <c r="BR404" s="68" t="s">
        <v>465</v>
      </c>
      <c r="BS404" s="68" t="s">
        <v>465</v>
      </c>
      <c r="BT404" s="68" t="s">
        <v>465</v>
      </c>
      <c r="BU404" s="68" t="s">
        <v>466</v>
      </c>
      <c r="BV404" s="68" t="s">
        <v>466</v>
      </c>
      <c r="BW404" s="68" t="s">
        <v>465</v>
      </c>
      <c r="BX404" s="68" t="s">
        <v>465</v>
      </c>
      <c r="BY404" s="68" t="s">
        <v>466</v>
      </c>
      <c r="BZ404" s="68" t="s">
        <v>465</v>
      </c>
      <c r="CA404" s="68" t="s">
        <v>465</v>
      </c>
      <c r="CB404" s="68" t="s">
        <v>466</v>
      </c>
      <c r="CC404" s="68" t="s">
        <v>465</v>
      </c>
      <c r="CD404" s="68" t="s">
        <v>465</v>
      </c>
      <c r="CE404" s="68" t="s">
        <v>465</v>
      </c>
      <c r="CF404" s="68" t="s">
        <v>465</v>
      </c>
      <c r="CG404" s="68" t="s">
        <v>465</v>
      </c>
      <c r="CH404" s="68" t="s">
        <v>465</v>
      </c>
      <c r="CI404" s="68" t="s">
        <v>465</v>
      </c>
      <c r="CJ404" s="68" t="s">
        <v>465</v>
      </c>
      <c r="CK404" s="68" t="s">
        <v>465</v>
      </c>
      <c r="CL404" s="68" t="s">
        <v>465</v>
      </c>
      <c r="CM404" s="68" t="s">
        <v>466</v>
      </c>
      <c r="CN404" s="68" t="s">
        <v>465</v>
      </c>
      <c r="CO404" s="68" t="s">
        <v>465</v>
      </c>
      <c r="CP404" s="68" t="s">
        <v>465</v>
      </c>
      <c r="CQ404" s="68">
        <f t="shared" si="18"/>
        <v>34</v>
      </c>
      <c r="CR404" s="68">
        <f t="shared" si="19"/>
        <v>59</v>
      </c>
      <c r="CS404" s="68">
        <f t="shared" si="20"/>
        <v>0.35789473684210527</v>
      </c>
    </row>
    <row r="405" spans="1:97" x14ac:dyDescent="0.15">
      <c r="A405" s="68">
        <v>940</v>
      </c>
      <c r="B405" s="68" t="s">
        <v>465</v>
      </c>
      <c r="C405" s="68" t="s">
        <v>465</v>
      </c>
      <c r="D405" s="68" t="s">
        <v>466</v>
      </c>
      <c r="E405" s="68" t="s">
        <v>466</v>
      </c>
      <c r="F405" s="68" t="s">
        <v>466</v>
      </c>
      <c r="G405" s="68" t="s">
        <v>465</v>
      </c>
      <c r="H405" s="68" t="s">
        <v>465</v>
      </c>
      <c r="I405" s="68" t="s">
        <v>465</v>
      </c>
      <c r="J405" s="68" t="s">
        <v>465</v>
      </c>
      <c r="K405" s="68" t="s">
        <v>465</v>
      </c>
      <c r="L405" s="68" t="s">
        <v>465</v>
      </c>
      <c r="M405" s="68" t="s">
        <v>465</v>
      </c>
      <c r="N405" s="68" t="s">
        <v>465</v>
      </c>
      <c r="O405" s="68" t="s">
        <v>466</v>
      </c>
      <c r="P405" s="68" t="s">
        <v>466</v>
      </c>
      <c r="Q405" s="68" t="s">
        <v>466</v>
      </c>
      <c r="R405" s="68" t="s">
        <v>465</v>
      </c>
      <c r="S405" s="68" t="s">
        <v>466</v>
      </c>
      <c r="T405" s="68" t="s">
        <v>465</v>
      </c>
      <c r="U405" s="68" t="s">
        <v>466</v>
      </c>
      <c r="V405" s="68" t="s">
        <v>465</v>
      </c>
      <c r="W405" s="68" t="s">
        <v>465</v>
      </c>
      <c r="X405" s="68" t="s">
        <v>466</v>
      </c>
      <c r="Y405" s="68" t="s">
        <v>466</v>
      </c>
      <c r="Z405" s="68" t="s">
        <v>466</v>
      </c>
      <c r="AA405" s="68" t="s">
        <v>466</v>
      </c>
      <c r="AB405" s="68" t="s">
        <v>465</v>
      </c>
      <c r="AC405" s="68" t="s">
        <v>465</v>
      </c>
      <c r="AD405" s="68" t="s">
        <v>465</v>
      </c>
      <c r="AE405" s="68" t="s">
        <v>465</v>
      </c>
      <c r="AF405" s="68" t="s">
        <v>466</v>
      </c>
      <c r="AG405" s="68" t="s">
        <v>466</v>
      </c>
      <c r="AH405" s="68" t="s">
        <v>466</v>
      </c>
      <c r="AI405" s="68" t="s">
        <v>465</v>
      </c>
      <c r="AJ405" s="68" t="s">
        <v>466</v>
      </c>
      <c r="AK405" s="68" t="s">
        <v>465</v>
      </c>
      <c r="AL405" s="68" t="s">
        <v>465</v>
      </c>
      <c r="AM405" s="68" t="s">
        <v>465</v>
      </c>
      <c r="AN405" s="68" t="s">
        <v>466</v>
      </c>
      <c r="AO405" s="68" t="s">
        <v>465</v>
      </c>
      <c r="AP405" s="68" t="s">
        <v>465</v>
      </c>
      <c r="AQ405" s="68" t="s">
        <v>466</v>
      </c>
      <c r="AR405" s="68" t="s">
        <v>466</v>
      </c>
      <c r="AS405" s="68" t="s">
        <v>465</v>
      </c>
      <c r="AT405" s="68" t="s">
        <v>466</v>
      </c>
      <c r="AU405" s="68" t="s">
        <v>465</v>
      </c>
      <c r="AV405" s="68" t="s">
        <v>465</v>
      </c>
      <c r="AW405" s="68" t="s">
        <v>465</v>
      </c>
      <c r="AX405" s="68" t="s">
        <v>466</v>
      </c>
      <c r="AY405" s="68" t="s">
        <v>465</v>
      </c>
      <c r="AZ405" s="68" t="s">
        <v>466</v>
      </c>
      <c r="BA405" s="68" t="s">
        <v>466</v>
      </c>
      <c r="BB405" s="68" t="s">
        <v>465</v>
      </c>
      <c r="BC405" s="68" t="s">
        <v>466</v>
      </c>
      <c r="BD405" s="71" t="s">
        <v>465</v>
      </c>
      <c r="BE405" s="68" t="s">
        <v>466</v>
      </c>
      <c r="BF405" s="68" t="s">
        <v>465</v>
      </c>
      <c r="BG405" s="68" t="s">
        <v>465</v>
      </c>
      <c r="BH405" s="68" t="s">
        <v>465</v>
      </c>
      <c r="BI405" s="68" t="s">
        <v>465</v>
      </c>
      <c r="BJ405" s="68" t="s">
        <v>466</v>
      </c>
      <c r="BK405" s="68" t="s">
        <v>466</v>
      </c>
      <c r="BL405" s="68" t="s">
        <v>465</v>
      </c>
      <c r="BM405" s="68" t="s">
        <v>465</v>
      </c>
      <c r="BN405" s="68" t="s">
        <v>466</v>
      </c>
      <c r="BO405" s="68" t="s">
        <v>465</v>
      </c>
      <c r="BP405" s="68" t="s">
        <v>465</v>
      </c>
      <c r="BQ405" s="68" t="s">
        <v>466</v>
      </c>
      <c r="BR405" s="68" t="s">
        <v>465</v>
      </c>
      <c r="BS405" s="68" t="s">
        <v>465</v>
      </c>
      <c r="BT405" s="68" t="s">
        <v>465</v>
      </c>
      <c r="BU405" s="68" t="s">
        <v>466</v>
      </c>
      <c r="BV405" s="68" t="s">
        <v>466</v>
      </c>
      <c r="BW405" s="68" t="s">
        <v>465</v>
      </c>
      <c r="BX405" s="68" t="s">
        <v>465</v>
      </c>
      <c r="BY405" s="68" t="s">
        <v>466</v>
      </c>
      <c r="BZ405" s="68" t="s">
        <v>465</v>
      </c>
      <c r="CA405" s="68" t="s">
        <v>465</v>
      </c>
      <c r="CB405" s="68" t="s">
        <v>466</v>
      </c>
      <c r="CC405" s="68" t="s">
        <v>465</v>
      </c>
      <c r="CD405" s="68" t="s">
        <v>465</v>
      </c>
      <c r="CE405" s="68" t="s">
        <v>465</v>
      </c>
      <c r="CF405" s="68" t="s">
        <v>465</v>
      </c>
      <c r="CG405" s="68" t="s">
        <v>465</v>
      </c>
      <c r="CH405" s="68" t="s">
        <v>465</v>
      </c>
      <c r="CI405" s="68" t="s">
        <v>465</v>
      </c>
      <c r="CJ405" s="68" t="s">
        <v>465</v>
      </c>
      <c r="CK405" s="68" t="s">
        <v>465</v>
      </c>
      <c r="CL405" s="68" t="s">
        <v>465</v>
      </c>
      <c r="CM405" s="68" t="s">
        <v>466</v>
      </c>
      <c r="CN405" s="68" t="s">
        <v>465</v>
      </c>
      <c r="CO405" s="68" t="s">
        <v>465</v>
      </c>
      <c r="CP405" s="68" t="s">
        <v>465</v>
      </c>
      <c r="CQ405" s="68">
        <f t="shared" si="18"/>
        <v>34</v>
      </c>
      <c r="CR405" s="68">
        <f t="shared" si="19"/>
        <v>59</v>
      </c>
      <c r="CS405" s="68">
        <f t="shared" si="20"/>
        <v>0.35789473684210527</v>
      </c>
    </row>
    <row r="406" spans="1:97" x14ac:dyDescent="0.15">
      <c r="A406" s="68">
        <v>950</v>
      </c>
      <c r="B406" s="68" t="s">
        <v>465</v>
      </c>
      <c r="C406" s="68" t="s">
        <v>465</v>
      </c>
      <c r="D406" s="68" t="s">
        <v>466</v>
      </c>
      <c r="E406" s="68" t="s">
        <v>466</v>
      </c>
      <c r="F406" s="68" t="s">
        <v>466</v>
      </c>
      <c r="G406" s="68" t="s">
        <v>465</v>
      </c>
      <c r="H406" s="68" t="s">
        <v>465</v>
      </c>
      <c r="I406" s="68" t="s">
        <v>465</v>
      </c>
      <c r="J406" s="68" t="s">
        <v>465</v>
      </c>
      <c r="K406" s="68" t="s">
        <v>465</v>
      </c>
      <c r="L406" s="68" t="s">
        <v>465</v>
      </c>
      <c r="M406" s="68" t="s">
        <v>465</v>
      </c>
      <c r="N406" s="68" t="s">
        <v>465</v>
      </c>
      <c r="O406" s="68" t="s">
        <v>466</v>
      </c>
      <c r="P406" s="68" t="s">
        <v>466</v>
      </c>
      <c r="Q406" s="68" t="s">
        <v>466</v>
      </c>
      <c r="R406" s="68" t="s">
        <v>465</v>
      </c>
      <c r="S406" s="68" t="s">
        <v>466</v>
      </c>
      <c r="T406" s="68" t="s">
        <v>465</v>
      </c>
      <c r="U406" s="68" t="s">
        <v>466</v>
      </c>
      <c r="V406" s="68" t="s">
        <v>465</v>
      </c>
      <c r="W406" s="68" t="s">
        <v>465</v>
      </c>
      <c r="X406" s="68" t="s">
        <v>466</v>
      </c>
      <c r="Y406" s="68" t="s">
        <v>466</v>
      </c>
      <c r="Z406" s="68" t="s">
        <v>465</v>
      </c>
      <c r="AA406" s="68" t="s">
        <v>466</v>
      </c>
      <c r="AB406" s="68" t="s">
        <v>465</v>
      </c>
      <c r="AC406" s="68" t="s">
        <v>465</v>
      </c>
      <c r="AD406" s="68" t="s">
        <v>465</v>
      </c>
      <c r="AE406" s="68" t="s">
        <v>465</v>
      </c>
      <c r="AF406" s="68" t="s">
        <v>466</v>
      </c>
      <c r="AG406" s="68" t="s">
        <v>466</v>
      </c>
      <c r="AH406" s="68" t="s">
        <v>466</v>
      </c>
      <c r="AI406" s="68" t="s">
        <v>465</v>
      </c>
      <c r="AJ406" s="68" t="s">
        <v>466</v>
      </c>
      <c r="AK406" s="68" t="s">
        <v>465</v>
      </c>
      <c r="AL406" s="68" t="s">
        <v>465</v>
      </c>
      <c r="AM406" s="68" t="s">
        <v>465</v>
      </c>
      <c r="AN406" s="68" t="s">
        <v>466</v>
      </c>
      <c r="AO406" s="68" t="s">
        <v>465</v>
      </c>
      <c r="AP406" s="68" t="s">
        <v>465</v>
      </c>
      <c r="AQ406" s="68" t="s">
        <v>466</v>
      </c>
      <c r="AR406" s="68" t="s">
        <v>466</v>
      </c>
      <c r="AS406" s="68" t="s">
        <v>465</v>
      </c>
      <c r="AT406" s="68" t="s">
        <v>466</v>
      </c>
      <c r="AU406" s="68" t="s">
        <v>465</v>
      </c>
      <c r="AV406" s="68" t="s">
        <v>465</v>
      </c>
      <c r="AW406" s="68" t="s">
        <v>465</v>
      </c>
      <c r="AX406" s="68" t="s">
        <v>466</v>
      </c>
      <c r="AY406" s="68" t="s">
        <v>465</v>
      </c>
      <c r="AZ406" s="68" t="s">
        <v>466</v>
      </c>
      <c r="BA406" s="68" t="s">
        <v>466</v>
      </c>
      <c r="BB406" s="68" t="s">
        <v>465</v>
      </c>
      <c r="BC406" s="68" t="s">
        <v>466</v>
      </c>
      <c r="BD406" s="71" t="s">
        <v>465</v>
      </c>
      <c r="BE406" s="68" t="s">
        <v>466</v>
      </c>
      <c r="BF406" s="68" t="s">
        <v>465</v>
      </c>
      <c r="BG406" s="68" t="s">
        <v>465</v>
      </c>
      <c r="BH406" s="68" t="s">
        <v>465</v>
      </c>
      <c r="BI406" s="68" t="s">
        <v>465</v>
      </c>
      <c r="BJ406" s="68" t="s">
        <v>466</v>
      </c>
      <c r="BK406" s="68" t="s">
        <v>466</v>
      </c>
      <c r="BL406" s="68" t="s">
        <v>465</v>
      </c>
      <c r="BM406" s="68" t="s">
        <v>465</v>
      </c>
      <c r="BN406" s="68" t="s">
        <v>466</v>
      </c>
      <c r="BO406" s="68" t="s">
        <v>465</v>
      </c>
      <c r="BP406" s="68" t="s">
        <v>465</v>
      </c>
      <c r="BQ406" s="68" t="s">
        <v>466</v>
      </c>
      <c r="BR406" s="68" t="s">
        <v>465</v>
      </c>
      <c r="BS406" s="68" t="s">
        <v>465</v>
      </c>
      <c r="BT406" s="68" t="s">
        <v>465</v>
      </c>
      <c r="BU406" s="68" t="s">
        <v>466</v>
      </c>
      <c r="BV406" s="68" t="s">
        <v>466</v>
      </c>
      <c r="BW406" s="68" t="s">
        <v>465</v>
      </c>
      <c r="BX406" s="68" t="s">
        <v>465</v>
      </c>
      <c r="BY406" s="68" t="s">
        <v>466</v>
      </c>
      <c r="BZ406" s="68" t="s">
        <v>465</v>
      </c>
      <c r="CA406" s="68" t="s">
        <v>465</v>
      </c>
      <c r="CB406" s="68" t="s">
        <v>466</v>
      </c>
      <c r="CC406" s="68" t="s">
        <v>465</v>
      </c>
      <c r="CD406" s="68" t="s">
        <v>465</v>
      </c>
      <c r="CE406" s="68" t="s">
        <v>465</v>
      </c>
      <c r="CF406" s="68" t="s">
        <v>466</v>
      </c>
      <c r="CG406" s="68" t="s">
        <v>466</v>
      </c>
      <c r="CH406" s="68" t="s">
        <v>465</v>
      </c>
      <c r="CI406" s="68" t="s">
        <v>465</v>
      </c>
      <c r="CJ406" s="68" t="s">
        <v>465</v>
      </c>
      <c r="CK406" s="68" t="s">
        <v>465</v>
      </c>
      <c r="CL406" s="68" t="s">
        <v>465</v>
      </c>
      <c r="CM406" s="68" t="s">
        <v>466</v>
      </c>
      <c r="CN406" s="68" t="s">
        <v>465</v>
      </c>
      <c r="CO406" s="68" t="s">
        <v>465</v>
      </c>
      <c r="CP406" s="68" t="s">
        <v>465</v>
      </c>
      <c r="CQ406" s="68">
        <f t="shared" si="18"/>
        <v>35</v>
      </c>
      <c r="CR406" s="68">
        <f t="shared" si="19"/>
        <v>58</v>
      </c>
      <c r="CS406" s="68">
        <f t="shared" si="20"/>
        <v>0.36842105263157893</v>
      </c>
    </row>
    <row r="407" spans="1:97" x14ac:dyDescent="0.15">
      <c r="A407" s="68">
        <v>960</v>
      </c>
      <c r="B407" s="68" t="s">
        <v>465</v>
      </c>
      <c r="C407" s="68" t="s">
        <v>465</v>
      </c>
      <c r="D407" s="68" t="s">
        <v>466</v>
      </c>
      <c r="E407" s="68" t="s">
        <v>466</v>
      </c>
      <c r="F407" s="68" t="s">
        <v>466</v>
      </c>
      <c r="G407" s="68" t="s">
        <v>465</v>
      </c>
      <c r="H407" s="68" t="s">
        <v>465</v>
      </c>
      <c r="I407" s="68" t="s">
        <v>465</v>
      </c>
      <c r="J407" s="68" t="s">
        <v>465</v>
      </c>
      <c r="K407" s="68" t="s">
        <v>465</v>
      </c>
      <c r="L407" s="68" t="s">
        <v>465</v>
      </c>
      <c r="M407" s="68" t="s">
        <v>465</v>
      </c>
      <c r="N407" s="68" t="s">
        <v>465</v>
      </c>
      <c r="O407" s="68" t="s">
        <v>466</v>
      </c>
      <c r="P407" s="68" t="s">
        <v>466</v>
      </c>
      <c r="Q407" s="68" t="s">
        <v>466</v>
      </c>
      <c r="R407" s="68" t="s">
        <v>465</v>
      </c>
      <c r="S407" s="68" t="s">
        <v>466</v>
      </c>
      <c r="T407" s="68" t="s">
        <v>465</v>
      </c>
      <c r="U407" s="68" t="s">
        <v>466</v>
      </c>
      <c r="V407" s="68" t="s">
        <v>465</v>
      </c>
      <c r="W407" s="68" t="s">
        <v>465</v>
      </c>
      <c r="X407" s="68" t="s">
        <v>466</v>
      </c>
      <c r="Y407" s="68" t="s">
        <v>466</v>
      </c>
      <c r="Z407" s="68" t="s">
        <v>465</v>
      </c>
      <c r="AA407" s="68" t="s">
        <v>466</v>
      </c>
      <c r="AB407" s="68" t="s">
        <v>465</v>
      </c>
      <c r="AC407" s="68" t="s">
        <v>465</v>
      </c>
      <c r="AD407" s="68" t="s">
        <v>465</v>
      </c>
      <c r="AE407" s="68" t="s">
        <v>465</v>
      </c>
      <c r="AF407" s="68" t="s">
        <v>466</v>
      </c>
      <c r="AG407" s="68" t="s">
        <v>466</v>
      </c>
      <c r="AH407" s="68" t="s">
        <v>466</v>
      </c>
      <c r="AI407" s="68" t="s">
        <v>465</v>
      </c>
      <c r="AJ407" s="68" t="s">
        <v>466</v>
      </c>
      <c r="AK407" s="68" t="s">
        <v>465</v>
      </c>
      <c r="AL407" s="68" t="s">
        <v>465</v>
      </c>
      <c r="AM407" s="68" t="s">
        <v>465</v>
      </c>
      <c r="AN407" s="68" t="s">
        <v>466</v>
      </c>
      <c r="AO407" s="68" t="s">
        <v>465</v>
      </c>
      <c r="AP407" s="68" t="s">
        <v>465</v>
      </c>
      <c r="AQ407" s="68" t="s">
        <v>466</v>
      </c>
      <c r="AR407" s="68" t="s">
        <v>466</v>
      </c>
      <c r="AS407" s="68" t="s">
        <v>465</v>
      </c>
      <c r="AT407" s="68" t="s">
        <v>466</v>
      </c>
      <c r="AU407" s="68" t="s">
        <v>465</v>
      </c>
      <c r="AV407" s="68" t="s">
        <v>465</v>
      </c>
      <c r="AW407" s="68" t="s">
        <v>465</v>
      </c>
      <c r="AX407" s="68" t="s">
        <v>466</v>
      </c>
      <c r="AY407" s="68" t="s">
        <v>465</v>
      </c>
      <c r="AZ407" s="68" t="s">
        <v>466</v>
      </c>
      <c r="BA407" s="68" t="s">
        <v>466</v>
      </c>
      <c r="BB407" s="68" t="s">
        <v>465</v>
      </c>
      <c r="BC407" s="68" t="s">
        <v>466</v>
      </c>
      <c r="BD407" s="71" t="s">
        <v>465</v>
      </c>
      <c r="BE407" s="68" t="s">
        <v>466</v>
      </c>
      <c r="BF407" s="68" t="s">
        <v>465</v>
      </c>
      <c r="BG407" s="68" t="s">
        <v>465</v>
      </c>
      <c r="BH407" s="68" t="s">
        <v>465</v>
      </c>
      <c r="BI407" s="68" t="s">
        <v>465</v>
      </c>
      <c r="BJ407" s="68" t="s">
        <v>466</v>
      </c>
      <c r="BK407" s="68" t="s">
        <v>466</v>
      </c>
      <c r="BL407" s="68" t="s">
        <v>465</v>
      </c>
      <c r="BM407" s="68" t="s">
        <v>465</v>
      </c>
      <c r="BN407" s="68" t="s">
        <v>466</v>
      </c>
      <c r="BO407" s="68" t="s">
        <v>465</v>
      </c>
      <c r="BP407" s="68" t="s">
        <v>465</v>
      </c>
      <c r="BQ407" s="68" t="s">
        <v>466</v>
      </c>
      <c r="BR407" s="68" t="s">
        <v>465</v>
      </c>
      <c r="BS407" s="68" t="s">
        <v>465</v>
      </c>
      <c r="BT407" s="68" t="s">
        <v>465</v>
      </c>
      <c r="BU407" s="68" t="s">
        <v>466</v>
      </c>
      <c r="BV407" s="68" t="s">
        <v>466</v>
      </c>
      <c r="BW407" s="68" t="s">
        <v>465</v>
      </c>
      <c r="BX407" s="68" t="s">
        <v>465</v>
      </c>
      <c r="BY407" s="68" t="s">
        <v>466</v>
      </c>
      <c r="BZ407" s="68" t="s">
        <v>465</v>
      </c>
      <c r="CA407" s="68" t="s">
        <v>465</v>
      </c>
      <c r="CB407" s="68" t="s">
        <v>466</v>
      </c>
      <c r="CC407" s="68" t="s">
        <v>465</v>
      </c>
      <c r="CD407" s="68" t="s">
        <v>465</v>
      </c>
      <c r="CE407" s="68" t="s">
        <v>465</v>
      </c>
      <c r="CF407" s="68" t="s">
        <v>466</v>
      </c>
      <c r="CG407" s="68" t="s">
        <v>466</v>
      </c>
      <c r="CH407" s="68" t="s">
        <v>465</v>
      </c>
      <c r="CI407" s="68" t="s">
        <v>465</v>
      </c>
      <c r="CJ407" s="68" t="s">
        <v>465</v>
      </c>
      <c r="CK407" s="68" t="s">
        <v>465</v>
      </c>
      <c r="CL407" s="68" t="s">
        <v>465</v>
      </c>
      <c r="CM407" s="68" t="s">
        <v>466</v>
      </c>
      <c r="CN407" s="68" t="s">
        <v>465</v>
      </c>
      <c r="CO407" s="68" t="s">
        <v>465</v>
      </c>
      <c r="CP407" s="68" t="s">
        <v>465</v>
      </c>
      <c r="CQ407" s="68">
        <f t="shared" si="18"/>
        <v>35</v>
      </c>
      <c r="CR407" s="68">
        <f t="shared" si="19"/>
        <v>58</v>
      </c>
      <c r="CS407" s="68">
        <f t="shared" si="20"/>
        <v>0.36842105263157893</v>
      </c>
    </row>
    <row r="408" spans="1:97" x14ac:dyDescent="0.15">
      <c r="A408" s="68">
        <v>970</v>
      </c>
      <c r="B408" s="68" t="s">
        <v>465</v>
      </c>
      <c r="C408" s="68" t="s">
        <v>465</v>
      </c>
      <c r="D408" s="68" t="s">
        <v>466</v>
      </c>
      <c r="E408" s="68" t="s">
        <v>466</v>
      </c>
      <c r="F408" s="68" t="s">
        <v>466</v>
      </c>
      <c r="G408" s="68" t="s">
        <v>465</v>
      </c>
      <c r="H408" s="68" t="s">
        <v>465</v>
      </c>
      <c r="I408" s="68" t="s">
        <v>465</v>
      </c>
      <c r="J408" s="68" t="s">
        <v>465</v>
      </c>
      <c r="K408" s="68" t="s">
        <v>465</v>
      </c>
      <c r="L408" s="68" t="s">
        <v>465</v>
      </c>
      <c r="M408" s="68" t="s">
        <v>465</v>
      </c>
      <c r="N408" s="68" t="s">
        <v>465</v>
      </c>
      <c r="O408" s="68" t="s">
        <v>466</v>
      </c>
      <c r="P408" s="68" t="s">
        <v>466</v>
      </c>
      <c r="Q408" s="68" t="s">
        <v>466</v>
      </c>
      <c r="R408" s="68" t="s">
        <v>465</v>
      </c>
      <c r="S408" s="68" t="s">
        <v>466</v>
      </c>
      <c r="T408" s="68" t="s">
        <v>465</v>
      </c>
      <c r="U408" s="68" t="s">
        <v>466</v>
      </c>
      <c r="V408" s="68" t="s">
        <v>465</v>
      </c>
      <c r="W408" s="68" t="s">
        <v>465</v>
      </c>
      <c r="X408" s="68" t="s">
        <v>466</v>
      </c>
      <c r="Y408" s="68" t="s">
        <v>466</v>
      </c>
      <c r="Z408" s="68" t="s">
        <v>465</v>
      </c>
      <c r="AA408" s="68" t="s">
        <v>466</v>
      </c>
      <c r="AB408" s="68" t="s">
        <v>465</v>
      </c>
      <c r="AC408" s="68" t="s">
        <v>465</v>
      </c>
      <c r="AD408" s="68" t="s">
        <v>465</v>
      </c>
      <c r="AE408" s="68" t="s">
        <v>465</v>
      </c>
      <c r="AF408" s="68" t="s">
        <v>466</v>
      </c>
      <c r="AG408" s="68" t="s">
        <v>466</v>
      </c>
      <c r="AH408" s="68" t="s">
        <v>466</v>
      </c>
      <c r="AI408" s="68" t="s">
        <v>465</v>
      </c>
      <c r="AJ408" s="68" t="s">
        <v>466</v>
      </c>
      <c r="AK408" s="68" t="s">
        <v>465</v>
      </c>
      <c r="AL408" s="68" t="s">
        <v>465</v>
      </c>
      <c r="AM408" s="68" t="s">
        <v>465</v>
      </c>
      <c r="AN408" s="68" t="s">
        <v>466</v>
      </c>
      <c r="AO408" s="68" t="s">
        <v>465</v>
      </c>
      <c r="AP408" s="68" t="s">
        <v>465</v>
      </c>
      <c r="AQ408" s="68" t="s">
        <v>466</v>
      </c>
      <c r="AR408" s="68" t="s">
        <v>466</v>
      </c>
      <c r="AS408" s="68" t="s">
        <v>465</v>
      </c>
      <c r="AT408" s="68" t="s">
        <v>466</v>
      </c>
      <c r="AU408" s="68" t="s">
        <v>465</v>
      </c>
      <c r="AV408" s="68" t="s">
        <v>465</v>
      </c>
      <c r="AW408" s="68" t="s">
        <v>465</v>
      </c>
      <c r="AX408" s="68" t="s">
        <v>466</v>
      </c>
      <c r="AY408" s="68" t="s">
        <v>465</v>
      </c>
      <c r="AZ408" s="68" t="s">
        <v>466</v>
      </c>
      <c r="BA408" s="68" t="s">
        <v>466</v>
      </c>
      <c r="BB408" s="68" t="s">
        <v>465</v>
      </c>
      <c r="BC408" s="68" t="s">
        <v>466</v>
      </c>
      <c r="BD408" s="71" t="s">
        <v>465</v>
      </c>
      <c r="BE408" s="68" t="s">
        <v>466</v>
      </c>
      <c r="BF408" s="68" t="s">
        <v>465</v>
      </c>
      <c r="BG408" s="68" t="s">
        <v>465</v>
      </c>
      <c r="BH408" s="68" t="s">
        <v>465</v>
      </c>
      <c r="BI408" s="68" t="s">
        <v>465</v>
      </c>
      <c r="BJ408" s="68" t="s">
        <v>466</v>
      </c>
      <c r="BK408" s="68" t="s">
        <v>466</v>
      </c>
      <c r="BL408" s="68" t="s">
        <v>465</v>
      </c>
      <c r="BM408" s="68" t="s">
        <v>465</v>
      </c>
      <c r="BN408" s="68" t="s">
        <v>466</v>
      </c>
      <c r="BO408" s="68" t="s">
        <v>465</v>
      </c>
      <c r="BP408" s="68" t="s">
        <v>465</v>
      </c>
      <c r="BQ408" s="68" t="s">
        <v>466</v>
      </c>
      <c r="BR408" s="68" t="s">
        <v>465</v>
      </c>
      <c r="BS408" s="68" t="s">
        <v>465</v>
      </c>
      <c r="BT408" s="68" t="s">
        <v>465</v>
      </c>
      <c r="BU408" s="68" t="s">
        <v>466</v>
      </c>
      <c r="BV408" s="68" t="s">
        <v>466</v>
      </c>
      <c r="BW408" s="68" t="s">
        <v>465</v>
      </c>
      <c r="BX408" s="68" t="s">
        <v>465</v>
      </c>
      <c r="BY408" s="68" t="s">
        <v>466</v>
      </c>
      <c r="BZ408" s="68" t="s">
        <v>465</v>
      </c>
      <c r="CA408" s="68" t="s">
        <v>465</v>
      </c>
      <c r="CB408" s="68" t="s">
        <v>466</v>
      </c>
      <c r="CC408" s="68" t="s">
        <v>465</v>
      </c>
      <c r="CD408" s="68" t="s">
        <v>465</v>
      </c>
      <c r="CE408" s="68" t="s">
        <v>465</v>
      </c>
      <c r="CF408" s="68" t="s">
        <v>466</v>
      </c>
      <c r="CG408" s="68" t="s">
        <v>466</v>
      </c>
      <c r="CH408" s="68" t="s">
        <v>465</v>
      </c>
      <c r="CI408" s="68" t="s">
        <v>465</v>
      </c>
      <c r="CJ408" s="68" t="s">
        <v>465</v>
      </c>
      <c r="CK408" s="68" t="s">
        <v>465</v>
      </c>
      <c r="CL408" s="68" t="s">
        <v>465</v>
      </c>
      <c r="CM408" s="68" t="s">
        <v>466</v>
      </c>
      <c r="CN408" s="68" t="s">
        <v>465</v>
      </c>
      <c r="CO408" s="68" t="s">
        <v>465</v>
      </c>
      <c r="CP408" s="68" t="s">
        <v>465</v>
      </c>
      <c r="CQ408" s="68">
        <f t="shared" si="18"/>
        <v>35</v>
      </c>
      <c r="CR408" s="68">
        <f t="shared" si="19"/>
        <v>58</v>
      </c>
      <c r="CS408" s="68">
        <f t="shared" si="20"/>
        <v>0.36842105263157893</v>
      </c>
    </row>
    <row r="409" spans="1:97" x14ac:dyDescent="0.15">
      <c r="A409" s="68">
        <v>980</v>
      </c>
      <c r="B409" s="68" t="s">
        <v>465</v>
      </c>
      <c r="C409" s="68" t="s">
        <v>465</v>
      </c>
      <c r="D409" s="68" t="s">
        <v>466</v>
      </c>
      <c r="E409" s="68" t="s">
        <v>466</v>
      </c>
      <c r="F409" s="68" t="s">
        <v>466</v>
      </c>
      <c r="G409" s="68" t="s">
        <v>465</v>
      </c>
      <c r="H409" s="68" t="s">
        <v>465</v>
      </c>
      <c r="I409" s="68" t="s">
        <v>465</v>
      </c>
      <c r="J409" s="68" t="s">
        <v>465</v>
      </c>
      <c r="K409" s="68" t="s">
        <v>465</v>
      </c>
      <c r="L409" s="68" t="s">
        <v>465</v>
      </c>
      <c r="M409" s="68" t="s">
        <v>465</v>
      </c>
      <c r="N409" s="68" t="s">
        <v>465</v>
      </c>
      <c r="O409" s="68" t="s">
        <v>466</v>
      </c>
      <c r="P409" s="68" t="s">
        <v>466</v>
      </c>
      <c r="Q409" s="68" t="s">
        <v>466</v>
      </c>
      <c r="R409" s="68" t="s">
        <v>465</v>
      </c>
      <c r="S409" s="68" t="s">
        <v>466</v>
      </c>
      <c r="T409" s="68" t="s">
        <v>465</v>
      </c>
      <c r="U409" s="68" t="s">
        <v>466</v>
      </c>
      <c r="V409" s="68" t="s">
        <v>465</v>
      </c>
      <c r="W409" s="68" t="s">
        <v>465</v>
      </c>
      <c r="X409" s="68" t="s">
        <v>466</v>
      </c>
      <c r="Y409" s="68" t="s">
        <v>466</v>
      </c>
      <c r="Z409" s="68" t="s">
        <v>466</v>
      </c>
      <c r="AA409" s="68" t="s">
        <v>466</v>
      </c>
      <c r="AB409" s="68" t="s">
        <v>465</v>
      </c>
      <c r="AC409" s="68" t="s">
        <v>466</v>
      </c>
      <c r="AD409" s="68" t="s">
        <v>465</v>
      </c>
      <c r="AE409" s="68" t="s">
        <v>465</v>
      </c>
      <c r="AF409" s="68" t="s">
        <v>466</v>
      </c>
      <c r="AG409" s="68" t="s">
        <v>466</v>
      </c>
      <c r="AH409" s="68" t="s">
        <v>466</v>
      </c>
      <c r="AI409" s="68" t="s">
        <v>465</v>
      </c>
      <c r="AJ409" s="68" t="s">
        <v>466</v>
      </c>
      <c r="AK409" s="68" t="s">
        <v>465</v>
      </c>
      <c r="AL409" s="68" t="s">
        <v>465</v>
      </c>
      <c r="AM409" s="68" t="s">
        <v>465</v>
      </c>
      <c r="AN409" s="68" t="s">
        <v>466</v>
      </c>
      <c r="AO409" s="68" t="s">
        <v>465</v>
      </c>
      <c r="AP409" s="68" t="s">
        <v>465</v>
      </c>
      <c r="AQ409" s="68" t="s">
        <v>466</v>
      </c>
      <c r="AR409" s="68" t="s">
        <v>466</v>
      </c>
      <c r="AS409" s="68" t="s">
        <v>465</v>
      </c>
      <c r="AT409" s="68" t="s">
        <v>466</v>
      </c>
      <c r="AU409" s="68" t="s">
        <v>465</v>
      </c>
      <c r="AV409" s="68" t="s">
        <v>465</v>
      </c>
      <c r="AW409" s="68" t="s">
        <v>465</v>
      </c>
      <c r="AX409" s="68" t="s">
        <v>466</v>
      </c>
      <c r="AY409" s="68" t="s">
        <v>465</v>
      </c>
      <c r="AZ409" s="68" t="s">
        <v>466</v>
      </c>
      <c r="BA409" s="68" t="s">
        <v>466</v>
      </c>
      <c r="BB409" s="68" t="s">
        <v>465</v>
      </c>
      <c r="BC409" s="68" t="s">
        <v>466</v>
      </c>
      <c r="BD409" s="71" t="s">
        <v>465</v>
      </c>
      <c r="BE409" s="68" t="s">
        <v>466</v>
      </c>
      <c r="BF409" s="68" t="s">
        <v>465</v>
      </c>
      <c r="BG409" s="68" t="s">
        <v>465</v>
      </c>
      <c r="BH409" s="68" t="s">
        <v>465</v>
      </c>
      <c r="BI409" s="68" t="s">
        <v>465</v>
      </c>
      <c r="BJ409" s="68" t="s">
        <v>466</v>
      </c>
      <c r="BK409" s="68" t="s">
        <v>466</v>
      </c>
      <c r="BL409" s="68" t="s">
        <v>465</v>
      </c>
      <c r="BM409" s="68" t="s">
        <v>465</v>
      </c>
      <c r="BN409" s="68" t="s">
        <v>466</v>
      </c>
      <c r="BO409" s="68" t="s">
        <v>465</v>
      </c>
      <c r="BP409" s="68" t="s">
        <v>465</v>
      </c>
      <c r="BQ409" s="68" t="s">
        <v>466</v>
      </c>
      <c r="BR409" s="68" t="s">
        <v>465</v>
      </c>
      <c r="BS409" s="68" t="s">
        <v>465</v>
      </c>
      <c r="BT409" s="68" t="s">
        <v>465</v>
      </c>
      <c r="BU409" s="68" t="s">
        <v>466</v>
      </c>
      <c r="BV409" s="68" t="s">
        <v>466</v>
      </c>
      <c r="BW409" s="68" t="s">
        <v>465</v>
      </c>
      <c r="BX409" s="68" t="s">
        <v>465</v>
      </c>
      <c r="BY409" s="68" t="s">
        <v>466</v>
      </c>
      <c r="BZ409" s="68" t="s">
        <v>465</v>
      </c>
      <c r="CA409" s="68" t="s">
        <v>465</v>
      </c>
      <c r="CB409" s="68" t="s">
        <v>466</v>
      </c>
      <c r="CC409" s="68" t="s">
        <v>465</v>
      </c>
      <c r="CD409" s="68" t="s">
        <v>465</v>
      </c>
      <c r="CE409" s="68" t="s">
        <v>465</v>
      </c>
      <c r="CF409" s="68" t="s">
        <v>466</v>
      </c>
      <c r="CG409" s="68" t="s">
        <v>466</v>
      </c>
      <c r="CH409" s="68" t="s">
        <v>465</v>
      </c>
      <c r="CI409" s="68" t="s">
        <v>465</v>
      </c>
      <c r="CJ409" s="68" t="s">
        <v>465</v>
      </c>
      <c r="CK409" s="68" t="s">
        <v>465</v>
      </c>
      <c r="CL409" s="68" t="s">
        <v>465</v>
      </c>
      <c r="CM409" s="68" t="s">
        <v>466</v>
      </c>
      <c r="CN409" s="68" t="s">
        <v>465</v>
      </c>
      <c r="CO409" s="68" t="s">
        <v>465</v>
      </c>
      <c r="CP409" s="68" t="s">
        <v>465</v>
      </c>
      <c r="CQ409" s="68">
        <f t="shared" si="18"/>
        <v>37</v>
      </c>
      <c r="CR409" s="68">
        <f t="shared" si="19"/>
        <v>56</v>
      </c>
      <c r="CS409" s="68">
        <f t="shared" si="20"/>
        <v>0.38947368421052631</v>
      </c>
    </row>
    <row r="410" spans="1:97" x14ac:dyDescent="0.15">
      <c r="A410" s="68">
        <v>990</v>
      </c>
      <c r="B410" s="68" t="s">
        <v>465</v>
      </c>
      <c r="C410" s="68" t="s">
        <v>465</v>
      </c>
      <c r="D410" s="68" t="s">
        <v>466</v>
      </c>
      <c r="E410" s="68" t="s">
        <v>466</v>
      </c>
      <c r="F410" s="68" t="s">
        <v>466</v>
      </c>
      <c r="G410" s="68" t="s">
        <v>465</v>
      </c>
      <c r="H410" s="68" t="s">
        <v>465</v>
      </c>
      <c r="I410" s="68" t="s">
        <v>465</v>
      </c>
      <c r="J410" s="68" t="s">
        <v>465</v>
      </c>
      <c r="K410" s="68" t="s">
        <v>465</v>
      </c>
      <c r="L410" s="68" t="s">
        <v>465</v>
      </c>
      <c r="M410" s="68" t="s">
        <v>465</v>
      </c>
      <c r="N410" s="68" t="s">
        <v>465</v>
      </c>
      <c r="O410" s="68" t="s">
        <v>466</v>
      </c>
      <c r="P410" s="68" t="s">
        <v>466</v>
      </c>
      <c r="Q410" s="68" t="s">
        <v>466</v>
      </c>
      <c r="R410" s="68" t="s">
        <v>465</v>
      </c>
      <c r="S410" s="68" t="s">
        <v>465</v>
      </c>
      <c r="T410" s="68" t="s">
        <v>465</v>
      </c>
      <c r="U410" s="68" t="s">
        <v>466</v>
      </c>
      <c r="V410" s="68" t="s">
        <v>465</v>
      </c>
      <c r="W410" s="68" t="s">
        <v>465</v>
      </c>
      <c r="X410" s="68" t="s">
        <v>466</v>
      </c>
      <c r="Y410" s="68" t="s">
        <v>466</v>
      </c>
      <c r="Z410" s="68" t="s">
        <v>466</v>
      </c>
      <c r="AA410" s="68" t="s">
        <v>466</v>
      </c>
      <c r="AB410" s="68" t="s">
        <v>465</v>
      </c>
      <c r="AC410" s="68" t="s">
        <v>466</v>
      </c>
      <c r="AD410" s="68" t="s">
        <v>465</v>
      </c>
      <c r="AE410" s="68" t="s">
        <v>465</v>
      </c>
      <c r="AF410" s="68" t="s">
        <v>466</v>
      </c>
      <c r="AG410" s="68" t="s">
        <v>466</v>
      </c>
      <c r="AH410" s="68" t="s">
        <v>466</v>
      </c>
      <c r="AI410" s="68" t="s">
        <v>465</v>
      </c>
      <c r="AJ410" s="68" t="s">
        <v>466</v>
      </c>
      <c r="AK410" s="68" t="s">
        <v>465</v>
      </c>
      <c r="AL410" s="68" t="s">
        <v>465</v>
      </c>
      <c r="AM410" s="68" t="s">
        <v>465</v>
      </c>
      <c r="AN410" s="68" t="s">
        <v>466</v>
      </c>
      <c r="AO410" s="68" t="s">
        <v>465</v>
      </c>
      <c r="AP410" s="68" t="s">
        <v>465</v>
      </c>
      <c r="AQ410" s="68" t="s">
        <v>466</v>
      </c>
      <c r="AR410" s="68" t="s">
        <v>466</v>
      </c>
      <c r="AS410" s="68" t="s">
        <v>465</v>
      </c>
      <c r="AT410" s="68" t="s">
        <v>466</v>
      </c>
      <c r="AU410" s="68" t="s">
        <v>465</v>
      </c>
      <c r="AV410" s="68" t="s">
        <v>465</v>
      </c>
      <c r="AW410" s="68" t="s">
        <v>465</v>
      </c>
      <c r="AX410" s="68" t="s">
        <v>466</v>
      </c>
      <c r="AY410" s="68" t="s">
        <v>465</v>
      </c>
      <c r="AZ410" s="68" t="s">
        <v>466</v>
      </c>
      <c r="BA410" s="68" t="s">
        <v>466</v>
      </c>
      <c r="BB410" s="68" t="s">
        <v>465</v>
      </c>
      <c r="BC410" s="68" t="s">
        <v>466</v>
      </c>
      <c r="BD410" s="71" t="s">
        <v>465</v>
      </c>
      <c r="BE410" s="68" t="s">
        <v>466</v>
      </c>
      <c r="BF410" s="68" t="s">
        <v>465</v>
      </c>
      <c r="BG410" s="68" t="s">
        <v>465</v>
      </c>
      <c r="BH410" s="68" t="s">
        <v>465</v>
      </c>
      <c r="BI410" s="68" t="s">
        <v>465</v>
      </c>
      <c r="BJ410" s="68" t="s">
        <v>465</v>
      </c>
      <c r="BK410" s="68" t="s">
        <v>465</v>
      </c>
      <c r="BL410" s="68" t="s">
        <v>465</v>
      </c>
      <c r="BM410" s="68" t="s">
        <v>465</v>
      </c>
      <c r="BN410" s="68" t="s">
        <v>466</v>
      </c>
      <c r="BO410" s="68" t="s">
        <v>465</v>
      </c>
      <c r="BP410" s="68" t="s">
        <v>465</v>
      </c>
      <c r="BQ410" s="68" t="s">
        <v>466</v>
      </c>
      <c r="BR410" s="68" t="s">
        <v>465</v>
      </c>
      <c r="BS410" s="68" t="s">
        <v>465</v>
      </c>
      <c r="BT410" s="68" t="s">
        <v>465</v>
      </c>
      <c r="BU410" s="68" t="s">
        <v>466</v>
      </c>
      <c r="BV410" s="68" t="s">
        <v>466</v>
      </c>
      <c r="BW410" s="68" t="s">
        <v>465</v>
      </c>
      <c r="BX410" s="68" t="s">
        <v>465</v>
      </c>
      <c r="BY410" s="68" t="s">
        <v>466</v>
      </c>
      <c r="BZ410" s="68" t="s">
        <v>465</v>
      </c>
      <c r="CA410" s="68" t="s">
        <v>465</v>
      </c>
      <c r="CB410" s="68" t="s">
        <v>466</v>
      </c>
      <c r="CC410" s="68" t="s">
        <v>465</v>
      </c>
      <c r="CD410" s="68" t="s">
        <v>465</v>
      </c>
      <c r="CE410" s="68" t="s">
        <v>466</v>
      </c>
      <c r="CF410" s="68" t="s">
        <v>466</v>
      </c>
      <c r="CG410" s="68" t="s">
        <v>466</v>
      </c>
      <c r="CH410" s="68" t="s">
        <v>465</v>
      </c>
      <c r="CI410" s="68" t="s">
        <v>465</v>
      </c>
      <c r="CJ410" s="68" t="s">
        <v>465</v>
      </c>
      <c r="CK410" s="68" t="s">
        <v>465</v>
      </c>
      <c r="CL410" s="68" t="s">
        <v>465</v>
      </c>
      <c r="CM410" s="68" t="s">
        <v>466</v>
      </c>
      <c r="CN410" s="68" t="s">
        <v>465</v>
      </c>
      <c r="CO410" s="68" t="s">
        <v>465</v>
      </c>
      <c r="CP410" s="68" t="s">
        <v>465</v>
      </c>
      <c r="CQ410" s="68">
        <f t="shared" si="18"/>
        <v>35</v>
      </c>
      <c r="CR410" s="68">
        <f t="shared" si="19"/>
        <v>58</v>
      </c>
      <c r="CS410" s="68">
        <f t="shared" si="20"/>
        <v>0.36842105263157893</v>
      </c>
    </row>
    <row r="411" spans="1:97" x14ac:dyDescent="0.15">
      <c r="A411" s="68">
        <v>1000</v>
      </c>
      <c r="B411" s="68" t="s">
        <v>465</v>
      </c>
      <c r="C411" s="68" t="s">
        <v>465</v>
      </c>
      <c r="D411" s="68" t="s">
        <v>466</v>
      </c>
      <c r="E411" s="68" t="s">
        <v>466</v>
      </c>
      <c r="F411" s="68" t="s">
        <v>466</v>
      </c>
      <c r="G411" s="68" t="s">
        <v>465</v>
      </c>
      <c r="H411" s="68" t="s">
        <v>465</v>
      </c>
      <c r="I411" s="68" t="s">
        <v>465</v>
      </c>
      <c r="J411" s="68" t="s">
        <v>465</v>
      </c>
      <c r="K411" s="68" t="s">
        <v>465</v>
      </c>
      <c r="L411" s="68" t="s">
        <v>465</v>
      </c>
      <c r="M411" s="68" t="s">
        <v>465</v>
      </c>
      <c r="N411" s="68" t="s">
        <v>465</v>
      </c>
      <c r="O411" s="68" t="s">
        <v>466</v>
      </c>
      <c r="P411" s="68" t="s">
        <v>466</v>
      </c>
      <c r="Q411" s="68" t="s">
        <v>466</v>
      </c>
      <c r="R411" s="68" t="s">
        <v>465</v>
      </c>
      <c r="S411" s="68" t="s">
        <v>465</v>
      </c>
      <c r="T411" s="68" t="s">
        <v>465</v>
      </c>
      <c r="U411" s="68" t="s">
        <v>466</v>
      </c>
      <c r="V411" s="68" t="s">
        <v>171</v>
      </c>
      <c r="W411" s="68" t="s">
        <v>171</v>
      </c>
      <c r="X411" s="68" t="s">
        <v>455</v>
      </c>
      <c r="Y411" s="68" t="s">
        <v>455</v>
      </c>
      <c r="Z411" s="68" t="s">
        <v>455</v>
      </c>
      <c r="AA411" s="68" t="s">
        <v>455</v>
      </c>
      <c r="AB411" s="68" t="s">
        <v>171</v>
      </c>
      <c r="AC411" s="68" t="s">
        <v>455</v>
      </c>
      <c r="AD411" s="68" t="s">
        <v>171</v>
      </c>
      <c r="AE411" s="68" t="s">
        <v>171</v>
      </c>
      <c r="AF411" s="68" t="s">
        <v>455</v>
      </c>
      <c r="AG411" s="68" t="s">
        <v>455</v>
      </c>
      <c r="AH411" s="68" t="s">
        <v>455</v>
      </c>
      <c r="AI411" s="68" t="s">
        <v>171</v>
      </c>
      <c r="AJ411" s="68" t="s">
        <v>455</v>
      </c>
      <c r="AK411" s="68" t="s">
        <v>171</v>
      </c>
      <c r="AL411" s="68" t="s">
        <v>171</v>
      </c>
      <c r="AM411" s="68" t="s">
        <v>171</v>
      </c>
      <c r="AN411" s="68" t="s">
        <v>455</v>
      </c>
      <c r="AO411" s="68" t="s">
        <v>171</v>
      </c>
      <c r="AP411" s="68" t="s">
        <v>171</v>
      </c>
      <c r="AQ411" s="68" t="s">
        <v>455</v>
      </c>
      <c r="AR411" s="68" t="s">
        <v>455</v>
      </c>
      <c r="AS411" s="68" t="s">
        <v>171</v>
      </c>
      <c r="AT411" s="68" t="s">
        <v>455</v>
      </c>
      <c r="AU411" s="68" t="s">
        <v>171</v>
      </c>
      <c r="AV411" s="68" t="s">
        <v>171</v>
      </c>
      <c r="AW411" s="68" t="s">
        <v>171</v>
      </c>
      <c r="AX411" s="68" t="s">
        <v>455</v>
      </c>
      <c r="AY411" s="68" t="s">
        <v>171</v>
      </c>
      <c r="AZ411" s="68" t="s">
        <v>455</v>
      </c>
      <c r="BA411" s="68" t="s">
        <v>455</v>
      </c>
      <c r="BB411" s="68" t="s">
        <v>171</v>
      </c>
      <c r="BC411" s="68" t="s">
        <v>455</v>
      </c>
      <c r="BD411" s="68" t="s">
        <v>455</v>
      </c>
      <c r="BE411" s="68" t="s">
        <v>455</v>
      </c>
      <c r="BF411" s="68" t="s">
        <v>171</v>
      </c>
      <c r="BG411" s="68" t="s">
        <v>171</v>
      </c>
      <c r="BH411" s="68" t="s">
        <v>171</v>
      </c>
      <c r="BI411" s="68" t="s">
        <v>171</v>
      </c>
      <c r="BJ411" s="68" t="s">
        <v>171</v>
      </c>
      <c r="BK411" s="68" t="s">
        <v>171</v>
      </c>
      <c r="BL411" s="68" t="s">
        <v>171</v>
      </c>
      <c r="BM411" s="68" t="s">
        <v>171</v>
      </c>
      <c r="BN411" s="68" t="s">
        <v>455</v>
      </c>
      <c r="BO411" s="68" t="s">
        <v>171</v>
      </c>
      <c r="BP411" s="68" t="s">
        <v>171</v>
      </c>
      <c r="BQ411" s="68" t="s">
        <v>455</v>
      </c>
      <c r="BR411" s="68" t="s">
        <v>171</v>
      </c>
      <c r="BS411" s="68" t="s">
        <v>171</v>
      </c>
      <c r="BT411" s="68" t="s">
        <v>171</v>
      </c>
      <c r="BU411" s="68" t="s">
        <v>455</v>
      </c>
      <c r="BV411" s="68" t="s">
        <v>455</v>
      </c>
      <c r="BW411" s="68" t="s">
        <v>171</v>
      </c>
      <c r="BX411" s="68" t="s">
        <v>171</v>
      </c>
      <c r="BY411" s="68" t="s">
        <v>455</v>
      </c>
      <c r="BZ411" s="68" t="s">
        <v>171</v>
      </c>
      <c r="CA411" s="68" t="s">
        <v>171</v>
      </c>
      <c r="CB411" s="68" t="s">
        <v>455</v>
      </c>
      <c r="CC411" s="68" t="s">
        <v>171</v>
      </c>
      <c r="CD411" s="68" t="s">
        <v>171</v>
      </c>
      <c r="CE411" s="68" t="s">
        <v>455</v>
      </c>
      <c r="CF411" s="68" t="s">
        <v>455</v>
      </c>
      <c r="CG411" s="68" t="s">
        <v>455</v>
      </c>
      <c r="CH411" s="68" t="s">
        <v>171</v>
      </c>
      <c r="CI411" s="68" t="s">
        <v>171</v>
      </c>
      <c r="CJ411" s="68" t="s">
        <v>171</v>
      </c>
      <c r="CK411" s="68" t="s">
        <v>171</v>
      </c>
      <c r="CL411" s="68" t="s">
        <v>171</v>
      </c>
      <c r="CM411" s="68" t="s">
        <v>455</v>
      </c>
      <c r="CN411" s="68" t="s">
        <v>171</v>
      </c>
      <c r="CO411" s="68" t="s">
        <v>171</v>
      </c>
      <c r="CP411" s="68" t="s">
        <v>171</v>
      </c>
      <c r="CQ411" s="68">
        <f t="shared" si="18"/>
        <v>36</v>
      </c>
      <c r="CR411" s="68">
        <f t="shared" si="19"/>
        <v>57</v>
      </c>
      <c r="CS411" s="68">
        <f t="shared" si="20"/>
        <v>0.37894736842105264</v>
      </c>
    </row>
    <row r="412" spans="1:97" x14ac:dyDescent="0.15">
      <c r="A412" s="68">
        <v>1010</v>
      </c>
      <c r="B412" s="68" t="s">
        <v>171</v>
      </c>
      <c r="C412" s="68" t="s">
        <v>171</v>
      </c>
      <c r="D412" s="68" t="s">
        <v>455</v>
      </c>
      <c r="E412" s="68" t="s">
        <v>455</v>
      </c>
      <c r="F412" s="68" t="s">
        <v>455</v>
      </c>
      <c r="G412" s="68" t="s">
        <v>171</v>
      </c>
      <c r="H412" s="68" t="s">
        <v>171</v>
      </c>
      <c r="I412" s="68" t="s">
        <v>171</v>
      </c>
      <c r="J412" s="68" t="s">
        <v>171</v>
      </c>
      <c r="K412" s="68" t="s">
        <v>171</v>
      </c>
      <c r="L412" s="68" t="s">
        <v>171</v>
      </c>
      <c r="M412" s="68" t="s">
        <v>171</v>
      </c>
      <c r="N412" s="68" t="s">
        <v>171</v>
      </c>
      <c r="O412" s="68" t="s">
        <v>455</v>
      </c>
      <c r="P412" s="68" t="s">
        <v>171</v>
      </c>
      <c r="Q412" s="68" t="s">
        <v>455</v>
      </c>
      <c r="R412" s="68" t="s">
        <v>171</v>
      </c>
      <c r="S412" s="68" t="s">
        <v>171</v>
      </c>
      <c r="T412" s="68" t="s">
        <v>171</v>
      </c>
      <c r="U412" s="68" t="s">
        <v>455</v>
      </c>
      <c r="V412" s="68" t="s">
        <v>171</v>
      </c>
      <c r="W412" s="68" t="s">
        <v>171</v>
      </c>
      <c r="X412" s="68" t="s">
        <v>455</v>
      </c>
      <c r="Y412" s="68" t="s">
        <v>455</v>
      </c>
      <c r="Z412" s="68" t="s">
        <v>455</v>
      </c>
      <c r="AA412" s="68" t="s">
        <v>455</v>
      </c>
      <c r="AB412" s="68" t="s">
        <v>171</v>
      </c>
      <c r="AC412" s="68" t="s">
        <v>455</v>
      </c>
      <c r="AD412" s="68" t="s">
        <v>171</v>
      </c>
      <c r="AE412" s="68" t="s">
        <v>171</v>
      </c>
      <c r="AF412" s="68" t="s">
        <v>455</v>
      </c>
      <c r="AG412" s="68" t="s">
        <v>455</v>
      </c>
      <c r="AH412" s="68" t="s">
        <v>455</v>
      </c>
      <c r="AI412" s="68" t="s">
        <v>171</v>
      </c>
      <c r="AJ412" s="68" t="s">
        <v>455</v>
      </c>
      <c r="AK412" s="68" t="s">
        <v>171</v>
      </c>
      <c r="AL412" s="68" t="s">
        <v>171</v>
      </c>
      <c r="AM412" s="68" t="s">
        <v>171</v>
      </c>
      <c r="AN412" s="68" t="s">
        <v>455</v>
      </c>
      <c r="AO412" s="68" t="s">
        <v>171</v>
      </c>
      <c r="AP412" s="68" t="s">
        <v>171</v>
      </c>
      <c r="AQ412" s="68" t="s">
        <v>455</v>
      </c>
      <c r="AR412" s="68" t="s">
        <v>455</v>
      </c>
      <c r="AS412" s="68" t="s">
        <v>171</v>
      </c>
      <c r="AT412" s="68" t="s">
        <v>455</v>
      </c>
      <c r="AU412" s="68" t="s">
        <v>171</v>
      </c>
      <c r="AV412" s="68" t="s">
        <v>171</v>
      </c>
      <c r="AW412" s="68" t="s">
        <v>171</v>
      </c>
      <c r="AX412" s="68" t="s">
        <v>455</v>
      </c>
      <c r="AY412" s="68" t="s">
        <v>171</v>
      </c>
      <c r="AZ412" s="68" t="s">
        <v>171</v>
      </c>
      <c r="BA412" s="68" t="s">
        <v>455</v>
      </c>
      <c r="BB412" s="68" t="s">
        <v>171</v>
      </c>
      <c r="BC412" s="68" t="s">
        <v>455</v>
      </c>
      <c r="BD412" s="68" t="s">
        <v>455</v>
      </c>
      <c r="BE412" s="68" t="s">
        <v>455</v>
      </c>
      <c r="BF412" s="68" t="s">
        <v>171</v>
      </c>
      <c r="BG412" s="68" t="s">
        <v>171</v>
      </c>
      <c r="BH412" s="68" t="s">
        <v>171</v>
      </c>
      <c r="BI412" s="68" t="s">
        <v>171</v>
      </c>
      <c r="BJ412" s="68" t="s">
        <v>171</v>
      </c>
      <c r="BK412" s="68" t="s">
        <v>171</v>
      </c>
      <c r="BL412" s="68" t="s">
        <v>171</v>
      </c>
      <c r="BM412" s="68" t="s">
        <v>171</v>
      </c>
      <c r="BN412" s="68" t="s">
        <v>455</v>
      </c>
      <c r="BO412" s="68" t="s">
        <v>171</v>
      </c>
      <c r="BP412" s="68" t="s">
        <v>171</v>
      </c>
      <c r="BQ412" s="68" t="s">
        <v>455</v>
      </c>
      <c r="BR412" s="68" t="s">
        <v>171</v>
      </c>
      <c r="BS412" s="68" t="s">
        <v>171</v>
      </c>
      <c r="BT412" s="68" t="s">
        <v>171</v>
      </c>
      <c r="BU412" s="68" t="s">
        <v>455</v>
      </c>
      <c r="BV412" s="68" t="s">
        <v>455</v>
      </c>
      <c r="BW412" s="68" t="s">
        <v>171</v>
      </c>
      <c r="BX412" s="68" t="s">
        <v>171</v>
      </c>
      <c r="BY412" s="68" t="s">
        <v>455</v>
      </c>
      <c r="BZ412" s="68" t="s">
        <v>171</v>
      </c>
      <c r="CA412" s="68" t="s">
        <v>171</v>
      </c>
      <c r="CB412" s="68" t="s">
        <v>455</v>
      </c>
      <c r="CC412" s="68" t="s">
        <v>171</v>
      </c>
      <c r="CD412" s="68" t="s">
        <v>171</v>
      </c>
      <c r="CE412" s="68" t="s">
        <v>455</v>
      </c>
      <c r="CF412" s="68" t="s">
        <v>455</v>
      </c>
      <c r="CG412" s="68" t="s">
        <v>455</v>
      </c>
      <c r="CH412" s="68" t="s">
        <v>171</v>
      </c>
      <c r="CI412" s="68" t="s">
        <v>171</v>
      </c>
      <c r="CJ412" s="68" t="s">
        <v>171</v>
      </c>
      <c r="CK412" s="68" t="s">
        <v>171</v>
      </c>
      <c r="CL412" s="68" t="s">
        <v>171</v>
      </c>
      <c r="CM412" s="68" t="s">
        <v>455</v>
      </c>
      <c r="CN412" s="68" t="s">
        <v>171</v>
      </c>
      <c r="CO412" s="68" t="s">
        <v>171</v>
      </c>
      <c r="CP412" s="68" t="s">
        <v>171</v>
      </c>
      <c r="CQ412" s="68">
        <f t="shared" si="18"/>
        <v>34</v>
      </c>
      <c r="CR412" s="68">
        <f t="shared" si="19"/>
        <v>59</v>
      </c>
      <c r="CS412" s="68">
        <f t="shared" si="20"/>
        <v>0.35789473684210527</v>
      </c>
    </row>
    <row r="413" spans="1:97" x14ac:dyDescent="0.15">
      <c r="A413" s="68">
        <v>1020</v>
      </c>
      <c r="B413" s="68" t="s">
        <v>171</v>
      </c>
      <c r="C413" s="68" t="s">
        <v>455</v>
      </c>
      <c r="D413" s="68" t="s">
        <v>455</v>
      </c>
      <c r="E413" s="68" t="s">
        <v>455</v>
      </c>
      <c r="F413" s="68" t="s">
        <v>455</v>
      </c>
      <c r="G413" s="68" t="s">
        <v>171</v>
      </c>
      <c r="H413" s="68" t="s">
        <v>171</v>
      </c>
      <c r="I413" s="68" t="s">
        <v>171</v>
      </c>
      <c r="J413" s="68" t="s">
        <v>171</v>
      </c>
      <c r="K413" s="68" t="s">
        <v>171</v>
      </c>
      <c r="L413" s="68" t="s">
        <v>171</v>
      </c>
      <c r="M413" s="68" t="s">
        <v>171</v>
      </c>
      <c r="N413" s="68" t="s">
        <v>171</v>
      </c>
      <c r="O413" s="68" t="s">
        <v>455</v>
      </c>
      <c r="P413" s="68" t="s">
        <v>171</v>
      </c>
      <c r="Q413" s="68" t="s">
        <v>455</v>
      </c>
      <c r="R413" s="68" t="s">
        <v>171</v>
      </c>
      <c r="S413" s="68" t="s">
        <v>171</v>
      </c>
      <c r="T413" s="68" t="s">
        <v>171</v>
      </c>
      <c r="U413" s="68" t="s">
        <v>455</v>
      </c>
      <c r="V413" s="68" t="s">
        <v>171</v>
      </c>
      <c r="W413" s="68" t="s">
        <v>171</v>
      </c>
      <c r="X413" s="68" t="s">
        <v>455</v>
      </c>
      <c r="Y413" s="68" t="s">
        <v>455</v>
      </c>
      <c r="Z413" s="68" t="s">
        <v>455</v>
      </c>
      <c r="AA413" s="68" t="s">
        <v>455</v>
      </c>
      <c r="AB413" s="68" t="s">
        <v>171</v>
      </c>
      <c r="AC413" s="68" t="s">
        <v>455</v>
      </c>
      <c r="AD413" s="68" t="s">
        <v>171</v>
      </c>
      <c r="AE413" s="68" t="s">
        <v>171</v>
      </c>
      <c r="AF413" s="68" t="s">
        <v>455</v>
      </c>
      <c r="AG413" s="68" t="s">
        <v>455</v>
      </c>
      <c r="AH413" s="68" t="s">
        <v>455</v>
      </c>
      <c r="AI413" s="68" t="s">
        <v>171</v>
      </c>
      <c r="AJ413" s="68" t="s">
        <v>455</v>
      </c>
      <c r="AK413" s="68" t="s">
        <v>171</v>
      </c>
      <c r="AL413" s="68" t="s">
        <v>171</v>
      </c>
      <c r="AM413" s="68" t="s">
        <v>171</v>
      </c>
      <c r="AN413" s="68" t="s">
        <v>455</v>
      </c>
      <c r="AO413" s="68" t="s">
        <v>171</v>
      </c>
      <c r="AP413" s="68" t="s">
        <v>171</v>
      </c>
      <c r="AQ413" s="68" t="s">
        <v>455</v>
      </c>
      <c r="AR413" s="68" t="s">
        <v>455</v>
      </c>
      <c r="AS413" s="68" t="s">
        <v>171</v>
      </c>
      <c r="AT413" s="68" t="s">
        <v>455</v>
      </c>
      <c r="AU413" s="68" t="s">
        <v>171</v>
      </c>
      <c r="AV413" s="68" t="s">
        <v>171</v>
      </c>
      <c r="AW413" s="68" t="s">
        <v>171</v>
      </c>
      <c r="AX413" s="68" t="s">
        <v>455</v>
      </c>
      <c r="AY413" s="68" t="s">
        <v>171</v>
      </c>
      <c r="AZ413" s="68" t="s">
        <v>171</v>
      </c>
      <c r="BA413" s="68" t="s">
        <v>455</v>
      </c>
      <c r="BB413" s="68" t="s">
        <v>171</v>
      </c>
      <c r="BC413" s="68" t="s">
        <v>455</v>
      </c>
      <c r="BD413" s="68" t="s">
        <v>455</v>
      </c>
      <c r="BE413" s="68" t="s">
        <v>455</v>
      </c>
      <c r="BF413" s="68" t="s">
        <v>171</v>
      </c>
      <c r="BG413" s="68" t="s">
        <v>171</v>
      </c>
      <c r="BH413" s="68" t="s">
        <v>171</v>
      </c>
      <c r="BI413" s="68" t="s">
        <v>171</v>
      </c>
      <c r="BJ413" s="68" t="s">
        <v>171</v>
      </c>
      <c r="BK413" s="68" t="s">
        <v>171</v>
      </c>
      <c r="BL413" s="68" t="s">
        <v>171</v>
      </c>
      <c r="BM413" s="68" t="s">
        <v>171</v>
      </c>
      <c r="BN413" s="68" t="s">
        <v>455</v>
      </c>
      <c r="BO413" s="68" t="s">
        <v>171</v>
      </c>
      <c r="BP413" s="68" t="s">
        <v>171</v>
      </c>
      <c r="BQ413" s="68" t="s">
        <v>455</v>
      </c>
      <c r="BR413" s="68" t="s">
        <v>171</v>
      </c>
      <c r="BS413" s="68" t="s">
        <v>171</v>
      </c>
      <c r="BT413" s="68" t="s">
        <v>171</v>
      </c>
      <c r="BU413" s="68" t="s">
        <v>455</v>
      </c>
      <c r="BV413" s="68" t="s">
        <v>455</v>
      </c>
      <c r="BW413" s="68" t="s">
        <v>171</v>
      </c>
      <c r="BX413" s="68" t="s">
        <v>171</v>
      </c>
      <c r="BY413" s="68" t="s">
        <v>455</v>
      </c>
      <c r="BZ413" s="68" t="s">
        <v>171</v>
      </c>
      <c r="CA413" s="68" t="s">
        <v>171</v>
      </c>
      <c r="CB413" s="68" t="s">
        <v>455</v>
      </c>
      <c r="CC413" s="68" t="s">
        <v>171</v>
      </c>
      <c r="CD413" s="68" t="s">
        <v>171</v>
      </c>
      <c r="CE413" s="68" t="s">
        <v>455</v>
      </c>
      <c r="CF413" s="68" t="s">
        <v>455</v>
      </c>
      <c r="CG413" s="68" t="s">
        <v>455</v>
      </c>
      <c r="CH413" s="68" t="s">
        <v>171</v>
      </c>
      <c r="CI413" s="68" t="s">
        <v>171</v>
      </c>
      <c r="CJ413" s="68" t="s">
        <v>171</v>
      </c>
      <c r="CK413" s="68" t="s">
        <v>171</v>
      </c>
      <c r="CL413" s="68" t="s">
        <v>171</v>
      </c>
      <c r="CM413" s="68" t="s">
        <v>455</v>
      </c>
      <c r="CN413" s="68" t="s">
        <v>171</v>
      </c>
      <c r="CO413" s="68" t="s">
        <v>171</v>
      </c>
      <c r="CP413" s="68" t="s">
        <v>171</v>
      </c>
      <c r="CQ413" s="68">
        <f t="shared" si="18"/>
        <v>35</v>
      </c>
      <c r="CR413" s="68">
        <f t="shared" si="19"/>
        <v>58</v>
      </c>
      <c r="CS413" s="68">
        <f t="shared" si="20"/>
        <v>0.36842105263157893</v>
      </c>
    </row>
    <row r="414" spans="1:97" x14ac:dyDescent="0.15">
      <c r="A414" s="68">
        <v>1030</v>
      </c>
      <c r="B414" s="68" t="s">
        <v>171</v>
      </c>
      <c r="C414" s="68" t="s">
        <v>455</v>
      </c>
      <c r="D414" s="68" t="s">
        <v>455</v>
      </c>
      <c r="E414" s="68" t="s">
        <v>455</v>
      </c>
      <c r="F414" s="68" t="s">
        <v>455</v>
      </c>
      <c r="G414" s="68" t="s">
        <v>171</v>
      </c>
      <c r="H414" s="68" t="s">
        <v>171</v>
      </c>
      <c r="I414" s="68" t="s">
        <v>171</v>
      </c>
      <c r="J414" s="68" t="s">
        <v>171</v>
      </c>
      <c r="K414" s="68" t="s">
        <v>455</v>
      </c>
      <c r="L414" s="68" t="s">
        <v>171</v>
      </c>
      <c r="M414" s="68" t="s">
        <v>171</v>
      </c>
      <c r="N414" s="68" t="s">
        <v>171</v>
      </c>
      <c r="O414" s="68" t="s">
        <v>455</v>
      </c>
      <c r="P414" s="68" t="s">
        <v>171</v>
      </c>
      <c r="Q414" s="68" t="s">
        <v>455</v>
      </c>
      <c r="R414" s="68" t="s">
        <v>171</v>
      </c>
      <c r="S414" s="68" t="s">
        <v>171</v>
      </c>
      <c r="T414" s="68" t="s">
        <v>171</v>
      </c>
      <c r="U414" s="68" t="s">
        <v>455</v>
      </c>
      <c r="V414" s="68" t="s">
        <v>171</v>
      </c>
      <c r="W414" s="68" t="s">
        <v>171</v>
      </c>
      <c r="X414" s="68" t="s">
        <v>455</v>
      </c>
      <c r="Y414" s="68" t="s">
        <v>455</v>
      </c>
      <c r="Z414" s="68" t="s">
        <v>455</v>
      </c>
      <c r="AA414" s="68" t="s">
        <v>455</v>
      </c>
      <c r="AB414" s="68" t="s">
        <v>171</v>
      </c>
      <c r="AC414" s="68" t="s">
        <v>455</v>
      </c>
      <c r="AD414" s="68" t="s">
        <v>171</v>
      </c>
      <c r="AE414" s="68" t="s">
        <v>171</v>
      </c>
      <c r="AF414" s="68" t="s">
        <v>455</v>
      </c>
      <c r="AG414" s="68" t="s">
        <v>455</v>
      </c>
      <c r="AH414" s="68" t="s">
        <v>455</v>
      </c>
      <c r="AI414" s="68" t="s">
        <v>171</v>
      </c>
      <c r="AJ414" s="68" t="s">
        <v>455</v>
      </c>
      <c r="AK414" s="68" t="s">
        <v>171</v>
      </c>
      <c r="AL414" s="68" t="s">
        <v>171</v>
      </c>
      <c r="AM414" s="68" t="s">
        <v>171</v>
      </c>
      <c r="AN414" s="68" t="s">
        <v>455</v>
      </c>
      <c r="AO414" s="68" t="s">
        <v>171</v>
      </c>
      <c r="AP414" s="68" t="s">
        <v>171</v>
      </c>
      <c r="AQ414" s="68" t="s">
        <v>455</v>
      </c>
      <c r="AR414" s="68" t="s">
        <v>455</v>
      </c>
      <c r="AS414" s="68" t="s">
        <v>171</v>
      </c>
      <c r="AT414" s="68" t="s">
        <v>455</v>
      </c>
      <c r="AU414" s="68" t="s">
        <v>171</v>
      </c>
      <c r="AV414" s="68" t="s">
        <v>171</v>
      </c>
      <c r="AW414" s="68" t="s">
        <v>171</v>
      </c>
      <c r="AX414" s="68" t="s">
        <v>455</v>
      </c>
      <c r="AY414" s="68" t="s">
        <v>171</v>
      </c>
      <c r="AZ414" s="68" t="s">
        <v>171</v>
      </c>
      <c r="BA414" s="68" t="s">
        <v>455</v>
      </c>
      <c r="BB414" s="68" t="s">
        <v>171</v>
      </c>
      <c r="BC414" s="68" t="s">
        <v>455</v>
      </c>
      <c r="BD414" s="68" t="s">
        <v>455</v>
      </c>
      <c r="BE414" s="68" t="s">
        <v>455</v>
      </c>
      <c r="BF414" s="68" t="s">
        <v>171</v>
      </c>
      <c r="BG414" s="68" t="s">
        <v>171</v>
      </c>
      <c r="BH414" s="68" t="s">
        <v>171</v>
      </c>
      <c r="BI414" s="68" t="s">
        <v>171</v>
      </c>
      <c r="BJ414" s="68" t="s">
        <v>171</v>
      </c>
      <c r="BK414" s="68" t="s">
        <v>171</v>
      </c>
      <c r="BL414" s="68" t="s">
        <v>171</v>
      </c>
      <c r="BM414" s="68" t="s">
        <v>171</v>
      </c>
      <c r="BN414" s="68" t="s">
        <v>455</v>
      </c>
      <c r="BO414" s="68" t="s">
        <v>171</v>
      </c>
      <c r="BP414" s="68" t="s">
        <v>171</v>
      </c>
      <c r="BQ414" s="68" t="s">
        <v>455</v>
      </c>
      <c r="BR414" s="68" t="s">
        <v>171</v>
      </c>
      <c r="BS414" s="68" t="s">
        <v>171</v>
      </c>
      <c r="BT414" s="68" t="s">
        <v>171</v>
      </c>
      <c r="BU414" s="68" t="s">
        <v>455</v>
      </c>
      <c r="BV414" s="68" t="s">
        <v>455</v>
      </c>
      <c r="BW414" s="68" t="s">
        <v>171</v>
      </c>
      <c r="BX414" s="68" t="s">
        <v>171</v>
      </c>
      <c r="BY414" s="68" t="s">
        <v>455</v>
      </c>
      <c r="BZ414" s="68" t="s">
        <v>171</v>
      </c>
      <c r="CA414" s="68" t="s">
        <v>171</v>
      </c>
      <c r="CB414" s="68" t="s">
        <v>455</v>
      </c>
      <c r="CC414" s="68" t="s">
        <v>171</v>
      </c>
      <c r="CD414" s="68" t="s">
        <v>171</v>
      </c>
      <c r="CE414" s="68" t="s">
        <v>455</v>
      </c>
      <c r="CF414" s="68" t="s">
        <v>455</v>
      </c>
      <c r="CG414" s="68" t="s">
        <v>455</v>
      </c>
      <c r="CH414" s="68" t="s">
        <v>171</v>
      </c>
      <c r="CI414" s="68" t="s">
        <v>171</v>
      </c>
      <c r="CJ414" s="68" t="s">
        <v>171</v>
      </c>
      <c r="CK414" s="68" t="s">
        <v>171</v>
      </c>
      <c r="CL414" s="68" t="s">
        <v>171</v>
      </c>
      <c r="CM414" s="68" t="s">
        <v>455</v>
      </c>
      <c r="CN414" s="68" t="s">
        <v>171</v>
      </c>
      <c r="CO414" s="68" t="s">
        <v>171</v>
      </c>
      <c r="CP414" s="68" t="s">
        <v>171</v>
      </c>
      <c r="CQ414" s="68">
        <f t="shared" si="18"/>
        <v>36</v>
      </c>
      <c r="CR414" s="68">
        <f t="shared" si="19"/>
        <v>57</v>
      </c>
      <c r="CS414" s="68">
        <f t="shared" si="20"/>
        <v>0.37894736842105264</v>
      </c>
    </row>
    <row r="415" spans="1:97" x14ac:dyDescent="0.15">
      <c r="A415" s="68">
        <v>1040</v>
      </c>
      <c r="B415" s="68" t="s">
        <v>171</v>
      </c>
      <c r="C415" s="68" t="s">
        <v>455</v>
      </c>
      <c r="D415" s="68" t="s">
        <v>455</v>
      </c>
      <c r="E415" s="68" t="s">
        <v>455</v>
      </c>
      <c r="F415" s="68" t="s">
        <v>455</v>
      </c>
      <c r="G415" s="68" t="s">
        <v>171</v>
      </c>
      <c r="H415" s="68" t="s">
        <v>171</v>
      </c>
      <c r="I415" s="68" t="s">
        <v>171</v>
      </c>
      <c r="J415" s="68" t="s">
        <v>171</v>
      </c>
      <c r="K415" s="68" t="s">
        <v>455</v>
      </c>
      <c r="L415" s="68" t="s">
        <v>171</v>
      </c>
      <c r="M415" s="68" t="s">
        <v>171</v>
      </c>
      <c r="N415" s="68" t="s">
        <v>171</v>
      </c>
      <c r="O415" s="68" t="s">
        <v>455</v>
      </c>
      <c r="P415" s="68" t="s">
        <v>171</v>
      </c>
      <c r="Q415" s="68" t="s">
        <v>455</v>
      </c>
      <c r="R415" s="68" t="s">
        <v>171</v>
      </c>
      <c r="S415" s="68" t="s">
        <v>171</v>
      </c>
      <c r="T415" s="68" t="s">
        <v>171</v>
      </c>
      <c r="U415" s="68" t="s">
        <v>455</v>
      </c>
      <c r="V415" s="68" t="s">
        <v>171</v>
      </c>
      <c r="W415" s="68" t="s">
        <v>171</v>
      </c>
      <c r="X415" s="68" t="s">
        <v>455</v>
      </c>
      <c r="Y415" s="68" t="s">
        <v>171</v>
      </c>
      <c r="Z415" s="68" t="s">
        <v>455</v>
      </c>
      <c r="AA415" s="68" t="s">
        <v>455</v>
      </c>
      <c r="AB415" s="68" t="s">
        <v>171</v>
      </c>
      <c r="AC415" s="68" t="s">
        <v>455</v>
      </c>
      <c r="AD415" s="68" t="s">
        <v>171</v>
      </c>
      <c r="AE415" s="68" t="s">
        <v>171</v>
      </c>
      <c r="AF415" s="68" t="s">
        <v>455</v>
      </c>
      <c r="AG415" s="68" t="s">
        <v>455</v>
      </c>
      <c r="AH415" s="68" t="s">
        <v>455</v>
      </c>
      <c r="AI415" s="68" t="s">
        <v>171</v>
      </c>
      <c r="AJ415" s="68" t="s">
        <v>455</v>
      </c>
      <c r="AK415" s="68" t="s">
        <v>171</v>
      </c>
      <c r="AL415" s="68" t="s">
        <v>171</v>
      </c>
      <c r="AM415" s="68" t="s">
        <v>171</v>
      </c>
      <c r="AN415" s="68" t="s">
        <v>455</v>
      </c>
      <c r="AO415" s="68" t="s">
        <v>171</v>
      </c>
      <c r="AP415" s="68" t="s">
        <v>171</v>
      </c>
      <c r="AQ415" s="68" t="s">
        <v>455</v>
      </c>
      <c r="AR415" s="68" t="s">
        <v>455</v>
      </c>
      <c r="AS415" s="68" t="s">
        <v>171</v>
      </c>
      <c r="AT415" s="68" t="s">
        <v>455</v>
      </c>
      <c r="AU415" s="68" t="s">
        <v>171</v>
      </c>
      <c r="AV415" s="68" t="s">
        <v>171</v>
      </c>
      <c r="AW415" s="68" t="s">
        <v>171</v>
      </c>
      <c r="AX415" s="68" t="s">
        <v>455</v>
      </c>
      <c r="AY415" s="68" t="s">
        <v>171</v>
      </c>
      <c r="AZ415" s="68" t="s">
        <v>171</v>
      </c>
      <c r="BA415" s="68" t="s">
        <v>455</v>
      </c>
      <c r="BB415" s="68" t="s">
        <v>171</v>
      </c>
      <c r="BC415" s="68" t="s">
        <v>455</v>
      </c>
      <c r="BD415" s="68" t="s">
        <v>455</v>
      </c>
      <c r="BE415" s="68" t="s">
        <v>455</v>
      </c>
      <c r="BF415" s="68" t="s">
        <v>171</v>
      </c>
      <c r="BG415" s="68" t="s">
        <v>171</v>
      </c>
      <c r="BH415" s="68" t="s">
        <v>171</v>
      </c>
      <c r="BI415" s="68" t="s">
        <v>171</v>
      </c>
      <c r="BJ415" s="68" t="s">
        <v>171</v>
      </c>
      <c r="BK415" s="68" t="s">
        <v>171</v>
      </c>
      <c r="BL415" s="68" t="s">
        <v>171</v>
      </c>
      <c r="BM415" s="68" t="s">
        <v>171</v>
      </c>
      <c r="BN415" s="68" t="s">
        <v>455</v>
      </c>
      <c r="BO415" s="68" t="s">
        <v>171</v>
      </c>
      <c r="BP415" s="68" t="s">
        <v>171</v>
      </c>
      <c r="BQ415" s="68" t="s">
        <v>455</v>
      </c>
      <c r="BR415" s="68" t="s">
        <v>171</v>
      </c>
      <c r="BS415" s="68" t="s">
        <v>171</v>
      </c>
      <c r="BT415" s="68" t="s">
        <v>171</v>
      </c>
      <c r="BU415" s="68" t="s">
        <v>455</v>
      </c>
      <c r="BV415" s="68" t="s">
        <v>455</v>
      </c>
      <c r="BW415" s="68" t="s">
        <v>171</v>
      </c>
      <c r="BX415" s="68" t="s">
        <v>171</v>
      </c>
      <c r="BY415" s="68" t="s">
        <v>455</v>
      </c>
      <c r="BZ415" s="68" t="s">
        <v>171</v>
      </c>
      <c r="CA415" s="68" t="s">
        <v>171</v>
      </c>
      <c r="CB415" s="68" t="s">
        <v>455</v>
      </c>
      <c r="CC415" s="68" t="s">
        <v>171</v>
      </c>
      <c r="CD415" s="68" t="s">
        <v>171</v>
      </c>
      <c r="CE415" s="68" t="s">
        <v>455</v>
      </c>
      <c r="CF415" s="68" t="s">
        <v>455</v>
      </c>
      <c r="CG415" s="68" t="s">
        <v>455</v>
      </c>
      <c r="CH415" s="68" t="s">
        <v>171</v>
      </c>
      <c r="CI415" s="68" t="s">
        <v>171</v>
      </c>
      <c r="CJ415" s="68" t="s">
        <v>171</v>
      </c>
      <c r="CK415" s="68" t="s">
        <v>171</v>
      </c>
      <c r="CL415" s="68" t="s">
        <v>171</v>
      </c>
      <c r="CM415" s="68" t="s">
        <v>455</v>
      </c>
      <c r="CN415" s="68" t="s">
        <v>171</v>
      </c>
      <c r="CO415" s="68" t="s">
        <v>171</v>
      </c>
      <c r="CP415" s="68" t="s">
        <v>171</v>
      </c>
      <c r="CQ415" s="68">
        <f t="shared" si="18"/>
        <v>35</v>
      </c>
      <c r="CR415" s="68">
        <f t="shared" si="19"/>
        <v>58</v>
      </c>
      <c r="CS415" s="68">
        <f t="shared" si="20"/>
        <v>0.36842105263157893</v>
      </c>
    </row>
    <row r="416" spans="1:97" x14ac:dyDescent="0.15">
      <c r="A416" s="68">
        <v>1050</v>
      </c>
      <c r="B416" s="68" t="s">
        <v>171</v>
      </c>
      <c r="C416" s="68" t="s">
        <v>455</v>
      </c>
      <c r="D416" s="68" t="s">
        <v>455</v>
      </c>
      <c r="E416" s="68" t="s">
        <v>455</v>
      </c>
      <c r="F416" s="68" t="s">
        <v>455</v>
      </c>
      <c r="G416" s="68" t="s">
        <v>171</v>
      </c>
      <c r="H416" s="68" t="s">
        <v>171</v>
      </c>
      <c r="I416" s="68" t="s">
        <v>171</v>
      </c>
      <c r="J416" s="68" t="s">
        <v>171</v>
      </c>
      <c r="K416" s="68" t="s">
        <v>455</v>
      </c>
      <c r="L416" s="68" t="s">
        <v>171</v>
      </c>
      <c r="M416" s="68" t="s">
        <v>171</v>
      </c>
      <c r="N416" s="68" t="s">
        <v>171</v>
      </c>
      <c r="O416" s="68" t="s">
        <v>455</v>
      </c>
      <c r="P416" s="68" t="s">
        <v>171</v>
      </c>
      <c r="Q416" s="68" t="s">
        <v>171</v>
      </c>
      <c r="R416" s="68" t="s">
        <v>171</v>
      </c>
      <c r="S416" s="68" t="s">
        <v>171</v>
      </c>
      <c r="T416" s="68" t="s">
        <v>171</v>
      </c>
      <c r="U416" s="68" t="s">
        <v>455</v>
      </c>
      <c r="V416" s="68" t="s">
        <v>171</v>
      </c>
      <c r="W416" s="68" t="s">
        <v>171</v>
      </c>
      <c r="X416" s="68" t="s">
        <v>455</v>
      </c>
      <c r="Y416" s="68" t="s">
        <v>171</v>
      </c>
      <c r="Z416" s="68" t="s">
        <v>455</v>
      </c>
      <c r="AA416" s="68" t="s">
        <v>455</v>
      </c>
      <c r="AB416" s="68" t="s">
        <v>171</v>
      </c>
      <c r="AC416" s="68" t="s">
        <v>455</v>
      </c>
      <c r="AD416" s="68" t="s">
        <v>171</v>
      </c>
      <c r="AE416" s="68" t="s">
        <v>171</v>
      </c>
      <c r="AF416" s="68" t="s">
        <v>455</v>
      </c>
      <c r="AG416" s="68" t="s">
        <v>455</v>
      </c>
      <c r="AH416" s="68" t="s">
        <v>455</v>
      </c>
      <c r="AI416" s="68" t="s">
        <v>171</v>
      </c>
      <c r="AJ416" s="68" t="s">
        <v>455</v>
      </c>
      <c r="AK416" s="68" t="s">
        <v>171</v>
      </c>
      <c r="AL416" s="68" t="s">
        <v>171</v>
      </c>
      <c r="AM416" s="68" t="s">
        <v>171</v>
      </c>
      <c r="AN416" s="68" t="s">
        <v>455</v>
      </c>
      <c r="AO416" s="68" t="s">
        <v>171</v>
      </c>
      <c r="AP416" s="68" t="s">
        <v>171</v>
      </c>
      <c r="AQ416" s="68" t="s">
        <v>455</v>
      </c>
      <c r="AR416" s="68" t="s">
        <v>455</v>
      </c>
      <c r="AS416" s="68" t="s">
        <v>171</v>
      </c>
      <c r="AT416" s="68" t="s">
        <v>455</v>
      </c>
      <c r="AU416" s="68" t="s">
        <v>171</v>
      </c>
      <c r="AV416" s="68" t="s">
        <v>171</v>
      </c>
      <c r="AW416" s="68" t="s">
        <v>171</v>
      </c>
      <c r="AX416" s="68" t="s">
        <v>455</v>
      </c>
      <c r="AY416" s="68" t="s">
        <v>171</v>
      </c>
      <c r="AZ416" s="68" t="s">
        <v>171</v>
      </c>
      <c r="BA416" s="68" t="s">
        <v>455</v>
      </c>
      <c r="BB416" s="68" t="s">
        <v>171</v>
      </c>
      <c r="BC416" s="68" t="s">
        <v>455</v>
      </c>
      <c r="BD416" s="68" t="s">
        <v>455</v>
      </c>
      <c r="BE416" s="68" t="s">
        <v>455</v>
      </c>
      <c r="BF416" s="68" t="s">
        <v>171</v>
      </c>
      <c r="BG416" s="68" t="s">
        <v>171</v>
      </c>
      <c r="BH416" s="68" t="s">
        <v>171</v>
      </c>
      <c r="BI416" s="68" t="s">
        <v>171</v>
      </c>
      <c r="BJ416" s="68" t="s">
        <v>171</v>
      </c>
      <c r="BK416" s="68" t="s">
        <v>171</v>
      </c>
      <c r="BL416" s="68" t="s">
        <v>171</v>
      </c>
      <c r="BM416" s="68" t="s">
        <v>171</v>
      </c>
      <c r="BN416" s="68" t="s">
        <v>455</v>
      </c>
      <c r="BO416" s="68" t="s">
        <v>171</v>
      </c>
      <c r="BP416" s="68" t="s">
        <v>171</v>
      </c>
      <c r="BQ416" s="68" t="s">
        <v>455</v>
      </c>
      <c r="BR416" s="68" t="s">
        <v>171</v>
      </c>
      <c r="BS416" s="68" t="s">
        <v>171</v>
      </c>
      <c r="BT416" s="68" t="s">
        <v>171</v>
      </c>
      <c r="BU416" s="68" t="s">
        <v>455</v>
      </c>
      <c r="BV416" s="68" t="s">
        <v>455</v>
      </c>
      <c r="BW416" s="68" t="s">
        <v>171</v>
      </c>
      <c r="BX416" s="68" t="s">
        <v>171</v>
      </c>
      <c r="BY416" s="68" t="s">
        <v>455</v>
      </c>
      <c r="BZ416" s="68" t="s">
        <v>171</v>
      </c>
      <c r="CA416" s="68" t="s">
        <v>171</v>
      </c>
      <c r="CB416" s="68" t="s">
        <v>455</v>
      </c>
      <c r="CC416" s="68" t="s">
        <v>171</v>
      </c>
      <c r="CD416" s="68" t="s">
        <v>171</v>
      </c>
      <c r="CE416" s="68" t="s">
        <v>455</v>
      </c>
      <c r="CF416" s="68" t="s">
        <v>455</v>
      </c>
      <c r="CG416" s="68" t="s">
        <v>455</v>
      </c>
      <c r="CH416" s="68" t="s">
        <v>171</v>
      </c>
      <c r="CI416" s="68" t="s">
        <v>171</v>
      </c>
      <c r="CJ416" s="68" t="s">
        <v>171</v>
      </c>
      <c r="CK416" s="68" t="s">
        <v>171</v>
      </c>
      <c r="CL416" s="68" t="s">
        <v>171</v>
      </c>
      <c r="CM416" s="68" t="s">
        <v>455</v>
      </c>
      <c r="CN416" s="68" t="s">
        <v>171</v>
      </c>
      <c r="CO416" s="68" t="s">
        <v>171</v>
      </c>
      <c r="CP416" s="68" t="s">
        <v>171</v>
      </c>
      <c r="CQ416" s="68">
        <f t="shared" si="18"/>
        <v>34</v>
      </c>
      <c r="CR416" s="68">
        <f t="shared" si="19"/>
        <v>59</v>
      </c>
      <c r="CS416" s="68">
        <f t="shared" si="20"/>
        <v>0.35789473684210527</v>
      </c>
    </row>
    <row r="417" spans="1:97" x14ac:dyDescent="0.15">
      <c r="A417" s="68">
        <v>1060</v>
      </c>
      <c r="B417" s="68" t="s">
        <v>171</v>
      </c>
      <c r="C417" s="68" t="s">
        <v>455</v>
      </c>
      <c r="D417" s="68" t="s">
        <v>455</v>
      </c>
      <c r="E417" s="68" t="s">
        <v>455</v>
      </c>
      <c r="F417" s="68" t="s">
        <v>455</v>
      </c>
      <c r="G417" s="68" t="s">
        <v>171</v>
      </c>
      <c r="H417" s="68" t="s">
        <v>171</v>
      </c>
      <c r="I417" s="68" t="s">
        <v>171</v>
      </c>
      <c r="J417" s="68" t="s">
        <v>171</v>
      </c>
      <c r="K417" s="68" t="s">
        <v>455</v>
      </c>
      <c r="L417" s="68" t="s">
        <v>171</v>
      </c>
      <c r="M417" s="68" t="s">
        <v>171</v>
      </c>
      <c r="N417" s="68" t="s">
        <v>171</v>
      </c>
      <c r="O417" s="68" t="s">
        <v>455</v>
      </c>
      <c r="P417" s="68" t="s">
        <v>171</v>
      </c>
      <c r="Q417" s="68" t="s">
        <v>171</v>
      </c>
      <c r="R417" s="68" t="s">
        <v>171</v>
      </c>
      <c r="S417" s="68" t="s">
        <v>171</v>
      </c>
      <c r="T417" s="68" t="s">
        <v>171</v>
      </c>
      <c r="U417" s="68" t="s">
        <v>455</v>
      </c>
      <c r="V417" s="68" t="s">
        <v>171</v>
      </c>
      <c r="W417" s="68" t="s">
        <v>171</v>
      </c>
      <c r="X417" s="68" t="s">
        <v>455</v>
      </c>
      <c r="Y417" s="68" t="s">
        <v>171</v>
      </c>
      <c r="Z417" s="68" t="s">
        <v>455</v>
      </c>
      <c r="AA417" s="68" t="s">
        <v>455</v>
      </c>
      <c r="AB417" s="68" t="s">
        <v>171</v>
      </c>
      <c r="AC417" s="68" t="s">
        <v>455</v>
      </c>
      <c r="AD417" s="68" t="s">
        <v>171</v>
      </c>
      <c r="AE417" s="68" t="s">
        <v>171</v>
      </c>
      <c r="AF417" s="68" t="s">
        <v>455</v>
      </c>
      <c r="AG417" s="68" t="s">
        <v>455</v>
      </c>
      <c r="AH417" s="68" t="s">
        <v>455</v>
      </c>
      <c r="AI417" s="68" t="s">
        <v>171</v>
      </c>
      <c r="AJ417" s="68" t="s">
        <v>455</v>
      </c>
      <c r="AK417" s="68" t="s">
        <v>171</v>
      </c>
      <c r="AL417" s="68" t="s">
        <v>455</v>
      </c>
      <c r="AM417" s="68" t="s">
        <v>171</v>
      </c>
      <c r="AN417" s="68" t="s">
        <v>455</v>
      </c>
      <c r="AO417" s="68" t="s">
        <v>171</v>
      </c>
      <c r="AP417" s="68" t="s">
        <v>171</v>
      </c>
      <c r="AQ417" s="68" t="s">
        <v>455</v>
      </c>
      <c r="AR417" s="68" t="s">
        <v>455</v>
      </c>
      <c r="AS417" s="68" t="s">
        <v>171</v>
      </c>
      <c r="AT417" s="68" t="s">
        <v>455</v>
      </c>
      <c r="AU417" s="68" t="s">
        <v>171</v>
      </c>
      <c r="AV417" s="68" t="s">
        <v>171</v>
      </c>
      <c r="AW417" s="68" t="s">
        <v>171</v>
      </c>
      <c r="AX417" s="68" t="s">
        <v>455</v>
      </c>
      <c r="AY417" s="68" t="s">
        <v>171</v>
      </c>
      <c r="AZ417" s="68" t="s">
        <v>171</v>
      </c>
      <c r="BA417" s="68" t="s">
        <v>455</v>
      </c>
      <c r="BB417" s="68" t="s">
        <v>171</v>
      </c>
      <c r="BC417" s="68" t="s">
        <v>455</v>
      </c>
      <c r="BD417" s="68" t="s">
        <v>455</v>
      </c>
      <c r="BE417" s="68" t="s">
        <v>455</v>
      </c>
      <c r="BF417" s="68" t="s">
        <v>171</v>
      </c>
      <c r="BG417" s="68" t="s">
        <v>171</v>
      </c>
      <c r="BH417" s="68" t="s">
        <v>171</v>
      </c>
      <c r="BI417" s="68" t="s">
        <v>171</v>
      </c>
      <c r="BJ417" s="68" t="s">
        <v>171</v>
      </c>
      <c r="BK417" s="68" t="s">
        <v>171</v>
      </c>
      <c r="BL417" s="68" t="s">
        <v>171</v>
      </c>
      <c r="BM417" s="68" t="s">
        <v>171</v>
      </c>
      <c r="BN417" s="68" t="s">
        <v>455</v>
      </c>
      <c r="BO417" s="68" t="s">
        <v>171</v>
      </c>
      <c r="BP417" s="68" t="s">
        <v>171</v>
      </c>
      <c r="BQ417" s="68" t="s">
        <v>455</v>
      </c>
      <c r="BR417" s="68" t="s">
        <v>171</v>
      </c>
      <c r="BS417" s="68" t="s">
        <v>171</v>
      </c>
      <c r="BT417" s="68" t="s">
        <v>171</v>
      </c>
      <c r="BU417" s="68" t="s">
        <v>171</v>
      </c>
      <c r="BV417" s="68" t="s">
        <v>455</v>
      </c>
      <c r="BW417" s="68" t="s">
        <v>171</v>
      </c>
      <c r="BX417" s="68" t="s">
        <v>171</v>
      </c>
      <c r="BY417" s="68" t="s">
        <v>455</v>
      </c>
      <c r="BZ417" s="68" t="s">
        <v>171</v>
      </c>
      <c r="CA417" s="68" t="s">
        <v>171</v>
      </c>
      <c r="CB417" s="68" t="s">
        <v>455</v>
      </c>
      <c r="CC417" s="68" t="s">
        <v>171</v>
      </c>
      <c r="CD417" s="68" t="s">
        <v>171</v>
      </c>
      <c r="CE417" s="68" t="s">
        <v>455</v>
      </c>
      <c r="CF417" s="68" t="s">
        <v>455</v>
      </c>
      <c r="CG417" s="68" t="s">
        <v>171</v>
      </c>
      <c r="CH417" s="68" t="s">
        <v>171</v>
      </c>
      <c r="CI417" s="68" t="s">
        <v>171</v>
      </c>
      <c r="CJ417" s="68" t="s">
        <v>171</v>
      </c>
      <c r="CK417" s="68" t="s">
        <v>171</v>
      </c>
      <c r="CL417" s="68" t="s">
        <v>171</v>
      </c>
      <c r="CM417" s="68" t="s">
        <v>455</v>
      </c>
      <c r="CN417" s="68" t="s">
        <v>171</v>
      </c>
      <c r="CO417" s="68" t="s">
        <v>171</v>
      </c>
      <c r="CP417" s="68" t="s">
        <v>171</v>
      </c>
      <c r="CQ417" s="68">
        <f t="shared" si="18"/>
        <v>33</v>
      </c>
      <c r="CR417" s="68">
        <f t="shared" si="19"/>
        <v>60</v>
      </c>
      <c r="CS417" s="68">
        <f t="shared" si="20"/>
        <v>0.3473684210526316</v>
      </c>
    </row>
    <row r="418" spans="1:97" x14ac:dyDescent="0.15">
      <c r="A418" s="68">
        <v>1070</v>
      </c>
      <c r="B418" s="68" t="s">
        <v>171</v>
      </c>
      <c r="C418" s="68" t="s">
        <v>455</v>
      </c>
      <c r="D418" s="68" t="s">
        <v>455</v>
      </c>
      <c r="E418" s="68" t="s">
        <v>455</v>
      </c>
      <c r="F418" s="68" t="s">
        <v>455</v>
      </c>
      <c r="G418" s="68" t="s">
        <v>171</v>
      </c>
      <c r="H418" s="68" t="s">
        <v>171</v>
      </c>
      <c r="I418" s="68" t="s">
        <v>171</v>
      </c>
      <c r="J418" s="68" t="s">
        <v>171</v>
      </c>
      <c r="K418" s="68" t="s">
        <v>455</v>
      </c>
      <c r="L418" s="68" t="s">
        <v>171</v>
      </c>
      <c r="M418" s="68" t="s">
        <v>171</v>
      </c>
      <c r="N418" s="68" t="s">
        <v>171</v>
      </c>
      <c r="O418" s="68" t="s">
        <v>455</v>
      </c>
      <c r="P418" s="68" t="s">
        <v>171</v>
      </c>
      <c r="Q418" s="68" t="s">
        <v>171</v>
      </c>
      <c r="R418" s="68" t="s">
        <v>171</v>
      </c>
      <c r="S418" s="68" t="s">
        <v>171</v>
      </c>
      <c r="T418" s="68" t="s">
        <v>171</v>
      </c>
      <c r="U418" s="68" t="s">
        <v>455</v>
      </c>
      <c r="V418" s="68" t="s">
        <v>171</v>
      </c>
      <c r="W418" s="68" t="s">
        <v>171</v>
      </c>
      <c r="X418" s="68" t="s">
        <v>455</v>
      </c>
      <c r="Y418" s="68" t="s">
        <v>171</v>
      </c>
      <c r="Z418" s="68" t="s">
        <v>455</v>
      </c>
      <c r="AA418" s="68" t="s">
        <v>455</v>
      </c>
      <c r="AB418" s="68" t="s">
        <v>171</v>
      </c>
      <c r="AC418" s="68" t="s">
        <v>455</v>
      </c>
      <c r="AD418" s="68" t="s">
        <v>171</v>
      </c>
      <c r="AE418" s="68" t="s">
        <v>171</v>
      </c>
      <c r="AF418" s="68" t="s">
        <v>455</v>
      </c>
      <c r="AG418" s="68" t="s">
        <v>455</v>
      </c>
      <c r="AH418" s="68" t="s">
        <v>455</v>
      </c>
      <c r="AI418" s="68" t="s">
        <v>171</v>
      </c>
      <c r="AJ418" s="68" t="s">
        <v>455</v>
      </c>
      <c r="AK418" s="68" t="s">
        <v>171</v>
      </c>
      <c r="AL418" s="68" t="s">
        <v>455</v>
      </c>
      <c r="AM418" s="68" t="s">
        <v>171</v>
      </c>
      <c r="AN418" s="68" t="s">
        <v>455</v>
      </c>
      <c r="AO418" s="68" t="s">
        <v>171</v>
      </c>
      <c r="AP418" s="68" t="s">
        <v>171</v>
      </c>
      <c r="AQ418" s="68" t="s">
        <v>455</v>
      </c>
      <c r="AR418" s="68" t="s">
        <v>455</v>
      </c>
      <c r="AS418" s="68" t="s">
        <v>171</v>
      </c>
      <c r="AT418" s="68" t="s">
        <v>455</v>
      </c>
      <c r="AU418" s="68" t="s">
        <v>171</v>
      </c>
      <c r="AV418" s="68" t="s">
        <v>171</v>
      </c>
      <c r="AW418" s="68" t="s">
        <v>171</v>
      </c>
      <c r="AX418" s="68" t="s">
        <v>455</v>
      </c>
      <c r="AY418" s="68" t="s">
        <v>171</v>
      </c>
      <c r="AZ418" s="68" t="s">
        <v>171</v>
      </c>
      <c r="BA418" s="68" t="s">
        <v>455</v>
      </c>
      <c r="BB418" s="68" t="s">
        <v>171</v>
      </c>
      <c r="BC418" s="68" t="s">
        <v>455</v>
      </c>
      <c r="BD418" s="68" t="s">
        <v>455</v>
      </c>
      <c r="BE418" s="68" t="s">
        <v>455</v>
      </c>
      <c r="BF418" s="68" t="s">
        <v>171</v>
      </c>
      <c r="BG418" s="68" t="s">
        <v>171</v>
      </c>
      <c r="BH418" s="68" t="s">
        <v>171</v>
      </c>
      <c r="BI418" s="68" t="s">
        <v>171</v>
      </c>
      <c r="BJ418" s="68" t="s">
        <v>171</v>
      </c>
      <c r="BK418" s="68" t="s">
        <v>171</v>
      </c>
      <c r="BL418" s="68" t="s">
        <v>171</v>
      </c>
      <c r="BM418" s="68" t="s">
        <v>171</v>
      </c>
      <c r="BN418" s="68" t="s">
        <v>455</v>
      </c>
      <c r="BO418" s="68" t="s">
        <v>171</v>
      </c>
      <c r="BP418" s="68" t="s">
        <v>171</v>
      </c>
      <c r="BQ418" s="68" t="s">
        <v>455</v>
      </c>
      <c r="BR418" s="68" t="s">
        <v>171</v>
      </c>
      <c r="BS418" s="68" t="s">
        <v>171</v>
      </c>
      <c r="BT418" s="68" t="s">
        <v>171</v>
      </c>
      <c r="BU418" s="68" t="s">
        <v>171</v>
      </c>
      <c r="BV418" s="68" t="s">
        <v>455</v>
      </c>
      <c r="BW418" s="68" t="s">
        <v>171</v>
      </c>
      <c r="BX418" s="68" t="s">
        <v>171</v>
      </c>
      <c r="BY418" s="68" t="s">
        <v>455</v>
      </c>
      <c r="BZ418" s="68" t="s">
        <v>171</v>
      </c>
      <c r="CA418" s="68" t="s">
        <v>171</v>
      </c>
      <c r="CB418" s="68" t="s">
        <v>455</v>
      </c>
      <c r="CC418" s="68" t="s">
        <v>171</v>
      </c>
      <c r="CD418" s="68" t="s">
        <v>171</v>
      </c>
      <c r="CE418" s="68" t="s">
        <v>455</v>
      </c>
      <c r="CF418" s="68" t="s">
        <v>455</v>
      </c>
      <c r="CG418" s="68" t="s">
        <v>171</v>
      </c>
      <c r="CH418" s="68" t="s">
        <v>171</v>
      </c>
      <c r="CI418" s="68" t="s">
        <v>171</v>
      </c>
      <c r="CJ418" s="68" t="s">
        <v>171</v>
      </c>
      <c r="CK418" s="68" t="s">
        <v>171</v>
      </c>
      <c r="CL418" s="68" t="s">
        <v>171</v>
      </c>
      <c r="CM418" s="68" t="s">
        <v>455</v>
      </c>
      <c r="CN418" s="68" t="s">
        <v>171</v>
      </c>
      <c r="CO418" s="68" t="s">
        <v>171</v>
      </c>
      <c r="CP418" s="68" t="s">
        <v>171</v>
      </c>
      <c r="CQ418" s="68">
        <f t="shared" si="18"/>
        <v>33</v>
      </c>
      <c r="CR418" s="68">
        <f t="shared" si="19"/>
        <v>60</v>
      </c>
      <c r="CS418" s="68">
        <f t="shared" si="20"/>
        <v>0.3473684210526316</v>
      </c>
    </row>
    <row r="419" spans="1:97" x14ac:dyDescent="0.15">
      <c r="A419" s="68">
        <v>1080</v>
      </c>
      <c r="B419" s="68" t="s">
        <v>171</v>
      </c>
      <c r="C419" s="68" t="s">
        <v>455</v>
      </c>
      <c r="D419" s="68" t="s">
        <v>455</v>
      </c>
      <c r="E419" s="68" t="s">
        <v>455</v>
      </c>
      <c r="F419" s="68" t="s">
        <v>455</v>
      </c>
      <c r="G419" s="68" t="s">
        <v>171</v>
      </c>
      <c r="H419" s="68" t="s">
        <v>171</v>
      </c>
      <c r="I419" s="68" t="s">
        <v>171</v>
      </c>
      <c r="J419" s="68" t="s">
        <v>171</v>
      </c>
      <c r="K419" s="68" t="s">
        <v>455</v>
      </c>
      <c r="L419" s="68" t="s">
        <v>171</v>
      </c>
      <c r="M419" s="68" t="s">
        <v>171</v>
      </c>
      <c r="N419" s="68" t="s">
        <v>171</v>
      </c>
      <c r="O419" s="68" t="s">
        <v>455</v>
      </c>
      <c r="P419" s="68" t="s">
        <v>171</v>
      </c>
      <c r="Q419" s="68" t="s">
        <v>171</v>
      </c>
      <c r="R419" s="68" t="s">
        <v>171</v>
      </c>
      <c r="S419" s="68" t="s">
        <v>171</v>
      </c>
      <c r="T419" s="68" t="s">
        <v>171</v>
      </c>
      <c r="U419" s="68" t="s">
        <v>455</v>
      </c>
      <c r="V419" s="68" t="s">
        <v>171</v>
      </c>
      <c r="W419" s="68" t="s">
        <v>171</v>
      </c>
      <c r="X419" s="68" t="s">
        <v>455</v>
      </c>
      <c r="Y419" s="68" t="s">
        <v>171</v>
      </c>
      <c r="Z419" s="68" t="s">
        <v>455</v>
      </c>
      <c r="AA419" s="68" t="s">
        <v>455</v>
      </c>
      <c r="AB419" s="68" t="s">
        <v>171</v>
      </c>
      <c r="AC419" s="68" t="s">
        <v>455</v>
      </c>
      <c r="AD419" s="68" t="s">
        <v>171</v>
      </c>
      <c r="AE419" s="68" t="s">
        <v>171</v>
      </c>
      <c r="AF419" s="68" t="s">
        <v>455</v>
      </c>
      <c r="AG419" s="68" t="s">
        <v>455</v>
      </c>
      <c r="AH419" s="68" t="s">
        <v>455</v>
      </c>
      <c r="AI419" s="68" t="s">
        <v>171</v>
      </c>
      <c r="AJ419" s="68" t="s">
        <v>455</v>
      </c>
      <c r="AK419" s="68" t="s">
        <v>171</v>
      </c>
      <c r="AL419" s="68" t="s">
        <v>455</v>
      </c>
      <c r="AM419" s="68" t="s">
        <v>171</v>
      </c>
      <c r="AN419" s="68" t="s">
        <v>171</v>
      </c>
      <c r="AO419" s="68" t="s">
        <v>171</v>
      </c>
      <c r="AP419" s="68" t="s">
        <v>171</v>
      </c>
      <c r="AQ419" s="68" t="s">
        <v>455</v>
      </c>
      <c r="AR419" s="68" t="s">
        <v>455</v>
      </c>
      <c r="AS419" s="68" t="s">
        <v>171</v>
      </c>
      <c r="AT419" s="68" t="s">
        <v>455</v>
      </c>
      <c r="AU419" s="68" t="s">
        <v>171</v>
      </c>
      <c r="AV419" s="68" t="s">
        <v>171</v>
      </c>
      <c r="AW419" s="68" t="s">
        <v>171</v>
      </c>
      <c r="AX419" s="68" t="s">
        <v>455</v>
      </c>
      <c r="AY419" s="68" t="s">
        <v>171</v>
      </c>
      <c r="AZ419" s="68" t="s">
        <v>171</v>
      </c>
      <c r="BA419" s="68" t="s">
        <v>455</v>
      </c>
      <c r="BB419" s="68" t="s">
        <v>171</v>
      </c>
      <c r="BC419" s="68" t="s">
        <v>455</v>
      </c>
      <c r="BD419" s="68" t="s">
        <v>455</v>
      </c>
      <c r="BE419" s="68" t="s">
        <v>455</v>
      </c>
      <c r="BF419" s="68" t="s">
        <v>171</v>
      </c>
      <c r="BG419" s="68" t="s">
        <v>171</v>
      </c>
      <c r="BH419" s="68" t="s">
        <v>171</v>
      </c>
      <c r="BI419" s="68" t="s">
        <v>171</v>
      </c>
      <c r="BJ419" s="68" t="s">
        <v>171</v>
      </c>
      <c r="BK419" s="68" t="s">
        <v>171</v>
      </c>
      <c r="BL419" s="68" t="s">
        <v>171</v>
      </c>
      <c r="BM419" s="68" t="s">
        <v>171</v>
      </c>
      <c r="BN419" s="68" t="s">
        <v>455</v>
      </c>
      <c r="BO419" s="68" t="s">
        <v>171</v>
      </c>
      <c r="BP419" s="68" t="s">
        <v>171</v>
      </c>
      <c r="BQ419" s="68" t="s">
        <v>455</v>
      </c>
      <c r="BR419" s="68" t="s">
        <v>171</v>
      </c>
      <c r="BS419" s="68" t="s">
        <v>171</v>
      </c>
      <c r="BT419" s="68" t="s">
        <v>171</v>
      </c>
      <c r="BU419" s="68" t="s">
        <v>171</v>
      </c>
      <c r="BV419" s="68" t="s">
        <v>455</v>
      </c>
      <c r="BW419" s="68" t="s">
        <v>171</v>
      </c>
      <c r="BX419" s="68" t="s">
        <v>171</v>
      </c>
      <c r="BY419" s="68" t="s">
        <v>455</v>
      </c>
      <c r="BZ419" s="68" t="s">
        <v>171</v>
      </c>
      <c r="CA419" s="68" t="s">
        <v>171</v>
      </c>
      <c r="CB419" s="68" t="s">
        <v>455</v>
      </c>
      <c r="CC419" s="68" t="s">
        <v>171</v>
      </c>
      <c r="CD419" s="68" t="s">
        <v>171</v>
      </c>
      <c r="CE419" s="68" t="s">
        <v>455</v>
      </c>
      <c r="CF419" s="68" t="s">
        <v>455</v>
      </c>
      <c r="CG419" s="68" t="s">
        <v>171</v>
      </c>
      <c r="CH419" s="68" t="s">
        <v>171</v>
      </c>
      <c r="CI419" s="68" t="s">
        <v>171</v>
      </c>
      <c r="CJ419" s="68" t="s">
        <v>171</v>
      </c>
      <c r="CK419" s="68" t="s">
        <v>171</v>
      </c>
      <c r="CL419" s="68" t="s">
        <v>171</v>
      </c>
      <c r="CM419" s="68" t="s">
        <v>455</v>
      </c>
      <c r="CN419" s="68" t="s">
        <v>171</v>
      </c>
      <c r="CO419" s="68" t="s">
        <v>171</v>
      </c>
      <c r="CP419" s="68" t="s">
        <v>171</v>
      </c>
      <c r="CQ419" s="68">
        <f t="shared" si="18"/>
        <v>32</v>
      </c>
      <c r="CR419" s="68">
        <f t="shared" si="19"/>
        <v>61</v>
      </c>
      <c r="CS419" s="68">
        <f t="shared" si="20"/>
        <v>0.33684210526315789</v>
      </c>
    </row>
    <row r="420" spans="1:97" x14ac:dyDescent="0.15">
      <c r="A420" s="68">
        <v>1090</v>
      </c>
      <c r="B420" s="68" t="s">
        <v>171</v>
      </c>
      <c r="C420" s="68" t="s">
        <v>455</v>
      </c>
      <c r="D420" s="68" t="s">
        <v>455</v>
      </c>
      <c r="E420" s="68" t="s">
        <v>455</v>
      </c>
      <c r="F420" s="68" t="s">
        <v>455</v>
      </c>
      <c r="G420" s="68" t="s">
        <v>171</v>
      </c>
      <c r="H420" s="68" t="s">
        <v>171</v>
      </c>
      <c r="I420" s="68" t="s">
        <v>171</v>
      </c>
      <c r="J420" s="68" t="s">
        <v>171</v>
      </c>
      <c r="K420" s="68" t="s">
        <v>455</v>
      </c>
      <c r="L420" s="68" t="s">
        <v>171</v>
      </c>
      <c r="M420" s="68" t="s">
        <v>171</v>
      </c>
      <c r="N420" s="68" t="s">
        <v>171</v>
      </c>
      <c r="O420" s="68" t="s">
        <v>455</v>
      </c>
      <c r="P420" s="68" t="s">
        <v>171</v>
      </c>
      <c r="Q420" s="68" t="s">
        <v>171</v>
      </c>
      <c r="R420" s="68" t="s">
        <v>171</v>
      </c>
      <c r="S420" s="68" t="s">
        <v>171</v>
      </c>
      <c r="T420" s="68" t="s">
        <v>171</v>
      </c>
      <c r="U420" s="68" t="s">
        <v>455</v>
      </c>
      <c r="V420" s="68" t="s">
        <v>171</v>
      </c>
      <c r="W420" s="68" t="s">
        <v>171</v>
      </c>
      <c r="X420" s="68" t="s">
        <v>455</v>
      </c>
      <c r="Y420" s="68" t="s">
        <v>171</v>
      </c>
      <c r="Z420" s="68" t="s">
        <v>455</v>
      </c>
      <c r="AA420" s="68" t="s">
        <v>455</v>
      </c>
      <c r="AB420" s="68" t="s">
        <v>171</v>
      </c>
      <c r="AC420" s="68" t="s">
        <v>455</v>
      </c>
      <c r="AD420" s="68" t="s">
        <v>171</v>
      </c>
      <c r="AE420" s="68" t="s">
        <v>171</v>
      </c>
      <c r="AF420" s="68" t="s">
        <v>455</v>
      </c>
      <c r="AG420" s="68" t="s">
        <v>455</v>
      </c>
      <c r="AH420" s="68" t="s">
        <v>455</v>
      </c>
      <c r="AI420" s="68" t="s">
        <v>171</v>
      </c>
      <c r="AJ420" s="68" t="s">
        <v>455</v>
      </c>
      <c r="AK420" s="68" t="s">
        <v>171</v>
      </c>
      <c r="AL420" s="68" t="s">
        <v>455</v>
      </c>
      <c r="AM420" s="68" t="s">
        <v>171</v>
      </c>
      <c r="AN420" s="68" t="s">
        <v>171</v>
      </c>
      <c r="AO420" s="68" t="s">
        <v>171</v>
      </c>
      <c r="AP420" s="68" t="s">
        <v>171</v>
      </c>
      <c r="AQ420" s="68" t="s">
        <v>455</v>
      </c>
      <c r="AR420" s="68" t="s">
        <v>455</v>
      </c>
      <c r="AS420" s="68" t="s">
        <v>171</v>
      </c>
      <c r="AT420" s="68" t="s">
        <v>455</v>
      </c>
      <c r="AU420" s="68" t="s">
        <v>171</v>
      </c>
      <c r="AV420" s="68" t="s">
        <v>171</v>
      </c>
      <c r="AW420" s="68" t="s">
        <v>171</v>
      </c>
      <c r="AX420" s="68" t="s">
        <v>455</v>
      </c>
      <c r="AY420" s="68" t="s">
        <v>171</v>
      </c>
      <c r="AZ420" s="68" t="s">
        <v>171</v>
      </c>
      <c r="BA420" s="68" t="s">
        <v>455</v>
      </c>
      <c r="BB420" s="68" t="s">
        <v>171</v>
      </c>
      <c r="BC420" s="68" t="s">
        <v>455</v>
      </c>
      <c r="BD420" s="68" t="s">
        <v>455</v>
      </c>
      <c r="BE420" s="68" t="s">
        <v>455</v>
      </c>
      <c r="BF420" s="68" t="s">
        <v>171</v>
      </c>
      <c r="BG420" s="68" t="s">
        <v>171</v>
      </c>
      <c r="BH420" s="68" t="s">
        <v>171</v>
      </c>
      <c r="BI420" s="68" t="s">
        <v>171</v>
      </c>
      <c r="BJ420" s="68" t="s">
        <v>171</v>
      </c>
      <c r="BK420" s="68" t="s">
        <v>171</v>
      </c>
      <c r="BL420" s="68" t="s">
        <v>171</v>
      </c>
      <c r="BM420" s="68" t="s">
        <v>171</v>
      </c>
      <c r="BN420" s="68" t="s">
        <v>455</v>
      </c>
      <c r="BO420" s="68" t="s">
        <v>171</v>
      </c>
      <c r="BP420" s="68" t="s">
        <v>171</v>
      </c>
      <c r="BQ420" s="68" t="s">
        <v>455</v>
      </c>
      <c r="BR420" s="68" t="s">
        <v>171</v>
      </c>
      <c r="BS420" s="68" t="s">
        <v>171</v>
      </c>
      <c r="BT420" s="68" t="s">
        <v>171</v>
      </c>
      <c r="BU420" s="68" t="s">
        <v>171</v>
      </c>
      <c r="BV420" s="68" t="s">
        <v>455</v>
      </c>
      <c r="BW420" s="68" t="s">
        <v>171</v>
      </c>
      <c r="BX420" s="68" t="s">
        <v>171</v>
      </c>
      <c r="BY420" s="68" t="s">
        <v>455</v>
      </c>
      <c r="BZ420" s="68" t="s">
        <v>171</v>
      </c>
      <c r="CA420" s="68" t="s">
        <v>171</v>
      </c>
      <c r="CB420" s="68" t="s">
        <v>455</v>
      </c>
      <c r="CC420" s="68" t="s">
        <v>171</v>
      </c>
      <c r="CD420" s="68" t="s">
        <v>171</v>
      </c>
      <c r="CE420" s="68" t="s">
        <v>455</v>
      </c>
      <c r="CF420" s="68" t="s">
        <v>455</v>
      </c>
      <c r="CG420" s="68" t="s">
        <v>171</v>
      </c>
      <c r="CH420" s="68" t="s">
        <v>171</v>
      </c>
      <c r="CI420" s="68" t="s">
        <v>171</v>
      </c>
      <c r="CJ420" s="68" t="s">
        <v>171</v>
      </c>
      <c r="CK420" s="68" t="s">
        <v>171</v>
      </c>
      <c r="CL420" s="68" t="s">
        <v>171</v>
      </c>
      <c r="CM420" s="68" t="s">
        <v>455</v>
      </c>
      <c r="CN420" s="68" t="s">
        <v>171</v>
      </c>
      <c r="CO420" s="68" t="s">
        <v>171</v>
      </c>
      <c r="CP420" s="68" t="s">
        <v>171</v>
      </c>
      <c r="CQ420" s="68">
        <f t="shared" si="18"/>
        <v>32</v>
      </c>
      <c r="CR420" s="68">
        <f t="shared" si="19"/>
        <v>61</v>
      </c>
      <c r="CS420" s="68">
        <f t="shared" si="20"/>
        <v>0.33684210526315789</v>
      </c>
    </row>
    <row r="421" spans="1:97" x14ac:dyDescent="0.15">
      <c r="A421" s="68">
        <v>1100</v>
      </c>
      <c r="B421" s="68" t="s">
        <v>171</v>
      </c>
      <c r="C421" s="68" t="s">
        <v>455</v>
      </c>
      <c r="D421" s="68" t="s">
        <v>455</v>
      </c>
      <c r="E421" s="68" t="s">
        <v>455</v>
      </c>
      <c r="F421" s="68" t="s">
        <v>455</v>
      </c>
      <c r="G421" s="68" t="s">
        <v>171</v>
      </c>
      <c r="H421" s="68" t="s">
        <v>171</v>
      </c>
      <c r="I421" s="68" t="s">
        <v>171</v>
      </c>
      <c r="J421" s="68" t="s">
        <v>171</v>
      </c>
      <c r="K421" s="68" t="s">
        <v>455</v>
      </c>
      <c r="L421" s="68" t="s">
        <v>171</v>
      </c>
      <c r="M421" s="68" t="s">
        <v>171</v>
      </c>
      <c r="N421" s="68" t="s">
        <v>171</v>
      </c>
      <c r="O421" s="68" t="s">
        <v>455</v>
      </c>
      <c r="P421" s="68" t="s">
        <v>171</v>
      </c>
      <c r="Q421" s="68" t="s">
        <v>171</v>
      </c>
      <c r="R421" s="68" t="s">
        <v>171</v>
      </c>
      <c r="S421" s="68" t="s">
        <v>171</v>
      </c>
      <c r="T421" s="68" t="s">
        <v>171</v>
      </c>
      <c r="U421" s="68" t="s">
        <v>455</v>
      </c>
      <c r="V421" s="68" t="s">
        <v>171</v>
      </c>
      <c r="W421" s="68" t="s">
        <v>171</v>
      </c>
      <c r="X421" s="68" t="s">
        <v>455</v>
      </c>
      <c r="Y421" s="68" t="s">
        <v>171</v>
      </c>
      <c r="Z421" s="68" t="s">
        <v>455</v>
      </c>
      <c r="AA421" s="68" t="s">
        <v>455</v>
      </c>
      <c r="AB421" s="68" t="s">
        <v>171</v>
      </c>
      <c r="AC421" s="68" t="s">
        <v>455</v>
      </c>
      <c r="AD421" s="68" t="s">
        <v>171</v>
      </c>
      <c r="AE421" s="68" t="s">
        <v>171</v>
      </c>
      <c r="AF421" s="68" t="s">
        <v>455</v>
      </c>
      <c r="AG421" s="68" t="s">
        <v>455</v>
      </c>
      <c r="AH421" s="68" t="s">
        <v>455</v>
      </c>
      <c r="AI421" s="68" t="s">
        <v>455</v>
      </c>
      <c r="AJ421" s="68" t="s">
        <v>455</v>
      </c>
      <c r="AK421" s="68" t="s">
        <v>171</v>
      </c>
      <c r="AL421" s="68" t="s">
        <v>455</v>
      </c>
      <c r="AM421" s="68" t="s">
        <v>171</v>
      </c>
      <c r="AN421" s="68" t="s">
        <v>171</v>
      </c>
      <c r="AO421" s="68" t="s">
        <v>171</v>
      </c>
      <c r="AP421" s="68" t="s">
        <v>171</v>
      </c>
      <c r="AQ421" s="68" t="s">
        <v>455</v>
      </c>
      <c r="AR421" s="68" t="s">
        <v>455</v>
      </c>
      <c r="AS421" s="68" t="s">
        <v>171</v>
      </c>
      <c r="AT421" s="68" t="s">
        <v>455</v>
      </c>
      <c r="AU421" s="68" t="s">
        <v>171</v>
      </c>
      <c r="AV421" s="68" t="s">
        <v>171</v>
      </c>
      <c r="AW421" s="68" t="s">
        <v>171</v>
      </c>
      <c r="AX421" s="68" t="s">
        <v>455</v>
      </c>
      <c r="AY421" s="68" t="s">
        <v>171</v>
      </c>
      <c r="AZ421" s="68" t="s">
        <v>171</v>
      </c>
      <c r="BA421" s="68" t="s">
        <v>455</v>
      </c>
      <c r="BB421" s="68" t="s">
        <v>171</v>
      </c>
      <c r="BC421" s="68" t="s">
        <v>455</v>
      </c>
      <c r="BD421" s="68" t="s">
        <v>455</v>
      </c>
      <c r="BE421" s="68" t="s">
        <v>455</v>
      </c>
      <c r="BF421" s="68" t="s">
        <v>171</v>
      </c>
      <c r="BG421" s="68" t="s">
        <v>171</v>
      </c>
      <c r="BH421" s="68" t="s">
        <v>171</v>
      </c>
      <c r="BI421" s="68" t="s">
        <v>171</v>
      </c>
      <c r="BJ421" s="68" t="s">
        <v>171</v>
      </c>
      <c r="BK421" s="68" t="s">
        <v>171</v>
      </c>
      <c r="BL421" s="68" t="s">
        <v>171</v>
      </c>
      <c r="BM421" s="68" t="s">
        <v>171</v>
      </c>
      <c r="BN421" s="68" t="s">
        <v>455</v>
      </c>
      <c r="BO421" s="68" t="s">
        <v>171</v>
      </c>
      <c r="BP421" s="68" t="s">
        <v>171</v>
      </c>
      <c r="BQ421" s="68" t="s">
        <v>455</v>
      </c>
      <c r="BR421" s="68" t="s">
        <v>171</v>
      </c>
      <c r="BS421" s="68" t="s">
        <v>171</v>
      </c>
      <c r="BT421" s="68" t="s">
        <v>171</v>
      </c>
      <c r="BU421" s="68" t="s">
        <v>171</v>
      </c>
      <c r="BV421" s="68" t="s">
        <v>455</v>
      </c>
      <c r="BW421" s="68" t="s">
        <v>171</v>
      </c>
      <c r="BX421" s="68" t="s">
        <v>171</v>
      </c>
      <c r="BY421" s="68" t="s">
        <v>455</v>
      </c>
      <c r="BZ421" s="68" t="s">
        <v>171</v>
      </c>
      <c r="CA421" s="68" t="s">
        <v>171</v>
      </c>
      <c r="CB421" s="68" t="s">
        <v>455</v>
      </c>
      <c r="CC421" s="68" t="s">
        <v>171</v>
      </c>
      <c r="CD421" s="68" t="s">
        <v>171</v>
      </c>
      <c r="CE421" s="68" t="s">
        <v>455</v>
      </c>
      <c r="CF421" s="68" t="s">
        <v>455</v>
      </c>
      <c r="CG421" s="68" t="s">
        <v>171</v>
      </c>
      <c r="CH421" s="68" t="s">
        <v>171</v>
      </c>
      <c r="CI421" s="68" t="s">
        <v>171</v>
      </c>
      <c r="CJ421" s="68" t="s">
        <v>171</v>
      </c>
      <c r="CK421" s="68" t="s">
        <v>171</v>
      </c>
      <c r="CL421" s="68" t="s">
        <v>171</v>
      </c>
      <c r="CM421" s="68" t="s">
        <v>455</v>
      </c>
      <c r="CN421" s="68" t="s">
        <v>171</v>
      </c>
      <c r="CO421" s="68" t="s">
        <v>171</v>
      </c>
      <c r="CP421" s="68" t="s">
        <v>171</v>
      </c>
      <c r="CQ421" s="68">
        <f t="shared" si="18"/>
        <v>33</v>
      </c>
      <c r="CR421" s="68">
        <f t="shared" si="19"/>
        <v>60</v>
      </c>
      <c r="CS421" s="68">
        <f t="shared" si="20"/>
        <v>0.3473684210526316</v>
      </c>
    </row>
    <row r="422" spans="1:97" x14ac:dyDescent="0.15">
      <c r="A422" s="68">
        <v>1110</v>
      </c>
      <c r="B422" s="68" t="s">
        <v>171</v>
      </c>
      <c r="C422" s="68" t="s">
        <v>455</v>
      </c>
      <c r="D422" s="68" t="s">
        <v>455</v>
      </c>
      <c r="E422" s="68" t="s">
        <v>455</v>
      </c>
      <c r="F422" s="68" t="s">
        <v>455</v>
      </c>
      <c r="G422" s="68" t="s">
        <v>171</v>
      </c>
      <c r="H422" s="68" t="s">
        <v>171</v>
      </c>
      <c r="I422" s="68" t="s">
        <v>171</v>
      </c>
      <c r="J422" s="68" t="s">
        <v>171</v>
      </c>
      <c r="K422" s="68" t="s">
        <v>455</v>
      </c>
      <c r="L422" s="68" t="s">
        <v>171</v>
      </c>
      <c r="M422" s="68" t="s">
        <v>171</v>
      </c>
      <c r="N422" s="68" t="s">
        <v>171</v>
      </c>
      <c r="O422" s="68" t="s">
        <v>455</v>
      </c>
      <c r="P422" s="68" t="s">
        <v>171</v>
      </c>
      <c r="Q422" s="68" t="s">
        <v>171</v>
      </c>
      <c r="R422" s="68" t="s">
        <v>171</v>
      </c>
      <c r="S422" s="68" t="s">
        <v>171</v>
      </c>
      <c r="T422" s="68" t="s">
        <v>171</v>
      </c>
      <c r="U422" s="68" t="s">
        <v>455</v>
      </c>
      <c r="V422" s="68" t="s">
        <v>171</v>
      </c>
      <c r="W422" s="68" t="s">
        <v>171</v>
      </c>
      <c r="X422" s="68" t="s">
        <v>455</v>
      </c>
      <c r="Y422" s="68" t="s">
        <v>171</v>
      </c>
      <c r="Z422" s="68" t="s">
        <v>455</v>
      </c>
      <c r="AA422" s="68" t="s">
        <v>455</v>
      </c>
      <c r="AB422" s="68" t="s">
        <v>171</v>
      </c>
      <c r="AC422" s="68" t="s">
        <v>455</v>
      </c>
      <c r="AD422" s="68" t="s">
        <v>171</v>
      </c>
      <c r="AE422" s="68" t="s">
        <v>171</v>
      </c>
      <c r="AF422" s="68" t="s">
        <v>455</v>
      </c>
      <c r="AG422" s="68" t="s">
        <v>455</v>
      </c>
      <c r="AH422" s="68" t="s">
        <v>455</v>
      </c>
      <c r="AI422" s="68" t="s">
        <v>455</v>
      </c>
      <c r="AJ422" s="68" t="s">
        <v>455</v>
      </c>
      <c r="AK422" s="68" t="s">
        <v>171</v>
      </c>
      <c r="AL422" s="68" t="s">
        <v>455</v>
      </c>
      <c r="AM422" s="68" t="s">
        <v>171</v>
      </c>
      <c r="AN422" s="68" t="s">
        <v>171</v>
      </c>
      <c r="AO422" s="68" t="s">
        <v>171</v>
      </c>
      <c r="AP422" s="68" t="s">
        <v>171</v>
      </c>
      <c r="AQ422" s="68" t="s">
        <v>455</v>
      </c>
      <c r="AR422" s="68" t="s">
        <v>455</v>
      </c>
      <c r="AS422" s="68" t="s">
        <v>171</v>
      </c>
      <c r="AT422" s="68" t="s">
        <v>455</v>
      </c>
      <c r="AU422" s="68" t="s">
        <v>171</v>
      </c>
      <c r="AV422" s="68" t="s">
        <v>171</v>
      </c>
      <c r="AW422" s="68" t="s">
        <v>171</v>
      </c>
      <c r="AX422" s="68" t="s">
        <v>455</v>
      </c>
      <c r="AY422" s="68" t="s">
        <v>171</v>
      </c>
      <c r="AZ422" s="68" t="s">
        <v>171</v>
      </c>
      <c r="BA422" s="68" t="s">
        <v>455</v>
      </c>
      <c r="BB422" s="68" t="s">
        <v>171</v>
      </c>
      <c r="BC422" s="68" t="s">
        <v>455</v>
      </c>
      <c r="BD422" s="68" t="s">
        <v>455</v>
      </c>
      <c r="BE422" s="68" t="s">
        <v>455</v>
      </c>
      <c r="BF422" s="68" t="s">
        <v>171</v>
      </c>
      <c r="BG422" s="68" t="s">
        <v>171</v>
      </c>
      <c r="BH422" s="68" t="s">
        <v>171</v>
      </c>
      <c r="BI422" s="68" t="s">
        <v>171</v>
      </c>
      <c r="BJ422" s="68" t="s">
        <v>171</v>
      </c>
      <c r="BK422" s="68" t="s">
        <v>171</v>
      </c>
      <c r="BL422" s="68" t="s">
        <v>171</v>
      </c>
      <c r="BM422" s="68" t="s">
        <v>171</v>
      </c>
      <c r="BN422" s="68" t="s">
        <v>455</v>
      </c>
      <c r="BO422" s="68" t="s">
        <v>171</v>
      </c>
      <c r="BP422" s="68" t="s">
        <v>171</v>
      </c>
      <c r="BQ422" s="68" t="s">
        <v>455</v>
      </c>
      <c r="BR422" s="68" t="s">
        <v>171</v>
      </c>
      <c r="BS422" s="68" t="s">
        <v>171</v>
      </c>
      <c r="BT422" s="68" t="s">
        <v>171</v>
      </c>
      <c r="BU422" s="68" t="s">
        <v>171</v>
      </c>
      <c r="BV422" s="68" t="s">
        <v>455</v>
      </c>
      <c r="BW422" s="68" t="s">
        <v>171</v>
      </c>
      <c r="BX422" s="68" t="s">
        <v>171</v>
      </c>
      <c r="BY422" s="68" t="s">
        <v>455</v>
      </c>
      <c r="BZ422" s="68" t="s">
        <v>171</v>
      </c>
      <c r="CA422" s="68" t="s">
        <v>171</v>
      </c>
      <c r="CB422" s="68" t="s">
        <v>455</v>
      </c>
      <c r="CC422" s="68" t="s">
        <v>171</v>
      </c>
      <c r="CD422" s="68" t="s">
        <v>171</v>
      </c>
      <c r="CE422" s="68" t="s">
        <v>455</v>
      </c>
      <c r="CF422" s="68" t="s">
        <v>455</v>
      </c>
      <c r="CG422" s="68" t="s">
        <v>171</v>
      </c>
      <c r="CH422" s="68" t="s">
        <v>171</v>
      </c>
      <c r="CI422" s="68" t="s">
        <v>171</v>
      </c>
      <c r="CJ422" s="68" t="s">
        <v>171</v>
      </c>
      <c r="CK422" s="68" t="s">
        <v>171</v>
      </c>
      <c r="CL422" s="68" t="s">
        <v>171</v>
      </c>
      <c r="CM422" s="68" t="s">
        <v>455</v>
      </c>
      <c r="CN422" s="68" t="s">
        <v>171</v>
      </c>
      <c r="CO422" s="68" t="s">
        <v>171</v>
      </c>
      <c r="CP422" s="68" t="s">
        <v>171</v>
      </c>
      <c r="CQ422" s="68">
        <f t="shared" si="18"/>
        <v>33</v>
      </c>
      <c r="CR422" s="68">
        <f t="shared" si="19"/>
        <v>60</v>
      </c>
      <c r="CS422" s="68">
        <f t="shared" si="20"/>
        <v>0.3473684210526316</v>
      </c>
    </row>
    <row r="423" spans="1:97" x14ac:dyDescent="0.15">
      <c r="A423" s="68">
        <v>1120</v>
      </c>
      <c r="B423" s="68" t="s">
        <v>171</v>
      </c>
      <c r="C423" s="68" t="s">
        <v>455</v>
      </c>
      <c r="D423" s="68" t="s">
        <v>455</v>
      </c>
      <c r="E423" s="68" t="s">
        <v>455</v>
      </c>
      <c r="F423" s="68" t="s">
        <v>455</v>
      </c>
      <c r="G423" s="68" t="s">
        <v>171</v>
      </c>
      <c r="H423" s="68" t="s">
        <v>171</v>
      </c>
      <c r="I423" s="68" t="s">
        <v>171</v>
      </c>
      <c r="J423" s="68" t="s">
        <v>171</v>
      </c>
      <c r="K423" s="68" t="s">
        <v>455</v>
      </c>
      <c r="L423" s="68" t="s">
        <v>171</v>
      </c>
      <c r="M423" s="68" t="s">
        <v>171</v>
      </c>
      <c r="N423" s="68" t="s">
        <v>171</v>
      </c>
      <c r="O423" s="68" t="s">
        <v>455</v>
      </c>
      <c r="P423" s="68" t="s">
        <v>171</v>
      </c>
      <c r="Q423" s="68" t="s">
        <v>171</v>
      </c>
      <c r="R423" s="68" t="s">
        <v>171</v>
      </c>
      <c r="S423" s="68" t="s">
        <v>171</v>
      </c>
      <c r="T423" s="68" t="s">
        <v>171</v>
      </c>
      <c r="U423" s="68" t="s">
        <v>455</v>
      </c>
      <c r="V423" s="68" t="s">
        <v>171</v>
      </c>
      <c r="W423" s="68" t="s">
        <v>171</v>
      </c>
      <c r="X423" s="68" t="s">
        <v>455</v>
      </c>
      <c r="Y423" s="68" t="s">
        <v>171</v>
      </c>
      <c r="Z423" s="68" t="s">
        <v>455</v>
      </c>
      <c r="AA423" s="68" t="s">
        <v>455</v>
      </c>
      <c r="AB423" s="68" t="s">
        <v>171</v>
      </c>
      <c r="AC423" s="68" t="s">
        <v>455</v>
      </c>
      <c r="AD423" s="68" t="s">
        <v>171</v>
      </c>
      <c r="AE423" s="68" t="s">
        <v>171</v>
      </c>
      <c r="AF423" s="68" t="s">
        <v>455</v>
      </c>
      <c r="AG423" s="68" t="s">
        <v>455</v>
      </c>
      <c r="AH423" s="68" t="s">
        <v>455</v>
      </c>
      <c r="AI423" s="68" t="s">
        <v>455</v>
      </c>
      <c r="AJ423" s="68" t="s">
        <v>455</v>
      </c>
      <c r="AK423" s="68" t="s">
        <v>171</v>
      </c>
      <c r="AL423" s="68" t="s">
        <v>455</v>
      </c>
      <c r="AM423" s="68" t="s">
        <v>171</v>
      </c>
      <c r="AN423" s="68" t="s">
        <v>171</v>
      </c>
      <c r="AO423" s="68" t="s">
        <v>171</v>
      </c>
      <c r="AP423" s="68" t="s">
        <v>171</v>
      </c>
      <c r="AQ423" s="68" t="s">
        <v>455</v>
      </c>
      <c r="AR423" s="68" t="s">
        <v>455</v>
      </c>
      <c r="AS423" s="68" t="s">
        <v>171</v>
      </c>
      <c r="AT423" s="68" t="s">
        <v>455</v>
      </c>
      <c r="AU423" s="68" t="s">
        <v>171</v>
      </c>
      <c r="AV423" s="68" t="s">
        <v>171</v>
      </c>
      <c r="AW423" s="68" t="s">
        <v>171</v>
      </c>
      <c r="AX423" s="68" t="s">
        <v>455</v>
      </c>
      <c r="AY423" s="68" t="s">
        <v>171</v>
      </c>
      <c r="AZ423" s="68" t="s">
        <v>171</v>
      </c>
      <c r="BA423" s="68" t="s">
        <v>455</v>
      </c>
      <c r="BB423" s="68" t="s">
        <v>171</v>
      </c>
      <c r="BC423" s="68" t="s">
        <v>455</v>
      </c>
      <c r="BD423" s="68" t="s">
        <v>455</v>
      </c>
      <c r="BE423" s="68" t="s">
        <v>171</v>
      </c>
      <c r="BF423" s="68" t="s">
        <v>171</v>
      </c>
      <c r="BG423" s="68" t="s">
        <v>171</v>
      </c>
      <c r="BH423" s="68" t="s">
        <v>171</v>
      </c>
      <c r="BI423" s="68" t="s">
        <v>171</v>
      </c>
      <c r="BJ423" s="68" t="s">
        <v>171</v>
      </c>
      <c r="BK423" s="68" t="s">
        <v>171</v>
      </c>
      <c r="BL423" s="68" t="s">
        <v>171</v>
      </c>
      <c r="BM423" s="68" t="s">
        <v>171</v>
      </c>
      <c r="BN423" s="68" t="s">
        <v>455</v>
      </c>
      <c r="BO423" s="68" t="s">
        <v>171</v>
      </c>
      <c r="BP423" s="68" t="s">
        <v>171</v>
      </c>
      <c r="BQ423" s="68" t="s">
        <v>455</v>
      </c>
      <c r="BR423" s="68" t="s">
        <v>171</v>
      </c>
      <c r="BS423" s="68" t="s">
        <v>171</v>
      </c>
      <c r="BT423" s="68" t="s">
        <v>171</v>
      </c>
      <c r="BU423" s="68" t="s">
        <v>171</v>
      </c>
      <c r="BV423" s="68" t="s">
        <v>455</v>
      </c>
      <c r="BW423" s="68" t="s">
        <v>171</v>
      </c>
      <c r="BX423" s="68" t="s">
        <v>171</v>
      </c>
      <c r="BY423" s="68" t="s">
        <v>455</v>
      </c>
      <c r="BZ423" s="68" t="s">
        <v>171</v>
      </c>
      <c r="CA423" s="68" t="s">
        <v>171</v>
      </c>
      <c r="CB423" s="68" t="s">
        <v>455</v>
      </c>
      <c r="CC423" s="68" t="s">
        <v>171</v>
      </c>
      <c r="CD423" s="68" t="s">
        <v>171</v>
      </c>
      <c r="CE423" s="68" t="s">
        <v>455</v>
      </c>
      <c r="CF423" s="68" t="s">
        <v>455</v>
      </c>
      <c r="CG423" s="68" t="s">
        <v>171</v>
      </c>
      <c r="CH423" s="68" t="s">
        <v>171</v>
      </c>
      <c r="CI423" s="68" t="s">
        <v>171</v>
      </c>
      <c r="CJ423" s="68" t="s">
        <v>171</v>
      </c>
      <c r="CK423" s="68" t="s">
        <v>171</v>
      </c>
      <c r="CL423" s="68" t="s">
        <v>171</v>
      </c>
      <c r="CM423" s="68" t="s">
        <v>455</v>
      </c>
      <c r="CN423" s="68" t="s">
        <v>171</v>
      </c>
      <c r="CO423" s="68" t="s">
        <v>171</v>
      </c>
      <c r="CP423" s="68" t="s">
        <v>171</v>
      </c>
      <c r="CQ423" s="68">
        <f t="shared" si="18"/>
        <v>32</v>
      </c>
      <c r="CR423" s="68">
        <f t="shared" si="19"/>
        <v>61</v>
      </c>
      <c r="CS423" s="68">
        <f t="shared" si="20"/>
        <v>0.33684210526315789</v>
      </c>
    </row>
    <row r="424" spans="1:97" x14ac:dyDescent="0.15">
      <c r="A424" s="68">
        <v>1130</v>
      </c>
      <c r="B424" s="68" t="s">
        <v>171</v>
      </c>
      <c r="C424" s="68" t="s">
        <v>455</v>
      </c>
      <c r="D424" s="68" t="s">
        <v>455</v>
      </c>
      <c r="E424" s="68" t="s">
        <v>455</v>
      </c>
      <c r="F424" s="68" t="s">
        <v>455</v>
      </c>
      <c r="G424" s="68" t="s">
        <v>171</v>
      </c>
      <c r="H424" s="68" t="s">
        <v>171</v>
      </c>
      <c r="I424" s="68" t="s">
        <v>171</v>
      </c>
      <c r="J424" s="68" t="s">
        <v>171</v>
      </c>
      <c r="K424" s="68" t="s">
        <v>455</v>
      </c>
      <c r="L424" s="68" t="s">
        <v>171</v>
      </c>
      <c r="M424" s="68" t="s">
        <v>171</v>
      </c>
      <c r="N424" s="68" t="s">
        <v>171</v>
      </c>
      <c r="O424" s="68" t="s">
        <v>455</v>
      </c>
      <c r="P424" s="68" t="s">
        <v>171</v>
      </c>
      <c r="Q424" s="68" t="s">
        <v>171</v>
      </c>
      <c r="R424" s="68" t="s">
        <v>171</v>
      </c>
      <c r="S424" s="68" t="s">
        <v>171</v>
      </c>
      <c r="T424" s="68" t="s">
        <v>171</v>
      </c>
      <c r="U424" s="68" t="s">
        <v>455</v>
      </c>
      <c r="V424" s="68" t="s">
        <v>171</v>
      </c>
      <c r="W424" s="68" t="s">
        <v>171</v>
      </c>
      <c r="X424" s="68" t="s">
        <v>455</v>
      </c>
      <c r="Y424" s="68" t="s">
        <v>171</v>
      </c>
      <c r="Z424" s="68" t="s">
        <v>455</v>
      </c>
      <c r="AA424" s="68" t="s">
        <v>455</v>
      </c>
      <c r="AB424" s="68" t="s">
        <v>171</v>
      </c>
      <c r="AC424" s="68" t="s">
        <v>455</v>
      </c>
      <c r="AD424" s="68" t="s">
        <v>171</v>
      </c>
      <c r="AE424" s="68" t="s">
        <v>171</v>
      </c>
      <c r="AF424" s="68" t="s">
        <v>455</v>
      </c>
      <c r="AG424" s="68" t="s">
        <v>455</v>
      </c>
      <c r="AH424" s="68" t="s">
        <v>455</v>
      </c>
      <c r="AI424" s="68" t="s">
        <v>455</v>
      </c>
      <c r="AJ424" s="68" t="s">
        <v>455</v>
      </c>
      <c r="AK424" s="68" t="s">
        <v>171</v>
      </c>
      <c r="AL424" s="68" t="s">
        <v>455</v>
      </c>
      <c r="AM424" s="68" t="s">
        <v>171</v>
      </c>
      <c r="AN424" s="68" t="s">
        <v>171</v>
      </c>
      <c r="AO424" s="68" t="s">
        <v>171</v>
      </c>
      <c r="AP424" s="68" t="s">
        <v>171</v>
      </c>
      <c r="AQ424" s="68" t="s">
        <v>455</v>
      </c>
      <c r="AR424" s="68" t="s">
        <v>455</v>
      </c>
      <c r="AS424" s="68" t="s">
        <v>171</v>
      </c>
      <c r="AT424" s="68" t="s">
        <v>455</v>
      </c>
      <c r="AU424" s="68" t="s">
        <v>171</v>
      </c>
      <c r="AV424" s="68" t="s">
        <v>171</v>
      </c>
      <c r="AW424" s="68" t="s">
        <v>171</v>
      </c>
      <c r="AX424" s="68" t="s">
        <v>455</v>
      </c>
      <c r="AY424" s="68" t="s">
        <v>171</v>
      </c>
      <c r="AZ424" s="68" t="s">
        <v>171</v>
      </c>
      <c r="BA424" s="68" t="s">
        <v>455</v>
      </c>
      <c r="BB424" s="68" t="s">
        <v>171</v>
      </c>
      <c r="BC424" s="68" t="s">
        <v>455</v>
      </c>
      <c r="BD424" s="68" t="s">
        <v>455</v>
      </c>
      <c r="BE424" s="68" t="s">
        <v>171</v>
      </c>
      <c r="BF424" s="68" t="s">
        <v>171</v>
      </c>
      <c r="BG424" s="68" t="s">
        <v>171</v>
      </c>
      <c r="BH424" s="68" t="s">
        <v>171</v>
      </c>
      <c r="BI424" s="68" t="s">
        <v>171</v>
      </c>
      <c r="BJ424" s="68" t="s">
        <v>171</v>
      </c>
      <c r="BK424" s="68" t="s">
        <v>171</v>
      </c>
      <c r="BL424" s="68" t="s">
        <v>171</v>
      </c>
      <c r="BM424" s="68" t="s">
        <v>171</v>
      </c>
      <c r="BN424" s="68" t="s">
        <v>455</v>
      </c>
      <c r="BO424" s="68" t="s">
        <v>171</v>
      </c>
      <c r="BP424" s="68" t="s">
        <v>171</v>
      </c>
      <c r="BQ424" s="68" t="s">
        <v>455</v>
      </c>
      <c r="BR424" s="68" t="s">
        <v>171</v>
      </c>
      <c r="BS424" s="68" t="s">
        <v>171</v>
      </c>
      <c r="BT424" s="68" t="s">
        <v>171</v>
      </c>
      <c r="BU424" s="68" t="s">
        <v>455</v>
      </c>
      <c r="BV424" s="68" t="s">
        <v>455</v>
      </c>
      <c r="BW424" s="68" t="s">
        <v>171</v>
      </c>
      <c r="BX424" s="68" t="s">
        <v>171</v>
      </c>
      <c r="BY424" s="68" t="s">
        <v>455</v>
      </c>
      <c r="BZ424" s="68" t="s">
        <v>171</v>
      </c>
      <c r="CA424" s="68" t="s">
        <v>171</v>
      </c>
      <c r="CB424" s="68" t="s">
        <v>455</v>
      </c>
      <c r="CC424" s="68" t="s">
        <v>171</v>
      </c>
      <c r="CD424" s="68" t="s">
        <v>171</v>
      </c>
      <c r="CE424" s="68" t="s">
        <v>455</v>
      </c>
      <c r="CF424" s="68" t="s">
        <v>455</v>
      </c>
      <c r="CG424" s="68" t="s">
        <v>171</v>
      </c>
      <c r="CH424" s="68" t="s">
        <v>171</v>
      </c>
      <c r="CI424" s="68" t="s">
        <v>171</v>
      </c>
      <c r="CJ424" s="68" t="s">
        <v>171</v>
      </c>
      <c r="CK424" s="68" t="s">
        <v>171</v>
      </c>
      <c r="CL424" s="68" t="s">
        <v>171</v>
      </c>
      <c r="CM424" s="68" t="s">
        <v>455</v>
      </c>
      <c r="CN424" s="68" t="s">
        <v>171</v>
      </c>
      <c r="CO424" s="68" t="s">
        <v>171</v>
      </c>
      <c r="CP424" s="68" t="s">
        <v>171</v>
      </c>
      <c r="CQ424" s="68">
        <f t="shared" si="18"/>
        <v>33</v>
      </c>
      <c r="CR424" s="68">
        <f t="shared" si="19"/>
        <v>60</v>
      </c>
      <c r="CS424" s="68">
        <f t="shared" si="20"/>
        <v>0.3473684210526316</v>
      </c>
    </row>
    <row r="425" spans="1:97" x14ac:dyDescent="0.15">
      <c r="A425" s="68">
        <v>1140</v>
      </c>
      <c r="B425" s="68" t="s">
        <v>171</v>
      </c>
      <c r="C425" s="68" t="s">
        <v>455</v>
      </c>
      <c r="D425" s="68" t="s">
        <v>455</v>
      </c>
      <c r="E425" s="68" t="s">
        <v>455</v>
      </c>
      <c r="F425" s="68" t="s">
        <v>455</v>
      </c>
      <c r="G425" s="68" t="s">
        <v>171</v>
      </c>
      <c r="H425" s="68" t="s">
        <v>171</v>
      </c>
      <c r="I425" s="68" t="s">
        <v>171</v>
      </c>
      <c r="J425" s="68" t="s">
        <v>171</v>
      </c>
      <c r="K425" s="68" t="s">
        <v>455</v>
      </c>
      <c r="L425" s="68" t="s">
        <v>171</v>
      </c>
      <c r="M425" s="68" t="s">
        <v>171</v>
      </c>
      <c r="N425" s="68" t="s">
        <v>171</v>
      </c>
      <c r="O425" s="68" t="s">
        <v>455</v>
      </c>
      <c r="P425" s="68" t="s">
        <v>171</v>
      </c>
      <c r="Q425" s="68" t="s">
        <v>171</v>
      </c>
      <c r="R425" s="68" t="s">
        <v>171</v>
      </c>
      <c r="S425" s="68" t="s">
        <v>171</v>
      </c>
      <c r="T425" s="68" t="s">
        <v>171</v>
      </c>
      <c r="U425" s="68" t="s">
        <v>455</v>
      </c>
      <c r="V425" s="68" t="s">
        <v>171</v>
      </c>
      <c r="W425" s="68" t="s">
        <v>171</v>
      </c>
      <c r="X425" s="68" t="s">
        <v>455</v>
      </c>
      <c r="Y425" s="68" t="s">
        <v>171</v>
      </c>
      <c r="Z425" s="68" t="s">
        <v>455</v>
      </c>
      <c r="AA425" s="68" t="s">
        <v>455</v>
      </c>
      <c r="AB425" s="68" t="s">
        <v>171</v>
      </c>
      <c r="AC425" s="68" t="s">
        <v>455</v>
      </c>
      <c r="AD425" s="68" t="s">
        <v>171</v>
      </c>
      <c r="AE425" s="68" t="s">
        <v>171</v>
      </c>
      <c r="AF425" s="68" t="s">
        <v>455</v>
      </c>
      <c r="AG425" s="68" t="s">
        <v>455</v>
      </c>
      <c r="AH425" s="68" t="s">
        <v>455</v>
      </c>
      <c r="AI425" s="68" t="s">
        <v>455</v>
      </c>
      <c r="AJ425" s="68" t="s">
        <v>455</v>
      </c>
      <c r="AK425" s="68" t="s">
        <v>171</v>
      </c>
      <c r="AL425" s="68" t="s">
        <v>455</v>
      </c>
      <c r="AM425" s="68" t="s">
        <v>171</v>
      </c>
      <c r="AN425" s="68" t="s">
        <v>171</v>
      </c>
      <c r="AO425" s="68" t="s">
        <v>171</v>
      </c>
      <c r="AP425" s="68" t="s">
        <v>171</v>
      </c>
      <c r="AQ425" s="68" t="s">
        <v>455</v>
      </c>
      <c r="AR425" s="68" t="s">
        <v>455</v>
      </c>
      <c r="AS425" s="68" t="s">
        <v>171</v>
      </c>
      <c r="AT425" s="68" t="s">
        <v>455</v>
      </c>
      <c r="AU425" s="68" t="s">
        <v>171</v>
      </c>
      <c r="AV425" s="68" t="s">
        <v>171</v>
      </c>
      <c r="AW425" s="68" t="s">
        <v>171</v>
      </c>
      <c r="AX425" s="68" t="s">
        <v>455</v>
      </c>
      <c r="AY425" s="68" t="s">
        <v>171</v>
      </c>
      <c r="AZ425" s="68" t="s">
        <v>171</v>
      </c>
      <c r="BA425" s="68" t="s">
        <v>455</v>
      </c>
      <c r="BB425" s="68" t="s">
        <v>171</v>
      </c>
      <c r="BC425" s="68" t="s">
        <v>455</v>
      </c>
      <c r="BD425" s="68" t="s">
        <v>455</v>
      </c>
      <c r="BE425" s="68" t="s">
        <v>455</v>
      </c>
      <c r="BF425" s="68" t="s">
        <v>171</v>
      </c>
      <c r="BG425" s="68" t="s">
        <v>171</v>
      </c>
      <c r="BH425" s="68" t="s">
        <v>171</v>
      </c>
      <c r="BI425" s="68" t="s">
        <v>171</v>
      </c>
      <c r="BJ425" s="68" t="s">
        <v>171</v>
      </c>
      <c r="BK425" s="68" t="s">
        <v>171</v>
      </c>
      <c r="BL425" s="68" t="s">
        <v>171</v>
      </c>
      <c r="BM425" s="68" t="s">
        <v>171</v>
      </c>
      <c r="BN425" s="68" t="s">
        <v>455</v>
      </c>
      <c r="BO425" s="68" t="s">
        <v>171</v>
      </c>
      <c r="BP425" s="68" t="s">
        <v>171</v>
      </c>
      <c r="BQ425" s="68" t="s">
        <v>455</v>
      </c>
      <c r="BR425" s="68" t="s">
        <v>171</v>
      </c>
      <c r="BS425" s="68" t="s">
        <v>171</v>
      </c>
      <c r="BT425" s="68" t="s">
        <v>171</v>
      </c>
      <c r="BU425" s="68" t="s">
        <v>455</v>
      </c>
      <c r="BV425" s="68" t="s">
        <v>455</v>
      </c>
      <c r="BW425" s="68" t="s">
        <v>171</v>
      </c>
      <c r="BX425" s="68" t="s">
        <v>171</v>
      </c>
      <c r="BY425" s="68" t="s">
        <v>455</v>
      </c>
      <c r="BZ425" s="68" t="s">
        <v>171</v>
      </c>
      <c r="CA425" s="68" t="s">
        <v>171</v>
      </c>
      <c r="CB425" s="68" t="s">
        <v>455</v>
      </c>
      <c r="CC425" s="68" t="s">
        <v>171</v>
      </c>
      <c r="CD425" s="68" t="s">
        <v>171</v>
      </c>
      <c r="CE425" s="68" t="s">
        <v>455</v>
      </c>
      <c r="CF425" s="68" t="s">
        <v>171</v>
      </c>
      <c r="CG425" s="68" t="s">
        <v>171</v>
      </c>
      <c r="CH425" s="68" t="s">
        <v>171</v>
      </c>
      <c r="CI425" s="68" t="s">
        <v>171</v>
      </c>
      <c r="CJ425" s="68" t="s">
        <v>171</v>
      </c>
      <c r="CK425" s="68" t="s">
        <v>171</v>
      </c>
      <c r="CL425" s="68" t="s">
        <v>171</v>
      </c>
      <c r="CM425" s="68" t="s">
        <v>455</v>
      </c>
      <c r="CN425" s="68" t="s">
        <v>171</v>
      </c>
      <c r="CO425" s="68" t="s">
        <v>171</v>
      </c>
      <c r="CP425" s="68" t="s">
        <v>171</v>
      </c>
      <c r="CQ425" s="68">
        <f t="shared" si="18"/>
        <v>33</v>
      </c>
      <c r="CR425" s="68">
        <f t="shared" si="19"/>
        <v>60</v>
      </c>
      <c r="CS425" s="68">
        <f t="shared" si="20"/>
        <v>0.3473684210526316</v>
      </c>
    </row>
    <row r="426" spans="1:97" x14ac:dyDescent="0.15">
      <c r="A426" s="68">
        <v>1150</v>
      </c>
      <c r="B426" s="68" t="s">
        <v>171</v>
      </c>
      <c r="C426" s="68" t="s">
        <v>455</v>
      </c>
      <c r="D426" s="68" t="s">
        <v>455</v>
      </c>
      <c r="E426" s="68" t="s">
        <v>455</v>
      </c>
      <c r="F426" s="68" t="s">
        <v>455</v>
      </c>
      <c r="G426" s="68" t="s">
        <v>171</v>
      </c>
      <c r="H426" s="68" t="s">
        <v>171</v>
      </c>
      <c r="I426" s="68" t="s">
        <v>171</v>
      </c>
      <c r="J426" s="68" t="s">
        <v>171</v>
      </c>
      <c r="K426" s="68" t="s">
        <v>455</v>
      </c>
      <c r="L426" s="68" t="s">
        <v>171</v>
      </c>
      <c r="M426" s="68" t="s">
        <v>171</v>
      </c>
      <c r="N426" s="68" t="s">
        <v>171</v>
      </c>
      <c r="O426" s="68" t="s">
        <v>455</v>
      </c>
      <c r="P426" s="68" t="s">
        <v>171</v>
      </c>
      <c r="Q426" s="68" t="s">
        <v>171</v>
      </c>
      <c r="R426" s="68" t="s">
        <v>171</v>
      </c>
      <c r="S426" s="68" t="s">
        <v>171</v>
      </c>
      <c r="T426" s="68" t="s">
        <v>455</v>
      </c>
      <c r="U426" s="68" t="s">
        <v>455</v>
      </c>
      <c r="V426" s="68" t="s">
        <v>171</v>
      </c>
      <c r="W426" s="68" t="s">
        <v>171</v>
      </c>
      <c r="X426" s="68" t="s">
        <v>455</v>
      </c>
      <c r="Y426" s="68" t="s">
        <v>171</v>
      </c>
      <c r="Z426" s="68" t="s">
        <v>455</v>
      </c>
      <c r="AA426" s="68" t="s">
        <v>455</v>
      </c>
      <c r="AB426" s="68" t="s">
        <v>171</v>
      </c>
      <c r="AC426" s="68" t="s">
        <v>455</v>
      </c>
      <c r="AD426" s="68" t="s">
        <v>171</v>
      </c>
      <c r="AE426" s="68" t="s">
        <v>171</v>
      </c>
      <c r="AF426" s="68" t="s">
        <v>455</v>
      </c>
      <c r="AG426" s="68" t="s">
        <v>455</v>
      </c>
      <c r="AH426" s="68" t="s">
        <v>455</v>
      </c>
      <c r="AI426" s="68" t="s">
        <v>455</v>
      </c>
      <c r="AJ426" s="68" t="s">
        <v>455</v>
      </c>
      <c r="AK426" s="68" t="s">
        <v>171</v>
      </c>
      <c r="AL426" s="68" t="s">
        <v>455</v>
      </c>
      <c r="AM426" s="68" t="s">
        <v>171</v>
      </c>
      <c r="AN426" s="68" t="s">
        <v>171</v>
      </c>
      <c r="AO426" s="68" t="s">
        <v>171</v>
      </c>
      <c r="AP426" s="68" t="s">
        <v>171</v>
      </c>
      <c r="AQ426" s="68" t="s">
        <v>455</v>
      </c>
      <c r="AR426" s="68" t="s">
        <v>455</v>
      </c>
      <c r="AS426" s="68" t="s">
        <v>171</v>
      </c>
      <c r="AT426" s="68" t="s">
        <v>455</v>
      </c>
      <c r="AU426" s="68" t="s">
        <v>171</v>
      </c>
      <c r="AV426" s="68" t="s">
        <v>171</v>
      </c>
      <c r="AW426" s="68" t="s">
        <v>171</v>
      </c>
      <c r="AX426" s="68" t="s">
        <v>455</v>
      </c>
      <c r="AY426" s="68" t="s">
        <v>171</v>
      </c>
      <c r="AZ426" s="68" t="s">
        <v>171</v>
      </c>
      <c r="BA426" s="68" t="s">
        <v>455</v>
      </c>
      <c r="BB426" s="68" t="s">
        <v>171</v>
      </c>
      <c r="BC426" s="68" t="s">
        <v>455</v>
      </c>
      <c r="BD426" s="68" t="s">
        <v>455</v>
      </c>
      <c r="BE426" s="68" t="s">
        <v>455</v>
      </c>
      <c r="BF426" s="68" t="s">
        <v>171</v>
      </c>
      <c r="BG426" s="68" t="s">
        <v>171</v>
      </c>
      <c r="BH426" s="68" t="s">
        <v>171</v>
      </c>
      <c r="BI426" s="68" t="s">
        <v>171</v>
      </c>
      <c r="BJ426" s="68" t="s">
        <v>171</v>
      </c>
      <c r="BK426" s="68" t="s">
        <v>171</v>
      </c>
      <c r="BL426" s="68" t="s">
        <v>171</v>
      </c>
      <c r="BM426" s="68" t="s">
        <v>171</v>
      </c>
      <c r="BN426" s="68" t="s">
        <v>455</v>
      </c>
      <c r="BO426" s="68" t="s">
        <v>171</v>
      </c>
      <c r="BP426" s="68" t="s">
        <v>171</v>
      </c>
      <c r="BQ426" s="68" t="s">
        <v>455</v>
      </c>
      <c r="BR426" s="68" t="s">
        <v>171</v>
      </c>
      <c r="BS426" s="68" t="s">
        <v>171</v>
      </c>
      <c r="BT426" s="68" t="s">
        <v>171</v>
      </c>
      <c r="BU426" s="68" t="s">
        <v>455</v>
      </c>
      <c r="BV426" s="68" t="s">
        <v>455</v>
      </c>
      <c r="BW426" s="68" t="s">
        <v>171</v>
      </c>
      <c r="BX426" s="68" t="s">
        <v>171</v>
      </c>
      <c r="BY426" s="68" t="s">
        <v>455</v>
      </c>
      <c r="BZ426" s="68" t="s">
        <v>171</v>
      </c>
      <c r="CA426" s="68" t="s">
        <v>171</v>
      </c>
      <c r="CB426" s="68" t="s">
        <v>455</v>
      </c>
      <c r="CC426" s="68" t="s">
        <v>171</v>
      </c>
      <c r="CD426" s="68" t="s">
        <v>171</v>
      </c>
      <c r="CE426" s="68" t="s">
        <v>455</v>
      </c>
      <c r="CF426" s="68" t="s">
        <v>171</v>
      </c>
      <c r="CG426" s="68" t="s">
        <v>171</v>
      </c>
      <c r="CH426" s="68" t="s">
        <v>171</v>
      </c>
      <c r="CI426" s="68" t="s">
        <v>171</v>
      </c>
      <c r="CJ426" s="68" t="s">
        <v>171</v>
      </c>
      <c r="CK426" s="68" t="s">
        <v>171</v>
      </c>
      <c r="CL426" s="68" t="s">
        <v>171</v>
      </c>
      <c r="CM426" s="68" t="s">
        <v>455</v>
      </c>
      <c r="CN426" s="68" t="s">
        <v>171</v>
      </c>
      <c r="CO426" s="68" t="s">
        <v>171</v>
      </c>
      <c r="CP426" s="68" t="s">
        <v>455</v>
      </c>
      <c r="CQ426" s="68">
        <f t="shared" si="18"/>
        <v>35</v>
      </c>
      <c r="CR426" s="68">
        <f t="shared" si="19"/>
        <v>58</v>
      </c>
      <c r="CS426" s="68">
        <f t="shared" si="20"/>
        <v>0.36842105263157893</v>
      </c>
    </row>
    <row r="427" spans="1:97" x14ac:dyDescent="0.15">
      <c r="A427" s="68">
        <v>1160</v>
      </c>
      <c r="B427" s="68" t="s">
        <v>171</v>
      </c>
      <c r="C427" s="68" t="s">
        <v>455</v>
      </c>
      <c r="D427" s="68" t="s">
        <v>455</v>
      </c>
      <c r="E427" s="68" t="s">
        <v>455</v>
      </c>
      <c r="F427" s="68" t="s">
        <v>455</v>
      </c>
      <c r="G427" s="68" t="s">
        <v>171</v>
      </c>
      <c r="H427" s="68" t="s">
        <v>171</v>
      </c>
      <c r="I427" s="68" t="s">
        <v>171</v>
      </c>
      <c r="J427" s="68" t="s">
        <v>171</v>
      </c>
      <c r="K427" s="68" t="s">
        <v>455</v>
      </c>
      <c r="L427" s="68" t="s">
        <v>171</v>
      </c>
      <c r="M427" s="68" t="s">
        <v>455</v>
      </c>
      <c r="N427" s="68" t="s">
        <v>171</v>
      </c>
      <c r="O427" s="68" t="s">
        <v>455</v>
      </c>
      <c r="P427" s="68" t="s">
        <v>171</v>
      </c>
      <c r="Q427" s="68" t="s">
        <v>171</v>
      </c>
      <c r="R427" s="68" t="s">
        <v>171</v>
      </c>
      <c r="S427" s="68" t="s">
        <v>171</v>
      </c>
      <c r="T427" s="68" t="s">
        <v>455</v>
      </c>
      <c r="U427" s="68" t="s">
        <v>455</v>
      </c>
      <c r="V427" s="68" t="s">
        <v>171</v>
      </c>
      <c r="W427" s="68" t="s">
        <v>171</v>
      </c>
      <c r="X427" s="68" t="s">
        <v>455</v>
      </c>
      <c r="Y427" s="68" t="s">
        <v>171</v>
      </c>
      <c r="Z427" s="68" t="s">
        <v>455</v>
      </c>
      <c r="AA427" s="68" t="s">
        <v>455</v>
      </c>
      <c r="AB427" s="68" t="s">
        <v>171</v>
      </c>
      <c r="AC427" s="68" t="s">
        <v>455</v>
      </c>
      <c r="AD427" s="68" t="s">
        <v>171</v>
      </c>
      <c r="AE427" s="68" t="s">
        <v>171</v>
      </c>
      <c r="AF427" s="68" t="s">
        <v>455</v>
      </c>
      <c r="AG427" s="68" t="s">
        <v>455</v>
      </c>
      <c r="AH427" s="68" t="s">
        <v>455</v>
      </c>
      <c r="AI427" s="68" t="s">
        <v>455</v>
      </c>
      <c r="AJ427" s="68" t="s">
        <v>455</v>
      </c>
      <c r="AK427" s="68" t="s">
        <v>171</v>
      </c>
      <c r="AL427" s="68" t="s">
        <v>455</v>
      </c>
      <c r="AM427" s="68" t="s">
        <v>171</v>
      </c>
      <c r="AN427" s="68" t="s">
        <v>171</v>
      </c>
      <c r="AO427" s="68" t="s">
        <v>171</v>
      </c>
      <c r="AP427" s="68" t="s">
        <v>171</v>
      </c>
      <c r="AQ427" s="68" t="s">
        <v>455</v>
      </c>
      <c r="AR427" s="68" t="s">
        <v>455</v>
      </c>
      <c r="AS427" s="68" t="s">
        <v>171</v>
      </c>
      <c r="AT427" s="68" t="s">
        <v>455</v>
      </c>
      <c r="AU427" s="68" t="s">
        <v>171</v>
      </c>
      <c r="AV427" s="68" t="s">
        <v>171</v>
      </c>
      <c r="AW427" s="68" t="s">
        <v>171</v>
      </c>
      <c r="AX427" s="68" t="s">
        <v>455</v>
      </c>
      <c r="AY427" s="68" t="s">
        <v>171</v>
      </c>
      <c r="AZ427" s="68" t="s">
        <v>171</v>
      </c>
      <c r="BA427" s="68" t="s">
        <v>455</v>
      </c>
      <c r="BB427" s="68" t="s">
        <v>171</v>
      </c>
      <c r="BC427" s="68" t="s">
        <v>455</v>
      </c>
      <c r="BD427" s="68" t="s">
        <v>455</v>
      </c>
      <c r="BE427" s="68" t="s">
        <v>455</v>
      </c>
      <c r="BF427" s="68" t="s">
        <v>171</v>
      </c>
      <c r="BG427" s="68" t="s">
        <v>171</v>
      </c>
      <c r="BH427" s="68" t="s">
        <v>171</v>
      </c>
      <c r="BI427" s="68" t="s">
        <v>171</v>
      </c>
      <c r="BJ427" s="68" t="s">
        <v>171</v>
      </c>
      <c r="BK427" s="68" t="s">
        <v>171</v>
      </c>
      <c r="BL427" s="68" t="s">
        <v>171</v>
      </c>
      <c r="BM427" s="68" t="s">
        <v>171</v>
      </c>
      <c r="BN427" s="68" t="s">
        <v>455</v>
      </c>
      <c r="BO427" s="68" t="s">
        <v>171</v>
      </c>
      <c r="BP427" s="68" t="s">
        <v>171</v>
      </c>
      <c r="BQ427" s="68" t="s">
        <v>455</v>
      </c>
      <c r="BR427" s="68" t="s">
        <v>171</v>
      </c>
      <c r="BS427" s="68" t="s">
        <v>171</v>
      </c>
      <c r="BT427" s="68" t="s">
        <v>171</v>
      </c>
      <c r="BU427" s="68" t="s">
        <v>455</v>
      </c>
      <c r="BV427" s="68" t="s">
        <v>455</v>
      </c>
      <c r="BW427" s="68" t="s">
        <v>171</v>
      </c>
      <c r="BX427" s="68" t="s">
        <v>171</v>
      </c>
      <c r="BY427" s="68" t="s">
        <v>455</v>
      </c>
      <c r="BZ427" s="68" t="s">
        <v>171</v>
      </c>
      <c r="CA427" s="68" t="s">
        <v>171</v>
      </c>
      <c r="CB427" s="68" t="s">
        <v>455</v>
      </c>
      <c r="CC427" s="68" t="s">
        <v>171</v>
      </c>
      <c r="CD427" s="68" t="s">
        <v>171</v>
      </c>
      <c r="CE427" s="68" t="s">
        <v>455</v>
      </c>
      <c r="CF427" s="68" t="s">
        <v>171</v>
      </c>
      <c r="CG427" s="68" t="s">
        <v>171</v>
      </c>
      <c r="CH427" s="68" t="s">
        <v>171</v>
      </c>
      <c r="CI427" s="68" t="s">
        <v>171</v>
      </c>
      <c r="CJ427" s="68" t="s">
        <v>171</v>
      </c>
      <c r="CK427" s="68" t="s">
        <v>171</v>
      </c>
      <c r="CL427" s="68" t="s">
        <v>171</v>
      </c>
      <c r="CM427" s="68" t="s">
        <v>455</v>
      </c>
      <c r="CN427" s="68" t="s">
        <v>171</v>
      </c>
      <c r="CO427" s="68" t="s">
        <v>171</v>
      </c>
      <c r="CP427" s="68" t="s">
        <v>455</v>
      </c>
      <c r="CQ427" s="68">
        <f t="shared" si="18"/>
        <v>36</v>
      </c>
      <c r="CR427" s="68">
        <f t="shared" si="19"/>
        <v>57</v>
      </c>
      <c r="CS427" s="68">
        <f t="shared" si="20"/>
        <v>0.37894736842105264</v>
      </c>
    </row>
    <row r="428" spans="1:97" x14ac:dyDescent="0.15">
      <c r="A428" s="68">
        <v>1170</v>
      </c>
      <c r="B428" s="68" t="s">
        <v>171</v>
      </c>
      <c r="C428" s="68" t="s">
        <v>455</v>
      </c>
      <c r="D428" s="68" t="s">
        <v>455</v>
      </c>
      <c r="E428" s="68" t="s">
        <v>455</v>
      </c>
      <c r="F428" s="68" t="s">
        <v>455</v>
      </c>
      <c r="G428" s="68" t="s">
        <v>171</v>
      </c>
      <c r="H428" s="68" t="s">
        <v>171</v>
      </c>
      <c r="I428" s="68" t="s">
        <v>171</v>
      </c>
      <c r="J428" s="68" t="s">
        <v>171</v>
      </c>
      <c r="K428" s="68" t="s">
        <v>455</v>
      </c>
      <c r="L428" s="68" t="s">
        <v>171</v>
      </c>
      <c r="M428" s="68" t="s">
        <v>455</v>
      </c>
      <c r="N428" s="68" t="s">
        <v>171</v>
      </c>
      <c r="O428" s="68" t="s">
        <v>455</v>
      </c>
      <c r="P428" s="68" t="s">
        <v>171</v>
      </c>
      <c r="Q428" s="68" t="s">
        <v>171</v>
      </c>
      <c r="R428" s="68" t="s">
        <v>171</v>
      </c>
      <c r="S428" s="68" t="s">
        <v>171</v>
      </c>
      <c r="T428" s="68" t="s">
        <v>455</v>
      </c>
      <c r="U428" s="68" t="s">
        <v>455</v>
      </c>
      <c r="V428" s="68" t="s">
        <v>171</v>
      </c>
      <c r="W428" s="68" t="s">
        <v>171</v>
      </c>
      <c r="X428" s="68" t="s">
        <v>455</v>
      </c>
      <c r="Y428" s="68" t="s">
        <v>171</v>
      </c>
      <c r="Z428" s="68" t="s">
        <v>455</v>
      </c>
      <c r="AA428" s="68" t="s">
        <v>455</v>
      </c>
      <c r="AB428" s="68" t="s">
        <v>171</v>
      </c>
      <c r="AC428" s="68" t="s">
        <v>455</v>
      </c>
      <c r="AD428" s="68" t="s">
        <v>171</v>
      </c>
      <c r="AE428" s="68" t="s">
        <v>171</v>
      </c>
      <c r="AF428" s="68" t="s">
        <v>455</v>
      </c>
      <c r="AG428" s="68" t="s">
        <v>455</v>
      </c>
      <c r="AH428" s="68" t="s">
        <v>455</v>
      </c>
      <c r="AI428" s="68" t="s">
        <v>455</v>
      </c>
      <c r="AJ428" s="68" t="s">
        <v>455</v>
      </c>
      <c r="AK428" s="68" t="s">
        <v>171</v>
      </c>
      <c r="AL428" s="68" t="s">
        <v>455</v>
      </c>
      <c r="AM428" s="68" t="s">
        <v>171</v>
      </c>
      <c r="AN428" s="68" t="s">
        <v>171</v>
      </c>
      <c r="AO428" s="68" t="s">
        <v>171</v>
      </c>
      <c r="AP428" s="68" t="s">
        <v>171</v>
      </c>
      <c r="AQ428" s="68" t="s">
        <v>455</v>
      </c>
      <c r="AR428" s="68" t="s">
        <v>455</v>
      </c>
      <c r="AS428" s="68" t="s">
        <v>171</v>
      </c>
      <c r="AT428" s="68" t="s">
        <v>455</v>
      </c>
      <c r="AU428" s="68" t="s">
        <v>171</v>
      </c>
      <c r="AV428" s="68" t="s">
        <v>171</v>
      </c>
      <c r="AW428" s="68" t="s">
        <v>171</v>
      </c>
      <c r="AX428" s="68" t="s">
        <v>455</v>
      </c>
      <c r="AY428" s="68" t="s">
        <v>171</v>
      </c>
      <c r="AZ428" s="68" t="s">
        <v>171</v>
      </c>
      <c r="BA428" s="68" t="s">
        <v>455</v>
      </c>
      <c r="BB428" s="68" t="s">
        <v>171</v>
      </c>
      <c r="BC428" s="68" t="s">
        <v>455</v>
      </c>
      <c r="BD428" s="68" t="s">
        <v>455</v>
      </c>
      <c r="BE428" s="68" t="s">
        <v>455</v>
      </c>
      <c r="BF428" s="68" t="s">
        <v>171</v>
      </c>
      <c r="BG428" s="68" t="s">
        <v>171</v>
      </c>
      <c r="BH428" s="68" t="s">
        <v>171</v>
      </c>
      <c r="BI428" s="68" t="s">
        <v>171</v>
      </c>
      <c r="BJ428" s="68" t="s">
        <v>171</v>
      </c>
      <c r="BK428" s="68" t="s">
        <v>171</v>
      </c>
      <c r="BL428" s="68" t="s">
        <v>171</v>
      </c>
      <c r="BM428" s="68" t="s">
        <v>171</v>
      </c>
      <c r="BN428" s="68" t="s">
        <v>455</v>
      </c>
      <c r="BO428" s="68" t="s">
        <v>171</v>
      </c>
      <c r="BP428" s="68" t="s">
        <v>171</v>
      </c>
      <c r="BQ428" s="68" t="s">
        <v>455</v>
      </c>
      <c r="BR428" s="68" t="s">
        <v>171</v>
      </c>
      <c r="BS428" s="68" t="s">
        <v>171</v>
      </c>
      <c r="BT428" s="68" t="s">
        <v>171</v>
      </c>
      <c r="BU428" s="68" t="s">
        <v>455</v>
      </c>
      <c r="BV428" s="68" t="s">
        <v>455</v>
      </c>
      <c r="BW428" s="68" t="s">
        <v>171</v>
      </c>
      <c r="BX428" s="68" t="s">
        <v>171</v>
      </c>
      <c r="BY428" s="68" t="s">
        <v>455</v>
      </c>
      <c r="BZ428" s="68" t="s">
        <v>171</v>
      </c>
      <c r="CA428" s="68" t="s">
        <v>171</v>
      </c>
      <c r="CB428" s="68" t="s">
        <v>455</v>
      </c>
      <c r="CC428" s="68" t="s">
        <v>171</v>
      </c>
      <c r="CD428" s="68" t="s">
        <v>171</v>
      </c>
      <c r="CE428" s="68" t="s">
        <v>455</v>
      </c>
      <c r="CF428" s="68" t="s">
        <v>171</v>
      </c>
      <c r="CG428" s="68" t="s">
        <v>171</v>
      </c>
      <c r="CH428" s="68" t="s">
        <v>171</v>
      </c>
      <c r="CI428" s="68" t="s">
        <v>171</v>
      </c>
      <c r="CJ428" s="68" t="s">
        <v>171</v>
      </c>
      <c r="CK428" s="68" t="s">
        <v>171</v>
      </c>
      <c r="CL428" s="68" t="s">
        <v>171</v>
      </c>
      <c r="CM428" s="68" t="s">
        <v>455</v>
      </c>
      <c r="CN428" s="68" t="s">
        <v>171</v>
      </c>
      <c r="CO428" s="68" t="s">
        <v>171</v>
      </c>
      <c r="CP428" s="68" t="s">
        <v>455</v>
      </c>
      <c r="CQ428" s="68">
        <f t="shared" si="18"/>
        <v>36</v>
      </c>
      <c r="CR428" s="68">
        <f t="shared" si="19"/>
        <v>57</v>
      </c>
      <c r="CS428" s="68">
        <f t="shared" si="20"/>
        <v>0.37894736842105264</v>
      </c>
    </row>
    <row r="429" spans="1:97" x14ac:dyDescent="0.15">
      <c r="A429" s="68">
        <v>1180</v>
      </c>
      <c r="B429" s="68" t="s">
        <v>171</v>
      </c>
      <c r="C429" s="68" t="s">
        <v>455</v>
      </c>
      <c r="D429" s="68" t="s">
        <v>455</v>
      </c>
      <c r="E429" s="68" t="s">
        <v>455</v>
      </c>
      <c r="F429" s="68" t="s">
        <v>455</v>
      </c>
      <c r="G429" s="68" t="s">
        <v>171</v>
      </c>
      <c r="H429" s="68" t="s">
        <v>171</v>
      </c>
      <c r="I429" s="68" t="s">
        <v>171</v>
      </c>
      <c r="J429" s="68" t="s">
        <v>171</v>
      </c>
      <c r="K429" s="68" t="s">
        <v>455</v>
      </c>
      <c r="L429" s="68" t="s">
        <v>171</v>
      </c>
      <c r="M429" s="68" t="s">
        <v>455</v>
      </c>
      <c r="N429" s="68" t="s">
        <v>171</v>
      </c>
      <c r="O429" s="68" t="s">
        <v>455</v>
      </c>
      <c r="P429" s="68" t="s">
        <v>171</v>
      </c>
      <c r="Q429" s="68" t="s">
        <v>171</v>
      </c>
      <c r="R429" s="68" t="s">
        <v>171</v>
      </c>
      <c r="S429" s="68" t="s">
        <v>171</v>
      </c>
      <c r="T429" s="68" t="s">
        <v>455</v>
      </c>
      <c r="U429" s="68" t="s">
        <v>455</v>
      </c>
      <c r="V429" s="68" t="s">
        <v>171</v>
      </c>
      <c r="W429" s="68" t="s">
        <v>171</v>
      </c>
      <c r="X429" s="68" t="s">
        <v>455</v>
      </c>
      <c r="Y429" s="68" t="s">
        <v>171</v>
      </c>
      <c r="Z429" s="68" t="s">
        <v>455</v>
      </c>
      <c r="AA429" s="68" t="s">
        <v>455</v>
      </c>
      <c r="AB429" s="68" t="s">
        <v>171</v>
      </c>
      <c r="AC429" s="68" t="s">
        <v>455</v>
      </c>
      <c r="AD429" s="68" t="s">
        <v>171</v>
      </c>
      <c r="AE429" s="68" t="s">
        <v>171</v>
      </c>
      <c r="AF429" s="68" t="s">
        <v>455</v>
      </c>
      <c r="AG429" s="68" t="s">
        <v>455</v>
      </c>
      <c r="AH429" s="68" t="s">
        <v>455</v>
      </c>
      <c r="AI429" s="68" t="s">
        <v>455</v>
      </c>
      <c r="AJ429" s="68" t="s">
        <v>455</v>
      </c>
      <c r="AK429" s="68" t="s">
        <v>171</v>
      </c>
      <c r="AL429" s="68" t="s">
        <v>455</v>
      </c>
      <c r="AM429" s="68" t="s">
        <v>171</v>
      </c>
      <c r="AN429" s="68" t="s">
        <v>171</v>
      </c>
      <c r="AO429" s="68" t="s">
        <v>171</v>
      </c>
      <c r="AP429" s="68" t="s">
        <v>171</v>
      </c>
      <c r="AQ429" s="68" t="s">
        <v>455</v>
      </c>
      <c r="AR429" s="68" t="s">
        <v>455</v>
      </c>
      <c r="AS429" s="68" t="s">
        <v>171</v>
      </c>
      <c r="AT429" s="68" t="s">
        <v>455</v>
      </c>
      <c r="AU429" s="68" t="s">
        <v>171</v>
      </c>
      <c r="AV429" s="68" t="s">
        <v>171</v>
      </c>
      <c r="AW429" s="68" t="s">
        <v>171</v>
      </c>
      <c r="AX429" s="68" t="s">
        <v>455</v>
      </c>
      <c r="AY429" s="68" t="s">
        <v>171</v>
      </c>
      <c r="AZ429" s="68" t="s">
        <v>171</v>
      </c>
      <c r="BA429" s="68" t="s">
        <v>455</v>
      </c>
      <c r="BB429" s="68" t="s">
        <v>171</v>
      </c>
      <c r="BC429" s="68" t="s">
        <v>455</v>
      </c>
      <c r="BD429" s="68" t="s">
        <v>455</v>
      </c>
      <c r="BE429" s="68" t="s">
        <v>455</v>
      </c>
      <c r="BF429" s="68" t="s">
        <v>171</v>
      </c>
      <c r="BG429" s="68" t="s">
        <v>171</v>
      </c>
      <c r="BH429" s="68" t="s">
        <v>171</v>
      </c>
      <c r="BI429" s="68" t="s">
        <v>171</v>
      </c>
      <c r="BJ429" s="68" t="s">
        <v>171</v>
      </c>
      <c r="BK429" s="68" t="s">
        <v>171</v>
      </c>
      <c r="BL429" s="68" t="s">
        <v>171</v>
      </c>
      <c r="BM429" s="68" t="s">
        <v>171</v>
      </c>
      <c r="BN429" s="68" t="s">
        <v>455</v>
      </c>
      <c r="BO429" s="68" t="s">
        <v>171</v>
      </c>
      <c r="BP429" s="68" t="s">
        <v>171</v>
      </c>
      <c r="BQ429" s="68" t="s">
        <v>455</v>
      </c>
      <c r="BR429" s="68" t="s">
        <v>171</v>
      </c>
      <c r="BS429" s="68" t="s">
        <v>171</v>
      </c>
      <c r="BT429" s="68" t="s">
        <v>171</v>
      </c>
      <c r="BU429" s="68" t="s">
        <v>455</v>
      </c>
      <c r="BV429" s="68" t="s">
        <v>455</v>
      </c>
      <c r="BW429" s="68" t="s">
        <v>171</v>
      </c>
      <c r="BX429" s="68" t="s">
        <v>171</v>
      </c>
      <c r="BY429" s="68" t="s">
        <v>455</v>
      </c>
      <c r="BZ429" s="68" t="s">
        <v>171</v>
      </c>
      <c r="CA429" s="68" t="s">
        <v>171</v>
      </c>
      <c r="CB429" s="68" t="s">
        <v>455</v>
      </c>
      <c r="CC429" s="68" t="s">
        <v>171</v>
      </c>
      <c r="CD429" s="68" t="s">
        <v>171</v>
      </c>
      <c r="CE429" s="68" t="s">
        <v>455</v>
      </c>
      <c r="CF429" s="68" t="s">
        <v>171</v>
      </c>
      <c r="CG429" s="68" t="s">
        <v>171</v>
      </c>
      <c r="CH429" s="68" t="s">
        <v>171</v>
      </c>
      <c r="CI429" s="68" t="s">
        <v>171</v>
      </c>
      <c r="CJ429" s="68" t="s">
        <v>171</v>
      </c>
      <c r="CK429" s="68" t="s">
        <v>171</v>
      </c>
      <c r="CL429" s="68" t="s">
        <v>171</v>
      </c>
      <c r="CM429" s="68" t="s">
        <v>455</v>
      </c>
      <c r="CN429" s="68" t="s">
        <v>171</v>
      </c>
      <c r="CO429" s="68" t="s">
        <v>171</v>
      </c>
      <c r="CP429" s="68" t="s">
        <v>455</v>
      </c>
      <c r="CQ429" s="68">
        <f t="shared" si="18"/>
        <v>36</v>
      </c>
      <c r="CR429" s="68">
        <f t="shared" si="19"/>
        <v>57</v>
      </c>
      <c r="CS429" s="68">
        <f t="shared" si="20"/>
        <v>0.37894736842105264</v>
      </c>
    </row>
    <row r="430" spans="1:97" x14ac:dyDescent="0.15">
      <c r="A430" s="68">
        <v>1190</v>
      </c>
      <c r="B430" s="68" t="s">
        <v>171</v>
      </c>
      <c r="C430" s="68" t="s">
        <v>455</v>
      </c>
      <c r="D430" s="68" t="s">
        <v>455</v>
      </c>
      <c r="E430" s="68" t="s">
        <v>455</v>
      </c>
      <c r="F430" s="68" t="s">
        <v>455</v>
      </c>
      <c r="G430" s="68" t="s">
        <v>171</v>
      </c>
      <c r="H430" s="68" t="s">
        <v>171</v>
      </c>
      <c r="I430" s="68" t="s">
        <v>171</v>
      </c>
      <c r="J430" s="68" t="s">
        <v>171</v>
      </c>
      <c r="K430" s="68" t="s">
        <v>455</v>
      </c>
      <c r="L430" s="68" t="s">
        <v>171</v>
      </c>
      <c r="M430" s="68" t="s">
        <v>455</v>
      </c>
      <c r="N430" s="68" t="s">
        <v>171</v>
      </c>
      <c r="O430" s="68" t="s">
        <v>455</v>
      </c>
      <c r="P430" s="68" t="s">
        <v>171</v>
      </c>
      <c r="Q430" s="68" t="s">
        <v>171</v>
      </c>
      <c r="R430" s="68" t="s">
        <v>171</v>
      </c>
      <c r="S430" s="68" t="s">
        <v>171</v>
      </c>
      <c r="T430" s="68" t="s">
        <v>455</v>
      </c>
      <c r="U430" s="68" t="s">
        <v>455</v>
      </c>
      <c r="V430" s="68" t="s">
        <v>171</v>
      </c>
      <c r="W430" s="68" t="s">
        <v>455</v>
      </c>
      <c r="X430" s="68" t="s">
        <v>455</v>
      </c>
      <c r="Y430" s="68" t="s">
        <v>171</v>
      </c>
      <c r="Z430" s="68" t="s">
        <v>171</v>
      </c>
      <c r="AA430" s="68" t="s">
        <v>455</v>
      </c>
      <c r="AB430" s="68" t="s">
        <v>171</v>
      </c>
      <c r="AC430" s="68" t="s">
        <v>455</v>
      </c>
      <c r="AD430" s="68" t="s">
        <v>171</v>
      </c>
      <c r="AE430" s="68" t="s">
        <v>171</v>
      </c>
      <c r="AF430" s="68" t="s">
        <v>455</v>
      </c>
      <c r="AG430" s="68" t="s">
        <v>455</v>
      </c>
      <c r="AH430" s="68" t="s">
        <v>455</v>
      </c>
      <c r="AI430" s="68" t="s">
        <v>455</v>
      </c>
      <c r="AJ430" s="68" t="s">
        <v>455</v>
      </c>
      <c r="AK430" s="68" t="s">
        <v>171</v>
      </c>
      <c r="AL430" s="68" t="s">
        <v>455</v>
      </c>
      <c r="AM430" s="68" t="s">
        <v>171</v>
      </c>
      <c r="AN430" s="68" t="s">
        <v>171</v>
      </c>
      <c r="AO430" s="68" t="s">
        <v>171</v>
      </c>
      <c r="AP430" s="68" t="s">
        <v>171</v>
      </c>
      <c r="AQ430" s="68" t="s">
        <v>455</v>
      </c>
      <c r="AR430" s="68" t="s">
        <v>455</v>
      </c>
      <c r="AS430" s="68" t="s">
        <v>171</v>
      </c>
      <c r="AT430" s="68" t="s">
        <v>455</v>
      </c>
      <c r="AU430" s="68" t="s">
        <v>171</v>
      </c>
      <c r="AV430" s="68" t="s">
        <v>171</v>
      </c>
      <c r="AW430" s="68" t="s">
        <v>171</v>
      </c>
      <c r="AX430" s="68" t="s">
        <v>455</v>
      </c>
      <c r="AY430" s="68" t="s">
        <v>171</v>
      </c>
      <c r="AZ430" s="68" t="s">
        <v>171</v>
      </c>
      <c r="BA430" s="68" t="s">
        <v>455</v>
      </c>
      <c r="BB430" s="68" t="s">
        <v>171</v>
      </c>
      <c r="BC430" s="68" t="s">
        <v>455</v>
      </c>
      <c r="BD430" s="68" t="s">
        <v>455</v>
      </c>
      <c r="BE430" s="68" t="s">
        <v>455</v>
      </c>
      <c r="BF430" s="68" t="s">
        <v>171</v>
      </c>
      <c r="BG430" s="68" t="s">
        <v>171</v>
      </c>
      <c r="BH430" s="68" t="s">
        <v>171</v>
      </c>
      <c r="BI430" s="68" t="s">
        <v>171</v>
      </c>
      <c r="BJ430" s="68" t="s">
        <v>171</v>
      </c>
      <c r="BK430" s="68" t="s">
        <v>171</v>
      </c>
      <c r="BL430" s="68" t="s">
        <v>171</v>
      </c>
      <c r="BM430" s="68" t="s">
        <v>171</v>
      </c>
      <c r="BN430" s="68" t="s">
        <v>455</v>
      </c>
      <c r="BO430" s="68" t="s">
        <v>171</v>
      </c>
      <c r="BP430" s="68" t="s">
        <v>171</v>
      </c>
      <c r="BQ430" s="68" t="s">
        <v>455</v>
      </c>
      <c r="BR430" s="68" t="s">
        <v>171</v>
      </c>
      <c r="BS430" s="68" t="s">
        <v>171</v>
      </c>
      <c r="BT430" s="68" t="s">
        <v>171</v>
      </c>
      <c r="BU430" s="68" t="s">
        <v>455</v>
      </c>
      <c r="BV430" s="68" t="s">
        <v>455</v>
      </c>
      <c r="BW430" s="68" t="s">
        <v>171</v>
      </c>
      <c r="BX430" s="68" t="s">
        <v>171</v>
      </c>
      <c r="BY430" s="68" t="s">
        <v>455</v>
      </c>
      <c r="BZ430" s="68" t="s">
        <v>171</v>
      </c>
      <c r="CA430" s="68" t="s">
        <v>171</v>
      </c>
      <c r="CB430" s="68" t="s">
        <v>455</v>
      </c>
      <c r="CC430" s="68" t="s">
        <v>171</v>
      </c>
      <c r="CD430" s="68" t="s">
        <v>171</v>
      </c>
      <c r="CE430" s="68" t="s">
        <v>455</v>
      </c>
      <c r="CF430" s="68" t="s">
        <v>455</v>
      </c>
      <c r="CG430" s="68" t="s">
        <v>171</v>
      </c>
      <c r="CH430" s="68" t="s">
        <v>171</v>
      </c>
      <c r="CI430" s="68" t="s">
        <v>171</v>
      </c>
      <c r="CJ430" s="68" t="s">
        <v>171</v>
      </c>
      <c r="CK430" s="68" t="s">
        <v>171</v>
      </c>
      <c r="CL430" s="68" t="s">
        <v>171</v>
      </c>
      <c r="CM430" s="68" t="s">
        <v>455</v>
      </c>
      <c r="CN430" s="68" t="s">
        <v>171</v>
      </c>
      <c r="CO430" s="68" t="s">
        <v>171</v>
      </c>
      <c r="CP430" s="68" t="s">
        <v>455</v>
      </c>
      <c r="CQ430" s="68">
        <f t="shared" si="18"/>
        <v>37</v>
      </c>
      <c r="CR430" s="68">
        <f t="shared" si="19"/>
        <v>56</v>
      </c>
      <c r="CS430" s="68">
        <f t="shared" si="20"/>
        <v>0.38947368421052631</v>
      </c>
    </row>
    <row r="431" spans="1:97" x14ac:dyDescent="0.15">
      <c r="A431" s="68">
        <v>1200</v>
      </c>
      <c r="B431" s="68" t="s">
        <v>171</v>
      </c>
      <c r="C431" s="68" t="s">
        <v>455</v>
      </c>
      <c r="D431" s="68" t="s">
        <v>455</v>
      </c>
      <c r="E431" s="68" t="s">
        <v>455</v>
      </c>
      <c r="F431" s="68" t="s">
        <v>455</v>
      </c>
      <c r="G431" s="68" t="s">
        <v>171</v>
      </c>
      <c r="H431" s="68" t="s">
        <v>171</v>
      </c>
      <c r="I431" s="68" t="s">
        <v>171</v>
      </c>
      <c r="J431" s="68" t="s">
        <v>171</v>
      </c>
      <c r="K431" s="68" t="s">
        <v>455</v>
      </c>
      <c r="L431" s="68" t="s">
        <v>171</v>
      </c>
      <c r="M431" s="68" t="s">
        <v>455</v>
      </c>
      <c r="N431" s="68" t="s">
        <v>171</v>
      </c>
      <c r="O431" s="68" t="s">
        <v>455</v>
      </c>
      <c r="P431" s="68" t="s">
        <v>171</v>
      </c>
      <c r="Q431" s="68" t="s">
        <v>171</v>
      </c>
      <c r="R431" s="68" t="s">
        <v>171</v>
      </c>
      <c r="S431" s="68" t="s">
        <v>171</v>
      </c>
      <c r="T431" s="68" t="s">
        <v>455</v>
      </c>
      <c r="U431" s="68" t="s">
        <v>455</v>
      </c>
      <c r="V431" s="68" t="s">
        <v>171</v>
      </c>
      <c r="W431" s="68" t="s">
        <v>455</v>
      </c>
      <c r="X431" s="68" t="s">
        <v>455</v>
      </c>
      <c r="Y431" s="68" t="s">
        <v>171</v>
      </c>
      <c r="Z431" s="68" t="s">
        <v>171</v>
      </c>
      <c r="AA431" s="68" t="s">
        <v>455</v>
      </c>
      <c r="AB431" s="68" t="s">
        <v>455</v>
      </c>
      <c r="AC431" s="68" t="s">
        <v>455</v>
      </c>
      <c r="AD431" s="68" t="s">
        <v>171</v>
      </c>
      <c r="AE431" s="68" t="s">
        <v>171</v>
      </c>
      <c r="AF431" s="68" t="s">
        <v>455</v>
      </c>
      <c r="AG431" s="68" t="s">
        <v>455</v>
      </c>
      <c r="AH431" s="68" t="s">
        <v>455</v>
      </c>
      <c r="AI431" s="68" t="s">
        <v>455</v>
      </c>
      <c r="AJ431" s="68" t="s">
        <v>455</v>
      </c>
      <c r="AK431" s="68" t="s">
        <v>171</v>
      </c>
      <c r="AL431" s="68" t="s">
        <v>455</v>
      </c>
      <c r="AM431" s="68" t="s">
        <v>171</v>
      </c>
      <c r="AN431" s="68" t="s">
        <v>171</v>
      </c>
      <c r="AO431" s="68" t="s">
        <v>171</v>
      </c>
      <c r="AP431" s="68" t="s">
        <v>171</v>
      </c>
      <c r="AQ431" s="68" t="s">
        <v>455</v>
      </c>
      <c r="AR431" s="68" t="s">
        <v>455</v>
      </c>
      <c r="AS431" s="68" t="s">
        <v>171</v>
      </c>
      <c r="AT431" s="68" t="s">
        <v>455</v>
      </c>
      <c r="AU431" s="68" t="s">
        <v>171</v>
      </c>
      <c r="AV431" s="68" t="s">
        <v>171</v>
      </c>
      <c r="AW431" s="68" t="s">
        <v>171</v>
      </c>
      <c r="AX431" s="68" t="s">
        <v>455</v>
      </c>
      <c r="AY431" s="68" t="s">
        <v>171</v>
      </c>
      <c r="AZ431" s="68" t="s">
        <v>171</v>
      </c>
      <c r="BA431" s="68" t="s">
        <v>455</v>
      </c>
      <c r="BB431" s="68" t="s">
        <v>171</v>
      </c>
      <c r="BC431" s="68" t="s">
        <v>455</v>
      </c>
      <c r="BD431" s="68" t="s">
        <v>455</v>
      </c>
      <c r="BE431" s="68" t="s">
        <v>455</v>
      </c>
      <c r="BF431" s="68" t="s">
        <v>171</v>
      </c>
      <c r="BG431" s="68" t="s">
        <v>171</v>
      </c>
      <c r="BH431" s="68" t="s">
        <v>171</v>
      </c>
      <c r="BI431" s="68" t="s">
        <v>171</v>
      </c>
      <c r="BJ431" s="68" t="s">
        <v>171</v>
      </c>
      <c r="BK431" s="68" t="s">
        <v>171</v>
      </c>
      <c r="BL431" s="68" t="s">
        <v>171</v>
      </c>
      <c r="BM431" s="68" t="s">
        <v>171</v>
      </c>
      <c r="BN431" s="68" t="s">
        <v>455</v>
      </c>
      <c r="BO431" s="68" t="s">
        <v>171</v>
      </c>
      <c r="BP431" s="68" t="s">
        <v>171</v>
      </c>
      <c r="BQ431" s="68" t="s">
        <v>455</v>
      </c>
      <c r="BR431" s="68" t="s">
        <v>171</v>
      </c>
      <c r="BS431" s="68" t="s">
        <v>171</v>
      </c>
      <c r="BT431" s="68" t="s">
        <v>171</v>
      </c>
      <c r="BU431" s="68" t="s">
        <v>455</v>
      </c>
      <c r="BV431" s="68" t="s">
        <v>455</v>
      </c>
      <c r="BW431" s="68" t="s">
        <v>171</v>
      </c>
      <c r="BX431" s="68" t="s">
        <v>171</v>
      </c>
      <c r="BY431" s="68" t="s">
        <v>455</v>
      </c>
      <c r="BZ431" s="68" t="s">
        <v>171</v>
      </c>
      <c r="CA431" s="68" t="s">
        <v>171</v>
      </c>
      <c r="CB431" s="68" t="s">
        <v>455</v>
      </c>
      <c r="CC431" s="68" t="s">
        <v>171</v>
      </c>
      <c r="CD431" s="68" t="s">
        <v>171</v>
      </c>
      <c r="CE431" s="68" t="s">
        <v>171</v>
      </c>
      <c r="CF431" s="68" t="s">
        <v>455</v>
      </c>
      <c r="CG431" s="68" t="s">
        <v>171</v>
      </c>
      <c r="CH431" s="68" t="s">
        <v>171</v>
      </c>
      <c r="CI431" s="68" t="s">
        <v>171</v>
      </c>
      <c r="CJ431" s="68" t="s">
        <v>171</v>
      </c>
      <c r="CK431" s="68" t="s">
        <v>171</v>
      </c>
      <c r="CL431" s="68" t="s">
        <v>171</v>
      </c>
      <c r="CM431" s="68" t="s">
        <v>455</v>
      </c>
      <c r="CN431" s="68" t="s">
        <v>171</v>
      </c>
      <c r="CO431" s="68" t="s">
        <v>171</v>
      </c>
      <c r="CP431" s="68" t="s">
        <v>455</v>
      </c>
      <c r="CQ431" s="68">
        <f t="shared" si="18"/>
        <v>37</v>
      </c>
      <c r="CR431" s="68">
        <f t="shared" si="19"/>
        <v>56</v>
      </c>
      <c r="CS431" s="68">
        <f t="shared" si="20"/>
        <v>0.38947368421052631</v>
      </c>
    </row>
    <row r="432" spans="1:97" x14ac:dyDescent="0.15">
      <c r="A432" s="68">
        <v>1210</v>
      </c>
      <c r="B432" s="68" t="s">
        <v>171</v>
      </c>
      <c r="C432" s="68" t="s">
        <v>455</v>
      </c>
      <c r="D432" s="68" t="s">
        <v>455</v>
      </c>
      <c r="E432" s="68" t="s">
        <v>455</v>
      </c>
      <c r="F432" s="68" t="s">
        <v>455</v>
      </c>
      <c r="G432" s="68" t="s">
        <v>171</v>
      </c>
      <c r="H432" s="68" t="s">
        <v>455</v>
      </c>
      <c r="I432" s="68" t="s">
        <v>171</v>
      </c>
      <c r="J432" s="68" t="s">
        <v>171</v>
      </c>
      <c r="K432" s="68" t="s">
        <v>455</v>
      </c>
      <c r="L432" s="68" t="s">
        <v>171</v>
      </c>
      <c r="M432" s="68" t="s">
        <v>455</v>
      </c>
      <c r="N432" s="68" t="s">
        <v>171</v>
      </c>
      <c r="O432" s="68" t="s">
        <v>455</v>
      </c>
      <c r="P432" s="68" t="s">
        <v>171</v>
      </c>
      <c r="Q432" s="68" t="s">
        <v>171</v>
      </c>
      <c r="R432" s="68" t="s">
        <v>171</v>
      </c>
      <c r="S432" s="68" t="s">
        <v>171</v>
      </c>
      <c r="T432" s="68" t="s">
        <v>455</v>
      </c>
      <c r="U432" s="68" t="s">
        <v>455</v>
      </c>
      <c r="V432" s="68" t="s">
        <v>171</v>
      </c>
      <c r="W432" s="68" t="s">
        <v>455</v>
      </c>
      <c r="X432" s="68" t="s">
        <v>455</v>
      </c>
      <c r="Y432" s="68" t="s">
        <v>171</v>
      </c>
      <c r="Z432" s="68" t="s">
        <v>171</v>
      </c>
      <c r="AA432" s="68" t="s">
        <v>455</v>
      </c>
      <c r="AB432" s="68" t="s">
        <v>455</v>
      </c>
      <c r="AC432" s="68" t="s">
        <v>455</v>
      </c>
      <c r="AD432" s="68" t="s">
        <v>171</v>
      </c>
      <c r="AE432" s="68" t="s">
        <v>171</v>
      </c>
      <c r="AF432" s="68" t="s">
        <v>455</v>
      </c>
      <c r="AG432" s="68" t="s">
        <v>455</v>
      </c>
      <c r="AH432" s="68" t="s">
        <v>455</v>
      </c>
      <c r="AI432" s="68" t="s">
        <v>455</v>
      </c>
      <c r="AJ432" s="68" t="s">
        <v>455</v>
      </c>
      <c r="AK432" s="68" t="s">
        <v>171</v>
      </c>
      <c r="AL432" s="68" t="s">
        <v>455</v>
      </c>
      <c r="AM432" s="68" t="s">
        <v>171</v>
      </c>
      <c r="AN432" s="68" t="s">
        <v>171</v>
      </c>
      <c r="AO432" s="68" t="s">
        <v>171</v>
      </c>
      <c r="AP432" s="68" t="s">
        <v>171</v>
      </c>
      <c r="AQ432" s="68" t="s">
        <v>455</v>
      </c>
      <c r="AR432" s="68" t="s">
        <v>455</v>
      </c>
      <c r="AS432" s="68" t="s">
        <v>171</v>
      </c>
      <c r="AT432" s="68" t="s">
        <v>455</v>
      </c>
      <c r="AU432" s="68" t="s">
        <v>171</v>
      </c>
      <c r="AV432" s="68" t="s">
        <v>171</v>
      </c>
      <c r="AW432" s="68" t="s">
        <v>171</v>
      </c>
      <c r="AX432" s="68" t="s">
        <v>455</v>
      </c>
      <c r="AY432" s="68" t="s">
        <v>171</v>
      </c>
      <c r="AZ432" s="68" t="s">
        <v>171</v>
      </c>
      <c r="BA432" s="68" t="s">
        <v>455</v>
      </c>
      <c r="BB432" s="68" t="s">
        <v>171</v>
      </c>
      <c r="BC432" s="68" t="s">
        <v>455</v>
      </c>
      <c r="BD432" s="68" t="s">
        <v>455</v>
      </c>
      <c r="BE432" s="68" t="s">
        <v>455</v>
      </c>
      <c r="BF432" s="68" t="s">
        <v>171</v>
      </c>
      <c r="BG432" s="68" t="s">
        <v>171</v>
      </c>
      <c r="BH432" s="68" t="s">
        <v>171</v>
      </c>
      <c r="BI432" s="68" t="s">
        <v>171</v>
      </c>
      <c r="BJ432" s="68" t="s">
        <v>171</v>
      </c>
      <c r="BK432" s="68" t="s">
        <v>171</v>
      </c>
      <c r="BL432" s="68" t="s">
        <v>171</v>
      </c>
      <c r="BM432" s="68" t="s">
        <v>171</v>
      </c>
      <c r="BN432" s="68" t="s">
        <v>171</v>
      </c>
      <c r="BO432" s="68" t="s">
        <v>171</v>
      </c>
      <c r="BP432" s="68" t="s">
        <v>171</v>
      </c>
      <c r="BQ432" s="68" t="s">
        <v>455</v>
      </c>
      <c r="BR432" s="68" t="s">
        <v>171</v>
      </c>
      <c r="BS432" s="68" t="s">
        <v>171</v>
      </c>
      <c r="BT432" s="68" t="s">
        <v>171</v>
      </c>
      <c r="BU432" s="68" t="s">
        <v>455</v>
      </c>
      <c r="BV432" s="68" t="s">
        <v>455</v>
      </c>
      <c r="BW432" s="68" t="s">
        <v>171</v>
      </c>
      <c r="BX432" s="68" t="s">
        <v>171</v>
      </c>
      <c r="BY432" s="68" t="s">
        <v>455</v>
      </c>
      <c r="BZ432" s="68" t="s">
        <v>171</v>
      </c>
      <c r="CA432" s="68" t="s">
        <v>171</v>
      </c>
      <c r="CB432" s="68" t="s">
        <v>455</v>
      </c>
      <c r="CC432" s="68" t="s">
        <v>171</v>
      </c>
      <c r="CD432" s="68" t="s">
        <v>171</v>
      </c>
      <c r="CE432" s="68" t="s">
        <v>171</v>
      </c>
      <c r="CF432" s="68" t="s">
        <v>455</v>
      </c>
      <c r="CG432" s="68" t="s">
        <v>171</v>
      </c>
      <c r="CH432" s="68" t="s">
        <v>171</v>
      </c>
      <c r="CI432" s="68" t="s">
        <v>171</v>
      </c>
      <c r="CJ432" s="68" t="s">
        <v>171</v>
      </c>
      <c r="CK432" s="68" t="s">
        <v>171</v>
      </c>
      <c r="CL432" s="68" t="s">
        <v>171</v>
      </c>
      <c r="CM432" s="68" t="s">
        <v>455</v>
      </c>
      <c r="CN432" s="68" t="s">
        <v>171</v>
      </c>
      <c r="CO432" s="68" t="s">
        <v>171</v>
      </c>
      <c r="CP432" s="68" t="s">
        <v>455</v>
      </c>
      <c r="CQ432" s="68">
        <f t="shared" si="18"/>
        <v>37</v>
      </c>
      <c r="CR432" s="68">
        <f t="shared" si="19"/>
        <v>56</v>
      </c>
      <c r="CS432" s="68">
        <f t="shared" si="20"/>
        <v>0.38947368421052631</v>
      </c>
    </row>
    <row r="433" spans="1:97" x14ac:dyDescent="0.15">
      <c r="A433" s="68">
        <v>1220</v>
      </c>
      <c r="B433" s="68" t="s">
        <v>171</v>
      </c>
      <c r="C433" s="68" t="s">
        <v>455</v>
      </c>
      <c r="D433" s="68" t="s">
        <v>455</v>
      </c>
      <c r="E433" s="68" t="s">
        <v>455</v>
      </c>
      <c r="F433" s="68" t="s">
        <v>455</v>
      </c>
      <c r="G433" s="68" t="s">
        <v>171</v>
      </c>
      <c r="H433" s="68" t="s">
        <v>455</v>
      </c>
      <c r="I433" s="68" t="s">
        <v>171</v>
      </c>
      <c r="J433" s="68" t="s">
        <v>171</v>
      </c>
      <c r="K433" s="68" t="s">
        <v>455</v>
      </c>
      <c r="L433" s="68" t="s">
        <v>171</v>
      </c>
      <c r="M433" s="68" t="s">
        <v>455</v>
      </c>
      <c r="N433" s="68" t="s">
        <v>171</v>
      </c>
      <c r="O433" s="68" t="s">
        <v>455</v>
      </c>
      <c r="P433" s="68" t="s">
        <v>171</v>
      </c>
      <c r="Q433" s="68" t="s">
        <v>171</v>
      </c>
      <c r="R433" s="68" t="s">
        <v>171</v>
      </c>
      <c r="S433" s="68" t="s">
        <v>171</v>
      </c>
      <c r="T433" s="68" t="s">
        <v>455</v>
      </c>
      <c r="U433" s="68" t="s">
        <v>455</v>
      </c>
      <c r="V433" s="68" t="s">
        <v>171</v>
      </c>
      <c r="W433" s="68" t="s">
        <v>455</v>
      </c>
      <c r="X433" s="68" t="s">
        <v>455</v>
      </c>
      <c r="Y433" s="68" t="s">
        <v>171</v>
      </c>
      <c r="Z433" s="68" t="s">
        <v>171</v>
      </c>
      <c r="AA433" s="68" t="s">
        <v>455</v>
      </c>
      <c r="AB433" s="68" t="s">
        <v>455</v>
      </c>
      <c r="AC433" s="68" t="s">
        <v>455</v>
      </c>
      <c r="AD433" s="68" t="s">
        <v>171</v>
      </c>
      <c r="AE433" s="68" t="s">
        <v>171</v>
      </c>
      <c r="AF433" s="68" t="s">
        <v>455</v>
      </c>
      <c r="AG433" s="68" t="s">
        <v>171</v>
      </c>
      <c r="AH433" s="68" t="s">
        <v>455</v>
      </c>
      <c r="AI433" s="68" t="s">
        <v>455</v>
      </c>
      <c r="AJ433" s="68" t="s">
        <v>455</v>
      </c>
      <c r="AK433" s="68" t="s">
        <v>171</v>
      </c>
      <c r="AL433" s="68" t="s">
        <v>455</v>
      </c>
      <c r="AM433" s="68" t="s">
        <v>171</v>
      </c>
      <c r="AN433" s="68" t="s">
        <v>171</v>
      </c>
      <c r="AO433" s="68" t="s">
        <v>171</v>
      </c>
      <c r="AP433" s="68" t="s">
        <v>171</v>
      </c>
      <c r="AQ433" s="68" t="s">
        <v>455</v>
      </c>
      <c r="AR433" s="68" t="s">
        <v>455</v>
      </c>
      <c r="AS433" s="68" t="s">
        <v>171</v>
      </c>
      <c r="AT433" s="68" t="s">
        <v>455</v>
      </c>
      <c r="AU433" s="68" t="s">
        <v>171</v>
      </c>
      <c r="AV433" s="68" t="s">
        <v>171</v>
      </c>
      <c r="AW433" s="68" t="s">
        <v>171</v>
      </c>
      <c r="AX433" s="68" t="s">
        <v>171</v>
      </c>
      <c r="AY433" s="68" t="s">
        <v>171</v>
      </c>
      <c r="AZ433" s="68" t="s">
        <v>171</v>
      </c>
      <c r="BA433" s="68" t="s">
        <v>455</v>
      </c>
      <c r="BB433" s="68" t="s">
        <v>171</v>
      </c>
      <c r="BC433" s="68" t="s">
        <v>455</v>
      </c>
      <c r="BD433" s="68" t="s">
        <v>455</v>
      </c>
      <c r="BE433" s="68" t="s">
        <v>455</v>
      </c>
      <c r="BF433" s="68" t="s">
        <v>171</v>
      </c>
      <c r="BG433" s="68" t="s">
        <v>171</v>
      </c>
      <c r="BH433" s="68" t="s">
        <v>171</v>
      </c>
      <c r="BI433" s="68" t="s">
        <v>171</v>
      </c>
      <c r="BJ433" s="68" t="s">
        <v>171</v>
      </c>
      <c r="BK433" s="68" t="s">
        <v>171</v>
      </c>
      <c r="BL433" s="68" t="s">
        <v>171</v>
      </c>
      <c r="BM433" s="68" t="s">
        <v>171</v>
      </c>
      <c r="BN433" s="68" t="s">
        <v>171</v>
      </c>
      <c r="BO433" s="68" t="s">
        <v>171</v>
      </c>
      <c r="BP433" s="68" t="s">
        <v>171</v>
      </c>
      <c r="BQ433" s="68" t="s">
        <v>455</v>
      </c>
      <c r="BR433" s="68" t="s">
        <v>171</v>
      </c>
      <c r="BS433" s="68" t="s">
        <v>171</v>
      </c>
      <c r="BT433" s="68" t="s">
        <v>171</v>
      </c>
      <c r="BU433" s="68" t="s">
        <v>455</v>
      </c>
      <c r="BV433" s="68" t="s">
        <v>455</v>
      </c>
      <c r="BW433" s="68" t="s">
        <v>171</v>
      </c>
      <c r="BX433" s="68" t="s">
        <v>171</v>
      </c>
      <c r="BY433" s="68" t="s">
        <v>455</v>
      </c>
      <c r="BZ433" s="68" t="s">
        <v>171</v>
      </c>
      <c r="CA433" s="68" t="s">
        <v>455</v>
      </c>
      <c r="CB433" s="68" t="s">
        <v>455</v>
      </c>
      <c r="CC433" s="68" t="s">
        <v>171</v>
      </c>
      <c r="CD433" s="68" t="s">
        <v>171</v>
      </c>
      <c r="CE433" s="68" t="s">
        <v>171</v>
      </c>
      <c r="CF433" s="68" t="s">
        <v>455</v>
      </c>
      <c r="CG433" s="68" t="s">
        <v>171</v>
      </c>
      <c r="CH433" s="68" t="s">
        <v>171</v>
      </c>
      <c r="CI433" s="68" t="s">
        <v>171</v>
      </c>
      <c r="CJ433" s="68" t="s">
        <v>171</v>
      </c>
      <c r="CK433" s="68" t="s">
        <v>171</v>
      </c>
      <c r="CL433" s="68" t="s">
        <v>171</v>
      </c>
      <c r="CM433" s="68" t="s">
        <v>455</v>
      </c>
      <c r="CN433" s="68" t="s">
        <v>171</v>
      </c>
      <c r="CO433" s="68" t="s">
        <v>171</v>
      </c>
      <c r="CP433" s="68" t="s">
        <v>455</v>
      </c>
      <c r="CQ433" s="68">
        <f t="shared" si="18"/>
        <v>36</v>
      </c>
      <c r="CR433" s="68">
        <f t="shared" si="19"/>
        <v>57</v>
      </c>
      <c r="CS433" s="68">
        <f t="shared" si="20"/>
        <v>0.37894736842105264</v>
      </c>
    </row>
    <row r="434" spans="1:97" x14ac:dyDescent="0.15">
      <c r="A434" s="68">
        <v>1230</v>
      </c>
      <c r="B434" s="68" t="s">
        <v>465</v>
      </c>
      <c r="C434" s="68" t="s">
        <v>466</v>
      </c>
      <c r="D434" s="68" t="s">
        <v>466</v>
      </c>
      <c r="E434" s="68" t="s">
        <v>466</v>
      </c>
      <c r="F434" s="68" t="s">
        <v>466</v>
      </c>
      <c r="G434" s="68" t="s">
        <v>465</v>
      </c>
      <c r="H434" s="68" t="s">
        <v>466</v>
      </c>
      <c r="I434" s="68" t="s">
        <v>465</v>
      </c>
      <c r="J434" s="68" t="s">
        <v>465</v>
      </c>
      <c r="K434" s="68" t="s">
        <v>466</v>
      </c>
      <c r="L434" s="68" t="s">
        <v>465</v>
      </c>
      <c r="M434" s="68" t="s">
        <v>466</v>
      </c>
      <c r="N434" s="68" t="s">
        <v>465</v>
      </c>
      <c r="O434" s="68" t="s">
        <v>466</v>
      </c>
      <c r="P434" s="68" t="s">
        <v>465</v>
      </c>
      <c r="Q434" s="68" t="s">
        <v>465</v>
      </c>
      <c r="R434" s="68" t="s">
        <v>465</v>
      </c>
      <c r="S434" s="68" t="s">
        <v>465</v>
      </c>
      <c r="T434" s="68" t="s">
        <v>466</v>
      </c>
      <c r="U434" s="68" t="s">
        <v>466</v>
      </c>
      <c r="V434" s="68" t="s">
        <v>465</v>
      </c>
      <c r="W434" s="68" t="s">
        <v>466</v>
      </c>
      <c r="X434" s="68" t="s">
        <v>466</v>
      </c>
      <c r="Y434" s="68" t="s">
        <v>465</v>
      </c>
      <c r="Z434" s="68" t="s">
        <v>465</v>
      </c>
      <c r="AA434" s="68" t="s">
        <v>466</v>
      </c>
      <c r="AB434" s="68" t="s">
        <v>466</v>
      </c>
      <c r="AC434" s="68" t="s">
        <v>465</v>
      </c>
      <c r="AD434" s="68" t="s">
        <v>465</v>
      </c>
      <c r="AE434" s="68" t="s">
        <v>465</v>
      </c>
      <c r="AF434" s="68" t="s">
        <v>466</v>
      </c>
      <c r="AG434" s="68" t="s">
        <v>465</v>
      </c>
      <c r="AH434" s="68" t="s">
        <v>466</v>
      </c>
      <c r="AI434" s="68" t="s">
        <v>466</v>
      </c>
      <c r="AJ434" s="68" t="s">
        <v>466</v>
      </c>
      <c r="AK434" s="68" t="s">
        <v>465</v>
      </c>
      <c r="AL434" s="68" t="s">
        <v>466</v>
      </c>
      <c r="AM434" s="68" t="s">
        <v>465</v>
      </c>
      <c r="AN434" s="68" t="s">
        <v>465</v>
      </c>
      <c r="AO434" s="68" t="s">
        <v>466</v>
      </c>
      <c r="AP434" s="68" t="s">
        <v>465</v>
      </c>
      <c r="AQ434" s="68" t="s">
        <v>466</v>
      </c>
      <c r="AR434" s="68" t="s">
        <v>466</v>
      </c>
      <c r="AS434" s="68" t="s">
        <v>465</v>
      </c>
      <c r="AT434" s="68" t="s">
        <v>466</v>
      </c>
      <c r="AU434" s="68" t="s">
        <v>465</v>
      </c>
      <c r="AV434" s="68" t="s">
        <v>465</v>
      </c>
      <c r="AW434" s="68" t="s">
        <v>465</v>
      </c>
      <c r="AX434" s="68" t="s">
        <v>465</v>
      </c>
      <c r="AY434" s="68" t="s">
        <v>465</v>
      </c>
      <c r="AZ434" s="68" t="s">
        <v>465</v>
      </c>
      <c r="BA434" s="68" t="s">
        <v>466</v>
      </c>
      <c r="BB434" s="68" t="s">
        <v>465</v>
      </c>
      <c r="BC434" s="68" t="s">
        <v>466</v>
      </c>
      <c r="BD434" s="68" t="s">
        <v>466</v>
      </c>
      <c r="BE434" s="68" t="s">
        <v>466</v>
      </c>
      <c r="BF434" s="68" t="s">
        <v>465</v>
      </c>
      <c r="BG434" s="68" t="s">
        <v>465</v>
      </c>
      <c r="BH434" s="68" t="s">
        <v>465</v>
      </c>
      <c r="BI434" s="68" t="s">
        <v>465</v>
      </c>
      <c r="BJ434" s="68" t="s">
        <v>465</v>
      </c>
      <c r="BK434" s="68" t="s">
        <v>465</v>
      </c>
      <c r="BL434" s="68" t="s">
        <v>465</v>
      </c>
      <c r="BM434" s="68" t="s">
        <v>465</v>
      </c>
      <c r="BN434" s="68" t="s">
        <v>465</v>
      </c>
      <c r="BO434" s="68" t="s">
        <v>465</v>
      </c>
      <c r="BP434" s="68" t="s">
        <v>465</v>
      </c>
      <c r="BQ434" s="68" t="s">
        <v>466</v>
      </c>
      <c r="BR434" s="68" t="s">
        <v>465</v>
      </c>
      <c r="BS434" s="68" t="s">
        <v>465</v>
      </c>
      <c r="BT434" s="68" t="s">
        <v>465</v>
      </c>
      <c r="BU434" s="68" t="s">
        <v>466</v>
      </c>
      <c r="BV434" s="68" t="s">
        <v>466</v>
      </c>
      <c r="BW434" s="68" t="s">
        <v>465</v>
      </c>
      <c r="BX434" s="68" t="s">
        <v>465</v>
      </c>
      <c r="BY434" s="68" t="s">
        <v>466</v>
      </c>
      <c r="BZ434" s="68" t="s">
        <v>465</v>
      </c>
      <c r="CA434" s="68" t="s">
        <v>466</v>
      </c>
      <c r="CB434" s="68" t="s">
        <v>466</v>
      </c>
      <c r="CC434" s="68" t="s">
        <v>465</v>
      </c>
      <c r="CD434" s="68" t="s">
        <v>465</v>
      </c>
      <c r="CE434" s="68" t="s">
        <v>465</v>
      </c>
      <c r="CF434" s="68" t="s">
        <v>466</v>
      </c>
      <c r="CG434" s="68" t="s">
        <v>465</v>
      </c>
      <c r="CH434" s="68" t="s">
        <v>465</v>
      </c>
      <c r="CI434" s="68" t="s">
        <v>465</v>
      </c>
      <c r="CJ434" s="68" t="s">
        <v>465</v>
      </c>
      <c r="CK434" s="68" t="s">
        <v>465</v>
      </c>
      <c r="CL434" s="68" t="s">
        <v>465</v>
      </c>
      <c r="CM434" s="68" t="s">
        <v>466</v>
      </c>
      <c r="CN434" s="68" t="s">
        <v>465</v>
      </c>
      <c r="CO434" s="68" t="s">
        <v>465</v>
      </c>
      <c r="CP434" s="68" t="s">
        <v>466</v>
      </c>
      <c r="CQ434" s="68">
        <f t="shared" si="18"/>
        <v>36</v>
      </c>
      <c r="CR434" s="68">
        <f t="shared" si="19"/>
        <v>57</v>
      </c>
      <c r="CS434" s="68">
        <f t="shared" si="20"/>
        <v>0.37894736842105264</v>
      </c>
    </row>
    <row r="435" spans="1:97" x14ac:dyDescent="0.15">
      <c r="A435" s="68">
        <v>1240</v>
      </c>
      <c r="B435" s="68" t="s">
        <v>465</v>
      </c>
      <c r="C435" s="68" t="s">
        <v>466</v>
      </c>
      <c r="D435" s="68" t="s">
        <v>466</v>
      </c>
      <c r="E435" s="68" t="s">
        <v>466</v>
      </c>
      <c r="F435" s="68" t="s">
        <v>466</v>
      </c>
      <c r="G435" s="68" t="s">
        <v>465</v>
      </c>
      <c r="H435" s="68" t="s">
        <v>466</v>
      </c>
      <c r="I435" s="68" t="s">
        <v>465</v>
      </c>
      <c r="J435" s="68" t="s">
        <v>465</v>
      </c>
      <c r="K435" s="68" t="s">
        <v>466</v>
      </c>
      <c r="L435" s="68" t="s">
        <v>465</v>
      </c>
      <c r="M435" s="68" t="s">
        <v>466</v>
      </c>
      <c r="N435" s="68" t="s">
        <v>465</v>
      </c>
      <c r="O435" s="68" t="s">
        <v>466</v>
      </c>
      <c r="P435" s="68" t="s">
        <v>465</v>
      </c>
      <c r="Q435" s="68" t="s">
        <v>465</v>
      </c>
      <c r="R435" s="68" t="s">
        <v>465</v>
      </c>
      <c r="S435" s="68" t="s">
        <v>465</v>
      </c>
      <c r="T435" s="68" t="s">
        <v>466</v>
      </c>
      <c r="U435" s="68" t="s">
        <v>466</v>
      </c>
      <c r="V435" s="68" t="s">
        <v>465</v>
      </c>
      <c r="W435" s="68" t="s">
        <v>466</v>
      </c>
      <c r="X435" s="68" t="s">
        <v>466</v>
      </c>
      <c r="Y435" s="68" t="s">
        <v>465</v>
      </c>
      <c r="Z435" s="68" t="s">
        <v>465</v>
      </c>
      <c r="AA435" s="68" t="s">
        <v>466</v>
      </c>
      <c r="AB435" s="68" t="s">
        <v>466</v>
      </c>
      <c r="AC435" s="68" t="s">
        <v>465</v>
      </c>
      <c r="AD435" s="68" t="s">
        <v>465</v>
      </c>
      <c r="AE435" s="68" t="s">
        <v>465</v>
      </c>
      <c r="AF435" s="68" t="s">
        <v>466</v>
      </c>
      <c r="AG435" s="68" t="s">
        <v>465</v>
      </c>
      <c r="AH435" s="68" t="s">
        <v>466</v>
      </c>
      <c r="AI435" s="68" t="s">
        <v>466</v>
      </c>
      <c r="AJ435" s="68" t="s">
        <v>466</v>
      </c>
      <c r="AK435" s="68" t="s">
        <v>465</v>
      </c>
      <c r="AL435" s="68" t="s">
        <v>466</v>
      </c>
      <c r="AM435" s="68" t="s">
        <v>465</v>
      </c>
      <c r="AN435" s="68" t="s">
        <v>465</v>
      </c>
      <c r="AO435" s="68" t="s">
        <v>466</v>
      </c>
      <c r="AP435" s="68" t="s">
        <v>465</v>
      </c>
      <c r="AQ435" s="68" t="s">
        <v>466</v>
      </c>
      <c r="AR435" s="68" t="s">
        <v>466</v>
      </c>
      <c r="AS435" s="68" t="s">
        <v>465</v>
      </c>
      <c r="AT435" s="68" t="s">
        <v>466</v>
      </c>
      <c r="AU435" s="68" t="s">
        <v>465</v>
      </c>
      <c r="AV435" s="68" t="s">
        <v>465</v>
      </c>
      <c r="AW435" s="68" t="s">
        <v>465</v>
      </c>
      <c r="AX435" s="68" t="s">
        <v>465</v>
      </c>
      <c r="AY435" s="68" t="s">
        <v>465</v>
      </c>
      <c r="AZ435" s="68" t="s">
        <v>465</v>
      </c>
      <c r="BA435" s="68" t="s">
        <v>466</v>
      </c>
      <c r="BB435" s="68" t="s">
        <v>465</v>
      </c>
      <c r="BC435" s="68" t="s">
        <v>466</v>
      </c>
      <c r="BD435" s="68" t="s">
        <v>466</v>
      </c>
      <c r="BE435" s="68" t="s">
        <v>466</v>
      </c>
      <c r="BF435" s="68" t="s">
        <v>465</v>
      </c>
      <c r="BG435" s="68" t="s">
        <v>465</v>
      </c>
      <c r="BH435" s="68" t="s">
        <v>465</v>
      </c>
      <c r="BI435" s="68" t="s">
        <v>465</v>
      </c>
      <c r="BJ435" s="68" t="s">
        <v>465</v>
      </c>
      <c r="BK435" s="68" t="s">
        <v>465</v>
      </c>
      <c r="BL435" s="68" t="s">
        <v>465</v>
      </c>
      <c r="BM435" s="68" t="s">
        <v>465</v>
      </c>
      <c r="BN435" s="68" t="s">
        <v>465</v>
      </c>
      <c r="BO435" s="68" t="s">
        <v>171</v>
      </c>
      <c r="BP435" s="68" t="s">
        <v>171</v>
      </c>
      <c r="BQ435" s="68" t="s">
        <v>455</v>
      </c>
      <c r="BR435" s="68" t="s">
        <v>171</v>
      </c>
      <c r="BS435" s="68" t="s">
        <v>171</v>
      </c>
      <c r="BT435" s="68" t="s">
        <v>171</v>
      </c>
      <c r="BU435" s="68" t="s">
        <v>455</v>
      </c>
      <c r="BV435" s="68" t="s">
        <v>455</v>
      </c>
      <c r="BW435" s="68" t="s">
        <v>171</v>
      </c>
      <c r="BX435" s="68" t="s">
        <v>171</v>
      </c>
      <c r="BY435" s="68" t="s">
        <v>455</v>
      </c>
      <c r="BZ435" s="68" t="s">
        <v>171</v>
      </c>
      <c r="CA435" s="68" t="s">
        <v>455</v>
      </c>
      <c r="CB435" s="68" t="s">
        <v>455</v>
      </c>
      <c r="CC435" s="68" t="s">
        <v>171</v>
      </c>
      <c r="CD435" s="68" t="s">
        <v>171</v>
      </c>
      <c r="CE435" s="68" t="s">
        <v>171</v>
      </c>
      <c r="CF435" s="68" t="s">
        <v>455</v>
      </c>
      <c r="CG435" s="68" t="s">
        <v>171</v>
      </c>
      <c r="CH435" s="68" t="s">
        <v>171</v>
      </c>
      <c r="CI435" s="68" t="s">
        <v>171</v>
      </c>
      <c r="CJ435" s="68" t="s">
        <v>171</v>
      </c>
      <c r="CK435" s="68" t="s">
        <v>171</v>
      </c>
      <c r="CL435" s="68" t="s">
        <v>171</v>
      </c>
      <c r="CM435" s="68" t="s">
        <v>455</v>
      </c>
      <c r="CN435" s="68" t="s">
        <v>171</v>
      </c>
      <c r="CO435" s="68" t="s">
        <v>171</v>
      </c>
      <c r="CP435" s="68" t="s">
        <v>455</v>
      </c>
      <c r="CQ435" s="68">
        <f t="shared" si="18"/>
        <v>36</v>
      </c>
      <c r="CR435" s="68">
        <f t="shared" si="19"/>
        <v>57</v>
      </c>
      <c r="CS435" s="68">
        <f t="shared" si="20"/>
        <v>0.37894736842105264</v>
      </c>
    </row>
    <row r="436" spans="1:97" x14ac:dyDescent="0.15">
      <c r="A436" s="68">
        <v>1250</v>
      </c>
      <c r="B436" s="68" t="s">
        <v>171</v>
      </c>
      <c r="C436" s="68" t="s">
        <v>455</v>
      </c>
      <c r="D436" s="68" t="s">
        <v>455</v>
      </c>
      <c r="E436" s="68" t="s">
        <v>455</v>
      </c>
      <c r="F436" s="68" t="s">
        <v>455</v>
      </c>
      <c r="G436" s="68" t="s">
        <v>171</v>
      </c>
      <c r="H436" s="68" t="s">
        <v>455</v>
      </c>
      <c r="I436" s="68" t="s">
        <v>171</v>
      </c>
      <c r="J436" s="68" t="s">
        <v>171</v>
      </c>
      <c r="K436" s="68" t="s">
        <v>455</v>
      </c>
      <c r="L436" s="68" t="s">
        <v>171</v>
      </c>
      <c r="M436" s="68" t="s">
        <v>455</v>
      </c>
      <c r="N436" s="68" t="s">
        <v>171</v>
      </c>
      <c r="O436" s="68" t="s">
        <v>455</v>
      </c>
      <c r="P436" s="68" t="s">
        <v>171</v>
      </c>
      <c r="Q436" s="68" t="s">
        <v>171</v>
      </c>
      <c r="R436" s="68" t="s">
        <v>171</v>
      </c>
      <c r="S436" s="68" t="s">
        <v>171</v>
      </c>
      <c r="T436" s="68" t="s">
        <v>455</v>
      </c>
      <c r="U436" s="68" t="s">
        <v>455</v>
      </c>
      <c r="V436" s="68" t="s">
        <v>171</v>
      </c>
      <c r="W436" s="68" t="s">
        <v>455</v>
      </c>
      <c r="X436" s="68" t="s">
        <v>455</v>
      </c>
      <c r="Y436" s="68" t="s">
        <v>171</v>
      </c>
      <c r="Z436" s="68" t="s">
        <v>171</v>
      </c>
      <c r="AA436" s="68" t="s">
        <v>455</v>
      </c>
      <c r="AB436" s="68" t="s">
        <v>455</v>
      </c>
      <c r="AC436" s="68" t="s">
        <v>171</v>
      </c>
      <c r="AD436" s="68" t="s">
        <v>171</v>
      </c>
      <c r="AE436" s="68" t="s">
        <v>171</v>
      </c>
      <c r="AF436" s="68" t="s">
        <v>455</v>
      </c>
      <c r="AG436" s="68" t="s">
        <v>171</v>
      </c>
      <c r="AH436" s="68" t="s">
        <v>455</v>
      </c>
      <c r="AI436" s="68" t="s">
        <v>455</v>
      </c>
      <c r="AJ436" s="68" t="s">
        <v>455</v>
      </c>
      <c r="AK436" s="68" t="s">
        <v>171</v>
      </c>
      <c r="AL436" s="68" t="s">
        <v>455</v>
      </c>
      <c r="AM436" s="68" t="s">
        <v>171</v>
      </c>
      <c r="AN436" s="68" t="s">
        <v>171</v>
      </c>
      <c r="AO436" s="68" t="s">
        <v>455</v>
      </c>
      <c r="AP436" s="68" t="s">
        <v>171</v>
      </c>
      <c r="AQ436" s="68" t="s">
        <v>455</v>
      </c>
      <c r="AR436" s="68" t="s">
        <v>455</v>
      </c>
      <c r="AS436" s="68" t="s">
        <v>171</v>
      </c>
      <c r="AT436" s="68" t="s">
        <v>455</v>
      </c>
      <c r="AU436" s="68" t="s">
        <v>171</v>
      </c>
      <c r="AV436" s="68" t="s">
        <v>171</v>
      </c>
      <c r="AW436" s="68" t="s">
        <v>171</v>
      </c>
      <c r="AX436" s="68" t="s">
        <v>171</v>
      </c>
      <c r="AY436" s="68" t="s">
        <v>171</v>
      </c>
      <c r="AZ436" s="68" t="s">
        <v>171</v>
      </c>
      <c r="BA436" s="68" t="s">
        <v>455</v>
      </c>
      <c r="BB436" s="68" t="s">
        <v>171</v>
      </c>
      <c r="BC436" s="68" t="s">
        <v>455</v>
      </c>
      <c r="BD436" s="68" t="s">
        <v>171</v>
      </c>
      <c r="BE436" s="68" t="s">
        <v>455</v>
      </c>
      <c r="BF436" s="68" t="s">
        <v>171</v>
      </c>
      <c r="BG436" s="68" t="s">
        <v>171</v>
      </c>
      <c r="BH436" s="68" t="s">
        <v>171</v>
      </c>
      <c r="BI436" s="68" t="s">
        <v>171</v>
      </c>
      <c r="BJ436" s="68" t="s">
        <v>171</v>
      </c>
      <c r="BK436" s="68" t="s">
        <v>171</v>
      </c>
      <c r="BL436" s="68" t="s">
        <v>171</v>
      </c>
      <c r="BM436" s="68" t="s">
        <v>171</v>
      </c>
      <c r="BN436" s="68" t="s">
        <v>171</v>
      </c>
      <c r="BO436" s="68" t="s">
        <v>171</v>
      </c>
      <c r="BP436" s="68" t="s">
        <v>171</v>
      </c>
      <c r="BQ436" s="68" t="s">
        <v>455</v>
      </c>
      <c r="BR436" s="68" t="s">
        <v>171</v>
      </c>
      <c r="BS436" s="68" t="s">
        <v>171</v>
      </c>
      <c r="BT436" s="68" t="s">
        <v>171</v>
      </c>
      <c r="BU436" s="68" t="s">
        <v>455</v>
      </c>
      <c r="BV436" s="68" t="s">
        <v>455</v>
      </c>
      <c r="BW436" s="68" t="s">
        <v>171</v>
      </c>
      <c r="BX436" s="68" t="s">
        <v>171</v>
      </c>
      <c r="BY436" s="68" t="s">
        <v>455</v>
      </c>
      <c r="BZ436" s="68" t="s">
        <v>171</v>
      </c>
      <c r="CA436" s="68" t="s">
        <v>455</v>
      </c>
      <c r="CB436" s="68" t="s">
        <v>455</v>
      </c>
      <c r="CC436" s="68" t="s">
        <v>171</v>
      </c>
      <c r="CD436" s="68" t="s">
        <v>171</v>
      </c>
      <c r="CE436" s="68" t="s">
        <v>171</v>
      </c>
      <c r="CF436" s="68" t="s">
        <v>455</v>
      </c>
      <c r="CG436" s="68" t="s">
        <v>171</v>
      </c>
      <c r="CH436" s="68" t="s">
        <v>171</v>
      </c>
      <c r="CI436" s="68" t="s">
        <v>171</v>
      </c>
      <c r="CJ436" s="68" t="s">
        <v>171</v>
      </c>
      <c r="CK436" s="68" t="s">
        <v>171</v>
      </c>
      <c r="CL436" s="68" t="s">
        <v>171</v>
      </c>
      <c r="CM436" s="68" t="s">
        <v>455</v>
      </c>
      <c r="CN436" s="68" t="s">
        <v>171</v>
      </c>
      <c r="CO436" s="68" t="s">
        <v>171</v>
      </c>
      <c r="CP436" s="68" t="s">
        <v>455</v>
      </c>
      <c r="CQ436" s="68">
        <f t="shared" si="18"/>
        <v>35</v>
      </c>
      <c r="CR436" s="68">
        <f t="shared" si="19"/>
        <v>58</v>
      </c>
      <c r="CS436" s="68">
        <f t="shared" si="20"/>
        <v>0.36842105263157893</v>
      </c>
    </row>
    <row r="437" spans="1:97" x14ac:dyDescent="0.15">
      <c r="A437" s="68">
        <v>1260</v>
      </c>
      <c r="B437" s="68" t="s">
        <v>171</v>
      </c>
      <c r="C437" s="68" t="s">
        <v>455</v>
      </c>
      <c r="D437" s="68" t="s">
        <v>455</v>
      </c>
      <c r="E437" s="68" t="s">
        <v>455</v>
      </c>
      <c r="F437" s="68" t="s">
        <v>455</v>
      </c>
      <c r="G437" s="68" t="s">
        <v>171</v>
      </c>
      <c r="H437" s="68" t="s">
        <v>455</v>
      </c>
      <c r="I437" s="68" t="s">
        <v>171</v>
      </c>
      <c r="J437" s="68" t="s">
        <v>171</v>
      </c>
      <c r="K437" s="68" t="s">
        <v>455</v>
      </c>
      <c r="L437" s="68" t="s">
        <v>171</v>
      </c>
      <c r="M437" s="68" t="s">
        <v>455</v>
      </c>
      <c r="N437" s="68" t="s">
        <v>171</v>
      </c>
      <c r="O437" s="68" t="s">
        <v>455</v>
      </c>
      <c r="P437" s="68" t="s">
        <v>171</v>
      </c>
      <c r="Q437" s="68" t="s">
        <v>171</v>
      </c>
      <c r="R437" s="68" t="s">
        <v>171</v>
      </c>
      <c r="S437" s="68" t="s">
        <v>171</v>
      </c>
      <c r="T437" s="68" t="s">
        <v>455</v>
      </c>
      <c r="U437" s="68" t="s">
        <v>455</v>
      </c>
      <c r="V437" s="68" t="s">
        <v>171</v>
      </c>
      <c r="W437" s="68" t="s">
        <v>455</v>
      </c>
      <c r="X437" s="68" t="s">
        <v>455</v>
      </c>
      <c r="Y437" s="68" t="s">
        <v>171</v>
      </c>
      <c r="Z437" s="68" t="s">
        <v>171</v>
      </c>
      <c r="AA437" s="68" t="s">
        <v>455</v>
      </c>
      <c r="AB437" s="68" t="s">
        <v>455</v>
      </c>
      <c r="AC437" s="68" t="s">
        <v>171</v>
      </c>
      <c r="AD437" s="68" t="s">
        <v>171</v>
      </c>
      <c r="AE437" s="68" t="s">
        <v>455</v>
      </c>
      <c r="AF437" s="68" t="s">
        <v>455</v>
      </c>
      <c r="AG437" s="68" t="s">
        <v>171</v>
      </c>
      <c r="AH437" s="68" t="s">
        <v>455</v>
      </c>
      <c r="AI437" s="68" t="s">
        <v>455</v>
      </c>
      <c r="AJ437" s="68" t="s">
        <v>455</v>
      </c>
      <c r="AK437" s="68" t="s">
        <v>171</v>
      </c>
      <c r="AL437" s="68" t="s">
        <v>455</v>
      </c>
      <c r="AM437" s="68" t="s">
        <v>171</v>
      </c>
      <c r="AN437" s="68" t="s">
        <v>171</v>
      </c>
      <c r="AO437" s="68" t="s">
        <v>455</v>
      </c>
      <c r="AP437" s="68" t="s">
        <v>455</v>
      </c>
      <c r="AQ437" s="68" t="s">
        <v>455</v>
      </c>
      <c r="AR437" s="68" t="s">
        <v>455</v>
      </c>
      <c r="AS437" s="68" t="s">
        <v>171</v>
      </c>
      <c r="AT437" s="68" t="s">
        <v>455</v>
      </c>
      <c r="AU437" s="68" t="s">
        <v>171</v>
      </c>
      <c r="AV437" s="68" t="s">
        <v>171</v>
      </c>
      <c r="AW437" s="68" t="s">
        <v>171</v>
      </c>
      <c r="AX437" s="68" t="s">
        <v>171</v>
      </c>
      <c r="AY437" s="68" t="s">
        <v>171</v>
      </c>
      <c r="AZ437" s="68" t="s">
        <v>171</v>
      </c>
      <c r="BA437" s="68" t="s">
        <v>455</v>
      </c>
      <c r="BB437" s="68" t="s">
        <v>171</v>
      </c>
      <c r="BC437" s="68" t="s">
        <v>455</v>
      </c>
      <c r="BD437" s="68" t="s">
        <v>171</v>
      </c>
      <c r="BE437" s="68" t="s">
        <v>455</v>
      </c>
      <c r="BF437" s="68" t="s">
        <v>171</v>
      </c>
      <c r="BG437" s="68" t="s">
        <v>171</v>
      </c>
      <c r="BH437" s="68" t="s">
        <v>171</v>
      </c>
      <c r="BI437" s="68" t="s">
        <v>171</v>
      </c>
      <c r="BJ437" s="68" t="s">
        <v>171</v>
      </c>
      <c r="BK437" s="68" t="s">
        <v>171</v>
      </c>
      <c r="BL437" s="68" t="s">
        <v>171</v>
      </c>
      <c r="BM437" s="68" t="s">
        <v>171</v>
      </c>
      <c r="BN437" s="68" t="s">
        <v>171</v>
      </c>
      <c r="BO437" s="68" t="s">
        <v>171</v>
      </c>
      <c r="BP437" s="68" t="s">
        <v>171</v>
      </c>
      <c r="BQ437" s="68" t="s">
        <v>455</v>
      </c>
      <c r="BR437" s="68" t="s">
        <v>171</v>
      </c>
      <c r="BS437" s="68" t="s">
        <v>171</v>
      </c>
      <c r="BT437" s="68" t="s">
        <v>171</v>
      </c>
      <c r="BU437" s="68" t="s">
        <v>455</v>
      </c>
      <c r="BV437" s="68" t="s">
        <v>455</v>
      </c>
      <c r="BW437" s="68" t="s">
        <v>171</v>
      </c>
      <c r="BX437" s="68" t="s">
        <v>171</v>
      </c>
      <c r="BY437" s="68" t="s">
        <v>455</v>
      </c>
      <c r="BZ437" s="68" t="s">
        <v>171</v>
      </c>
      <c r="CA437" s="68" t="s">
        <v>455</v>
      </c>
      <c r="CB437" s="68" t="s">
        <v>455</v>
      </c>
      <c r="CC437" s="68" t="s">
        <v>171</v>
      </c>
      <c r="CD437" s="68" t="s">
        <v>171</v>
      </c>
      <c r="CE437" s="68" t="s">
        <v>455</v>
      </c>
      <c r="CF437" s="68" t="s">
        <v>455</v>
      </c>
      <c r="CG437" s="68" t="s">
        <v>171</v>
      </c>
      <c r="CH437" s="68" t="s">
        <v>171</v>
      </c>
      <c r="CI437" s="68" t="s">
        <v>171</v>
      </c>
      <c r="CJ437" s="68" t="s">
        <v>171</v>
      </c>
      <c r="CK437" s="68" t="s">
        <v>171</v>
      </c>
      <c r="CL437" s="68" t="s">
        <v>171</v>
      </c>
      <c r="CM437" s="68" t="s">
        <v>455</v>
      </c>
      <c r="CN437" s="68" t="s">
        <v>171</v>
      </c>
      <c r="CO437" s="68" t="s">
        <v>171</v>
      </c>
      <c r="CP437" s="68" t="s">
        <v>455</v>
      </c>
      <c r="CQ437" s="68">
        <f t="shared" si="18"/>
        <v>38</v>
      </c>
      <c r="CR437" s="68">
        <f t="shared" si="19"/>
        <v>55</v>
      </c>
      <c r="CS437" s="68">
        <f t="shared" si="20"/>
        <v>0.4</v>
      </c>
    </row>
    <row r="438" spans="1:97" x14ac:dyDescent="0.15">
      <c r="A438" s="68">
        <v>1270</v>
      </c>
      <c r="B438" s="68" t="s">
        <v>171</v>
      </c>
      <c r="C438" s="68" t="s">
        <v>455</v>
      </c>
      <c r="D438" s="68" t="s">
        <v>455</v>
      </c>
      <c r="E438" s="68" t="s">
        <v>455</v>
      </c>
      <c r="F438" s="68" t="s">
        <v>455</v>
      </c>
      <c r="G438" s="68" t="s">
        <v>171</v>
      </c>
      <c r="H438" s="68" t="s">
        <v>455</v>
      </c>
      <c r="I438" s="68" t="s">
        <v>171</v>
      </c>
      <c r="J438" s="68" t="s">
        <v>171</v>
      </c>
      <c r="K438" s="68" t="s">
        <v>455</v>
      </c>
      <c r="L438" s="68" t="s">
        <v>171</v>
      </c>
      <c r="M438" s="68" t="s">
        <v>455</v>
      </c>
      <c r="N438" s="68" t="s">
        <v>171</v>
      </c>
      <c r="O438" s="68" t="s">
        <v>455</v>
      </c>
      <c r="P438" s="68" t="s">
        <v>171</v>
      </c>
      <c r="Q438" s="68" t="s">
        <v>171</v>
      </c>
      <c r="R438" s="68" t="s">
        <v>171</v>
      </c>
      <c r="S438" s="68" t="s">
        <v>171</v>
      </c>
      <c r="T438" s="68" t="s">
        <v>455</v>
      </c>
      <c r="U438" s="68" t="s">
        <v>455</v>
      </c>
      <c r="V438" s="68" t="s">
        <v>171</v>
      </c>
      <c r="W438" s="68" t="s">
        <v>455</v>
      </c>
      <c r="X438" s="68" t="s">
        <v>455</v>
      </c>
      <c r="Y438" s="68" t="s">
        <v>171</v>
      </c>
      <c r="Z438" s="68" t="s">
        <v>171</v>
      </c>
      <c r="AA438" s="68" t="s">
        <v>455</v>
      </c>
      <c r="AB438" s="68" t="s">
        <v>455</v>
      </c>
      <c r="AC438" s="68" t="s">
        <v>171</v>
      </c>
      <c r="AD438" s="68" t="s">
        <v>171</v>
      </c>
      <c r="AE438" s="68" t="s">
        <v>455</v>
      </c>
      <c r="AF438" s="68" t="s">
        <v>455</v>
      </c>
      <c r="AG438" s="68" t="s">
        <v>455</v>
      </c>
      <c r="AH438" s="68" t="s">
        <v>455</v>
      </c>
      <c r="AI438" s="68" t="s">
        <v>455</v>
      </c>
      <c r="AJ438" s="68" t="s">
        <v>455</v>
      </c>
      <c r="AK438" s="68" t="s">
        <v>171</v>
      </c>
      <c r="AL438" s="68" t="s">
        <v>455</v>
      </c>
      <c r="AM438" s="68" t="s">
        <v>171</v>
      </c>
      <c r="AN438" s="68" t="s">
        <v>171</v>
      </c>
      <c r="AO438" s="68" t="s">
        <v>455</v>
      </c>
      <c r="AP438" s="68" t="s">
        <v>455</v>
      </c>
      <c r="AQ438" s="68" t="s">
        <v>455</v>
      </c>
      <c r="AR438" s="68" t="s">
        <v>455</v>
      </c>
      <c r="AS438" s="68" t="s">
        <v>171</v>
      </c>
      <c r="AT438" s="68" t="s">
        <v>455</v>
      </c>
      <c r="AU438" s="68" t="s">
        <v>171</v>
      </c>
      <c r="AV438" s="68" t="s">
        <v>171</v>
      </c>
      <c r="AW438" s="68" t="s">
        <v>171</v>
      </c>
      <c r="AX438" s="68" t="s">
        <v>171</v>
      </c>
      <c r="AY438" s="68" t="s">
        <v>171</v>
      </c>
      <c r="AZ438" s="68" t="s">
        <v>171</v>
      </c>
      <c r="BA438" s="68" t="s">
        <v>455</v>
      </c>
      <c r="BB438" s="68" t="s">
        <v>171</v>
      </c>
      <c r="BC438" s="68" t="s">
        <v>455</v>
      </c>
      <c r="BD438" s="68" t="s">
        <v>171</v>
      </c>
      <c r="BE438" s="68" t="s">
        <v>455</v>
      </c>
      <c r="BF438" s="68" t="s">
        <v>171</v>
      </c>
      <c r="BG438" s="68" t="s">
        <v>171</v>
      </c>
      <c r="BH438" s="68" t="s">
        <v>171</v>
      </c>
      <c r="BI438" s="68" t="s">
        <v>171</v>
      </c>
      <c r="BJ438" s="68" t="s">
        <v>171</v>
      </c>
      <c r="BK438" s="68" t="s">
        <v>171</v>
      </c>
      <c r="BL438" s="68" t="s">
        <v>171</v>
      </c>
      <c r="BM438" s="68" t="s">
        <v>171</v>
      </c>
      <c r="BN438" s="68" t="s">
        <v>171</v>
      </c>
      <c r="BO438" s="68" t="s">
        <v>171</v>
      </c>
      <c r="BP438" s="68" t="s">
        <v>171</v>
      </c>
      <c r="BQ438" s="68" t="s">
        <v>455</v>
      </c>
      <c r="BR438" s="68" t="s">
        <v>171</v>
      </c>
      <c r="BS438" s="68" t="s">
        <v>171</v>
      </c>
      <c r="BT438" s="68" t="s">
        <v>171</v>
      </c>
      <c r="BU438" s="68" t="s">
        <v>455</v>
      </c>
      <c r="BV438" s="68" t="s">
        <v>455</v>
      </c>
      <c r="BW438" s="68" t="s">
        <v>171</v>
      </c>
      <c r="BX438" s="68" t="s">
        <v>171</v>
      </c>
      <c r="BY438" s="68" t="s">
        <v>455</v>
      </c>
      <c r="BZ438" s="68" t="s">
        <v>171</v>
      </c>
      <c r="CA438" s="68" t="s">
        <v>455</v>
      </c>
      <c r="CB438" s="68" t="s">
        <v>455</v>
      </c>
      <c r="CC438" s="68" t="s">
        <v>171</v>
      </c>
      <c r="CD438" s="68" t="s">
        <v>171</v>
      </c>
      <c r="CE438" s="68" t="s">
        <v>455</v>
      </c>
      <c r="CF438" s="68" t="s">
        <v>455</v>
      </c>
      <c r="CG438" s="68" t="s">
        <v>171</v>
      </c>
      <c r="CH438" s="68" t="s">
        <v>171</v>
      </c>
      <c r="CI438" s="68" t="s">
        <v>171</v>
      </c>
      <c r="CJ438" s="68" t="s">
        <v>171</v>
      </c>
      <c r="CK438" s="68" t="s">
        <v>171</v>
      </c>
      <c r="CL438" s="68" t="s">
        <v>171</v>
      </c>
      <c r="CM438" s="68" t="s">
        <v>455</v>
      </c>
      <c r="CN438" s="68" t="s">
        <v>171</v>
      </c>
      <c r="CO438" s="68" t="s">
        <v>171</v>
      </c>
      <c r="CP438" s="68" t="s">
        <v>171</v>
      </c>
      <c r="CQ438" s="68">
        <f t="shared" si="18"/>
        <v>38</v>
      </c>
      <c r="CR438" s="68">
        <f t="shared" si="19"/>
        <v>55</v>
      </c>
      <c r="CS438" s="68">
        <f t="shared" si="20"/>
        <v>0.4</v>
      </c>
    </row>
    <row r="439" spans="1:97" x14ac:dyDescent="0.15">
      <c r="A439" s="68">
        <v>1280</v>
      </c>
      <c r="B439" s="68" t="s">
        <v>171</v>
      </c>
      <c r="C439" s="68" t="s">
        <v>455</v>
      </c>
      <c r="D439" s="68" t="s">
        <v>455</v>
      </c>
      <c r="E439" s="68" t="s">
        <v>455</v>
      </c>
      <c r="F439" s="68" t="s">
        <v>455</v>
      </c>
      <c r="G439" s="68" t="s">
        <v>171</v>
      </c>
      <c r="H439" s="68" t="s">
        <v>455</v>
      </c>
      <c r="I439" s="68" t="s">
        <v>171</v>
      </c>
      <c r="J439" s="68" t="s">
        <v>171</v>
      </c>
      <c r="K439" s="68" t="s">
        <v>455</v>
      </c>
      <c r="L439" s="68" t="s">
        <v>171</v>
      </c>
      <c r="M439" s="68" t="s">
        <v>455</v>
      </c>
      <c r="N439" s="68" t="s">
        <v>171</v>
      </c>
      <c r="O439" s="68" t="s">
        <v>455</v>
      </c>
      <c r="P439" s="68" t="s">
        <v>171</v>
      </c>
      <c r="Q439" s="68" t="s">
        <v>171</v>
      </c>
      <c r="R439" s="68" t="s">
        <v>171</v>
      </c>
      <c r="S439" s="68" t="s">
        <v>171</v>
      </c>
      <c r="T439" s="68" t="s">
        <v>455</v>
      </c>
      <c r="U439" s="68" t="s">
        <v>455</v>
      </c>
      <c r="V439" s="68" t="s">
        <v>171</v>
      </c>
      <c r="W439" s="68" t="s">
        <v>455</v>
      </c>
      <c r="X439" s="68" t="s">
        <v>455</v>
      </c>
      <c r="Y439" s="68" t="s">
        <v>455</v>
      </c>
      <c r="Z439" s="68" t="s">
        <v>171</v>
      </c>
      <c r="AA439" s="68" t="s">
        <v>455</v>
      </c>
      <c r="AB439" s="68" t="s">
        <v>455</v>
      </c>
      <c r="AC439" s="68" t="s">
        <v>171</v>
      </c>
      <c r="AD439" s="68" t="s">
        <v>171</v>
      </c>
      <c r="AE439" s="68" t="s">
        <v>455</v>
      </c>
      <c r="AF439" s="68" t="s">
        <v>455</v>
      </c>
      <c r="AG439" s="68" t="s">
        <v>455</v>
      </c>
      <c r="AH439" s="68" t="s">
        <v>455</v>
      </c>
      <c r="AI439" s="68" t="s">
        <v>455</v>
      </c>
      <c r="AJ439" s="68" t="s">
        <v>455</v>
      </c>
      <c r="AK439" s="68" t="s">
        <v>171</v>
      </c>
      <c r="AL439" s="68" t="s">
        <v>455</v>
      </c>
      <c r="AM439" s="68" t="s">
        <v>171</v>
      </c>
      <c r="AN439" s="68" t="s">
        <v>171</v>
      </c>
      <c r="AO439" s="68" t="s">
        <v>455</v>
      </c>
      <c r="AP439" s="68" t="s">
        <v>455</v>
      </c>
      <c r="AQ439" s="68" t="s">
        <v>455</v>
      </c>
      <c r="AR439" s="68" t="s">
        <v>455</v>
      </c>
      <c r="AS439" s="68" t="s">
        <v>171</v>
      </c>
      <c r="AT439" s="68" t="s">
        <v>455</v>
      </c>
      <c r="AU439" s="68" t="s">
        <v>171</v>
      </c>
      <c r="AV439" s="68" t="s">
        <v>171</v>
      </c>
      <c r="AW439" s="68" t="s">
        <v>171</v>
      </c>
      <c r="AX439" s="68" t="s">
        <v>171</v>
      </c>
      <c r="AY439" s="68" t="s">
        <v>171</v>
      </c>
      <c r="AZ439" s="68" t="s">
        <v>171</v>
      </c>
      <c r="BA439" s="68" t="s">
        <v>455</v>
      </c>
      <c r="BB439" s="68" t="s">
        <v>171</v>
      </c>
      <c r="BC439" s="68" t="s">
        <v>455</v>
      </c>
      <c r="BD439" s="68" t="s">
        <v>171</v>
      </c>
      <c r="BE439" s="68" t="s">
        <v>455</v>
      </c>
      <c r="BF439" s="68" t="s">
        <v>171</v>
      </c>
      <c r="BG439" s="68" t="s">
        <v>171</v>
      </c>
      <c r="BH439" s="68" t="s">
        <v>171</v>
      </c>
      <c r="BI439" s="68" t="s">
        <v>171</v>
      </c>
      <c r="BJ439" s="68" t="s">
        <v>171</v>
      </c>
      <c r="BK439" s="68" t="s">
        <v>171</v>
      </c>
      <c r="BL439" s="68" t="s">
        <v>455</v>
      </c>
      <c r="BM439" s="68" t="s">
        <v>171</v>
      </c>
      <c r="BN439" s="68" t="s">
        <v>171</v>
      </c>
      <c r="BO439" s="68" t="s">
        <v>171</v>
      </c>
      <c r="BP439" s="68" t="s">
        <v>171</v>
      </c>
      <c r="BQ439" s="68" t="s">
        <v>455</v>
      </c>
      <c r="BR439" s="68" t="s">
        <v>171</v>
      </c>
      <c r="BS439" s="68" t="s">
        <v>171</v>
      </c>
      <c r="BT439" s="68" t="s">
        <v>171</v>
      </c>
      <c r="BU439" s="68" t="s">
        <v>455</v>
      </c>
      <c r="BV439" s="68" t="s">
        <v>455</v>
      </c>
      <c r="BW439" s="68" t="s">
        <v>171</v>
      </c>
      <c r="BX439" s="68" t="s">
        <v>171</v>
      </c>
      <c r="BY439" s="68" t="s">
        <v>455</v>
      </c>
      <c r="BZ439" s="68" t="s">
        <v>171</v>
      </c>
      <c r="CA439" s="68" t="s">
        <v>455</v>
      </c>
      <c r="CB439" s="68" t="s">
        <v>455</v>
      </c>
      <c r="CC439" s="68" t="s">
        <v>171</v>
      </c>
      <c r="CD439" s="68" t="s">
        <v>171</v>
      </c>
      <c r="CE439" s="68" t="s">
        <v>455</v>
      </c>
      <c r="CF439" s="68" t="s">
        <v>455</v>
      </c>
      <c r="CG439" s="68" t="s">
        <v>171</v>
      </c>
      <c r="CH439" s="68" t="s">
        <v>171</v>
      </c>
      <c r="CI439" s="68" t="s">
        <v>171</v>
      </c>
      <c r="CJ439" s="68" t="s">
        <v>171</v>
      </c>
      <c r="CK439" s="68" t="s">
        <v>171</v>
      </c>
      <c r="CL439" s="68" t="s">
        <v>171</v>
      </c>
      <c r="CM439" s="68" t="s">
        <v>455</v>
      </c>
      <c r="CN439" s="68" t="s">
        <v>171</v>
      </c>
      <c r="CO439" s="68" t="s">
        <v>171</v>
      </c>
      <c r="CP439" s="68" t="s">
        <v>171</v>
      </c>
      <c r="CQ439" s="68">
        <f t="shared" si="18"/>
        <v>40</v>
      </c>
      <c r="CR439" s="68">
        <f t="shared" si="19"/>
        <v>53</v>
      </c>
      <c r="CS439" s="68">
        <f t="shared" si="20"/>
        <v>0.42105263157894735</v>
      </c>
    </row>
    <row r="440" spans="1:97" x14ac:dyDescent="0.15">
      <c r="A440" s="68">
        <v>1290</v>
      </c>
      <c r="B440" s="68" t="s">
        <v>171</v>
      </c>
      <c r="C440" s="68" t="s">
        <v>455</v>
      </c>
      <c r="D440" s="68" t="s">
        <v>455</v>
      </c>
      <c r="E440" s="68" t="s">
        <v>455</v>
      </c>
      <c r="F440" s="68" t="s">
        <v>455</v>
      </c>
      <c r="G440" s="68" t="s">
        <v>171</v>
      </c>
      <c r="H440" s="68" t="s">
        <v>455</v>
      </c>
      <c r="I440" s="68" t="s">
        <v>171</v>
      </c>
      <c r="J440" s="68" t="s">
        <v>171</v>
      </c>
      <c r="K440" s="68" t="s">
        <v>455</v>
      </c>
      <c r="L440" s="68" t="s">
        <v>171</v>
      </c>
      <c r="M440" s="68" t="s">
        <v>171</v>
      </c>
      <c r="N440" s="68" t="s">
        <v>171</v>
      </c>
      <c r="O440" s="68" t="s">
        <v>455</v>
      </c>
      <c r="P440" s="68" t="s">
        <v>171</v>
      </c>
      <c r="Q440" s="68" t="s">
        <v>171</v>
      </c>
      <c r="R440" s="68" t="s">
        <v>171</v>
      </c>
      <c r="S440" s="68" t="s">
        <v>171</v>
      </c>
      <c r="T440" s="68" t="s">
        <v>455</v>
      </c>
      <c r="U440" s="68" t="s">
        <v>455</v>
      </c>
      <c r="V440" s="68" t="s">
        <v>171</v>
      </c>
      <c r="W440" s="68" t="s">
        <v>455</v>
      </c>
      <c r="X440" s="68" t="s">
        <v>455</v>
      </c>
      <c r="Y440" s="68" t="s">
        <v>455</v>
      </c>
      <c r="Z440" s="68" t="s">
        <v>171</v>
      </c>
      <c r="AA440" s="68" t="s">
        <v>455</v>
      </c>
      <c r="AB440" s="68" t="s">
        <v>455</v>
      </c>
      <c r="AC440" s="68" t="s">
        <v>171</v>
      </c>
      <c r="AD440" s="68" t="s">
        <v>171</v>
      </c>
      <c r="AE440" s="68" t="s">
        <v>455</v>
      </c>
      <c r="AF440" s="68" t="s">
        <v>455</v>
      </c>
      <c r="AG440" s="68" t="s">
        <v>455</v>
      </c>
      <c r="AH440" s="68" t="s">
        <v>455</v>
      </c>
      <c r="AI440" s="68" t="s">
        <v>455</v>
      </c>
      <c r="AJ440" s="68" t="s">
        <v>455</v>
      </c>
      <c r="AK440" s="68" t="s">
        <v>171</v>
      </c>
      <c r="AL440" s="68" t="s">
        <v>455</v>
      </c>
      <c r="AM440" s="68" t="s">
        <v>171</v>
      </c>
      <c r="AN440" s="68" t="s">
        <v>171</v>
      </c>
      <c r="AO440" s="68" t="s">
        <v>455</v>
      </c>
      <c r="AP440" s="68" t="s">
        <v>455</v>
      </c>
      <c r="AQ440" s="68" t="s">
        <v>455</v>
      </c>
      <c r="AR440" s="68" t="s">
        <v>455</v>
      </c>
      <c r="AS440" s="68" t="s">
        <v>171</v>
      </c>
      <c r="AT440" s="68" t="s">
        <v>455</v>
      </c>
      <c r="AU440" s="68" t="s">
        <v>171</v>
      </c>
      <c r="AV440" s="68" t="s">
        <v>171</v>
      </c>
      <c r="AW440" s="68" t="s">
        <v>171</v>
      </c>
      <c r="AX440" s="68" t="s">
        <v>171</v>
      </c>
      <c r="AY440" s="68" t="s">
        <v>171</v>
      </c>
      <c r="AZ440" s="68" t="s">
        <v>171</v>
      </c>
      <c r="BA440" s="68" t="s">
        <v>455</v>
      </c>
      <c r="BB440" s="68" t="s">
        <v>171</v>
      </c>
      <c r="BC440" s="68" t="s">
        <v>455</v>
      </c>
      <c r="BD440" s="68" t="s">
        <v>171</v>
      </c>
      <c r="BE440" s="68" t="s">
        <v>455</v>
      </c>
      <c r="BF440" s="68" t="s">
        <v>171</v>
      </c>
      <c r="BG440" s="68" t="s">
        <v>171</v>
      </c>
      <c r="BH440" s="68" t="s">
        <v>171</v>
      </c>
      <c r="BI440" s="68" t="s">
        <v>171</v>
      </c>
      <c r="BJ440" s="68" t="s">
        <v>171</v>
      </c>
      <c r="BK440" s="68" t="s">
        <v>455</v>
      </c>
      <c r="BL440" s="68" t="s">
        <v>455</v>
      </c>
      <c r="BM440" s="68" t="s">
        <v>171</v>
      </c>
      <c r="BN440" s="68" t="s">
        <v>171</v>
      </c>
      <c r="BO440" s="68" t="s">
        <v>171</v>
      </c>
      <c r="BP440" s="68" t="s">
        <v>171</v>
      </c>
      <c r="BQ440" s="68" t="s">
        <v>455</v>
      </c>
      <c r="BR440" s="68" t="s">
        <v>171</v>
      </c>
      <c r="BS440" s="68" t="s">
        <v>171</v>
      </c>
      <c r="BT440" s="68" t="s">
        <v>171</v>
      </c>
      <c r="BU440" s="68" t="s">
        <v>455</v>
      </c>
      <c r="BV440" s="68" t="s">
        <v>455</v>
      </c>
      <c r="BW440" s="68" t="s">
        <v>171</v>
      </c>
      <c r="BX440" s="68" t="s">
        <v>171</v>
      </c>
      <c r="BY440" s="68" t="s">
        <v>455</v>
      </c>
      <c r="BZ440" s="68" t="s">
        <v>171</v>
      </c>
      <c r="CA440" s="68" t="s">
        <v>455</v>
      </c>
      <c r="CB440" s="68" t="s">
        <v>455</v>
      </c>
      <c r="CC440" s="68" t="s">
        <v>171</v>
      </c>
      <c r="CD440" s="68" t="s">
        <v>171</v>
      </c>
      <c r="CE440" s="68" t="s">
        <v>455</v>
      </c>
      <c r="CF440" s="68" t="s">
        <v>455</v>
      </c>
      <c r="CG440" s="68" t="s">
        <v>171</v>
      </c>
      <c r="CH440" s="68" t="s">
        <v>171</v>
      </c>
      <c r="CI440" s="68" t="s">
        <v>171</v>
      </c>
      <c r="CJ440" s="68" t="s">
        <v>171</v>
      </c>
      <c r="CK440" s="68" t="s">
        <v>171</v>
      </c>
      <c r="CL440" s="68" t="s">
        <v>171</v>
      </c>
      <c r="CM440" s="68" t="s">
        <v>171</v>
      </c>
      <c r="CN440" s="68" t="s">
        <v>171</v>
      </c>
      <c r="CO440" s="68" t="s">
        <v>171</v>
      </c>
      <c r="CP440" s="68" t="s">
        <v>171</v>
      </c>
      <c r="CQ440" s="68">
        <f t="shared" si="18"/>
        <v>39</v>
      </c>
      <c r="CR440" s="68">
        <f t="shared" si="19"/>
        <v>54</v>
      </c>
      <c r="CS440" s="68">
        <f t="shared" si="20"/>
        <v>0.41052631578947368</v>
      </c>
    </row>
    <row r="441" spans="1:97" x14ac:dyDescent="0.15">
      <c r="A441" s="68">
        <v>1300</v>
      </c>
      <c r="B441" s="68" t="s">
        <v>171</v>
      </c>
      <c r="C441" s="68" t="s">
        <v>455</v>
      </c>
      <c r="D441" s="68" t="s">
        <v>455</v>
      </c>
      <c r="E441" s="68" t="s">
        <v>455</v>
      </c>
      <c r="F441" s="68" t="s">
        <v>455</v>
      </c>
      <c r="G441" s="68" t="s">
        <v>171</v>
      </c>
      <c r="H441" s="68" t="s">
        <v>455</v>
      </c>
      <c r="I441" s="68" t="s">
        <v>171</v>
      </c>
      <c r="J441" s="68" t="s">
        <v>171</v>
      </c>
      <c r="K441" s="68" t="s">
        <v>455</v>
      </c>
      <c r="L441" s="68" t="s">
        <v>171</v>
      </c>
      <c r="M441" s="68" t="s">
        <v>171</v>
      </c>
      <c r="N441" s="68" t="s">
        <v>171</v>
      </c>
      <c r="O441" s="68" t="s">
        <v>455</v>
      </c>
      <c r="P441" s="68" t="s">
        <v>171</v>
      </c>
      <c r="Q441" s="68" t="s">
        <v>171</v>
      </c>
      <c r="R441" s="68" t="s">
        <v>171</v>
      </c>
      <c r="S441" s="68" t="s">
        <v>171</v>
      </c>
      <c r="T441" s="68" t="s">
        <v>455</v>
      </c>
      <c r="U441" s="68" t="s">
        <v>455</v>
      </c>
      <c r="V441" s="68" t="s">
        <v>171</v>
      </c>
      <c r="W441" s="68" t="s">
        <v>455</v>
      </c>
      <c r="X441" s="68" t="s">
        <v>455</v>
      </c>
      <c r="Y441" s="68" t="s">
        <v>455</v>
      </c>
      <c r="Z441" s="68" t="s">
        <v>171</v>
      </c>
      <c r="AA441" s="68" t="s">
        <v>455</v>
      </c>
      <c r="AB441" s="68" t="s">
        <v>455</v>
      </c>
      <c r="AC441" s="68" t="s">
        <v>171</v>
      </c>
      <c r="AD441" s="68" t="s">
        <v>171</v>
      </c>
      <c r="AE441" s="68" t="s">
        <v>455</v>
      </c>
      <c r="AF441" s="68" t="s">
        <v>455</v>
      </c>
      <c r="AG441" s="68" t="s">
        <v>455</v>
      </c>
      <c r="AH441" s="68" t="s">
        <v>171</v>
      </c>
      <c r="AI441" s="68" t="s">
        <v>455</v>
      </c>
      <c r="AJ441" s="68" t="s">
        <v>455</v>
      </c>
      <c r="AK441" s="68" t="s">
        <v>171</v>
      </c>
      <c r="AL441" s="68" t="s">
        <v>455</v>
      </c>
      <c r="AM441" s="68" t="s">
        <v>171</v>
      </c>
      <c r="AN441" s="68" t="s">
        <v>171</v>
      </c>
      <c r="AO441" s="68" t="s">
        <v>455</v>
      </c>
      <c r="AP441" s="68" t="s">
        <v>455</v>
      </c>
      <c r="AQ441" s="68" t="s">
        <v>455</v>
      </c>
      <c r="AR441" s="68" t="s">
        <v>455</v>
      </c>
      <c r="AS441" s="68" t="s">
        <v>171</v>
      </c>
      <c r="AT441" s="68" t="s">
        <v>455</v>
      </c>
      <c r="AU441" s="68" t="s">
        <v>171</v>
      </c>
      <c r="AV441" s="68" t="s">
        <v>171</v>
      </c>
      <c r="AW441" s="68" t="s">
        <v>171</v>
      </c>
      <c r="AX441" s="68" t="s">
        <v>171</v>
      </c>
      <c r="AY441" s="68" t="s">
        <v>171</v>
      </c>
      <c r="AZ441" s="68" t="s">
        <v>171</v>
      </c>
      <c r="BA441" s="68" t="s">
        <v>455</v>
      </c>
      <c r="BB441" s="68" t="s">
        <v>171</v>
      </c>
      <c r="BC441" s="68" t="s">
        <v>455</v>
      </c>
      <c r="BD441" s="68" t="s">
        <v>171</v>
      </c>
      <c r="BE441" s="68" t="s">
        <v>455</v>
      </c>
      <c r="BF441" s="68" t="s">
        <v>171</v>
      </c>
      <c r="BG441" s="68" t="s">
        <v>171</v>
      </c>
      <c r="BH441" s="68" t="s">
        <v>171</v>
      </c>
      <c r="BI441" s="68" t="s">
        <v>171</v>
      </c>
      <c r="BJ441" s="68" t="s">
        <v>171</v>
      </c>
      <c r="BK441" s="68" t="s">
        <v>455</v>
      </c>
      <c r="BL441" s="68" t="s">
        <v>455</v>
      </c>
      <c r="BM441" s="68" t="s">
        <v>171</v>
      </c>
      <c r="BN441" s="68" t="s">
        <v>171</v>
      </c>
      <c r="BO441" s="68" t="s">
        <v>171</v>
      </c>
      <c r="BP441" s="68" t="s">
        <v>171</v>
      </c>
      <c r="BQ441" s="68" t="s">
        <v>455</v>
      </c>
      <c r="BR441" s="68" t="s">
        <v>171</v>
      </c>
      <c r="BS441" s="68" t="s">
        <v>171</v>
      </c>
      <c r="BT441" s="68" t="s">
        <v>171</v>
      </c>
      <c r="BU441" s="68" t="s">
        <v>455</v>
      </c>
      <c r="BV441" s="68" t="s">
        <v>455</v>
      </c>
      <c r="BW441" s="68" t="s">
        <v>171</v>
      </c>
      <c r="BX441" s="68" t="s">
        <v>171</v>
      </c>
      <c r="BY441" s="68" t="s">
        <v>455</v>
      </c>
      <c r="BZ441" s="68" t="s">
        <v>171</v>
      </c>
      <c r="CA441" s="68" t="s">
        <v>455</v>
      </c>
      <c r="CB441" s="68" t="s">
        <v>455</v>
      </c>
      <c r="CC441" s="68" t="s">
        <v>171</v>
      </c>
      <c r="CD441" s="68" t="s">
        <v>171</v>
      </c>
      <c r="CE441" s="68" t="s">
        <v>455</v>
      </c>
      <c r="CF441" s="68" t="s">
        <v>455</v>
      </c>
      <c r="CG441" s="68" t="s">
        <v>171</v>
      </c>
      <c r="CH441" s="68" t="s">
        <v>171</v>
      </c>
      <c r="CI441" s="68" t="s">
        <v>171</v>
      </c>
      <c r="CJ441" s="68" t="s">
        <v>171</v>
      </c>
      <c r="CK441" s="68" t="s">
        <v>171</v>
      </c>
      <c r="CL441" s="68" t="s">
        <v>171</v>
      </c>
      <c r="CM441" s="68" t="s">
        <v>171</v>
      </c>
      <c r="CN441" s="68" t="s">
        <v>171</v>
      </c>
      <c r="CO441" s="68" t="s">
        <v>171</v>
      </c>
      <c r="CP441" s="68" t="s">
        <v>171</v>
      </c>
      <c r="CQ441" s="68">
        <f t="shared" si="18"/>
        <v>38</v>
      </c>
      <c r="CR441" s="68">
        <f t="shared" si="19"/>
        <v>55</v>
      </c>
      <c r="CS441" s="68">
        <f t="shared" si="20"/>
        <v>0.4</v>
      </c>
    </row>
    <row r="442" spans="1:97" x14ac:dyDescent="0.15">
      <c r="A442" s="68">
        <v>1310</v>
      </c>
      <c r="B442" s="68" t="s">
        <v>171</v>
      </c>
      <c r="C442" s="68" t="s">
        <v>455</v>
      </c>
      <c r="D442" s="68" t="s">
        <v>455</v>
      </c>
      <c r="E442" s="68" t="s">
        <v>455</v>
      </c>
      <c r="F442" s="68" t="s">
        <v>455</v>
      </c>
      <c r="G442" s="68" t="s">
        <v>171</v>
      </c>
      <c r="H442" s="68" t="s">
        <v>455</v>
      </c>
      <c r="I442" s="68" t="s">
        <v>171</v>
      </c>
      <c r="J442" s="68" t="s">
        <v>171</v>
      </c>
      <c r="K442" s="68" t="s">
        <v>455</v>
      </c>
      <c r="L442" s="68" t="s">
        <v>171</v>
      </c>
      <c r="M442" s="68" t="s">
        <v>171</v>
      </c>
      <c r="N442" s="68" t="s">
        <v>171</v>
      </c>
      <c r="O442" s="68" t="s">
        <v>455</v>
      </c>
      <c r="P442" s="68" t="s">
        <v>171</v>
      </c>
      <c r="Q442" s="68" t="s">
        <v>171</v>
      </c>
      <c r="R442" s="68" t="s">
        <v>171</v>
      </c>
      <c r="S442" s="68" t="s">
        <v>171</v>
      </c>
      <c r="T442" s="68" t="s">
        <v>455</v>
      </c>
      <c r="U442" s="68" t="s">
        <v>455</v>
      </c>
      <c r="V442" s="68" t="s">
        <v>171</v>
      </c>
      <c r="W442" s="68" t="s">
        <v>455</v>
      </c>
      <c r="X442" s="68" t="s">
        <v>455</v>
      </c>
      <c r="Y442" s="68" t="s">
        <v>455</v>
      </c>
      <c r="Z442" s="68" t="s">
        <v>171</v>
      </c>
      <c r="AA442" s="68" t="s">
        <v>455</v>
      </c>
      <c r="AB442" s="68" t="s">
        <v>455</v>
      </c>
      <c r="AC442" s="68" t="s">
        <v>171</v>
      </c>
      <c r="AD442" s="68" t="s">
        <v>171</v>
      </c>
      <c r="AE442" s="68" t="s">
        <v>455</v>
      </c>
      <c r="AF442" s="68" t="s">
        <v>455</v>
      </c>
      <c r="AG442" s="68" t="s">
        <v>455</v>
      </c>
      <c r="AH442" s="68" t="s">
        <v>171</v>
      </c>
      <c r="AI442" s="68" t="s">
        <v>455</v>
      </c>
      <c r="AJ442" s="68" t="s">
        <v>455</v>
      </c>
      <c r="AK442" s="68" t="s">
        <v>171</v>
      </c>
      <c r="AL442" s="68" t="s">
        <v>455</v>
      </c>
      <c r="AM442" s="68" t="s">
        <v>171</v>
      </c>
      <c r="AN442" s="68" t="s">
        <v>171</v>
      </c>
      <c r="AO442" s="68" t="s">
        <v>455</v>
      </c>
      <c r="AP442" s="68" t="s">
        <v>455</v>
      </c>
      <c r="AQ442" s="68" t="s">
        <v>455</v>
      </c>
      <c r="AR442" s="68" t="s">
        <v>455</v>
      </c>
      <c r="AS442" s="68" t="s">
        <v>171</v>
      </c>
      <c r="AT442" s="68" t="s">
        <v>455</v>
      </c>
      <c r="AU442" s="68" t="s">
        <v>171</v>
      </c>
      <c r="AV442" s="68" t="s">
        <v>171</v>
      </c>
      <c r="AW442" s="68" t="s">
        <v>171</v>
      </c>
      <c r="AX442" s="68" t="s">
        <v>171</v>
      </c>
      <c r="AY442" s="68" t="s">
        <v>171</v>
      </c>
      <c r="AZ442" s="68" t="s">
        <v>171</v>
      </c>
      <c r="BA442" s="68" t="s">
        <v>455</v>
      </c>
      <c r="BB442" s="68" t="s">
        <v>171</v>
      </c>
      <c r="BC442" s="68" t="s">
        <v>455</v>
      </c>
      <c r="BD442" s="68" t="s">
        <v>171</v>
      </c>
      <c r="BE442" s="68" t="s">
        <v>455</v>
      </c>
      <c r="BF442" s="68" t="s">
        <v>171</v>
      </c>
      <c r="BG442" s="68" t="s">
        <v>171</v>
      </c>
      <c r="BH442" s="68" t="s">
        <v>171</v>
      </c>
      <c r="BI442" s="68" t="s">
        <v>171</v>
      </c>
      <c r="BJ442" s="68" t="s">
        <v>171</v>
      </c>
      <c r="BK442" s="68" t="s">
        <v>455</v>
      </c>
      <c r="BL442" s="68" t="s">
        <v>455</v>
      </c>
      <c r="BM442" s="68" t="s">
        <v>171</v>
      </c>
      <c r="BN442" s="68" t="s">
        <v>171</v>
      </c>
      <c r="BO442" s="68" t="s">
        <v>171</v>
      </c>
      <c r="BP442" s="68" t="s">
        <v>171</v>
      </c>
      <c r="BQ442" s="68" t="s">
        <v>455</v>
      </c>
      <c r="BR442" s="68" t="s">
        <v>171</v>
      </c>
      <c r="BS442" s="68" t="s">
        <v>171</v>
      </c>
      <c r="BT442" s="68" t="s">
        <v>171</v>
      </c>
      <c r="BU442" s="68" t="s">
        <v>455</v>
      </c>
      <c r="BV442" s="68" t="s">
        <v>455</v>
      </c>
      <c r="BW442" s="68" t="s">
        <v>171</v>
      </c>
      <c r="BX442" s="68" t="s">
        <v>171</v>
      </c>
      <c r="BY442" s="68" t="s">
        <v>455</v>
      </c>
      <c r="BZ442" s="68" t="s">
        <v>171</v>
      </c>
      <c r="CA442" s="68" t="s">
        <v>455</v>
      </c>
      <c r="CB442" s="68" t="s">
        <v>455</v>
      </c>
      <c r="CC442" s="68" t="s">
        <v>171</v>
      </c>
      <c r="CD442" s="68" t="s">
        <v>171</v>
      </c>
      <c r="CE442" s="68" t="s">
        <v>455</v>
      </c>
      <c r="CF442" s="68" t="s">
        <v>455</v>
      </c>
      <c r="CG442" s="68" t="s">
        <v>171</v>
      </c>
      <c r="CH442" s="68" t="s">
        <v>171</v>
      </c>
      <c r="CI442" s="68" t="s">
        <v>171</v>
      </c>
      <c r="CJ442" s="68" t="s">
        <v>171</v>
      </c>
      <c r="CK442" s="68" t="s">
        <v>171</v>
      </c>
      <c r="CL442" s="68" t="s">
        <v>171</v>
      </c>
      <c r="CM442" s="68" t="s">
        <v>171</v>
      </c>
      <c r="CN442" s="68" t="s">
        <v>171</v>
      </c>
      <c r="CO442" s="68" t="s">
        <v>171</v>
      </c>
      <c r="CP442" s="68" t="s">
        <v>171</v>
      </c>
      <c r="CQ442" s="68">
        <f t="shared" si="18"/>
        <v>38</v>
      </c>
      <c r="CR442" s="68">
        <f t="shared" si="19"/>
        <v>55</v>
      </c>
      <c r="CS442" s="68">
        <f t="shared" si="20"/>
        <v>0.4</v>
      </c>
    </row>
    <row r="443" spans="1:97" x14ac:dyDescent="0.15">
      <c r="A443" s="68">
        <v>1320</v>
      </c>
      <c r="B443" s="68" t="s">
        <v>171</v>
      </c>
      <c r="C443" s="68" t="s">
        <v>455</v>
      </c>
      <c r="D443" s="68" t="s">
        <v>455</v>
      </c>
      <c r="E443" s="68" t="s">
        <v>455</v>
      </c>
      <c r="F443" s="68" t="s">
        <v>455</v>
      </c>
      <c r="G443" s="68" t="s">
        <v>171</v>
      </c>
      <c r="H443" s="68" t="s">
        <v>455</v>
      </c>
      <c r="I443" s="68" t="s">
        <v>171</v>
      </c>
      <c r="J443" s="68" t="s">
        <v>171</v>
      </c>
      <c r="K443" s="68" t="s">
        <v>455</v>
      </c>
      <c r="L443" s="68" t="s">
        <v>171</v>
      </c>
      <c r="M443" s="68" t="s">
        <v>171</v>
      </c>
      <c r="N443" s="68" t="s">
        <v>171</v>
      </c>
      <c r="O443" s="68" t="s">
        <v>455</v>
      </c>
      <c r="P443" s="68" t="s">
        <v>171</v>
      </c>
      <c r="Q443" s="68" t="s">
        <v>171</v>
      </c>
      <c r="R443" s="68" t="s">
        <v>171</v>
      </c>
      <c r="S443" s="68" t="s">
        <v>171</v>
      </c>
      <c r="T443" s="68" t="s">
        <v>455</v>
      </c>
      <c r="U443" s="68" t="s">
        <v>455</v>
      </c>
      <c r="V443" s="68" t="s">
        <v>171</v>
      </c>
      <c r="W443" s="68" t="s">
        <v>455</v>
      </c>
      <c r="X443" s="68" t="s">
        <v>455</v>
      </c>
      <c r="Y443" s="68" t="s">
        <v>455</v>
      </c>
      <c r="Z443" s="68" t="s">
        <v>171</v>
      </c>
      <c r="AA443" s="68" t="s">
        <v>455</v>
      </c>
      <c r="AB443" s="68" t="s">
        <v>171</v>
      </c>
      <c r="AC443" s="68" t="s">
        <v>171</v>
      </c>
      <c r="AD443" s="68" t="s">
        <v>171</v>
      </c>
      <c r="AE443" s="68" t="s">
        <v>455</v>
      </c>
      <c r="AF443" s="68" t="s">
        <v>455</v>
      </c>
      <c r="AG443" s="68" t="s">
        <v>455</v>
      </c>
      <c r="AH443" s="68" t="s">
        <v>455</v>
      </c>
      <c r="AI443" s="68" t="s">
        <v>455</v>
      </c>
      <c r="AJ443" s="68" t="s">
        <v>455</v>
      </c>
      <c r="AK443" s="68" t="s">
        <v>171</v>
      </c>
      <c r="AL443" s="68" t="s">
        <v>171</v>
      </c>
      <c r="AM443" s="68" t="s">
        <v>171</v>
      </c>
      <c r="AN443" s="68" t="s">
        <v>171</v>
      </c>
      <c r="AO443" s="68" t="s">
        <v>455</v>
      </c>
      <c r="AP443" s="68" t="s">
        <v>455</v>
      </c>
      <c r="AQ443" s="68" t="s">
        <v>455</v>
      </c>
      <c r="AR443" s="68" t="s">
        <v>455</v>
      </c>
      <c r="AS443" s="68" t="s">
        <v>171</v>
      </c>
      <c r="AT443" s="68" t="s">
        <v>455</v>
      </c>
      <c r="AU443" s="68" t="s">
        <v>171</v>
      </c>
      <c r="AV443" s="68" t="s">
        <v>171</v>
      </c>
      <c r="AW443" s="68" t="s">
        <v>171</v>
      </c>
      <c r="AX443" s="68" t="s">
        <v>171</v>
      </c>
      <c r="AY443" s="68" t="s">
        <v>171</v>
      </c>
      <c r="AZ443" s="68" t="s">
        <v>171</v>
      </c>
      <c r="BA443" s="68" t="s">
        <v>455</v>
      </c>
      <c r="BB443" s="68" t="s">
        <v>171</v>
      </c>
      <c r="BC443" s="68" t="s">
        <v>171</v>
      </c>
      <c r="BD443" s="68" t="s">
        <v>171</v>
      </c>
      <c r="BE443" s="68" t="s">
        <v>171</v>
      </c>
      <c r="BF443" s="68" t="s">
        <v>171</v>
      </c>
      <c r="BG443" s="68" t="s">
        <v>455</v>
      </c>
      <c r="BH443" s="68" t="s">
        <v>171</v>
      </c>
      <c r="BI443" s="68" t="s">
        <v>171</v>
      </c>
      <c r="BJ443" s="68" t="s">
        <v>171</v>
      </c>
      <c r="BK443" s="68" t="s">
        <v>455</v>
      </c>
      <c r="BL443" s="68" t="s">
        <v>455</v>
      </c>
      <c r="BM443" s="68" t="s">
        <v>171</v>
      </c>
      <c r="BN443" s="68" t="s">
        <v>171</v>
      </c>
      <c r="BO443" s="68" t="s">
        <v>171</v>
      </c>
      <c r="BP443" s="68" t="s">
        <v>171</v>
      </c>
      <c r="BQ443" s="68" t="s">
        <v>455</v>
      </c>
      <c r="BR443" s="68" t="s">
        <v>171</v>
      </c>
      <c r="BS443" s="68" t="s">
        <v>171</v>
      </c>
      <c r="BT443" s="68" t="s">
        <v>171</v>
      </c>
      <c r="BU443" s="68" t="s">
        <v>455</v>
      </c>
      <c r="BV443" s="68" t="s">
        <v>455</v>
      </c>
      <c r="BW443" s="68" t="s">
        <v>171</v>
      </c>
      <c r="BX443" s="68" t="s">
        <v>171</v>
      </c>
      <c r="BY443" s="68" t="s">
        <v>455</v>
      </c>
      <c r="BZ443" s="68" t="s">
        <v>171</v>
      </c>
      <c r="CA443" s="68" t="s">
        <v>455</v>
      </c>
      <c r="CB443" s="68" t="s">
        <v>455</v>
      </c>
      <c r="CC443" s="68" t="s">
        <v>171</v>
      </c>
      <c r="CD443" s="68" t="s">
        <v>171</v>
      </c>
      <c r="CE443" s="68" t="s">
        <v>455</v>
      </c>
      <c r="CF443" s="68" t="s">
        <v>455</v>
      </c>
      <c r="CG443" s="68" t="s">
        <v>171</v>
      </c>
      <c r="CH443" s="68" t="s">
        <v>171</v>
      </c>
      <c r="CI443" s="68" t="s">
        <v>171</v>
      </c>
      <c r="CJ443" s="68" t="s">
        <v>171</v>
      </c>
      <c r="CK443" s="68" t="s">
        <v>171</v>
      </c>
      <c r="CL443" s="68" t="s">
        <v>171</v>
      </c>
      <c r="CM443" s="68" t="s">
        <v>171</v>
      </c>
      <c r="CN443" s="68" t="s">
        <v>171</v>
      </c>
      <c r="CO443" s="68" t="s">
        <v>171</v>
      </c>
      <c r="CP443" s="68" t="s">
        <v>171</v>
      </c>
      <c r="CQ443" s="68">
        <f t="shared" si="18"/>
        <v>36</v>
      </c>
      <c r="CR443" s="68">
        <f t="shared" si="19"/>
        <v>57</v>
      </c>
      <c r="CS443" s="68">
        <f t="shared" si="20"/>
        <v>0.37894736842105264</v>
      </c>
    </row>
    <row r="444" spans="1:97" x14ac:dyDescent="0.15">
      <c r="A444" s="68">
        <v>1330</v>
      </c>
      <c r="B444" s="68" t="s">
        <v>171</v>
      </c>
      <c r="C444" s="68" t="s">
        <v>455</v>
      </c>
      <c r="D444" s="68" t="s">
        <v>455</v>
      </c>
      <c r="E444" s="68" t="s">
        <v>455</v>
      </c>
      <c r="F444" s="68" t="s">
        <v>455</v>
      </c>
      <c r="G444" s="68" t="s">
        <v>171</v>
      </c>
      <c r="H444" s="68" t="s">
        <v>455</v>
      </c>
      <c r="I444" s="68" t="s">
        <v>171</v>
      </c>
      <c r="J444" s="68" t="s">
        <v>171</v>
      </c>
      <c r="K444" s="68" t="s">
        <v>455</v>
      </c>
      <c r="L444" s="68" t="s">
        <v>171</v>
      </c>
      <c r="M444" s="68" t="s">
        <v>171</v>
      </c>
      <c r="N444" s="68" t="s">
        <v>171</v>
      </c>
      <c r="O444" s="68" t="s">
        <v>455</v>
      </c>
      <c r="P444" s="68" t="s">
        <v>171</v>
      </c>
      <c r="Q444" s="68" t="s">
        <v>171</v>
      </c>
      <c r="R444" s="68" t="s">
        <v>171</v>
      </c>
      <c r="S444" s="68" t="s">
        <v>171</v>
      </c>
      <c r="T444" s="68" t="s">
        <v>455</v>
      </c>
      <c r="U444" s="68" t="s">
        <v>455</v>
      </c>
      <c r="V444" s="68" t="s">
        <v>171</v>
      </c>
      <c r="W444" s="68" t="s">
        <v>455</v>
      </c>
      <c r="X444" s="68" t="s">
        <v>455</v>
      </c>
      <c r="Y444" s="68" t="s">
        <v>455</v>
      </c>
      <c r="Z444" s="68" t="s">
        <v>171</v>
      </c>
      <c r="AA444" s="68" t="s">
        <v>455</v>
      </c>
      <c r="AB444" s="68" t="s">
        <v>171</v>
      </c>
      <c r="AC444" s="68" t="s">
        <v>171</v>
      </c>
      <c r="AD444" s="68" t="s">
        <v>171</v>
      </c>
      <c r="AE444" s="68" t="s">
        <v>455</v>
      </c>
      <c r="AF444" s="68" t="s">
        <v>455</v>
      </c>
      <c r="AG444" s="68" t="s">
        <v>455</v>
      </c>
      <c r="AH444" s="68" t="s">
        <v>455</v>
      </c>
      <c r="AI444" s="68" t="s">
        <v>455</v>
      </c>
      <c r="AJ444" s="68" t="s">
        <v>455</v>
      </c>
      <c r="AK444" s="68" t="s">
        <v>171</v>
      </c>
      <c r="AL444" s="68" t="s">
        <v>455</v>
      </c>
      <c r="AM444" s="68" t="s">
        <v>171</v>
      </c>
      <c r="AN444" s="68" t="s">
        <v>171</v>
      </c>
      <c r="AO444" s="68" t="s">
        <v>455</v>
      </c>
      <c r="AP444" s="68" t="s">
        <v>455</v>
      </c>
      <c r="AQ444" s="68" t="s">
        <v>455</v>
      </c>
      <c r="AR444" s="68" t="s">
        <v>455</v>
      </c>
      <c r="AS444" s="68" t="s">
        <v>171</v>
      </c>
      <c r="AT444" s="68" t="s">
        <v>455</v>
      </c>
      <c r="AU444" s="68" t="s">
        <v>171</v>
      </c>
      <c r="AV444" s="68" t="s">
        <v>171</v>
      </c>
      <c r="AW444" s="68" t="s">
        <v>171</v>
      </c>
      <c r="AX444" s="68" t="s">
        <v>171</v>
      </c>
      <c r="AY444" s="68" t="s">
        <v>171</v>
      </c>
      <c r="AZ444" s="68" t="s">
        <v>171</v>
      </c>
      <c r="BA444" s="68" t="s">
        <v>455</v>
      </c>
      <c r="BB444" s="68" t="s">
        <v>171</v>
      </c>
      <c r="BC444" s="68" t="s">
        <v>171</v>
      </c>
      <c r="BD444" s="68" t="s">
        <v>171</v>
      </c>
      <c r="BE444" s="68" t="s">
        <v>171</v>
      </c>
      <c r="BF444" s="68" t="s">
        <v>171</v>
      </c>
      <c r="BG444" s="68" t="s">
        <v>455</v>
      </c>
      <c r="BH444" s="68" t="s">
        <v>171</v>
      </c>
      <c r="BI444" s="68" t="s">
        <v>171</v>
      </c>
      <c r="BJ444" s="68" t="s">
        <v>171</v>
      </c>
      <c r="BK444" s="68" t="s">
        <v>455</v>
      </c>
      <c r="BL444" s="68" t="s">
        <v>455</v>
      </c>
      <c r="BM444" s="68" t="s">
        <v>171</v>
      </c>
      <c r="BN444" s="68" t="s">
        <v>171</v>
      </c>
      <c r="BO444" s="68" t="s">
        <v>171</v>
      </c>
      <c r="BP444" s="68" t="s">
        <v>171</v>
      </c>
      <c r="BQ444" s="68" t="s">
        <v>455</v>
      </c>
      <c r="BR444" s="68" t="s">
        <v>171</v>
      </c>
      <c r="BS444" s="68" t="s">
        <v>171</v>
      </c>
      <c r="BT444" s="68" t="s">
        <v>171</v>
      </c>
      <c r="BU444" s="68" t="s">
        <v>455</v>
      </c>
      <c r="BV444" s="68" t="s">
        <v>455</v>
      </c>
      <c r="BW444" s="68" t="s">
        <v>171</v>
      </c>
      <c r="BX444" s="68" t="s">
        <v>171</v>
      </c>
      <c r="BY444" s="68" t="s">
        <v>455</v>
      </c>
      <c r="BZ444" s="68" t="s">
        <v>171</v>
      </c>
      <c r="CA444" s="68" t="s">
        <v>455</v>
      </c>
      <c r="CB444" s="68" t="s">
        <v>455</v>
      </c>
      <c r="CC444" s="68" t="s">
        <v>171</v>
      </c>
      <c r="CD444" s="68" t="s">
        <v>171</v>
      </c>
      <c r="CE444" s="68" t="s">
        <v>455</v>
      </c>
      <c r="CF444" s="68" t="s">
        <v>455</v>
      </c>
      <c r="CG444" s="68" t="s">
        <v>171</v>
      </c>
      <c r="CH444" s="68" t="s">
        <v>171</v>
      </c>
      <c r="CI444" s="68" t="s">
        <v>171</v>
      </c>
      <c r="CJ444" s="68" t="s">
        <v>171</v>
      </c>
      <c r="CK444" s="68" t="s">
        <v>171</v>
      </c>
      <c r="CL444" s="68" t="s">
        <v>171</v>
      </c>
      <c r="CM444" s="68" t="s">
        <v>171</v>
      </c>
      <c r="CN444" s="68" t="s">
        <v>171</v>
      </c>
      <c r="CO444" s="68" t="s">
        <v>171</v>
      </c>
      <c r="CP444" s="68" t="s">
        <v>171</v>
      </c>
      <c r="CQ444" s="68">
        <f t="shared" si="18"/>
        <v>37</v>
      </c>
      <c r="CR444" s="68">
        <f t="shared" si="19"/>
        <v>56</v>
      </c>
      <c r="CS444" s="68">
        <f t="shared" si="20"/>
        <v>0.38947368421052631</v>
      </c>
    </row>
    <row r="445" spans="1:97" x14ac:dyDescent="0.15">
      <c r="A445" s="68">
        <v>1340</v>
      </c>
      <c r="B445" s="68" t="s">
        <v>171</v>
      </c>
      <c r="C445" s="68" t="s">
        <v>455</v>
      </c>
      <c r="D445" s="68" t="s">
        <v>455</v>
      </c>
      <c r="E445" s="68" t="s">
        <v>455</v>
      </c>
      <c r="F445" s="68" t="s">
        <v>455</v>
      </c>
      <c r="G445" s="68" t="s">
        <v>171</v>
      </c>
      <c r="H445" s="68" t="s">
        <v>455</v>
      </c>
      <c r="I445" s="68" t="s">
        <v>171</v>
      </c>
      <c r="J445" s="68" t="s">
        <v>171</v>
      </c>
      <c r="K445" s="68" t="s">
        <v>455</v>
      </c>
      <c r="L445" s="68" t="s">
        <v>171</v>
      </c>
      <c r="M445" s="68" t="s">
        <v>455</v>
      </c>
      <c r="N445" s="68" t="s">
        <v>171</v>
      </c>
      <c r="O445" s="68" t="s">
        <v>455</v>
      </c>
      <c r="P445" s="68" t="s">
        <v>171</v>
      </c>
      <c r="Q445" s="68" t="s">
        <v>171</v>
      </c>
      <c r="R445" s="68" t="s">
        <v>171</v>
      </c>
      <c r="S445" s="68" t="s">
        <v>171</v>
      </c>
      <c r="T445" s="68" t="s">
        <v>455</v>
      </c>
      <c r="U445" s="68" t="s">
        <v>455</v>
      </c>
      <c r="V445" s="68" t="s">
        <v>171</v>
      </c>
      <c r="W445" s="68" t="s">
        <v>455</v>
      </c>
      <c r="X445" s="68" t="s">
        <v>455</v>
      </c>
      <c r="Y445" s="68" t="s">
        <v>455</v>
      </c>
      <c r="Z445" s="68" t="s">
        <v>171</v>
      </c>
      <c r="AA445" s="68" t="s">
        <v>455</v>
      </c>
      <c r="AB445" s="68" t="s">
        <v>171</v>
      </c>
      <c r="AC445" s="68" t="s">
        <v>171</v>
      </c>
      <c r="AD445" s="68" t="s">
        <v>171</v>
      </c>
      <c r="AE445" s="68" t="s">
        <v>455</v>
      </c>
      <c r="AF445" s="68" t="s">
        <v>455</v>
      </c>
      <c r="AG445" s="68" t="s">
        <v>455</v>
      </c>
      <c r="AH445" s="68" t="s">
        <v>455</v>
      </c>
      <c r="AI445" s="68" t="s">
        <v>455</v>
      </c>
      <c r="AJ445" s="68" t="s">
        <v>455</v>
      </c>
      <c r="AK445" s="68" t="s">
        <v>171</v>
      </c>
      <c r="AL445" s="68" t="s">
        <v>455</v>
      </c>
      <c r="AM445" s="68" t="s">
        <v>171</v>
      </c>
      <c r="AN445" s="68" t="s">
        <v>171</v>
      </c>
      <c r="AO445" s="68" t="s">
        <v>455</v>
      </c>
      <c r="AP445" s="68" t="s">
        <v>455</v>
      </c>
      <c r="AQ445" s="68" t="s">
        <v>455</v>
      </c>
      <c r="AR445" s="68" t="s">
        <v>455</v>
      </c>
      <c r="AS445" s="68" t="s">
        <v>171</v>
      </c>
      <c r="AT445" s="68" t="s">
        <v>455</v>
      </c>
      <c r="AU445" s="68" t="s">
        <v>171</v>
      </c>
      <c r="AV445" s="68" t="s">
        <v>171</v>
      </c>
      <c r="AW445" s="68" t="s">
        <v>171</v>
      </c>
      <c r="AX445" s="68" t="s">
        <v>171</v>
      </c>
      <c r="AY445" s="68" t="s">
        <v>171</v>
      </c>
      <c r="AZ445" s="68" t="s">
        <v>171</v>
      </c>
      <c r="BA445" s="68" t="s">
        <v>455</v>
      </c>
      <c r="BB445" s="68" t="s">
        <v>171</v>
      </c>
      <c r="BC445" s="68" t="s">
        <v>171</v>
      </c>
      <c r="BD445" s="68" t="s">
        <v>171</v>
      </c>
      <c r="BE445" s="68" t="s">
        <v>171</v>
      </c>
      <c r="BF445" s="68" t="s">
        <v>171</v>
      </c>
      <c r="BG445" s="68" t="s">
        <v>455</v>
      </c>
      <c r="BH445" s="68" t="s">
        <v>171</v>
      </c>
      <c r="BI445" s="68" t="s">
        <v>171</v>
      </c>
      <c r="BJ445" s="68" t="s">
        <v>171</v>
      </c>
      <c r="BK445" s="68" t="s">
        <v>455</v>
      </c>
      <c r="BL445" s="68" t="s">
        <v>455</v>
      </c>
      <c r="BM445" s="68" t="s">
        <v>171</v>
      </c>
      <c r="BN445" s="68" t="s">
        <v>171</v>
      </c>
      <c r="BO445" s="68" t="s">
        <v>171</v>
      </c>
      <c r="BP445" s="68" t="s">
        <v>171</v>
      </c>
      <c r="BQ445" s="68" t="s">
        <v>455</v>
      </c>
      <c r="BR445" s="68" t="s">
        <v>171</v>
      </c>
      <c r="BS445" s="68" t="s">
        <v>171</v>
      </c>
      <c r="BT445" s="68" t="s">
        <v>171</v>
      </c>
      <c r="BU445" s="68" t="s">
        <v>455</v>
      </c>
      <c r="BV445" s="68" t="s">
        <v>455</v>
      </c>
      <c r="BW445" s="68" t="s">
        <v>171</v>
      </c>
      <c r="BX445" s="68" t="s">
        <v>171</v>
      </c>
      <c r="BY445" s="68" t="s">
        <v>455</v>
      </c>
      <c r="BZ445" s="68" t="s">
        <v>171</v>
      </c>
      <c r="CA445" s="68" t="s">
        <v>455</v>
      </c>
      <c r="CB445" s="68" t="s">
        <v>455</v>
      </c>
      <c r="CC445" s="68" t="s">
        <v>171</v>
      </c>
      <c r="CD445" s="68" t="s">
        <v>171</v>
      </c>
      <c r="CE445" s="68" t="s">
        <v>455</v>
      </c>
      <c r="CF445" s="68" t="s">
        <v>455</v>
      </c>
      <c r="CG445" s="68" t="s">
        <v>171</v>
      </c>
      <c r="CH445" s="68" t="s">
        <v>171</v>
      </c>
      <c r="CI445" s="68" t="s">
        <v>171</v>
      </c>
      <c r="CJ445" s="68" t="s">
        <v>171</v>
      </c>
      <c r="CK445" s="68" t="s">
        <v>171</v>
      </c>
      <c r="CL445" s="68" t="s">
        <v>171</v>
      </c>
      <c r="CM445" s="68" t="s">
        <v>171</v>
      </c>
      <c r="CN445" s="68" t="s">
        <v>171</v>
      </c>
      <c r="CO445" s="68" t="s">
        <v>171</v>
      </c>
      <c r="CP445" s="68" t="s">
        <v>171</v>
      </c>
      <c r="CQ445" s="68">
        <f t="shared" si="18"/>
        <v>38</v>
      </c>
      <c r="CR445" s="68">
        <f t="shared" si="19"/>
        <v>55</v>
      </c>
      <c r="CS445" s="68">
        <f t="shared" si="20"/>
        <v>0.4</v>
      </c>
    </row>
    <row r="446" spans="1:97" x14ac:dyDescent="0.15">
      <c r="A446" s="68">
        <v>1350</v>
      </c>
      <c r="B446" s="68" t="s">
        <v>171</v>
      </c>
      <c r="C446" s="68" t="s">
        <v>455</v>
      </c>
      <c r="D446" s="68" t="s">
        <v>455</v>
      </c>
      <c r="E446" s="68" t="s">
        <v>455</v>
      </c>
      <c r="F446" s="68" t="s">
        <v>455</v>
      </c>
      <c r="G446" s="68" t="s">
        <v>171</v>
      </c>
      <c r="H446" s="68" t="s">
        <v>455</v>
      </c>
      <c r="I446" s="68" t="s">
        <v>171</v>
      </c>
      <c r="J446" s="68" t="s">
        <v>171</v>
      </c>
      <c r="K446" s="68" t="s">
        <v>455</v>
      </c>
      <c r="L446" s="68" t="s">
        <v>171</v>
      </c>
      <c r="M446" s="68" t="s">
        <v>455</v>
      </c>
      <c r="N446" s="68" t="s">
        <v>171</v>
      </c>
      <c r="O446" s="68" t="s">
        <v>455</v>
      </c>
      <c r="P446" s="68" t="s">
        <v>171</v>
      </c>
      <c r="Q446" s="68" t="s">
        <v>171</v>
      </c>
      <c r="R446" s="68" t="s">
        <v>171</v>
      </c>
      <c r="S446" s="68" t="s">
        <v>171</v>
      </c>
      <c r="T446" s="68" t="s">
        <v>455</v>
      </c>
      <c r="U446" s="68" t="s">
        <v>455</v>
      </c>
      <c r="V446" s="68" t="s">
        <v>171</v>
      </c>
      <c r="W446" s="68" t="s">
        <v>455</v>
      </c>
      <c r="X446" s="68" t="s">
        <v>455</v>
      </c>
      <c r="Y446" s="68" t="s">
        <v>455</v>
      </c>
      <c r="Z446" s="68" t="s">
        <v>171</v>
      </c>
      <c r="AA446" s="68" t="s">
        <v>455</v>
      </c>
      <c r="AB446" s="68" t="s">
        <v>171</v>
      </c>
      <c r="AC446" s="68" t="s">
        <v>171</v>
      </c>
      <c r="AD446" s="68" t="s">
        <v>171</v>
      </c>
      <c r="AE446" s="68" t="s">
        <v>455</v>
      </c>
      <c r="AF446" s="68" t="s">
        <v>455</v>
      </c>
      <c r="AG446" s="68" t="s">
        <v>455</v>
      </c>
      <c r="AH446" s="68" t="s">
        <v>455</v>
      </c>
      <c r="AI446" s="68" t="s">
        <v>455</v>
      </c>
      <c r="AJ446" s="68" t="s">
        <v>455</v>
      </c>
      <c r="AK446" s="68" t="s">
        <v>171</v>
      </c>
      <c r="AL446" s="68" t="s">
        <v>455</v>
      </c>
      <c r="AM446" s="68" t="s">
        <v>171</v>
      </c>
      <c r="AN446" s="68" t="s">
        <v>171</v>
      </c>
      <c r="AO446" s="68" t="s">
        <v>171</v>
      </c>
      <c r="AP446" s="68" t="s">
        <v>455</v>
      </c>
      <c r="AQ446" s="68" t="s">
        <v>455</v>
      </c>
      <c r="AR446" s="68" t="s">
        <v>455</v>
      </c>
      <c r="AS446" s="68" t="s">
        <v>171</v>
      </c>
      <c r="AT446" s="68" t="s">
        <v>455</v>
      </c>
      <c r="AU446" s="68" t="s">
        <v>171</v>
      </c>
      <c r="AV446" s="68" t="s">
        <v>455</v>
      </c>
      <c r="AW446" s="68" t="s">
        <v>171</v>
      </c>
      <c r="AX446" s="68" t="s">
        <v>171</v>
      </c>
      <c r="AY446" s="68" t="s">
        <v>171</v>
      </c>
      <c r="AZ446" s="68" t="s">
        <v>171</v>
      </c>
      <c r="BA446" s="68" t="s">
        <v>171</v>
      </c>
      <c r="BB446" s="68" t="s">
        <v>171</v>
      </c>
      <c r="BC446" s="68" t="s">
        <v>171</v>
      </c>
      <c r="BD446" s="68" t="s">
        <v>171</v>
      </c>
      <c r="BE446" s="68" t="s">
        <v>171</v>
      </c>
      <c r="BF446" s="68" t="s">
        <v>171</v>
      </c>
      <c r="BG446" s="68" t="s">
        <v>455</v>
      </c>
      <c r="BH446" s="68" t="s">
        <v>171</v>
      </c>
      <c r="BI446" s="68" t="s">
        <v>171</v>
      </c>
      <c r="BJ446" s="68" t="s">
        <v>171</v>
      </c>
      <c r="BK446" s="68" t="s">
        <v>455</v>
      </c>
      <c r="BL446" s="68" t="s">
        <v>455</v>
      </c>
      <c r="BM446" s="68" t="s">
        <v>171</v>
      </c>
      <c r="BN446" s="68" t="s">
        <v>171</v>
      </c>
      <c r="BO446" s="68" t="s">
        <v>171</v>
      </c>
      <c r="BP446" s="68" t="s">
        <v>171</v>
      </c>
      <c r="BQ446" s="68" t="s">
        <v>455</v>
      </c>
      <c r="BR446" s="68" t="s">
        <v>171</v>
      </c>
      <c r="BS446" s="68" t="s">
        <v>171</v>
      </c>
      <c r="BT446" s="68" t="s">
        <v>171</v>
      </c>
      <c r="BU446" s="68" t="s">
        <v>455</v>
      </c>
      <c r="BV446" s="68" t="s">
        <v>455</v>
      </c>
      <c r="BW446" s="68" t="s">
        <v>171</v>
      </c>
      <c r="BX446" s="68" t="s">
        <v>171</v>
      </c>
      <c r="BY446" s="68" t="s">
        <v>455</v>
      </c>
      <c r="BZ446" s="68" t="s">
        <v>171</v>
      </c>
      <c r="CA446" s="68" t="s">
        <v>455</v>
      </c>
      <c r="CB446" s="68" t="s">
        <v>455</v>
      </c>
      <c r="CC446" s="68" t="s">
        <v>171</v>
      </c>
      <c r="CD446" s="68" t="s">
        <v>171</v>
      </c>
      <c r="CE446" s="68" t="s">
        <v>455</v>
      </c>
      <c r="CF446" s="68" t="s">
        <v>455</v>
      </c>
      <c r="CG446" s="68" t="s">
        <v>171</v>
      </c>
      <c r="CH446" s="68" t="s">
        <v>171</v>
      </c>
      <c r="CI446" s="68" t="s">
        <v>171</v>
      </c>
      <c r="CJ446" s="68" t="s">
        <v>171</v>
      </c>
      <c r="CK446" s="68" t="s">
        <v>171</v>
      </c>
      <c r="CL446" s="68" t="s">
        <v>171</v>
      </c>
      <c r="CM446" s="68" t="s">
        <v>171</v>
      </c>
      <c r="CN446" s="68" t="s">
        <v>171</v>
      </c>
      <c r="CO446" s="68" t="s">
        <v>171</v>
      </c>
      <c r="CP446" s="68" t="s">
        <v>171</v>
      </c>
      <c r="CQ446" s="68">
        <f t="shared" si="18"/>
        <v>37</v>
      </c>
      <c r="CR446" s="68">
        <f t="shared" si="19"/>
        <v>56</v>
      </c>
      <c r="CS446" s="68">
        <f t="shared" si="20"/>
        <v>0.38947368421052631</v>
      </c>
    </row>
    <row r="447" spans="1:97" x14ac:dyDescent="0.15">
      <c r="A447" s="68">
        <v>1360</v>
      </c>
      <c r="B447" s="68" t="s">
        <v>171</v>
      </c>
      <c r="C447" s="68" t="s">
        <v>455</v>
      </c>
      <c r="D447" s="68" t="s">
        <v>455</v>
      </c>
      <c r="E447" s="68" t="s">
        <v>455</v>
      </c>
      <c r="F447" s="68" t="s">
        <v>455</v>
      </c>
      <c r="G447" s="68" t="s">
        <v>171</v>
      </c>
      <c r="H447" s="68" t="s">
        <v>455</v>
      </c>
      <c r="I447" s="68" t="s">
        <v>171</v>
      </c>
      <c r="J447" s="68" t="s">
        <v>171</v>
      </c>
      <c r="K447" s="68" t="s">
        <v>455</v>
      </c>
      <c r="L447" s="68" t="s">
        <v>171</v>
      </c>
      <c r="M447" s="68" t="s">
        <v>455</v>
      </c>
      <c r="N447" s="68" t="s">
        <v>171</v>
      </c>
      <c r="O447" s="68" t="s">
        <v>455</v>
      </c>
      <c r="P447" s="68" t="s">
        <v>171</v>
      </c>
      <c r="Q447" s="68" t="s">
        <v>171</v>
      </c>
      <c r="R447" s="68" t="s">
        <v>171</v>
      </c>
      <c r="S447" s="68" t="s">
        <v>171</v>
      </c>
      <c r="T447" s="68" t="s">
        <v>455</v>
      </c>
      <c r="U447" s="68" t="s">
        <v>455</v>
      </c>
      <c r="V447" s="68" t="s">
        <v>171</v>
      </c>
      <c r="W447" s="68" t="s">
        <v>455</v>
      </c>
      <c r="X447" s="68" t="s">
        <v>455</v>
      </c>
      <c r="Y447" s="68" t="s">
        <v>455</v>
      </c>
      <c r="Z447" s="68" t="s">
        <v>171</v>
      </c>
      <c r="AA447" s="68" t="s">
        <v>455</v>
      </c>
      <c r="AB447" s="68" t="s">
        <v>171</v>
      </c>
      <c r="AC447" s="68" t="s">
        <v>171</v>
      </c>
      <c r="AD447" s="68" t="s">
        <v>171</v>
      </c>
      <c r="AE447" s="68" t="s">
        <v>455</v>
      </c>
      <c r="AF447" s="68" t="s">
        <v>455</v>
      </c>
      <c r="AG447" s="68" t="s">
        <v>455</v>
      </c>
      <c r="AH447" s="68" t="s">
        <v>455</v>
      </c>
      <c r="AI447" s="68" t="s">
        <v>455</v>
      </c>
      <c r="AJ447" s="68" t="s">
        <v>455</v>
      </c>
      <c r="AK447" s="68" t="s">
        <v>171</v>
      </c>
      <c r="AL447" s="68" t="s">
        <v>455</v>
      </c>
      <c r="AM447" s="68" t="s">
        <v>171</v>
      </c>
      <c r="AN447" s="68" t="s">
        <v>171</v>
      </c>
      <c r="AO447" s="68" t="s">
        <v>171</v>
      </c>
      <c r="AP447" s="68" t="s">
        <v>455</v>
      </c>
      <c r="AQ447" s="68" t="s">
        <v>455</v>
      </c>
      <c r="AR447" s="68" t="s">
        <v>455</v>
      </c>
      <c r="AS447" s="68" t="s">
        <v>171</v>
      </c>
      <c r="AT447" s="68" t="s">
        <v>455</v>
      </c>
      <c r="AU447" s="68" t="s">
        <v>171</v>
      </c>
      <c r="AV447" s="68" t="s">
        <v>455</v>
      </c>
      <c r="AW447" s="68" t="s">
        <v>171</v>
      </c>
      <c r="AX447" s="68" t="s">
        <v>171</v>
      </c>
      <c r="AY447" s="68" t="s">
        <v>171</v>
      </c>
      <c r="AZ447" s="68" t="s">
        <v>171</v>
      </c>
      <c r="BA447" s="68" t="s">
        <v>171</v>
      </c>
      <c r="BB447" s="68" t="s">
        <v>171</v>
      </c>
      <c r="BC447" s="68" t="s">
        <v>171</v>
      </c>
      <c r="BD447" s="68" t="s">
        <v>171</v>
      </c>
      <c r="BE447" s="68" t="s">
        <v>171</v>
      </c>
      <c r="BF447" s="68" t="s">
        <v>171</v>
      </c>
      <c r="BG447" s="68" t="s">
        <v>455</v>
      </c>
      <c r="BH447" s="68" t="s">
        <v>171</v>
      </c>
      <c r="BI447" s="68" t="s">
        <v>171</v>
      </c>
      <c r="BJ447" s="68" t="s">
        <v>171</v>
      </c>
      <c r="BK447" s="68" t="s">
        <v>455</v>
      </c>
      <c r="BL447" s="68" t="s">
        <v>455</v>
      </c>
      <c r="BM447" s="68" t="s">
        <v>171</v>
      </c>
      <c r="BN447" s="68" t="s">
        <v>171</v>
      </c>
      <c r="BO447" s="68" t="s">
        <v>171</v>
      </c>
      <c r="BP447" s="68" t="s">
        <v>171</v>
      </c>
      <c r="BQ447" s="68" t="s">
        <v>455</v>
      </c>
      <c r="BR447" s="68" t="s">
        <v>171</v>
      </c>
      <c r="BS447" s="68" t="s">
        <v>171</v>
      </c>
      <c r="BT447" s="68" t="s">
        <v>171</v>
      </c>
      <c r="BU447" s="68" t="s">
        <v>455</v>
      </c>
      <c r="BV447" s="68" t="s">
        <v>455</v>
      </c>
      <c r="BW447" s="68" t="s">
        <v>171</v>
      </c>
      <c r="BX447" s="68" t="s">
        <v>171</v>
      </c>
      <c r="BY447" s="68" t="s">
        <v>455</v>
      </c>
      <c r="BZ447" s="68" t="s">
        <v>171</v>
      </c>
      <c r="CA447" s="68" t="s">
        <v>455</v>
      </c>
      <c r="CB447" s="68" t="s">
        <v>455</v>
      </c>
      <c r="CC447" s="68" t="s">
        <v>171</v>
      </c>
      <c r="CD447" s="68" t="s">
        <v>171</v>
      </c>
      <c r="CE447" s="68" t="s">
        <v>455</v>
      </c>
      <c r="CF447" s="68" t="s">
        <v>455</v>
      </c>
      <c r="CG447" s="68" t="s">
        <v>171</v>
      </c>
      <c r="CH447" s="68" t="s">
        <v>171</v>
      </c>
      <c r="CI447" s="68" t="s">
        <v>171</v>
      </c>
      <c r="CJ447" s="68" t="s">
        <v>171</v>
      </c>
      <c r="CK447" s="68" t="s">
        <v>171</v>
      </c>
      <c r="CL447" s="68" t="s">
        <v>171</v>
      </c>
      <c r="CM447" s="68" t="s">
        <v>171</v>
      </c>
      <c r="CN447" s="68" t="s">
        <v>171</v>
      </c>
      <c r="CO447" s="68" t="s">
        <v>171</v>
      </c>
      <c r="CP447" s="68" t="s">
        <v>171</v>
      </c>
      <c r="CQ447" s="68">
        <f t="shared" si="18"/>
        <v>37</v>
      </c>
      <c r="CR447" s="68">
        <f t="shared" si="19"/>
        <v>56</v>
      </c>
      <c r="CS447" s="68">
        <f t="shared" si="20"/>
        <v>0.38947368421052631</v>
      </c>
    </row>
    <row r="448" spans="1:97" x14ac:dyDescent="0.15">
      <c r="A448" s="68">
        <v>1370</v>
      </c>
      <c r="B448" s="68" t="s">
        <v>171</v>
      </c>
      <c r="C448" s="68" t="s">
        <v>455</v>
      </c>
      <c r="D448" s="68" t="s">
        <v>455</v>
      </c>
      <c r="E448" s="68" t="s">
        <v>455</v>
      </c>
      <c r="F448" s="68" t="s">
        <v>455</v>
      </c>
      <c r="G448" s="68" t="s">
        <v>171</v>
      </c>
      <c r="H448" s="68" t="s">
        <v>455</v>
      </c>
      <c r="I448" s="68" t="s">
        <v>171</v>
      </c>
      <c r="J448" s="68" t="s">
        <v>171</v>
      </c>
      <c r="K448" s="68" t="s">
        <v>455</v>
      </c>
      <c r="L448" s="68" t="s">
        <v>171</v>
      </c>
      <c r="M448" s="68" t="s">
        <v>455</v>
      </c>
      <c r="N448" s="68" t="s">
        <v>171</v>
      </c>
      <c r="O448" s="68" t="s">
        <v>455</v>
      </c>
      <c r="P448" s="68" t="s">
        <v>171</v>
      </c>
      <c r="Q448" s="68" t="s">
        <v>171</v>
      </c>
      <c r="R448" s="68" t="s">
        <v>171</v>
      </c>
      <c r="S448" s="68" t="s">
        <v>171</v>
      </c>
      <c r="T448" s="68" t="s">
        <v>455</v>
      </c>
      <c r="U448" s="68" t="s">
        <v>455</v>
      </c>
      <c r="V448" s="68" t="s">
        <v>171</v>
      </c>
      <c r="W448" s="68" t="s">
        <v>455</v>
      </c>
      <c r="X448" s="68" t="s">
        <v>455</v>
      </c>
      <c r="Y448" s="68" t="s">
        <v>455</v>
      </c>
      <c r="Z448" s="68" t="s">
        <v>171</v>
      </c>
      <c r="AA448" s="68" t="s">
        <v>455</v>
      </c>
      <c r="AB448" s="68" t="s">
        <v>171</v>
      </c>
      <c r="AC448" s="68" t="s">
        <v>171</v>
      </c>
      <c r="AD448" s="68" t="s">
        <v>171</v>
      </c>
      <c r="AE448" s="68" t="s">
        <v>171</v>
      </c>
      <c r="AF448" s="68" t="s">
        <v>455</v>
      </c>
      <c r="AG448" s="68" t="s">
        <v>455</v>
      </c>
      <c r="AH448" s="68" t="s">
        <v>455</v>
      </c>
      <c r="AI448" s="68" t="s">
        <v>455</v>
      </c>
      <c r="AJ448" s="68" t="s">
        <v>455</v>
      </c>
      <c r="AK448" s="68" t="s">
        <v>171</v>
      </c>
      <c r="AL448" s="68" t="s">
        <v>455</v>
      </c>
      <c r="AM448" s="68" t="s">
        <v>171</v>
      </c>
      <c r="AN448" s="68" t="s">
        <v>171</v>
      </c>
      <c r="AO448" s="68" t="s">
        <v>171</v>
      </c>
      <c r="AP448" s="68" t="s">
        <v>455</v>
      </c>
      <c r="AQ448" s="68" t="s">
        <v>455</v>
      </c>
      <c r="AR448" s="68" t="s">
        <v>455</v>
      </c>
      <c r="AS448" s="68" t="s">
        <v>171</v>
      </c>
      <c r="AT448" s="68" t="s">
        <v>455</v>
      </c>
      <c r="AU448" s="68" t="s">
        <v>171</v>
      </c>
      <c r="AV448" s="68" t="s">
        <v>455</v>
      </c>
      <c r="AW448" s="68" t="s">
        <v>171</v>
      </c>
      <c r="AX448" s="68" t="s">
        <v>171</v>
      </c>
      <c r="AY448" s="68" t="s">
        <v>171</v>
      </c>
      <c r="AZ448" s="68" t="s">
        <v>171</v>
      </c>
      <c r="BA448" s="68" t="s">
        <v>171</v>
      </c>
      <c r="BB448" s="68" t="s">
        <v>171</v>
      </c>
      <c r="BC448" s="68" t="s">
        <v>171</v>
      </c>
      <c r="BD448" s="68" t="s">
        <v>171</v>
      </c>
      <c r="BE448" s="68" t="s">
        <v>171</v>
      </c>
      <c r="BF448" s="68" t="s">
        <v>171</v>
      </c>
      <c r="BG448" s="68" t="s">
        <v>455</v>
      </c>
      <c r="BH448" s="68" t="s">
        <v>171</v>
      </c>
      <c r="BI448" s="68" t="s">
        <v>171</v>
      </c>
      <c r="BJ448" s="68" t="s">
        <v>171</v>
      </c>
      <c r="BK448" s="68" t="s">
        <v>455</v>
      </c>
      <c r="BL448" s="68" t="s">
        <v>171</v>
      </c>
      <c r="BM448" s="68" t="s">
        <v>171</v>
      </c>
      <c r="BN448" s="68" t="s">
        <v>171</v>
      </c>
      <c r="BO448" s="68" t="s">
        <v>171</v>
      </c>
      <c r="BP448" s="68" t="s">
        <v>171</v>
      </c>
      <c r="BQ448" s="68" t="s">
        <v>455</v>
      </c>
      <c r="BR448" s="68" t="s">
        <v>171</v>
      </c>
      <c r="BS448" s="68" t="s">
        <v>171</v>
      </c>
      <c r="BT448" s="68" t="s">
        <v>171</v>
      </c>
      <c r="BU448" s="68" t="s">
        <v>455</v>
      </c>
      <c r="BV448" s="68" t="s">
        <v>455</v>
      </c>
      <c r="BW448" s="68" t="s">
        <v>171</v>
      </c>
      <c r="BX448" s="68" t="s">
        <v>171</v>
      </c>
      <c r="BY448" s="68" t="s">
        <v>455</v>
      </c>
      <c r="BZ448" s="68" t="s">
        <v>171</v>
      </c>
      <c r="CA448" s="68" t="s">
        <v>455</v>
      </c>
      <c r="CB448" s="68" t="s">
        <v>455</v>
      </c>
      <c r="CC448" s="68" t="s">
        <v>171</v>
      </c>
      <c r="CD448" s="68" t="s">
        <v>171</v>
      </c>
      <c r="CE448" s="68" t="s">
        <v>455</v>
      </c>
      <c r="CF448" s="68" t="s">
        <v>171</v>
      </c>
      <c r="CG448" s="68" t="s">
        <v>171</v>
      </c>
      <c r="CH448" s="68" t="s">
        <v>171</v>
      </c>
      <c r="CI448" s="68" t="s">
        <v>171</v>
      </c>
      <c r="CJ448" s="68" t="s">
        <v>171</v>
      </c>
      <c r="CK448" s="68" t="s">
        <v>171</v>
      </c>
      <c r="CL448" s="68" t="s">
        <v>171</v>
      </c>
      <c r="CM448" s="68" t="s">
        <v>171</v>
      </c>
      <c r="CN448" s="68" t="s">
        <v>171</v>
      </c>
      <c r="CO448" s="68" t="s">
        <v>171</v>
      </c>
      <c r="CP448" s="68" t="s">
        <v>171</v>
      </c>
      <c r="CQ448" s="68">
        <f t="shared" si="18"/>
        <v>34</v>
      </c>
      <c r="CR448" s="68">
        <f t="shared" si="19"/>
        <v>59</v>
      </c>
      <c r="CS448" s="68">
        <f t="shared" si="20"/>
        <v>0.35789473684210527</v>
      </c>
    </row>
    <row r="449" spans="1:97" x14ac:dyDescent="0.15">
      <c r="A449" s="68">
        <v>1380</v>
      </c>
      <c r="B449" s="68" t="s">
        <v>171</v>
      </c>
      <c r="C449" s="68" t="s">
        <v>455</v>
      </c>
      <c r="D449" s="68" t="s">
        <v>455</v>
      </c>
      <c r="E449" s="68" t="s">
        <v>455</v>
      </c>
      <c r="F449" s="68" t="s">
        <v>455</v>
      </c>
      <c r="G449" s="68" t="s">
        <v>171</v>
      </c>
      <c r="H449" s="68" t="s">
        <v>455</v>
      </c>
      <c r="I449" s="68" t="s">
        <v>171</v>
      </c>
      <c r="J449" s="68" t="s">
        <v>171</v>
      </c>
      <c r="K449" s="68" t="s">
        <v>455</v>
      </c>
      <c r="L449" s="68" t="s">
        <v>171</v>
      </c>
      <c r="M449" s="68" t="s">
        <v>455</v>
      </c>
      <c r="N449" s="68" t="s">
        <v>171</v>
      </c>
      <c r="O449" s="68" t="s">
        <v>455</v>
      </c>
      <c r="P449" s="68" t="s">
        <v>171</v>
      </c>
      <c r="Q449" s="68" t="s">
        <v>171</v>
      </c>
      <c r="R449" s="68" t="s">
        <v>171</v>
      </c>
      <c r="S449" s="68" t="s">
        <v>171</v>
      </c>
      <c r="T449" s="68" t="s">
        <v>455</v>
      </c>
      <c r="U449" s="68" t="s">
        <v>455</v>
      </c>
      <c r="V449" s="68" t="s">
        <v>171</v>
      </c>
      <c r="W449" s="68" t="s">
        <v>455</v>
      </c>
      <c r="X449" s="68" t="s">
        <v>455</v>
      </c>
      <c r="Y449" s="68" t="s">
        <v>455</v>
      </c>
      <c r="Z449" s="68" t="s">
        <v>171</v>
      </c>
      <c r="AA449" s="68" t="s">
        <v>455</v>
      </c>
      <c r="AB449" s="68" t="s">
        <v>171</v>
      </c>
      <c r="AC449" s="68" t="s">
        <v>455</v>
      </c>
      <c r="AD449" s="68" t="s">
        <v>171</v>
      </c>
      <c r="AE449" s="68" t="s">
        <v>171</v>
      </c>
      <c r="AF449" s="68" t="s">
        <v>455</v>
      </c>
      <c r="AG449" s="68" t="s">
        <v>455</v>
      </c>
      <c r="AH449" s="68" t="s">
        <v>455</v>
      </c>
      <c r="AI449" s="68" t="s">
        <v>455</v>
      </c>
      <c r="AJ449" s="68" t="s">
        <v>455</v>
      </c>
      <c r="AK449" s="68" t="s">
        <v>171</v>
      </c>
      <c r="AL449" s="68" t="s">
        <v>455</v>
      </c>
      <c r="AM449" s="68" t="s">
        <v>171</v>
      </c>
      <c r="AN449" s="68" t="s">
        <v>171</v>
      </c>
      <c r="AO449" s="68" t="s">
        <v>171</v>
      </c>
      <c r="AP449" s="68" t="s">
        <v>455</v>
      </c>
      <c r="AQ449" s="68" t="s">
        <v>455</v>
      </c>
      <c r="AR449" s="68" t="s">
        <v>455</v>
      </c>
      <c r="AS449" s="68" t="s">
        <v>171</v>
      </c>
      <c r="AT449" s="68" t="s">
        <v>455</v>
      </c>
      <c r="AU449" s="68" t="s">
        <v>171</v>
      </c>
      <c r="AV449" s="68" t="s">
        <v>455</v>
      </c>
      <c r="AW449" s="68" t="s">
        <v>171</v>
      </c>
      <c r="AX449" s="68" t="s">
        <v>171</v>
      </c>
      <c r="AY449" s="68" t="s">
        <v>171</v>
      </c>
      <c r="AZ449" s="68" t="s">
        <v>171</v>
      </c>
      <c r="BA449" s="68" t="s">
        <v>171</v>
      </c>
      <c r="BB449" s="68" t="s">
        <v>171</v>
      </c>
      <c r="BC449" s="68" t="s">
        <v>171</v>
      </c>
      <c r="BD449" s="68" t="s">
        <v>171</v>
      </c>
      <c r="BE449" s="68" t="s">
        <v>171</v>
      </c>
      <c r="BF449" s="68" t="s">
        <v>171</v>
      </c>
      <c r="BG449" s="68" t="s">
        <v>455</v>
      </c>
      <c r="BH449" s="68" t="s">
        <v>171</v>
      </c>
      <c r="BI449" s="68" t="s">
        <v>171</v>
      </c>
      <c r="BJ449" s="68" t="s">
        <v>171</v>
      </c>
      <c r="BK449" s="68" t="s">
        <v>455</v>
      </c>
      <c r="BL449" s="68" t="s">
        <v>171</v>
      </c>
      <c r="BM449" s="68" t="s">
        <v>171</v>
      </c>
      <c r="BN449" s="68" t="s">
        <v>171</v>
      </c>
      <c r="BO449" s="68" t="s">
        <v>171</v>
      </c>
      <c r="BP449" s="68" t="s">
        <v>171</v>
      </c>
      <c r="BQ449" s="68" t="s">
        <v>455</v>
      </c>
      <c r="BR449" s="68" t="s">
        <v>171</v>
      </c>
      <c r="BS449" s="68" t="s">
        <v>171</v>
      </c>
      <c r="BT449" s="68" t="s">
        <v>171</v>
      </c>
      <c r="BU449" s="68" t="s">
        <v>455</v>
      </c>
      <c r="BV449" s="68" t="s">
        <v>455</v>
      </c>
      <c r="BW449" s="68" t="s">
        <v>171</v>
      </c>
      <c r="BX449" s="68" t="s">
        <v>171</v>
      </c>
      <c r="BY449" s="68" t="s">
        <v>455</v>
      </c>
      <c r="BZ449" s="68" t="s">
        <v>171</v>
      </c>
      <c r="CA449" s="68" t="s">
        <v>455</v>
      </c>
      <c r="CB449" s="68" t="s">
        <v>455</v>
      </c>
      <c r="CC449" s="68" t="s">
        <v>171</v>
      </c>
      <c r="CD449" s="68" t="s">
        <v>171</v>
      </c>
      <c r="CE449" s="68" t="s">
        <v>171</v>
      </c>
      <c r="CF449" s="68" t="s">
        <v>171</v>
      </c>
      <c r="CG449" s="68" t="s">
        <v>171</v>
      </c>
      <c r="CH449" s="68" t="s">
        <v>171</v>
      </c>
      <c r="CI449" s="68" t="s">
        <v>171</v>
      </c>
      <c r="CJ449" s="68" t="s">
        <v>171</v>
      </c>
      <c r="CK449" s="68" t="s">
        <v>171</v>
      </c>
      <c r="CL449" s="68" t="s">
        <v>171</v>
      </c>
      <c r="CM449" s="68" t="s">
        <v>171</v>
      </c>
      <c r="CN449" s="68" t="s">
        <v>171</v>
      </c>
      <c r="CO449" s="68" t="s">
        <v>171</v>
      </c>
      <c r="CP449" s="68" t="s">
        <v>171</v>
      </c>
      <c r="CQ449" s="68">
        <f t="shared" si="18"/>
        <v>34</v>
      </c>
      <c r="CR449" s="68">
        <f t="shared" si="19"/>
        <v>59</v>
      </c>
      <c r="CS449" s="68">
        <f t="shared" si="20"/>
        <v>0.35789473684210527</v>
      </c>
    </row>
    <row r="450" spans="1:97" x14ac:dyDescent="0.15">
      <c r="A450" s="68">
        <v>1390</v>
      </c>
      <c r="B450" s="68" t="s">
        <v>171</v>
      </c>
      <c r="C450" s="68" t="s">
        <v>455</v>
      </c>
      <c r="D450" s="68" t="s">
        <v>455</v>
      </c>
      <c r="E450" s="68" t="s">
        <v>455</v>
      </c>
      <c r="F450" s="68" t="s">
        <v>455</v>
      </c>
      <c r="G450" s="68" t="s">
        <v>171</v>
      </c>
      <c r="H450" s="68" t="s">
        <v>455</v>
      </c>
      <c r="I450" s="68" t="s">
        <v>171</v>
      </c>
      <c r="J450" s="68" t="s">
        <v>171</v>
      </c>
      <c r="K450" s="68" t="s">
        <v>455</v>
      </c>
      <c r="L450" s="68" t="s">
        <v>171</v>
      </c>
      <c r="M450" s="68" t="s">
        <v>455</v>
      </c>
      <c r="N450" s="68" t="s">
        <v>171</v>
      </c>
      <c r="O450" s="68" t="s">
        <v>455</v>
      </c>
      <c r="P450" s="68" t="s">
        <v>171</v>
      </c>
      <c r="Q450" s="68" t="s">
        <v>171</v>
      </c>
      <c r="R450" s="68" t="s">
        <v>171</v>
      </c>
      <c r="S450" s="68" t="s">
        <v>171</v>
      </c>
      <c r="T450" s="68" t="s">
        <v>455</v>
      </c>
      <c r="U450" s="68" t="s">
        <v>455</v>
      </c>
      <c r="V450" s="68" t="s">
        <v>171</v>
      </c>
      <c r="W450" s="68" t="s">
        <v>171</v>
      </c>
      <c r="X450" s="68" t="s">
        <v>455</v>
      </c>
      <c r="Y450" s="68" t="s">
        <v>455</v>
      </c>
      <c r="Z450" s="68" t="s">
        <v>171</v>
      </c>
      <c r="AA450" s="68" t="s">
        <v>455</v>
      </c>
      <c r="AB450" s="68" t="s">
        <v>171</v>
      </c>
      <c r="AC450" s="68" t="s">
        <v>455</v>
      </c>
      <c r="AD450" s="68" t="s">
        <v>171</v>
      </c>
      <c r="AE450" s="68" t="s">
        <v>171</v>
      </c>
      <c r="AF450" s="68" t="s">
        <v>455</v>
      </c>
      <c r="AG450" s="68" t="s">
        <v>455</v>
      </c>
      <c r="AH450" s="68" t="s">
        <v>455</v>
      </c>
      <c r="AI450" s="68" t="s">
        <v>455</v>
      </c>
      <c r="AJ450" s="68" t="s">
        <v>455</v>
      </c>
      <c r="AK450" s="68" t="s">
        <v>171</v>
      </c>
      <c r="AL450" s="68" t="s">
        <v>455</v>
      </c>
      <c r="AM450" s="68" t="s">
        <v>171</v>
      </c>
      <c r="AN450" s="68" t="s">
        <v>171</v>
      </c>
      <c r="AO450" s="68" t="s">
        <v>171</v>
      </c>
      <c r="AP450" s="68" t="s">
        <v>455</v>
      </c>
      <c r="AQ450" s="68" t="s">
        <v>455</v>
      </c>
      <c r="AR450" s="68" t="s">
        <v>455</v>
      </c>
      <c r="AS450" s="68" t="s">
        <v>171</v>
      </c>
      <c r="AT450" s="68" t="s">
        <v>455</v>
      </c>
      <c r="AU450" s="68" t="s">
        <v>171</v>
      </c>
      <c r="AV450" s="68" t="s">
        <v>455</v>
      </c>
      <c r="AW450" s="68" t="s">
        <v>171</v>
      </c>
      <c r="AX450" s="68" t="s">
        <v>171</v>
      </c>
      <c r="AY450" s="68" t="s">
        <v>171</v>
      </c>
      <c r="AZ450" s="68" t="s">
        <v>171</v>
      </c>
      <c r="BA450" s="68" t="s">
        <v>171</v>
      </c>
      <c r="BB450" s="68" t="s">
        <v>171</v>
      </c>
      <c r="BC450" s="68" t="s">
        <v>171</v>
      </c>
      <c r="BD450" s="68" t="s">
        <v>171</v>
      </c>
      <c r="BE450" s="68" t="s">
        <v>171</v>
      </c>
      <c r="BF450" s="68" t="s">
        <v>171</v>
      </c>
      <c r="BG450" s="68" t="s">
        <v>455</v>
      </c>
      <c r="BH450" s="68" t="s">
        <v>171</v>
      </c>
      <c r="BI450" s="68" t="s">
        <v>171</v>
      </c>
      <c r="BJ450" s="68" t="s">
        <v>171</v>
      </c>
      <c r="BK450" s="68" t="s">
        <v>455</v>
      </c>
      <c r="BL450" s="68" t="s">
        <v>171</v>
      </c>
      <c r="BM450" s="68" t="s">
        <v>171</v>
      </c>
      <c r="BN450" s="68" t="s">
        <v>171</v>
      </c>
      <c r="BO450" s="68" t="s">
        <v>171</v>
      </c>
      <c r="BP450" s="68" t="s">
        <v>171</v>
      </c>
      <c r="BQ450" s="68" t="s">
        <v>455</v>
      </c>
      <c r="BR450" s="68" t="s">
        <v>171</v>
      </c>
      <c r="BS450" s="68" t="s">
        <v>171</v>
      </c>
      <c r="BT450" s="68" t="s">
        <v>171</v>
      </c>
      <c r="BU450" s="68" t="s">
        <v>455</v>
      </c>
      <c r="BV450" s="68" t="s">
        <v>455</v>
      </c>
      <c r="BW450" s="68" t="s">
        <v>171</v>
      </c>
      <c r="BX450" s="68" t="s">
        <v>171</v>
      </c>
      <c r="BY450" s="68" t="s">
        <v>455</v>
      </c>
      <c r="BZ450" s="68" t="s">
        <v>171</v>
      </c>
      <c r="CA450" s="68" t="s">
        <v>455</v>
      </c>
      <c r="CB450" s="68" t="s">
        <v>455</v>
      </c>
      <c r="CC450" s="68" t="s">
        <v>171</v>
      </c>
      <c r="CD450" s="68" t="s">
        <v>171</v>
      </c>
      <c r="CE450" s="68" t="s">
        <v>171</v>
      </c>
      <c r="CF450" s="68" t="s">
        <v>171</v>
      </c>
      <c r="CG450" s="68" t="s">
        <v>171</v>
      </c>
      <c r="CH450" s="68" t="s">
        <v>171</v>
      </c>
      <c r="CI450" s="68" t="s">
        <v>171</v>
      </c>
      <c r="CJ450" s="68" t="s">
        <v>171</v>
      </c>
      <c r="CK450" s="68" t="s">
        <v>171</v>
      </c>
      <c r="CL450" s="68" t="s">
        <v>171</v>
      </c>
      <c r="CM450" s="68" t="s">
        <v>171</v>
      </c>
      <c r="CN450" s="68" t="s">
        <v>171</v>
      </c>
      <c r="CO450" s="68" t="s">
        <v>171</v>
      </c>
      <c r="CP450" s="68" t="s">
        <v>171</v>
      </c>
      <c r="CQ450" s="68">
        <f t="shared" si="18"/>
        <v>33</v>
      </c>
      <c r="CR450" s="68">
        <f t="shared" si="19"/>
        <v>60</v>
      </c>
      <c r="CS450" s="68">
        <f t="shared" si="20"/>
        <v>0.3473684210526316</v>
      </c>
    </row>
    <row r="451" spans="1:97" x14ac:dyDescent="0.15">
      <c r="A451" s="68">
        <v>1400</v>
      </c>
      <c r="B451" s="68" t="s">
        <v>171</v>
      </c>
      <c r="C451" s="68" t="s">
        <v>455</v>
      </c>
      <c r="D451" s="68" t="s">
        <v>455</v>
      </c>
      <c r="E451" s="68" t="s">
        <v>455</v>
      </c>
      <c r="F451" s="68" t="s">
        <v>455</v>
      </c>
      <c r="G451" s="68" t="s">
        <v>171</v>
      </c>
      <c r="H451" s="68" t="s">
        <v>455</v>
      </c>
      <c r="I451" s="68" t="s">
        <v>171</v>
      </c>
      <c r="J451" s="68" t="s">
        <v>171</v>
      </c>
      <c r="K451" s="68" t="s">
        <v>455</v>
      </c>
      <c r="L451" s="68" t="s">
        <v>171</v>
      </c>
      <c r="M451" s="68" t="s">
        <v>455</v>
      </c>
      <c r="N451" s="68" t="s">
        <v>171</v>
      </c>
      <c r="O451" s="68" t="s">
        <v>455</v>
      </c>
      <c r="P451" s="68" t="s">
        <v>171</v>
      </c>
      <c r="Q451" s="68" t="s">
        <v>171</v>
      </c>
      <c r="R451" s="68" t="s">
        <v>171</v>
      </c>
      <c r="S451" s="68" t="s">
        <v>171</v>
      </c>
      <c r="T451" s="68" t="s">
        <v>455</v>
      </c>
      <c r="U451" s="68" t="s">
        <v>455</v>
      </c>
      <c r="V451" s="68" t="s">
        <v>171</v>
      </c>
      <c r="W451" s="68" t="s">
        <v>171</v>
      </c>
      <c r="X451" s="68" t="s">
        <v>455</v>
      </c>
      <c r="Y451" s="68" t="s">
        <v>455</v>
      </c>
      <c r="Z451" s="68" t="s">
        <v>171</v>
      </c>
      <c r="AA451" s="68" t="s">
        <v>455</v>
      </c>
      <c r="AB451" s="68" t="s">
        <v>171</v>
      </c>
      <c r="AC451" s="68" t="s">
        <v>455</v>
      </c>
      <c r="AD451" s="68" t="s">
        <v>171</v>
      </c>
      <c r="AE451" s="68" t="s">
        <v>171</v>
      </c>
      <c r="AF451" s="68" t="s">
        <v>455</v>
      </c>
      <c r="AG451" s="68" t="s">
        <v>455</v>
      </c>
      <c r="AH451" s="68" t="s">
        <v>455</v>
      </c>
      <c r="AI451" s="68" t="s">
        <v>455</v>
      </c>
      <c r="AJ451" s="68" t="s">
        <v>455</v>
      </c>
      <c r="AK451" s="68" t="s">
        <v>171</v>
      </c>
      <c r="AL451" s="68" t="s">
        <v>455</v>
      </c>
      <c r="AM451" s="68" t="s">
        <v>171</v>
      </c>
      <c r="AN451" s="68" t="s">
        <v>171</v>
      </c>
      <c r="AO451" s="68" t="s">
        <v>171</v>
      </c>
      <c r="AP451" s="68" t="s">
        <v>455</v>
      </c>
      <c r="AQ451" s="68" t="s">
        <v>455</v>
      </c>
      <c r="AR451" s="68" t="s">
        <v>455</v>
      </c>
      <c r="AS451" s="68" t="s">
        <v>171</v>
      </c>
      <c r="AT451" s="68" t="s">
        <v>455</v>
      </c>
      <c r="AU451" s="68" t="s">
        <v>171</v>
      </c>
      <c r="AV451" s="68" t="s">
        <v>455</v>
      </c>
      <c r="AW451" s="68" t="s">
        <v>171</v>
      </c>
      <c r="AX451" s="68" t="s">
        <v>171</v>
      </c>
      <c r="AY451" s="68" t="s">
        <v>171</v>
      </c>
      <c r="AZ451" s="68" t="s">
        <v>171</v>
      </c>
      <c r="BA451" s="68" t="s">
        <v>171</v>
      </c>
      <c r="BB451" s="68" t="s">
        <v>171</v>
      </c>
      <c r="BC451" s="68" t="s">
        <v>171</v>
      </c>
      <c r="BD451" s="68" t="s">
        <v>171</v>
      </c>
      <c r="BE451" s="68" t="s">
        <v>171</v>
      </c>
      <c r="BF451" s="68" t="s">
        <v>171</v>
      </c>
      <c r="BG451" s="68" t="s">
        <v>455</v>
      </c>
      <c r="BH451" s="68" t="s">
        <v>171</v>
      </c>
      <c r="BI451" s="68" t="s">
        <v>171</v>
      </c>
      <c r="BJ451" s="68" t="s">
        <v>171</v>
      </c>
      <c r="BK451" s="68" t="s">
        <v>455</v>
      </c>
      <c r="BL451" s="68" t="s">
        <v>171</v>
      </c>
      <c r="BM451" s="68" t="s">
        <v>171</v>
      </c>
      <c r="BN451" s="68" t="s">
        <v>171</v>
      </c>
      <c r="BO451" s="68" t="s">
        <v>171</v>
      </c>
      <c r="BP451" s="68" t="s">
        <v>171</v>
      </c>
      <c r="BQ451" s="68" t="s">
        <v>455</v>
      </c>
      <c r="BR451" s="68" t="s">
        <v>171</v>
      </c>
      <c r="BS451" s="68" t="s">
        <v>171</v>
      </c>
      <c r="BT451" s="68" t="s">
        <v>171</v>
      </c>
      <c r="BU451" s="68" t="s">
        <v>455</v>
      </c>
      <c r="BV451" s="68" t="s">
        <v>455</v>
      </c>
      <c r="BW451" s="68" t="s">
        <v>171</v>
      </c>
      <c r="BX451" s="68" t="s">
        <v>171</v>
      </c>
      <c r="BY451" s="68" t="s">
        <v>455</v>
      </c>
      <c r="BZ451" s="68" t="s">
        <v>171</v>
      </c>
      <c r="CA451" s="68" t="s">
        <v>455</v>
      </c>
      <c r="CB451" s="68" t="s">
        <v>455</v>
      </c>
      <c r="CC451" s="68" t="s">
        <v>171</v>
      </c>
      <c r="CD451" s="68" t="s">
        <v>171</v>
      </c>
      <c r="CE451" s="68" t="s">
        <v>171</v>
      </c>
      <c r="CF451" s="68" t="s">
        <v>171</v>
      </c>
      <c r="CG451" s="68" t="s">
        <v>171</v>
      </c>
      <c r="CH451" s="68" t="s">
        <v>171</v>
      </c>
      <c r="CI451" s="68" t="s">
        <v>171</v>
      </c>
      <c r="CJ451" s="68" t="s">
        <v>171</v>
      </c>
      <c r="CK451" s="68" t="s">
        <v>171</v>
      </c>
      <c r="CL451" s="68" t="s">
        <v>171</v>
      </c>
      <c r="CM451" s="68" t="s">
        <v>171</v>
      </c>
      <c r="CN451" s="68" t="s">
        <v>171</v>
      </c>
      <c r="CO451" s="68" t="s">
        <v>171</v>
      </c>
      <c r="CP451" s="68" t="s">
        <v>171</v>
      </c>
      <c r="CQ451" s="68">
        <f t="shared" si="18"/>
        <v>33</v>
      </c>
      <c r="CR451" s="68">
        <f t="shared" si="19"/>
        <v>60</v>
      </c>
      <c r="CS451" s="68">
        <f t="shared" si="20"/>
        <v>0.3473684210526316</v>
      </c>
    </row>
    <row r="452" spans="1:97" x14ac:dyDescent="0.15">
      <c r="A452" s="68">
        <v>1410</v>
      </c>
      <c r="B452" s="68" t="s">
        <v>171</v>
      </c>
      <c r="C452" s="68" t="s">
        <v>455</v>
      </c>
      <c r="D452" s="68" t="s">
        <v>455</v>
      </c>
      <c r="E452" s="68" t="s">
        <v>455</v>
      </c>
      <c r="F452" s="68" t="s">
        <v>455</v>
      </c>
      <c r="G452" s="68" t="s">
        <v>171</v>
      </c>
      <c r="H452" s="68" t="s">
        <v>455</v>
      </c>
      <c r="I452" s="68" t="s">
        <v>171</v>
      </c>
      <c r="J452" s="68" t="s">
        <v>171</v>
      </c>
      <c r="K452" s="68" t="s">
        <v>455</v>
      </c>
      <c r="L452" s="68" t="s">
        <v>171</v>
      </c>
      <c r="M452" s="68" t="s">
        <v>455</v>
      </c>
      <c r="N452" s="68" t="s">
        <v>171</v>
      </c>
      <c r="O452" s="68" t="s">
        <v>455</v>
      </c>
      <c r="P452" s="68" t="s">
        <v>171</v>
      </c>
      <c r="Q452" s="68" t="s">
        <v>171</v>
      </c>
      <c r="R452" s="68" t="s">
        <v>171</v>
      </c>
      <c r="S452" s="68" t="s">
        <v>171</v>
      </c>
      <c r="T452" s="68" t="s">
        <v>455</v>
      </c>
      <c r="U452" s="68" t="s">
        <v>455</v>
      </c>
      <c r="V452" s="68" t="s">
        <v>171</v>
      </c>
      <c r="W452" s="68" t="s">
        <v>171</v>
      </c>
      <c r="X452" s="68" t="s">
        <v>455</v>
      </c>
      <c r="Y452" s="68" t="s">
        <v>455</v>
      </c>
      <c r="Z452" s="68" t="s">
        <v>171</v>
      </c>
      <c r="AA452" s="68" t="s">
        <v>455</v>
      </c>
      <c r="AB452" s="68" t="s">
        <v>171</v>
      </c>
      <c r="AC452" s="68" t="s">
        <v>455</v>
      </c>
      <c r="AD452" s="68" t="s">
        <v>171</v>
      </c>
      <c r="AE452" s="68" t="s">
        <v>171</v>
      </c>
      <c r="AF452" s="68" t="s">
        <v>455</v>
      </c>
      <c r="AG452" s="68" t="s">
        <v>455</v>
      </c>
      <c r="AH452" s="68" t="s">
        <v>455</v>
      </c>
      <c r="AI452" s="68" t="s">
        <v>455</v>
      </c>
      <c r="AJ452" s="68" t="s">
        <v>455</v>
      </c>
      <c r="AK452" s="68" t="s">
        <v>171</v>
      </c>
      <c r="AL452" s="68" t="s">
        <v>455</v>
      </c>
      <c r="AM452" s="68" t="s">
        <v>171</v>
      </c>
      <c r="AN452" s="68" t="s">
        <v>171</v>
      </c>
      <c r="AO452" s="68" t="s">
        <v>171</v>
      </c>
      <c r="AP452" s="68" t="s">
        <v>455</v>
      </c>
      <c r="AQ452" s="68" t="s">
        <v>455</v>
      </c>
      <c r="AR452" s="68" t="s">
        <v>455</v>
      </c>
      <c r="AS452" s="68" t="s">
        <v>171</v>
      </c>
      <c r="AT452" s="68" t="s">
        <v>455</v>
      </c>
      <c r="AU452" s="68" t="s">
        <v>171</v>
      </c>
      <c r="AV452" s="68" t="s">
        <v>455</v>
      </c>
      <c r="AW452" s="68" t="s">
        <v>171</v>
      </c>
      <c r="AX452" s="68" t="s">
        <v>171</v>
      </c>
      <c r="AY452" s="68" t="s">
        <v>171</v>
      </c>
      <c r="AZ452" s="68" t="s">
        <v>171</v>
      </c>
      <c r="BA452" s="68" t="s">
        <v>171</v>
      </c>
      <c r="BB452" s="68" t="s">
        <v>171</v>
      </c>
      <c r="BC452" s="68" t="s">
        <v>171</v>
      </c>
      <c r="BD452" s="68" t="s">
        <v>171</v>
      </c>
      <c r="BE452" s="68" t="s">
        <v>171</v>
      </c>
      <c r="BF452" s="68" t="s">
        <v>171</v>
      </c>
      <c r="BG452" s="68" t="s">
        <v>455</v>
      </c>
      <c r="BH452" s="68" t="s">
        <v>171</v>
      </c>
      <c r="BI452" s="68" t="s">
        <v>171</v>
      </c>
      <c r="BJ452" s="68" t="s">
        <v>171</v>
      </c>
      <c r="BK452" s="68" t="s">
        <v>171</v>
      </c>
      <c r="BL452" s="68" t="s">
        <v>171</v>
      </c>
      <c r="BM452" s="68" t="s">
        <v>171</v>
      </c>
      <c r="BN452" s="68" t="s">
        <v>171</v>
      </c>
      <c r="BO452" s="68" t="s">
        <v>171</v>
      </c>
      <c r="BP452" s="68" t="s">
        <v>171</v>
      </c>
      <c r="BQ452" s="68" t="s">
        <v>455</v>
      </c>
      <c r="BR452" s="68" t="s">
        <v>171</v>
      </c>
      <c r="BS452" s="68" t="s">
        <v>171</v>
      </c>
      <c r="BT452" s="68" t="s">
        <v>171</v>
      </c>
      <c r="BU452" s="68" t="s">
        <v>455</v>
      </c>
      <c r="BV452" s="68" t="s">
        <v>455</v>
      </c>
      <c r="BW452" s="68" t="s">
        <v>171</v>
      </c>
      <c r="BX452" s="68" t="s">
        <v>171</v>
      </c>
      <c r="BY452" s="68" t="s">
        <v>455</v>
      </c>
      <c r="BZ452" s="68" t="s">
        <v>171</v>
      </c>
      <c r="CA452" s="68" t="s">
        <v>455</v>
      </c>
      <c r="CB452" s="68" t="s">
        <v>455</v>
      </c>
      <c r="CC452" s="68" t="s">
        <v>171</v>
      </c>
      <c r="CD452" s="68" t="s">
        <v>171</v>
      </c>
      <c r="CE452" s="68" t="s">
        <v>171</v>
      </c>
      <c r="CF452" s="68" t="s">
        <v>171</v>
      </c>
      <c r="CG452" s="68" t="s">
        <v>171</v>
      </c>
      <c r="CH452" s="68" t="s">
        <v>171</v>
      </c>
      <c r="CI452" s="68" t="s">
        <v>455</v>
      </c>
      <c r="CJ452" s="68" t="s">
        <v>171</v>
      </c>
      <c r="CK452" s="68" t="s">
        <v>171</v>
      </c>
      <c r="CL452" s="68" t="s">
        <v>171</v>
      </c>
      <c r="CM452" s="68" t="s">
        <v>171</v>
      </c>
      <c r="CN452" s="68" t="s">
        <v>171</v>
      </c>
      <c r="CO452" s="68" t="s">
        <v>171</v>
      </c>
      <c r="CP452" s="68" t="s">
        <v>171</v>
      </c>
      <c r="CQ452" s="68">
        <f t="shared" si="18"/>
        <v>33</v>
      </c>
      <c r="CR452" s="68">
        <f t="shared" si="19"/>
        <v>60</v>
      </c>
      <c r="CS452" s="68">
        <f t="shared" si="20"/>
        <v>0.3473684210526316</v>
      </c>
    </row>
    <row r="453" spans="1:97" x14ac:dyDescent="0.15">
      <c r="A453" s="68">
        <v>1420</v>
      </c>
      <c r="B453" s="68" t="s">
        <v>171</v>
      </c>
      <c r="C453" s="68" t="s">
        <v>455</v>
      </c>
      <c r="D453" s="68" t="s">
        <v>455</v>
      </c>
      <c r="E453" s="68" t="s">
        <v>455</v>
      </c>
      <c r="F453" s="68" t="s">
        <v>455</v>
      </c>
      <c r="G453" s="68" t="s">
        <v>171</v>
      </c>
      <c r="H453" s="68" t="s">
        <v>455</v>
      </c>
      <c r="I453" s="68" t="s">
        <v>171</v>
      </c>
      <c r="J453" s="68" t="s">
        <v>171</v>
      </c>
      <c r="K453" s="68" t="s">
        <v>455</v>
      </c>
      <c r="L453" s="68" t="s">
        <v>171</v>
      </c>
      <c r="M453" s="68" t="s">
        <v>455</v>
      </c>
      <c r="N453" s="68" t="s">
        <v>171</v>
      </c>
      <c r="O453" s="68" t="s">
        <v>455</v>
      </c>
      <c r="P453" s="68" t="s">
        <v>171</v>
      </c>
      <c r="Q453" s="68" t="s">
        <v>171</v>
      </c>
      <c r="R453" s="68" t="s">
        <v>171</v>
      </c>
      <c r="S453" s="68" t="s">
        <v>171</v>
      </c>
      <c r="T453" s="68" t="s">
        <v>455</v>
      </c>
      <c r="U453" s="68" t="s">
        <v>455</v>
      </c>
      <c r="V453" s="68" t="s">
        <v>171</v>
      </c>
      <c r="W453" s="68" t="s">
        <v>171</v>
      </c>
      <c r="X453" s="68" t="s">
        <v>455</v>
      </c>
      <c r="Y453" s="68" t="s">
        <v>455</v>
      </c>
      <c r="Z453" s="68" t="s">
        <v>171</v>
      </c>
      <c r="AA453" s="68" t="s">
        <v>455</v>
      </c>
      <c r="AB453" s="68" t="s">
        <v>171</v>
      </c>
      <c r="AC453" s="68" t="s">
        <v>455</v>
      </c>
      <c r="AD453" s="68" t="s">
        <v>171</v>
      </c>
      <c r="AE453" s="68" t="s">
        <v>171</v>
      </c>
      <c r="AF453" s="68" t="s">
        <v>455</v>
      </c>
      <c r="AG453" s="68" t="s">
        <v>455</v>
      </c>
      <c r="AH453" s="68" t="s">
        <v>455</v>
      </c>
      <c r="AI453" s="68" t="s">
        <v>455</v>
      </c>
      <c r="AJ453" s="68" t="s">
        <v>455</v>
      </c>
      <c r="AK453" s="68" t="s">
        <v>171</v>
      </c>
      <c r="AL453" s="68" t="s">
        <v>455</v>
      </c>
      <c r="AM453" s="68" t="s">
        <v>171</v>
      </c>
      <c r="AN453" s="68" t="s">
        <v>171</v>
      </c>
      <c r="AO453" s="68" t="s">
        <v>171</v>
      </c>
      <c r="AP453" s="68" t="s">
        <v>455</v>
      </c>
      <c r="AQ453" s="68" t="s">
        <v>455</v>
      </c>
      <c r="AR453" s="68" t="s">
        <v>455</v>
      </c>
      <c r="AS453" s="68" t="s">
        <v>171</v>
      </c>
      <c r="AT453" s="68" t="s">
        <v>455</v>
      </c>
      <c r="AU453" s="68" t="s">
        <v>171</v>
      </c>
      <c r="AV453" s="68" t="s">
        <v>455</v>
      </c>
      <c r="AW453" s="68" t="s">
        <v>171</v>
      </c>
      <c r="AX453" s="68" t="s">
        <v>171</v>
      </c>
      <c r="AY453" s="68" t="s">
        <v>171</v>
      </c>
      <c r="AZ453" s="68" t="s">
        <v>171</v>
      </c>
      <c r="BA453" s="68" t="s">
        <v>171</v>
      </c>
      <c r="BB453" s="68" t="s">
        <v>171</v>
      </c>
      <c r="BC453" s="68" t="s">
        <v>171</v>
      </c>
      <c r="BD453" s="68" t="s">
        <v>171</v>
      </c>
      <c r="BE453" s="68" t="s">
        <v>171</v>
      </c>
      <c r="BF453" s="68" t="s">
        <v>171</v>
      </c>
      <c r="BG453" s="68" t="s">
        <v>455</v>
      </c>
      <c r="BH453" s="68" t="s">
        <v>171</v>
      </c>
      <c r="BI453" s="68" t="s">
        <v>171</v>
      </c>
      <c r="BJ453" s="68" t="s">
        <v>171</v>
      </c>
      <c r="BK453" s="68" t="s">
        <v>171</v>
      </c>
      <c r="BL453" s="68" t="s">
        <v>171</v>
      </c>
      <c r="BM453" s="68" t="s">
        <v>171</v>
      </c>
      <c r="BN453" s="68" t="s">
        <v>171</v>
      </c>
      <c r="BO453" s="68" t="s">
        <v>171</v>
      </c>
      <c r="BP453" s="68" t="s">
        <v>171</v>
      </c>
      <c r="BQ453" s="68" t="s">
        <v>455</v>
      </c>
      <c r="BR453" s="68" t="s">
        <v>171</v>
      </c>
      <c r="BS453" s="68" t="s">
        <v>171</v>
      </c>
      <c r="BT453" s="68" t="s">
        <v>171</v>
      </c>
      <c r="BU453" s="68" t="s">
        <v>455</v>
      </c>
      <c r="BV453" s="68" t="s">
        <v>455</v>
      </c>
      <c r="BW453" s="68" t="s">
        <v>171</v>
      </c>
      <c r="BX453" s="68" t="s">
        <v>171</v>
      </c>
      <c r="BY453" s="68" t="s">
        <v>455</v>
      </c>
      <c r="BZ453" s="68" t="s">
        <v>171</v>
      </c>
      <c r="CA453" s="68" t="s">
        <v>455</v>
      </c>
      <c r="CB453" s="68" t="s">
        <v>455</v>
      </c>
      <c r="CC453" s="68" t="s">
        <v>171</v>
      </c>
      <c r="CD453" s="68" t="s">
        <v>171</v>
      </c>
      <c r="CE453" s="68" t="s">
        <v>171</v>
      </c>
      <c r="CF453" s="68" t="s">
        <v>171</v>
      </c>
      <c r="CG453" s="68" t="s">
        <v>171</v>
      </c>
      <c r="CH453" s="68" t="s">
        <v>171</v>
      </c>
      <c r="CI453" s="68" t="s">
        <v>455</v>
      </c>
      <c r="CJ453" s="68" t="s">
        <v>171</v>
      </c>
      <c r="CK453" s="68" t="s">
        <v>171</v>
      </c>
      <c r="CL453" s="68" t="s">
        <v>171</v>
      </c>
      <c r="CM453" s="68" t="s">
        <v>171</v>
      </c>
      <c r="CN453" s="68" t="s">
        <v>171</v>
      </c>
      <c r="CO453" s="68" t="s">
        <v>171</v>
      </c>
      <c r="CP453" s="68" t="s">
        <v>171</v>
      </c>
      <c r="CQ453" s="68">
        <f t="shared" si="18"/>
        <v>33</v>
      </c>
      <c r="CR453" s="68">
        <f t="shared" si="19"/>
        <v>60</v>
      </c>
      <c r="CS453" s="68">
        <f t="shared" si="20"/>
        <v>0.3473684210526316</v>
      </c>
    </row>
    <row r="454" spans="1:97" x14ac:dyDescent="0.15">
      <c r="A454" s="68">
        <v>1430</v>
      </c>
      <c r="B454" s="68" t="s">
        <v>171</v>
      </c>
      <c r="C454" s="68" t="s">
        <v>455</v>
      </c>
      <c r="D454" s="68" t="s">
        <v>455</v>
      </c>
      <c r="E454" s="68" t="s">
        <v>455</v>
      </c>
      <c r="F454" s="68" t="s">
        <v>455</v>
      </c>
      <c r="G454" s="68" t="s">
        <v>171</v>
      </c>
      <c r="H454" s="68" t="s">
        <v>171</v>
      </c>
      <c r="I454" s="68" t="s">
        <v>171</v>
      </c>
      <c r="J454" s="68" t="s">
        <v>171</v>
      </c>
      <c r="K454" s="68" t="s">
        <v>455</v>
      </c>
      <c r="L454" s="68" t="s">
        <v>171</v>
      </c>
      <c r="M454" s="68" t="s">
        <v>455</v>
      </c>
      <c r="N454" s="68" t="s">
        <v>171</v>
      </c>
      <c r="O454" s="68" t="s">
        <v>455</v>
      </c>
      <c r="P454" s="68" t="s">
        <v>171</v>
      </c>
      <c r="Q454" s="68" t="s">
        <v>171</v>
      </c>
      <c r="R454" s="68" t="s">
        <v>171</v>
      </c>
      <c r="S454" s="68" t="s">
        <v>171</v>
      </c>
      <c r="T454" s="68" t="s">
        <v>455</v>
      </c>
      <c r="U454" s="68" t="s">
        <v>455</v>
      </c>
      <c r="V454" s="68" t="s">
        <v>171</v>
      </c>
      <c r="W454" s="68" t="s">
        <v>171</v>
      </c>
      <c r="X454" s="68" t="s">
        <v>455</v>
      </c>
      <c r="Y454" s="68" t="s">
        <v>455</v>
      </c>
      <c r="Z454" s="68" t="s">
        <v>171</v>
      </c>
      <c r="AA454" s="68" t="s">
        <v>455</v>
      </c>
      <c r="AB454" s="68" t="s">
        <v>171</v>
      </c>
      <c r="AC454" s="68" t="s">
        <v>455</v>
      </c>
      <c r="AD454" s="68" t="s">
        <v>171</v>
      </c>
      <c r="AE454" s="68" t="s">
        <v>171</v>
      </c>
      <c r="AF454" s="68" t="s">
        <v>455</v>
      </c>
      <c r="AG454" s="68" t="s">
        <v>455</v>
      </c>
      <c r="AH454" s="68" t="s">
        <v>455</v>
      </c>
      <c r="AI454" s="68" t="s">
        <v>455</v>
      </c>
      <c r="AJ454" s="68" t="s">
        <v>455</v>
      </c>
      <c r="AK454" s="68" t="s">
        <v>171</v>
      </c>
      <c r="AL454" s="68" t="s">
        <v>455</v>
      </c>
      <c r="AM454" s="68" t="s">
        <v>171</v>
      </c>
      <c r="AN454" s="68" t="s">
        <v>171</v>
      </c>
      <c r="AO454" s="68" t="s">
        <v>171</v>
      </c>
      <c r="AP454" s="68" t="s">
        <v>455</v>
      </c>
      <c r="AQ454" s="68" t="s">
        <v>455</v>
      </c>
      <c r="AR454" s="68" t="s">
        <v>455</v>
      </c>
      <c r="AS454" s="68" t="s">
        <v>171</v>
      </c>
      <c r="AT454" s="68" t="s">
        <v>455</v>
      </c>
      <c r="AU454" s="68" t="s">
        <v>171</v>
      </c>
      <c r="AV454" s="68" t="s">
        <v>455</v>
      </c>
      <c r="AW454" s="68" t="s">
        <v>171</v>
      </c>
      <c r="AX454" s="68" t="s">
        <v>171</v>
      </c>
      <c r="AY454" s="68" t="s">
        <v>171</v>
      </c>
      <c r="AZ454" s="68" t="s">
        <v>171</v>
      </c>
      <c r="BA454" s="68" t="s">
        <v>171</v>
      </c>
      <c r="BB454" s="68" t="s">
        <v>171</v>
      </c>
      <c r="BC454" s="68" t="s">
        <v>171</v>
      </c>
      <c r="BD454" s="68" t="s">
        <v>171</v>
      </c>
      <c r="BE454" s="68" t="s">
        <v>171</v>
      </c>
      <c r="BF454" s="68" t="s">
        <v>171</v>
      </c>
      <c r="BG454" s="68" t="s">
        <v>455</v>
      </c>
      <c r="BH454" s="68" t="s">
        <v>171</v>
      </c>
      <c r="BI454" s="68" t="s">
        <v>171</v>
      </c>
      <c r="BJ454" s="68" t="s">
        <v>171</v>
      </c>
      <c r="BK454" s="68" t="s">
        <v>171</v>
      </c>
      <c r="BL454" s="68" t="s">
        <v>171</v>
      </c>
      <c r="BM454" s="68" t="s">
        <v>171</v>
      </c>
      <c r="BN454" s="68" t="s">
        <v>171</v>
      </c>
      <c r="BO454" s="68" t="s">
        <v>171</v>
      </c>
      <c r="BP454" s="68" t="s">
        <v>171</v>
      </c>
      <c r="BQ454" s="68" t="s">
        <v>455</v>
      </c>
      <c r="BR454" s="68" t="s">
        <v>171</v>
      </c>
      <c r="BS454" s="68" t="s">
        <v>171</v>
      </c>
      <c r="BT454" s="68" t="s">
        <v>171</v>
      </c>
      <c r="BU454" s="68" t="s">
        <v>455</v>
      </c>
      <c r="BV454" s="68" t="s">
        <v>455</v>
      </c>
      <c r="BW454" s="68" t="s">
        <v>171</v>
      </c>
      <c r="BX454" s="68" t="s">
        <v>171</v>
      </c>
      <c r="BY454" s="68" t="s">
        <v>455</v>
      </c>
      <c r="BZ454" s="68" t="s">
        <v>171</v>
      </c>
      <c r="CA454" s="68" t="s">
        <v>455</v>
      </c>
      <c r="CB454" s="68" t="s">
        <v>455</v>
      </c>
      <c r="CC454" s="68" t="s">
        <v>171</v>
      </c>
      <c r="CD454" s="68" t="s">
        <v>171</v>
      </c>
      <c r="CE454" s="68" t="s">
        <v>171</v>
      </c>
      <c r="CF454" s="68" t="s">
        <v>171</v>
      </c>
      <c r="CG454" s="68" t="s">
        <v>171</v>
      </c>
      <c r="CH454" s="68" t="s">
        <v>171</v>
      </c>
      <c r="CI454" s="68" t="s">
        <v>455</v>
      </c>
      <c r="CJ454" s="68" t="s">
        <v>171</v>
      </c>
      <c r="CK454" s="68" t="s">
        <v>171</v>
      </c>
      <c r="CL454" s="68" t="s">
        <v>171</v>
      </c>
      <c r="CM454" s="68" t="s">
        <v>171</v>
      </c>
      <c r="CN454" s="68" t="s">
        <v>171</v>
      </c>
      <c r="CO454" s="68" t="s">
        <v>171</v>
      </c>
      <c r="CP454" s="68" t="s">
        <v>171</v>
      </c>
      <c r="CQ454" s="68">
        <f t="shared" ref="CQ454:CQ511" si="21">COUNTIF(B454:CP454,"+")</f>
        <v>32</v>
      </c>
      <c r="CR454" s="68">
        <f t="shared" ref="CR454:CR511" si="22">COUNTIF(B454:CP454,"-")</f>
        <v>61</v>
      </c>
      <c r="CS454" s="68">
        <f t="shared" ref="CS454:CS511" si="23">CQ454/95</f>
        <v>0.33684210526315789</v>
      </c>
    </row>
    <row r="455" spans="1:97" x14ac:dyDescent="0.15">
      <c r="A455" s="68">
        <v>1440</v>
      </c>
      <c r="B455" s="68" t="s">
        <v>171</v>
      </c>
      <c r="C455" s="68" t="s">
        <v>455</v>
      </c>
      <c r="D455" s="68" t="s">
        <v>455</v>
      </c>
      <c r="E455" s="68" t="s">
        <v>455</v>
      </c>
      <c r="F455" s="68" t="s">
        <v>455</v>
      </c>
      <c r="G455" s="68" t="s">
        <v>171</v>
      </c>
      <c r="H455" s="68" t="s">
        <v>171</v>
      </c>
      <c r="I455" s="68" t="s">
        <v>171</v>
      </c>
      <c r="J455" s="68" t="s">
        <v>171</v>
      </c>
      <c r="K455" s="68" t="s">
        <v>455</v>
      </c>
      <c r="L455" s="68" t="s">
        <v>171</v>
      </c>
      <c r="M455" s="68" t="s">
        <v>455</v>
      </c>
      <c r="N455" s="68" t="s">
        <v>171</v>
      </c>
      <c r="O455" s="68" t="s">
        <v>455</v>
      </c>
      <c r="P455" s="68" t="s">
        <v>171</v>
      </c>
      <c r="Q455" s="68" t="s">
        <v>171</v>
      </c>
      <c r="R455" s="68" t="s">
        <v>171</v>
      </c>
      <c r="S455" s="68" t="s">
        <v>171</v>
      </c>
      <c r="T455" s="68" t="s">
        <v>455</v>
      </c>
      <c r="U455" s="68" t="s">
        <v>455</v>
      </c>
      <c r="V455" s="68" t="s">
        <v>171</v>
      </c>
      <c r="W455" s="68" t="s">
        <v>171</v>
      </c>
      <c r="X455" s="68" t="s">
        <v>455</v>
      </c>
      <c r="Y455" s="68" t="s">
        <v>455</v>
      </c>
      <c r="Z455" s="68" t="s">
        <v>171</v>
      </c>
      <c r="AA455" s="68" t="s">
        <v>455</v>
      </c>
      <c r="AB455" s="68" t="s">
        <v>171</v>
      </c>
      <c r="AC455" s="68" t="s">
        <v>455</v>
      </c>
      <c r="AD455" s="68" t="s">
        <v>171</v>
      </c>
      <c r="AE455" s="68" t="s">
        <v>171</v>
      </c>
      <c r="AF455" s="68" t="s">
        <v>455</v>
      </c>
      <c r="AG455" s="68" t="s">
        <v>455</v>
      </c>
      <c r="AH455" s="68" t="s">
        <v>455</v>
      </c>
      <c r="AI455" s="68" t="s">
        <v>171</v>
      </c>
      <c r="AJ455" s="68" t="s">
        <v>455</v>
      </c>
      <c r="AK455" s="68" t="s">
        <v>171</v>
      </c>
      <c r="AL455" s="68" t="s">
        <v>455</v>
      </c>
      <c r="AM455" s="68" t="s">
        <v>171</v>
      </c>
      <c r="AN455" s="68" t="s">
        <v>171</v>
      </c>
      <c r="AO455" s="68" t="s">
        <v>171</v>
      </c>
      <c r="AP455" s="68" t="s">
        <v>455</v>
      </c>
      <c r="AQ455" s="68" t="s">
        <v>455</v>
      </c>
      <c r="AR455" s="68" t="s">
        <v>455</v>
      </c>
      <c r="AS455" s="68" t="s">
        <v>171</v>
      </c>
      <c r="AT455" s="68" t="s">
        <v>455</v>
      </c>
      <c r="AU455" s="68" t="s">
        <v>171</v>
      </c>
      <c r="AV455" s="68" t="s">
        <v>455</v>
      </c>
      <c r="AW455" s="68" t="s">
        <v>171</v>
      </c>
      <c r="AX455" s="68" t="s">
        <v>171</v>
      </c>
      <c r="AY455" s="68" t="s">
        <v>171</v>
      </c>
      <c r="AZ455" s="68" t="s">
        <v>171</v>
      </c>
      <c r="BA455" s="68" t="s">
        <v>171</v>
      </c>
      <c r="BB455" s="68" t="s">
        <v>171</v>
      </c>
      <c r="BC455" s="68" t="s">
        <v>171</v>
      </c>
      <c r="BD455" s="68" t="s">
        <v>171</v>
      </c>
      <c r="BE455" s="68" t="s">
        <v>171</v>
      </c>
      <c r="BF455" s="68" t="s">
        <v>171</v>
      </c>
      <c r="BG455" s="68" t="s">
        <v>455</v>
      </c>
      <c r="BH455" s="68" t="s">
        <v>171</v>
      </c>
      <c r="BI455" s="68" t="s">
        <v>171</v>
      </c>
      <c r="BJ455" s="68" t="s">
        <v>171</v>
      </c>
      <c r="BK455" s="68" t="s">
        <v>171</v>
      </c>
      <c r="BL455" s="68" t="s">
        <v>171</v>
      </c>
      <c r="BM455" s="68" t="s">
        <v>455</v>
      </c>
      <c r="BN455" s="68" t="s">
        <v>171</v>
      </c>
      <c r="BO455" s="68" t="s">
        <v>171</v>
      </c>
      <c r="BP455" s="68" t="s">
        <v>171</v>
      </c>
      <c r="BQ455" s="68" t="s">
        <v>455</v>
      </c>
      <c r="BR455" s="68" t="s">
        <v>171</v>
      </c>
      <c r="BS455" s="68" t="s">
        <v>171</v>
      </c>
      <c r="BT455" s="68" t="s">
        <v>171</v>
      </c>
      <c r="BU455" s="68" t="s">
        <v>455</v>
      </c>
      <c r="BV455" s="68" t="s">
        <v>455</v>
      </c>
      <c r="BW455" s="68" t="s">
        <v>171</v>
      </c>
      <c r="BX455" s="68" t="s">
        <v>171</v>
      </c>
      <c r="BY455" s="68" t="s">
        <v>455</v>
      </c>
      <c r="BZ455" s="68" t="s">
        <v>171</v>
      </c>
      <c r="CA455" s="68" t="s">
        <v>455</v>
      </c>
      <c r="CB455" s="68" t="s">
        <v>455</v>
      </c>
      <c r="CC455" s="68" t="s">
        <v>171</v>
      </c>
      <c r="CD455" s="68" t="s">
        <v>171</v>
      </c>
      <c r="CE455" s="68" t="s">
        <v>171</v>
      </c>
      <c r="CF455" s="68" t="s">
        <v>171</v>
      </c>
      <c r="CG455" s="68" t="s">
        <v>455</v>
      </c>
      <c r="CH455" s="68" t="s">
        <v>171</v>
      </c>
      <c r="CI455" s="68" t="s">
        <v>455</v>
      </c>
      <c r="CJ455" s="68" t="s">
        <v>171</v>
      </c>
      <c r="CK455" s="68" t="s">
        <v>171</v>
      </c>
      <c r="CL455" s="68" t="s">
        <v>171</v>
      </c>
      <c r="CM455" s="68" t="s">
        <v>171</v>
      </c>
      <c r="CN455" s="68" t="s">
        <v>171</v>
      </c>
      <c r="CO455" s="68" t="s">
        <v>171</v>
      </c>
      <c r="CP455" s="68" t="s">
        <v>171</v>
      </c>
      <c r="CQ455" s="68">
        <f t="shared" si="21"/>
        <v>33</v>
      </c>
      <c r="CR455" s="68">
        <f t="shared" si="22"/>
        <v>60</v>
      </c>
      <c r="CS455" s="68">
        <f t="shared" si="23"/>
        <v>0.3473684210526316</v>
      </c>
    </row>
    <row r="456" spans="1:97" x14ac:dyDescent="0.15">
      <c r="A456" s="68">
        <v>1450</v>
      </c>
      <c r="B456" s="68" t="s">
        <v>171</v>
      </c>
      <c r="C456" s="68" t="s">
        <v>455</v>
      </c>
      <c r="D456" s="68" t="s">
        <v>455</v>
      </c>
      <c r="E456" s="68" t="s">
        <v>455</v>
      </c>
      <c r="F456" s="68" t="s">
        <v>455</v>
      </c>
      <c r="G456" s="68" t="s">
        <v>171</v>
      </c>
      <c r="H456" s="68" t="s">
        <v>171</v>
      </c>
      <c r="I456" s="68" t="s">
        <v>171</v>
      </c>
      <c r="J456" s="68" t="s">
        <v>171</v>
      </c>
      <c r="K456" s="68" t="s">
        <v>455</v>
      </c>
      <c r="L456" s="68" t="s">
        <v>171</v>
      </c>
      <c r="M456" s="68" t="s">
        <v>455</v>
      </c>
      <c r="N456" s="68" t="s">
        <v>171</v>
      </c>
      <c r="O456" s="68" t="s">
        <v>455</v>
      </c>
      <c r="P456" s="68" t="s">
        <v>171</v>
      </c>
      <c r="Q456" s="68" t="s">
        <v>171</v>
      </c>
      <c r="R456" s="68" t="s">
        <v>171</v>
      </c>
      <c r="S456" s="68" t="s">
        <v>171</v>
      </c>
      <c r="T456" s="68" t="s">
        <v>455</v>
      </c>
      <c r="U456" s="68" t="s">
        <v>455</v>
      </c>
      <c r="V456" s="68" t="s">
        <v>171</v>
      </c>
      <c r="W456" s="68" t="s">
        <v>171</v>
      </c>
      <c r="X456" s="68" t="s">
        <v>455</v>
      </c>
      <c r="Y456" s="68" t="s">
        <v>455</v>
      </c>
      <c r="Z456" s="68" t="s">
        <v>171</v>
      </c>
      <c r="AA456" s="68" t="s">
        <v>455</v>
      </c>
      <c r="AB456" s="68" t="s">
        <v>171</v>
      </c>
      <c r="AC456" s="68" t="s">
        <v>455</v>
      </c>
      <c r="AD456" s="68" t="s">
        <v>171</v>
      </c>
      <c r="AE456" s="68" t="s">
        <v>171</v>
      </c>
      <c r="AF456" s="68" t="s">
        <v>455</v>
      </c>
      <c r="AG456" s="68" t="s">
        <v>455</v>
      </c>
      <c r="AH456" s="68" t="s">
        <v>455</v>
      </c>
      <c r="AI456" s="68" t="s">
        <v>171</v>
      </c>
      <c r="AJ456" s="68" t="s">
        <v>455</v>
      </c>
      <c r="AK456" s="68" t="s">
        <v>171</v>
      </c>
      <c r="AL456" s="68" t="s">
        <v>455</v>
      </c>
      <c r="AM456" s="68" t="s">
        <v>171</v>
      </c>
      <c r="AN456" s="68" t="s">
        <v>171</v>
      </c>
      <c r="AO456" s="68" t="s">
        <v>171</v>
      </c>
      <c r="AP456" s="68" t="s">
        <v>455</v>
      </c>
      <c r="AQ456" s="68" t="s">
        <v>455</v>
      </c>
      <c r="AR456" s="68" t="s">
        <v>455</v>
      </c>
      <c r="AS456" s="68" t="s">
        <v>171</v>
      </c>
      <c r="AT456" s="68" t="s">
        <v>455</v>
      </c>
      <c r="AU456" s="68" t="s">
        <v>171</v>
      </c>
      <c r="AV456" s="68" t="s">
        <v>455</v>
      </c>
      <c r="AW456" s="68" t="s">
        <v>171</v>
      </c>
      <c r="AX456" s="68" t="s">
        <v>171</v>
      </c>
      <c r="AY456" s="68" t="s">
        <v>171</v>
      </c>
      <c r="AZ456" s="68" t="s">
        <v>171</v>
      </c>
      <c r="BA456" s="68" t="s">
        <v>171</v>
      </c>
      <c r="BB456" s="68" t="s">
        <v>171</v>
      </c>
      <c r="BC456" s="68" t="s">
        <v>171</v>
      </c>
      <c r="BD456" s="68" t="s">
        <v>171</v>
      </c>
      <c r="BE456" s="68" t="s">
        <v>171</v>
      </c>
      <c r="BF456" s="68" t="s">
        <v>171</v>
      </c>
      <c r="BG456" s="68" t="s">
        <v>455</v>
      </c>
      <c r="BH456" s="68" t="s">
        <v>171</v>
      </c>
      <c r="BI456" s="68" t="s">
        <v>171</v>
      </c>
      <c r="BJ456" s="68" t="s">
        <v>171</v>
      </c>
      <c r="BK456" s="68" t="s">
        <v>171</v>
      </c>
      <c r="BL456" s="68" t="s">
        <v>171</v>
      </c>
      <c r="BM456" s="68" t="s">
        <v>455</v>
      </c>
      <c r="BN456" s="68" t="s">
        <v>171</v>
      </c>
      <c r="BO456" s="68" t="s">
        <v>171</v>
      </c>
      <c r="BP456" s="68" t="s">
        <v>171</v>
      </c>
      <c r="BQ456" s="68" t="s">
        <v>455</v>
      </c>
      <c r="BR456" s="68" t="s">
        <v>171</v>
      </c>
      <c r="BS456" s="68" t="s">
        <v>171</v>
      </c>
      <c r="BT456" s="68" t="s">
        <v>171</v>
      </c>
      <c r="BU456" s="68" t="s">
        <v>455</v>
      </c>
      <c r="BV456" s="68" t="s">
        <v>455</v>
      </c>
      <c r="BW456" s="68" t="s">
        <v>171</v>
      </c>
      <c r="BX456" s="68" t="s">
        <v>171</v>
      </c>
      <c r="BY456" s="68" t="s">
        <v>455</v>
      </c>
      <c r="BZ456" s="68" t="s">
        <v>171</v>
      </c>
      <c r="CA456" s="68" t="s">
        <v>455</v>
      </c>
      <c r="CB456" s="68" t="s">
        <v>455</v>
      </c>
      <c r="CC456" s="68" t="s">
        <v>171</v>
      </c>
      <c r="CD456" s="68" t="s">
        <v>171</v>
      </c>
      <c r="CE456" s="68" t="s">
        <v>171</v>
      </c>
      <c r="CF456" s="68" t="s">
        <v>171</v>
      </c>
      <c r="CG456" s="68" t="s">
        <v>455</v>
      </c>
      <c r="CH456" s="68" t="s">
        <v>171</v>
      </c>
      <c r="CI456" s="68" t="s">
        <v>455</v>
      </c>
      <c r="CJ456" s="68" t="s">
        <v>171</v>
      </c>
      <c r="CK456" s="68" t="s">
        <v>171</v>
      </c>
      <c r="CL456" s="68" t="s">
        <v>171</v>
      </c>
      <c r="CM456" s="68" t="s">
        <v>171</v>
      </c>
      <c r="CN456" s="68" t="s">
        <v>171</v>
      </c>
      <c r="CO456" s="68" t="s">
        <v>171</v>
      </c>
      <c r="CP456" s="68" t="s">
        <v>171</v>
      </c>
      <c r="CQ456" s="68">
        <f t="shared" si="21"/>
        <v>33</v>
      </c>
      <c r="CR456" s="68">
        <f t="shared" si="22"/>
        <v>60</v>
      </c>
      <c r="CS456" s="68">
        <f t="shared" si="23"/>
        <v>0.3473684210526316</v>
      </c>
    </row>
    <row r="457" spans="1:97" x14ac:dyDescent="0.15">
      <c r="A457" s="68">
        <v>1460</v>
      </c>
      <c r="B457" s="68" t="s">
        <v>171</v>
      </c>
      <c r="C457" s="68" t="s">
        <v>455</v>
      </c>
      <c r="D457" s="68" t="s">
        <v>455</v>
      </c>
      <c r="E457" s="68" t="s">
        <v>455</v>
      </c>
      <c r="F457" s="68" t="s">
        <v>455</v>
      </c>
      <c r="G457" s="68" t="s">
        <v>171</v>
      </c>
      <c r="H457" s="68" t="s">
        <v>171</v>
      </c>
      <c r="I457" s="68" t="s">
        <v>171</v>
      </c>
      <c r="J457" s="68" t="s">
        <v>171</v>
      </c>
      <c r="K457" s="68" t="s">
        <v>455</v>
      </c>
      <c r="L457" s="68" t="s">
        <v>171</v>
      </c>
      <c r="M457" s="68" t="s">
        <v>455</v>
      </c>
      <c r="N457" s="68" t="s">
        <v>171</v>
      </c>
      <c r="O457" s="68" t="s">
        <v>455</v>
      </c>
      <c r="P457" s="68" t="s">
        <v>171</v>
      </c>
      <c r="Q457" s="68" t="s">
        <v>171</v>
      </c>
      <c r="R457" s="68" t="s">
        <v>171</v>
      </c>
      <c r="S457" s="68" t="s">
        <v>171</v>
      </c>
      <c r="T457" s="68" t="s">
        <v>455</v>
      </c>
      <c r="U457" s="68" t="s">
        <v>455</v>
      </c>
      <c r="V457" s="68" t="s">
        <v>171</v>
      </c>
      <c r="W457" s="68" t="s">
        <v>171</v>
      </c>
      <c r="X457" s="68" t="s">
        <v>455</v>
      </c>
      <c r="Y457" s="68" t="s">
        <v>455</v>
      </c>
      <c r="Z457" s="68" t="s">
        <v>171</v>
      </c>
      <c r="AA457" s="68" t="s">
        <v>455</v>
      </c>
      <c r="AB457" s="68" t="s">
        <v>171</v>
      </c>
      <c r="AC457" s="68" t="s">
        <v>455</v>
      </c>
      <c r="AD457" s="68" t="s">
        <v>171</v>
      </c>
      <c r="AE457" s="68" t="s">
        <v>171</v>
      </c>
      <c r="AF457" s="68" t="s">
        <v>455</v>
      </c>
      <c r="AG457" s="68" t="s">
        <v>455</v>
      </c>
      <c r="AH457" s="68" t="s">
        <v>455</v>
      </c>
      <c r="AI457" s="68" t="s">
        <v>171</v>
      </c>
      <c r="AJ457" s="68" t="s">
        <v>455</v>
      </c>
      <c r="AK457" s="68" t="s">
        <v>171</v>
      </c>
      <c r="AL457" s="68" t="s">
        <v>455</v>
      </c>
      <c r="AM457" s="68" t="s">
        <v>171</v>
      </c>
      <c r="AN457" s="68" t="s">
        <v>171</v>
      </c>
      <c r="AO457" s="68" t="s">
        <v>171</v>
      </c>
      <c r="AP457" s="68" t="s">
        <v>455</v>
      </c>
      <c r="AQ457" s="68" t="s">
        <v>455</v>
      </c>
      <c r="AR457" s="68" t="s">
        <v>455</v>
      </c>
      <c r="AS457" s="68" t="s">
        <v>171</v>
      </c>
      <c r="AT457" s="68" t="s">
        <v>455</v>
      </c>
      <c r="AU457" s="68" t="s">
        <v>171</v>
      </c>
      <c r="AV457" s="68" t="s">
        <v>455</v>
      </c>
      <c r="AW457" s="68" t="s">
        <v>171</v>
      </c>
      <c r="AX457" s="68" t="s">
        <v>171</v>
      </c>
      <c r="AY457" s="68" t="s">
        <v>171</v>
      </c>
      <c r="AZ457" s="68" t="s">
        <v>171</v>
      </c>
      <c r="BA457" s="68" t="s">
        <v>455</v>
      </c>
      <c r="BB457" s="68" t="s">
        <v>171</v>
      </c>
      <c r="BC457" s="68" t="s">
        <v>171</v>
      </c>
      <c r="BD457" s="68" t="s">
        <v>171</v>
      </c>
      <c r="BE457" s="68" t="s">
        <v>171</v>
      </c>
      <c r="BF457" s="68" t="s">
        <v>171</v>
      </c>
      <c r="BG457" s="68" t="s">
        <v>455</v>
      </c>
      <c r="BH457" s="68" t="s">
        <v>171</v>
      </c>
      <c r="BI457" s="68" t="s">
        <v>171</v>
      </c>
      <c r="BJ457" s="68" t="s">
        <v>171</v>
      </c>
      <c r="BK457" s="68" t="s">
        <v>171</v>
      </c>
      <c r="BL457" s="68" t="s">
        <v>171</v>
      </c>
      <c r="BM457" s="68" t="s">
        <v>455</v>
      </c>
      <c r="BN457" s="68" t="s">
        <v>171</v>
      </c>
      <c r="BO457" s="68" t="s">
        <v>171</v>
      </c>
      <c r="BP457" s="68" t="s">
        <v>455</v>
      </c>
      <c r="BQ457" s="68" t="s">
        <v>455</v>
      </c>
      <c r="BR457" s="68" t="s">
        <v>171</v>
      </c>
      <c r="BS457" s="68" t="s">
        <v>171</v>
      </c>
      <c r="BT457" s="68" t="s">
        <v>171</v>
      </c>
      <c r="BU457" s="68" t="s">
        <v>455</v>
      </c>
      <c r="BV457" s="68" t="s">
        <v>455</v>
      </c>
      <c r="BW457" s="68" t="s">
        <v>171</v>
      </c>
      <c r="BX457" s="68" t="s">
        <v>171</v>
      </c>
      <c r="BY457" s="68" t="s">
        <v>455</v>
      </c>
      <c r="BZ457" s="68" t="s">
        <v>171</v>
      </c>
      <c r="CA457" s="68" t="s">
        <v>455</v>
      </c>
      <c r="CB457" s="68" t="s">
        <v>455</v>
      </c>
      <c r="CC457" s="68" t="s">
        <v>171</v>
      </c>
      <c r="CD457" s="68" t="s">
        <v>171</v>
      </c>
      <c r="CE457" s="68" t="s">
        <v>171</v>
      </c>
      <c r="CF457" s="68" t="s">
        <v>171</v>
      </c>
      <c r="CG457" s="68" t="s">
        <v>455</v>
      </c>
      <c r="CH457" s="68" t="s">
        <v>171</v>
      </c>
      <c r="CI457" s="68" t="s">
        <v>455</v>
      </c>
      <c r="CJ457" s="68" t="s">
        <v>171</v>
      </c>
      <c r="CK457" s="68" t="s">
        <v>171</v>
      </c>
      <c r="CL457" s="68" t="s">
        <v>171</v>
      </c>
      <c r="CM457" s="68" t="s">
        <v>171</v>
      </c>
      <c r="CN457" s="68" t="s">
        <v>171</v>
      </c>
      <c r="CO457" s="68" t="s">
        <v>171</v>
      </c>
      <c r="CP457" s="68" t="s">
        <v>171</v>
      </c>
      <c r="CQ457" s="68">
        <f t="shared" si="21"/>
        <v>35</v>
      </c>
      <c r="CR457" s="68">
        <f t="shared" si="22"/>
        <v>58</v>
      </c>
      <c r="CS457" s="68">
        <f t="shared" si="23"/>
        <v>0.36842105263157893</v>
      </c>
    </row>
    <row r="458" spans="1:97" x14ac:dyDescent="0.15">
      <c r="A458" s="68">
        <v>1470</v>
      </c>
      <c r="B458" s="68" t="s">
        <v>171</v>
      </c>
      <c r="C458" s="68" t="s">
        <v>455</v>
      </c>
      <c r="D458" s="68" t="s">
        <v>455</v>
      </c>
      <c r="E458" s="68" t="s">
        <v>455</v>
      </c>
      <c r="F458" s="68" t="s">
        <v>455</v>
      </c>
      <c r="G458" s="68" t="s">
        <v>171</v>
      </c>
      <c r="H458" s="68" t="s">
        <v>171</v>
      </c>
      <c r="I458" s="68" t="s">
        <v>171</v>
      </c>
      <c r="J458" s="68" t="s">
        <v>171</v>
      </c>
      <c r="K458" s="68" t="s">
        <v>455</v>
      </c>
      <c r="L458" s="68" t="s">
        <v>171</v>
      </c>
      <c r="M458" s="68" t="s">
        <v>455</v>
      </c>
      <c r="N458" s="68" t="s">
        <v>171</v>
      </c>
      <c r="O458" s="68" t="s">
        <v>455</v>
      </c>
      <c r="P458" s="68" t="s">
        <v>171</v>
      </c>
      <c r="Q458" s="68" t="s">
        <v>171</v>
      </c>
      <c r="R458" s="68" t="s">
        <v>171</v>
      </c>
      <c r="S458" s="68" t="s">
        <v>171</v>
      </c>
      <c r="T458" s="68" t="s">
        <v>455</v>
      </c>
      <c r="U458" s="68" t="s">
        <v>455</v>
      </c>
      <c r="V458" s="68" t="s">
        <v>171</v>
      </c>
      <c r="W458" s="68" t="s">
        <v>171</v>
      </c>
      <c r="X458" s="68" t="s">
        <v>455</v>
      </c>
      <c r="Y458" s="68" t="s">
        <v>455</v>
      </c>
      <c r="Z458" s="68" t="s">
        <v>171</v>
      </c>
      <c r="AA458" s="68" t="s">
        <v>455</v>
      </c>
      <c r="AB458" s="68" t="s">
        <v>171</v>
      </c>
      <c r="AC458" s="68" t="s">
        <v>455</v>
      </c>
      <c r="AD458" s="68" t="s">
        <v>171</v>
      </c>
      <c r="AE458" s="68" t="s">
        <v>171</v>
      </c>
      <c r="AF458" s="68" t="s">
        <v>455</v>
      </c>
      <c r="AG458" s="68" t="s">
        <v>455</v>
      </c>
      <c r="AH458" s="68" t="s">
        <v>455</v>
      </c>
      <c r="AI458" s="68" t="s">
        <v>171</v>
      </c>
      <c r="AJ458" s="68" t="s">
        <v>455</v>
      </c>
      <c r="AK458" s="68" t="s">
        <v>171</v>
      </c>
      <c r="AL458" s="68" t="s">
        <v>455</v>
      </c>
      <c r="AM458" s="68" t="s">
        <v>171</v>
      </c>
      <c r="AN458" s="68" t="s">
        <v>171</v>
      </c>
      <c r="AO458" s="68" t="s">
        <v>171</v>
      </c>
      <c r="AP458" s="68" t="s">
        <v>455</v>
      </c>
      <c r="AQ458" s="68" t="s">
        <v>455</v>
      </c>
      <c r="AR458" s="68" t="s">
        <v>455</v>
      </c>
      <c r="AS458" s="68" t="s">
        <v>171</v>
      </c>
      <c r="AT458" s="68" t="s">
        <v>455</v>
      </c>
      <c r="AU458" s="68" t="s">
        <v>171</v>
      </c>
      <c r="AV458" s="68" t="s">
        <v>455</v>
      </c>
      <c r="AW458" s="68" t="s">
        <v>171</v>
      </c>
      <c r="AX458" s="68" t="s">
        <v>171</v>
      </c>
      <c r="AY458" s="68" t="s">
        <v>171</v>
      </c>
      <c r="AZ458" s="68" t="s">
        <v>171</v>
      </c>
      <c r="BA458" s="68" t="s">
        <v>455</v>
      </c>
      <c r="BB458" s="68" t="s">
        <v>171</v>
      </c>
      <c r="BC458" s="68" t="s">
        <v>171</v>
      </c>
      <c r="BD458" s="68" t="s">
        <v>171</v>
      </c>
      <c r="BE458" s="68" t="s">
        <v>171</v>
      </c>
      <c r="BF458" s="68" t="s">
        <v>171</v>
      </c>
      <c r="BG458" s="68" t="s">
        <v>455</v>
      </c>
      <c r="BH458" s="68" t="s">
        <v>171</v>
      </c>
      <c r="BI458" s="68" t="s">
        <v>171</v>
      </c>
      <c r="BJ458" s="68" t="s">
        <v>171</v>
      </c>
      <c r="BK458" s="68" t="s">
        <v>171</v>
      </c>
      <c r="BL458" s="68" t="s">
        <v>171</v>
      </c>
      <c r="BM458" s="68" t="s">
        <v>455</v>
      </c>
      <c r="BN458" s="68" t="s">
        <v>171</v>
      </c>
      <c r="BO458" s="68" t="s">
        <v>171</v>
      </c>
      <c r="BP458" s="68" t="s">
        <v>455</v>
      </c>
      <c r="BQ458" s="68" t="s">
        <v>455</v>
      </c>
      <c r="BR458" s="68" t="s">
        <v>171</v>
      </c>
      <c r="BS458" s="68" t="s">
        <v>171</v>
      </c>
      <c r="BT458" s="68" t="s">
        <v>171</v>
      </c>
      <c r="BU458" s="68" t="s">
        <v>455</v>
      </c>
      <c r="BV458" s="68" t="s">
        <v>455</v>
      </c>
      <c r="BW458" s="68" t="s">
        <v>171</v>
      </c>
      <c r="BX458" s="68" t="s">
        <v>171</v>
      </c>
      <c r="BY458" s="68" t="s">
        <v>455</v>
      </c>
      <c r="BZ458" s="68" t="s">
        <v>171</v>
      </c>
      <c r="CA458" s="68" t="s">
        <v>455</v>
      </c>
      <c r="CB458" s="68" t="s">
        <v>455</v>
      </c>
      <c r="CC458" s="68" t="s">
        <v>171</v>
      </c>
      <c r="CD458" s="68" t="s">
        <v>171</v>
      </c>
      <c r="CE458" s="68" t="s">
        <v>171</v>
      </c>
      <c r="CF458" s="68" t="s">
        <v>171</v>
      </c>
      <c r="CG458" s="68" t="s">
        <v>455</v>
      </c>
      <c r="CH458" s="68" t="s">
        <v>171</v>
      </c>
      <c r="CI458" s="68" t="s">
        <v>455</v>
      </c>
      <c r="CJ458" s="68" t="s">
        <v>171</v>
      </c>
      <c r="CK458" s="68" t="s">
        <v>171</v>
      </c>
      <c r="CL458" s="68" t="s">
        <v>171</v>
      </c>
      <c r="CM458" s="68" t="s">
        <v>171</v>
      </c>
      <c r="CN458" s="68" t="s">
        <v>465</v>
      </c>
      <c r="CO458" s="68" t="s">
        <v>465</v>
      </c>
      <c r="CP458" s="68" t="s">
        <v>465</v>
      </c>
      <c r="CQ458" s="68">
        <f t="shared" si="21"/>
        <v>35</v>
      </c>
      <c r="CR458" s="68">
        <f t="shared" si="22"/>
        <v>58</v>
      </c>
      <c r="CS458" s="68">
        <f t="shared" si="23"/>
        <v>0.36842105263157893</v>
      </c>
    </row>
    <row r="459" spans="1:97" x14ac:dyDescent="0.15">
      <c r="A459" s="68">
        <v>1480</v>
      </c>
      <c r="B459" s="68" t="s">
        <v>465</v>
      </c>
      <c r="C459" s="68" t="s">
        <v>466</v>
      </c>
      <c r="D459" s="68" t="s">
        <v>465</v>
      </c>
      <c r="E459" s="68" t="s">
        <v>466</v>
      </c>
      <c r="F459" s="68" t="s">
        <v>466</v>
      </c>
      <c r="G459" s="68" t="s">
        <v>465</v>
      </c>
      <c r="H459" s="68" t="s">
        <v>465</v>
      </c>
      <c r="I459" s="68" t="s">
        <v>465</v>
      </c>
      <c r="J459" s="68" t="s">
        <v>465</v>
      </c>
      <c r="K459" s="68" t="s">
        <v>466</v>
      </c>
      <c r="L459" s="68" t="s">
        <v>465</v>
      </c>
      <c r="M459" s="68" t="s">
        <v>466</v>
      </c>
      <c r="N459" s="68" t="s">
        <v>465</v>
      </c>
      <c r="O459" s="68" t="s">
        <v>466</v>
      </c>
      <c r="P459" s="68" t="s">
        <v>465</v>
      </c>
      <c r="Q459" s="68" t="s">
        <v>465</v>
      </c>
      <c r="R459" s="68" t="s">
        <v>465</v>
      </c>
      <c r="S459" s="68" t="s">
        <v>465</v>
      </c>
      <c r="T459" s="68" t="s">
        <v>466</v>
      </c>
      <c r="U459" s="68" t="s">
        <v>466</v>
      </c>
      <c r="V459" s="68" t="s">
        <v>465</v>
      </c>
      <c r="W459" s="68" t="s">
        <v>465</v>
      </c>
      <c r="X459" s="68" t="s">
        <v>466</v>
      </c>
      <c r="Y459" s="68" t="s">
        <v>466</v>
      </c>
      <c r="Z459" s="68" t="s">
        <v>465</v>
      </c>
      <c r="AA459" s="68" t="s">
        <v>466</v>
      </c>
      <c r="AB459" s="68" t="s">
        <v>465</v>
      </c>
      <c r="AC459" s="68" t="s">
        <v>466</v>
      </c>
      <c r="AD459" s="68" t="s">
        <v>465</v>
      </c>
      <c r="AE459" s="68" t="s">
        <v>465</v>
      </c>
      <c r="AF459" s="68" t="s">
        <v>466</v>
      </c>
      <c r="AG459" s="68" t="s">
        <v>466</v>
      </c>
      <c r="AH459" s="68" t="s">
        <v>466</v>
      </c>
      <c r="AI459" s="68" t="s">
        <v>465</v>
      </c>
      <c r="AJ459" s="68" t="s">
        <v>466</v>
      </c>
      <c r="AK459" s="68" t="s">
        <v>465</v>
      </c>
      <c r="AL459" s="68" t="s">
        <v>466</v>
      </c>
      <c r="AM459" s="68" t="s">
        <v>465</v>
      </c>
      <c r="AN459" s="68" t="s">
        <v>465</v>
      </c>
      <c r="AO459" s="68" t="s">
        <v>465</v>
      </c>
      <c r="AP459" s="68" t="s">
        <v>466</v>
      </c>
      <c r="AQ459" s="68" t="s">
        <v>466</v>
      </c>
      <c r="AR459" s="68" t="s">
        <v>466</v>
      </c>
      <c r="AS459" s="68" t="s">
        <v>465</v>
      </c>
      <c r="AT459" s="68" t="s">
        <v>466</v>
      </c>
      <c r="AU459" s="68" t="s">
        <v>465</v>
      </c>
      <c r="AV459" s="68" t="s">
        <v>466</v>
      </c>
      <c r="AW459" s="68" t="s">
        <v>465</v>
      </c>
      <c r="AX459" s="68" t="s">
        <v>465</v>
      </c>
      <c r="AY459" s="68" t="s">
        <v>465</v>
      </c>
      <c r="AZ459" s="68" t="s">
        <v>466</v>
      </c>
      <c r="BA459" s="68" t="s">
        <v>466</v>
      </c>
      <c r="BB459" s="68" t="s">
        <v>465</v>
      </c>
      <c r="BC459" s="68" t="s">
        <v>465</v>
      </c>
      <c r="BD459" s="68" t="s">
        <v>465</v>
      </c>
      <c r="BE459" s="68" t="s">
        <v>465</v>
      </c>
      <c r="BF459" s="68" t="s">
        <v>465</v>
      </c>
      <c r="BG459" s="68" t="s">
        <v>466</v>
      </c>
      <c r="BH459" s="68" t="s">
        <v>465</v>
      </c>
      <c r="BI459" s="68" t="s">
        <v>465</v>
      </c>
      <c r="BJ459" s="68" t="s">
        <v>465</v>
      </c>
      <c r="BK459" s="68" t="s">
        <v>465</v>
      </c>
      <c r="BL459" s="68" t="s">
        <v>465</v>
      </c>
      <c r="BM459" s="68" t="s">
        <v>466</v>
      </c>
      <c r="BN459" s="68" t="s">
        <v>465</v>
      </c>
      <c r="BO459" s="68" t="s">
        <v>465</v>
      </c>
      <c r="BP459" s="68" t="s">
        <v>466</v>
      </c>
      <c r="BQ459" s="68" t="s">
        <v>466</v>
      </c>
      <c r="BR459" s="68" t="s">
        <v>465</v>
      </c>
      <c r="BS459" s="68" t="s">
        <v>465</v>
      </c>
      <c r="BT459" s="68" t="s">
        <v>465</v>
      </c>
      <c r="BU459" s="68" t="s">
        <v>466</v>
      </c>
      <c r="BV459" s="68" t="s">
        <v>466</v>
      </c>
      <c r="BW459" s="68" t="s">
        <v>465</v>
      </c>
      <c r="BX459" s="68" t="s">
        <v>465</v>
      </c>
      <c r="BY459" s="68" t="s">
        <v>466</v>
      </c>
      <c r="BZ459" s="68" t="s">
        <v>465</v>
      </c>
      <c r="CA459" s="68" t="s">
        <v>466</v>
      </c>
      <c r="CB459" s="68" t="s">
        <v>466</v>
      </c>
      <c r="CC459" s="68" t="s">
        <v>465</v>
      </c>
      <c r="CD459" s="68" t="s">
        <v>465</v>
      </c>
      <c r="CE459" s="68" t="s">
        <v>465</v>
      </c>
      <c r="CF459" s="68" t="s">
        <v>465</v>
      </c>
      <c r="CG459" s="68" t="s">
        <v>466</v>
      </c>
      <c r="CH459" s="68" t="s">
        <v>465</v>
      </c>
      <c r="CI459" s="68" t="s">
        <v>466</v>
      </c>
      <c r="CJ459" s="68" t="s">
        <v>465</v>
      </c>
      <c r="CK459" s="68" t="s">
        <v>465</v>
      </c>
      <c r="CL459" s="68" t="s">
        <v>465</v>
      </c>
      <c r="CM459" s="68" t="s">
        <v>465</v>
      </c>
      <c r="CN459" s="68" t="s">
        <v>465</v>
      </c>
      <c r="CO459" s="68" t="s">
        <v>465</v>
      </c>
      <c r="CP459" s="68" t="s">
        <v>465</v>
      </c>
      <c r="CQ459" s="68">
        <f t="shared" si="21"/>
        <v>35</v>
      </c>
      <c r="CR459" s="68">
        <f t="shared" si="22"/>
        <v>58</v>
      </c>
      <c r="CS459" s="68">
        <f t="shared" si="23"/>
        <v>0.36842105263157893</v>
      </c>
    </row>
    <row r="460" spans="1:97" x14ac:dyDescent="0.15">
      <c r="A460" s="68">
        <v>1490</v>
      </c>
      <c r="B460" s="68" t="s">
        <v>465</v>
      </c>
      <c r="C460" s="68" t="s">
        <v>466</v>
      </c>
      <c r="D460" s="68" t="s">
        <v>465</v>
      </c>
      <c r="E460" s="68" t="s">
        <v>466</v>
      </c>
      <c r="F460" s="68" t="s">
        <v>466</v>
      </c>
      <c r="G460" s="68" t="s">
        <v>465</v>
      </c>
      <c r="H460" s="68" t="s">
        <v>465</v>
      </c>
      <c r="I460" s="68" t="s">
        <v>465</v>
      </c>
      <c r="J460" s="68" t="s">
        <v>465</v>
      </c>
      <c r="K460" s="68" t="s">
        <v>466</v>
      </c>
      <c r="L460" s="68" t="s">
        <v>465</v>
      </c>
      <c r="M460" s="68" t="s">
        <v>466</v>
      </c>
      <c r="N460" s="68" t="s">
        <v>465</v>
      </c>
      <c r="O460" s="68" t="s">
        <v>466</v>
      </c>
      <c r="P460" s="68" t="s">
        <v>465</v>
      </c>
      <c r="Q460" s="68" t="s">
        <v>465</v>
      </c>
      <c r="R460" s="68" t="s">
        <v>465</v>
      </c>
      <c r="S460" s="68" t="s">
        <v>465</v>
      </c>
      <c r="T460" s="68" t="s">
        <v>466</v>
      </c>
      <c r="U460" s="68" t="s">
        <v>466</v>
      </c>
      <c r="V460" s="68" t="s">
        <v>465</v>
      </c>
      <c r="W460" s="68" t="s">
        <v>465</v>
      </c>
      <c r="X460" s="68" t="s">
        <v>466</v>
      </c>
      <c r="Y460" s="68" t="s">
        <v>465</v>
      </c>
      <c r="Z460" s="68" t="s">
        <v>465</v>
      </c>
      <c r="AA460" s="68" t="s">
        <v>466</v>
      </c>
      <c r="AB460" s="68" t="s">
        <v>465</v>
      </c>
      <c r="AC460" s="68" t="s">
        <v>466</v>
      </c>
      <c r="AD460" s="68" t="s">
        <v>465</v>
      </c>
      <c r="AE460" s="68" t="s">
        <v>465</v>
      </c>
      <c r="AF460" s="68" t="s">
        <v>466</v>
      </c>
      <c r="AG460" s="68" t="s">
        <v>465</v>
      </c>
      <c r="AH460" s="68" t="s">
        <v>466</v>
      </c>
      <c r="AI460" s="68" t="s">
        <v>465</v>
      </c>
      <c r="AJ460" s="68" t="s">
        <v>466</v>
      </c>
      <c r="AK460" s="68" t="s">
        <v>465</v>
      </c>
      <c r="AL460" s="68" t="s">
        <v>466</v>
      </c>
      <c r="AM460" s="68" t="s">
        <v>465</v>
      </c>
      <c r="AN460" s="68" t="s">
        <v>465</v>
      </c>
      <c r="AO460" s="68" t="s">
        <v>465</v>
      </c>
      <c r="AP460" s="68" t="s">
        <v>466</v>
      </c>
      <c r="AQ460" s="68" t="s">
        <v>466</v>
      </c>
      <c r="AR460" s="68" t="s">
        <v>466</v>
      </c>
      <c r="AS460" s="68" t="s">
        <v>465</v>
      </c>
      <c r="AT460" s="68" t="s">
        <v>466</v>
      </c>
      <c r="AU460" s="68" t="s">
        <v>465</v>
      </c>
      <c r="AV460" s="68" t="s">
        <v>466</v>
      </c>
      <c r="AW460" s="68" t="s">
        <v>465</v>
      </c>
      <c r="AX460" s="68" t="s">
        <v>465</v>
      </c>
      <c r="AY460" s="68" t="s">
        <v>465</v>
      </c>
      <c r="AZ460" s="68" t="s">
        <v>466</v>
      </c>
      <c r="BA460" s="68" t="s">
        <v>466</v>
      </c>
      <c r="BB460" s="68" t="s">
        <v>465</v>
      </c>
      <c r="BC460" s="68" t="s">
        <v>465</v>
      </c>
      <c r="BD460" s="68" t="s">
        <v>465</v>
      </c>
      <c r="BE460" s="68" t="s">
        <v>465</v>
      </c>
      <c r="BF460" s="68" t="s">
        <v>465</v>
      </c>
      <c r="BG460" s="68" t="s">
        <v>466</v>
      </c>
      <c r="BH460" s="68" t="s">
        <v>465</v>
      </c>
      <c r="BI460" s="68" t="s">
        <v>465</v>
      </c>
      <c r="BJ460" s="68" t="s">
        <v>465</v>
      </c>
      <c r="BK460" s="68" t="s">
        <v>465</v>
      </c>
      <c r="BL460" s="68" t="s">
        <v>465</v>
      </c>
      <c r="BM460" s="68" t="s">
        <v>466</v>
      </c>
      <c r="BN460" s="68" t="s">
        <v>465</v>
      </c>
      <c r="BO460" s="68" t="s">
        <v>465</v>
      </c>
      <c r="BP460" s="68" t="s">
        <v>466</v>
      </c>
      <c r="BQ460" s="68" t="s">
        <v>466</v>
      </c>
      <c r="BR460" s="68" t="s">
        <v>465</v>
      </c>
      <c r="BS460" s="68" t="s">
        <v>465</v>
      </c>
      <c r="BT460" s="68" t="s">
        <v>465</v>
      </c>
      <c r="BU460" s="68" t="s">
        <v>466</v>
      </c>
      <c r="BV460" s="68" t="s">
        <v>466</v>
      </c>
      <c r="BW460" s="68" t="s">
        <v>465</v>
      </c>
      <c r="BX460" s="68" t="s">
        <v>465</v>
      </c>
      <c r="BY460" s="68" t="s">
        <v>466</v>
      </c>
      <c r="BZ460" s="68" t="s">
        <v>465</v>
      </c>
      <c r="CA460" s="68" t="s">
        <v>466</v>
      </c>
      <c r="CB460" s="68" t="s">
        <v>466</v>
      </c>
      <c r="CC460" s="68" t="s">
        <v>465</v>
      </c>
      <c r="CD460" s="68" t="s">
        <v>465</v>
      </c>
      <c r="CE460" s="68" t="s">
        <v>465</v>
      </c>
      <c r="CF460" s="68" t="s">
        <v>465</v>
      </c>
      <c r="CG460" s="68" t="s">
        <v>466</v>
      </c>
      <c r="CH460" s="68" t="s">
        <v>465</v>
      </c>
      <c r="CI460" s="68" t="s">
        <v>466</v>
      </c>
      <c r="CJ460" s="68" t="s">
        <v>465</v>
      </c>
      <c r="CK460" s="68" t="s">
        <v>465</v>
      </c>
      <c r="CL460" s="68" t="s">
        <v>465</v>
      </c>
      <c r="CM460" s="68" t="s">
        <v>465</v>
      </c>
      <c r="CN460" s="68" t="s">
        <v>465</v>
      </c>
      <c r="CO460" s="68" t="s">
        <v>465</v>
      </c>
      <c r="CP460" s="68" t="s">
        <v>465</v>
      </c>
      <c r="CQ460" s="68">
        <f t="shared" si="21"/>
        <v>33</v>
      </c>
      <c r="CR460" s="68">
        <f t="shared" si="22"/>
        <v>60</v>
      </c>
      <c r="CS460" s="68">
        <f t="shared" si="23"/>
        <v>0.3473684210526316</v>
      </c>
    </row>
    <row r="461" spans="1:97" x14ac:dyDescent="0.15">
      <c r="A461" s="68">
        <v>1500</v>
      </c>
      <c r="B461" s="68" t="s">
        <v>466</v>
      </c>
      <c r="C461" s="68" t="s">
        <v>466</v>
      </c>
      <c r="D461" s="68" t="s">
        <v>465</v>
      </c>
      <c r="E461" s="68" t="s">
        <v>466</v>
      </c>
      <c r="F461" s="68" t="s">
        <v>466</v>
      </c>
      <c r="G461" s="68" t="s">
        <v>465</v>
      </c>
      <c r="H461" s="68" t="s">
        <v>465</v>
      </c>
      <c r="I461" s="68" t="s">
        <v>465</v>
      </c>
      <c r="J461" s="68" t="s">
        <v>465</v>
      </c>
      <c r="K461" s="68" t="s">
        <v>466</v>
      </c>
      <c r="L461" s="68" t="s">
        <v>465</v>
      </c>
      <c r="M461" s="68" t="s">
        <v>466</v>
      </c>
      <c r="N461" s="68" t="s">
        <v>465</v>
      </c>
      <c r="O461" s="68" t="s">
        <v>466</v>
      </c>
      <c r="P461" s="68" t="s">
        <v>465</v>
      </c>
      <c r="Q461" s="68" t="s">
        <v>465</v>
      </c>
      <c r="R461" s="68" t="s">
        <v>465</v>
      </c>
      <c r="S461" s="68" t="s">
        <v>465</v>
      </c>
      <c r="T461" s="68" t="s">
        <v>466</v>
      </c>
      <c r="U461" s="68" t="s">
        <v>466</v>
      </c>
      <c r="V461" s="68" t="s">
        <v>465</v>
      </c>
      <c r="W461" s="68" t="s">
        <v>465</v>
      </c>
      <c r="X461" s="68" t="s">
        <v>466</v>
      </c>
      <c r="Y461" s="68" t="s">
        <v>465</v>
      </c>
      <c r="Z461" s="68" t="s">
        <v>465</v>
      </c>
      <c r="AA461" s="68" t="s">
        <v>466</v>
      </c>
      <c r="AB461" s="68" t="s">
        <v>465</v>
      </c>
      <c r="AC461" s="68" t="s">
        <v>466</v>
      </c>
      <c r="AD461" s="68" t="s">
        <v>465</v>
      </c>
      <c r="AE461" s="68" t="s">
        <v>465</v>
      </c>
      <c r="AF461" s="68" t="s">
        <v>466</v>
      </c>
      <c r="AG461" s="68" t="s">
        <v>465</v>
      </c>
      <c r="AH461" s="68" t="s">
        <v>466</v>
      </c>
      <c r="AI461" s="68" t="s">
        <v>465</v>
      </c>
      <c r="AJ461" s="68" t="s">
        <v>466</v>
      </c>
      <c r="AK461" s="68" t="s">
        <v>465</v>
      </c>
      <c r="AL461" s="68" t="s">
        <v>465</v>
      </c>
      <c r="AM461" s="68" t="s">
        <v>465</v>
      </c>
      <c r="AN461" s="68" t="s">
        <v>465</v>
      </c>
      <c r="AO461" s="68" t="s">
        <v>465</v>
      </c>
      <c r="AP461" s="68" t="s">
        <v>466</v>
      </c>
      <c r="AQ461" s="68" t="s">
        <v>466</v>
      </c>
      <c r="AR461" s="68" t="s">
        <v>466</v>
      </c>
      <c r="AS461" s="68" t="s">
        <v>465</v>
      </c>
      <c r="AT461" s="68" t="s">
        <v>466</v>
      </c>
      <c r="AU461" s="68" t="s">
        <v>465</v>
      </c>
      <c r="AV461" s="68" t="s">
        <v>466</v>
      </c>
      <c r="AW461" s="68" t="s">
        <v>465</v>
      </c>
      <c r="AX461" s="68" t="s">
        <v>465</v>
      </c>
      <c r="AY461" s="68" t="s">
        <v>465</v>
      </c>
      <c r="AZ461" s="68" t="s">
        <v>466</v>
      </c>
      <c r="BA461" s="68" t="s">
        <v>466</v>
      </c>
      <c r="BB461" s="68" t="s">
        <v>465</v>
      </c>
      <c r="BC461" s="68" t="s">
        <v>465</v>
      </c>
      <c r="BD461" s="68" t="s">
        <v>465</v>
      </c>
      <c r="BE461" s="68" t="s">
        <v>465</v>
      </c>
      <c r="BF461" s="68" t="s">
        <v>465</v>
      </c>
      <c r="BG461" s="68" t="s">
        <v>466</v>
      </c>
      <c r="BH461" s="68" t="s">
        <v>466</v>
      </c>
      <c r="BI461" s="68" t="s">
        <v>465</v>
      </c>
      <c r="BJ461" s="68" t="s">
        <v>465</v>
      </c>
      <c r="BK461" s="68" t="s">
        <v>465</v>
      </c>
      <c r="BL461" s="68" t="s">
        <v>465</v>
      </c>
      <c r="BM461" s="68" t="s">
        <v>466</v>
      </c>
      <c r="BN461" s="68" t="s">
        <v>465</v>
      </c>
      <c r="BO461" s="68" t="s">
        <v>465</v>
      </c>
      <c r="BP461" s="68" t="s">
        <v>466</v>
      </c>
      <c r="BQ461" s="68" t="s">
        <v>466</v>
      </c>
      <c r="BR461" s="68" t="s">
        <v>465</v>
      </c>
      <c r="BS461" s="68" t="s">
        <v>465</v>
      </c>
      <c r="BT461" s="68" t="s">
        <v>465</v>
      </c>
      <c r="BU461" s="68" t="s">
        <v>466</v>
      </c>
      <c r="BV461" s="68" t="s">
        <v>466</v>
      </c>
      <c r="BW461" s="68" t="s">
        <v>465</v>
      </c>
      <c r="BX461" s="68" t="s">
        <v>465</v>
      </c>
      <c r="BY461" s="68" t="s">
        <v>466</v>
      </c>
      <c r="BZ461" s="68" t="s">
        <v>465</v>
      </c>
      <c r="CA461" s="68" t="s">
        <v>466</v>
      </c>
      <c r="CB461" s="68" t="s">
        <v>466</v>
      </c>
      <c r="CC461" s="68" t="s">
        <v>465</v>
      </c>
      <c r="CD461" s="68" t="s">
        <v>465</v>
      </c>
      <c r="CE461" s="68" t="s">
        <v>465</v>
      </c>
      <c r="CF461" s="68" t="s">
        <v>465</v>
      </c>
      <c r="CG461" s="68" t="s">
        <v>466</v>
      </c>
      <c r="CH461" s="68" t="s">
        <v>465</v>
      </c>
      <c r="CI461" s="68" t="s">
        <v>466</v>
      </c>
      <c r="CJ461" s="68" t="s">
        <v>465</v>
      </c>
      <c r="CK461" s="68" t="s">
        <v>465</v>
      </c>
      <c r="CL461" s="68" t="s">
        <v>465</v>
      </c>
      <c r="CM461" s="68" t="s">
        <v>465</v>
      </c>
      <c r="CN461" s="68" t="s">
        <v>465</v>
      </c>
      <c r="CO461" s="68" t="s">
        <v>465</v>
      </c>
      <c r="CP461" s="68" t="s">
        <v>465</v>
      </c>
      <c r="CQ461" s="68">
        <f t="shared" si="21"/>
        <v>34</v>
      </c>
      <c r="CR461" s="68">
        <f t="shared" si="22"/>
        <v>59</v>
      </c>
      <c r="CS461" s="68">
        <f t="shared" si="23"/>
        <v>0.35789473684210527</v>
      </c>
    </row>
    <row r="462" spans="1:97" x14ac:dyDescent="0.15">
      <c r="A462" s="68">
        <v>1510</v>
      </c>
      <c r="B462" s="68" t="s">
        <v>466</v>
      </c>
      <c r="C462" s="68" t="s">
        <v>466</v>
      </c>
      <c r="D462" s="68" t="s">
        <v>465</v>
      </c>
      <c r="E462" s="68" t="s">
        <v>466</v>
      </c>
      <c r="F462" s="68" t="s">
        <v>466</v>
      </c>
      <c r="G462" s="68" t="s">
        <v>466</v>
      </c>
      <c r="H462" s="68" t="s">
        <v>465</v>
      </c>
      <c r="I462" s="68" t="s">
        <v>465</v>
      </c>
      <c r="J462" s="68" t="s">
        <v>465</v>
      </c>
      <c r="K462" s="68" t="s">
        <v>466</v>
      </c>
      <c r="L462" s="68" t="s">
        <v>465</v>
      </c>
      <c r="M462" s="68" t="s">
        <v>466</v>
      </c>
      <c r="N462" s="68" t="s">
        <v>465</v>
      </c>
      <c r="O462" s="68" t="s">
        <v>466</v>
      </c>
      <c r="P462" s="68" t="s">
        <v>465</v>
      </c>
      <c r="Q462" s="68" t="s">
        <v>465</v>
      </c>
      <c r="R462" s="68" t="s">
        <v>465</v>
      </c>
      <c r="S462" s="68" t="s">
        <v>465</v>
      </c>
      <c r="T462" s="68" t="s">
        <v>466</v>
      </c>
      <c r="U462" s="68" t="s">
        <v>466</v>
      </c>
      <c r="V462" s="68" t="s">
        <v>465</v>
      </c>
      <c r="W462" s="68" t="s">
        <v>465</v>
      </c>
      <c r="X462" s="68" t="s">
        <v>466</v>
      </c>
      <c r="Y462" s="68" t="s">
        <v>465</v>
      </c>
      <c r="Z462" s="68" t="s">
        <v>465</v>
      </c>
      <c r="AA462" s="68" t="s">
        <v>466</v>
      </c>
      <c r="AB462" s="68" t="s">
        <v>465</v>
      </c>
      <c r="AC462" s="68" t="s">
        <v>466</v>
      </c>
      <c r="AD462" s="68" t="s">
        <v>465</v>
      </c>
      <c r="AE462" s="68" t="s">
        <v>465</v>
      </c>
      <c r="AF462" s="68" t="s">
        <v>466</v>
      </c>
      <c r="AG462" s="68" t="s">
        <v>465</v>
      </c>
      <c r="AH462" s="68" t="s">
        <v>466</v>
      </c>
      <c r="AI462" s="68" t="s">
        <v>465</v>
      </c>
      <c r="AJ462" s="68" t="s">
        <v>466</v>
      </c>
      <c r="AK462" s="68" t="s">
        <v>466</v>
      </c>
      <c r="AL462" s="68" t="s">
        <v>465</v>
      </c>
      <c r="AM462" s="68" t="s">
        <v>465</v>
      </c>
      <c r="AN462" s="68" t="s">
        <v>465</v>
      </c>
      <c r="AO462" s="68" t="s">
        <v>465</v>
      </c>
      <c r="AP462" s="68" t="s">
        <v>466</v>
      </c>
      <c r="AQ462" s="68" t="s">
        <v>466</v>
      </c>
      <c r="AR462" s="68" t="s">
        <v>466</v>
      </c>
      <c r="AS462" s="68" t="s">
        <v>465</v>
      </c>
      <c r="AT462" s="68" t="s">
        <v>466</v>
      </c>
      <c r="AU462" s="68" t="s">
        <v>465</v>
      </c>
      <c r="AV462" s="68" t="s">
        <v>466</v>
      </c>
      <c r="AW462" s="68" t="s">
        <v>465</v>
      </c>
      <c r="AX462" s="68" t="s">
        <v>465</v>
      </c>
      <c r="AY462" s="68" t="s">
        <v>465</v>
      </c>
      <c r="AZ462" s="68" t="s">
        <v>466</v>
      </c>
      <c r="BA462" s="68" t="s">
        <v>466</v>
      </c>
      <c r="BB462" s="68" t="s">
        <v>465</v>
      </c>
      <c r="BC462" s="68" t="s">
        <v>465</v>
      </c>
      <c r="BD462" s="68" t="s">
        <v>465</v>
      </c>
      <c r="BE462" s="68" t="s">
        <v>465</v>
      </c>
      <c r="BF462" s="68" t="s">
        <v>465</v>
      </c>
      <c r="BG462" s="68" t="s">
        <v>466</v>
      </c>
      <c r="BH462" s="68" t="s">
        <v>466</v>
      </c>
      <c r="BI462" s="68" t="s">
        <v>465</v>
      </c>
      <c r="BJ462" s="68" t="s">
        <v>465</v>
      </c>
      <c r="BK462" s="68" t="s">
        <v>465</v>
      </c>
      <c r="BL462" s="68" t="s">
        <v>465</v>
      </c>
      <c r="BM462" s="68" t="s">
        <v>466</v>
      </c>
      <c r="BN462" s="68" t="s">
        <v>465</v>
      </c>
      <c r="BO462" s="68" t="s">
        <v>465</v>
      </c>
      <c r="BP462" s="68" t="s">
        <v>466</v>
      </c>
      <c r="BQ462" s="68" t="s">
        <v>466</v>
      </c>
      <c r="BR462" s="68" t="s">
        <v>465</v>
      </c>
      <c r="BS462" s="68" t="s">
        <v>465</v>
      </c>
      <c r="BT462" s="68" t="s">
        <v>465</v>
      </c>
      <c r="BU462" s="68" t="s">
        <v>466</v>
      </c>
      <c r="BV462" s="68" t="s">
        <v>466</v>
      </c>
      <c r="BW462" s="68" t="s">
        <v>465</v>
      </c>
      <c r="BX462" s="68" t="s">
        <v>465</v>
      </c>
      <c r="BY462" s="68" t="s">
        <v>466</v>
      </c>
      <c r="BZ462" s="68" t="s">
        <v>465</v>
      </c>
      <c r="CA462" s="68" t="s">
        <v>466</v>
      </c>
      <c r="CB462" s="68" t="s">
        <v>466</v>
      </c>
      <c r="CC462" s="68" t="s">
        <v>465</v>
      </c>
      <c r="CD462" s="68" t="s">
        <v>465</v>
      </c>
      <c r="CE462" s="68" t="s">
        <v>465</v>
      </c>
      <c r="CF462" s="68" t="s">
        <v>465</v>
      </c>
      <c r="CG462" s="68" t="s">
        <v>466</v>
      </c>
      <c r="CH462" s="68" t="s">
        <v>465</v>
      </c>
      <c r="CI462" s="68" t="s">
        <v>466</v>
      </c>
      <c r="CJ462" s="68" t="s">
        <v>465</v>
      </c>
      <c r="CK462" s="68" t="s">
        <v>465</v>
      </c>
      <c r="CL462" s="68" t="s">
        <v>465</v>
      </c>
      <c r="CM462" s="68" t="s">
        <v>465</v>
      </c>
      <c r="CN462" s="68" t="s">
        <v>465</v>
      </c>
      <c r="CO462" s="68" t="s">
        <v>465</v>
      </c>
      <c r="CP462" s="68" t="s">
        <v>465</v>
      </c>
      <c r="CQ462" s="68">
        <f t="shared" si="21"/>
        <v>36</v>
      </c>
      <c r="CR462" s="68">
        <f t="shared" si="22"/>
        <v>57</v>
      </c>
      <c r="CS462" s="68">
        <f t="shared" si="23"/>
        <v>0.37894736842105264</v>
      </c>
    </row>
    <row r="463" spans="1:97" x14ac:dyDescent="0.15">
      <c r="A463" s="68">
        <v>1520</v>
      </c>
      <c r="B463" s="68" t="s">
        <v>466</v>
      </c>
      <c r="C463" s="68" t="s">
        <v>465</v>
      </c>
      <c r="D463" s="68" t="s">
        <v>465</v>
      </c>
      <c r="E463" s="68" t="s">
        <v>466</v>
      </c>
      <c r="F463" s="68" t="s">
        <v>466</v>
      </c>
      <c r="G463" s="68" t="s">
        <v>466</v>
      </c>
      <c r="H463" s="68" t="s">
        <v>465</v>
      </c>
      <c r="I463" s="68" t="s">
        <v>465</v>
      </c>
      <c r="J463" s="68" t="s">
        <v>465</v>
      </c>
      <c r="K463" s="68" t="s">
        <v>466</v>
      </c>
      <c r="L463" s="68" t="s">
        <v>465</v>
      </c>
      <c r="M463" s="68" t="s">
        <v>466</v>
      </c>
      <c r="N463" s="68" t="s">
        <v>465</v>
      </c>
      <c r="O463" s="68" t="s">
        <v>466</v>
      </c>
      <c r="P463" s="68" t="s">
        <v>465</v>
      </c>
      <c r="Q463" s="68" t="s">
        <v>465</v>
      </c>
      <c r="R463" s="68" t="s">
        <v>465</v>
      </c>
      <c r="S463" s="68" t="s">
        <v>465</v>
      </c>
      <c r="T463" s="68" t="s">
        <v>466</v>
      </c>
      <c r="U463" s="68" t="s">
        <v>466</v>
      </c>
      <c r="V463" s="68" t="s">
        <v>465</v>
      </c>
      <c r="W463" s="68" t="s">
        <v>465</v>
      </c>
      <c r="X463" s="68" t="s">
        <v>466</v>
      </c>
      <c r="Y463" s="68" t="s">
        <v>465</v>
      </c>
      <c r="Z463" s="68" t="s">
        <v>465</v>
      </c>
      <c r="AA463" s="68" t="s">
        <v>466</v>
      </c>
      <c r="AB463" s="68" t="s">
        <v>465</v>
      </c>
      <c r="AC463" s="68" t="s">
        <v>466</v>
      </c>
      <c r="AD463" s="68" t="s">
        <v>465</v>
      </c>
      <c r="AE463" s="68" t="s">
        <v>465</v>
      </c>
      <c r="AF463" s="68" t="s">
        <v>466</v>
      </c>
      <c r="AG463" s="68" t="s">
        <v>465</v>
      </c>
      <c r="AH463" s="68" t="s">
        <v>466</v>
      </c>
      <c r="AI463" s="68" t="s">
        <v>465</v>
      </c>
      <c r="AJ463" s="68" t="s">
        <v>466</v>
      </c>
      <c r="AK463" s="68" t="s">
        <v>466</v>
      </c>
      <c r="AL463" s="68" t="s">
        <v>465</v>
      </c>
      <c r="AM463" s="68" t="s">
        <v>465</v>
      </c>
      <c r="AN463" s="68" t="s">
        <v>465</v>
      </c>
      <c r="AO463" s="68" t="s">
        <v>465</v>
      </c>
      <c r="AP463" s="68" t="s">
        <v>466</v>
      </c>
      <c r="AQ463" s="68" t="s">
        <v>466</v>
      </c>
      <c r="AR463" s="68" t="s">
        <v>466</v>
      </c>
      <c r="AS463" s="68" t="s">
        <v>465</v>
      </c>
      <c r="AT463" s="68" t="s">
        <v>466</v>
      </c>
      <c r="AU463" s="68" t="s">
        <v>465</v>
      </c>
      <c r="AV463" s="68" t="s">
        <v>466</v>
      </c>
      <c r="AW463" s="68" t="s">
        <v>465</v>
      </c>
      <c r="AX463" s="68" t="s">
        <v>465</v>
      </c>
      <c r="AY463" s="68" t="s">
        <v>465</v>
      </c>
      <c r="AZ463" s="68" t="s">
        <v>466</v>
      </c>
      <c r="BA463" s="68" t="s">
        <v>466</v>
      </c>
      <c r="BB463" s="68" t="s">
        <v>465</v>
      </c>
      <c r="BC463" s="68" t="s">
        <v>465</v>
      </c>
      <c r="BD463" s="68" t="s">
        <v>465</v>
      </c>
      <c r="BE463" s="68" t="s">
        <v>465</v>
      </c>
      <c r="BF463" s="68" t="s">
        <v>465</v>
      </c>
      <c r="BG463" s="68" t="s">
        <v>466</v>
      </c>
      <c r="BH463" s="68" t="s">
        <v>466</v>
      </c>
      <c r="BI463" s="68" t="s">
        <v>465</v>
      </c>
      <c r="BJ463" s="68" t="s">
        <v>465</v>
      </c>
      <c r="BK463" s="68" t="s">
        <v>465</v>
      </c>
      <c r="BL463" s="68" t="s">
        <v>465</v>
      </c>
      <c r="BM463" s="68" t="s">
        <v>466</v>
      </c>
      <c r="BN463" s="68" t="s">
        <v>465</v>
      </c>
      <c r="BO463" s="68" t="s">
        <v>465</v>
      </c>
      <c r="BP463" s="68" t="s">
        <v>466</v>
      </c>
      <c r="BQ463" s="68" t="s">
        <v>466</v>
      </c>
      <c r="BR463" s="68" t="s">
        <v>465</v>
      </c>
      <c r="BS463" s="68" t="s">
        <v>465</v>
      </c>
      <c r="BT463" s="68" t="s">
        <v>465</v>
      </c>
      <c r="BU463" s="68" t="s">
        <v>466</v>
      </c>
      <c r="BV463" s="68" t="s">
        <v>466</v>
      </c>
      <c r="BW463" s="68" t="s">
        <v>465</v>
      </c>
      <c r="BX463" s="68" t="s">
        <v>465</v>
      </c>
      <c r="BY463" s="68" t="s">
        <v>466</v>
      </c>
      <c r="BZ463" s="68" t="s">
        <v>465</v>
      </c>
      <c r="CA463" s="68" t="s">
        <v>466</v>
      </c>
      <c r="CB463" s="68" t="s">
        <v>466</v>
      </c>
      <c r="CC463" s="68" t="s">
        <v>465</v>
      </c>
      <c r="CD463" s="68" t="s">
        <v>465</v>
      </c>
      <c r="CE463" s="68" t="s">
        <v>465</v>
      </c>
      <c r="CF463" s="68" t="s">
        <v>171</v>
      </c>
      <c r="CG463" s="68" t="s">
        <v>455</v>
      </c>
      <c r="CH463" s="68" t="s">
        <v>171</v>
      </c>
      <c r="CI463" s="68" t="s">
        <v>455</v>
      </c>
      <c r="CJ463" s="68" t="s">
        <v>171</v>
      </c>
      <c r="CK463" s="68" t="s">
        <v>171</v>
      </c>
      <c r="CL463" s="68" t="s">
        <v>171</v>
      </c>
      <c r="CM463" s="68" t="s">
        <v>171</v>
      </c>
      <c r="CN463" s="68" t="s">
        <v>171</v>
      </c>
      <c r="CO463" s="68" t="s">
        <v>171</v>
      </c>
      <c r="CP463" s="68" t="s">
        <v>171</v>
      </c>
      <c r="CQ463" s="68">
        <f t="shared" si="21"/>
        <v>35</v>
      </c>
      <c r="CR463" s="68">
        <f t="shared" si="22"/>
        <v>58</v>
      </c>
      <c r="CS463" s="68">
        <f t="shared" si="23"/>
        <v>0.36842105263157893</v>
      </c>
    </row>
    <row r="464" spans="1:97" x14ac:dyDescent="0.15">
      <c r="A464" s="68">
        <v>1530</v>
      </c>
      <c r="B464" s="68" t="s">
        <v>455</v>
      </c>
      <c r="C464" s="68" t="s">
        <v>171</v>
      </c>
      <c r="D464" s="68" t="s">
        <v>171</v>
      </c>
      <c r="E464" s="68" t="s">
        <v>455</v>
      </c>
      <c r="F464" s="68" t="s">
        <v>455</v>
      </c>
      <c r="G464" s="68" t="s">
        <v>455</v>
      </c>
      <c r="H464" s="68" t="s">
        <v>171</v>
      </c>
      <c r="I464" s="68" t="s">
        <v>171</v>
      </c>
      <c r="J464" s="68" t="s">
        <v>171</v>
      </c>
      <c r="K464" s="68" t="s">
        <v>455</v>
      </c>
      <c r="L464" s="68" t="s">
        <v>171</v>
      </c>
      <c r="M464" s="68" t="s">
        <v>455</v>
      </c>
      <c r="N464" s="68" t="s">
        <v>171</v>
      </c>
      <c r="O464" s="68" t="s">
        <v>455</v>
      </c>
      <c r="P464" s="68" t="s">
        <v>171</v>
      </c>
      <c r="Q464" s="68" t="s">
        <v>171</v>
      </c>
      <c r="R464" s="68" t="s">
        <v>171</v>
      </c>
      <c r="S464" s="68" t="s">
        <v>171</v>
      </c>
      <c r="T464" s="68" t="s">
        <v>455</v>
      </c>
      <c r="U464" s="68" t="s">
        <v>455</v>
      </c>
      <c r="V464" s="68" t="s">
        <v>171</v>
      </c>
      <c r="W464" s="68" t="s">
        <v>171</v>
      </c>
      <c r="X464" s="68" t="s">
        <v>455</v>
      </c>
      <c r="Y464" s="68" t="s">
        <v>171</v>
      </c>
      <c r="Z464" s="68" t="s">
        <v>171</v>
      </c>
      <c r="AA464" s="68" t="s">
        <v>455</v>
      </c>
      <c r="AB464" s="68" t="s">
        <v>171</v>
      </c>
      <c r="AC464" s="68" t="s">
        <v>455</v>
      </c>
      <c r="AD464" s="68" t="s">
        <v>171</v>
      </c>
      <c r="AE464" s="68" t="s">
        <v>171</v>
      </c>
      <c r="AF464" s="68" t="s">
        <v>455</v>
      </c>
      <c r="AG464" s="68" t="s">
        <v>171</v>
      </c>
      <c r="AH464" s="68" t="s">
        <v>455</v>
      </c>
      <c r="AI464" s="68" t="s">
        <v>171</v>
      </c>
      <c r="AJ464" s="68" t="s">
        <v>455</v>
      </c>
      <c r="AK464" s="68" t="s">
        <v>455</v>
      </c>
      <c r="AL464" s="68" t="s">
        <v>171</v>
      </c>
      <c r="AM464" s="68" t="s">
        <v>171</v>
      </c>
      <c r="AN464" s="68" t="s">
        <v>455</v>
      </c>
      <c r="AO464" s="68" t="s">
        <v>171</v>
      </c>
      <c r="AP464" s="68" t="s">
        <v>455</v>
      </c>
      <c r="AQ464" s="68" t="s">
        <v>455</v>
      </c>
      <c r="AR464" s="68" t="s">
        <v>455</v>
      </c>
      <c r="AS464" s="68" t="s">
        <v>171</v>
      </c>
      <c r="AT464" s="68" t="s">
        <v>455</v>
      </c>
      <c r="AU464" s="68" t="s">
        <v>171</v>
      </c>
      <c r="AV464" s="68" t="s">
        <v>455</v>
      </c>
      <c r="AW464" s="68" t="s">
        <v>171</v>
      </c>
      <c r="AX464" s="68" t="s">
        <v>171</v>
      </c>
      <c r="AY464" s="68" t="s">
        <v>171</v>
      </c>
      <c r="AZ464" s="68" t="s">
        <v>455</v>
      </c>
      <c r="BA464" s="68" t="s">
        <v>455</v>
      </c>
      <c r="BB464" s="68" t="s">
        <v>171</v>
      </c>
      <c r="BC464" s="68" t="s">
        <v>171</v>
      </c>
      <c r="BD464" s="68" t="s">
        <v>171</v>
      </c>
      <c r="BE464" s="68" t="s">
        <v>171</v>
      </c>
      <c r="BF464" s="68" t="s">
        <v>171</v>
      </c>
      <c r="BG464" s="68" t="s">
        <v>455</v>
      </c>
      <c r="BH464" s="68" t="s">
        <v>455</v>
      </c>
      <c r="BI464" s="68" t="s">
        <v>171</v>
      </c>
      <c r="BJ464" s="68" t="s">
        <v>171</v>
      </c>
      <c r="BK464" s="68" t="s">
        <v>171</v>
      </c>
      <c r="BL464" s="68" t="s">
        <v>171</v>
      </c>
      <c r="BM464" s="68" t="s">
        <v>455</v>
      </c>
      <c r="BN464" s="68" t="s">
        <v>171</v>
      </c>
      <c r="BO464" s="68" t="s">
        <v>171</v>
      </c>
      <c r="BP464" s="68" t="s">
        <v>455</v>
      </c>
      <c r="BQ464" s="68" t="s">
        <v>455</v>
      </c>
      <c r="BR464" s="68" t="s">
        <v>171</v>
      </c>
      <c r="BS464" s="68" t="s">
        <v>171</v>
      </c>
      <c r="BT464" s="68" t="s">
        <v>171</v>
      </c>
      <c r="BU464" s="68" t="s">
        <v>455</v>
      </c>
      <c r="BV464" s="68" t="s">
        <v>455</v>
      </c>
      <c r="BW464" s="68" t="s">
        <v>171</v>
      </c>
      <c r="BX464" s="68" t="s">
        <v>171</v>
      </c>
      <c r="BY464" s="68" t="s">
        <v>455</v>
      </c>
      <c r="BZ464" s="68" t="s">
        <v>171</v>
      </c>
      <c r="CA464" s="68" t="s">
        <v>455</v>
      </c>
      <c r="CB464" s="68" t="s">
        <v>455</v>
      </c>
      <c r="CC464" s="68" t="s">
        <v>171</v>
      </c>
      <c r="CD464" s="68" t="s">
        <v>171</v>
      </c>
      <c r="CE464" s="68" t="s">
        <v>171</v>
      </c>
      <c r="CF464" s="68" t="s">
        <v>171</v>
      </c>
      <c r="CG464" s="68" t="s">
        <v>455</v>
      </c>
      <c r="CH464" s="68" t="s">
        <v>171</v>
      </c>
      <c r="CI464" s="68" t="s">
        <v>455</v>
      </c>
      <c r="CJ464" s="68" t="s">
        <v>171</v>
      </c>
      <c r="CK464" s="68" t="s">
        <v>171</v>
      </c>
      <c r="CL464" s="68" t="s">
        <v>171</v>
      </c>
      <c r="CM464" s="68" t="s">
        <v>171</v>
      </c>
      <c r="CN464" s="68" t="s">
        <v>171</v>
      </c>
      <c r="CO464" s="68" t="s">
        <v>171</v>
      </c>
      <c r="CP464" s="68" t="s">
        <v>171</v>
      </c>
      <c r="CQ464" s="68">
        <f t="shared" si="21"/>
        <v>36</v>
      </c>
      <c r="CR464" s="68">
        <f t="shared" si="22"/>
        <v>57</v>
      </c>
      <c r="CS464" s="68">
        <f t="shared" si="23"/>
        <v>0.37894736842105264</v>
      </c>
    </row>
    <row r="465" spans="1:97" x14ac:dyDescent="0.15">
      <c r="A465" s="68">
        <v>1540</v>
      </c>
      <c r="B465" s="68" t="s">
        <v>455</v>
      </c>
      <c r="C465" s="68" t="s">
        <v>171</v>
      </c>
      <c r="D465" s="68" t="s">
        <v>171</v>
      </c>
      <c r="E465" s="68" t="s">
        <v>455</v>
      </c>
      <c r="F465" s="68" t="s">
        <v>455</v>
      </c>
      <c r="G465" s="68" t="s">
        <v>455</v>
      </c>
      <c r="H465" s="68" t="s">
        <v>171</v>
      </c>
      <c r="I465" s="68" t="s">
        <v>171</v>
      </c>
      <c r="J465" s="68" t="s">
        <v>171</v>
      </c>
      <c r="K465" s="68" t="s">
        <v>455</v>
      </c>
      <c r="L465" s="68" t="s">
        <v>171</v>
      </c>
      <c r="M465" s="68" t="s">
        <v>455</v>
      </c>
      <c r="N465" s="68" t="s">
        <v>171</v>
      </c>
      <c r="O465" s="68" t="s">
        <v>455</v>
      </c>
      <c r="P465" s="68" t="s">
        <v>171</v>
      </c>
      <c r="Q465" s="68" t="s">
        <v>171</v>
      </c>
      <c r="R465" s="68" t="s">
        <v>171</v>
      </c>
      <c r="S465" s="68" t="s">
        <v>171</v>
      </c>
      <c r="T465" s="68" t="s">
        <v>455</v>
      </c>
      <c r="U465" s="68" t="s">
        <v>455</v>
      </c>
      <c r="V465" s="68" t="s">
        <v>171</v>
      </c>
      <c r="W465" s="68" t="s">
        <v>171</v>
      </c>
      <c r="X465" s="68" t="s">
        <v>455</v>
      </c>
      <c r="Y465" s="68" t="s">
        <v>171</v>
      </c>
      <c r="Z465" s="68" t="s">
        <v>171</v>
      </c>
      <c r="AA465" s="68" t="s">
        <v>455</v>
      </c>
      <c r="AB465" s="68" t="s">
        <v>171</v>
      </c>
      <c r="AC465" s="68" t="s">
        <v>455</v>
      </c>
      <c r="AD465" s="68" t="s">
        <v>171</v>
      </c>
      <c r="AE465" s="68" t="s">
        <v>171</v>
      </c>
      <c r="AF465" s="68" t="s">
        <v>455</v>
      </c>
      <c r="AG465" s="68" t="s">
        <v>171</v>
      </c>
      <c r="AH465" s="68" t="s">
        <v>455</v>
      </c>
      <c r="AI465" s="68" t="s">
        <v>171</v>
      </c>
      <c r="AJ465" s="68" t="s">
        <v>455</v>
      </c>
      <c r="AK465" s="68" t="s">
        <v>455</v>
      </c>
      <c r="AL465" s="68" t="s">
        <v>171</v>
      </c>
      <c r="AM465" s="68" t="s">
        <v>171</v>
      </c>
      <c r="AN465" s="68" t="s">
        <v>455</v>
      </c>
      <c r="AO465" s="68" t="s">
        <v>455</v>
      </c>
      <c r="AP465" s="68" t="s">
        <v>455</v>
      </c>
      <c r="AQ465" s="68" t="s">
        <v>455</v>
      </c>
      <c r="AR465" s="68" t="s">
        <v>455</v>
      </c>
      <c r="AS465" s="68" t="s">
        <v>171</v>
      </c>
      <c r="AT465" s="68" t="s">
        <v>455</v>
      </c>
      <c r="AU465" s="68" t="s">
        <v>171</v>
      </c>
      <c r="AV465" s="68" t="s">
        <v>455</v>
      </c>
      <c r="AW465" s="68" t="s">
        <v>171</v>
      </c>
      <c r="AX465" s="68" t="s">
        <v>171</v>
      </c>
      <c r="AY465" s="68" t="s">
        <v>171</v>
      </c>
      <c r="AZ465" s="68" t="s">
        <v>455</v>
      </c>
      <c r="BA465" s="68" t="s">
        <v>455</v>
      </c>
      <c r="BB465" s="68" t="s">
        <v>171</v>
      </c>
      <c r="BC465" s="68" t="s">
        <v>171</v>
      </c>
      <c r="BD465" s="68" t="s">
        <v>171</v>
      </c>
      <c r="BE465" s="68" t="s">
        <v>171</v>
      </c>
      <c r="BF465" s="68" t="s">
        <v>171</v>
      </c>
      <c r="BG465" s="68" t="s">
        <v>171</v>
      </c>
      <c r="BH465" s="68" t="s">
        <v>455</v>
      </c>
      <c r="BI465" s="68" t="s">
        <v>171</v>
      </c>
      <c r="BJ465" s="68" t="s">
        <v>171</v>
      </c>
      <c r="BK465" s="68" t="s">
        <v>171</v>
      </c>
      <c r="BL465" s="68" t="s">
        <v>171</v>
      </c>
      <c r="BM465" s="68" t="s">
        <v>455</v>
      </c>
      <c r="BN465" s="68" t="s">
        <v>171</v>
      </c>
      <c r="BO465" s="68" t="s">
        <v>171</v>
      </c>
      <c r="BP465" s="68" t="s">
        <v>455</v>
      </c>
      <c r="BQ465" s="68" t="s">
        <v>455</v>
      </c>
      <c r="BR465" s="68" t="s">
        <v>171</v>
      </c>
      <c r="BS465" s="68" t="s">
        <v>171</v>
      </c>
      <c r="BT465" s="68" t="s">
        <v>171</v>
      </c>
      <c r="BU465" s="68" t="s">
        <v>455</v>
      </c>
      <c r="BV465" s="68" t="s">
        <v>455</v>
      </c>
      <c r="BW465" s="68" t="s">
        <v>171</v>
      </c>
      <c r="BX465" s="68" t="s">
        <v>171</v>
      </c>
      <c r="BY465" s="68" t="s">
        <v>455</v>
      </c>
      <c r="BZ465" s="68" t="s">
        <v>171</v>
      </c>
      <c r="CA465" s="68" t="s">
        <v>455</v>
      </c>
      <c r="CB465" s="68" t="s">
        <v>455</v>
      </c>
      <c r="CC465" s="68" t="s">
        <v>171</v>
      </c>
      <c r="CD465" s="68" t="s">
        <v>171</v>
      </c>
      <c r="CE465" s="68" t="s">
        <v>171</v>
      </c>
      <c r="CF465" s="68" t="s">
        <v>171</v>
      </c>
      <c r="CG465" s="68" t="s">
        <v>455</v>
      </c>
      <c r="CH465" s="68" t="s">
        <v>171</v>
      </c>
      <c r="CI465" s="68" t="s">
        <v>455</v>
      </c>
      <c r="CJ465" s="68" t="s">
        <v>171</v>
      </c>
      <c r="CK465" s="68" t="s">
        <v>171</v>
      </c>
      <c r="CL465" s="68" t="s">
        <v>171</v>
      </c>
      <c r="CM465" s="68" t="s">
        <v>171</v>
      </c>
      <c r="CN465" s="68" t="s">
        <v>171</v>
      </c>
      <c r="CO465" s="68" t="s">
        <v>171</v>
      </c>
      <c r="CP465" s="68" t="s">
        <v>171</v>
      </c>
      <c r="CQ465" s="68">
        <f t="shared" si="21"/>
        <v>36</v>
      </c>
      <c r="CR465" s="68">
        <f t="shared" si="22"/>
        <v>57</v>
      </c>
      <c r="CS465" s="68">
        <f t="shared" si="23"/>
        <v>0.37894736842105264</v>
      </c>
    </row>
    <row r="466" spans="1:97" x14ac:dyDescent="0.15">
      <c r="A466" s="68">
        <v>1550</v>
      </c>
      <c r="B466" s="68" t="s">
        <v>455</v>
      </c>
      <c r="C466" s="68" t="s">
        <v>171</v>
      </c>
      <c r="D466" s="68" t="s">
        <v>171</v>
      </c>
      <c r="E466" s="68" t="s">
        <v>455</v>
      </c>
      <c r="F466" s="68" t="s">
        <v>455</v>
      </c>
      <c r="G466" s="68" t="s">
        <v>455</v>
      </c>
      <c r="H466" s="68" t="s">
        <v>171</v>
      </c>
      <c r="I466" s="68" t="s">
        <v>171</v>
      </c>
      <c r="J466" s="68" t="s">
        <v>171</v>
      </c>
      <c r="K466" s="68" t="s">
        <v>455</v>
      </c>
      <c r="L466" s="68" t="s">
        <v>171</v>
      </c>
      <c r="M466" s="68" t="s">
        <v>455</v>
      </c>
      <c r="N466" s="68" t="s">
        <v>171</v>
      </c>
      <c r="O466" s="68" t="s">
        <v>455</v>
      </c>
      <c r="P466" s="68" t="s">
        <v>171</v>
      </c>
      <c r="Q466" s="68" t="s">
        <v>171</v>
      </c>
      <c r="R466" s="68" t="s">
        <v>171</v>
      </c>
      <c r="S466" s="68" t="s">
        <v>171</v>
      </c>
      <c r="T466" s="68" t="s">
        <v>455</v>
      </c>
      <c r="U466" s="68" t="s">
        <v>455</v>
      </c>
      <c r="V466" s="68" t="s">
        <v>171</v>
      </c>
      <c r="W466" s="68" t="s">
        <v>171</v>
      </c>
      <c r="X466" s="68" t="s">
        <v>455</v>
      </c>
      <c r="Y466" s="68" t="s">
        <v>171</v>
      </c>
      <c r="Z466" s="68" t="s">
        <v>171</v>
      </c>
      <c r="AA466" s="68" t="s">
        <v>455</v>
      </c>
      <c r="AB466" s="68" t="s">
        <v>171</v>
      </c>
      <c r="AC466" s="68" t="s">
        <v>455</v>
      </c>
      <c r="AD466" s="68" t="s">
        <v>171</v>
      </c>
      <c r="AE466" s="68" t="s">
        <v>171</v>
      </c>
      <c r="AF466" s="68" t="s">
        <v>455</v>
      </c>
      <c r="AG466" s="68" t="s">
        <v>171</v>
      </c>
      <c r="AH466" s="68" t="s">
        <v>455</v>
      </c>
      <c r="AI466" s="68" t="s">
        <v>171</v>
      </c>
      <c r="AJ466" s="68" t="s">
        <v>455</v>
      </c>
      <c r="AK466" s="68" t="s">
        <v>455</v>
      </c>
      <c r="AL466" s="68" t="s">
        <v>171</v>
      </c>
      <c r="AM466" s="68" t="s">
        <v>171</v>
      </c>
      <c r="AN466" s="68" t="s">
        <v>455</v>
      </c>
      <c r="AO466" s="68" t="s">
        <v>455</v>
      </c>
      <c r="AP466" s="68" t="s">
        <v>455</v>
      </c>
      <c r="AQ466" s="68" t="s">
        <v>455</v>
      </c>
      <c r="AR466" s="68" t="s">
        <v>455</v>
      </c>
      <c r="AS466" s="68" t="s">
        <v>171</v>
      </c>
      <c r="AT466" s="68" t="s">
        <v>455</v>
      </c>
      <c r="AU466" s="68" t="s">
        <v>171</v>
      </c>
      <c r="AV466" s="68" t="s">
        <v>455</v>
      </c>
      <c r="AW466" s="68" t="s">
        <v>171</v>
      </c>
      <c r="AX466" s="68" t="s">
        <v>171</v>
      </c>
      <c r="AY466" s="68" t="s">
        <v>171</v>
      </c>
      <c r="AZ466" s="68" t="s">
        <v>455</v>
      </c>
      <c r="BA466" s="68" t="s">
        <v>455</v>
      </c>
      <c r="BB466" s="68" t="s">
        <v>171</v>
      </c>
      <c r="BC466" s="68" t="s">
        <v>171</v>
      </c>
      <c r="BD466" s="68" t="s">
        <v>171</v>
      </c>
      <c r="BE466" s="68" t="s">
        <v>171</v>
      </c>
      <c r="BF466" s="68" t="s">
        <v>171</v>
      </c>
      <c r="BG466" s="68" t="s">
        <v>171</v>
      </c>
      <c r="BH466" s="68" t="s">
        <v>455</v>
      </c>
      <c r="BI466" s="68" t="s">
        <v>171</v>
      </c>
      <c r="BJ466" s="68" t="s">
        <v>171</v>
      </c>
      <c r="BK466" s="68" t="s">
        <v>171</v>
      </c>
      <c r="BL466" s="68" t="s">
        <v>171</v>
      </c>
      <c r="BM466" s="68" t="s">
        <v>455</v>
      </c>
      <c r="BN466" s="68" t="s">
        <v>171</v>
      </c>
      <c r="BO466" s="68" t="s">
        <v>171</v>
      </c>
      <c r="BP466" s="68" t="s">
        <v>455</v>
      </c>
      <c r="BQ466" s="68" t="s">
        <v>455</v>
      </c>
      <c r="BR466" s="68" t="s">
        <v>171</v>
      </c>
      <c r="BS466" s="68" t="s">
        <v>171</v>
      </c>
      <c r="BT466" s="68" t="s">
        <v>171</v>
      </c>
      <c r="BU466" s="68" t="s">
        <v>455</v>
      </c>
      <c r="BV466" s="68" t="s">
        <v>455</v>
      </c>
      <c r="BW466" s="68" t="s">
        <v>171</v>
      </c>
      <c r="BX466" s="68" t="s">
        <v>171</v>
      </c>
      <c r="BY466" s="68" t="s">
        <v>455</v>
      </c>
      <c r="BZ466" s="68" t="s">
        <v>171</v>
      </c>
      <c r="CA466" s="68" t="s">
        <v>455</v>
      </c>
      <c r="CB466" s="68" t="s">
        <v>455</v>
      </c>
      <c r="CC466" s="68" t="s">
        <v>171</v>
      </c>
      <c r="CD466" s="68" t="s">
        <v>171</v>
      </c>
      <c r="CE466" s="68" t="s">
        <v>171</v>
      </c>
      <c r="CF466" s="68" t="s">
        <v>171</v>
      </c>
      <c r="CG466" s="68" t="s">
        <v>455</v>
      </c>
      <c r="CH466" s="68" t="s">
        <v>171</v>
      </c>
      <c r="CI466" s="68" t="s">
        <v>455</v>
      </c>
      <c r="CJ466" s="68" t="s">
        <v>171</v>
      </c>
      <c r="CK466" s="68" t="s">
        <v>171</v>
      </c>
      <c r="CL466" s="68" t="s">
        <v>171</v>
      </c>
      <c r="CM466" s="68" t="s">
        <v>171</v>
      </c>
      <c r="CN466" s="68" t="s">
        <v>171</v>
      </c>
      <c r="CO466" s="68" t="s">
        <v>171</v>
      </c>
      <c r="CP466" s="68" t="s">
        <v>171</v>
      </c>
      <c r="CQ466" s="68">
        <f t="shared" si="21"/>
        <v>36</v>
      </c>
      <c r="CR466" s="68">
        <f t="shared" si="22"/>
        <v>57</v>
      </c>
      <c r="CS466" s="68">
        <f t="shared" si="23"/>
        <v>0.37894736842105264</v>
      </c>
    </row>
    <row r="467" spans="1:97" x14ac:dyDescent="0.15">
      <c r="A467" s="68">
        <v>1560</v>
      </c>
      <c r="B467" s="68" t="s">
        <v>455</v>
      </c>
      <c r="C467" s="68" t="s">
        <v>171</v>
      </c>
      <c r="D467" s="68" t="s">
        <v>171</v>
      </c>
      <c r="E467" s="68" t="s">
        <v>455</v>
      </c>
      <c r="F467" s="68" t="s">
        <v>455</v>
      </c>
      <c r="G467" s="68" t="s">
        <v>455</v>
      </c>
      <c r="H467" s="68" t="s">
        <v>171</v>
      </c>
      <c r="I467" s="68" t="s">
        <v>171</v>
      </c>
      <c r="J467" s="68" t="s">
        <v>171</v>
      </c>
      <c r="K467" s="68" t="s">
        <v>455</v>
      </c>
      <c r="L467" s="68" t="s">
        <v>171</v>
      </c>
      <c r="M467" s="68" t="s">
        <v>171</v>
      </c>
      <c r="N467" s="68" t="s">
        <v>171</v>
      </c>
      <c r="O467" s="68" t="s">
        <v>455</v>
      </c>
      <c r="P467" s="68" t="s">
        <v>171</v>
      </c>
      <c r="Q467" s="68" t="s">
        <v>455</v>
      </c>
      <c r="R467" s="68" t="s">
        <v>171</v>
      </c>
      <c r="S467" s="68" t="s">
        <v>171</v>
      </c>
      <c r="T467" s="68" t="s">
        <v>455</v>
      </c>
      <c r="U467" s="68" t="s">
        <v>455</v>
      </c>
      <c r="V467" s="68" t="s">
        <v>171</v>
      </c>
      <c r="W467" s="68" t="s">
        <v>171</v>
      </c>
      <c r="X467" s="68" t="s">
        <v>455</v>
      </c>
      <c r="Y467" s="68" t="s">
        <v>455</v>
      </c>
      <c r="Z467" s="68" t="s">
        <v>171</v>
      </c>
      <c r="AA467" s="68" t="s">
        <v>455</v>
      </c>
      <c r="AB467" s="68" t="s">
        <v>171</v>
      </c>
      <c r="AC467" s="68" t="s">
        <v>455</v>
      </c>
      <c r="AD467" s="68" t="s">
        <v>171</v>
      </c>
      <c r="AE467" s="68" t="s">
        <v>171</v>
      </c>
      <c r="AF467" s="68" t="s">
        <v>455</v>
      </c>
      <c r="AG467" s="68" t="s">
        <v>171</v>
      </c>
      <c r="AH467" s="68" t="s">
        <v>455</v>
      </c>
      <c r="AI467" s="68" t="s">
        <v>171</v>
      </c>
      <c r="AJ467" s="68" t="s">
        <v>455</v>
      </c>
      <c r="AK467" s="68" t="s">
        <v>455</v>
      </c>
      <c r="AL467" s="68" t="s">
        <v>171</v>
      </c>
      <c r="AM467" s="68" t="s">
        <v>171</v>
      </c>
      <c r="AN467" s="68" t="s">
        <v>455</v>
      </c>
      <c r="AO467" s="68" t="s">
        <v>455</v>
      </c>
      <c r="AP467" s="68" t="s">
        <v>455</v>
      </c>
      <c r="AQ467" s="68" t="s">
        <v>455</v>
      </c>
      <c r="AR467" s="68" t="s">
        <v>455</v>
      </c>
      <c r="AS467" s="68" t="s">
        <v>171</v>
      </c>
      <c r="AT467" s="68" t="s">
        <v>455</v>
      </c>
      <c r="AU467" s="68" t="s">
        <v>171</v>
      </c>
      <c r="AV467" s="68" t="s">
        <v>455</v>
      </c>
      <c r="AW467" s="68" t="s">
        <v>171</v>
      </c>
      <c r="AX467" s="68" t="s">
        <v>171</v>
      </c>
      <c r="AY467" s="68" t="s">
        <v>171</v>
      </c>
      <c r="AZ467" s="68" t="s">
        <v>455</v>
      </c>
      <c r="BA467" s="68" t="s">
        <v>455</v>
      </c>
      <c r="BB467" s="68" t="s">
        <v>171</v>
      </c>
      <c r="BC467" s="68" t="s">
        <v>171</v>
      </c>
      <c r="BD467" s="68" t="s">
        <v>171</v>
      </c>
      <c r="BE467" s="68" t="s">
        <v>171</v>
      </c>
      <c r="BF467" s="68" t="s">
        <v>171</v>
      </c>
      <c r="BG467" s="68" t="s">
        <v>171</v>
      </c>
      <c r="BH467" s="68" t="s">
        <v>455</v>
      </c>
      <c r="BI467" s="68" t="s">
        <v>171</v>
      </c>
      <c r="BJ467" s="68" t="s">
        <v>171</v>
      </c>
      <c r="BK467" s="68" t="s">
        <v>171</v>
      </c>
      <c r="BL467" s="68" t="s">
        <v>171</v>
      </c>
      <c r="BM467" s="68" t="s">
        <v>455</v>
      </c>
      <c r="BN467" s="68" t="s">
        <v>171</v>
      </c>
      <c r="BO467" s="68" t="s">
        <v>171</v>
      </c>
      <c r="BP467" s="68" t="s">
        <v>455</v>
      </c>
      <c r="BQ467" s="68" t="s">
        <v>455</v>
      </c>
      <c r="BR467" s="68" t="s">
        <v>171</v>
      </c>
      <c r="BS467" s="68" t="s">
        <v>171</v>
      </c>
      <c r="BT467" s="68" t="s">
        <v>171</v>
      </c>
      <c r="BU467" s="68" t="s">
        <v>455</v>
      </c>
      <c r="BV467" s="68" t="s">
        <v>455</v>
      </c>
      <c r="BW467" s="68" t="s">
        <v>171</v>
      </c>
      <c r="BX467" s="68" t="s">
        <v>171</v>
      </c>
      <c r="BY467" s="68" t="s">
        <v>455</v>
      </c>
      <c r="BZ467" s="68" t="s">
        <v>171</v>
      </c>
      <c r="CA467" s="68" t="s">
        <v>455</v>
      </c>
      <c r="CB467" s="68" t="s">
        <v>455</v>
      </c>
      <c r="CC467" s="68" t="s">
        <v>171</v>
      </c>
      <c r="CD467" s="68" t="s">
        <v>171</v>
      </c>
      <c r="CE467" s="68" t="s">
        <v>171</v>
      </c>
      <c r="CF467" s="68" t="s">
        <v>171</v>
      </c>
      <c r="CG467" s="68" t="s">
        <v>455</v>
      </c>
      <c r="CH467" s="68" t="s">
        <v>171</v>
      </c>
      <c r="CI467" s="68" t="s">
        <v>171</v>
      </c>
      <c r="CJ467" s="68" t="s">
        <v>171</v>
      </c>
      <c r="CK467" s="68" t="s">
        <v>171</v>
      </c>
      <c r="CL467" s="68" t="s">
        <v>171</v>
      </c>
      <c r="CM467" s="68" t="s">
        <v>171</v>
      </c>
      <c r="CN467" s="68" t="s">
        <v>171</v>
      </c>
      <c r="CO467" s="68" t="s">
        <v>171</v>
      </c>
      <c r="CP467" s="68" t="s">
        <v>171</v>
      </c>
      <c r="CQ467" s="68">
        <f t="shared" si="21"/>
        <v>36</v>
      </c>
      <c r="CR467" s="68">
        <f t="shared" si="22"/>
        <v>57</v>
      </c>
      <c r="CS467" s="68">
        <f t="shared" si="23"/>
        <v>0.37894736842105264</v>
      </c>
    </row>
    <row r="468" spans="1:97" x14ac:dyDescent="0.15">
      <c r="A468" s="68">
        <v>1570</v>
      </c>
      <c r="B468" s="68" t="s">
        <v>455</v>
      </c>
      <c r="C468" s="68" t="s">
        <v>171</v>
      </c>
      <c r="D468" s="68" t="s">
        <v>171</v>
      </c>
      <c r="E468" s="68" t="s">
        <v>455</v>
      </c>
      <c r="F468" s="68" t="s">
        <v>455</v>
      </c>
      <c r="G468" s="68" t="s">
        <v>455</v>
      </c>
      <c r="H468" s="68" t="s">
        <v>171</v>
      </c>
      <c r="I468" s="68" t="s">
        <v>171</v>
      </c>
      <c r="J468" s="68" t="s">
        <v>171</v>
      </c>
      <c r="K468" s="68" t="s">
        <v>455</v>
      </c>
      <c r="L468" s="68" t="s">
        <v>171</v>
      </c>
      <c r="M468" s="68" t="s">
        <v>171</v>
      </c>
      <c r="N468" s="68" t="s">
        <v>455</v>
      </c>
      <c r="O468" s="68" t="s">
        <v>455</v>
      </c>
      <c r="P468" s="68" t="s">
        <v>171</v>
      </c>
      <c r="Q468" s="68" t="s">
        <v>455</v>
      </c>
      <c r="R468" s="68" t="s">
        <v>171</v>
      </c>
      <c r="S468" s="68" t="s">
        <v>171</v>
      </c>
      <c r="T468" s="68" t="s">
        <v>455</v>
      </c>
      <c r="U468" s="68" t="s">
        <v>455</v>
      </c>
      <c r="V468" s="68" t="s">
        <v>171</v>
      </c>
      <c r="W468" s="68" t="s">
        <v>171</v>
      </c>
      <c r="X468" s="68" t="s">
        <v>455</v>
      </c>
      <c r="Y468" s="68" t="s">
        <v>455</v>
      </c>
      <c r="Z468" s="68" t="s">
        <v>171</v>
      </c>
      <c r="AA468" s="68" t="s">
        <v>455</v>
      </c>
      <c r="AB468" s="68" t="s">
        <v>171</v>
      </c>
      <c r="AC468" s="68" t="s">
        <v>455</v>
      </c>
      <c r="AD468" s="68" t="s">
        <v>171</v>
      </c>
      <c r="AE468" s="68" t="s">
        <v>171</v>
      </c>
      <c r="AF468" s="68" t="s">
        <v>455</v>
      </c>
      <c r="AG468" s="68" t="s">
        <v>171</v>
      </c>
      <c r="AH468" s="68" t="s">
        <v>455</v>
      </c>
      <c r="AI468" s="68" t="s">
        <v>171</v>
      </c>
      <c r="AJ468" s="68" t="s">
        <v>455</v>
      </c>
      <c r="AK468" s="68" t="s">
        <v>455</v>
      </c>
      <c r="AL468" s="68" t="s">
        <v>171</v>
      </c>
      <c r="AM468" s="68" t="s">
        <v>171</v>
      </c>
      <c r="AN468" s="68" t="s">
        <v>455</v>
      </c>
      <c r="AO468" s="68" t="s">
        <v>455</v>
      </c>
      <c r="AP468" s="68" t="s">
        <v>455</v>
      </c>
      <c r="AQ468" s="68" t="s">
        <v>455</v>
      </c>
      <c r="AR468" s="68" t="s">
        <v>455</v>
      </c>
      <c r="AS468" s="68" t="s">
        <v>171</v>
      </c>
      <c r="AT468" s="68" t="s">
        <v>455</v>
      </c>
      <c r="AU468" s="68" t="s">
        <v>171</v>
      </c>
      <c r="AV468" s="68" t="s">
        <v>455</v>
      </c>
      <c r="AW468" s="68" t="s">
        <v>171</v>
      </c>
      <c r="AX468" s="68" t="s">
        <v>171</v>
      </c>
      <c r="AY468" s="68" t="s">
        <v>171</v>
      </c>
      <c r="AZ468" s="68" t="s">
        <v>455</v>
      </c>
      <c r="BA468" s="68" t="s">
        <v>455</v>
      </c>
      <c r="BB468" s="68" t="s">
        <v>171</v>
      </c>
      <c r="BC468" s="68" t="s">
        <v>171</v>
      </c>
      <c r="BD468" s="68" t="s">
        <v>171</v>
      </c>
      <c r="BE468" s="68" t="s">
        <v>171</v>
      </c>
      <c r="BF468" s="68" t="s">
        <v>171</v>
      </c>
      <c r="BG468" s="68" t="s">
        <v>171</v>
      </c>
      <c r="BH468" s="68" t="s">
        <v>455</v>
      </c>
      <c r="BI468" s="68" t="s">
        <v>171</v>
      </c>
      <c r="BJ468" s="68" t="s">
        <v>171</v>
      </c>
      <c r="BK468" s="68" t="s">
        <v>171</v>
      </c>
      <c r="BL468" s="68" t="s">
        <v>171</v>
      </c>
      <c r="BM468" s="68" t="s">
        <v>455</v>
      </c>
      <c r="BN468" s="68" t="s">
        <v>171</v>
      </c>
      <c r="BO468" s="68" t="s">
        <v>171</v>
      </c>
      <c r="BP468" s="68" t="s">
        <v>455</v>
      </c>
      <c r="BQ468" s="68" t="s">
        <v>455</v>
      </c>
      <c r="BR468" s="68" t="s">
        <v>171</v>
      </c>
      <c r="BS468" s="68" t="s">
        <v>171</v>
      </c>
      <c r="BT468" s="68" t="s">
        <v>171</v>
      </c>
      <c r="BU468" s="68" t="s">
        <v>455</v>
      </c>
      <c r="BV468" s="68" t="s">
        <v>455</v>
      </c>
      <c r="BW468" s="68" t="s">
        <v>171</v>
      </c>
      <c r="BX468" s="68" t="s">
        <v>171</v>
      </c>
      <c r="BY468" s="68" t="s">
        <v>455</v>
      </c>
      <c r="BZ468" s="68" t="s">
        <v>171</v>
      </c>
      <c r="CA468" s="68" t="s">
        <v>455</v>
      </c>
      <c r="CB468" s="68" t="s">
        <v>455</v>
      </c>
      <c r="CC468" s="68" t="s">
        <v>171</v>
      </c>
      <c r="CD468" s="68" t="s">
        <v>171</v>
      </c>
      <c r="CE468" s="68" t="s">
        <v>171</v>
      </c>
      <c r="CF468" s="68" t="s">
        <v>171</v>
      </c>
      <c r="CG468" s="68" t="s">
        <v>455</v>
      </c>
      <c r="CH468" s="68" t="s">
        <v>171</v>
      </c>
      <c r="CI468" s="68" t="s">
        <v>171</v>
      </c>
      <c r="CJ468" s="68" t="s">
        <v>171</v>
      </c>
      <c r="CK468" s="68" t="s">
        <v>171</v>
      </c>
      <c r="CL468" s="68" t="s">
        <v>171</v>
      </c>
      <c r="CM468" s="68" t="s">
        <v>171</v>
      </c>
      <c r="CN468" s="68" t="s">
        <v>171</v>
      </c>
      <c r="CO468" s="68" t="s">
        <v>171</v>
      </c>
      <c r="CP468" s="68" t="s">
        <v>171</v>
      </c>
      <c r="CQ468" s="68">
        <f t="shared" si="21"/>
        <v>37</v>
      </c>
      <c r="CR468" s="68">
        <f t="shared" si="22"/>
        <v>56</v>
      </c>
      <c r="CS468" s="68">
        <f t="shared" si="23"/>
        <v>0.38947368421052631</v>
      </c>
    </row>
    <row r="469" spans="1:97" x14ac:dyDescent="0.15">
      <c r="A469" s="68">
        <v>1580</v>
      </c>
      <c r="B469" s="68" t="s">
        <v>455</v>
      </c>
      <c r="C469" s="68" t="s">
        <v>171</v>
      </c>
      <c r="D469" s="68" t="s">
        <v>171</v>
      </c>
      <c r="E469" s="68" t="s">
        <v>455</v>
      </c>
      <c r="F469" s="68" t="s">
        <v>455</v>
      </c>
      <c r="G469" s="68" t="s">
        <v>455</v>
      </c>
      <c r="H469" s="68" t="s">
        <v>171</v>
      </c>
      <c r="I469" s="68" t="s">
        <v>171</v>
      </c>
      <c r="J469" s="68" t="s">
        <v>171</v>
      </c>
      <c r="K469" s="68" t="s">
        <v>455</v>
      </c>
      <c r="L469" s="68" t="s">
        <v>171</v>
      </c>
      <c r="M469" s="68" t="s">
        <v>171</v>
      </c>
      <c r="N469" s="68" t="s">
        <v>455</v>
      </c>
      <c r="O469" s="68" t="s">
        <v>455</v>
      </c>
      <c r="P469" s="68" t="s">
        <v>171</v>
      </c>
      <c r="Q469" s="68" t="s">
        <v>455</v>
      </c>
      <c r="R469" s="68" t="s">
        <v>171</v>
      </c>
      <c r="S469" s="68" t="s">
        <v>171</v>
      </c>
      <c r="T469" s="68" t="s">
        <v>455</v>
      </c>
      <c r="U469" s="68" t="s">
        <v>455</v>
      </c>
      <c r="V469" s="68" t="s">
        <v>171</v>
      </c>
      <c r="W469" s="68" t="s">
        <v>171</v>
      </c>
      <c r="X469" s="68" t="s">
        <v>455</v>
      </c>
      <c r="Y469" s="68" t="s">
        <v>455</v>
      </c>
      <c r="Z469" s="68" t="s">
        <v>171</v>
      </c>
      <c r="AA469" s="68" t="s">
        <v>455</v>
      </c>
      <c r="AB469" s="68" t="s">
        <v>171</v>
      </c>
      <c r="AC469" s="68" t="s">
        <v>455</v>
      </c>
      <c r="AD469" s="68" t="s">
        <v>171</v>
      </c>
      <c r="AE469" s="68" t="s">
        <v>171</v>
      </c>
      <c r="AF469" s="68" t="s">
        <v>455</v>
      </c>
      <c r="AG469" s="68" t="s">
        <v>171</v>
      </c>
      <c r="AH469" s="68" t="s">
        <v>455</v>
      </c>
      <c r="AI469" s="68" t="s">
        <v>171</v>
      </c>
      <c r="AJ469" s="68" t="s">
        <v>455</v>
      </c>
      <c r="AK469" s="68" t="s">
        <v>455</v>
      </c>
      <c r="AL469" s="68" t="s">
        <v>171</v>
      </c>
      <c r="AM469" s="68" t="s">
        <v>171</v>
      </c>
      <c r="AN469" s="68" t="s">
        <v>455</v>
      </c>
      <c r="AO469" s="68" t="s">
        <v>455</v>
      </c>
      <c r="AP469" s="68" t="s">
        <v>455</v>
      </c>
      <c r="AQ469" s="68" t="s">
        <v>455</v>
      </c>
      <c r="AR469" s="68" t="s">
        <v>455</v>
      </c>
      <c r="AS469" s="68" t="s">
        <v>171</v>
      </c>
      <c r="AT469" s="68" t="s">
        <v>455</v>
      </c>
      <c r="AU469" s="68" t="s">
        <v>171</v>
      </c>
      <c r="AV469" s="68" t="s">
        <v>455</v>
      </c>
      <c r="AW469" s="68" t="s">
        <v>171</v>
      </c>
      <c r="AX469" s="68" t="s">
        <v>171</v>
      </c>
      <c r="AY469" s="68" t="s">
        <v>171</v>
      </c>
      <c r="AZ469" s="68" t="s">
        <v>455</v>
      </c>
      <c r="BA469" s="68" t="s">
        <v>171</v>
      </c>
      <c r="BB469" s="68" t="s">
        <v>171</v>
      </c>
      <c r="BC469" s="68" t="s">
        <v>171</v>
      </c>
      <c r="BD469" s="68" t="s">
        <v>171</v>
      </c>
      <c r="BE469" s="68" t="s">
        <v>171</v>
      </c>
      <c r="BF469" s="68" t="s">
        <v>171</v>
      </c>
      <c r="BG469" s="68" t="s">
        <v>171</v>
      </c>
      <c r="BH469" s="68" t="s">
        <v>455</v>
      </c>
      <c r="BI469" s="68" t="s">
        <v>171</v>
      </c>
      <c r="BJ469" s="68" t="s">
        <v>171</v>
      </c>
      <c r="BK469" s="68" t="s">
        <v>171</v>
      </c>
      <c r="BL469" s="68" t="s">
        <v>171</v>
      </c>
      <c r="BM469" s="68" t="s">
        <v>455</v>
      </c>
      <c r="BN469" s="68" t="s">
        <v>171</v>
      </c>
      <c r="BO469" s="68" t="s">
        <v>171</v>
      </c>
      <c r="BP469" s="68" t="s">
        <v>455</v>
      </c>
      <c r="BQ469" s="68" t="s">
        <v>455</v>
      </c>
      <c r="BR469" s="68" t="s">
        <v>171</v>
      </c>
      <c r="BS469" s="68" t="s">
        <v>171</v>
      </c>
      <c r="BT469" s="68" t="s">
        <v>171</v>
      </c>
      <c r="BU469" s="68" t="s">
        <v>455</v>
      </c>
      <c r="BV469" s="68" t="s">
        <v>455</v>
      </c>
      <c r="BW469" s="68" t="s">
        <v>171</v>
      </c>
      <c r="BX469" s="68" t="s">
        <v>171</v>
      </c>
      <c r="BY469" s="68" t="s">
        <v>455</v>
      </c>
      <c r="BZ469" s="68" t="s">
        <v>171</v>
      </c>
      <c r="CA469" s="68" t="s">
        <v>455</v>
      </c>
      <c r="CB469" s="68" t="s">
        <v>455</v>
      </c>
      <c r="CC469" s="68" t="s">
        <v>171</v>
      </c>
      <c r="CD469" s="68" t="s">
        <v>171</v>
      </c>
      <c r="CE469" s="68" t="s">
        <v>171</v>
      </c>
      <c r="CF469" s="68" t="s">
        <v>171</v>
      </c>
      <c r="CG469" s="68" t="s">
        <v>455</v>
      </c>
      <c r="CH469" s="68" t="s">
        <v>171</v>
      </c>
      <c r="CI469" s="68" t="s">
        <v>171</v>
      </c>
      <c r="CJ469" s="68" t="s">
        <v>171</v>
      </c>
      <c r="CK469" s="68" t="s">
        <v>171</v>
      </c>
      <c r="CL469" s="68" t="s">
        <v>171</v>
      </c>
      <c r="CM469" s="68" t="s">
        <v>171</v>
      </c>
      <c r="CN469" s="68" t="s">
        <v>171</v>
      </c>
      <c r="CO469" s="68" t="s">
        <v>171</v>
      </c>
      <c r="CP469" s="68" t="s">
        <v>171</v>
      </c>
      <c r="CQ469" s="68">
        <f t="shared" si="21"/>
        <v>36</v>
      </c>
      <c r="CR469" s="68">
        <f t="shared" si="22"/>
        <v>57</v>
      </c>
      <c r="CS469" s="68">
        <f t="shared" si="23"/>
        <v>0.37894736842105264</v>
      </c>
    </row>
    <row r="470" spans="1:97" x14ac:dyDescent="0.15">
      <c r="A470" s="68">
        <v>1590</v>
      </c>
      <c r="B470" s="68" t="s">
        <v>455</v>
      </c>
      <c r="C470" s="68" t="s">
        <v>171</v>
      </c>
      <c r="D470" s="68" t="s">
        <v>171</v>
      </c>
      <c r="E470" s="68" t="s">
        <v>455</v>
      </c>
      <c r="F470" s="68" t="s">
        <v>455</v>
      </c>
      <c r="G470" s="68" t="s">
        <v>455</v>
      </c>
      <c r="H470" s="68" t="s">
        <v>171</v>
      </c>
      <c r="I470" s="68" t="s">
        <v>171</v>
      </c>
      <c r="J470" s="68" t="s">
        <v>171</v>
      </c>
      <c r="K470" s="68" t="s">
        <v>455</v>
      </c>
      <c r="L470" s="68" t="s">
        <v>171</v>
      </c>
      <c r="M470" s="68" t="s">
        <v>171</v>
      </c>
      <c r="N470" s="68" t="s">
        <v>455</v>
      </c>
      <c r="O470" s="68" t="s">
        <v>455</v>
      </c>
      <c r="P470" s="68" t="s">
        <v>171</v>
      </c>
      <c r="Q470" s="68" t="s">
        <v>455</v>
      </c>
      <c r="R470" s="68" t="s">
        <v>171</v>
      </c>
      <c r="S470" s="68" t="s">
        <v>171</v>
      </c>
      <c r="T470" s="68" t="s">
        <v>455</v>
      </c>
      <c r="U470" s="68" t="s">
        <v>455</v>
      </c>
      <c r="V470" s="68" t="s">
        <v>171</v>
      </c>
      <c r="W470" s="68" t="s">
        <v>171</v>
      </c>
      <c r="X470" s="68" t="s">
        <v>455</v>
      </c>
      <c r="Y470" s="68" t="s">
        <v>455</v>
      </c>
      <c r="Z470" s="68" t="s">
        <v>171</v>
      </c>
      <c r="AA470" s="68" t="s">
        <v>455</v>
      </c>
      <c r="AB470" s="68" t="s">
        <v>171</v>
      </c>
      <c r="AC470" s="68" t="s">
        <v>455</v>
      </c>
      <c r="AD470" s="68" t="s">
        <v>171</v>
      </c>
      <c r="AE470" s="68" t="s">
        <v>171</v>
      </c>
      <c r="AF470" s="68" t="s">
        <v>455</v>
      </c>
      <c r="AG470" s="68" t="s">
        <v>171</v>
      </c>
      <c r="AH470" s="68" t="s">
        <v>171</v>
      </c>
      <c r="AI470" s="68" t="s">
        <v>171</v>
      </c>
      <c r="AJ470" s="68" t="s">
        <v>455</v>
      </c>
      <c r="AK470" s="68" t="s">
        <v>455</v>
      </c>
      <c r="AL470" s="68" t="s">
        <v>171</v>
      </c>
      <c r="AM470" s="68" t="s">
        <v>171</v>
      </c>
      <c r="AN470" s="68" t="s">
        <v>455</v>
      </c>
      <c r="AO470" s="68" t="s">
        <v>455</v>
      </c>
      <c r="AP470" s="68" t="s">
        <v>455</v>
      </c>
      <c r="AQ470" s="68" t="s">
        <v>455</v>
      </c>
      <c r="AR470" s="68" t="s">
        <v>455</v>
      </c>
      <c r="AS470" s="68" t="s">
        <v>171</v>
      </c>
      <c r="AT470" s="68" t="s">
        <v>455</v>
      </c>
      <c r="AU470" s="68" t="s">
        <v>171</v>
      </c>
      <c r="AV470" s="68" t="s">
        <v>455</v>
      </c>
      <c r="AW470" s="68" t="s">
        <v>171</v>
      </c>
      <c r="AX470" s="68" t="s">
        <v>171</v>
      </c>
      <c r="AY470" s="68" t="s">
        <v>171</v>
      </c>
      <c r="AZ470" s="68" t="s">
        <v>455</v>
      </c>
      <c r="BA470" s="68" t="s">
        <v>171</v>
      </c>
      <c r="BB470" s="68" t="s">
        <v>171</v>
      </c>
      <c r="BC470" s="68" t="s">
        <v>171</v>
      </c>
      <c r="BD470" s="68" t="s">
        <v>171</v>
      </c>
      <c r="BE470" s="68" t="s">
        <v>171</v>
      </c>
      <c r="BF470" s="68" t="s">
        <v>171</v>
      </c>
      <c r="BG470" s="68" t="s">
        <v>171</v>
      </c>
      <c r="BH470" s="68" t="s">
        <v>455</v>
      </c>
      <c r="BI470" s="68" t="s">
        <v>171</v>
      </c>
      <c r="BJ470" s="68" t="s">
        <v>171</v>
      </c>
      <c r="BK470" s="68" t="s">
        <v>171</v>
      </c>
      <c r="BL470" s="68" t="s">
        <v>171</v>
      </c>
      <c r="BM470" s="68" t="s">
        <v>171</v>
      </c>
      <c r="BN470" s="68" t="s">
        <v>171</v>
      </c>
      <c r="BO470" s="68" t="s">
        <v>171</v>
      </c>
      <c r="BP470" s="68" t="s">
        <v>455</v>
      </c>
      <c r="BQ470" s="68" t="s">
        <v>455</v>
      </c>
      <c r="BR470" s="68" t="s">
        <v>171</v>
      </c>
      <c r="BS470" s="68" t="s">
        <v>171</v>
      </c>
      <c r="BT470" s="68" t="s">
        <v>171</v>
      </c>
      <c r="BU470" s="68" t="s">
        <v>455</v>
      </c>
      <c r="BV470" s="68" t="s">
        <v>455</v>
      </c>
      <c r="BW470" s="68" t="s">
        <v>171</v>
      </c>
      <c r="BX470" s="68" t="s">
        <v>171</v>
      </c>
      <c r="BY470" s="68" t="s">
        <v>455</v>
      </c>
      <c r="BZ470" s="68" t="s">
        <v>171</v>
      </c>
      <c r="CA470" s="68" t="s">
        <v>455</v>
      </c>
      <c r="CB470" s="68" t="s">
        <v>455</v>
      </c>
      <c r="CC470" s="68" t="s">
        <v>171</v>
      </c>
      <c r="CD470" s="68" t="s">
        <v>171</v>
      </c>
      <c r="CE470" s="68" t="s">
        <v>171</v>
      </c>
      <c r="CF470" s="68" t="s">
        <v>171</v>
      </c>
      <c r="CG470" s="68" t="s">
        <v>455</v>
      </c>
      <c r="CH470" s="68" t="s">
        <v>171</v>
      </c>
      <c r="CI470" s="68" t="s">
        <v>171</v>
      </c>
      <c r="CJ470" s="68" t="s">
        <v>171</v>
      </c>
      <c r="CK470" s="68" t="s">
        <v>171</v>
      </c>
      <c r="CL470" s="68" t="s">
        <v>171</v>
      </c>
      <c r="CM470" s="68" t="s">
        <v>171</v>
      </c>
      <c r="CN470" s="68" t="s">
        <v>171</v>
      </c>
      <c r="CO470" s="68" t="s">
        <v>171</v>
      </c>
      <c r="CP470" s="68" t="s">
        <v>171</v>
      </c>
      <c r="CQ470" s="68">
        <f t="shared" si="21"/>
        <v>34</v>
      </c>
      <c r="CR470" s="68">
        <f t="shared" si="22"/>
        <v>59</v>
      </c>
      <c r="CS470" s="68">
        <f t="shared" si="23"/>
        <v>0.35789473684210527</v>
      </c>
    </row>
    <row r="471" spans="1:97" x14ac:dyDescent="0.15">
      <c r="A471" s="68">
        <v>1600</v>
      </c>
      <c r="B471" s="68" t="s">
        <v>455</v>
      </c>
      <c r="C471" s="68" t="s">
        <v>171</v>
      </c>
      <c r="D471" s="68" t="s">
        <v>171</v>
      </c>
      <c r="E471" s="68" t="s">
        <v>455</v>
      </c>
      <c r="F471" s="68" t="s">
        <v>455</v>
      </c>
      <c r="G471" s="68" t="s">
        <v>455</v>
      </c>
      <c r="H471" s="68" t="s">
        <v>171</v>
      </c>
      <c r="I471" s="68" t="s">
        <v>171</v>
      </c>
      <c r="J471" s="68" t="s">
        <v>171</v>
      </c>
      <c r="K471" s="68" t="s">
        <v>455</v>
      </c>
      <c r="L471" s="68" t="s">
        <v>171</v>
      </c>
      <c r="M471" s="68" t="s">
        <v>171</v>
      </c>
      <c r="N471" s="68" t="s">
        <v>455</v>
      </c>
      <c r="O471" s="68" t="s">
        <v>455</v>
      </c>
      <c r="P471" s="68" t="s">
        <v>171</v>
      </c>
      <c r="Q471" s="68" t="s">
        <v>455</v>
      </c>
      <c r="R471" s="68" t="s">
        <v>171</v>
      </c>
      <c r="S471" s="68" t="s">
        <v>171</v>
      </c>
      <c r="T471" s="68" t="s">
        <v>455</v>
      </c>
      <c r="U471" s="68" t="s">
        <v>455</v>
      </c>
      <c r="V471" s="68" t="s">
        <v>171</v>
      </c>
      <c r="W471" s="68" t="s">
        <v>171</v>
      </c>
      <c r="X471" s="68" t="s">
        <v>455</v>
      </c>
      <c r="Y471" s="68" t="s">
        <v>455</v>
      </c>
      <c r="Z471" s="68" t="s">
        <v>171</v>
      </c>
      <c r="AA471" s="68" t="s">
        <v>455</v>
      </c>
      <c r="AB471" s="68" t="s">
        <v>171</v>
      </c>
      <c r="AC471" s="68" t="s">
        <v>171</v>
      </c>
      <c r="AD471" s="68" t="s">
        <v>171</v>
      </c>
      <c r="AE471" s="68" t="s">
        <v>171</v>
      </c>
      <c r="AF471" s="68" t="s">
        <v>455</v>
      </c>
      <c r="AG471" s="68" t="s">
        <v>171</v>
      </c>
      <c r="AH471" s="68" t="s">
        <v>171</v>
      </c>
      <c r="AI471" s="68" t="s">
        <v>171</v>
      </c>
      <c r="AJ471" s="68" t="s">
        <v>455</v>
      </c>
      <c r="AK471" s="68" t="s">
        <v>455</v>
      </c>
      <c r="AL471" s="68" t="s">
        <v>171</v>
      </c>
      <c r="AM471" s="68" t="s">
        <v>171</v>
      </c>
      <c r="AN471" s="68" t="s">
        <v>455</v>
      </c>
      <c r="AO471" s="68" t="s">
        <v>455</v>
      </c>
      <c r="AP471" s="68" t="s">
        <v>455</v>
      </c>
      <c r="AQ471" s="68" t="s">
        <v>455</v>
      </c>
      <c r="AR471" s="68" t="s">
        <v>455</v>
      </c>
      <c r="AS471" s="68" t="s">
        <v>171</v>
      </c>
      <c r="AT471" s="68" t="s">
        <v>455</v>
      </c>
      <c r="AU471" s="68" t="s">
        <v>171</v>
      </c>
      <c r="AV471" s="68" t="s">
        <v>455</v>
      </c>
      <c r="AW471" s="68" t="s">
        <v>171</v>
      </c>
      <c r="AX471" s="68" t="s">
        <v>171</v>
      </c>
      <c r="AY471" s="68" t="s">
        <v>171</v>
      </c>
      <c r="AZ471" s="68" t="s">
        <v>455</v>
      </c>
      <c r="BA471" s="68" t="s">
        <v>171</v>
      </c>
      <c r="BB471" s="68" t="s">
        <v>171</v>
      </c>
      <c r="BC471" s="68" t="s">
        <v>171</v>
      </c>
      <c r="BD471" s="68" t="s">
        <v>171</v>
      </c>
      <c r="BE471" s="68" t="s">
        <v>171</v>
      </c>
      <c r="BF471" s="68" t="s">
        <v>171</v>
      </c>
      <c r="BG471" s="68" t="s">
        <v>455</v>
      </c>
      <c r="BH471" s="68" t="s">
        <v>455</v>
      </c>
      <c r="BI471" s="68" t="s">
        <v>171</v>
      </c>
      <c r="BJ471" s="68" t="s">
        <v>171</v>
      </c>
      <c r="BK471" s="68" t="s">
        <v>171</v>
      </c>
      <c r="BL471" s="68" t="s">
        <v>171</v>
      </c>
      <c r="BM471" s="68" t="s">
        <v>171</v>
      </c>
      <c r="BN471" s="68" t="s">
        <v>171</v>
      </c>
      <c r="BO471" s="68" t="s">
        <v>171</v>
      </c>
      <c r="BP471" s="68" t="s">
        <v>455</v>
      </c>
      <c r="BQ471" s="68" t="s">
        <v>455</v>
      </c>
      <c r="BR471" s="68" t="s">
        <v>171</v>
      </c>
      <c r="BS471" s="68" t="s">
        <v>171</v>
      </c>
      <c r="BT471" s="68" t="s">
        <v>171</v>
      </c>
      <c r="BU471" s="68" t="s">
        <v>455</v>
      </c>
      <c r="BV471" s="68" t="s">
        <v>455</v>
      </c>
      <c r="BW471" s="68" t="s">
        <v>171</v>
      </c>
      <c r="BX471" s="68" t="s">
        <v>171</v>
      </c>
      <c r="BY471" s="68" t="s">
        <v>455</v>
      </c>
      <c r="BZ471" s="68" t="s">
        <v>171</v>
      </c>
      <c r="CA471" s="68" t="s">
        <v>455</v>
      </c>
      <c r="CB471" s="68" t="s">
        <v>455</v>
      </c>
      <c r="CC471" s="68" t="s">
        <v>171</v>
      </c>
      <c r="CD471" s="68" t="s">
        <v>171</v>
      </c>
      <c r="CE471" s="68" t="s">
        <v>171</v>
      </c>
      <c r="CF471" s="68" t="s">
        <v>171</v>
      </c>
      <c r="CG471" s="68" t="s">
        <v>455</v>
      </c>
      <c r="CH471" s="68" t="s">
        <v>171</v>
      </c>
      <c r="CI471" s="68" t="s">
        <v>171</v>
      </c>
      <c r="CJ471" s="68" t="s">
        <v>171</v>
      </c>
      <c r="CK471" s="68" t="s">
        <v>171</v>
      </c>
      <c r="CL471" s="68" t="s">
        <v>171</v>
      </c>
      <c r="CM471" s="68" t="s">
        <v>171</v>
      </c>
      <c r="CN471" s="68" t="s">
        <v>171</v>
      </c>
      <c r="CO471" s="68" t="s">
        <v>171</v>
      </c>
      <c r="CP471" s="68" t="s">
        <v>171</v>
      </c>
      <c r="CQ471" s="68">
        <f t="shared" si="21"/>
        <v>34</v>
      </c>
      <c r="CR471" s="68">
        <f t="shared" si="22"/>
        <v>59</v>
      </c>
      <c r="CS471" s="68">
        <f t="shared" si="23"/>
        <v>0.35789473684210527</v>
      </c>
    </row>
    <row r="472" spans="1:97" x14ac:dyDescent="0.15">
      <c r="A472" s="68">
        <v>1610</v>
      </c>
      <c r="B472" s="68" t="s">
        <v>455</v>
      </c>
      <c r="C472" s="68" t="s">
        <v>171</v>
      </c>
      <c r="D472" s="68" t="s">
        <v>171</v>
      </c>
      <c r="E472" s="68" t="s">
        <v>455</v>
      </c>
      <c r="F472" s="68" t="s">
        <v>455</v>
      </c>
      <c r="G472" s="68" t="s">
        <v>455</v>
      </c>
      <c r="H472" s="68" t="s">
        <v>171</v>
      </c>
      <c r="I472" s="68" t="s">
        <v>171</v>
      </c>
      <c r="J472" s="68" t="s">
        <v>171</v>
      </c>
      <c r="K472" s="68" t="s">
        <v>455</v>
      </c>
      <c r="L472" s="68" t="s">
        <v>171</v>
      </c>
      <c r="M472" s="68" t="s">
        <v>171</v>
      </c>
      <c r="N472" s="68" t="s">
        <v>455</v>
      </c>
      <c r="O472" s="68" t="s">
        <v>455</v>
      </c>
      <c r="P472" s="68" t="s">
        <v>171</v>
      </c>
      <c r="Q472" s="68" t="s">
        <v>455</v>
      </c>
      <c r="R472" s="68" t="s">
        <v>171</v>
      </c>
      <c r="S472" s="68" t="s">
        <v>171</v>
      </c>
      <c r="T472" s="68" t="s">
        <v>455</v>
      </c>
      <c r="U472" s="68" t="s">
        <v>455</v>
      </c>
      <c r="V472" s="68" t="s">
        <v>171</v>
      </c>
      <c r="W472" s="68" t="s">
        <v>171</v>
      </c>
      <c r="X472" s="68" t="s">
        <v>455</v>
      </c>
      <c r="Y472" s="68" t="s">
        <v>455</v>
      </c>
      <c r="Z472" s="68" t="s">
        <v>171</v>
      </c>
      <c r="AA472" s="68" t="s">
        <v>455</v>
      </c>
      <c r="AB472" s="68" t="s">
        <v>171</v>
      </c>
      <c r="AC472" s="68" t="s">
        <v>171</v>
      </c>
      <c r="AD472" s="68" t="s">
        <v>171</v>
      </c>
      <c r="AE472" s="68" t="s">
        <v>171</v>
      </c>
      <c r="AF472" s="68" t="s">
        <v>455</v>
      </c>
      <c r="AG472" s="68" t="s">
        <v>171</v>
      </c>
      <c r="AH472" s="68" t="s">
        <v>171</v>
      </c>
      <c r="AI472" s="68" t="s">
        <v>171</v>
      </c>
      <c r="AJ472" s="68" t="s">
        <v>455</v>
      </c>
      <c r="AK472" s="68" t="s">
        <v>455</v>
      </c>
      <c r="AL472" s="68" t="s">
        <v>171</v>
      </c>
      <c r="AM472" s="68" t="s">
        <v>171</v>
      </c>
      <c r="AN472" s="68" t="s">
        <v>455</v>
      </c>
      <c r="AO472" s="68" t="s">
        <v>455</v>
      </c>
      <c r="AP472" s="68" t="s">
        <v>455</v>
      </c>
      <c r="AQ472" s="68" t="s">
        <v>455</v>
      </c>
      <c r="AR472" s="68" t="s">
        <v>455</v>
      </c>
      <c r="AS472" s="68" t="s">
        <v>171</v>
      </c>
      <c r="AT472" s="68" t="s">
        <v>455</v>
      </c>
      <c r="AU472" s="68" t="s">
        <v>171</v>
      </c>
      <c r="AV472" s="68" t="s">
        <v>455</v>
      </c>
      <c r="AW472" s="68" t="s">
        <v>171</v>
      </c>
      <c r="AX472" s="68" t="s">
        <v>171</v>
      </c>
      <c r="AY472" s="68" t="s">
        <v>171</v>
      </c>
      <c r="AZ472" s="68" t="s">
        <v>455</v>
      </c>
      <c r="BA472" s="68" t="s">
        <v>171</v>
      </c>
      <c r="BB472" s="68" t="s">
        <v>171</v>
      </c>
      <c r="BC472" s="68" t="s">
        <v>171</v>
      </c>
      <c r="BD472" s="68" t="s">
        <v>171</v>
      </c>
      <c r="BE472" s="68" t="s">
        <v>171</v>
      </c>
      <c r="BF472" s="68" t="s">
        <v>171</v>
      </c>
      <c r="BG472" s="68" t="s">
        <v>455</v>
      </c>
      <c r="BH472" s="68" t="s">
        <v>455</v>
      </c>
      <c r="BI472" s="68" t="s">
        <v>171</v>
      </c>
      <c r="BJ472" s="68" t="s">
        <v>171</v>
      </c>
      <c r="BK472" s="68" t="s">
        <v>171</v>
      </c>
      <c r="BL472" s="68" t="s">
        <v>171</v>
      </c>
      <c r="BM472" s="68" t="s">
        <v>171</v>
      </c>
      <c r="BN472" s="68" t="s">
        <v>171</v>
      </c>
      <c r="BO472" s="68" t="s">
        <v>171</v>
      </c>
      <c r="BP472" s="68" t="s">
        <v>455</v>
      </c>
      <c r="BQ472" s="68" t="s">
        <v>455</v>
      </c>
      <c r="BR472" s="68" t="s">
        <v>455</v>
      </c>
      <c r="BS472" s="68" t="s">
        <v>171</v>
      </c>
      <c r="BT472" s="68" t="s">
        <v>171</v>
      </c>
      <c r="BU472" s="68" t="s">
        <v>455</v>
      </c>
      <c r="BV472" s="68" t="s">
        <v>455</v>
      </c>
      <c r="BW472" s="68" t="s">
        <v>171</v>
      </c>
      <c r="BX472" s="68" t="s">
        <v>171</v>
      </c>
      <c r="BY472" s="68" t="s">
        <v>455</v>
      </c>
      <c r="BZ472" s="68" t="s">
        <v>171</v>
      </c>
      <c r="CA472" s="68" t="s">
        <v>455</v>
      </c>
      <c r="CB472" s="68" t="s">
        <v>455</v>
      </c>
      <c r="CC472" s="68" t="s">
        <v>171</v>
      </c>
      <c r="CD472" s="68" t="s">
        <v>171</v>
      </c>
      <c r="CE472" s="68" t="s">
        <v>171</v>
      </c>
      <c r="CF472" s="68" t="s">
        <v>171</v>
      </c>
      <c r="CG472" s="68" t="s">
        <v>455</v>
      </c>
      <c r="CH472" s="68" t="s">
        <v>171</v>
      </c>
      <c r="CI472" s="68" t="s">
        <v>171</v>
      </c>
      <c r="CJ472" s="68" t="s">
        <v>171</v>
      </c>
      <c r="CK472" s="68" t="s">
        <v>171</v>
      </c>
      <c r="CL472" s="68" t="s">
        <v>171</v>
      </c>
      <c r="CM472" s="68" t="s">
        <v>171</v>
      </c>
      <c r="CN472" s="68" t="s">
        <v>171</v>
      </c>
      <c r="CO472" s="68" t="s">
        <v>171</v>
      </c>
      <c r="CP472" s="68" t="s">
        <v>171</v>
      </c>
      <c r="CQ472" s="68">
        <f t="shared" si="21"/>
        <v>35</v>
      </c>
      <c r="CR472" s="68">
        <f t="shared" si="22"/>
        <v>58</v>
      </c>
      <c r="CS472" s="68">
        <f t="shared" si="23"/>
        <v>0.36842105263157893</v>
      </c>
    </row>
    <row r="473" spans="1:97" x14ac:dyDescent="0.15">
      <c r="A473" s="68">
        <v>1620</v>
      </c>
      <c r="B473" s="68" t="s">
        <v>455</v>
      </c>
      <c r="C473" s="68" t="s">
        <v>171</v>
      </c>
      <c r="D473" s="68" t="s">
        <v>171</v>
      </c>
      <c r="E473" s="68" t="s">
        <v>455</v>
      </c>
      <c r="F473" s="68" t="s">
        <v>455</v>
      </c>
      <c r="G473" s="68" t="s">
        <v>455</v>
      </c>
      <c r="H473" s="68" t="s">
        <v>171</v>
      </c>
      <c r="I473" s="68" t="s">
        <v>171</v>
      </c>
      <c r="J473" s="68" t="s">
        <v>171</v>
      </c>
      <c r="K473" s="68" t="s">
        <v>455</v>
      </c>
      <c r="L473" s="68" t="s">
        <v>171</v>
      </c>
      <c r="M473" s="68" t="s">
        <v>171</v>
      </c>
      <c r="N473" s="68" t="s">
        <v>455</v>
      </c>
      <c r="O473" s="68" t="s">
        <v>455</v>
      </c>
      <c r="P473" s="68" t="s">
        <v>171</v>
      </c>
      <c r="Q473" s="68" t="s">
        <v>455</v>
      </c>
      <c r="R473" s="68" t="s">
        <v>171</v>
      </c>
      <c r="S473" s="68" t="s">
        <v>171</v>
      </c>
      <c r="T473" s="68" t="s">
        <v>455</v>
      </c>
      <c r="U473" s="68" t="s">
        <v>455</v>
      </c>
      <c r="V473" s="68" t="s">
        <v>171</v>
      </c>
      <c r="W473" s="68" t="s">
        <v>171</v>
      </c>
      <c r="X473" s="68" t="s">
        <v>455</v>
      </c>
      <c r="Y473" s="68" t="s">
        <v>455</v>
      </c>
      <c r="Z473" s="68" t="s">
        <v>171</v>
      </c>
      <c r="AA473" s="68" t="s">
        <v>455</v>
      </c>
      <c r="AB473" s="68" t="s">
        <v>171</v>
      </c>
      <c r="AC473" s="68" t="s">
        <v>171</v>
      </c>
      <c r="AD473" s="68" t="s">
        <v>171</v>
      </c>
      <c r="AE473" s="68" t="s">
        <v>171</v>
      </c>
      <c r="AF473" s="68" t="s">
        <v>455</v>
      </c>
      <c r="AG473" s="68" t="s">
        <v>171</v>
      </c>
      <c r="AH473" s="68" t="s">
        <v>171</v>
      </c>
      <c r="AI473" s="68" t="s">
        <v>171</v>
      </c>
      <c r="AJ473" s="68" t="s">
        <v>455</v>
      </c>
      <c r="AK473" s="68" t="s">
        <v>455</v>
      </c>
      <c r="AL473" s="68" t="s">
        <v>171</v>
      </c>
      <c r="AM473" s="68" t="s">
        <v>171</v>
      </c>
      <c r="AN473" s="68" t="s">
        <v>455</v>
      </c>
      <c r="AO473" s="68" t="s">
        <v>455</v>
      </c>
      <c r="AP473" s="68" t="s">
        <v>455</v>
      </c>
      <c r="AQ473" s="68" t="s">
        <v>455</v>
      </c>
      <c r="AR473" s="68" t="s">
        <v>455</v>
      </c>
      <c r="AS473" s="68" t="s">
        <v>171</v>
      </c>
      <c r="AT473" s="68" t="s">
        <v>455</v>
      </c>
      <c r="AU473" s="68" t="s">
        <v>171</v>
      </c>
      <c r="AV473" s="68" t="s">
        <v>455</v>
      </c>
      <c r="AW473" s="68" t="s">
        <v>171</v>
      </c>
      <c r="AX473" s="68" t="s">
        <v>171</v>
      </c>
      <c r="AY473" s="68" t="s">
        <v>171</v>
      </c>
      <c r="AZ473" s="68" t="s">
        <v>455</v>
      </c>
      <c r="BA473" s="68" t="s">
        <v>171</v>
      </c>
      <c r="BB473" s="68" t="s">
        <v>171</v>
      </c>
      <c r="BC473" s="68" t="s">
        <v>171</v>
      </c>
      <c r="BD473" s="68" t="s">
        <v>171</v>
      </c>
      <c r="BE473" s="68" t="s">
        <v>171</v>
      </c>
      <c r="BF473" s="68" t="s">
        <v>171</v>
      </c>
      <c r="BG473" s="68" t="s">
        <v>455</v>
      </c>
      <c r="BH473" s="68" t="s">
        <v>455</v>
      </c>
      <c r="BI473" s="68" t="s">
        <v>171</v>
      </c>
      <c r="BJ473" s="68" t="s">
        <v>171</v>
      </c>
      <c r="BK473" s="68" t="s">
        <v>171</v>
      </c>
      <c r="BL473" s="68" t="s">
        <v>171</v>
      </c>
      <c r="BM473" s="68" t="s">
        <v>171</v>
      </c>
      <c r="BN473" s="68" t="s">
        <v>171</v>
      </c>
      <c r="BO473" s="68" t="s">
        <v>171</v>
      </c>
      <c r="BP473" s="68" t="s">
        <v>455</v>
      </c>
      <c r="BQ473" s="68" t="s">
        <v>455</v>
      </c>
      <c r="BR473" s="68" t="s">
        <v>455</v>
      </c>
      <c r="BS473" s="68" t="s">
        <v>171</v>
      </c>
      <c r="BT473" s="68" t="s">
        <v>171</v>
      </c>
      <c r="BU473" s="68" t="s">
        <v>455</v>
      </c>
      <c r="BV473" s="68" t="s">
        <v>455</v>
      </c>
      <c r="BW473" s="68" t="s">
        <v>171</v>
      </c>
      <c r="BX473" s="68" t="s">
        <v>171</v>
      </c>
      <c r="BY473" s="68" t="s">
        <v>455</v>
      </c>
      <c r="BZ473" s="68" t="s">
        <v>171</v>
      </c>
      <c r="CA473" s="68" t="s">
        <v>455</v>
      </c>
      <c r="CB473" s="68" t="s">
        <v>455</v>
      </c>
      <c r="CC473" s="68" t="s">
        <v>171</v>
      </c>
      <c r="CD473" s="68" t="s">
        <v>171</v>
      </c>
      <c r="CE473" s="68" t="s">
        <v>171</v>
      </c>
      <c r="CF473" s="68" t="s">
        <v>171</v>
      </c>
      <c r="CG473" s="68" t="s">
        <v>455</v>
      </c>
      <c r="CH473" s="68" t="s">
        <v>171</v>
      </c>
      <c r="CI473" s="68" t="s">
        <v>171</v>
      </c>
      <c r="CJ473" s="68" t="s">
        <v>171</v>
      </c>
      <c r="CK473" s="68" t="s">
        <v>171</v>
      </c>
      <c r="CL473" s="68" t="s">
        <v>171</v>
      </c>
      <c r="CM473" s="68" t="s">
        <v>171</v>
      </c>
      <c r="CN473" s="68" t="s">
        <v>171</v>
      </c>
      <c r="CO473" s="68" t="s">
        <v>171</v>
      </c>
      <c r="CP473" s="68" t="s">
        <v>171</v>
      </c>
      <c r="CQ473" s="68">
        <f t="shared" si="21"/>
        <v>35</v>
      </c>
      <c r="CR473" s="68">
        <f t="shared" si="22"/>
        <v>58</v>
      </c>
      <c r="CS473" s="68">
        <f t="shared" si="23"/>
        <v>0.36842105263157893</v>
      </c>
    </row>
    <row r="474" spans="1:97" x14ac:dyDescent="0.15">
      <c r="A474" s="68">
        <v>1630</v>
      </c>
      <c r="B474" s="68" t="s">
        <v>455</v>
      </c>
      <c r="C474" s="68" t="s">
        <v>171</v>
      </c>
      <c r="D474" s="68" t="s">
        <v>455</v>
      </c>
      <c r="E474" s="68" t="s">
        <v>455</v>
      </c>
      <c r="F474" s="68" t="s">
        <v>455</v>
      </c>
      <c r="G474" s="68" t="s">
        <v>455</v>
      </c>
      <c r="H474" s="68" t="s">
        <v>171</v>
      </c>
      <c r="I474" s="68" t="s">
        <v>171</v>
      </c>
      <c r="J474" s="68" t="s">
        <v>171</v>
      </c>
      <c r="K474" s="68" t="s">
        <v>455</v>
      </c>
      <c r="L474" s="68" t="s">
        <v>171</v>
      </c>
      <c r="M474" s="68" t="s">
        <v>171</v>
      </c>
      <c r="N474" s="68" t="s">
        <v>455</v>
      </c>
      <c r="O474" s="68" t="s">
        <v>455</v>
      </c>
      <c r="P474" s="68" t="s">
        <v>171</v>
      </c>
      <c r="Q474" s="68" t="s">
        <v>455</v>
      </c>
      <c r="R474" s="68" t="s">
        <v>171</v>
      </c>
      <c r="S474" s="68" t="s">
        <v>455</v>
      </c>
      <c r="T474" s="68" t="s">
        <v>455</v>
      </c>
      <c r="U474" s="68" t="s">
        <v>455</v>
      </c>
      <c r="V474" s="68" t="s">
        <v>171</v>
      </c>
      <c r="W474" s="68" t="s">
        <v>171</v>
      </c>
      <c r="X474" s="68" t="s">
        <v>455</v>
      </c>
      <c r="Y474" s="68" t="s">
        <v>455</v>
      </c>
      <c r="Z474" s="68" t="s">
        <v>171</v>
      </c>
      <c r="AA474" s="68" t="s">
        <v>455</v>
      </c>
      <c r="AB474" s="68" t="s">
        <v>171</v>
      </c>
      <c r="AC474" s="68" t="s">
        <v>171</v>
      </c>
      <c r="AD474" s="68" t="s">
        <v>171</v>
      </c>
      <c r="AE474" s="68" t="s">
        <v>171</v>
      </c>
      <c r="AF474" s="68" t="s">
        <v>455</v>
      </c>
      <c r="AG474" s="68" t="s">
        <v>171</v>
      </c>
      <c r="AH474" s="68" t="s">
        <v>171</v>
      </c>
      <c r="AI474" s="68" t="s">
        <v>171</v>
      </c>
      <c r="AJ474" s="68" t="s">
        <v>455</v>
      </c>
      <c r="AK474" s="68" t="s">
        <v>455</v>
      </c>
      <c r="AL474" s="68" t="s">
        <v>171</v>
      </c>
      <c r="AM474" s="68" t="s">
        <v>171</v>
      </c>
      <c r="AN474" s="68" t="s">
        <v>455</v>
      </c>
      <c r="AO474" s="68" t="s">
        <v>455</v>
      </c>
      <c r="AP474" s="68" t="s">
        <v>455</v>
      </c>
      <c r="AQ474" s="68" t="s">
        <v>455</v>
      </c>
      <c r="AR474" s="68" t="s">
        <v>455</v>
      </c>
      <c r="AS474" s="68" t="s">
        <v>171</v>
      </c>
      <c r="AT474" s="68" t="s">
        <v>455</v>
      </c>
      <c r="AU474" s="68" t="s">
        <v>171</v>
      </c>
      <c r="AV474" s="68" t="s">
        <v>455</v>
      </c>
      <c r="AW474" s="68" t="s">
        <v>171</v>
      </c>
      <c r="AX474" s="68" t="s">
        <v>171</v>
      </c>
      <c r="AY474" s="68" t="s">
        <v>171</v>
      </c>
      <c r="AZ474" s="68" t="s">
        <v>455</v>
      </c>
      <c r="BA474" s="68" t="s">
        <v>171</v>
      </c>
      <c r="BB474" s="68" t="s">
        <v>171</v>
      </c>
      <c r="BC474" s="68" t="s">
        <v>171</v>
      </c>
      <c r="BD474" s="68" t="s">
        <v>171</v>
      </c>
      <c r="BE474" s="68" t="s">
        <v>171</v>
      </c>
      <c r="BF474" s="68" t="s">
        <v>171</v>
      </c>
      <c r="BG474" s="68" t="s">
        <v>455</v>
      </c>
      <c r="BH474" s="68" t="s">
        <v>455</v>
      </c>
      <c r="BI474" s="68" t="s">
        <v>171</v>
      </c>
      <c r="BJ474" s="68" t="s">
        <v>171</v>
      </c>
      <c r="BK474" s="68" t="s">
        <v>171</v>
      </c>
      <c r="BL474" s="68" t="s">
        <v>171</v>
      </c>
      <c r="BM474" s="68" t="s">
        <v>171</v>
      </c>
      <c r="BN474" s="68" t="s">
        <v>171</v>
      </c>
      <c r="BO474" s="68" t="s">
        <v>171</v>
      </c>
      <c r="BP474" s="68" t="s">
        <v>455</v>
      </c>
      <c r="BQ474" s="68" t="s">
        <v>455</v>
      </c>
      <c r="BR474" s="68" t="s">
        <v>455</v>
      </c>
      <c r="BS474" s="68" t="s">
        <v>171</v>
      </c>
      <c r="BT474" s="68" t="s">
        <v>171</v>
      </c>
      <c r="BU474" s="68" t="s">
        <v>455</v>
      </c>
      <c r="BV474" s="68" t="s">
        <v>455</v>
      </c>
      <c r="BW474" s="68" t="s">
        <v>171</v>
      </c>
      <c r="BX474" s="68" t="s">
        <v>171</v>
      </c>
      <c r="BY474" s="68" t="s">
        <v>455</v>
      </c>
      <c r="BZ474" s="68" t="s">
        <v>171</v>
      </c>
      <c r="CA474" s="68" t="s">
        <v>455</v>
      </c>
      <c r="CB474" s="68" t="s">
        <v>455</v>
      </c>
      <c r="CC474" s="68" t="s">
        <v>171</v>
      </c>
      <c r="CD474" s="68" t="s">
        <v>171</v>
      </c>
      <c r="CE474" s="68" t="s">
        <v>171</v>
      </c>
      <c r="CF474" s="68" t="s">
        <v>171</v>
      </c>
      <c r="CG474" s="68" t="s">
        <v>455</v>
      </c>
      <c r="CH474" s="68" t="s">
        <v>171</v>
      </c>
      <c r="CI474" s="68" t="s">
        <v>171</v>
      </c>
      <c r="CJ474" s="68" t="s">
        <v>171</v>
      </c>
      <c r="CK474" s="68" t="s">
        <v>171</v>
      </c>
      <c r="CL474" s="68" t="s">
        <v>171</v>
      </c>
      <c r="CM474" s="68" t="s">
        <v>171</v>
      </c>
      <c r="CN474" s="68" t="s">
        <v>455</v>
      </c>
      <c r="CO474" s="68" t="s">
        <v>171</v>
      </c>
      <c r="CP474" s="68" t="s">
        <v>171</v>
      </c>
      <c r="CQ474" s="68">
        <f t="shared" si="21"/>
        <v>38</v>
      </c>
      <c r="CR474" s="68">
        <f t="shared" si="22"/>
        <v>55</v>
      </c>
      <c r="CS474" s="68">
        <f t="shared" si="23"/>
        <v>0.4</v>
      </c>
    </row>
    <row r="475" spans="1:97" x14ac:dyDescent="0.15">
      <c r="A475" s="68">
        <v>1640</v>
      </c>
      <c r="B475" s="68" t="s">
        <v>455</v>
      </c>
      <c r="C475" s="68" t="s">
        <v>171</v>
      </c>
      <c r="D475" s="68" t="s">
        <v>455</v>
      </c>
      <c r="E475" s="68" t="s">
        <v>455</v>
      </c>
      <c r="F475" s="68" t="s">
        <v>455</v>
      </c>
      <c r="G475" s="68" t="s">
        <v>455</v>
      </c>
      <c r="H475" s="68" t="s">
        <v>171</v>
      </c>
      <c r="I475" s="68" t="s">
        <v>171</v>
      </c>
      <c r="J475" s="68" t="s">
        <v>171</v>
      </c>
      <c r="K475" s="68" t="s">
        <v>455</v>
      </c>
      <c r="L475" s="68" t="s">
        <v>171</v>
      </c>
      <c r="M475" s="68" t="s">
        <v>171</v>
      </c>
      <c r="N475" s="68" t="s">
        <v>455</v>
      </c>
      <c r="O475" s="68" t="s">
        <v>455</v>
      </c>
      <c r="P475" s="68" t="s">
        <v>171</v>
      </c>
      <c r="Q475" s="68" t="s">
        <v>455</v>
      </c>
      <c r="R475" s="68" t="s">
        <v>171</v>
      </c>
      <c r="S475" s="68" t="s">
        <v>455</v>
      </c>
      <c r="T475" s="68" t="s">
        <v>455</v>
      </c>
      <c r="U475" s="68" t="s">
        <v>455</v>
      </c>
      <c r="V475" s="68" t="s">
        <v>171</v>
      </c>
      <c r="W475" s="68" t="s">
        <v>171</v>
      </c>
      <c r="X475" s="68" t="s">
        <v>455</v>
      </c>
      <c r="Y475" s="68" t="s">
        <v>455</v>
      </c>
      <c r="Z475" s="68" t="s">
        <v>171</v>
      </c>
      <c r="AA475" s="68" t="s">
        <v>455</v>
      </c>
      <c r="AB475" s="68" t="s">
        <v>171</v>
      </c>
      <c r="AC475" s="68" t="s">
        <v>171</v>
      </c>
      <c r="AD475" s="68" t="s">
        <v>171</v>
      </c>
      <c r="AE475" s="68" t="s">
        <v>171</v>
      </c>
      <c r="AF475" s="68" t="s">
        <v>455</v>
      </c>
      <c r="AG475" s="68" t="s">
        <v>171</v>
      </c>
      <c r="AH475" s="68" t="s">
        <v>171</v>
      </c>
      <c r="AI475" s="68" t="s">
        <v>171</v>
      </c>
      <c r="AJ475" s="68" t="s">
        <v>455</v>
      </c>
      <c r="AK475" s="68" t="s">
        <v>455</v>
      </c>
      <c r="AL475" s="68" t="s">
        <v>171</v>
      </c>
      <c r="AM475" s="68" t="s">
        <v>171</v>
      </c>
      <c r="AN475" s="68" t="s">
        <v>455</v>
      </c>
      <c r="AO475" s="68" t="s">
        <v>455</v>
      </c>
      <c r="AP475" s="68" t="s">
        <v>455</v>
      </c>
      <c r="AQ475" s="68" t="s">
        <v>171</v>
      </c>
      <c r="AR475" s="68" t="s">
        <v>455</v>
      </c>
      <c r="AS475" s="68" t="s">
        <v>171</v>
      </c>
      <c r="AT475" s="68" t="s">
        <v>455</v>
      </c>
      <c r="AU475" s="68" t="s">
        <v>171</v>
      </c>
      <c r="AV475" s="68" t="s">
        <v>455</v>
      </c>
      <c r="AW475" s="68" t="s">
        <v>171</v>
      </c>
      <c r="AX475" s="68" t="s">
        <v>171</v>
      </c>
      <c r="AY475" s="68" t="s">
        <v>171</v>
      </c>
      <c r="AZ475" s="68" t="s">
        <v>455</v>
      </c>
      <c r="BA475" s="68" t="s">
        <v>171</v>
      </c>
      <c r="BB475" s="68" t="s">
        <v>171</v>
      </c>
      <c r="BC475" s="68" t="s">
        <v>171</v>
      </c>
      <c r="BD475" s="68" t="s">
        <v>171</v>
      </c>
      <c r="BE475" s="68" t="s">
        <v>171</v>
      </c>
      <c r="BF475" s="68" t="s">
        <v>171</v>
      </c>
      <c r="BG475" s="68" t="s">
        <v>455</v>
      </c>
      <c r="BH475" s="68" t="s">
        <v>455</v>
      </c>
      <c r="BI475" s="68" t="s">
        <v>171</v>
      </c>
      <c r="BJ475" s="68" t="s">
        <v>171</v>
      </c>
      <c r="BK475" s="68" t="s">
        <v>171</v>
      </c>
      <c r="BL475" s="68" t="s">
        <v>171</v>
      </c>
      <c r="BM475" s="68" t="s">
        <v>171</v>
      </c>
      <c r="BN475" s="68" t="s">
        <v>171</v>
      </c>
      <c r="BO475" s="68" t="s">
        <v>171</v>
      </c>
      <c r="BP475" s="68" t="s">
        <v>455</v>
      </c>
      <c r="BQ475" s="68" t="s">
        <v>455</v>
      </c>
      <c r="BR475" s="68" t="s">
        <v>455</v>
      </c>
      <c r="BS475" s="68" t="s">
        <v>171</v>
      </c>
      <c r="BT475" s="68" t="s">
        <v>171</v>
      </c>
      <c r="BU475" s="68" t="s">
        <v>455</v>
      </c>
      <c r="BV475" s="68" t="s">
        <v>455</v>
      </c>
      <c r="BW475" s="68" t="s">
        <v>171</v>
      </c>
      <c r="BX475" s="68" t="s">
        <v>171</v>
      </c>
      <c r="BY475" s="68" t="s">
        <v>455</v>
      </c>
      <c r="BZ475" s="68" t="s">
        <v>171</v>
      </c>
      <c r="CA475" s="68" t="s">
        <v>455</v>
      </c>
      <c r="CB475" s="68" t="s">
        <v>455</v>
      </c>
      <c r="CC475" s="68" t="s">
        <v>171</v>
      </c>
      <c r="CD475" s="68" t="s">
        <v>171</v>
      </c>
      <c r="CE475" s="68" t="s">
        <v>171</v>
      </c>
      <c r="CF475" s="68" t="s">
        <v>171</v>
      </c>
      <c r="CG475" s="68" t="s">
        <v>455</v>
      </c>
      <c r="CH475" s="68" t="s">
        <v>171</v>
      </c>
      <c r="CI475" s="68" t="s">
        <v>171</v>
      </c>
      <c r="CJ475" s="68" t="s">
        <v>171</v>
      </c>
      <c r="CK475" s="68" t="s">
        <v>171</v>
      </c>
      <c r="CL475" s="68" t="s">
        <v>171</v>
      </c>
      <c r="CM475" s="68" t="s">
        <v>171</v>
      </c>
      <c r="CN475" s="68" t="s">
        <v>455</v>
      </c>
      <c r="CO475" s="68" t="s">
        <v>171</v>
      </c>
      <c r="CP475" s="68" t="s">
        <v>171</v>
      </c>
      <c r="CQ475" s="68">
        <f t="shared" si="21"/>
        <v>37</v>
      </c>
      <c r="CR475" s="68">
        <f t="shared" si="22"/>
        <v>56</v>
      </c>
      <c r="CS475" s="68">
        <f t="shared" si="23"/>
        <v>0.38947368421052631</v>
      </c>
    </row>
    <row r="476" spans="1:97" x14ac:dyDescent="0.15">
      <c r="A476" s="68">
        <v>1650</v>
      </c>
      <c r="B476" s="68" t="s">
        <v>455</v>
      </c>
      <c r="C476" s="68" t="s">
        <v>171</v>
      </c>
      <c r="D476" s="68" t="s">
        <v>455</v>
      </c>
      <c r="E476" s="68" t="s">
        <v>455</v>
      </c>
      <c r="F476" s="68" t="s">
        <v>455</v>
      </c>
      <c r="G476" s="68" t="s">
        <v>455</v>
      </c>
      <c r="H476" s="68" t="s">
        <v>171</v>
      </c>
      <c r="I476" s="68" t="s">
        <v>171</v>
      </c>
      <c r="J476" s="68" t="s">
        <v>171</v>
      </c>
      <c r="K476" s="68" t="s">
        <v>455</v>
      </c>
      <c r="L476" s="68" t="s">
        <v>171</v>
      </c>
      <c r="M476" s="68" t="s">
        <v>171</v>
      </c>
      <c r="N476" s="68" t="s">
        <v>455</v>
      </c>
      <c r="O476" s="68" t="s">
        <v>455</v>
      </c>
      <c r="P476" s="68" t="s">
        <v>171</v>
      </c>
      <c r="Q476" s="68" t="s">
        <v>455</v>
      </c>
      <c r="R476" s="68" t="s">
        <v>171</v>
      </c>
      <c r="S476" s="68" t="s">
        <v>455</v>
      </c>
      <c r="T476" s="68" t="s">
        <v>455</v>
      </c>
      <c r="U476" s="68" t="s">
        <v>455</v>
      </c>
      <c r="V476" s="68" t="s">
        <v>171</v>
      </c>
      <c r="W476" s="68" t="s">
        <v>171</v>
      </c>
      <c r="X476" s="68" t="s">
        <v>455</v>
      </c>
      <c r="Y476" s="68" t="s">
        <v>455</v>
      </c>
      <c r="Z476" s="68" t="s">
        <v>171</v>
      </c>
      <c r="AA476" s="68" t="s">
        <v>455</v>
      </c>
      <c r="AB476" s="68" t="s">
        <v>171</v>
      </c>
      <c r="AC476" s="68" t="s">
        <v>171</v>
      </c>
      <c r="AD476" s="68" t="s">
        <v>171</v>
      </c>
      <c r="AE476" s="68" t="s">
        <v>171</v>
      </c>
      <c r="AF476" s="68" t="s">
        <v>455</v>
      </c>
      <c r="AG476" s="68" t="s">
        <v>171</v>
      </c>
      <c r="AH476" s="68" t="s">
        <v>171</v>
      </c>
      <c r="AI476" s="68" t="s">
        <v>171</v>
      </c>
      <c r="AJ476" s="68" t="s">
        <v>455</v>
      </c>
      <c r="AK476" s="68" t="s">
        <v>455</v>
      </c>
      <c r="AL476" s="68" t="s">
        <v>171</v>
      </c>
      <c r="AM476" s="68" t="s">
        <v>171</v>
      </c>
      <c r="AN476" s="68" t="s">
        <v>455</v>
      </c>
      <c r="AO476" s="68" t="s">
        <v>455</v>
      </c>
      <c r="AP476" s="68" t="s">
        <v>455</v>
      </c>
      <c r="AQ476" s="68" t="s">
        <v>171</v>
      </c>
      <c r="AR476" s="68" t="s">
        <v>455</v>
      </c>
      <c r="AS476" s="68" t="s">
        <v>171</v>
      </c>
      <c r="AT476" s="68" t="s">
        <v>455</v>
      </c>
      <c r="AU476" s="68" t="s">
        <v>171</v>
      </c>
      <c r="AV476" s="68" t="s">
        <v>455</v>
      </c>
      <c r="AW476" s="68" t="s">
        <v>171</v>
      </c>
      <c r="AX476" s="68" t="s">
        <v>171</v>
      </c>
      <c r="AY476" s="68" t="s">
        <v>171</v>
      </c>
      <c r="AZ476" s="68" t="s">
        <v>455</v>
      </c>
      <c r="BA476" s="68" t="s">
        <v>171</v>
      </c>
      <c r="BB476" s="68" t="s">
        <v>171</v>
      </c>
      <c r="BC476" s="68" t="s">
        <v>171</v>
      </c>
      <c r="BD476" s="68" t="s">
        <v>171</v>
      </c>
      <c r="BE476" s="68" t="s">
        <v>171</v>
      </c>
      <c r="BF476" s="68" t="s">
        <v>171</v>
      </c>
      <c r="BG476" s="68" t="s">
        <v>455</v>
      </c>
      <c r="BH476" s="68" t="s">
        <v>455</v>
      </c>
      <c r="BI476" s="68" t="s">
        <v>171</v>
      </c>
      <c r="BJ476" s="68" t="s">
        <v>171</v>
      </c>
      <c r="BK476" s="68" t="s">
        <v>171</v>
      </c>
      <c r="BL476" s="68" t="s">
        <v>171</v>
      </c>
      <c r="BM476" s="68" t="s">
        <v>171</v>
      </c>
      <c r="BN476" s="68" t="s">
        <v>171</v>
      </c>
      <c r="BO476" s="68" t="s">
        <v>171</v>
      </c>
      <c r="BP476" s="68" t="s">
        <v>171</v>
      </c>
      <c r="BQ476" s="68" t="s">
        <v>455</v>
      </c>
      <c r="BR476" s="68" t="s">
        <v>455</v>
      </c>
      <c r="BS476" s="68" t="s">
        <v>171</v>
      </c>
      <c r="BT476" s="68" t="s">
        <v>171</v>
      </c>
      <c r="BU476" s="68" t="s">
        <v>455</v>
      </c>
      <c r="BV476" s="68" t="s">
        <v>455</v>
      </c>
      <c r="BW476" s="68" t="s">
        <v>171</v>
      </c>
      <c r="BX476" s="68" t="s">
        <v>171</v>
      </c>
      <c r="BY476" s="68" t="s">
        <v>455</v>
      </c>
      <c r="BZ476" s="68" t="s">
        <v>171</v>
      </c>
      <c r="CA476" s="68" t="s">
        <v>455</v>
      </c>
      <c r="CB476" s="68" t="s">
        <v>455</v>
      </c>
      <c r="CC476" s="68" t="s">
        <v>171</v>
      </c>
      <c r="CD476" s="68" t="s">
        <v>171</v>
      </c>
      <c r="CE476" s="68" t="s">
        <v>171</v>
      </c>
      <c r="CF476" s="68" t="s">
        <v>171</v>
      </c>
      <c r="CG476" s="68" t="s">
        <v>455</v>
      </c>
      <c r="CH476" s="68" t="s">
        <v>171</v>
      </c>
      <c r="CI476" s="68" t="s">
        <v>171</v>
      </c>
      <c r="CJ476" s="68" t="s">
        <v>171</v>
      </c>
      <c r="CK476" s="68" t="s">
        <v>171</v>
      </c>
      <c r="CL476" s="68" t="s">
        <v>171</v>
      </c>
      <c r="CM476" s="68" t="s">
        <v>171</v>
      </c>
      <c r="CN476" s="68" t="s">
        <v>455</v>
      </c>
      <c r="CO476" s="68" t="s">
        <v>171</v>
      </c>
      <c r="CP476" s="68" t="s">
        <v>171</v>
      </c>
      <c r="CQ476" s="68">
        <f t="shared" si="21"/>
        <v>36</v>
      </c>
      <c r="CR476" s="68">
        <f t="shared" si="22"/>
        <v>57</v>
      </c>
      <c r="CS476" s="68">
        <f t="shared" si="23"/>
        <v>0.37894736842105264</v>
      </c>
    </row>
    <row r="477" spans="1:97" x14ac:dyDescent="0.15">
      <c r="A477" s="68">
        <v>1660</v>
      </c>
      <c r="B477" s="68" t="s">
        <v>455</v>
      </c>
      <c r="C477" s="68" t="s">
        <v>171</v>
      </c>
      <c r="D477" s="68" t="s">
        <v>455</v>
      </c>
      <c r="E477" s="68" t="s">
        <v>455</v>
      </c>
      <c r="F477" s="68" t="s">
        <v>455</v>
      </c>
      <c r="G477" s="68" t="s">
        <v>455</v>
      </c>
      <c r="H477" s="68" t="s">
        <v>171</v>
      </c>
      <c r="I477" s="68" t="s">
        <v>171</v>
      </c>
      <c r="J477" s="68" t="s">
        <v>171</v>
      </c>
      <c r="K477" s="68" t="s">
        <v>455</v>
      </c>
      <c r="L477" s="68" t="s">
        <v>171</v>
      </c>
      <c r="M477" s="68" t="s">
        <v>171</v>
      </c>
      <c r="N477" s="68" t="s">
        <v>455</v>
      </c>
      <c r="O477" s="68" t="s">
        <v>455</v>
      </c>
      <c r="P477" s="68" t="s">
        <v>171</v>
      </c>
      <c r="Q477" s="68" t="s">
        <v>455</v>
      </c>
      <c r="R477" s="68" t="s">
        <v>171</v>
      </c>
      <c r="S477" s="68" t="s">
        <v>455</v>
      </c>
      <c r="T477" s="68" t="s">
        <v>455</v>
      </c>
      <c r="U477" s="68" t="s">
        <v>455</v>
      </c>
      <c r="V477" s="68" t="s">
        <v>171</v>
      </c>
      <c r="W477" s="68" t="s">
        <v>171</v>
      </c>
      <c r="X477" s="68" t="s">
        <v>455</v>
      </c>
      <c r="Y477" s="68" t="s">
        <v>455</v>
      </c>
      <c r="Z477" s="68" t="s">
        <v>171</v>
      </c>
      <c r="AA477" s="68" t="s">
        <v>455</v>
      </c>
      <c r="AB477" s="68" t="s">
        <v>171</v>
      </c>
      <c r="AC477" s="68" t="s">
        <v>171</v>
      </c>
      <c r="AD477" s="68" t="s">
        <v>171</v>
      </c>
      <c r="AE477" s="68" t="s">
        <v>171</v>
      </c>
      <c r="AF477" s="68" t="s">
        <v>455</v>
      </c>
      <c r="AG477" s="68" t="s">
        <v>171</v>
      </c>
      <c r="AH477" s="68" t="s">
        <v>171</v>
      </c>
      <c r="AI477" s="68" t="s">
        <v>171</v>
      </c>
      <c r="AJ477" s="68" t="s">
        <v>455</v>
      </c>
      <c r="AK477" s="68" t="s">
        <v>455</v>
      </c>
      <c r="AL477" s="68" t="s">
        <v>171</v>
      </c>
      <c r="AM477" s="68" t="s">
        <v>455</v>
      </c>
      <c r="AN477" s="68" t="s">
        <v>455</v>
      </c>
      <c r="AO477" s="68" t="s">
        <v>455</v>
      </c>
      <c r="AP477" s="68" t="s">
        <v>455</v>
      </c>
      <c r="AQ477" s="68" t="s">
        <v>171</v>
      </c>
      <c r="AR477" s="68" t="s">
        <v>455</v>
      </c>
      <c r="AS477" s="68" t="s">
        <v>171</v>
      </c>
      <c r="AT477" s="68" t="s">
        <v>455</v>
      </c>
      <c r="AU477" s="68" t="s">
        <v>171</v>
      </c>
      <c r="AV477" s="68" t="s">
        <v>455</v>
      </c>
      <c r="AW477" s="68" t="s">
        <v>171</v>
      </c>
      <c r="AX477" s="68" t="s">
        <v>171</v>
      </c>
      <c r="AY477" s="68" t="s">
        <v>171</v>
      </c>
      <c r="AZ477" s="68" t="s">
        <v>455</v>
      </c>
      <c r="BA477" s="68" t="s">
        <v>171</v>
      </c>
      <c r="BB477" s="68" t="s">
        <v>171</v>
      </c>
      <c r="BC477" s="68" t="s">
        <v>171</v>
      </c>
      <c r="BD477" s="68" t="s">
        <v>171</v>
      </c>
      <c r="BE477" s="68" t="s">
        <v>171</v>
      </c>
      <c r="BF477" s="68" t="s">
        <v>171</v>
      </c>
      <c r="BG477" s="68" t="s">
        <v>455</v>
      </c>
      <c r="BH477" s="68" t="s">
        <v>455</v>
      </c>
      <c r="BI477" s="68" t="s">
        <v>171</v>
      </c>
      <c r="BJ477" s="68" t="s">
        <v>171</v>
      </c>
      <c r="BK477" s="68" t="s">
        <v>171</v>
      </c>
      <c r="BL477" s="68" t="s">
        <v>171</v>
      </c>
      <c r="BM477" s="68" t="s">
        <v>171</v>
      </c>
      <c r="BN477" s="68" t="s">
        <v>171</v>
      </c>
      <c r="BO477" s="68" t="s">
        <v>171</v>
      </c>
      <c r="BP477" s="68" t="s">
        <v>171</v>
      </c>
      <c r="BQ477" s="68" t="s">
        <v>455</v>
      </c>
      <c r="BR477" s="68" t="s">
        <v>455</v>
      </c>
      <c r="BS477" s="68" t="s">
        <v>171</v>
      </c>
      <c r="BT477" s="68" t="s">
        <v>171</v>
      </c>
      <c r="BU477" s="68" t="s">
        <v>455</v>
      </c>
      <c r="BV477" s="68" t="s">
        <v>455</v>
      </c>
      <c r="BW477" s="68" t="s">
        <v>171</v>
      </c>
      <c r="BX477" s="68" t="s">
        <v>171</v>
      </c>
      <c r="BY477" s="68" t="s">
        <v>455</v>
      </c>
      <c r="BZ477" s="68" t="s">
        <v>171</v>
      </c>
      <c r="CA477" s="68" t="s">
        <v>455</v>
      </c>
      <c r="CB477" s="68" t="s">
        <v>455</v>
      </c>
      <c r="CC477" s="68" t="s">
        <v>171</v>
      </c>
      <c r="CD477" s="68" t="s">
        <v>171</v>
      </c>
      <c r="CE477" s="68" t="s">
        <v>171</v>
      </c>
      <c r="CF477" s="68" t="s">
        <v>171</v>
      </c>
      <c r="CG477" s="68" t="s">
        <v>171</v>
      </c>
      <c r="CH477" s="68" t="s">
        <v>171</v>
      </c>
      <c r="CI477" s="68" t="s">
        <v>171</v>
      </c>
      <c r="CJ477" s="68" t="s">
        <v>171</v>
      </c>
      <c r="CK477" s="68" t="s">
        <v>171</v>
      </c>
      <c r="CL477" s="68" t="s">
        <v>171</v>
      </c>
      <c r="CM477" s="68" t="s">
        <v>171</v>
      </c>
      <c r="CN477" s="68" t="s">
        <v>455</v>
      </c>
      <c r="CO477" s="68" t="s">
        <v>171</v>
      </c>
      <c r="CP477" s="68" t="s">
        <v>171</v>
      </c>
      <c r="CQ477" s="68">
        <f t="shared" si="21"/>
        <v>36</v>
      </c>
      <c r="CR477" s="68">
        <f t="shared" si="22"/>
        <v>57</v>
      </c>
      <c r="CS477" s="68">
        <f t="shared" si="23"/>
        <v>0.37894736842105264</v>
      </c>
    </row>
    <row r="478" spans="1:97" x14ac:dyDescent="0.15">
      <c r="A478" s="68">
        <v>1670</v>
      </c>
      <c r="B478" s="68" t="s">
        <v>455</v>
      </c>
      <c r="C478" s="68" t="s">
        <v>171</v>
      </c>
      <c r="D478" s="68" t="s">
        <v>455</v>
      </c>
      <c r="E478" s="68" t="s">
        <v>455</v>
      </c>
      <c r="F478" s="68" t="s">
        <v>455</v>
      </c>
      <c r="G478" s="68" t="s">
        <v>455</v>
      </c>
      <c r="H478" s="68" t="s">
        <v>171</v>
      </c>
      <c r="I478" s="68" t="s">
        <v>171</v>
      </c>
      <c r="J478" s="68" t="s">
        <v>171</v>
      </c>
      <c r="K478" s="68" t="s">
        <v>455</v>
      </c>
      <c r="L478" s="68" t="s">
        <v>171</v>
      </c>
      <c r="M478" s="68" t="s">
        <v>171</v>
      </c>
      <c r="N478" s="68" t="s">
        <v>455</v>
      </c>
      <c r="O478" s="68" t="s">
        <v>455</v>
      </c>
      <c r="P478" s="68" t="s">
        <v>171</v>
      </c>
      <c r="Q478" s="68" t="s">
        <v>455</v>
      </c>
      <c r="R478" s="68" t="s">
        <v>171</v>
      </c>
      <c r="S478" s="68" t="s">
        <v>455</v>
      </c>
      <c r="T478" s="68" t="s">
        <v>455</v>
      </c>
      <c r="U478" s="68" t="s">
        <v>455</v>
      </c>
      <c r="V478" s="68" t="s">
        <v>171</v>
      </c>
      <c r="W478" s="68" t="s">
        <v>171</v>
      </c>
      <c r="X478" s="68" t="s">
        <v>455</v>
      </c>
      <c r="Y478" s="68" t="s">
        <v>455</v>
      </c>
      <c r="Z478" s="68" t="s">
        <v>171</v>
      </c>
      <c r="AA478" s="68" t="s">
        <v>455</v>
      </c>
      <c r="AB478" s="68" t="s">
        <v>171</v>
      </c>
      <c r="AC478" s="68" t="s">
        <v>171</v>
      </c>
      <c r="AD478" s="68" t="s">
        <v>171</v>
      </c>
      <c r="AE478" s="68" t="s">
        <v>171</v>
      </c>
      <c r="AF478" s="68" t="s">
        <v>455</v>
      </c>
      <c r="AG478" s="68" t="s">
        <v>171</v>
      </c>
      <c r="AH478" s="68" t="s">
        <v>171</v>
      </c>
      <c r="AI478" s="68" t="s">
        <v>171</v>
      </c>
      <c r="AJ478" s="68" t="s">
        <v>455</v>
      </c>
      <c r="AK478" s="68" t="s">
        <v>455</v>
      </c>
      <c r="AL478" s="68" t="s">
        <v>171</v>
      </c>
      <c r="AM478" s="68" t="s">
        <v>455</v>
      </c>
      <c r="AN478" s="68" t="s">
        <v>455</v>
      </c>
      <c r="AO478" s="68" t="s">
        <v>455</v>
      </c>
      <c r="AP478" s="68" t="s">
        <v>455</v>
      </c>
      <c r="AQ478" s="68" t="s">
        <v>171</v>
      </c>
      <c r="AR478" s="68" t="s">
        <v>455</v>
      </c>
      <c r="AS478" s="68" t="s">
        <v>171</v>
      </c>
      <c r="AT478" s="68" t="s">
        <v>455</v>
      </c>
      <c r="AU478" s="68" t="s">
        <v>171</v>
      </c>
      <c r="AV478" s="68" t="s">
        <v>455</v>
      </c>
      <c r="AW478" s="68" t="s">
        <v>171</v>
      </c>
      <c r="AX478" s="68" t="s">
        <v>171</v>
      </c>
      <c r="AY478" s="68" t="s">
        <v>171</v>
      </c>
      <c r="AZ478" s="68" t="s">
        <v>455</v>
      </c>
      <c r="BA478" s="68" t="s">
        <v>171</v>
      </c>
      <c r="BB478" s="68" t="s">
        <v>171</v>
      </c>
      <c r="BC478" s="68" t="s">
        <v>171</v>
      </c>
      <c r="BD478" s="68" t="s">
        <v>171</v>
      </c>
      <c r="BE478" s="68" t="s">
        <v>171</v>
      </c>
      <c r="BF478" s="68" t="s">
        <v>171</v>
      </c>
      <c r="BG478" s="68" t="s">
        <v>455</v>
      </c>
      <c r="BH478" s="68" t="s">
        <v>455</v>
      </c>
      <c r="BI478" s="68" t="s">
        <v>171</v>
      </c>
      <c r="BJ478" s="68" t="s">
        <v>171</v>
      </c>
      <c r="BK478" s="68" t="s">
        <v>171</v>
      </c>
      <c r="BL478" s="68" t="s">
        <v>171</v>
      </c>
      <c r="BM478" s="68" t="s">
        <v>171</v>
      </c>
      <c r="BN478" s="68" t="s">
        <v>171</v>
      </c>
      <c r="BO478" s="68" t="s">
        <v>171</v>
      </c>
      <c r="BP478" s="68" t="s">
        <v>171</v>
      </c>
      <c r="BQ478" s="68" t="s">
        <v>455</v>
      </c>
      <c r="BR478" s="68" t="s">
        <v>455</v>
      </c>
      <c r="BS478" s="68" t="s">
        <v>171</v>
      </c>
      <c r="BT478" s="68" t="s">
        <v>171</v>
      </c>
      <c r="BU478" s="68" t="s">
        <v>455</v>
      </c>
      <c r="BV478" s="68" t="s">
        <v>455</v>
      </c>
      <c r="BW478" s="68" t="s">
        <v>171</v>
      </c>
      <c r="BX478" s="68" t="s">
        <v>171</v>
      </c>
      <c r="BY478" s="68" t="s">
        <v>455</v>
      </c>
      <c r="BZ478" s="68" t="s">
        <v>171</v>
      </c>
      <c r="CA478" s="68" t="s">
        <v>455</v>
      </c>
      <c r="CB478" s="68" t="s">
        <v>455</v>
      </c>
      <c r="CC478" s="68" t="s">
        <v>171</v>
      </c>
      <c r="CD478" s="68" t="s">
        <v>171</v>
      </c>
      <c r="CE478" s="68" t="s">
        <v>171</v>
      </c>
      <c r="CF478" s="68" t="s">
        <v>171</v>
      </c>
      <c r="CG478" s="68" t="s">
        <v>171</v>
      </c>
      <c r="CH478" s="68" t="s">
        <v>171</v>
      </c>
      <c r="CI478" s="68" t="s">
        <v>171</v>
      </c>
      <c r="CJ478" s="68" t="s">
        <v>171</v>
      </c>
      <c r="CK478" s="68" t="s">
        <v>455</v>
      </c>
      <c r="CL478" s="68" t="s">
        <v>171</v>
      </c>
      <c r="CM478" s="68" t="s">
        <v>171</v>
      </c>
      <c r="CN478" s="68" t="s">
        <v>455</v>
      </c>
      <c r="CO478" s="68" t="s">
        <v>171</v>
      </c>
      <c r="CP478" s="68" t="s">
        <v>171</v>
      </c>
      <c r="CQ478" s="68">
        <f t="shared" si="21"/>
        <v>37</v>
      </c>
      <c r="CR478" s="68">
        <f t="shared" si="22"/>
        <v>56</v>
      </c>
      <c r="CS478" s="68">
        <f t="shared" si="23"/>
        <v>0.38947368421052631</v>
      </c>
    </row>
    <row r="479" spans="1:97" x14ac:dyDescent="0.15">
      <c r="A479" s="68">
        <v>1680</v>
      </c>
      <c r="B479" s="68" t="s">
        <v>455</v>
      </c>
      <c r="C479" s="68" t="s">
        <v>171</v>
      </c>
      <c r="D479" s="68" t="s">
        <v>455</v>
      </c>
      <c r="E479" s="68" t="s">
        <v>455</v>
      </c>
      <c r="F479" s="68" t="s">
        <v>455</v>
      </c>
      <c r="G479" s="68" t="s">
        <v>455</v>
      </c>
      <c r="H479" s="68" t="s">
        <v>171</v>
      </c>
      <c r="I479" s="68" t="s">
        <v>171</v>
      </c>
      <c r="J479" s="68" t="s">
        <v>171</v>
      </c>
      <c r="K479" s="68" t="s">
        <v>455</v>
      </c>
      <c r="L479" s="68" t="s">
        <v>171</v>
      </c>
      <c r="M479" s="68" t="s">
        <v>171</v>
      </c>
      <c r="N479" s="68" t="s">
        <v>455</v>
      </c>
      <c r="O479" s="68" t="s">
        <v>455</v>
      </c>
      <c r="P479" s="68" t="s">
        <v>171</v>
      </c>
      <c r="Q479" s="68" t="s">
        <v>455</v>
      </c>
      <c r="R479" s="68" t="s">
        <v>171</v>
      </c>
      <c r="S479" s="68" t="s">
        <v>455</v>
      </c>
      <c r="T479" s="68" t="s">
        <v>455</v>
      </c>
      <c r="U479" s="68" t="s">
        <v>455</v>
      </c>
      <c r="V479" s="68" t="s">
        <v>171</v>
      </c>
      <c r="W479" s="68" t="s">
        <v>171</v>
      </c>
      <c r="X479" s="68" t="s">
        <v>455</v>
      </c>
      <c r="Y479" s="68" t="s">
        <v>455</v>
      </c>
      <c r="Z479" s="68" t="s">
        <v>171</v>
      </c>
      <c r="AA479" s="68" t="s">
        <v>455</v>
      </c>
      <c r="AB479" s="68" t="s">
        <v>171</v>
      </c>
      <c r="AC479" s="68" t="s">
        <v>171</v>
      </c>
      <c r="AD479" s="68" t="s">
        <v>171</v>
      </c>
      <c r="AE479" s="68" t="s">
        <v>171</v>
      </c>
      <c r="AF479" s="68" t="s">
        <v>455</v>
      </c>
      <c r="AG479" s="68" t="s">
        <v>171</v>
      </c>
      <c r="AH479" s="68" t="s">
        <v>171</v>
      </c>
      <c r="AI479" s="68" t="s">
        <v>171</v>
      </c>
      <c r="AJ479" s="68" t="s">
        <v>455</v>
      </c>
      <c r="AK479" s="68" t="s">
        <v>455</v>
      </c>
      <c r="AL479" s="68" t="s">
        <v>171</v>
      </c>
      <c r="AM479" s="68" t="s">
        <v>455</v>
      </c>
      <c r="AN479" s="68" t="s">
        <v>455</v>
      </c>
      <c r="AO479" s="68" t="s">
        <v>455</v>
      </c>
      <c r="AP479" s="68" t="s">
        <v>455</v>
      </c>
      <c r="AQ479" s="68" t="s">
        <v>171</v>
      </c>
      <c r="AR479" s="68" t="s">
        <v>455</v>
      </c>
      <c r="AS479" s="68" t="s">
        <v>171</v>
      </c>
      <c r="AT479" s="68" t="s">
        <v>455</v>
      </c>
      <c r="AU479" s="68" t="s">
        <v>171</v>
      </c>
      <c r="AV479" s="68" t="s">
        <v>455</v>
      </c>
      <c r="AW479" s="68" t="s">
        <v>171</v>
      </c>
      <c r="AX479" s="68" t="s">
        <v>171</v>
      </c>
      <c r="AY479" s="68" t="s">
        <v>171</v>
      </c>
      <c r="AZ479" s="68" t="s">
        <v>455</v>
      </c>
      <c r="BA479" s="68" t="s">
        <v>171</v>
      </c>
      <c r="BB479" s="68" t="s">
        <v>171</v>
      </c>
      <c r="BC479" s="68" t="s">
        <v>171</v>
      </c>
      <c r="BD479" s="68" t="s">
        <v>171</v>
      </c>
      <c r="BE479" s="68" t="s">
        <v>171</v>
      </c>
      <c r="BF479" s="68" t="s">
        <v>171</v>
      </c>
      <c r="BG479" s="68" t="s">
        <v>455</v>
      </c>
      <c r="BH479" s="68" t="s">
        <v>455</v>
      </c>
      <c r="BI479" s="68" t="s">
        <v>171</v>
      </c>
      <c r="BJ479" s="68" t="s">
        <v>171</v>
      </c>
      <c r="BK479" s="68" t="s">
        <v>171</v>
      </c>
      <c r="BL479" s="68" t="s">
        <v>171</v>
      </c>
      <c r="BM479" s="68" t="s">
        <v>171</v>
      </c>
      <c r="BN479" s="68" t="s">
        <v>171</v>
      </c>
      <c r="BO479" s="68" t="s">
        <v>171</v>
      </c>
      <c r="BP479" s="68" t="s">
        <v>171</v>
      </c>
      <c r="BQ479" s="68" t="s">
        <v>455</v>
      </c>
      <c r="BR479" s="68" t="s">
        <v>455</v>
      </c>
      <c r="BS479" s="68" t="s">
        <v>171</v>
      </c>
      <c r="BT479" s="68" t="s">
        <v>171</v>
      </c>
      <c r="BU479" s="68" t="s">
        <v>455</v>
      </c>
      <c r="BV479" s="68" t="s">
        <v>455</v>
      </c>
      <c r="BW479" s="68" t="s">
        <v>171</v>
      </c>
      <c r="BX479" s="68" t="s">
        <v>171</v>
      </c>
      <c r="BY479" s="68" t="s">
        <v>455</v>
      </c>
      <c r="BZ479" s="68" t="s">
        <v>171</v>
      </c>
      <c r="CA479" s="68" t="s">
        <v>455</v>
      </c>
      <c r="CB479" s="68" t="s">
        <v>455</v>
      </c>
      <c r="CC479" s="68" t="s">
        <v>171</v>
      </c>
      <c r="CD479" s="68" t="s">
        <v>171</v>
      </c>
      <c r="CE479" s="68" t="s">
        <v>171</v>
      </c>
      <c r="CF479" s="68" t="s">
        <v>171</v>
      </c>
      <c r="CG479" s="68" t="s">
        <v>171</v>
      </c>
      <c r="CH479" s="68" t="s">
        <v>171</v>
      </c>
      <c r="CI479" s="68" t="s">
        <v>171</v>
      </c>
      <c r="CJ479" s="68" t="s">
        <v>171</v>
      </c>
      <c r="CK479" s="68" t="s">
        <v>455</v>
      </c>
      <c r="CL479" s="68" t="s">
        <v>171</v>
      </c>
      <c r="CM479" s="68" t="s">
        <v>171</v>
      </c>
      <c r="CN479" s="68" t="s">
        <v>455</v>
      </c>
      <c r="CO479" s="68" t="s">
        <v>171</v>
      </c>
      <c r="CP479" s="68" t="s">
        <v>171</v>
      </c>
      <c r="CQ479" s="68">
        <f t="shared" si="21"/>
        <v>37</v>
      </c>
      <c r="CR479" s="68">
        <f t="shared" si="22"/>
        <v>56</v>
      </c>
      <c r="CS479" s="68">
        <f t="shared" si="23"/>
        <v>0.38947368421052631</v>
      </c>
    </row>
    <row r="480" spans="1:97" x14ac:dyDescent="0.15">
      <c r="A480" s="68">
        <v>1690</v>
      </c>
      <c r="B480" s="68" t="s">
        <v>455</v>
      </c>
      <c r="C480" s="68" t="s">
        <v>171</v>
      </c>
      <c r="D480" s="68" t="s">
        <v>455</v>
      </c>
      <c r="E480" s="68" t="s">
        <v>455</v>
      </c>
      <c r="F480" s="68" t="s">
        <v>455</v>
      </c>
      <c r="G480" s="68" t="s">
        <v>455</v>
      </c>
      <c r="H480" s="68" t="s">
        <v>171</v>
      </c>
      <c r="I480" s="68" t="s">
        <v>171</v>
      </c>
      <c r="J480" s="68" t="s">
        <v>171</v>
      </c>
      <c r="K480" s="68" t="s">
        <v>455</v>
      </c>
      <c r="L480" s="68" t="s">
        <v>171</v>
      </c>
      <c r="M480" s="68" t="s">
        <v>171</v>
      </c>
      <c r="N480" s="68" t="s">
        <v>455</v>
      </c>
      <c r="O480" s="68" t="s">
        <v>455</v>
      </c>
      <c r="P480" s="68" t="s">
        <v>171</v>
      </c>
      <c r="Q480" s="68" t="s">
        <v>455</v>
      </c>
      <c r="R480" s="68" t="s">
        <v>171</v>
      </c>
      <c r="S480" s="68" t="s">
        <v>455</v>
      </c>
      <c r="T480" s="68" t="s">
        <v>455</v>
      </c>
      <c r="U480" s="68" t="s">
        <v>455</v>
      </c>
      <c r="V480" s="68" t="s">
        <v>171</v>
      </c>
      <c r="W480" s="68" t="s">
        <v>171</v>
      </c>
      <c r="X480" s="68" t="s">
        <v>455</v>
      </c>
      <c r="Y480" s="68" t="s">
        <v>455</v>
      </c>
      <c r="Z480" s="68" t="s">
        <v>171</v>
      </c>
      <c r="AA480" s="68" t="s">
        <v>455</v>
      </c>
      <c r="AB480" s="68" t="s">
        <v>171</v>
      </c>
      <c r="AC480" s="68" t="s">
        <v>171</v>
      </c>
      <c r="AD480" s="68" t="s">
        <v>171</v>
      </c>
      <c r="AE480" s="68" t="s">
        <v>171</v>
      </c>
      <c r="AF480" s="68" t="s">
        <v>455</v>
      </c>
      <c r="AG480" s="68" t="s">
        <v>171</v>
      </c>
      <c r="AH480" s="68" t="s">
        <v>171</v>
      </c>
      <c r="AI480" s="68" t="s">
        <v>171</v>
      </c>
      <c r="AJ480" s="68" t="s">
        <v>455</v>
      </c>
      <c r="AK480" s="68" t="s">
        <v>455</v>
      </c>
      <c r="AL480" s="68" t="s">
        <v>171</v>
      </c>
      <c r="AM480" s="68" t="s">
        <v>455</v>
      </c>
      <c r="AN480" s="68" t="s">
        <v>455</v>
      </c>
      <c r="AO480" s="68" t="s">
        <v>455</v>
      </c>
      <c r="AP480" s="68" t="s">
        <v>455</v>
      </c>
      <c r="AQ480" s="68" t="s">
        <v>171</v>
      </c>
      <c r="AR480" s="68" t="s">
        <v>455</v>
      </c>
      <c r="AS480" s="68" t="s">
        <v>171</v>
      </c>
      <c r="AT480" s="68" t="s">
        <v>455</v>
      </c>
      <c r="AU480" s="68" t="s">
        <v>171</v>
      </c>
      <c r="AV480" s="68" t="s">
        <v>455</v>
      </c>
      <c r="AW480" s="68" t="s">
        <v>171</v>
      </c>
      <c r="AX480" s="68" t="s">
        <v>171</v>
      </c>
      <c r="AY480" s="68" t="s">
        <v>171</v>
      </c>
      <c r="AZ480" s="68" t="s">
        <v>455</v>
      </c>
      <c r="BA480" s="68" t="s">
        <v>171</v>
      </c>
      <c r="BB480" s="68" t="s">
        <v>171</v>
      </c>
      <c r="BC480" s="68" t="s">
        <v>171</v>
      </c>
      <c r="BD480" s="68" t="s">
        <v>171</v>
      </c>
      <c r="BE480" s="68" t="s">
        <v>171</v>
      </c>
      <c r="BF480" s="68" t="s">
        <v>171</v>
      </c>
      <c r="BG480" s="68" t="s">
        <v>455</v>
      </c>
      <c r="BH480" s="68" t="s">
        <v>455</v>
      </c>
      <c r="BI480" s="68" t="s">
        <v>171</v>
      </c>
      <c r="BJ480" s="68" t="s">
        <v>171</v>
      </c>
      <c r="BK480" s="68" t="s">
        <v>171</v>
      </c>
      <c r="BL480" s="68" t="s">
        <v>171</v>
      </c>
      <c r="BM480" s="68" t="s">
        <v>171</v>
      </c>
      <c r="BN480" s="68" t="s">
        <v>171</v>
      </c>
      <c r="BO480" s="68" t="s">
        <v>171</v>
      </c>
      <c r="BP480" s="68" t="s">
        <v>171</v>
      </c>
      <c r="BQ480" s="68" t="s">
        <v>455</v>
      </c>
      <c r="BR480" s="68" t="s">
        <v>171</v>
      </c>
      <c r="BS480" s="68" t="s">
        <v>171</v>
      </c>
      <c r="BT480" s="68" t="s">
        <v>171</v>
      </c>
      <c r="BU480" s="68" t="s">
        <v>455</v>
      </c>
      <c r="BV480" s="68" t="s">
        <v>455</v>
      </c>
      <c r="BW480" s="68" t="s">
        <v>171</v>
      </c>
      <c r="BX480" s="68" t="s">
        <v>171</v>
      </c>
      <c r="BY480" s="68" t="s">
        <v>455</v>
      </c>
      <c r="BZ480" s="68" t="s">
        <v>171</v>
      </c>
      <c r="CA480" s="68" t="s">
        <v>455</v>
      </c>
      <c r="CB480" s="68" t="s">
        <v>455</v>
      </c>
      <c r="CC480" s="68" t="s">
        <v>171</v>
      </c>
      <c r="CD480" s="68" t="s">
        <v>171</v>
      </c>
      <c r="CE480" s="68" t="s">
        <v>171</v>
      </c>
      <c r="CF480" s="68" t="s">
        <v>171</v>
      </c>
      <c r="CG480" s="68" t="s">
        <v>171</v>
      </c>
      <c r="CH480" s="68" t="s">
        <v>171</v>
      </c>
      <c r="CI480" s="68" t="s">
        <v>171</v>
      </c>
      <c r="CJ480" s="68" t="s">
        <v>171</v>
      </c>
      <c r="CK480" s="68" t="s">
        <v>455</v>
      </c>
      <c r="CL480" s="68" t="s">
        <v>171</v>
      </c>
      <c r="CM480" s="68" t="s">
        <v>171</v>
      </c>
      <c r="CN480" s="68" t="s">
        <v>455</v>
      </c>
      <c r="CO480" s="68" t="s">
        <v>171</v>
      </c>
      <c r="CP480" s="68" t="s">
        <v>171</v>
      </c>
      <c r="CQ480" s="68">
        <f t="shared" si="21"/>
        <v>36</v>
      </c>
      <c r="CR480" s="68">
        <f t="shared" si="22"/>
        <v>57</v>
      </c>
      <c r="CS480" s="68">
        <f t="shared" si="23"/>
        <v>0.37894736842105264</v>
      </c>
    </row>
    <row r="481" spans="1:97" x14ac:dyDescent="0.15">
      <c r="A481" s="68">
        <v>1700</v>
      </c>
      <c r="B481" s="68" t="s">
        <v>455</v>
      </c>
      <c r="C481" s="68" t="s">
        <v>171</v>
      </c>
      <c r="D481" s="68" t="s">
        <v>455</v>
      </c>
      <c r="E481" s="68" t="s">
        <v>455</v>
      </c>
      <c r="F481" s="68" t="s">
        <v>455</v>
      </c>
      <c r="G481" s="68" t="s">
        <v>455</v>
      </c>
      <c r="H481" s="68" t="s">
        <v>171</v>
      </c>
      <c r="I481" s="68" t="s">
        <v>171</v>
      </c>
      <c r="J481" s="68" t="s">
        <v>171</v>
      </c>
      <c r="K481" s="68" t="s">
        <v>455</v>
      </c>
      <c r="L481" s="68" t="s">
        <v>171</v>
      </c>
      <c r="M481" s="68" t="s">
        <v>171</v>
      </c>
      <c r="N481" s="68" t="s">
        <v>455</v>
      </c>
      <c r="O481" s="68" t="s">
        <v>455</v>
      </c>
      <c r="P481" s="68" t="s">
        <v>171</v>
      </c>
      <c r="Q481" s="68" t="s">
        <v>455</v>
      </c>
      <c r="R481" s="68" t="s">
        <v>171</v>
      </c>
      <c r="S481" s="68" t="s">
        <v>455</v>
      </c>
      <c r="T481" s="68" t="s">
        <v>455</v>
      </c>
      <c r="U481" s="68" t="s">
        <v>455</v>
      </c>
      <c r="V481" s="68" t="s">
        <v>171</v>
      </c>
      <c r="W481" s="68" t="s">
        <v>171</v>
      </c>
      <c r="X481" s="68" t="s">
        <v>455</v>
      </c>
      <c r="Y481" s="68" t="s">
        <v>455</v>
      </c>
      <c r="Z481" s="68" t="s">
        <v>171</v>
      </c>
      <c r="AA481" s="68" t="s">
        <v>455</v>
      </c>
      <c r="AB481" s="68" t="s">
        <v>171</v>
      </c>
      <c r="AC481" s="68" t="s">
        <v>455</v>
      </c>
      <c r="AD481" s="68" t="s">
        <v>171</v>
      </c>
      <c r="AE481" s="68" t="s">
        <v>171</v>
      </c>
      <c r="AF481" s="68" t="s">
        <v>455</v>
      </c>
      <c r="AG481" s="68" t="s">
        <v>171</v>
      </c>
      <c r="AH481" s="68" t="s">
        <v>171</v>
      </c>
      <c r="AI481" s="68" t="s">
        <v>171</v>
      </c>
      <c r="AJ481" s="68" t="s">
        <v>455</v>
      </c>
      <c r="AK481" s="68" t="s">
        <v>455</v>
      </c>
      <c r="AL481" s="68" t="s">
        <v>171</v>
      </c>
      <c r="AM481" s="68" t="s">
        <v>455</v>
      </c>
      <c r="AN481" s="68" t="s">
        <v>455</v>
      </c>
      <c r="AO481" s="68" t="s">
        <v>455</v>
      </c>
      <c r="AP481" s="68" t="s">
        <v>455</v>
      </c>
      <c r="AQ481" s="68" t="s">
        <v>171</v>
      </c>
      <c r="AR481" s="68" t="s">
        <v>455</v>
      </c>
      <c r="AS481" s="68" t="s">
        <v>171</v>
      </c>
      <c r="AT481" s="68" t="s">
        <v>455</v>
      </c>
      <c r="AU481" s="68" t="s">
        <v>171</v>
      </c>
      <c r="AV481" s="68" t="s">
        <v>455</v>
      </c>
      <c r="AW481" s="68" t="s">
        <v>171</v>
      </c>
      <c r="AX481" s="68" t="s">
        <v>171</v>
      </c>
      <c r="AY481" s="68" t="s">
        <v>171</v>
      </c>
      <c r="AZ481" s="68" t="s">
        <v>455</v>
      </c>
      <c r="BA481" s="68" t="s">
        <v>171</v>
      </c>
      <c r="BB481" s="68" t="s">
        <v>171</v>
      </c>
      <c r="BC481" s="68" t="s">
        <v>171</v>
      </c>
      <c r="BD481" s="68" t="s">
        <v>171</v>
      </c>
      <c r="BE481" s="68" t="s">
        <v>171</v>
      </c>
      <c r="BF481" s="68" t="s">
        <v>461</v>
      </c>
      <c r="BG481" s="68" t="s">
        <v>456</v>
      </c>
      <c r="BH481" s="68" t="s">
        <v>455</v>
      </c>
      <c r="BI481" s="68" t="s">
        <v>171</v>
      </c>
      <c r="BJ481" s="68" t="s">
        <v>171</v>
      </c>
      <c r="BK481" s="68" t="s">
        <v>171</v>
      </c>
      <c r="BL481" s="68" t="s">
        <v>171</v>
      </c>
      <c r="BM481" s="68" t="s">
        <v>171</v>
      </c>
      <c r="BN481" s="68" t="s">
        <v>171</v>
      </c>
      <c r="BO481" s="68" t="s">
        <v>171</v>
      </c>
      <c r="BP481" s="68" t="s">
        <v>171</v>
      </c>
      <c r="BQ481" s="68" t="s">
        <v>455</v>
      </c>
      <c r="BR481" s="68" t="s">
        <v>171</v>
      </c>
      <c r="BS481" s="68" t="s">
        <v>171</v>
      </c>
      <c r="BT481" s="68" t="s">
        <v>171</v>
      </c>
      <c r="BU481" s="68" t="s">
        <v>455</v>
      </c>
      <c r="BV481" s="68" t="s">
        <v>455</v>
      </c>
      <c r="BW481" s="68" t="s">
        <v>171</v>
      </c>
      <c r="BX481" s="68" t="s">
        <v>171</v>
      </c>
      <c r="BY481" s="68" t="s">
        <v>455</v>
      </c>
      <c r="BZ481" s="68" t="s">
        <v>171</v>
      </c>
      <c r="CA481" s="68" t="s">
        <v>455</v>
      </c>
      <c r="CB481" s="68" t="s">
        <v>455</v>
      </c>
      <c r="CC481" s="68" t="s">
        <v>171</v>
      </c>
      <c r="CD481" s="68" t="s">
        <v>171</v>
      </c>
      <c r="CE481" s="68" t="s">
        <v>171</v>
      </c>
      <c r="CF481" s="68" t="s">
        <v>171</v>
      </c>
      <c r="CG481" s="68" t="s">
        <v>171</v>
      </c>
      <c r="CH481" s="68" t="s">
        <v>171</v>
      </c>
      <c r="CI481" s="68" t="s">
        <v>171</v>
      </c>
      <c r="CJ481" s="68" t="s">
        <v>171</v>
      </c>
      <c r="CK481" s="68" t="s">
        <v>455</v>
      </c>
      <c r="CL481" s="68" t="s">
        <v>171</v>
      </c>
      <c r="CM481" s="68" t="s">
        <v>171</v>
      </c>
      <c r="CN481" s="68" t="s">
        <v>455</v>
      </c>
      <c r="CO481" s="68" t="s">
        <v>171</v>
      </c>
      <c r="CP481" s="68" t="s">
        <v>171</v>
      </c>
      <c r="CQ481" s="68">
        <f t="shared" si="21"/>
        <v>37</v>
      </c>
      <c r="CR481" s="68">
        <f t="shared" si="22"/>
        <v>56</v>
      </c>
      <c r="CS481" s="68">
        <f t="shared" si="23"/>
        <v>0.38947368421052631</v>
      </c>
    </row>
    <row r="482" spans="1:97" x14ac:dyDescent="0.15">
      <c r="A482" s="68">
        <v>1710</v>
      </c>
      <c r="B482" s="68" t="s">
        <v>455</v>
      </c>
      <c r="C482" s="68" t="s">
        <v>171</v>
      </c>
      <c r="D482" s="68" t="s">
        <v>455</v>
      </c>
      <c r="E482" s="68" t="s">
        <v>455</v>
      </c>
      <c r="F482" s="68" t="s">
        <v>455</v>
      </c>
      <c r="G482" s="68" t="s">
        <v>455</v>
      </c>
      <c r="H482" s="68" t="s">
        <v>171</v>
      </c>
      <c r="I482" s="68" t="s">
        <v>171</v>
      </c>
      <c r="J482" s="68" t="s">
        <v>171</v>
      </c>
      <c r="K482" s="68" t="s">
        <v>455</v>
      </c>
      <c r="L482" s="68" t="s">
        <v>455</v>
      </c>
      <c r="M482" s="68" t="s">
        <v>171</v>
      </c>
      <c r="N482" s="68" t="s">
        <v>455</v>
      </c>
      <c r="O482" s="68" t="s">
        <v>455</v>
      </c>
      <c r="P482" s="68" t="s">
        <v>171</v>
      </c>
      <c r="Q482" s="68" t="s">
        <v>455</v>
      </c>
      <c r="R482" s="68" t="s">
        <v>171</v>
      </c>
      <c r="S482" s="68" t="s">
        <v>455</v>
      </c>
      <c r="T482" s="68" t="s">
        <v>455</v>
      </c>
      <c r="U482" s="68" t="s">
        <v>455</v>
      </c>
      <c r="V482" s="68" t="s">
        <v>171</v>
      </c>
      <c r="W482" s="68" t="s">
        <v>171</v>
      </c>
      <c r="X482" s="68" t="s">
        <v>455</v>
      </c>
      <c r="Y482" s="68" t="s">
        <v>455</v>
      </c>
      <c r="Z482" s="68" t="s">
        <v>171</v>
      </c>
      <c r="AA482" s="68" t="s">
        <v>455</v>
      </c>
      <c r="AB482" s="68" t="s">
        <v>171</v>
      </c>
      <c r="AC482" s="68" t="s">
        <v>455</v>
      </c>
      <c r="AD482" s="68" t="s">
        <v>171</v>
      </c>
      <c r="AE482" s="68" t="s">
        <v>171</v>
      </c>
      <c r="AF482" s="68" t="s">
        <v>455</v>
      </c>
      <c r="AG482" s="68" t="s">
        <v>171</v>
      </c>
      <c r="AH482" s="68" t="s">
        <v>171</v>
      </c>
      <c r="AI482" s="68" t="s">
        <v>171</v>
      </c>
      <c r="AJ482" s="68" t="s">
        <v>455</v>
      </c>
      <c r="AK482" s="68" t="s">
        <v>455</v>
      </c>
      <c r="AL482" s="68" t="s">
        <v>171</v>
      </c>
      <c r="AM482" s="68" t="s">
        <v>455</v>
      </c>
      <c r="AN482" s="68" t="s">
        <v>455</v>
      </c>
      <c r="AO482" s="68" t="s">
        <v>455</v>
      </c>
      <c r="AP482" s="68" t="s">
        <v>455</v>
      </c>
      <c r="AQ482" s="68" t="s">
        <v>171</v>
      </c>
      <c r="AR482" s="68" t="s">
        <v>455</v>
      </c>
      <c r="AS482" s="68" t="s">
        <v>171</v>
      </c>
      <c r="AT482" s="68" t="s">
        <v>455</v>
      </c>
      <c r="AU482" s="68" t="s">
        <v>171</v>
      </c>
      <c r="AV482" s="68" t="s">
        <v>455</v>
      </c>
      <c r="AW482" s="68" t="s">
        <v>171</v>
      </c>
      <c r="AX482" s="68" t="s">
        <v>171</v>
      </c>
      <c r="AY482" s="68" t="s">
        <v>171</v>
      </c>
      <c r="AZ482" s="68" t="s">
        <v>455</v>
      </c>
      <c r="BA482" s="68" t="s">
        <v>171</v>
      </c>
      <c r="BB482" s="68" t="s">
        <v>171</v>
      </c>
      <c r="BC482" s="68" t="s">
        <v>171</v>
      </c>
      <c r="BD482" s="68" t="s">
        <v>171</v>
      </c>
      <c r="BE482" s="68" t="s">
        <v>171</v>
      </c>
      <c r="BF482" s="68" t="s">
        <v>171</v>
      </c>
      <c r="BG482" s="68" t="s">
        <v>455</v>
      </c>
      <c r="BH482" s="68" t="s">
        <v>455</v>
      </c>
      <c r="BI482" s="68" t="s">
        <v>455</v>
      </c>
      <c r="BJ482" s="68" t="s">
        <v>171</v>
      </c>
      <c r="BK482" s="68" t="s">
        <v>171</v>
      </c>
      <c r="BL482" s="68" t="s">
        <v>171</v>
      </c>
      <c r="BM482" s="68" t="s">
        <v>171</v>
      </c>
      <c r="BN482" s="68" t="s">
        <v>171</v>
      </c>
      <c r="BO482" s="68" t="s">
        <v>171</v>
      </c>
      <c r="BP482" s="68" t="s">
        <v>171</v>
      </c>
      <c r="BQ482" s="68" t="s">
        <v>455</v>
      </c>
      <c r="BR482" s="68" t="s">
        <v>171</v>
      </c>
      <c r="BS482" s="68" t="s">
        <v>171</v>
      </c>
      <c r="BT482" s="68" t="s">
        <v>171</v>
      </c>
      <c r="BU482" s="68" t="s">
        <v>455</v>
      </c>
      <c r="BV482" s="68" t="s">
        <v>455</v>
      </c>
      <c r="BW482" s="68" t="s">
        <v>171</v>
      </c>
      <c r="BX482" s="68" t="s">
        <v>171</v>
      </c>
      <c r="BY482" s="68" t="s">
        <v>455</v>
      </c>
      <c r="BZ482" s="68" t="s">
        <v>171</v>
      </c>
      <c r="CA482" s="68" t="s">
        <v>455</v>
      </c>
      <c r="CB482" s="68" t="s">
        <v>455</v>
      </c>
      <c r="CC482" s="68" t="s">
        <v>171</v>
      </c>
      <c r="CD482" s="68" t="s">
        <v>171</v>
      </c>
      <c r="CE482" s="68" t="s">
        <v>171</v>
      </c>
      <c r="CF482" s="68" t="s">
        <v>171</v>
      </c>
      <c r="CG482" s="68" t="s">
        <v>171</v>
      </c>
      <c r="CH482" s="68" t="s">
        <v>171</v>
      </c>
      <c r="CI482" s="68" t="s">
        <v>171</v>
      </c>
      <c r="CJ482" s="68" t="s">
        <v>171</v>
      </c>
      <c r="CK482" s="68" t="s">
        <v>455</v>
      </c>
      <c r="CL482" s="68" t="s">
        <v>171</v>
      </c>
      <c r="CM482" s="68" t="s">
        <v>171</v>
      </c>
      <c r="CN482" s="68" t="s">
        <v>455</v>
      </c>
      <c r="CO482" s="68" t="s">
        <v>171</v>
      </c>
      <c r="CP482" s="68" t="s">
        <v>171</v>
      </c>
      <c r="CQ482" s="68">
        <f t="shared" si="21"/>
        <v>39</v>
      </c>
      <c r="CR482" s="68">
        <f t="shared" si="22"/>
        <v>54</v>
      </c>
      <c r="CS482" s="68">
        <f t="shared" si="23"/>
        <v>0.41052631578947368</v>
      </c>
    </row>
    <row r="483" spans="1:97" x14ac:dyDescent="0.15">
      <c r="A483" s="68">
        <v>1720</v>
      </c>
      <c r="B483" s="68" t="s">
        <v>455</v>
      </c>
      <c r="C483" s="68" t="s">
        <v>171</v>
      </c>
      <c r="D483" s="68" t="s">
        <v>455</v>
      </c>
      <c r="E483" s="68" t="s">
        <v>455</v>
      </c>
      <c r="F483" s="68" t="s">
        <v>455</v>
      </c>
      <c r="G483" s="68" t="s">
        <v>455</v>
      </c>
      <c r="H483" s="68" t="s">
        <v>171</v>
      </c>
      <c r="I483" s="68" t="s">
        <v>171</v>
      </c>
      <c r="J483" s="68" t="s">
        <v>171</v>
      </c>
      <c r="K483" s="68" t="s">
        <v>455</v>
      </c>
      <c r="L483" s="68" t="s">
        <v>455</v>
      </c>
      <c r="M483" s="68" t="s">
        <v>171</v>
      </c>
      <c r="N483" s="68" t="s">
        <v>455</v>
      </c>
      <c r="O483" s="68" t="s">
        <v>455</v>
      </c>
      <c r="P483" s="68" t="s">
        <v>171</v>
      </c>
      <c r="Q483" s="68" t="s">
        <v>455</v>
      </c>
      <c r="R483" s="68" t="s">
        <v>171</v>
      </c>
      <c r="S483" s="68" t="s">
        <v>455</v>
      </c>
      <c r="T483" s="68" t="s">
        <v>455</v>
      </c>
      <c r="U483" s="68" t="s">
        <v>455</v>
      </c>
      <c r="V483" s="68" t="s">
        <v>171</v>
      </c>
      <c r="W483" s="68" t="s">
        <v>171</v>
      </c>
      <c r="X483" s="68" t="s">
        <v>455</v>
      </c>
      <c r="Y483" s="68" t="s">
        <v>455</v>
      </c>
      <c r="Z483" s="68" t="s">
        <v>171</v>
      </c>
      <c r="AA483" s="68" t="s">
        <v>455</v>
      </c>
      <c r="AB483" s="68" t="s">
        <v>171</v>
      </c>
      <c r="AC483" s="68" t="s">
        <v>455</v>
      </c>
      <c r="AD483" s="68" t="s">
        <v>171</v>
      </c>
      <c r="AE483" s="68" t="s">
        <v>171</v>
      </c>
      <c r="AF483" s="68" t="s">
        <v>455</v>
      </c>
      <c r="AG483" s="68" t="s">
        <v>171</v>
      </c>
      <c r="AH483" s="68" t="s">
        <v>171</v>
      </c>
      <c r="AI483" s="68" t="s">
        <v>171</v>
      </c>
      <c r="AJ483" s="68" t="s">
        <v>455</v>
      </c>
      <c r="AK483" s="68" t="s">
        <v>455</v>
      </c>
      <c r="AL483" s="68" t="s">
        <v>455</v>
      </c>
      <c r="AM483" s="68" t="s">
        <v>455</v>
      </c>
      <c r="AN483" s="68" t="s">
        <v>455</v>
      </c>
      <c r="AO483" s="68" t="s">
        <v>455</v>
      </c>
      <c r="AP483" s="68" t="s">
        <v>455</v>
      </c>
      <c r="AQ483" s="68" t="s">
        <v>171</v>
      </c>
      <c r="AR483" s="68" t="s">
        <v>455</v>
      </c>
      <c r="AS483" s="68" t="s">
        <v>171</v>
      </c>
      <c r="AT483" s="68" t="s">
        <v>455</v>
      </c>
      <c r="AU483" s="68" t="s">
        <v>171</v>
      </c>
      <c r="AV483" s="68" t="s">
        <v>455</v>
      </c>
      <c r="AW483" s="68" t="s">
        <v>171</v>
      </c>
      <c r="AX483" s="68" t="s">
        <v>171</v>
      </c>
      <c r="AY483" s="68" t="s">
        <v>171</v>
      </c>
      <c r="AZ483" s="68" t="s">
        <v>455</v>
      </c>
      <c r="BA483" s="68" t="s">
        <v>171</v>
      </c>
      <c r="BB483" s="68" t="s">
        <v>171</v>
      </c>
      <c r="BC483" s="68" t="s">
        <v>171</v>
      </c>
      <c r="BD483" s="68" t="s">
        <v>171</v>
      </c>
      <c r="BE483" s="68" t="s">
        <v>171</v>
      </c>
      <c r="BF483" s="68" t="s">
        <v>171</v>
      </c>
      <c r="BG483" s="68" t="s">
        <v>455</v>
      </c>
      <c r="BH483" s="68" t="s">
        <v>455</v>
      </c>
      <c r="BI483" s="68" t="s">
        <v>455</v>
      </c>
      <c r="BJ483" s="68" t="s">
        <v>171</v>
      </c>
      <c r="BK483" s="68" t="s">
        <v>171</v>
      </c>
      <c r="BL483" s="68" t="s">
        <v>171</v>
      </c>
      <c r="BM483" s="68" t="s">
        <v>171</v>
      </c>
      <c r="BN483" s="68" t="s">
        <v>171</v>
      </c>
      <c r="BO483" s="68" t="s">
        <v>171</v>
      </c>
      <c r="BP483" s="68" t="s">
        <v>171</v>
      </c>
      <c r="BQ483" s="68" t="s">
        <v>455</v>
      </c>
      <c r="BR483" s="68" t="s">
        <v>171</v>
      </c>
      <c r="BS483" s="68" t="s">
        <v>171</v>
      </c>
      <c r="BT483" s="68" t="s">
        <v>171</v>
      </c>
      <c r="BU483" s="68" t="s">
        <v>455</v>
      </c>
      <c r="BV483" s="68" t="s">
        <v>455</v>
      </c>
      <c r="BW483" s="68" t="s">
        <v>171</v>
      </c>
      <c r="BX483" s="68" t="s">
        <v>171</v>
      </c>
      <c r="BY483" s="68" t="s">
        <v>455</v>
      </c>
      <c r="BZ483" s="68" t="s">
        <v>171</v>
      </c>
      <c r="CA483" s="68" t="s">
        <v>455</v>
      </c>
      <c r="CB483" s="68" t="s">
        <v>455</v>
      </c>
      <c r="CC483" s="68" t="s">
        <v>171</v>
      </c>
      <c r="CD483" s="68" t="s">
        <v>171</v>
      </c>
      <c r="CE483" s="68" t="s">
        <v>171</v>
      </c>
      <c r="CF483" s="68" t="s">
        <v>171</v>
      </c>
      <c r="CG483" s="68" t="s">
        <v>171</v>
      </c>
      <c r="CH483" s="68" t="s">
        <v>171</v>
      </c>
      <c r="CI483" s="68" t="s">
        <v>171</v>
      </c>
      <c r="CJ483" s="68" t="s">
        <v>171</v>
      </c>
      <c r="CK483" s="68" t="s">
        <v>455</v>
      </c>
      <c r="CL483" s="68" t="s">
        <v>171</v>
      </c>
      <c r="CM483" s="68" t="s">
        <v>171</v>
      </c>
      <c r="CN483" s="68" t="s">
        <v>455</v>
      </c>
      <c r="CO483" s="68" t="s">
        <v>171</v>
      </c>
      <c r="CP483" s="68" t="s">
        <v>171</v>
      </c>
      <c r="CQ483" s="68">
        <f t="shared" si="21"/>
        <v>40</v>
      </c>
      <c r="CR483" s="68">
        <f t="shared" si="22"/>
        <v>53</v>
      </c>
      <c r="CS483" s="68">
        <f t="shared" si="23"/>
        <v>0.42105263157894735</v>
      </c>
    </row>
    <row r="484" spans="1:97" x14ac:dyDescent="0.15">
      <c r="A484" s="68">
        <v>1730</v>
      </c>
      <c r="B484" s="68" t="s">
        <v>455</v>
      </c>
      <c r="C484" s="68" t="s">
        <v>171</v>
      </c>
      <c r="D484" s="68" t="s">
        <v>455</v>
      </c>
      <c r="E484" s="68" t="s">
        <v>455</v>
      </c>
      <c r="F484" s="68" t="s">
        <v>455</v>
      </c>
      <c r="G484" s="68" t="s">
        <v>455</v>
      </c>
      <c r="H484" s="68" t="s">
        <v>171</v>
      </c>
      <c r="I484" s="68" t="s">
        <v>171</v>
      </c>
      <c r="J484" s="68" t="s">
        <v>171</v>
      </c>
      <c r="K484" s="68" t="s">
        <v>455</v>
      </c>
      <c r="L484" s="68" t="s">
        <v>455</v>
      </c>
      <c r="M484" s="68" t="s">
        <v>171</v>
      </c>
      <c r="N484" s="68" t="s">
        <v>455</v>
      </c>
      <c r="O484" s="68" t="s">
        <v>455</v>
      </c>
      <c r="P484" s="68" t="s">
        <v>171</v>
      </c>
      <c r="Q484" s="68" t="s">
        <v>455</v>
      </c>
      <c r="R484" s="68" t="s">
        <v>171</v>
      </c>
      <c r="S484" s="68" t="s">
        <v>455</v>
      </c>
      <c r="T484" s="68" t="s">
        <v>455</v>
      </c>
      <c r="U484" s="68" t="s">
        <v>455</v>
      </c>
      <c r="V484" s="68" t="s">
        <v>171</v>
      </c>
      <c r="W484" s="68" t="s">
        <v>171</v>
      </c>
      <c r="X484" s="68" t="s">
        <v>455</v>
      </c>
      <c r="Y484" s="68" t="s">
        <v>455</v>
      </c>
      <c r="Z484" s="68" t="s">
        <v>171</v>
      </c>
      <c r="AA484" s="68" t="s">
        <v>455</v>
      </c>
      <c r="AB484" s="68" t="s">
        <v>171</v>
      </c>
      <c r="AC484" s="68" t="s">
        <v>455</v>
      </c>
      <c r="AD484" s="68" t="s">
        <v>171</v>
      </c>
      <c r="AE484" s="68" t="s">
        <v>171</v>
      </c>
      <c r="AF484" s="68" t="s">
        <v>455</v>
      </c>
      <c r="AG484" s="68" t="s">
        <v>171</v>
      </c>
      <c r="AH484" s="68" t="s">
        <v>171</v>
      </c>
      <c r="AI484" s="68" t="s">
        <v>171</v>
      </c>
      <c r="AJ484" s="68" t="s">
        <v>455</v>
      </c>
      <c r="AK484" s="68" t="s">
        <v>455</v>
      </c>
      <c r="AL484" s="68" t="s">
        <v>455</v>
      </c>
      <c r="AM484" s="68" t="s">
        <v>455</v>
      </c>
      <c r="AN484" s="68" t="s">
        <v>455</v>
      </c>
      <c r="AO484" s="68" t="s">
        <v>455</v>
      </c>
      <c r="AP484" s="68" t="s">
        <v>455</v>
      </c>
      <c r="AQ484" s="68" t="s">
        <v>171</v>
      </c>
      <c r="AR484" s="68" t="s">
        <v>455</v>
      </c>
      <c r="AS484" s="68" t="s">
        <v>171</v>
      </c>
      <c r="AT484" s="68" t="s">
        <v>455</v>
      </c>
      <c r="AU484" s="68" t="s">
        <v>171</v>
      </c>
      <c r="AV484" s="68" t="s">
        <v>455</v>
      </c>
      <c r="AW484" s="68" t="s">
        <v>171</v>
      </c>
      <c r="AX484" s="68" t="s">
        <v>171</v>
      </c>
      <c r="AY484" s="68" t="s">
        <v>171</v>
      </c>
      <c r="AZ484" s="68" t="s">
        <v>455</v>
      </c>
      <c r="BA484" s="68" t="s">
        <v>171</v>
      </c>
      <c r="BB484" s="68" t="s">
        <v>171</v>
      </c>
      <c r="BC484" s="68" t="s">
        <v>171</v>
      </c>
      <c r="BD484" s="68" t="s">
        <v>171</v>
      </c>
      <c r="BE484" s="68" t="s">
        <v>171</v>
      </c>
      <c r="BF484" s="68" t="s">
        <v>171</v>
      </c>
      <c r="BG484" s="68" t="s">
        <v>455</v>
      </c>
      <c r="BH484" s="68" t="s">
        <v>455</v>
      </c>
      <c r="BI484" s="68" t="s">
        <v>455</v>
      </c>
      <c r="BJ484" s="68" t="s">
        <v>171</v>
      </c>
      <c r="BK484" s="68" t="s">
        <v>171</v>
      </c>
      <c r="BL484" s="68" t="s">
        <v>171</v>
      </c>
      <c r="BM484" s="68" t="s">
        <v>171</v>
      </c>
      <c r="BN484" s="68" t="s">
        <v>171</v>
      </c>
      <c r="BO484" s="68" t="s">
        <v>171</v>
      </c>
      <c r="BP484" s="68" t="s">
        <v>171</v>
      </c>
      <c r="BQ484" s="68" t="s">
        <v>455</v>
      </c>
      <c r="BR484" s="68" t="s">
        <v>171</v>
      </c>
      <c r="BS484" s="68" t="s">
        <v>171</v>
      </c>
      <c r="BT484" s="68" t="s">
        <v>171</v>
      </c>
      <c r="BU484" s="68" t="s">
        <v>455</v>
      </c>
      <c r="BV484" s="68" t="s">
        <v>455</v>
      </c>
      <c r="BW484" s="68" t="s">
        <v>171</v>
      </c>
      <c r="BX484" s="68" t="s">
        <v>171</v>
      </c>
      <c r="BY484" s="68" t="s">
        <v>455</v>
      </c>
      <c r="BZ484" s="68" t="s">
        <v>171</v>
      </c>
      <c r="CA484" s="68" t="s">
        <v>455</v>
      </c>
      <c r="CB484" s="68" t="s">
        <v>455</v>
      </c>
      <c r="CC484" s="68" t="s">
        <v>171</v>
      </c>
      <c r="CD484" s="68" t="s">
        <v>171</v>
      </c>
      <c r="CE484" s="68" t="s">
        <v>171</v>
      </c>
      <c r="CF484" s="68" t="s">
        <v>171</v>
      </c>
      <c r="CG484" s="68" t="s">
        <v>171</v>
      </c>
      <c r="CH484" s="68" t="s">
        <v>171</v>
      </c>
      <c r="CI484" s="68" t="s">
        <v>171</v>
      </c>
      <c r="CJ484" s="68" t="s">
        <v>171</v>
      </c>
      <c r="CK484" s="68" t="s">
        <v>455</v>
      </c>
      <c r="CL484" s="68" t="s">
        <v>171</v>
      </c>
      <c r="CM484" s="68" t="s">
        <v>171</v>
      </c>
      <c r="CN484" s="68" t="s">
        <v>455</v>
      </c>
      <c r="CO484" s="68" t="s">
        <v>171</v>
      </c>
      <c r="CP484" s="68" t="s">
        <v>171</v>
      </c>
      <c r="CQ484" s="68">
        <f t="shared" si="21"/>
        <v>40</v>
      </c>
      <c r="CR484" s="68">
        <f t="shared" si="22"/>
        <v>53</v>
      </c>
      <c r="CS484" s="68">
        <f t="shared" si="23"/>
        <v>0.42105263157894735</v>
      </c>
    </row>
    <row r="485" spans="1:97" x14ac:dyDescent="0.15">
      <c r="A485" s="68">
        <v>1740</v>
      </c>
      <c r="B485" s="68" t="s">
        <v>455</v>
      </c>
      <c r="C485" s="68" t="s">
        <v>171</v>
      </c>
      <c r="D485" s="68" t="s">
        <v>455</v>
      </c>
      <c r="E485" s="68" t="s">
        <v>455</v>
      </c>
      <c r="F485" s="68" t="s">
        <v>455</v>
      </c>
      <c r="G485" s="68" t="s">
        <v>455</v>
      </c>
      <c r="H485" s="68" t="s">
        <v>171</v>
      </c>
      <c r="I485" s="68" t="s">
        <v>171</v>
      </c>
      <c r="J485" s="68" t="s">
        <v>171</v>
      </c>
      <c r="K485" s="68" t="s">
        <v>455</v>
      </c>
      <c r="L485" s="68" t="s">
        <v>455</v>
      </c>
      <c r="M485" s="68" t="s">
        <v>171</v>
      </c>
      <c r="N485" s="68" t="s">
        <v>455</v>
      </c>
      <c r="O485" s="68" t="s">
        <v>455</v>
      </c>
      <c r="P485" s="68" t="s">
        <v>171</v>
      </c>
      <c r="Q485" s="68" t="s">
        <v>455</v>
      </c>
      <c r="R485" s="68" t="s">
        <v>171</v>
      </c>
      <c r="S485" s="68" t="s">
        <v>455</v>
      </c>
      <c r="T485" s="68" t="s">
        <v>455</v>
      </c>
      <c r="U485" s="68" t="s">
        <v>455</v>
      </c>
      <c r="V485" s="68" t="s">
        <v>171</v>
      </c>
      <c r="W485" s="68" t="s">
        <v>171</v>
      </c>
      <c r="X485" s="68" t="s">
        <v>455</v>
      </c>
      <c r="Y485" s="68" t="s">
        <v>455</v>
      </c>
      <c r="Z485" s="68" t="s">
        <v>171</v>
      </c>
      <c r="AA485" s="68" t="s">
        <v>455</v>
      </c>
      <c r="AB485" s="68" t="s">
        <v>171</v>
      </c>
      <c r="AC485" s="68" t="s">
        <v>455</v>
      </c>
      <c r="AD485" s="68" t="s">
        <v>171</v>
      </c>
      <c r="AE485" s="68" t="s">
        <v>171</v>
      </c>
      <c r="AF485" s="68" t="s">
        <v>455</v>
      </c>
      <c r="AG485" s="68" t="s">
        <v>171</v>
      </c>
      <c r="AH485" s="68" t="s">
        <v>171</v>
      </c>
      <c r="AI485" s="68" t="s">
        <v>171</v>
      </c>
      <c r="AJ485" s="68" t="s">
        <v>455</v>
      </c>
      <c r="AK485" s="68" t="s">
        <v>455</v>
      </c>
      <c r="AL485" s="68" t="s">
        <v>455</v>
      </c>
      <c r="AM485" s="68" t="s">
        <v>455</v>
      </c>
      <c r="AN485" s="68" t="s">
        <v>455</v>
      </c>
      <c r="AO485" s="68" t="s">
        <v>455</v>
      </c>
      <c r="AP485" s="68" t="s">
        <v>455</v>
      </c>
      <c r="AQ485" s="68" t="s">
        <v>171</v>
      </c>
      <c r="AR485" s="68" t="s">
        <v>455</v>
      </c>
      <c r="AS485" s="68" t="s">
        <v>171</v>
      </c>
      <c r="AT485" s="68" t="s">
        <v>455</v>
      </c>
      <c r="AU485" s="68" t="s">
        <v>171</v>
      </c>
      <c r="AV485" s="68" t="s">
        <v>455</v>
      </c>
      <c r="AW485" s="68" t="s">
        <v>171</v>
      </c>
      <c r="AX485" s="68" t="s">
        <v>171</v>
      </c>
      <c r="AY485" s="68" t="s">
        <v>171</v>
      </c>
      <c r="AZ485" s="68" t="s">
        <v>455</v>
      </c>
      <c r="BA485" s="68" t="s">
        <v>171</v>
      </c>
      <c r="BB485" s="68" t="s">
        <v>171</v>
      </c>
      <c r="BC485" s="68" t="s">
        <v>171</v>
      </c>
      <c r="BD485" s="68" t="s">
        <v>171</v>
      </c>
      <c r="BE485" s="68" t="s">
        <v>171</v>
      </c>
      <c r="BF485" s="68" t="s">
        <v>171</v>
      </c>
      <c r="BG485" s="68" t="s">
        <v>455</v>
      </c>
      <c r="BH485" s="68" t="s">
        <v>171</v>
      </c>
      <c r="BI485" s="68" t="s">
        <v>455</v>
      </c>
      <c r="BJ485" s="68" t="s">
        <v>171</v>
      </c>
      <c r="BK485" s="68" t="s">
        <v>171</v>
      </c>
      <c r="BL485" s="68" t="s">
        <v>171</v>
      </c>
      <c r="BM485" s="68" t="s">
        <v>171</v>
      </c>
      <c r="BN485" s="68" t="s">
        <v>171</v>
      </c>
      <c r="BO485" s="68" t="s">
        <v>171</v>
      </c>
      <c r="BP485" s="68" t="s">
        <v>171</v>
      </c>
      <c r="BQ485" s="68" t="s">
        <v>455</v>
      </c>
      <c r="BR485" s="68" t="s">
        <v>171</v>
      </c>
      <c r="BS485" s="68" t="s">
        <v>171</v>
      </c>
      <c r="BT485" s="68" t="s">
        <v>171</v>
      </c>
      <c r="BU485" s="68" t="s">
        <v>455</v>
      </c>
      <c r="BV485" s="68" t="s">
        <v>455</v>
      </c>
      <c r="BW485" s="68" t="s">
        <v>171</v>
      </c>
      <c r="BX485" s="68" t="s">
        <v>171</v>
      </c>
      <c r="BY485" s="68" t="s">
        <v>455</v>
      </c>
      <c r="BZ485" s="68" t="s">
        <v>171</v>
      </c>
      <c r="CA485" s="68" t="s">
        <v>455</v>
      </c>
      <c r="CB485" s="68" t="s">
        <v>455</v>
      </c>
      <c r="CC485" s="68" t="s">
        <v>171</v>
      </c>
      <c r="CD485" s="68" t="s">
        <v>171</v>
      </c>
      <c r="CE485" s="68" t="s">
        <v>171</v>
      </c>
      <c r="CF485" s="68" t="s">
        <v>171</v>
      </c>
      <c r="CG485" s="68" t="s">
        <v>171</v>
      </c>
      <c r="CH485" s="68" t="s">
        <v>171</v>
      </c>
      <c r="CI485" s="68" t="s">
        <v>171</v>
      </c>
      <c r="CJ485" s="68" t="s">
        <v>171</v>
      </c>
      <c r="CK485" s="68" t="s">
        <v>455</v>
      </c>
      <c r="CL485" s="68" t="s">
        <v>171</v>
      </c>
      <c r="CM485" s="68" t="s">
        <v>171</v>
      </c>
      <c r="CN485" s="68" t="s">
        <v>455</v>
      </c>
      <c r="CO485" s="68" t="s">
        <v>171</v>
      </c>
      <c r="CP485" s="68" t="s">
        <v>171</v>
      </c>
      <c r="CQ485" s="68">
        <f t="shared" si="21"/>
        <v>39</v>
      </c>
      <c r="CR485" s="68">
        <f t="shared" si="22"/>
        <v>54</v>
      </c>
      <c r="CS485" s="68">
        <f t="shared" si="23"/>
        <v>0.41052631578947368</v>
      </c>
    </row>
    <row r="486" spans="1:97" x14ac:dyDescent="0.15">
      <c r="A486" s="68">
        <v>1750</v>
      </c>
      <c r="B486" s="68" t="s">
        <v>455</v>
      </c>
      <c r="C486" s="68" t="s">
        <v>171</v>
      </c>
      <c r="D486" s="68" t="s">
        <v>455</v>
      </c>
      <c r="E486" s="68" t="s">
        <v>455</v>
      </c>
      <c r="F486" s="68" t="s">
        <v>455</v>
      </c>
      <c r="G486" s="68" t="s">
        <v>171</v>
      </c>
      <c r="H486" s="68" t="s">
        <v>171</v>
      </c>
      <c r="I486" s="68" t="s">
        <v>171</v>
      </c>
      <c r="J486" s="68" t="s">
        <v>171</v>
      </c>
      <c r="K486" s="68" t="s">
        <v>455</v>
      </c>
      <c r="L486" s="68" t="s">
        <v>455</v>
      </c>
      <c r="M486" s="68" t="s">
        <v>171</v>
      </c>
      <c r="N486" s="68" t="s">
        <v>455</v>
      </c>
      <c r="O486" s="68" t="s">
        <v>455</v>
      </c>
      <c r="P486" s="68" t="s">
        <v>171</v>
      </c>
      <c r="Q486" s="68" t="s">
        <v>455</v>
      </c>
      <c r="R486" s="68" t="s">
        <v>171</v>
      </c>
      <c r="S486" s="68" t="s">
        <v>455</v>
      </c>
      <c r="T486" s="68" t="s">
        <v>455</v>
      </c>
      <c r="U486" s="68" t="s">
        <v>455</v>
      </c>
      <c r="V486" s="68" t="s">
        <v>171</v>
      </c>
      <c r="W486" s="68" t="s">
        <v>171</v>
      </c>
      <c r="X486" s="68" t="s">
        <v>455</v>
      </c>
      <c r="Y486" s="68" t="s">
        <v>455</v>
      </c>
      <c r="Z486" s="68" t="s">
        <v>171</v>
      </c>
      <c r="AA486" s="68" t="s">
        <v>455</v>
      </c>
      <c r="AB486" s="68" t="s">
        <v>171</v>
      </c>
      <c r="AC486" s="68" t="s">
        <v>455</v>
      </c>
      <c r="AD486" s="68" t="s">
        <v>171</v>
      </c>
      <c r="AE486" s="68" t="s">
        <v>171</v>
      </c>
      <c r="AF486" s="68" t="s">
        <v>455</v>
      </c>
      <c r="AG486" s="68" t="s">
        <v>171</v>
      </c>
      <c r="AH486" s="68" t="s">
        <v>171</v>
      </c>
      <c r="AI486" s="68" t="s">
        <v>171</v>
      </c>
      <c r="AJ486" s="68" t="s">
        <v>455</v>
      </c>
      <c r="AK486" s="68" t="s">
        <v>455</v>
      </c>
      <c r="AL486" s="68" t="s">
        <v>455</v>
      </c>
      <c r="AM486" s="68" t="s">
        <v>455</v>
      </c>
      <c r="AN486" s="68" t="s">
        <v>455</v>
      </c>
      <c r="AO486" s="68" t="s">
        <v>171</v>
      </c>
      <c r="AP486" s="68" t="s">
        <v>455</v>
      </c>
      <c r="AQ486" s="68" t="s">
        <v>171</v>
      </c>
      <c r="AR486" s="68" t="s">
        <v>455</v>
      </c>
      <c r="AS486" s="68" t="s">
        <v>171</v>
      </c>
      <c r="AT486" s="68" t="s">
        <v>455</v>
      </c>
      <c r="AU486" s="68" t="s">
        <v>171</v>
      </c>
      <c r="AV486" s="68" t="s">
        <v>455</v>
      </c>
      <c r="AW486" s="68" t="s">
        <v>171</v>
      </c>
      <c r="AX486" s="68" t="s">
        <v>171</v>
      </c>
      <c r="AY486" s="68" t="s">
        <v>171</v>
      </c>
      <c r="AZ486" s="68" t="s">
        <v>455</v>
      </c>
      <c r="BA486" s="68" t="s">
        <v>171</v>
      </c>
      <c r="BB486" s="68" t="s">
        <v>171</v>
      </c>
      <c r="BC486" s="68" t="s">
        <v>171</v>
      </c>
      <c r="BD486" s="68" t="s">
        <v>171</v>
      </c>
      <c r="BE486" s="68" t="s">
        <v>171</v>
      </c>
      <c r="BF486" s="68" t="s">
        <v>171</v>
      </c>
      <c r="BG486" s="68" t="s">
        <v>455</v>
      </c>
      <c r="BH486" s="68" t="s">
        <v>171</v>
      </c>
      <c r="BI486" s="68" t="s">
        <v>455</v>
      </c>
      <c r="BJ486" s="68" t="s">
        <v>171</v>
      </c>
      <c r="BK486" s="68" t="s">
        <v>171</v>
      </c>
      <c r="BL486" s="68" t="s">
        <v>171</v>
      </c>
      <c r="BM486" s="68" t="s">
        <v>171</v>
      </c>
      <c r="BN486" s="68" t="s">
        <v>171</v>
      </c>
      <c r="BO486" s="68" t="s">
        <v>171</v>
      </c>
      <c r="BP486" s="68" t="s">
        <v>171</v>
      </c>
      <c r="BQ486" s="68" t="s">
        <v>455</v>
      </c>
      <c r="BR486" s="68" t="s">
        <v>171</v>
      </c>
      <c r="BS486" s="68" t="s">
        <v>171</v>
      </c>
      <c r="BT486" s="68" t="s">
        <v>171</v>
      </c>
      <c r="BU486" s="68" t="s">
        <v>455</v>
      </c>
      <c r="BV486" s="68" t="s">
        <v>455</v>
      </c>
      <c r="BW486" s="68" t="s">
        <v>171</v>
      </c>
      <c r="BX486" s="68" t="s">
        <v>171</v>
      </c>
      <c r="BY486" s="68" t="s">
        <v>455</v>
      </c>
      <c r="BZ486" s="68" t="s">
        <v>171</v>
      </c>
      <c r="CA486" s="68" t="s">
        <v>455</v>
      </c>
      <c r="CB486" s="68" t="s">
        <v>455</v>
      </c>
      <c r="CC486" s="68" t="s">
        <v>171</v>
      </c>
      <c r="CD486" s="68" t="s">
        <v>171</v>
      </c>
      <c r="CE486" s="68" t="s">
        <v>171</v>
      </c>
      <c r="CF486" s="68" t="s">
        <v>171</v>
      </c>
      <c r="CG486" s="68" t="s">
        <v>171</v>
      </c>
      <c r="CH486" s="68" t="s">
        <v>171</v>
      </c>
      <c r="CI486" s="68" t="s">
        <v>171</v>
      </c>
      <c r="CJ486" s="68" t="s">
        <v>171</v>
      </c>
      <c r="CK486" s="68" t="s">
        <v>455</v>
      </c>
      <c r="CL486" s="68" t="s">
        <v>171</v>
      </c>
      <c r="CM486" s="68" t="s">
        <v>171</v>
      </c>
      <c r="CN486" s="68" t="s">
        <v>455</v>
      </c>
      <c r="CO486" s="68" t="s">
        <v>171</v>
      </c>
      <c r="CP486" s="68" t="s">
        <v>171</v>
      </c>
      <c r="CQ486" s="68">
        <f t="shared" si="21"/>
        <v>37</v>
      </c>
      <c r="CR486" s="68">
        <f t="shared" si="22"/>
        <v>56</v>
      </c>
      <c r="CS486" s="68">
        <f t="shared" si="23"/>
        <v>0.38947368421052631</v>
      </c>
    </row>
    <row r="487" spans="1:97" x14ac:dyDescent="0.15">
      <c r="A487" s="68">
        <v>1760</v>
      </c>
      <c r="B487" s="68" t="s">
        <v>455</v>
      </c>
      <c r="C487" s="68" t="s">
        <v>171</v>
      </c>
      <c r="D487" s="68" t="s">
        <v>455</v>
      </c>
      <c r="E487" s="68" t="s">
        <v>455</v>
      </c>
      <c r="F487" s="68" t="s">
        <v>455</v>
      </c>
      <c r="G487" s="68" t="s">
        <v>171</v>
      </c>
      <c r="H487" s="68" t="s">
        <v>171</v>
      </c>
      <c r="I487" s="68" t="s">
        <v>171</v>
      </c>
      <c r="J487" s="68" t="s">
        <v>171</v>
      </c>
      <c r="K487" s="68" t="s">
        <v>455</v>
      </c>
      <c r="L487" s="68" t="s">
        <v>171</v>
      </c>
      <c r="M487" s="68" t="s">
        <v>171</v>
      </c>
      <c r="N487" s="68" t="s">
        <v>455</v>
      </c>
      <c r="O487" s="68" t="s">
        <v>455</v>
      </c>
      <c r="P487" s="68" t="s">
        <v>171</v>
      </c>
      <c r="Q487" s="68" t="s">
        <v>455</v>
      </c>
      <c r="R487" s="68" t="s">
        <v>171</v>
      </c>
      <c r="S487" s="68" t="s">
        <v>455</v>
      </c>
      <c r="T487" s="68" t="s">
        <v>455</v>
      </c>
      <c r="U487" s="68" t="s">
        <v>455</v>
      </c>
      <c r="V487" s="68" t="s">
        <v>171</v>
      </c>
      <c r="W487" s="68" t="s">
        <v>171</v>
      </c>
      <c r="X487" s="68" t="s">
        <v>455</v>
      </c>
      <c r="Y487" s="68" t="s">
        <v>455</v>
      </c>
      <c r="Z487" s="68" t="s">
        <v>171</v>
      </c>
      <c r="AA487" s="68" t="s">
        <v>455</v>
      </c>
      <c r="AB487" s="68" t="s">
        <v>171</v>
      </c>
      <c r="AC487" s="68" t="s">
        <v>455</v>
      </c>
      <c r="AD487" s="68" t="s">
        <v>171</v>
      </c>
      <c r="AE487" s="68" t="s">
        <v>171</v>
      </c>
      <c r="AF487" s="68" t="s">
        <v>455</v>
      </c>
      <c r="AG487" s="68" t="s">
        <v>171</v>
      </c>
      <c r="AH487" s="68" t="s">
        <v>171</v>
      </c>
      <c r="AI487" s="68" t="s">
        <v>171</v>
      </c>
      <c r="AJ487" s="68" t="s">
        <v>455</v>
      </c>
      <c r="AK487" s="68" t="s">
        <v>455</v>
      </c>
      <c r="AL487" s="68" t="s">
        <v>455</v>
      </c>
      <c r="AM487" s="68" t="s">
        <v>455</v>
      </c>
      <c r="AN487" s="68" t="s">
        <v>455</v>
      </c>
      <c r="AO487" s="68" t="s">
        <v>171</v>
      </c>
      <c r="AP487" s="68" t="s">
        <v>455</v>
      </c>
      <c r="AQ487" s="68" t="s">
        <v>171</v>
      </c>
      <c r="AR487" s="68" t="s">
        <v>455</v>
      </c>
      <c r="AS487" s="68" t="s">
        <v>171</v>
      </c>
      <c r="AT487" s="68" t="s">
        <v>455</v>
      </c>
      <c r="AU487" s="68" t="s">
        <v>171</v>
      </c>
      <c r="AV487" s="68" t="s">
        <v>455</v>
      </c>
      <c r="AW487" s="68" t="s">
        <v>171</v>
      </c>
      <c r="AX487" s="68" t="s">
        <v>171</v>
      </c>
      <c r="AY487" s="68" t="s">
        <v>171</v>
      </c>
      <c r="AZ487" s="68" t="s">
        <v>455</v>
      </c>
      <c r="BA487" s="68" t="s">
        <v>171</v>
      </c>
      <c r="BB487" s="68" t="s">
        <v>171</v>
      </c>
      <c r="BC487" s="68" t="s">
        <v>171</v>
      </c>
      <c r="BD487" s="68" t="s">
        <v>171</v>
      </c>
      <c r="BE487" s="68" t="s">
        <v>171</v>
      </c>
      <c r="BF487" s="68" t="s">
        <v>171</v>
      </c>
      <c r="BG487" s="68" t="s">
        <v>455</v>
      </c>
      <c r="BH487" s="68" t="s">
        <v>171</v>
      </c>
      <c r="BI487" s="68" t="s">
        <v>455</v>
      </c>
      <c r="BJ487" s="68" t="s">
        <v>171</v>
      </c>
      <c r="BK487" s="68" t="s">
        <v>171</v>
      </c>
      <c r="BL487" s="68" t="s">
        <v>171</v>
      </c>
      <c r="BM487" s="68" t="s">
        <v>171</v>
      </c>
      <c r="BN487" s="68" t="s">
        <v>171</v>
      </c>
      <c r="BO487" s="68" t="s">
        <v>171</v>
      </c>
      <c r="BP487" s="68" t="s">
        <v>171</v>
      </c>
      <c r="BQ487" s="68" t="s">
        <v>455</v>
      </c>
      <c r="BR487" s="68" t="s">
        <v>171</v>
      </c>
      <c r="BS487" s="68" t="s">
        <v>171</v>
      </c>
      <c r="BT487" s="68" t="s">
        <v>171</v>
      </c>
      <c r="BU487" s="68" t="s">
        <v>455</v>
      </c>
      <c r="BV487" s="68" t="s">
        <v>455</v>
      </c>
      <c r="BW487" s="68" t="s">
        <v>171</v>
      </c>
      <c r="BX487" s="68" t="s">
        <v>171</v>
      </c>
      <c r="BY487" s="68" t="s">
        <v>455</v>
      </c>
      <c r="BZ487" s="68" t="s">
        <v>171</v>
      </c>
      <c r="CA487" s="68" t="s">
        <v>455</v>
      </c>
      <c r="CB487" s="68" t="s">
        <v>455</v>
      </c>
      <c r="CC487" s="68" t="s">
        <v>171</v>
      </c>
      <c r="CD487" s="68" t="s">
        <v>171</v>
      </c>
      <c r="CE487" s="68" t="s">
        <v>171</v>
      </c>
      <c r="CF487" s="68" t="s">
        <v>171</v>
      </c>
      <c r="CG487" s="68" t="s">
        <v>171</v>
      </c>
      <c r="CH487" s="68" t="s">
        <v>171</v>
      </c>
      <c r="CI487" s="68" t="s">
        <v>171</v>
      </c>
      <c r="CJ487" s="68" t="s">
        <v>171</v>
      </c>
      <c r="CK487" s="68" t="s">
        <v>455</v>
      </c>
      <c r="CL487" s="68" t="s">
        <v>171</v>
      </c>
      <c r="CM487" s="68" t="s">
        <v>171</v>
      </c>
      <c r="CN487" s="68" t="s">
        <v>455</v>
      </c>
      <c r="CO487" s="68" t="s">
        <v>171</v>
      </c>
      <c r="CP487" s="68" t="s">
        <v>171</v>
      </c>
      <c r="CQ487" s="68">
        <f t="shared" si="21"/>
        <v>36</v>
      </c>
      <c r="CR487" s="68">
        <f t="shared" si="22"/>
        <v>57</v>
      </c>
      <c r="CS487" s="68">
        <f t="shared" si="23"/>
        <v>0.37894736842105264</v>
      </c>
    </row>
    <row r="488" spans="1:97" x14ac:dyDescent="0.15">
      <c r="A488" s="68">
        <v>1770</v>
      </c>
      <c r="B488" s="68" t="s">
        <v>455</v>
      </c>
      <c r="C488" s="68" t="s">
        <v>171</v>
      </c>
      <c r="D488" s="68" t="s">
        <v>455</v>
      </c>
      <c r="E488" s="68" t="s">
        <v>455</v>
      </c>
      <c r="F488" s="68" t="s">
        <v>455</v>
      </c>
      <c r="G488" s="68" t="s">
        <v>171</v>
      </c>
      <c r="H488" s="68" t="s">
        <v>171</v>
      </c>
      <c r="I488" s="68" t="s">
        <v>171</v>
      </c>
      <c r="J488" s="68" t="s">
        <v>171</v>
      </c>
      <c r="K488" s="68" t="s">
        <v>455</v>
      </c>
      <c r="L488" s="68" t="s">
        <v>171</v>
      </c>
      <c r="M488" s="68" t="s">
        <v>171</v>
      </c>
      <c r="N488" s="68" t="s">
        <v>455</v>
      </c>
      <c r="O488" s="68" t="s">
        <v>455</v>
      </c>
      <c r="P488" s="68" t="s">
        <v>171</v>
      </c>
      <c r="Q488" s="68" t="s">
        <v>455</v>
      </c>
      <c r="R488" s="68" t="s">
        <v>171</v>
      </c>
      <c r="S488" s="68" t="s">
        <v>455</v>
      </c>
      <c r="T488" s="68" t="s">
        <v>455</v>
      </c>
      <c r="U488" s="68" t="s">
        <v>455</v>
      </c>
      <c r="V488" s="68" t="s">
        <v>171</v>
      </c>
      <c r="W488" s="68" t="s">
        <v>171</v>
      </c>
      <c r="X488" s="68" t="s">
        <v>455</v>
      </c>
      <c r="Y488" s="68" t="s">
        <v>455</v>
      </c>
      <c r="Z488" s="68" t="s">
        <v>171</v>
      </c>
      <c r="AA488" s="68" t="s">
        <v>455</v>
      </c>
      <c r="AB488" s="68" t="s">
        <v>171</v>
      </c>
      <c r="AC488" s="68" t="s">
        <v>455</v>
      </c>
      <c r="AD488" s="68" t="s">
        <v>171</v>
      </c>
      <c r="AE488" s="68" t="s">
        <v>171</v>
      </c>
      <c r="AF488" s="68" t="s">
        <v>455</v>
      </c>
      <c r="AG488" s="68" t="s">
        <v>171</v>
      </c>
      <c r="AH488" s="68" t="s">
        <v>171</v>
      </c>
      <c r="AI488" s="68" t="s">
        <v>171</v>
      </c>
      <c r="AJ488" s="68" t="s">
        <v>455</v>
      </c>
      <c r="AK488" s="68" t="s">
        <v>455</v>
      </c>
      <c r="AL488" s="68" t="s">
        <v>455</v>
      </c>
      <c r="AM488" s="68" t="s">
        <v>455</v>
      </c>
      <c r="AN488" s="68" t="s">
        <v>455</v>
      </c>
      <c r="AO488" s="68" t="s">
        <v>171</v>
      </c>
      <c r="AP488" s="68" t="s">
        <v>455</v>
      </c>
      <c r="AQ488" s="68" t="s">
        <v>171</v>
      </c>
      <c r="AR488" s="68" t="s">
        <v>455</v>
      </c>
      <c r="AS488" s="68" t="s">
        <v>171</v>
      </c>
      <c r="AT488" s="68" t="s">
        <v>455</v>
      </c>
      <c r="AU488" s="68" t="s">
        <v>171</v>
      </c>
      <c r="AV488" s="68" t="s">
        <v>455</v>
      </c>
      <c r="AW488" s="68" t="s">
        <v>171</v>
      </c>
      <c r="AX488" s="68" t="s">
        <v>171</v>
      </c>
      <c r="AY488" s="68" t="s">
        <v>171</v>
      </c>
      <c r="AZ488" s="68" t="s">
        <v>455</v>
      </c>
      <c r="BA488" s="68" t="s">
        <v>171</v>
      </c>
      <c r="BB488" s="68" t="s">
        <v>171</v>
      </c>
      <c r="BC488" s="68" t="s">
        <v>171</v>
      </c>
      <c r="BD488" s="68" t="s">
        <v>171</v>
      </c>
      <c r="BE488" s="68" t="s">
        <v>171</v>
      </c>
      <c r="BF488" s="68" t="s">
        <v>171</v>
      </c>
      <c r="BG488" s="68" t="s">
        <v>455</v>
      </c>
      <c r="BH488" s="68" t="s">
        <v>171</v>
      </c>
      <c r="BI488" s="68" t="s">
        <v>455</v>
      </c>
      <c r="BJ488" s="68" t="s">
        <v>171</v>
      </c>
      <c r="BK488" s="68" t="s">
        <v>171</v>
      </c>
      <c r="BL488" s="68" t="s">
        <v>171</v>
      </c>
      <c r="BM488" s="68" t="s">
        <v>171</v>
      </c>
      <c r="BN488" s="68" t="s">
        <v>171</v>
      </c>
      <c r="BO488" s="68" t="s">
        <v>171</v>
      </c>
      <c r="BP488" s="68" t="s">
        <v>171</v>
      </c>
      <c r="BQ488" s="68" t="s">
        <v>455</v>
      </c>
      <c r="BR488" s="68" t="s">
        <v>171</v>
      </c>
      <c r="BS488" s="68" t="s">
        <v>171</v>
      </c>
      <c r="BT488" s="68" t="s">
        <v>171</v>
      </c>
      <c r="BU488" s="68" t="s">
        <v>455</v>
      </c>
      <c r="BV488" s="68" t="s">
        <v>455</v>
      </c>
      <c r="BW488" s="68" t="s">
        <v>171</v>
      </c>
      <c r="BX488" s="68" t="s">
        <v>171</v>
      </c>
      <c r="BY488" s="68" t="s">
        <v>455</v>
      </c>
      <c r="BZ488" s="68" t="s">
        <v>171</v>
      </c>
      <c r="CA488" s="68" t="s">
        <v>455</v>
      </c>
      <c r="CB488" s="68" t="s">
        <v>455</v>
      </c>
      <c r="CC488" s="68" t="s">
        <v>171</v>
      </c>
      <c r="CD488" s="68" t="s">
        <v>171</v>
      </c>
      <c r="CE488" s="68" t="s">
        <v>171</v>
      </c>
      <c r="CF488" s="68" t="s">
        <v>171</v>
      </c>
      <c r="CG488" s="68" t="s">
        <v>171</v>
      </c>
      <c r="CH488" s="68" t="s">
        <v>171</v>
      </c>
      <c r="CI488" s="68" t="s">
        <v>171</v>
      </c>
      <c r="CJ488" s="68" t="s">
        <v>171</v>
      </c>
      <c r="CK488" s="68" t="s">
        <v>455</v>
      </c>
      <c r="CL488" s="68" t="s">
        <v>171</v>
      </c>
      <c r="CM488" s="68" t="s">
        <v>171</v>
      </c>
      <c r="CN488" s="68" t="s">
        <v>455</v>
      </c>
      <c r="CO488" s="68" t="s">
        <v>171</v>
      </c>
      <c r="CP488" s="68" t="s">
        <v>171</v>
      </c>
      <c r="CQ488" s="68">
        <f t="shared" si="21"/>
        <v>36</v>
      </c>
      <c r="CR488" s="68">
        <f t="shared" si="22"/>
        <v>57</v>
      </c>
      <c r="CS488" s="68">
        <f t="shared" si="23"/>
        <v>0.37894736842105264</v>
      </c>
    </row>
    <row r="489" spans="1:97" x14ac:dyDescent="0.15">
      <c r="A489" s="68">
        <v>1780</v>
      </c>
      <c r="B489" s="68" t="s">
        <v>455</v>
      </c>
      <c r="C489" s="68" t="s">
        <v>171</v>
      </c>
      <c r="D489" s="68" t="s">
        <v>455</v>
      </c>
      <c r="E489" s="68" t="s">
        <v>455</v>
      </c>
      <c r="F489" s="68" t="s">
        <v>455</v>
      </c>
      <c r="G489" s="68" t="s">
        <v>171</v>
      </c>
      <c r="H489" s="68" t="s">
        <v>171</v>
      </c>
      <c r="I489" s="68" t="s">
        <v>171</v>
      </c>
      <c r="J489" s="68" t="s">
        <v>171</v>
      </c>
      <c r="K489" s="68" t="s">
        <v>455</v>
      </c>
      <c r="L489" s="68" t="s">
        <v>171</v>
      </c>
      <c r="M489" s="68" t="s">
        <v>171</v>
      </c>
      <c r="N489" s="68" t="s">
        <v>455</v>
      </c>
      <c r="O489" s="68" t="s">
        <v>455</v>
      </c>
      <c r="P489" s="68" t="s">
        <v>171</v>
      </c>
      <c r="Q489" s="68" t="s">
        <v>455</v>
      </c>
      <c r="R489" s="68" t="s">
        <v>171</v>
      </c>
      <c r="S489" s="68" t="s">
        <v>455</v>
      </c>
      <c r="T489" s="68" t="s">
        <v>455</v>
      </c>
      <c r="U489" s="68" t="s">
        <v>455</v>
      </c>
      <c r="V489" s="68" t="s">
        <v>171</v>
      </c>
      <c r="W489" s="68" t="s">
        <v>171</v>
      </c>
      <c r="X489" s="68" t="s">
        <v>455</v>
      </c>
      <c r="Y489" s="68" t="s">
        <v>455</v>
      </c>
      <c r="Z489" s="68" t="s">
        <v>171</v>
      </c>
      <c r="AA489" s="68" t="s">
        <v>455</v>
      </c>
      <c r="AB489" s="68" t="s">
        <v>171</v>
      </c>
      <c r="AC489" s="68" t="s">
        <v>455</v>
      </c>
      <c r="AD489" s="68" t="s">
        <v>171</v>
      </c>
      <c r="AE489" s="68" t="s">
        <v>171</v>
      </c>
      <c r="AF489" s="68" t="s">
        <v>455</v>
      </c>
      <c r="AG489" s="68" t="s">
        <v>171</v>
      </c>
      <c r="AH489" s="68" t="s">
        <v>171</v>
      </c>
      <c r="AI489" s="68" t="s">
        <v>171</v>
      </c>
      <c r="AJ489" s="68" t="s">
        <v>455</v>
      </c>
      <c r="AK489" s="68" t="s">
        <v>455</v>
      </c>
      <c r="AL489" s="68" t="s">
        <v>455</v>
      </c>
      <c r="AM489" s="68" t="s">
        <v>455</v>
      </c>
      <c r="AN489" s="68" t="s">
        <v>455</v>
      </c>
      <c r="AO489" s="68" t="s">
        <v>171</v>
      </c>
      <c r="AP489" s="68" t="s">
        <v>455</v>
      </c>
      <c r="AQ489" s="68" t="s">
        <v>171</v>
      </c>
      <c r="AR489" s="68" t="s">
        <v>455</v>
      </c>
      <c r="AS489" s="68" t="s">
        <v>171</v>
      </c>
      <c r="AT489" s="68" t="s">
        <v>455</v>
      </c>
      <c r="AU489" s="68" t="s">
        <v>171</v>
      </c>
      <c r="AV489" s="68" t="s">
        <v>455</v>
      </c>
      <c r="AW489" s="68" t="s">
        <v>171</v>
      </c>
      <c r="AX489" s="68" t="s">
        <v>171</v>
      </c>
      <c r="AY489" s="68" t="s">
        <v>171</v>
      </c>
      <c r="AZ489" s="68" t="s">
        <v>455</v>
      </c>
      <c r="BA489" s="68" t="s">
        <v>171</v>
      </c>
      <c r="BB489" s="68" t="s">
        <v>171</v>
      </c>
      <c r="BC489" s="68" t="s">
        <v>171</v>
      </c>
      <c r="BD489" s="68" t="s">
        <v>171</v>
      </c>
      <c r="BE489" s="68" t="s">
        <v>171</v>
      </c>
      <c r="BF489" s="68" t="s">
        <v>171</v>
      </c>
      <c r="BG489" s="68" t="s">
        <v>455</v>
      </c>
      <c r="BH489" s="68" t="s">
        <v>171</v>
      </c>
      <c r="BI489" s="68" t="s">
        <v>455</v>
      </c>
      <c r="BJ489" s="68" t="s">
        <v>171</v>
      </c>
      <c r="BK489" s="68" t="s">
        <v>171</v>
      </c>
      <c r="BL489" s="68" t="s">
        <v>171</v>
      </c>
      <c r="BM489" s="68" t="s">
        <v>171</v>
      </c>
      <c r="BN489" s="68" t="s">
        <v>171</v>
      </c>
      <c r="BO489" s="68" t="s">
        <v>171</v>
      </c>
      <c r="BP489" s="68" t="s">
        <v>171</v>
      </c>
      <c r="BQ489" s="68" t="s">
        <v>455</v>
      </c>
      <c r="BR489" s="68" t="s">
        <v>171</v>
      </c>
      <c r="BS489" s="68" t="s">
        <v>171</v>
      </c>
      <c r="BT489" s="68" t="s">
        <v>171</v>
      </c>
      <c r="BU489" s="68" t="s">
        <v>455</v>
      </c>
      <c r="BV489" s="68" t="s">
        <v>455</v>
      </c>
      <c r="BW489" s="68" t="s">
        <v>171</v>
      </c>
      <c r="BX489" s="68" t="s">
        <v>171</v>
      </c>
      <c r="BY489" s="68" t="s">
        <v>455</v>
      </c>
      <c r="BZ489" s="68" t="s">
        <v>171</v>
      </c>
      <c r="CA489" s="68" t="s">
        <v>455</v>
      </c>
      <c r="CB489" s="68" t="s">
        <v>455</v>
      </c>
      <c r="CC489" s="68" t="s">
        <v>171</v>
      </c>
      <c r="CD489" s="68" t="s">
        <v>171</v>
      </c>
      <c r="CE489" s="68" t="s">
        <v>171</v>
      </c>
      <c r="CF489" s="68" t="s">
        <v>171</v>
      </c>
      <c r="CG489" s="68" t="s">
        <v>171</v>
      </c>
      <c r="CH489" s="68" t="s">
        <v>171</v>
      </c>
      <c r="CI489" s="68" t="s">
        <v>171</v>
      </c>
      <c r="CJ489" s="68" t="s">
        <v>171</v>
      </c>
      <c r="CK489" s="68" t="s">
        <v>455</v>
      </c>
      <c r="CL489" s="68" t="s">
        <v>171</v>
      </c>
      <c r="CM489" s="68" t="s">
        <v>171</v>
      </c>
      <c r="CN489" s="68" t="s">
        <v>455</v>
      </c>
      <c r="CO489" s="68" t="s">
        <v>171</v>
      </c>
      <c r="CP489" s="68" t="s">
        <v>171</v>
      </c>
      <c r="CQ489" s="68">
        <f t="shared" si="21"/>
        <v>36</v>
      </c>
      <c r="CR489" s="68">
        <f t="shared" si="22"/>
        <v>57</v>
      </c>
      <c r="CS489" s="68">
        <f t="shared" si="23"/>
        <v>0.37894736842105264</v>
      </c>
    </row>
    <row r="490" spans="1:97" x14ac:dyDescent="0.15">
      <c r="A490" s="68">
        <v>1790</v>
      </c>
      <c r="B490" s="68" t="s">
        <v>455</v>
      </c>
      <c r="C490" s="68" t="s">
        <v>171</v>
      </c>
      <c r="D490" s="68" t="s">
        <v>171</v>
      </c>
      <c r="E490" s="68" t="s">
        <v>455</v>
      </c>
      <c r="F490" s="68" t="s">
        <v>455</v>
      </c>
      <c r="G490" s="68" t="s">
        <v>171</v>
      </c>
      <c r="H490" s="68" t="s">
        <v>171</v>
      </c>
      <c r="I490" s="68" t="s">
        <v>171</v>
      </c>
      <c r="J490" s="68" t="s">
        <v>171</v>
      </c>
      <c r="K490" s="68" t="s">
        <v>455</v>
      </c>
      <c r="L490" s="68" t="s">
        <v>171</v>
      </c>
      <c r="M490" s="68" t="s">
        <v>171</v>
      </c>
      <c r="N490" s="68" t="s">
        <v>455</v>
      </c>
      <c r="O490" s="68" t="s">
        <v>455</v>
      </c>
      <c r="P490" s="68" t="s">
        <v>171</v>
      </c>
      <c r="Q490" s="68" t="s">
        <v>455</v>
      </c>
      <c r="R490" s="68" t="s">
        <v>171</v>
      </c>
      <c r="S490" s="68" t="s">
        <v>455</v>
      </c>
      <c r="T490" s="68" t="s">
        <v>455</v>
      </c>
      <c r="U490" s="68" t="s">
        <v>455</v>
      </c>
      <c r="V490" s="68" t="s">
        <v>171</v>
      </c>
      <c r="W490" s="68" t="s">
        <v>171</v>
      </c>
      <c r="X490" s="68" t="s">
        <v>455</v>
      </c>
      <c r="Y490" s="68" t="s">
        <v>455</v>
      </c>
      <c r="Z490" s="68" t="s">
        <v>171</v>
      </c>
      <c r="AA490" s="68" t="s">
        <v>455</v>
      </c>
      <c r="AB490" s="68" t="s">
        <v>171</v>
      </c>
      <c r="AC490" s="68" t="s">
        <v>455</v>
      </c>
      <c r="AD490" s="68" t="s">
        <v>171</v>
      </c>
      <c r="AE490" s="68" t="s">
        <v>171</v>
      </c>
      <c r="AF490" s="68" t="s">
        <v>455</v>
      </c>
      <c r="AG490" s="68" t="s">
        <v>171</v>
      </c>
      <c r="AH490" s="68" t="s">
        <v>171</v>
      </c>
      <c r="AI490" s="68" t="s">
        <v>171</v>
      </c>
      <c r="AJ490" s="68" t="s">
        <v>455</v>
      </c>
      <c r="AK490" s="68" t="s">
        <v>455</v>
      </c>
      <c r="AL490" s="68" t="s">
        <v>455</v>
      </c>
      <c r="AM490" s="68" t="s">
        <v>455</v>
      </c>
      <c r="AN490" s="68" t="s">
        <v>455</v>
      </c>
      <c r="AO490" s="68" t="s">
        <v>171</v>
      </c>
      <c r="AP490" s="68" t="s">
        <v>455</v>
      </c>
      <c r="AQ490" s="68" t="s">
        <v>171</v>
      </c>
      <c r="AR490" s="68" t="s">
        <v>455</v>
      </c>
      <c r="AS490" s="68" t="s">
        <v>171</v>
      </c>
      <c r="AT490" s="68" t="s">
        <v>455</v>
      </c>
      <c r="AU490" s="68" t="s">
        <v>171</v>
      </c>
      <c r="AV490" s="68" t="s">
        <v>455</v>
      </c>
      <c r="AW490" s="68" t="s">
        <v>171</v>
      </c>
      <c r="AX490" s="68" t="s">
        <v>171</v>
      </c>
      <c r="AY490" s="68" t="s">
        <v>171</v>
      </c>
      <c r="AZ490" s="68" t="s">
        <v>455</v>
      </c>
      <c r="BA490" s="68" t="s">
        <v>171</v>
      </c>
      <c r="BB490" s="68" t="s">
        <v>171</v>
      </c>
      <c r="BC490" s="68" t="s">
        <v>171</v>
      </c>
      <c r="BD490" s="68" t="s">
        <v>171</v>
      </c>
      <c r="BE490" s="68" t="s">
        <v>171</v>
      </c>
      <c r="BF490" s="68" t="s">
        <v>171</v>
      </c>
      <c r="BG490" s="68" t="s">
        <v>455</v>
      </c>
      <c r="BH490" s="68" t="s">
        <v>171</v>
      </c>
      <c r="BI490" s="68" t="s">
        <v>455</v>
      </c>
      <c r="BJ490" s="68" t="s">
        <v>171</v>
      </c>
      <c r="BK490" s="68" t="s">
        <v>171</v>
      </c>
      <c r="BL490" s="68" t="s">
        <v>171</v>
      </c>
      <c r="BM490" s="68" t="s">
        <v>171</v>
      </c>
      <c r="BN490" s="68" t="s">
        <v>171</v>
      </c>
      <c r="BO490" s="68" t="s">
        <v>171</v>
      </c>
      <c r="BP490" s="68" t="s">
        <v>171</v>
      </c>
      <c r="BQ490" s="68" t="s">
        <v>455</v>
      </c>
      <c r="BR490" s="68" t="s">
        <v>171</v>
      </c>
      <c r="BS490" s="68" t="s">
        <v>171</v>
      </c>
      <c r="BT490" s="68" t="s">
        <v>171</v>
      </c>
      <c r="BU490" s="68" t="s">
        <v>455</v>
      </c>
      <c r="BV490" s="68" t="s">
        <v>455</v>
      </c>
      <c r="BW490" s="68" t="s">
        <v>171</v>
      </c>
      <c r="BX490" s="68" t="s">
        <v>171</v>
      </c>
      <c r="BY490" s="68" t="s">
        <v>455</v>
      </c>
      <c r="BZ490" s="68" t="s">
        <v>171</v>
      </c>
      <c r="CA490" s="68" t="s">
        <v>455</v>
      </c>
      <c r="CB490" s="68" t="s">
        <v>455</v>
      </c>
      <c r="CC490" s="68" t="s">
        <v>171</v>
      </c>
      <c r="CD490" s="68" t="s">
        <v>171</v>
      </c>
      <c r="CE490" s="68" t="s">
        <v>171</v>
      </c>
      <c r="CF490" s="68" t="s">
        <v>171</v>
      </c>
      <c r="CG490" s="68" t="s">
        <v>171</v>
      </c>
      <c r="CH490" s="68" t="s">
        <v>171</v>
      </c>
      <c r="CI490" s="68" t="s">
        <v>171</v>
      </c>
      <c r="CJ490" s="68" t="s">
        <v>171</v>
      </c>
      <c r="CK490" s="68" t="s">
        <v>455</v>
      </c>
      <c r="CL490" s="68" t="s">
        <v>171</v>
      </c>
      <c r="CM490" s="68" t="s">
        <v>171</v>
      </c>
      <c r="CN490" s="68" t="s">
        <v>455</v>
      </c>
      <c r="CO490" s="68" t="s">
        <v>171</v>
      </c>
      <c r="CP490" s="68" t="s">
        <v>171</v>
      </c>
      <c r="CQ490" s="68">
        <f t="shared" si="21"/>
        <v>35</v>
      </c>
      <c r="CR490" s="68">
        <f t="shared" si="22"/>
        <v>58</v>
      </c>
      <c r="CS490" s="68">
        <f t="shared" si="23"/>
        <v>0.36842105263157893</v>
      </c>
    </row>
    <row r="491" spans="1:97" x14ac:dyDescent="0.15">
      <c r="A491" s="68">
        <v>1800</v>
      </c>
      <c r="B491" s="68" t="s">
        <v>455</v>
      </c>
      <c r="C491" s="68" t="s">
        <v>171</v>
      </c>
      <c r="D491" s="68" t="s">
        <v>171</v>
      </c>
      <c r="E491" s="68" t="s">
        <v>455</v>
      </c>
      <c r="F491" s="68" t="s">
        <v>455</v>
      </c>
      <c r="G491" s="68" t="s">
        <v>171</v>
      </c>
      <c r="H491" s="68" t="s">
        <v>171</v>
      </c>
      <c r="I491" s="68" t="s">
        <v>171</v>
      </c>
      <c r="J491" s="68" t="s">
        <v>171</v>
      </c>
      <c r="K491" s="68" t="s">
        <v>455</v>
      </c>
      <c r="L491" s="68" t="s">
        <v>171</v>
      </c>
      <c r="M491" s="68" t="s">
        <v>171</v>
      </c>
      <c r="N491" s="68" t="s">
        <v>455</v>
      </c>
      <c r="O491" s="68" t="s">
        <v>455</v>
      </c>
      <c r="P491" s="68" t="s">
        <v>171</v>
      </c>
      <c r="Q491" s="68" t="s">
        <v>455</v>
      </c>
      <c r="R491" s="68" t="s">
        <v>171</v>
      </c>
      <c r="S491" s="68" t="s">
        <v>455</v>
      </c>
      <c r="T491" s="68" t="s">
        <v>455</v>
      </c>
      <c r="U491" s="68" t="s">
        <v>455</v>
      </c>
      <c r="V491" s="68" t="s">
        <v>171</v>
      </c>
      <c r="W491" s="68" t="s">
        <v>171</v>
      </c>
      <c r="X491" s="68" t="s">
        <v>455</v>
      </c>
      <c r="Y491" s="68" t="s">
        <v>455</v>
      </c>
      <c r="Z491" s="68" t="s">
        <v>171</v>
      </c>
      <c r="AA491" s="68" t="s">
        <v>455</v>
      </c>
      <c r="AB491" s="68" t="s">
        <v>171</v>
      </c>
      <c r="AC491" s="68" t="s">
        <v>455</v>
      </c>
      <c r="AD491" s="68" t="s">
        <v>171</v>
      </c>
      <c r="AE491" s="68" t="s">
        <v>171</v>
      </c>
      <c r="AF491" s="68" t="s">
        <v>455</v>
      </c>
      <c r="AG491" s="68" t="s">
        <v>171</v>
      </c>
      <c r="AH491" s="68" t="s">
        <v>171</v>
      </c>
      <c r="AI491" s="68" t="s">
        <v>171</v>
      </c>
      <c r="AJ491" s="68" t="s">
        <v>455</v>
      </c>
      <c r="AK491" s="68" t="s">
        <v>455</v>
      </c>
      <c r="AL491" s="68" t="s">
        <v>455</v>
      </c>
      <c r="AM491" s="68" t="s">
        <v>455</v>
      </c>
      <c r="AN491" s="68" t="s">
        <v>455</v>
      </c>
      <c r="AO491" s="68" t="s">
        <v>171</v>
      </c>
      <c r="AP491" s="68" t="s">
        <v>455</v>
      </c>
      <c r="AQ491" s="68" t="s">
        <v>171</v>
      </c>
      <c r="AR491" s="68" t="s">
        <v>455</v>
      </c>
      <c r="AS491" s="68" t="s">
        <v>171</v>
      </c>
      <c r="AT491" s="68" t="s">
        <v>455</v>
      </c>
      <c r="AU491" s="68" t="s">
        <v>171</v>
      </c>
      <c r="AV491" s="68" t="s">
        <v>455</v>
      </c>
      <c r="AW491" s="68" t="s">
        <v>171</v>
      </c>
      <c r="AX491" s="68" t="s">
        <v>171</v>
      </c>
      <c r="AY491" s="68" t="s">
        <v>171</v>
      </c>
      <c r="AZ491" s="68" t="s">
        <v>455</v>
      </c>
      <c r="BA491" s="68" t="s">
        <v>171</v>
      </c>
      <c r="BB491" s="68" t="s">
        <v>171</v>
      </c>
      <c r="BC491" s="68" t="s">
        <v>171</v>
      </c>
      <c r="BD491" s="68" t="s">
        <v>171</v>
      </c>
      <c r="BE491" s="68" t="s">
        <v>171</v>
      </c>
      <c r="BF491" s="68" t="s">
        <v>171</v>
      </c>
      <c r="BG491" s="68" t="s">
        <v>455</v>
      </c>
      <c r="BH491" s="68" t="s">
        <v>171</v>
      </c>
      <c r="BI491" s="68" t="s">
        <v>455</v>
      </c>
      <c r="BJ491" s="68" t="s">
        <v>171</v>
      </c>
      <c r="BK491" s="68" t="s">
        <v>171</v>
      </c>
      <c r="BL491" s="68" t="s">
        <v>171</v>
      </c>
      <c r="BM491" s="68" t="s">
        <v>171</v>
      </c>
      <c r="BN491" s="68" t="s">
        <v>171</v>
      </c>
      <c r="BO491" s="68" t="s">
        <v>171</v>
      </c>
      <c r="BP491" s="68" t="s">
        <v>171</v>
      </c>
      <c r="BQ491" s="68" t="s">
        <v>455</v>
      </c>
      <c r="BR491" s="68" t="s">
        <v>171</v>
      </c>
      <c r="BS491" s="68" t="s">
        <v>171</v>
      </c>
      <c r="BT491" s="68" t="s">
        <v>171</v>
      </c>
      <c r="BU491" s="68" t="s">
        <v>455</v>
      </c>
      <c r="BV491" s="68" t="s">
        <v>455</v>
      </c>
      <c r="BW491" s="68" t="s">
        <v>171</v>
      </c>
      <c r="BX491" s="68" t="s">
        <v>171</v>
      </c>
      <c r="BY491" s="68" t="s">
        <v>455</v>
      </c>
      <c r="BZ491" s="68" t="s">
        <v>171</v>
      </c>
      <c r="CA491" s="68" t="s">
        <v>455</v>
      </c>
      <c r="CB491" s="68" t="s">
        <v>455</v>
      </c>
      <c r="CC491" s="68" t="s">
        <v>171</v>
      </c>
      <c r="CD491" s="68" t="s">
        <v>171</v>
      </c>
      <c r="CE491" s="68" t="s">
        <v>171</v>
      </c>
      <c r="CF491" s="68" t="s">
        <v>171</v>
      </c>
      <c r="CG491" s="68" t="s">
        <v>171</v>
      </c>
      <c r="CH491" s="68" t="s">
        <v>171</v>
      </c>
      <c r="CI491" s="68" t="s">
        <v>171</v>
      </c>
      <c r="CJ491" s="68" t="s">
        <v>171</v>
      </c>
      <c r="CK491" s="68" t="s">
        <v>455</v>
      </c>
      <c r="CL491" s="68" t="s">
        <v>171</v>
      </c>
      <c r="CM491" s="68" t="s">
        <v>171</v>
      </c>
      <c r="CN491" s="68" t="s">
        <v>171</v>
      </c>
      <c r="CO491" s="68" t="s">
        <v>171</v>
      </c>
      <c r="CP491" s="68" t="s">
        <v>171</v>
      </c>
      <c r="CQ491" s="68">
        <f t="shared" si="21"/>
        <v>34</v>
      </c>
      <c r="CR491" s="68">
        <f t="shared" si="22"/>
        <v>59</v>
      </c>
      <c r="CS491" s="68">
        <f t="shared" si="23"/>
        <v>0.35789473684210527</v>
      </c>
    </row>
    <row r="492" spans="1:97" x14ac:dyDescent="0.15">
      <c r="A492" s="68">
        <v>1810</v>
      </c>
      <c r="B492" s="68" t="s">
        <v>455</v>
      </c>
      <c r="C492" s="68" t="s">
        <v>171</v>
      </c>
      <c r="D492" s="68" t="s">
        <v>171</v>
      </c>
      <c r="E492" s="68" t="s">
        <v>455</v>
      </c>
      <c r="F492" s="68" t="s">
        <v>455</v>
      </c>
      <c r="G492" s="68" t="s">
        <v>171</v>
      </c>
      <c r="H492" s="68" t="s">
        <v>171</v>
      </c>
      <c r="I492" s="68" t="s">
        <v>171</v>
      </c>
      <c r="J492" s="68" t="s">
        <v>171</v>
      </c>
      <c r="K492" s="68" t="s">
        <v>455</v>
      </c>
      <c r="L492" s="68" t="s">
        <v>171</v>
      </c>
      <c r="M492" s="68" t="s">
        <v>171</v>
      </c>
      <c r="N492" s="68" t="s">
        <v>171</v>
      </c>
      <c r="O492" s="68" t="s">
        <v>455</v>
      </c>
      <c r="P492" s="68" t="s">
        <v>171</v>
      </c>
      <c r="Q492" s="68" t="s">
        <v>455</v>
      </c>
      <c r="R492" s="68" t="s">
        <v>171</v>
      </c>
      <c r="S492" s="68" t="s">
        <v>455</v>
      </c>
      <c r="T492" s="68" t="s">
        <v>455</v>
      </c>
      <c r="U492" s="68" t="s">
        <v>455</v>
      </c>
      <c r="V492" s="68" t="s">
        <v>171</v>
      </c>
      <c r="W492" s="68" t="s">
        <v>171</v>
      </c>
      <c r="X492" s="68" t="s">
        <v>455</v>
      </c>
      <c r="Y492" s="68" t="s">
        <v>455</v>
      </c>
      <c r="Z492" s="68" t="s">
        <v>171</v>
      </c>
      <c r="AA492" s="68" t="s">
        <v>455</v>
      </c>
      <c r="AB492" s="68" t="s">
        <v>171</v>
      </c>
      <c r="AC492" s="68" t="s">
        <v>455</v>
      </c>
      <c r="AD492" s="68" t="s">
        <v>171</v>
      </c>
      <c r="AE492" s="68" t="s">
        <v>171</v>
      </c>
      <c r="AF492" s="68" t="s">
        <v>455</v>
      </c>
      <c r="AG492" s="68" t="s">
        <v>171</v>
      </c>
      <c r="AH492" s="68" t="s">
        <v>171</v>
      </c>
      <c r="AI492" s="68" t="s">
        <v>171</v>
      </c>
      <c r="AJ492" s="68" t="s">
        <v>455</v>
      </c>
      <c r="AK492" s="68" t="s">
        <v>455</v>
      </c>
      <c r="AL492" s="68" t="s">
        <v>455</v>
      </c>
      <c r="AM492" s="68" t="s">
        <v>455</v>
      </c>
      <c r="AN492" s="68" t="s">
        <v>455</v>
      </c>
      <c r="AO492" s="68" t="s">
        <v>171</v>
      </c>
      <c r="AP492" s="68" t="s">
        <v>455</v>
      </c>
      <c r="AQ492" s="68" t="s">
        <v>171</v>
      </c>
      <c r="AR492" s="68" t="s">
        <v>455</v>
      </c>
      <c r="AS492" s="68" t="s">
        <v>171</v>
      </c>
      <c r="AT492" s="68" t="s">
        <v>455</v>
      </c>
      <c r="AU492" s="68" t="s">
        <v>171</v>
      </c>
      <c r="AV492" s="68" t="s">
        <v>455</v>
      </c>
      <c r="AW492" s="68" t="s">
        <v>171</v>
      </c>
      <c r="AX492" s="68" t="s">
        <v>171</v>
      </c>
      <c r="AY492" s="68" t="s">
        <v>171</v>
      </c>
      <c r="AZ492" s="68" t="s">
        <v>455</v>
      </c>
      <c r="BA492" s="68" t="s">
        <v>171</v>
      </c>
      <c r="BB492" s="68" t="s">
        <v>171</v>
      </c>
      <c r="BC492" s="68" t="s">
        <v>171</v>
      </c>
      <c r="BD492" s="68" t="s">
        <v>171</v>
      </c>
      <c r="BE492" s="68" t="s">
        <v>171</v>
      </c>
      <c r="BF492" s="68" t="s">
        <v>171</v>
      </c>
      <c r="BG492" s="68" t="s">
        <v>455</v>
      </c>
      <c r="BH492" s="68" t="s">
        <v>171</v>
      </c>
      <c r="BI492" s="68" t="s">
        <v>455</v>
      </c>
      <c r="BJ492" s="68" t="s">
        <v>171</v>
      </c>
      <c r="BK492" s="68" t="s">
        <v>171</v>
      </c>
      <c r="BL492" s="68" t="s">
        <v>171</v>
      </c>
      <c r="BM492" s="68" t="s">
        <v>171</v>
      </c>
      <c r="BN492" s="68" t="s">
        <v>171</v>
      </c>
      <c r="BO492" s="68" t="s">
        <v>171</v>
      </c>
      <c r="BP492" s="68" t="s">
        <v>171</v>
      </c>
      <c r="BQ492" s="68" t="s">
        <v>455</v>
      </c>
      <c r="BR492" s="68" t="s">
        <v>171</v>
      </c>
      <c r="BS492" s="68" t="s">
        <v>171</v>
      </c>
      <c r="BT492" s="68" t="s">
        <v>171</v>
      </c>
      <c r="BU492" s="68" t="s">
        <v>455</v>
      </c>
      <c r="BV492" s="68" t="s">
        <v>455</v>
      </c>
      <c r="BW492" s="68" t="s">
        <v>171</v>
      </c>
      <c r="BX492" s="68" t="s">
        <v>171</v>
      </c>
      <c r="BY492" s="68" t="s">
        <v>455</v>
      </c>
      <c r="BZ492" s="68" t="s">
        <v>171</v>
      </c>
      <c r="CA492" s="68" t="s">
        <v>455</v>
      </c>
      <c r="CB492" s="68" t="s">
        <v>455</v>
      </c>
      <c r="CC492" s="68" t="s">
        <v>171</v>
      </c>
      <c r="CD492" s="68" t="s">
        <v>171</v>
      </c>
      <c r="CE492" s="68" t="s">
        <v>171</v>
      </c>
      <c r="CF492" s="68" t="s">
        <v>171</v>
      </c>
      <c r="CG492" s="68" t="s">
        <v>171</v>
      </c>
      <c r="CH492" s="68" t="s">
        <v>171</v>
      </c>
      <c r="CI492" s="68" t="s">
        <v>171</v>
      </c>
      <c r="CJ492" s="68" t="s">
        <v>171</v>
      </c>
      <c r="CK492" s="68" t="s">
        <v>455</v>
      </c>
      <c r="CL492" s="68" t="s">
        <v>171</v>
      </c>
      <c r="CM492" s="68" t="s">
        <v>171</v>
      </c>
      <c r="CN492" s="68" t="s">
        <v>171</v>
      </c>
      <c r="CO492" s="68" t="s">
        <v>171</v>
      </c>
      <c r="CP492" s="68" t="s">
        <v>171</v>
      </c>
      <c r="CQ492" s="68">
        <f t="shared" si="21"/>
        <v>33</v>
      </c>
      <c r="CR492" s="68">
        <f t="shared" si="22"/>
        <v>60</v>
      </c>
      <c r="CS492" s="68">
        <f t="shared" si="23"/>
        <v>0.3473684210526316</v>
      </c>
    </row>
    <row r="493" spans="1:97" x14ac:dyDescent="0.15">
      <c r="A493" s="68">
        <v>1820</v>
      </c>
      <c r="B493" s="68" t="s">
        <v>455</v>
      </c>
      <c r="C493" s="68" t="s">
        <v>171</v>
      </c>
      <c r="D493" s="68" t="s">
        <v>171</v>
      </c>
      <c r="E493" s="68" t="s">
        <v>455</v>
      </c>
      <c r="F493" s="68" t="s">
        <v>455</v>
      </c>
      <c r="G493" s="68" t="s">
        <v>171</v>
      </c>
      <c r="H493" s="68" t="s">
        <v>171</v>
      </c>
      <c r="I493" s="68" t="s">
        <v>171</v>
      </c>
      <c r="J493" s="68" t="s">
        <v>171</v>
      </c>
      <c r="K493" s="68" t="s">
        <v>455</v>
      </c>
      <c r="L493" s="68" t="s">
        <v>171</v>
      </c>
      <c r="M493" s="68" t="s">
        <v>171</v>
      </c>
      <c r="N493" s="68" t="s">
        <v>171</v>
      </c>
      <c r="O493" s="68" t="s">
        <v>455</v>
      </c>
      <c r="P493" s="68" t="s">
        <v>171</v>
      </c>
      <c r="Q493" s="68" t="s">
        <v>455</v>
      </c>
      <c r="R493" s="68" t="s">
        <v>171</v>
      </c>
      <c r="S493" s="68" t="s">
        <v>455</v>
      </c>
      <c r="T493" s="68" t="s">
        <v>455</v>
      </c>
      <c r="U493" s="68" t="s">
        <v>455</v>
      </c>
      <c r="V493" s="68" t="s">
        <v>171</v>
      </c>
      <c r="W493" s="68" t="s">
        <v>171</v>
      </c>
      <c r="X493" s="68" t="s">
        <v>455</v>
      </c>
      <c r="Y493" s="68" t="s">
        <v>455</v>
      </c>
      <c r="Z493" s="68" t="s">
        <v>171</v>
      </c>
      <c r="AA493" s="68" t="s">
        <v>455</v>
      </c>
      <c r="AB493" s="68" t="s">
        <v>171</v>
      </c>
      <c r="AC493" s="68" t="s">
        <v>455</v>
      </c>
      <c r="AD493" s="68" t="s">
        <v>171</v>
      </c>
      <c r="AE493" s="68" t="s">
        <v>171</v>
      </c>
      <c r="AF493" s="68" t="s">
        <v>455</v>
      </c>
      <c r="AG493" s="68" t="s">
        <v>171</v>
      </c>
      <c r="AH493" s="68" t="s">
        <v>171</v>
      </c>
      <c r="AI493" s="68" t="s">
        <v>171</v>
      </c>
      <c r="AJ493" s="68" t="s">
        <v>455</v>
      </c>
      <c r="AK493" s="68" t="s">
        <v>455</v>
      </c>
      <c r="AL493" s="68" t="s">
        <v>455</v>
      </c>
      <c r="AM493" s="68" t="s">
        <v>455</v>
      </c>
      <c r="AN493" s="68" t="s">
        <v>455</v>
      </c>
      <c r="AO493" s="68" t="s">
        <v>171</v>
      </c>
      <c r="AP493" s="68" t="s">
        <v>455</v>
      </c>
      <c r="AQ493" s="68" t="s">
        <v>171</v>
      </c>
      <c r="AR493" s="68" t="s">
        <v>455</v>
      </c>
      <c r="AS493" s="68" t="s">
        <v>171</v>
      </c>
      <c r="AT493" s="68" t="s">
        <v>455</v>
      </c>
      <c r="AU493" s="68" t="s">
        <v>171</v>
      </c>
      <c r="AV493" s="68" t="s">
        <v>455</v>
      </c>
      <c r="AW493" s="68" t="s">
        <v>171</v>
      </c>
      <c r="AX493" s="68" t="s">
        <v>171</v>
      </c>
      <c r="AY493" s="68" t="s">
        <v>171</v>
      </c>
      <c r="AZ493" s="68" t="s">
        <v>455</v>
      </c>
      <c r="BA493" s="68" t="s">
        <v>171</v>
      </c>
      <c r="BB493" s="68" t="s">
        <v>171</v>
      </c>
      <c r="BC493" s="68" t="s">
        <v>171</v>
      </c>
      <c r="BD493" s="68" t="s">
        <v>171</v>
      </c>
      <c r="BE493" s="68" t="s">
        <v>171</v>
      </c>
      <c r="BF493" s="68" t="s">
        <v>171</v>
      </c>
      <c r="BG493" s="68" t="s">
        <v>455</v>
      </c>
      <c r="BH493" s="68" t="s">
        <v>171</v>
      </c>
      <c r="BI493" s="68" t="s">
        <v>455</v>
      </c>
      <c r="BJ493" s="68" t="s">
        <v>171</v>
      </c>
      <c r="BK493" s="68" t="s">
        <v>171</v>
      </c>
      <c r="BL493" s="68" t="s">
        <v>171</v>
      </c>
      <c r="BM493" s="68" t="s">
        <v>171</v>
      </c>
      <c r="BN493" s="68" t="s">
        <v>171</v>
      </c>
      <c r="BO493" s="68" t="s">
        <v>171</v>
      </c>
      <c r="BP493" s="68" t="s">
        <v>171</v>
      </c>
      <c r="BQ493" s="68" t="s">
        <v>455</v>
      </c>
      <c r="BR493" s="68" t="s">
        <v>171</v>
      </c>
      <c r="BS493" s="68" t="s">
        <v>171</v>
      </c>
      <c r="BT493" s="68" t="s">
        <v>171</v>
      </c>
      <c r="BU493" s="68" t="s">
        <v>455</v>
      </c>
      <c r="BV493" s="68" t="s">
        <v>455</v>
      </c>
      <c r="BW493" s="68" t="s">
        <v>171</v>
      </c>
      <c r="BX493" s="68" t="s">
        <v>171</v>
      </c>
      <c r="BY493" s="68" t="s">
        <v>455</v>
      </c>
      <c r="BZ493" s="68" t="s">
        <v>171</v>
      </c>
      <c r="CA493" s="68" t="s">
        <v>455</v>
      </c>
      <c r="CB493" s="68" t="s">
        <v>455</v>
      </c>
      <c r="CC493" s="68" t="s">
        <v>171</v>
      </c>
      <c r="CD493" s="68" t="s">
        <v>171</v>
      </c>
      <c r="CE493" s="68" t="s">
        <v>171</v>
      </c>
      <c r="CF493" s="68" t="s">
        <v>171</v>
      </c>
      <c r="CG493" s="68" t="s">
        <v>171</v>
      </c>
      <c r="CH493" s="68" t="s">
        <v>171</v>
      </c>
      <c r="CI493" s="68" t="s">
        <v>171</v>
      </c>
      <c r="CJ493" s="68" t="s">
        <v>171</v>
      </c>
      <c r="CK493" s="68" t="s">
        <v>455</v>
      </c>
      <c r="CL493" s="68" t="s">
        <v>171</v>
      </c>
      <c r="CM493" s="68" t="s">
        <v>171</v>
      </c>
      <c r="CN493" s="68" t="s">
        <v>171</v>
      </c>
      <c r="CO493" s="68" t="s">
        <v>171</v>
      </c>
      <c r="CP493" s="68" t="s">
        <v>171</v>
      </c>
      <c r="CQ493" s="68">
        <f t="shared" si="21"/>
        <v>33</v>
      </c>
      <c r="CR493" s="68">
        <f t="shared" si="22"/>
        <v>60</v>
      </c>
      <c r="CS493" s="68">
        <f t="shared" si="23"/>
        <v>0.3473684210526316</v>
      </c>
    </row>
    <row r="494" spans="1:97" x14ac:dyDescent="0.15">
      <c r="A494" s="68">
        <v>1830</v>
      </c>
      <c r="B494" s="68" t="s">
        <v>455</v>
      </c>
      <c r="C494" s="68" t="s">
        <v>171</v>
      </c>
      <c r="D494" s="68" t="s">
        <v>171</v>
      </c>
      <c r="E494" s="68" t="s">
        <v>455</v>
      </c>
      <c r="F494" s="68" t="s">
        <v>455</v>
      </c>
      <c r="G494" s="68" t="s">
        <v>171</v>
      </c>
      <c r="H494" s="68" t="s">
        <v>171</v>
      </c>
      <c r="I494" s="68" t="s">
        <v>171</v>
      </c>
      <c r="J494" s="68" t="s">
        <v>171</v>
      </c>
      <c r="K494" s="68" t="s">
        <v>455</v>
      </c>
      <c r="L494" s="68" t="s">
        <v>171</v>
      </c>
      <c r="M494" s="68" t="s">
        <v>171</v>
      </c>
      <c r="N494" s="68" t="s">
        <v>171</v>
      </c>
      <c r="O494" s="68" t="s">
        <v>455</v>
      </c>
      <c r="P494" s="68" t="s">
        <v>171</v>
      </c>
      <c r="Q494" s="68" t="s">
        <v>455</v>
      </c>
      <c r="R494" s="68" t="s">
        <v>171</v>
      </c>
      <c r="S494" s="68" t="s">
        <v>455</v>
      </c>
      <c r="T494" s="68" t="s">
        <v>455</v>
      </c>
      <c r="U494" s="68" t="s">
        <v>455</v>
      </c>
      <c r="V494" s="68" t="s">
        <v>171</v>
      </c>
      <c r="W494" s="68" t="s">
        <v>171</v>
      </c>
      <c r="X494" s="68" t="s">
        <v>455</v>
      </c>
      <c r="Y494" s="68" t="s">
        <v>455</v>
      </c>
      <c r="Z494" s="68" t="s">
        <v>171</v>
      </c>
      <c r="AA494" s="68" t="s">
        <v>455</v>
      </c>
      <c r="AB494" s="68" t="s">
        <v>171</v>
      </c>
      <c r="AC494" s="68" t="s">
        <v>455</v>
      </c>
      <c r="AD494" s="68" t="s">
        <v>171</v>
      </c>
      <c r="AE494" s="68" t="s">
        <v>171</v>
      </c>
      <c r="AF494" s="68" t="s">
        <v>455</v>
      </c>
      <c r="AG494" s="68" t="s">
        <v>171</v>
      </c>
      <c r="AH494" s="68" t="s">
        <v>171</v>
      </c>
      <c r="AI494" s="68" t="s">
        <v>171</v>
      </c>
      <c r="AJ494" s="68" t="s">
        <v>455</v>
      </c>
      <c r="AK494" s="68" t="s">
        <v>455</v>
      </c>
      <c r="AL494" s="68" t="s">
        <v>455</v>
      </c>
      <c r="AM494" s="68" t="s">
        <v>171</v>
      </c>
      <c r="AN494" s="68" t="s">
        <v>455</v>
      </c>
      <c r="AO494" s="68" t="s">
        <v>171</v>
      </c>
      <c r="AP494" s="68" t="s">
        <v>455</v>
      </c>
      <c r="AQ494" s="68" t="s">
        <v>171</v>
      </c>
      <c r="AR494" s="68" t="s">
        <v>455</v>
      </c>
      <c r="AS494" s="68" t="s">
        <v>171</v>
      </c>
      <c r="AT494" s="68" t="s">
        <v>455</v>
      </c>
      <c r="AU494" s="68" t="s">
        <v>171</v>
      </c>
      <c r="AV494" s="68" t="s">
        <v>455</v>
      </c>
      <c r="AW494" s="68" t="s">
        <v>171</v>
      </c>
      <c r="AX494" s="68" t="s">
        <v>171</v>
      </c>
      <c r="AY494" s="68" t="s">
        <v>171</v>
      </c>
      <c r="AZ494" s="68" t="s">
        <v>455</v>
      </c>
      <c r="BA494" s="68" t="s">
        <v>171</v>
      </c>
      <c r="BB494" s="68" t="s">
        <v>171</v>
      </c>
      <c r="BC494" s="68" t="s">
        <v>171</v>
      </c>
      <c r="BD494" s="68" t="s">
        <v>171</v>
      </c>
      <c r="BE494" s="68" t="s">
        <v>171</v>
      </c>
      <c r="BF494" s="68" t="s">
        <v>171</v>
      </c>
      <c r="BG494" s="68" t="s">
        <v>455</v>
      </c>
      <c r="BH494" s="68" t="s">
        <v>171</v>
      </c>
      <c r="BI494" s="68" t="s">
        <v>455</v>
      </c>
      <c r="BJ494" s="68" t="s">
        <v>171</v>
      </c>
      <c r="BK494" s="68" t="s">
        <v>171</v>
      </c>
      <c r="BL494" s="68" t="s">
        <v>171</v>
      </c>
      <c r="BM494" s="68" t="s">
        <v>171</v>
      </c>
      <c r="BN494" s="68" t="s">
        <v>171</v>
      </c>
      <c r="BO494" s="68" t="s">
        <v>171</v>
      </c>
      <c r="BP494" s="68" t="s">
        <v>171</v>
      </c>
      <c r="BQ494" s="68" t="s">
        <v>455</v>
      </c>
      <c r="BR494" s="68" t="s">
        <v>171</v>
      </c>
      <c r="BS494" s="68" t="s">
        <v>171</v>
      </c>
      <c r="BT494" s="68" t="s">
        <v>171</v>
      </c>
      <c r="BU494" s="68" t="s">
        <v>455</v>
      </c>
      <c r="BV494" s="68" t="s">
        <v>455</v>
      </c>
      <c r="BW494" s="68" t="s">
        <v>171</v>
      </c>
      <c r="BX494" s="68" t="s">
        <v>171</v>
      </c>
      <c r="BY494" s="68" t="s">
        <v>455</v>
      </c>
      <c r="BZ494" s="68" t="s">
        <v>171</v>
      </c>
      <c r="CA494" s="68" t="s">
        <v>455</v>
      </c>
      <c r="CB494" s="68" t="s">
        <v>455</v>
      </c>
      <c r="CC494" s="68" t="s">
        <v>171</v>
      </c>
      <c r="CD494" s="68" t="s">
        <v>171</v>
      </c>
      <c r="CE494" s="68" t="s">
        <v>171</v>
      </c>
      <c r="CF494" s="68" t="s">
        <v>171</v>
      </c>
      <c r="CG494" s="68" t="s">
        <v>171</v>
      </c>
      <c r="CH494" s="68" t="s">
        <v>171</v>
      </c>
      <c r="CI494" s="68" t="s">
        <v>171</v>
      </c>
      <c r="CJ494" s="68" t="s">
        <v>171</v>
      </c>
      <c r="CK494" s="68" t="s">
        <v>455</v>
      </c>
      <c r="CL494" s="68" t="s">
        <v>171</v>
      </c>
      <c r="CM494" s="68" t="s">
        <v>171</v>
      </c>
      <c r="CN494" s="68" t="s">
        <v>171</v>
      </c>
      <c r="CO494" s="68" t="s">
        <v>171</v>
      </c>
      <c r="CP494" s="68" t="s">
        <v>171</v>
      </c>
      <c r="CQ494" s="68">
        <f t="shared" si="21"/>
        <v>32</v>
      </c>
      <c r="CR494" s="68">
        <f t="shared" si="22"/>
        <v>61</v>
      </c>
      <c r="CS494" s="68">
        <f t="shared" si="23"/>
        <v>0.33684210526315789</v>
      </c>
    </row>
    <row r="495" spans="1:97" x14ac:dyDescent="0.15">
      <c r="A495" s="68">
        <v>1840</v>
      </c>
      <c r="B495" s="68" t="s">
        <v>455</v>
      </c>
      <c r="C495" s="68" t="s">
        <v>171</v>
      </c>
      <c r="D495" s="68" t="s">
        <v>171</v>
      </c>
      <c r="E495" s="68" t="s">
        <v>455</v>
      </c>
      <c r="F495" s="68" t="s">
        <v>455</v>
      </c>
      <c r="G495" s="68" t="s">
        <v>171</v>
      </c>
      <c r="H495" s="68" t="s">
        <v>171</v>
      </c>
      <c r="I495" s="68" t="s">
        <v>455</v>
      </c>
      <c r="J495" s="68" t="s">
        <v>171</v>
      </c>
      <c r="K495" s="68" t="s">
        <v>455</v>
      </c>
      <c r="L495" s="68" t="s">
        <v>171</v>
      </c>
      <c r="M495" s="68" t="s">
        <v>171</v>
      </c>
      <c r="N495" s="68" t="s">
        <v>171</v>
      </c>
      <c r="O495" s="68" t="s">
        <v>455</v>
      </c>
      <c r="P495" s="68" t="s">
        <v>171</v>
      </c>
      <c r="Q495" s="68" t="s">
        <v>455</v>
      </c>
      <c r="R495" s="68" t="s">
        <v>171</v>
      </c>
      <c r="S495" s="68" t="s">
        <v>455</v>
      </c>
      <c r="T495" s="68" t="s">
        <v>455</v>
      </c>
      <c r="U495" s="68" t="s">
        <v>455</v>
      </c>
      <c r="V495" s="68" t="s">
        <v>171</v>
      </c>
      <c r="W495" s="68" t="s">
        <v>171</v>
      </c>
      <c r="X495" s="68" t="s">
        <v>455</v>
      </c>
      <c r="Y495" s="68" t="s">
        <v>455</v>
      </c>
      <c r="Z495" s="68" t="s">
        <v>171</v>
      </c>
      <c r="AA495" s="68" t="s">
        <v>171</v>
      </c>
      <c r="AB495" s="68" t="s">
        <v>171</v>
      </c>
      <c r="AC495" s="68" t="s">
        <v>455</v>
      </c>
      <c r="AD495" s="68" t="s">
        <v>171</v>
      </c>
      <c r="AE495" s="68" t="s">
        <v>171</v>
      </c>
      <c r="AF495" s="68" t="s">
        <v>455</v>
      </c>
      <c r="AG495" s="68" t="s">
        <v>171</v>
      </c>
      <c r="AH495" s="68" t="s">
        <v>171</v>
      </c>
      <c r="AI495" s="68" t="s">
        <v>171</v>
      </c>
      <c r="AJ495" s="68" t="s">
        <v>455</v>
      </c>
      <c r="AK495" s="68" t="s">
        <v>455</v>
      </c>
      <c r="AL495" s="68" t="s">
        <v>455</v>
      </c>
      <c r="AM495" s="68" t="s">
        <v>171</v>
      </c>
      <c r="AN495" s="68" t="s">
        <v>455</v>
      </c>
      <c r="AO495" s="68" t="s">
        <v>171</v>
      </c>
      <c r="AP495" s="68" t="s">
        <v>455</v>
      </c>
      <c r="AQ495" s="68" t="s">
        <v>171</v>
      </c>
      <c r="AR495" s="68" t="s">
        <v>455</v>
      </c>
      <c r="AS495" s="68" t="s">
        <v>171</v>
      </c>
      <c r="AT495" s="68" t="s">
        <v>455</v>
      </c>
      <c r="AU495" s="68" t="s">
        <v>171</v>
      </c>
      <c r="AV495" s="68" t="s">
        <v>455</v>
      </c>
      <c r="AW495" s="68" t="s">
        <v>171</v>
      </c>
      <c r="AX495" s="68" t="s">
        <v>171</v>
      </c>
      <c r="AY495" s="68" t="s">
        <v>455</v>
      </c>
      <c r="AZ495" s="68" t="s">
        <v>455</v>
      </c>
      <c r="BA495" s="68" t="s">
        <v>171</v>
      </c>
      <c r="BB495" s="68" t="s">
        <v>171</v>
      </c>
      <c r="BC495" s="68" t="s">
        <v>171</v>
      </c>
      <c r="BD495" s="68" t="s">
        <v>171</v>
      </c>
      <c r="BE495" s="68" t="s">
        <v>171</v>
      </c>
      <c r="BF495" s="68" t="s">
        <v>171</v>
      </c>
      <c r="BG495" s="68" t="s">
        <v>455</v>
      </c>
      <c r="BH495" s="68" t="s">
        <v>171</v>
      </c>
      <c r="BI495" s="68" t="s">
        <v>455</v>
      </c>
      <c r="BJ495" s="68" t="s">
        <v>171</v>
      </c>
      <c r="BK495" s="68" t="s">
        <v>171</v>
      </c>
      <c r="BL495" s="68" t="s">
        <v>171</v>
      </c>
      <c r="BM495" s="68" t="s">
        <v>171</v>
      </c>
      <c r="BN495" s="68" t="s">
        <v>171</v>
      </c>
      <c r="BO495" s="68" t="s">
        <v>171</v>
      </c>
      <c r="BP495" s="68" t="s">
        <v>171</v>
      </c>
      <c r="BQ495" s="68" t="s">
        <v>455</v>
      </c>
      <c r="BR495" s="68" t="s">
        <v>171</v>
      </c>
      <c r="BS495" s="68" t="s">
        <v>171</v>
      </c>
      <c r="BT495" s="68" t="s">
        <v>171</v>
      </c>
      <c r="BU495" s="68" t="s">
        <v>455</v>
      </c>
      <c r="BV495" s="68" t="s">
        <v>455</v>
      </c>
      <c r="BW495" s="68" t="s">
        <v>171</v>
      </c>
      <c r="BX495" s="68" t="s">
        <v>171</v>
      </c>
      <c r="BY495" s="68" t="s">
        <v>455</v>
      </c>
      <c r="BZ495" s="68" t="s">
        <v>171</v>
      </c>
      <c r="CA495" s="68" t="s">
        <v>455</v>
      </c>
      <c r="CB495" s="68" t="s">
        <v>455</v>
      </c>
      <c r="CC495" s="68" t="s">
        <v>171</v>
      </c>
      <c r="CD495" s="68" t="s">
        <v>171</v>
      </c>
      <c r="CE495" s="68" t="s">
        <v>171</v>
      </c>
      <c r="CF495" s="68" t="s">
        <v>171</v>
      </c>
      <c r="CG495" s="68" t="s">
        <v>171</v>
      </c>
      <c r="CH495" s="68" t="s">
        <v>171</v>
      </c>
      <c r="CI495" s="68" t="s">
        <v>171</v>
      </c>
      <c r="CJ495" s="68" t="s">
        <v>171</v>
      </c>
      <c r="CK495" s="68" t="s">
        <v>455</v>
      </c>
      <c r="CL495" s="68" t="s">
        <v>171</v>
      </c>
      <c r="CM495" s="68" t="s">
        <v>171</v>
      </c>
      <c r="CN495" s="68" t="s">
        <v>171</v>
      </c>
      <c r="CO495" s="68" t="s">
        <v>171</v>
      </c>
      <c r="CP495" s="68" t="s">
        <v>171</v>
      </c>
      <c r="CQ495" s="68">
        <f t="shared" si="21"/>
        <v>33</v>
      </c>
      <c r="CR495" s="68">
        <f t="shared" si="22"/>
        <v>60</v>
      </c>
      <c r="CS495" s="68">
        <f t="shared" si="23"/>
        <v>0.3473684210526316</v>
      </c>
    </row>
    <row r="496" spans="1:97" x14ac:dyDescent="0.15">
      <c r="A496" s="68">
        <v>1850</v>
      </c>
      <c r="B496" s="68" t="s">
        <v>455</v>
      </c>
      <c r="C496" s="68" t="s">
        <v>171</v>
      </c>
      <c r="D496" s="68" t="s">
        <v>171</v>
      </c>
      <c r="E496" s="68" t="s">
        <v>455</v>
      </c>
      <c r="F496" s="68" t="s">
        <v>455</v>
      </c>
      <c r="G496" s="68" t="s">
        <v>171</v>
      </c>
      <c r="H496" s="68" t="s">
        <v>171</v>
      </c>
      <c r="I496" s="68" t="s">
        <v>455</v>
      </c>
      <c r="J496" s="68" t="s">
        <v>171</v>
      </c>
      <c r="K496" s="68" t="s">
        <v>455</v>
      </c>
      <c r="L496" s="68" t="s">
        <v>171</v>
      </c>
      <c r="M496" s="68" t="s">
        <v>171</v>
      </c>
      <c r="N496" s="68" t="s">
        <v>171</v>
      </c>
      <c r="O496" s="68" t="s">
        <v>455</v>
      </c>
      <c r="P496" s="68" t="s">
        <v>171</v>
      </c>
      <c r="Q496" s="68" t="s">
        <v>455</v>
      </c>
      <c r="R496" s="68" t="s">
        <v>171</v>
      </c>
      <c r="S496" s="68" t="s">
        <v>455</v>
      </c>
      <c r="T496" s="68" t="s">
        <v>455</v>
      </c>
      <c r="U496" s="68" t="s">
        <v>455</v>
      </c>
      <c r="V496" s="68" t="s">
        <v>171</v>
      </c>
      <c r="W496" s="68" t="s">
        <v>171</v>
      </c>
      <c r="X496" s="68" t="s">
        <v>455</v>
      </c>
      <c r="Y496" s="68" t="s">
        <v>455</v>
      </c>
      <c r="Z496" s="68" t="s">
        <v>171</v>
      </c>
      <c r="AA496" s="68" t="s">
        <v>171</v>
      </c>
      <c r="AB496" s="68" t="s">
        <v>455</v>
      </c>
      <c r="AC496" s="68" t="s">
        <v>455</v>
      </c>
      <c r="AD496" s="68" t="s">
        <v>171</v>
      </c>
      <c r="AE496" s="68" t="s">
        <v>171</v>
      </c>
      <c r="AF496" s="68" t="s">
        <v>455</v>
      </c>
      <c r="AG496" s="68" t="s">
        <v>171</v>
      </c>
      <c r="AH496" s="68" t="s">
        <v>171</v>
      </c>
      <c r="AI496" s="68" t="s">
        <v>171</v>
      </c>
      <c r="AJ496" s="68" t="s">
        <v>455</v>
      </c>
      <c r="AK496" s="68" t="s">
        <v>455</v>
      </c>
      <c r="AL496" s="68" t="s">
        <v>455</v>
      </c>
      <c r="AM496" s="68" t="s">
        <v>171</v>
      </c>
      <c r="AN496" s="68" t="s">
        <v>455</v>
      </c>
      <c r="AO496" s="68" t="s">
        <v>171</v>
      </c>
      <c r="AP496" s="68" t="s">
        <v>455</v>
      </c>
      <c r="AQ496" s="68" t="s">
        <v>171</v>
      </c>
      <c r="AR496" s="68" t="s">
        <v>455</v>
      </c>
      <c r="AS496" s="68" t="s">
        <v>171</v>
      </c>
      <c r="AT496" s="68" t="s">
        <v>455</v>
      </c>
      <c r="AU496" s="68" t="s">
        <v>171</v>
      </c>
      <c r="AV496" s="68" t="s">
        <v>455</v>
      </c>
      <c r="AW496" s="68" t="s">
        <v>171</v>
      </c>
      <c r="AX496" s="68" t="s">
        <v>171</v>
      </c>
      <c r="AY496" s="68" t="s">
        <v>455</v>
      </c>
      <c r="AZ496" s="68" t="s">
        <v>455</v>
      </c>
      <c r="BA496" s="68" t="s">
        <v>171</v>
      </c>
      <c r="BB496" s="68" t="s">
        <v>171</v>
      </c>
      <c r="BC496" s="68" t="s">
        <v>171</v>
      </c>
      <c r="BD496" s="68" t="s">
        <v>171</v>
      </c>
      <c r="BE496" s="68" t="s">
        <v>171</v>
      </c>
      <c r="BF496" s="68" t="s">
        <v>171</v>
      </c>
      <c r="BG496" s="68" t="s">
        <v>455</v>
      </c>
      <c r="BH496" s="68" t="s">
        <v>171</v>
      </c>
      <c r="BI496" s="68" t="s">
        <v>455</v>
      </c>
      <c r="BJ496" s="68" t="s">
        <v>171</v>
      </c>
      <c r="BK496" s="68" t="s">
        <v>171</v>
      </c>
      <c r="BL496" s="68" t="s">
        <v>171</v>
      </c>
      <c r="BM496" s="68" t="s">
        <v>171</v>
      </c>
      <c r="BN496" s="68" t="s">
        <v>171</v>
      </c>
      <c r="BO496" s="68" t="s">
        <v>171</v>
      </c>
      <c r="BP496" s="68" t="s">
        <v>171</v>
      </c>
      <c r="BQ496" s="68" t="s">
        <v>455</v>
      </c>
      <c r="BR496" s="68" t="s">
        <v>171</v>
      </c>
      <c r="BS496" s="68" t="s">
        <v>171</v>
      </c>
      <c r="BT496" s="68" t="s">
        <v>171</v>
      </c>
      <c r="BU496" s="68" t="s">
        <v>455</v>
      </c>
      <c r="BV496" s="68" t="s">
        <v>455</v>
      </c>
      <c r="BW496" s="68" t="s">
        <v>171</v>
      </c>
      <c r="BX496" s="68" t="s">
        <v>171</v>
      </c>
      <c r="BY496" s="68" t="s">
        <v>455</v>
      </c>
      <c r="BZ496" s="68" t="s">
        <v>171</v>
      </c>
      <c r="CA496" s="68" t="s">
        <v>455</v>
      </c>
      <c r="CB496" s="68" t="s">
        <v>455</v>
      </c>
      <c r="CC496" s="68" t="s">
        <v>171</v>
      </c>
      <c r="CD496" s="68" t="s">
        <v>171</v>
      </c>
      <c r="CE496" s="68" t="s">
        <v>171</v>
      </c>
      <c r="CF496" s="68" t="s">
        <v>171</v>
      </c>
      <c r="CG496" s="68" t="s">
        <v>171</v>
      </c>
      <c r="CH496" s="68" t="s">
        <v>171</v>
      </c>
      <c r="CI496" s="68" t="s">
        <v>171</v>
      </c>
      <c r="CJ496" s="68" t="s">
        <v>171</v>
      </c>
      <c r="CK496" s="68" t="s">
        <v>455</v>
      </c>
      <c r="CL496" s="68" t="s">
        <v>171</v>
      </c>
      <c r="CM496" s="68" t="s">
        <v>171</v>
      </c>
      <c r="CN496" s="68" t="s">
        <v>171</v>
      </c>
      <c r="CO496" s="68" t="s">
        <v>171</v>
      </c>
      <c r="CP496" s="68" t="s">
        <v>171</v>
      </c>
      <c r="CQ496" s="68">
        <f t="shared" si="21"/>
        <v>34</v>
      </c>
      <c r="CR496" s="68">
        <f t="shared" si="22"/>
        <v>59</v>
      </c>
      <c r="CS496" s="68">
        <f t="shared" si="23"/>
        <v>0.35789473684210527</v>
      </c>
    </row>
    <row r="497" spans="1:97" x14ac:dyDescent="0.15">
      <c r="A497" s="68">
        <v>1860</v>
      </c>
      <c r="B497" s="68" t="s">
        <v>171</v>
      </c>
      <c r="C497" s="68" t="s">
        <v>171</v>
      </c>
      <c r="D497" s="68" t="s">
        <v>171</v>
      </c>
      <c r="E497" s="68" t="s">
        <v>455</v>
      </c>
      <c r="F497" s="68" t="s">
        <v>455</v>
      </c>
      <c r="G497" s="68" t="s">
        <v>171</v>
      </c>
      <c r="H497" s="68" t="s">
        <v>171</v>
      </c>
      <c r="I497" s="68" t="s">
        <v>455</v>
      </c>
      <c r="J497" s="68" t="s">
        <v>171</v>
      </c>
      <c r="K497" s="68" t="s">
        <v>455</v>
      </c>
      <c r="L497" s="68" t="s">
        <v>171</v>
      </c>
      <c r="M497" s="68" t="s">
        <v>455</v>
      </c>
      <c r="N497" s="68" t="s">
        <v>171</v>
      </c>
      <c r="O497" s="68" t="s">
        <v>455</v>
      </c>
      <c r="P497" s="68" t="s">
        <v>171</v>
      </c>
      <c r="Q497" s="68" t="s">
        <v>455</v>
      </c>
      <c r="R497" s="68" t="s">
        <v>171</v>
      </c>
      <c r="S497" s="68" t="s">
        <v>455</v>
      </c>
      <c r="T497" s="68" t="s">
        <v>455</v>
      </c>
      <c r="U497" s="68" t="s">
        <v>171</v>
      </c>
      <c r="V497" s="68" t="s">
        <v>171</v>
      </c>
      <c r="W497" s="68" t="s">
        <v>171</v>
      </c>
      <c r="X497" s="68" t="s">
        <v>455</v>
      </c>
      <c r="Y497" s="68" t="s">
        <v>455</v>
      </c>
      <c r="Z497" s="68" t="s">
        <v>171</v>
      </c>
      <c r="AA497" s="68" t="s">
        <v>171</v>
      </c>
      <c r="AB497" s="68" t="s">
        <v>455</v>
      </c>
      <c r="AC497" s="68" t="s">
        <v>455</v>
      </c>
      <c r="AD497" s="68" t="s">
        <v>171</v>
      </c>
      <c r="AE497" s="68" t="s">
        <v>171</v>
      </c>
      <c r="AF497" s="68" t="s">
        <v>455</v>
      </c>
      <c r="AG497" s="68" t="s">
        <v>455</v>
      </c>
      <c r="AH497" s="68" t="s">
        <v>171</v>
      </c>
      <c r="AI497" s="68" t="s">
        <v>171</v>
      </c>
      <c r="AJ497" s="68" t="s">
        <v>455</v>
      </c>
      <c r="AK497" s="68" t="s">
        <v>455</v>
      </c>
      <c r="AL497" s="68" t="s">
        <v>455</v>
      </c>
      <c r="AM497" s="68" t="s">
        <v>171</v>
      </c>
      <c r="AN497" s="68" t="s">
        <v>455</v>
      </c>
      <c r="AO497" s="68" t="s">
        <v>171</v>
      </c>
      <c r="AP497" s="68" t="s">
        <v>455</v>
      </c>
      <c r="AQ497" s="68" t="s">
        <v>171</v>
      </c>
      <c r="AR497" s="68" t="s">
        <v>455</v>
      </c>
      <c r="AS497" s="68" t="s">
        <v>171</v>
      </c>
      <c r="AT497" s="68" t="s">
        <v>455</v>
      </c>
      <c r="AU497" s="68" t="s">
        <v>171</v>
      </c>
      <c r="AV497" s="68" t="s">
        <v>455</v>
      </c>
      <c r="AW497" s="68" t="s">
        <v>171</v>
      </c>
      <c r="AX497" s="68" t="s">
        <v>171</v>
      </c>
      <c r="AY497" s="68" t="s">
        <v>455</v>
      </c>
      <c r="AZ497" s="68" t="s">
        <v>455</v>
      </c>
      <c r="BA497" s="68" t="s">
        <v>171</v>
      </c>
      <c r="BB497" s="68" t="s">
        <v>171</v>
      </c>
      <c r="BC497" s="68" t="s">
        <v>171</v>
      </c>
      <c r="BD497" s="68" t="s">
        <v>171</v>
      </c>
      <c r="BE497" s="68" t="s">
        <v>171</v>
      </c>
      <c r="BF497" s="68" t="s">
        <v>171</v>
      </c>
      <c r="BG497" s="68" t="s">
        <v>455</v>
      </c>
      <c r="BH497" s="68" t="s">
        <v>171</v>
      </c>
      <c r="BI497" s="68" t="s">
        <v>455</v>
      </c>
      <c r="BJ497" s="68" t="s">
        <v>171</v>
      </c>
      <c r="BK497" s="68" t="s">
        <v>171</v>
      </c>
      <c r="BL497" s="68" t="s">
        <v>171</v>
      </c>
      <c r="BM497" s="68" t="s">
        <v>171</v>
      </c>
      <c r="BN497" s="68" t="s">
        <v>171</v>
      </c>
      <c r="BO497" s="68" t="s">
        <v>171</v>
      </c>
      <c r="BP497" s="68" t="s">
        <v>171</v>
      </c>
      <c r="BQ497" s="68" t="s">
        <v>455</v>
      </c>
      <c r="BR497" s="68" t="s">
        <v>171</v>
      </c>
      <c r="BS497" s="68" t="s">
        <v>171</v>
      </c>
      <c r="BT497" s="68" t="s">
        <v>171</v>
      </c>
      <c r="BU497" s="68" t="s">
        <v>455</v>
      </c>
      <c r="BV497" s="68" t="s">
        <v>455</v>
      </c>
      <c r="BW497" s="68" t="s">
        <v>171</v>
      </c>
      <c r="BX497" s="68" t="s">
        <v>171</v>
      </c>
      <c r="BY497" s="68" t="s">
        <v>455</v>
      </c>
      <c r="BZ497" s="68" t="s">
        <v>171</v>
      </c>
      <c r="CA497" s="68" t="s">
        <v>455</v>
      </c>
      <c r="CB497" s="68" t="s">
        <v>455</v>
      </c>
      <c r="CC497" s="68" t="s">
        <v>171</v>
      </c>
      <c r="CD497" s="68" t="s">
        <v>171</v>
      </c>
      <c r="CE497" s="68" t="s">
        <v>171</v>
      </c>
      <c r="CF497" s="68" t="s">
        <v>171</v>
      </c>
      <c r="CG497" s="68" t="s">
        <v>171</v>
      </c>
      <c r="CH497" s="68" t="s">
        <v>171</v>
      </c>
      <c r="CI497" s="68" t="s">
        <v>171</v>
      </c>
      <c r="CJ497" s="68" t="s">
        <v>171</v>
      </c>
      <c r="CK497" s="68" t="s">
        <v>455</v>
      </c>
      <c r="CL497" s="68" t="s">
        <v>171</v>
      </c>
      <c r="CM497" s="68" t="s">
        <v>171</v>
      </c>
      <c r="CN497" s="68" t="s">
        <v>171</v>
      </c>
      <c r="CO497" s="68" t="s">
        <v>171</v>
      </c>
      <c r="CP497" s="68" t="s">
        <v>171</v>
      </c>
      <c r="CQ497" s="68">
        <f t="shared" si="21"/>
        <v>34</v>
      </c>
      <c r="CR497" s="68">
        <f t="shared" si="22"/>
        <v>59</v>
      </c>
      <c r="CS497" s="68">
        <f t="shared" si="23"/>
        <v>0.35789473684210527</v>
      </c>
    </row>
    <row r="498" spans="1:97" x14ac:dyDescent="0.15">
      <c r="A498" s="68">
        <v>1870</v>
      </c>
      <c r="B498" s="68" t="s">
        <v>171</v>
      </c>
      <c r="C498" s="68" t="s">
        <v>171</v>
      </c>
      <c r="D498" s="68" t="s">
        <v>171</v>
      </c>
      <c r="E498" s="68" t="s">
        <v>455</v>
      </c>
      <c r="F498" s="68" t="s">
        <v>455</v>
      </c>
      <c r="G498" s="68" t="s">
        <v>171</v>
      </c>
      <c r="H498" s="68" t="s">
        <v>171</v>
      </c>
      <c r="I498" s="68" t="s">
        <v>455</v>
      </c>
      <c r="J498" s="68" t="s">
        <v>171</v>
      </c>
      <c r="K498" s="68" t="s">
        <v>455</v>
      </c>
      <c r="L498" s="68" t="s">
        <v>455</v>
      </c>
      <c r="M498" s="68" t="s">
        <v>455</v>
      </c>
      <c r="N498" s="68" t="s">
        <v>171</v>
      </c>
      <c r="O498" s="68" t="s">
        <v>455</v>
      </c>
      <c r="P498" s="68" t="s">
        <v>171</v>
      </c>
      <c r="Q498" s="68" t="s">
        <v>455</v>
      </c>
      <c r="R498" s="68" t="s">
        <v>171</v>
      </c>
      <c r="S498" s="68" t="s">
        <v>455</v>
      </c>
      <c r="T498" s="68" t="s">
        <v>455</v>
      </c>
      <c r="U498" s="68" t="s">
        <v>171</v>
      </c>
      <c r="V498" s="68" t="s">
        <v>171</v>
      </c>
      <c r="W498" s="68" t="s">
        <v>171</v>
      </c>
      <c r="X498" s="68" t="s">
        <v>455</v>
      </c>
      <c r="Y498" s="68" t="s">
        <v>455</v>
      </c>
      <c r="Z498" s="68" t="s">
        <v>171</v>
      </c>
      <c r="AA498" s="68" t="s">
        <v>171</v>
      </c>
      <c r="AB498" s="68" t="s">
        <v>455</v>
      </c>
      <c r="AC498" s="68" t="s">
        <v>455</v>
      </c>
      <c r="AD498" s="68" t="s">
        <v>171</v>
      </c>
      <c r="AE498" s="68" t="s">
        <v>171</v>
      </c>
      <c r="AF498" s="68" t="s">
        <v>455</v>
      </c>
      <c r="AG498" s="68" t="s">
        <v>455</v>
      </c>
      <c r="AH498" s="68" t="s">
        <v>171</v>
      </c>
      <c r="AI498" s="68" t="s">
        <v>171</v>
      </c>
      <c r="AJ498" s="68" t="s">
        <v>455</v>
      </c>
      <c r="AK498" s="68" t="s">
        <v>455</v>
      </c>
      <c r="AL498" s="68" t="s">
        <v>455</v>
      </c>
      <c r="AM498" s="68" t="s">
        <v>171</v>
      </c>
      <c r="AN498" s="68" t="s">
        <v>455</v>
      </c>
      <c r="AO498" s="68" t="s">
        <v>171</v>
      </c>
      <c r="AP498" s="68" t="s">
        <v>455</v>
      </c>
      <c r="AQ498" s="68" t="s">
        <v>171</v>
      </c>
      <c r="AR498" s="68" t="s">
        <v>455</v>
      </c>
      <c r="AS498" s="68" t="s">
        <v>171</v>
      </c>
      <c r="AT498" s="68" t="s">
        <v>455</v>
      </c>
      <c r="AU498" s="68" t="s">
        <v>171</v>
      </c>
      <c r="AV498" s="68" t="s">
        <v>455</v>
      </c>
      <c r="AW498" s="68" t="s">
        <v>171</v>
      </c>
      <c r="AX498" s="68" t="s">
        <v>171</v>
      </c>
      <c r="AY498" s="68" t="s">
        <v>455</v>
      </c>
      <c r="AZ498" s="68" t="s">
        <v>455</v>
      </c>
      <c r="BA498" s="68" t="s">
        <v>171</v>
      </c>
      <c r="BB498" s="68" t="s">
        <v>171</v>
      </c>
      <c r="BC498" s="68" t="s">
        <v>171</v>
      </c>
      <c r="BD498" s="68" t="s">
        <v>171</v>
      </c>
      <c r="BE498" s="68" t="s">
        <v>171</v>
      </c>
      <c r="BF498" s="68" t="s">
        <v>171</v>
      </c>
      <c r="BG498" s="68" t="s">
        <v>455</v>
      </c>
      <c r="BH498" s="68" t="s">
        <v>171</v>
      </c>
      <c r="BI498" s="68" t="s">
        <v>455</v>
      </c>
      <c r="BJ498" s="68" t="s">
        <v>171</v>
      </c>
      <c r="BK498" s="68" t="s">
        <v>171</v>
      </c>
      <c r="BL498" s="68" t="s">
        <v>171</v>
      </c>
      <c r="BM498" s="68" t="s">
        <v>171</v>
      </c>
      <c r="BN498" s="68" t="s">
        <v>171</v>
      </c>
      <c r="BO498" s="68" t="s">
        <v>171</v>
      </c>
      <c r="BP498" s="68" t="s">
        <v>171</v>
      </c>
      <c r="BQ498" s="68" t="s">
        <v>455</v>
      </c>
      <c r="BR498" s="68" t="s">
        <v>171</v>
      </c>
      <c r="BS498" s="68" t="s">
        <v>171</v>
      </c>
      <c r="BT498" s="68" t="s">
        <v>171</v>
      </c>
      <c r="BU498" s="68" t="s">
        <v>455</v>
      </c>
      <c r="BV498" s="68" t="s">
        <v>455</v>
      </c>
      <c r="BW498" s="68" t="s">
        <v>171</v>
      </c>
      <c r="BX498" s="68" t="s">
        <v>171</v>
      </c>
      <c r="BY498" s="68" t="s">
        <v>455</v>
      </c>
      <c r="BZ498" s="68" t="s">
        <v>171</v>
      </c>
      <c r="CA498" s="68" t="s">
        <v>455</v>
      </c>
      <c r="CB498" s="68" t="s">
        <v>455</v>
      </c>
      <c r="CC498" s="68" t="s">
        <v>171</v>
      </c>
      <c r="CD498" s="68" t="s">
        <v>171</v>
      </c>
      <c r="CE498" s="68" t="s">
        <v>171</v>
      </c>
      <c r="CF498" s="68" t="s">
        <v>171</v>
      </c>
      <c r="CG498" s="68" t="s">
        <v>171</v>
      </c>
      <c r="CH498" s="68" t="s">
        <v>171</v>
      </c>
      <c r="CI498" s="68" t="s">
        <v>171</v>
      </c>
      <c r="CJ498" s="68" t="s">
        <v>171</v>
      </c>
      <c r="CK498" s="68" t="s">
        <v>455</v>
      </c>
      <c r="CL498" s="68" t="s">
        <v>171</v>
      </c>
      <c r="CM498" s="68" t="s">
        <v>171</v>
      </c>
      <c r="CN498" s="68" t="s">
        <v>171</v>
      </c>
      <c r="CO498" s="68" t="s">
        <v>171</v>
      </c>
      <c r="CP498" s="68" t="s">
        <v>171</v>
      </c>
      <c r="CQ498" s="68">
        <f t="shared" si="21"/>
        <v>35</v>
      </c>
      <c r="CR498" s="68">
        <f t="shared" si="22"/>
        <v>58</v>
      </c>
      <c r="CS498" s="68">
        <f t="shared" si="23"/>
        <v>0.36842105263157893</v>
      </c>
    </row>
    <row r="499" spans="1:97" x14ac:dyDescent="0.15">
      <c r="A499" s="68">
        <v>1880</v>
      </c>
      <c r="B499" s="68" t="s">
        <v>171</v>
      </c>
      <c r="C499" s="68" t="s">
        <v>171</v>
      </c>
      <c r="D499" s="68" t="s">
        <v>171</v>
      </c>
      <c r="E499" s="68" t="s">
        <v>455</v>
      </c>
      <c r="F499" s="68" t="s">
        <v>455</v>
      </c>
      <c r="G499" s="68" t="s">
        <v>171</v>
      </c>
      <c r="H499" s="68" t="s">
        <v>171</v>
      </c>
      <c r="I499" s="68" t="s">
        <v>455</v>
      </c>
      <c r="J499" s="68" t="s">
        <v>171</v>
      </c>
      <c r="K499" s="68" t="s">
        <v>455</v>
      </c>
      <c r="L499" s="68" t="s">
        <v>455</v>
      </c>
      <c r="M499" s="68" t="s">
        <v>455</v>
      </c>
      <c r="N499" s="68" t="s">
        <v>171</v>
      </c>
      <c r="O499" s="68" t="s">
        <v>455</v>
      </c>
      <c r="P499" s="68" t="s">
        <v>171</v>
      </c>
      <c r="Q499" s="68" t="s">
        <v>455</v>
      </c>
      <c r="R499" s="68" t="s">
        <v>171</v>
      </c>
      <c r="S499" s="68" t="s">
        <v>455</v>
      </c>
      <c r="T499" s="68" t="s">
        <v>455</v>
      </c>
      <c r="U499" s="68" t="s">
        <v>171</v>
      </c>
      <c r="V499" s="68" t="s">
        <v>171</v>
      </c>
      <c r="W499" s="68" t="s">
        <v>171</v>
      </c>
      <c r="X499" s="68" t="s">
        <v>455</v>
      </c>
      <c r="Y499" s="68" t="s">
        <v>455</v>
      </c>
      <c r="Z499" s="68" t="s">
        <v>171</v>
      </c>
      <c r="AA499" s="68" t="s">
        <v>171</v>
      </c>
      <c r="AB499" s="68" t="s">
        <v>455</v>
      </c>
      <c r="AC499" s="68" t="s">
        <v>455</v>
      </c>
      <c r="AD499" s="68" t="s">
        <v>171</v>
      </c>
      <c r="AE499" s="68" t="s">
        <v>171</v>
      </c>
      <c r="AF499" s="68" t="s">
        <v>455</v>
      </c>
      <c r="AG499" s="68" t="s">
        <v>455</v>
      </c>
      <c r="AH499" s="68" t="s">
        <v>171</v>
      </c>
      <c r="AI499" s="68" t="s">
        <v>171</v>
      </c>
      <c r="AJ499" s="68" t="s">
        <v>455</v>
      </c>
      <c r="AK499" s="68" t="s">
        <v>455</v>
      </c>
      <c r="AL499" s="68" t="s">
        <v>455</v>
      </c>
      <c r="AM499" s="68" t="s">
        <v>171</v>
      </c>
      <c r="AN499" s="68" t="s">
        <v>455</v>
      </c>
      <c r="AO499" s="68" t="s">
        <v>171</v>
      </c>
      <c r="AP499" s="68" t="s">
        <v>455</v>
      </c>
      <c r="AQ499" s="68" t="s">
        <v>171</v>
      </c>
      <c r="AR499" s="68" t="s">
        <v>455</v>
      </c>
      <c r="AS499" s="68" t="s">
        <v>171</v>
      </c>
      <c r="AT499" s="68" t="s">
        <v>455</v>
      </c>
      <c r="AU499" s="68" t="s">
        <v>171</v>
      </c>
      <c r="AV499" s="68" t="s">
        <v>455</v>
      </c>
      <c r="AW499" s="68" t="s">
        <v>171</v>
      </c>
      <c r="AX499" s="68" t="s">
        <v>171</v>
      </c>
      <c r="AY499" s="68" t="s">
        <v>455</v>
      </c>
      <c r="AZ499" s="68" t="s">
        <v>455</v>
      </c>
      <c r="BA499" s="68" t="s">
        <v>171</v>
      </c>
      <c r="BB499" s="68" t="s">
        <v>171</v>
      </c>
      <c r="BC499" s="68" t="s">
        <v>171</v>
      </c>
      <c r="BD499" s="68" t="s">
        <v>171</v>
      </c>
      <c r="BE499" s="68" t="s">
        <v>171</v>
      </c>
      <c r="BF499" s="68" t="s">
        <v>171</v>
      </c>
      <c r="BG499" s="68" t="s">
        <v>455</v>
      </c>
      <c r="BH499" s="68" t="s">
        <v>171</v>
      </c>
      <c r="BI499" s="68" t="s">
        <v>455</v>
      </c>
      <c r="BJ499" s="68" t="s">
        <v>171</v>
      </c>
      <c r="BK499" s="68" t="s">
        <v>455</v>
      </c>
      <c r="BL499" s="68" t="s">
        <v>171</v>
      </c>
      <c r="BM499" s="68" t="s">
        <v>171</v>
      </c>
      <c r="BN499" s="68" t="s">
        <v>171</v>
      </c>
      <c r="BO499" s="68" t="s">
        <v>171</v>
      </c>
      <c r="BP499" s="68" t="s">
        <v>171</v>
      </c>
      <c r="BQ499" s="68" t="s">
        <v>455</v>
      </c>
      <c r="BR499" s="68" t="s">
        <v>171</v>
      </c>
      <c r="BS499" s="68" t="s">
        <v>171</v>
      </c>
      <c r="BT499" s="68" t="s">
        <v>171</v>
      </c>
      <c r="BU499" s="68" t="s">
        <v>455</v>
      </c>
      <c r="BV499" s="68" t="s">
        <v>455</v>
      </c>
      <c r="BW499" s="68" t="s">
        <v>171</v>
      </c>
      <c r="BX499" s="68" t="s">
        <v>171</v>
      </c>
      <c r="BY499" s="68" t="s">
        <v>455</v>
      </c>
      <c r="BZ499" s="68" t="s">
        <v>171</v>
      </c>
      <c r="CA499" s="68" t="s">
        <v>455</v>
      </c>
      <c r="CB499" s="68" t="s">
        <v>455</v>
      </c>
      <c r="CC499" s="68" t="s">
        <v>171</v>
      </c>
      <c r="CD499" s="68" t="s">
        <v>171</v>
      </c>
      <c r="CE499" s="68" t="s">
        <v>171</v>
      </c>
      <c r="CF499" s="68" t="s">
        <v>171</v>
      </c>
      <c r="CG499" s="68" t="s">
        <v>171</v>
      </c>
      <c r="CH499" s="68" t="s">
        <v>171</v>
      </c>
      <c r="CI499" s="68" t="s">
        <v>171</v>
      </c>
      <c r="CJ499" s="68" t="s">
        <v>171</v>
      </c>
      <c r="CK499" s="68" t="s">
        <v>455</v>
      </c>
      <c r="CL499" s="68" t="s">
        <v>171</v>
      </c>
      <c r="CM499" s="68" t="s">
        <v>171</v>
      </c>
      <c r="CN499" s="68" t="s">
        <v>171</v>
      </c>
      <c r="CO499" s="68" t="s">
        <v>171</v>
      </c>
      <c r="CP499" s="68" t="s">
        <v>171</v>
      </c>
      <c r="CQ499" s="68">
        <f t="shared" si="21"/>
        <v>36</v>
      </c>
      <c r="CR499" s="68">
        <f t="shared" si="22"/>
        <v>57</v>
      </c>
      <c r="CS499" s="68">
        <f t="shared" si="23"/>
        <v>0.37894736842105264</v>
      </c>
    </row>
    <row r="500" spans="1:97" x14ac:dyDescent="0.15">
      <c r="A500" s="68">
        <v>1890</v>
      </c>
      <c r="B500" s="68" t="s">
        <v>171</v>
      </c>
      <c r="C500" s="68" t="s">
        <v>171</v>
      </c>
      <c r="D500" s="68" t="s">
        <v>171</v>
      </c>
      <c r="E500" s="68" t="s">
        <v>455</v>
      </c>
      <c r="F500" s="68" t="s">
        <v>455</v>
      </c>
      <c r="G500" s="68" t="s">
        <v>171</v>
      </c>
      <c r="H500" s="68" t="s">
        <v>171</v>
      </c>
      <c r="I500" s="68" t="s">
        <v>455</v>
      </c>
      <c r="J500" s="68" t="s">
        <v>171</v>
      </c>
      <c r="K500" s="68" t="s">
        <v>455</v>
      </c>
      <c r="L500" s="68" t="s">
        <v>455</v>
      </c>
      <c r="M500" s="68" t="s">
        <v>455</v>
      </c>
      <c r="N500" s="68" t="s">
        <v>171</v>
      </c>
      <c r="O500" s="68" t="s">
        <v>455</v>
      </c>
      <c r="P500" s="68" t="s">
        <v>171</v>
      </c>
      <c r="Q500" s="68" t="s">
        <v>455</v>
      </c>
      <c r="R500" s="68" t="s">
        <v>171</v>
      </c>
      <c r="S500" s="68" t="s">
        <v>455</v>
      </c>
      <c r="T500" s="68" t="s">
        <v>455</v>
      </c>
      <c r="U500" s="68" t="s">
        <v>171</v>
      </c>
      <c r="V500" s="68" t="s">
        <v>171</v>
      </c>
      <c r="W500" s="68" t="s">
        <v>171</v>
      </c>
      <c r="X500" s="68" t="s">
        <v>455</v>
      </c>
      <c r="Y500" s="68" t="s">
        <v>455</v>
      </c>
      <c r="Z500" s="68" t="s">
        <v>171</v>
      </c>
      <c r="AA500" s="68" t="s">
        <v>171</v>
      </c>
      <c r="AB500" s="68" t="s">
        <v>455</v>
      </c>
      <c r="AC500" s="68" t="s">
        <v>455</v>
      </c>
      <c r="AD500" s="68" t="s">
        <v>171</v>
      </c>
      <c r="AE500" s="68" t="s">
        <v>171</v>
      </c>
      <c r="AF500" s="68" t="s">
        <v>455</v>
      </c>
      <c r="AG500" s="68" t="s">
        <v>455</v>
      </c>
      <c r="AH500" s="68" t="s">
        <v>171</v>
      </c>
      <c r="AI500" s="68" t="s">
        <v>171</v>
      </c>
      <c r="AJ500" s="68" t="s">
        <v>455</v>
      </c>
      <c r="AK500" s="68" t="s">
        <v>455</v>
      </c>
      <c r="AL500" s="68" t="s">
        <v>455</v>
      </c>
      <c r="AM500" s="68" t="s">
        <v>171</v>
      </c>
      <c r="AN500" s="68" t="s">
        <v>455</v>
      </c>
      <c r="AO500" s="68" t="s">
        <v>171</v>
      </c>
      <c r="AP500" s="68" t="s">
        <v>455</v>
      </c>
      <c r="AQ500" s="68" t="s">
        <v>171</v>
      </c>
      <c r="AR500" s="68" t="s">
        <v>455</v>
      </c>
      <c r="AS500" s="68" t="s">
        <v>171</v>
      </c>
      <c r="AT500" s="68" t="s">
        <v>455</v>
      </c>
      <c r="AU500" s="68" t="s">
        <v>171</v>
      </c>
      <c r="AV500" s="68" t="s">
        <v>455</v>
      </c>
      <c r="AW500" s="68" t="s">
        <v>171</v>
      </c>
      <c r="AX500" s="68" t="s">
        <v>171</v>
      </c>
      <c r="AY500" s="68" t="s">
        <v>455</v>
      </c>
      <c r="AZ500" s="68" t="s">
        <v>455</v>
      </c>
      <c r="BA500" s="68" t="s">
        <v>171</v>
      </c>
      <c r="BB500" s="68" t="s">
        <v>171</v>
      </c>
      <c r="BC500" s="68" t="s">
        <v>171</v>
      </c>
      <c r="BD500" s="68" t="s">
        <v>171</v>
      </c>
      <c r="BE500" s="68" t="s">
        <v>171</v>
      </c>
      <c r="BF500" s="68" t="s">
        <v>171</v>
      </c>
      <c r="BG500" s="68" t="s">
        <v>455</v>
      </c>
      <c r="BH500" s="68" t="s">
        <v>171</v>
      </c>
      <c r="BI500" s="68" t="s">
        <v>171</v>
      </c>
      <c r="BJ500" s="68" t="s">
        <v>171</v>
      </c>
      <c r="BK500" s="68" t="s">
        <v>455</v>
      </c>
      <c r="BL500" s="68" t="s">
        <v>171</v>
      </c>
      <c r="BM500" s="68" t="s">
        <v>171</v>
      </c>
      <c r="BN500" s="68" t="s">
        <v>171</v>
      </c>
      <c r="BO500" s="68" t="s">
        <v>171</v>
      </c>
      <c r="BP500" s="68" t="s">
        <v>171</v>
      </c>
      <c r="BQ500" s="68" t="s">
        <v>455</v>
      </c>
      <c r="BR500" s="68" t="s">
        <v>171</v>
      </c>
      <c r="BS500" s="68" t="s">
        <v>171</v>
      </c>
      <c r="BT500" s="68" t="s">
        <v>171</v>
      </c>
      <c r="BU500" s="68" t="s">
        <v>455</v>
      </c>
      <c r="BV500" s="68" t="s">
        <v>455</v>
      </c>
      <c r="BW500" s="68" t="s">
        <v>171</v>
      </c>
      <c r="BX500" s="68" t="s">
        <v>455</v>
      </c>
      <c r="BY500" s="68" t="s">
        <v>455</v>
      </c>
      <c r="BZ500" s="68" t="s">
        <v>171</v>
      </c>
      <c r="CA500" s="68" t="s">
        <v>455</v>
      </c>
      <c r="CB500" s="68" t="s">
        <v>455</v>
      </c>
      <c r="CC500" s="68" t="s">
        <v>171</v>
      </c>
      <c r="CD500" s="68" t="s">
        <v>171</v>
      </c>
      <c r="CE500" s="68" t="s">
        <v>171</v>
      </c>
      <c r="CF500" s="68" t="s">
        <v>171</v>
      </c>
      <c r="CG500" s="68" t="s">
        <v>171</v>
      </c>
      <c r="CH500" s="68" t="s">
        <v>171</v>
      </c>
      <c r="CI500" s="68" t="s">
        <v>171</v>
      </c>
      <c r="CJ500" s="68" t="s">
        <v>171</v>
      </c>
      <c r="CK500" s="68" t="s">
        <v>455</v>
      </c>
      <c r="CL500" s="68" t="s">
        <v>171</v>
      </c>
      <c r="CM500" s="68" t="s">
        <v>171</v>
      </c>
      <c r="CN500" s="68" t="s">
        <v>171</v>
      </c>
      <c r="CO500" s="68" t="s">
        <v>171</v>
      </c>
      <c r="CP500" s="68" t="s">
        <v>171</v>
      </c>
      <c r="CQ500" s="68">
        <f t="shared" si="21"/>
        <v>36</v>
      </c>
      <c r="CR500" s="68">
        <f t="shared" si="22"/>
        <v>57</v>
      </c>
      <c r="CS500" s="68">
        <f t="shared" si="23"/>
        <v>0.37894736842105264</v>
      </c>
    </row>
    <row r="501" spans="1:97" x14ac:dyDescent="0.15">
      <c r="A501" s="68">
        <v>1900</v>
      </c>
      <c r="B501" s="68" t="s">
        <v>171</v>
      </c>
      <c r="C501" s="68" t="s">
        <v>171</v>
      </c>
      <c r="D501" s="68" t="s">
        <v>171</v>
      </c>
      <c r="E501" s="68" t="s">
        <v>455</v>
      </c>
      <c r="F501" s="68" t="s">
        <v>455</v>
      </c>
      <c r="G501" s="68" t="s">
        <v>171</v>
      </c>
      <c r="H501" s="68" t="s">
        <v>171</v>
      </c>
      <c r="I501" s="68" t="s">
        <v>455</v>
      </c>
      <c r="J501" s="68" t="s">
        <v>171</v>
      </c>
      <c r="K501" s="68" t="s">
        <v>455</v>
      </c>
      <c r="L501" s="68" t="s">
        <v>455</v>
      </c>
      <c r="M501" s="68" t="s">
        <v>455</v>
      </c>
      <c r="N501" s="68" t="s">
        <v>171</v>
      </c>
      <c r="O501" s="68" t="s">
        <v>455</v>
      </c>
      <c r="P501" s="68" t="s">
        <v>171</v>
      </c>
      <c r="Q501" s="68" t="s">
        <v>455</v>
      </c>
      <c r="R501" s="68" t="s">
        <v>171</v>
      </c>
      <c r="S501" s="68" t="s">
        <v>455</v>
      </c>
      <c r="T501" s="68" t="s">
        <v>455</v>
      </c>
      <c r="U501" s="68" t="s">
        <v>171</v>
      </c>
      <c r="V501" s="68" t="s">
        <v>171</v>
      </c>
      <c r="W501" s="68" t="s">
        <v>171</v>
      </c>
      <c r="X501" s="68" t="s">
        <v>455</v>
      </c>
      <c r="Y501" s="68" t="s">
        <v>455</v>
      </c>
      <c r="Z501" s="68" t="s">
        <v>171</v>
      </c>
      <c r="AA501" s="68" t="s">
        <v>171</v>
      </c>
      <c r="AB501" s="68" t="s">
        <v>455</v>
      </c>
      <c r="AC501" s="68" t="s">
        <v>455</v>
      </c>
      <c r="AD501" s="68" t="s">
        <v>171</v>
      </c>
      <c r="AE501" s="68" t="s">
        <v>171</v>
      </c>
      <c r="AF501" s="68" t="s">
        <v>455</v>
      </c>
      <c r="AG501" s="68" t="s">
        <v>455</v>
      </c>
      <c r="AH501" s="68" t="s">
        <v>171</v>
      </c>
      <c r="AI501" s="68" t="s">
        <v>171</v>
      </c>
      <c r="AJ501" s="68" t="s">
        <v>455</v>
      </c>
      <c r="AK501" s="68" t="s">
        <v>455</v>
      </c>
      <c r="AL501" s="68" t="s">
        <v>455</v>
      </c>
      <c r="AM501" s="68" t="s">
        <v>171</v>
      </c>
      <c r="AN501" s="68" t="s">
        <v>455</v>
      </c>
      <c r="AO501" s="68" t="s">
        <v>171</v>
      </c>
      <c r="AP501" s="68" t="s">
        <v>455</v>
      </c>
      <c r="AQ501" s="68" t="s">
        <v>171</v>
      </c>
      <c r="AR501" s="68" t="s">
        <v>455</v>
      </c>
      <c r="AS501" s="68" t="s">
        <v>171</v>
      </c>
      <c r="AT501" s="68" t="s">
        <v>455</v>
      </c>
      <c r="AU501" s="68" t="s">
        <v>171</v>
      </c>
      <c r="AV501" s="68" t="s">
        <v>455</v>
      </c>
      <c r="AW501" s="68" t="s">
        <v>171</v>
      </c>
      <c r="AX501" s="68" t="s">
        <v>171</v>
      </c>
      <c r="AY501" s="68" t="s">
        <v>455</v>
      </c>
      <c r="AZ501" s="68" t="s">
        <v>455</v>
      </c>
      <c r="BA501" s="68" t="s">
        <v>171</v>
      </c>
      <c r="BB501" s="68" t="s">
        <v>171</v>
      </c>
      <c r="BC501" s="68" t="s">
        <v>171</v>
      </c>
      <c r="BD501" s="68" t="s">
        <v>171</v>
      </c>
      <c r="BE501" s="68" t="s">
        <v>171</v>
      </c>
      <c r="BF501" s="68" t="s">
        <v>171</v>
      </c>
      <c r="BG501" s="68" t="s">
        <v>455</v>
      </c>
      <c r="BH501" s="68" t="s">
        <v>171</v>
      </c>
      <c r="BI501" s="68" t="s">
        <v>171</v>
      </c>
      <c r="BJ501" s="68" t="s">
        <v>171</v>
      </c>
      <c r="BK501" s="68" t="s">
        <v>455</v>
      </c>
      <c r="BL501" s="68" t="s">
        <v>171</v>
      </c>
      <c r="BM501" s="68" t="s">
        <v>171</v>
      </c>
      <c r="BN501" s="68" t="s">
        <v>171</v>
      </c>
      <c r="BO501" s="68" t="s">
        <v>171</v>
      </c>
      <c r="BP501" s="68" t="s">
        <v>171</v>
      </c>
      <c r="BQ501" s="68" t="s">
        <v>455</v>
      </c>
      <c r="BR501" s="68" t="s">
        <v>171</v>
      </c>
      <c r="BS501" s="68" t="s">
        <v>171</v>
      </c>
      <c r="BT501" s="68" t="s">
        <v>171</v>
      </c>
      <c r="BU501" s="68" t="s">
        <v>455</v>
      </c>
      <c r="BV501" s="68" t="s">
        <v>455</v>
      </c>
      <c r="BW501" s="68" t="s">
        <v>171</v>
      </c>
      <c r="BX501" s="68" t="s">
        <v>455</v>
      </c>
      <c r="BY501" s="68" t="s">
        <v>455</v>
      </c>
      <c r="BZ501" s="68" t="s">
        <v>171</v>
      </c>
      <c r="CA501" s="68" t="s">
        <v>455</v>
      </c>
      <c r="CB501" s="68" t="s">
        <v>455</v>
      </c>
      <c r="CC501" s="68" t="s">
        <v>171</v>
      </c>
      <c r="CD501" s="68" t="s">
        <v>171</v>
      </c>
      <c r="CE501" s="68" t="s">
        <v>171</v>
      </c>
      <c r="CF501" s="68" t="s">
        <v>171</v>
      </c>
      <c r="CG501" s="68" t="s">
        <v>171</v>
      </c>
      <c r="CH501" s="68" t="s">
        <v>171</v>
      </c>
      <c r="CI501" s="68" t="s">
        <v>171</v>
      </c>
      <c r="CJ501" s="68" t="s">
        <v>171</v>
      </c>
      <c r="CK501" s="68" t="s">
        <v>455</v>
      </c>
      <c r="CL501" s="68" t="s">
        <v>171</v>
      </c>
      <c r="CM501" s="68" t="s">
        <v>171</v>
      </c>
      <c r="CN501" s="68" t="s">
        <v>171</v>
      </c>
      <c r="CO501" s="68" t="s">
        <v>171</v>
      </c>
      <c r="CP501" s="68" t="s">
        <v>171</v>
      </c>
      <c r="CQ501" s="68">
        <f t="shared" si="21"/>
        <v>36</v>
      </c>
      <c r="CR501" s="68">
        <f t="shared" si="22"/>
        <v>57</v>
      </c>
      <c r="CS501" s="68">
        <f t="shared" si="23"/>
        <v>0.37894736842105264</v>
      </c>
    </row>
    <row r="502" spans="1:97" x14ac:dyDescent="0.15">
      <c r="A502" s="68">
        <v>1910</v>
      </c>
      <c r="B502" s="68" t="s">
        <v>171</v>
      </c>
      <c r="C502" s="68" t="s">
        <v>171</v>
      </c>
      <c r="D502" s="68" t="s">
        <v>171</v>
      </c>
      <c r="E502" s="68" t="s">
        <v>455</v>
      </c>
      <c r="F502" s="68" t="s">
        <v>455</v>
      </c>
      <c r="G502" s="68" t="s">
        <v>171</v>
      </c>
      <c r="H502" s="68" t="s">
        <v>171</v>
      </c>
      <c r="I502" s="68" t="s">
        <v>455</v>
      </c>
      <c r="J502" s="68" t="s">
        <v>171</v>
      </c>
      <c r="K502" s="68" t="s">
        <v>455</v>
      </c>
      <c r="L502" s="68" t="s">
        <v>455</v>
      </c>
      <c r="M502" s="68" t="s">
        <v>455</v>
      </c>
      <c r="N502" s="68" t="s">
        <v>455</v>
      </c>
      <c r="O502" s="68" t="s">
        <v>455</v>
      </c>
      <c r="P502" s="68" t="s">
        <v>171</v>
      </c>
      <c r="Q502" s="68" t="s">
        <v>455</v>
      </c>
      <c r="R502" s="68" t="s">
        <v>171</v>
      </c>
      <c r="S502" s="68" t="s">
        <v>455</v>
      </c>
      <c r="T502" s="68" t="s">
        <v>455</v>
      </c>
      <c r="U502" s="68" t="s">
        <v>171</v>
      </c>
      <c r="V502" s="68" t="s">
        <v>171</v>
      </c>
      <c r="W502" s="68" t="s">
        <v>171</v>
      </c>
      <c r="X502" s="68" t="s">
        <v>455</v>
      </c>
      <c r="Y502" s="68" t="s">
        <v>455</v>
      </c>
      <c r="Z502" s="68" t="s">
        <v>171</v>
      </c>
      <c r="AA502" s="68" t="s">
        <v>171</v>
      </c>
      <c r="AB502" s="68" t="s">
        <v>455</v>
      </c>
      <c r="AC502" s="68" t="s">
        <v>455</v>
      </c>
      <c r="AD502" s="68" t="s">
        <v>171</v>
      </c>
      <c r="AE502" s="68" t="s">
        <v>171</v>
      </c>
      <c r="AF502" s="68" t="s">
        <v>455</v>
      </c>
      <c r="AG502" s="68" t="s">
        <v>455</v>
      </c>
      <c r="AH502" s="68" t="s">
        <v>455</v>
      </c>
      <c r="AI502" s="68" t="s">
        <v>455</v>
      </c>
      <c r="AJ502" s="68" t="s">
        <v>455</v>
      </c>
      <c r="AK502" s="68" t="s">
        <v>455</v>
      </c>
      <c r="AL502" s="68" t="s">
        <v>455</v>
      </c>
      <c r="AM502" s="68" t="s">
        <v>171</v>
      </c>
      <c r="AN502" s="68" t="s">
        <v>455</v>
      </c>
      <c r="AO502" s="68" t="s">
        <v>171</v>
      </c>
      <c r="AP502" s="68" t="s">
        <v>455</v>
      </c>
      <c r="AQ502" s="68" t="s">
        <v>171</v>
      </c>
      <c r="AR502" s="68" t="s">
        <v>455</v>
      </c>
      <c r="AS502" s="68" t="s">
        <v>171</v>
      </c>
      <c r="AT502" s="68" t="s">
        <v>455</v>
      </c>
      <c r="AU502" s="68" t="s">
        <v>171</v>
      </c>
      <c r="AV502" s="68" t="s">
        <v>455</v>
      </c>
      <c r="AW502" s="68" t="s">
        <v>171</v>
      </c>
      <c r="AX502" s="68" t="s">
        <v>171</v>
      </c>
      <c r="AY502" s="68" t="s">
        <v>455</v>
      </c>
      <c r="AZ502" s="68" t="s">
        <v>455</v>
      </c>
      <c r="BA502" s="68" t="s">
        <v>171</v>
      </c>
      <c r="BB502" s="68" t="s">
        <v>171</v>
      </c>
      <c r="BC502" s="68" t="s">
        <v>171</v>
      </c>
      <c r="BD502" s="68" t="s">
        <v>171</v>
      </c>
      <c r="BE502" s="68" t="s">
        <v>171</v>
      </c>
      <c r="BF502" s="68" t="s">
        <v>171</v>
      </c>
      <c r="BG502" s="68" t="s">
        <v>455</v>
      </c>
      <c r="BH502" s="68" t="s">
        <v>171</v>
      </c>
      <c r="BI502" s="68" t="s">
        <v>171</v>
      </c>
      <c r="BJ502" s="68" t="s">
        <v>171</v>
      </c>
      <c r="BK502" s="68" t="s">
        <v>455</v>
      </c>
      <c r="BL502" s="68" t="s">
        <v>171</v>
      </c>
      <c r="BM502" s="68" t="s">
        <v>171</v>
      </c>
      <c r="BN502" s="68" t="s">
        <v>171</v>
      </c>
      <c r="BO502" s="68" t="s">
        <v>171</v>
      </c>
      <c r="BP502" s="68" t="s">
        <v>171</v>
      </c>
      <c r="BQ502" s="68" t="s">
        <v>455</v>
      </c>
      <c r="BR502" s="68" t="s">
        <v>171</v>
      </c>
      <c r="BS502" s="68" t="s">
        <v>171</v>
      </c>
      <c r="BT502" s="68" t="s">
        <v>171</v>
      </c>
      <c r="BU502" s="68" t="s">
        <v>455</v>
      </c>
      <c r="BV502" s="68" t="s">
        <v>455</v>
      </c>
      <c r="BW502" s="68" t="s">
        <v>171</v>
      </c>
      <c r="BX502" s="68" t="s">
        <v>455</v>
      </c>
      <c r="BY502" s="68" t="s">
        <v>455</v>
      </c>
      <c r="BZ502" s="68" t="s">
        <v>171</v>
      </c>
      <c r="CA502" s="68" t="s">
        <v>455</v>
      </c>
      <c r="CB502" s="68" t="s">
        <v>455</v>
      </c>
      <c r="CC502" s="68" t="s">
        <v>171</v>
      </c>
      <c r="CD502" s="68" t="s">
        <v>171</v>
      </c>
      <c r="CE502" s="68" t="s">
        <v>171</v>
      </c>
      <c r="CF502" s="68" t="s">
        <v>171</v>
      </c>
      <c r="CG502" s="68" t="s">
        <v>171</v>
      </c>
      <c r="CH502" s="68" t="s">
        <v>171</v>
      </c>
      <c r="CI502" s="68" t="s">
        <v>171</v>
      </c>
      <c r="CJ502" s="68" t="s">
        <v>171</v>
      </c>
      <c r="CK502" s="68" t="s">
        <v>455</v>
      </c>
      <c r="CL502" s="68" t="s">
        <v>171</v>
      </c>
      <c r="CM502" s="68" t="s">
        <v>171</v>
      </c>
      <c r="CN502" s="68" t="s">
        <v>171</v>
      </c>
      <c r="CO502" s="68" t="s">
        <v>171</v>
      </c>
      <c r="CP502" s="68" t="s">
        <v>171</v>
      </c>
      <c r="CQ502" s="68">
        <f t="shared" si="21"/>
        <v>39</v>
      </c>
      <c r="CR502" s="68">
        <f t="shared" si="22"/>
        <v>54</v>
      </c>
      <c r="CS502" s="68">
        <f t="shared" si="23"/>
        <v>0.41052631578947368</v>
      </c>
    </row>
    <row r="503" spans="1:97" x14ac:dyDescent="0.15">
      <c r="A503" s="68">
        <v>1920</v>
      </c>
      <c r="B503" s="68" t="s">
        <v>171</v>
      </c>
      <c r="C503" s="68" t="s">
        <v>171</v>
      </c>
      <c r="D503" s="68" t="s">
        <v>171</v>
      </c>
      <c r="E503" s="68" t="s">
        <v>455</v>
      </c>
      <c r="F503" s="68" t="s">
        <v>455</v>
      </c>
      <c r="G503" s="68" t="s">
        <v>171</v>
      </c>
      <c r="H503" s="68" t="s">
        <v>171</v>
      </c>
      <c r="I503" s="68" t="s">
        <v>455</v>
      </c>
      <c r="J503" s="68" t="s">
        <v>171</v>
      </c>
      <c r="K503" s="68" t="s">
        <v>455</v>
      </c>
      <c r="L503" s="68" t="s">
        <v>455</v>
      </c>
      <c r="M503" s="68" t="s">
        <v>455</v>
      </c>
      <c r="N503" s="68" t="s">
        <v>455</v>
      </c>
      <c r="O503" s="68" t="s">
        <v>455</v>
      </c>
      <c r="P503" s="68" t="s">
        <v>171</v>
      </c>
      <c r="Q503" s="68" t="s">
        <v>455</v>
      </c>
      <c r="R503" s="68" t="s">
        <v>171</v>
      </c>
      <c r="S503" s="68" t="s">
        <v>455</v>
      </c>
      <c r="T503" s="68" t="s">
        <v>455</v>
      </c>
      <c r="U503" s="68" t="s">
        <v>171</v>
      </c>
      <c r="V503" s="68" t="s">
        <v>171</v>
      </c>
      <c r="W503" s="68" t="s">
        <v>171</v>
      </c>
      <c r="X503" s="68" t="s">
        <v>455</v>
      </c>
      <c r="Y503" s="68" t="s">
        <v>455</v>
      </c>
      <c r="Z503" s="68" t="s">
        <v>171</v>
      </c>
      <c r="AA503" s="68" t="s">
        <v>171</v>
      </c>
      <c r="AB503" s="68" t="s">
        <v>455</v>
      </c>
      <c r="AC503" s="68" t="s">
        <v>455</v>
      </c>
      <c r="AD503" s="68" t="s">
        <v>171</v>
      </c>
      <c r="AE503" s="68" t="s">
        <v>171</v>
      </c>
      <c r="AF503" s="68" t="s">
        <v>455</v>
      </c>
      <c r="AG503" s="68" t="s">
        <v>455</v>
      </c>
      <c r="AH503" s="68" t="s">
        <v>455</v>
      </c>
      <c r="AI503" s="68" t="s">
        <v>455</v>
      </c>
      <c r="AJ503" s="68" t="s">
        <v>455</v>
      </c>
      <c r="AK503" s="68" t="s">
        <v>455</v>
      </c>
      <c r="AL503" s="68" t="s">
        <v>455</v>
      </c>
      <c r="AM503" s="68" t="s">
        <v>171</v>
      </c>
      <c r="AN503" s="68" t="s">
        <v>455</v>
      </c>
      <c r="AO503" s="68" t="s">
        <v>171</v>
      </c>
      <c r="AP503" s="68" t="s">
        <v>455</v>
      </c>
      <c r="AQ503" s="68" t="s">
        <v>171</v>
      </c>
      <c r="AR503" s="68" t="s">
        <v>455</v>
      </c>
      <c r="AS503" s="68" t="s">
        <v>171</v>
      </c>
      <c r="AT503" s="68" t="s">
        <v>455</v>
      </c>
      <c r="AU503" s="68" t="s">
        <v>171</v>
      </c>
      <c r="AV503" s="68" t="s">
        <v>455</v>
      </c>
      <c r="AW503" s="68" t="s">
        <v>171</v>
      </c>
      <c r="AX503" s="68" t="s">
        <v>171</v>
      </c>
      <c r="AY503" s="68" t="s">
        <v>455</v>
      </c>
      <c r="AZ503" s="68" t="s">
        <v>455</v>
      </c>
      <c r="BA503" s="68" t="s">
        <v>171</v>
      </c>
      <c r="BB503" s="68" t="s">
        <v>171</v>
      </c>
      <c r="BC503" s="68" t="s">
        <v>171</v>
      </c>
      <c r="BD503" s="68" t="s">
        <v>171</v>
      </c>
      <c r="BE503" s="68" t="s">
        <v>171</v>
      </c>
      <c r="BF503" s="68" t="s">
        <v>171</v>
      </c>
      <c r="BG503" s="68" t="s">
        <v>455</v>
      </c>
      <c r="BH503" s="68" t="s">
        <v>171</v>
      </c>
      <c r="BI503" s="68" t="s">
        <v>171</v>
      </c>
      <c r="BJ503" s="68" t="s">
        <v>171</v>
      </c>
      <c r="BK503" s="68" t="s">
        <v>455</v>
      </c>
      <c r="BL503" s="68" t="s">
        <v>171</v>
      </c>
      <c r="BM503" s="68" t="s">
        <v>171</v>
      </c>
      <c r="BN503" s="68" t="s">
        <v>171</v>
      </c>
      <c r="BO503" s="68" t="s">
        <v>171</v>
      </c>
      <c r="BP503" s="68" t="s">
        <v>171</v>
      </c>
      <c r="BQ503" s="68" t="s">
        <v>455</v>
      </c>
      <c r="BR503" s="68" t="s">
        <v>171</v>
      </c>
      <c r="BS503" s="68" t="s">
        <v>171</v>
      </c>
      <c r="BT503" s="68" t="s">
        <v>171</v>
      </c>
      <c r="BU503" s="68" t="s">
        <v>455</v>
      </c>
      <c r="BV503" s="68" t="s">
        <v>455</v>
      </c>
      <c r="BW503" s="68" t="s">
        <v>171</v>
      </c>
      <c r="BX503" s="68" t="s">
        <v>455</v>
      </c>
      <c r="BY503" s="68" t="s">
        <v>455</v>
      </c>
      <c r="BZ503" s="68" t="s">
        <v>171</v>
      </c>
      <c r="CA503" s="68" t="s">
        <v>455</v>
      </c>
      <c r="CB503" s="68" t="s">
        <v>455</v>
      </c>
      <c r="CC503" s="68" t="s">
        <v>171</v>
      </c>
      <c r="CD503" s="68" t="s">
        <v>171</v>
      </c>
      <c r="CE503" s="68" t="s">
        <v>171</v>
      </c>
      <c r="CF503" s="68" t="s">
        <v>171</v>
      </c>
      <c r="CG503" s="68" t="s">
        <v>171</v>
      </c>
      <c r="CH503" s="68" t="s">
        <v>171</v>
      </c>
      <c r="CI503" s="68" t="s">
        <v>171</v>
      </c>
      <c r="CJ503" s="68" t="s">
        <v>171</v>
      </c>
      <c r="CK503" s="68" t="s">
        <v>455</v>
      </c>
      <c r="CL503" s="68" t="s">
        <v>171</v>
      </c>
      <c r="CM503" s="68" t="s">
        <v>171</v>
      </c>
      <c r="CN503" s="68" t="s">
        <v>171</v>
      </c>
      <c r="CO503" s="68" t="s">
        <v>171</v>
      </c>
      <c r="CP503" s="68" t="s">
        <v>171</v>
      </c>
      <c r="CQ503" s="68">
        <f t="shared" si="21"/>
        <v>39</v>
      </c>
      <c r="CR503" s="68">
        <f t="shared" si="22"/>
        <v>54</v>
      </c>
      <c r="CS503" s="68">
        <f t="shared" si="23"/>
        <v>0.41052631578947368</v>
      </c>
    </row>
    <row r="504" spans="1:97" x14ac:dyDescent="0.15">
      <c r="A504" s="68">
        <v>1930</v>
      </c>
      <c r="B504" s="68" t="s">
        <v>171</v>
      </c>
      <c r="C504" s="68" t="s">
        <v>171</v>
      </c>
      <c r="D504" s="68" t="s">
        <v>171</v>
      </c>
      <c r="E504" s="68" t="s">
        <v>455</v>
      </c>
      <c r="F504" s="68" t="s">
        <v>455</v>
      </c>
      <c r="G504" s="68" t="s">
        <v>171</v>
      </c>
      <c r="H504" s="68" t="s">
        <v>171</v>
      </c>
      <c r="I504" s="68" t="s">
        <v>455</v>
      </c>
      <c r="J504" s="68" t="s">
        <v>171</v>
      </c>
      <c r="K504" s="68" t="s">
        <v>455</v>
      </c>
      <c r="L504" s="68" t="s">
        <v>455</v>
      </c>
      <c r="M504" s="68" t="s">
        <v>455</v>
      </c>
      <c r="N504" s="68" t="s">
        <v>455</v>
      </c>
      <c r="O504" s="68" t="s">
        <v>455</v>
      </c>
      <c r="P504" s="68" t="s">
        <v>455</v>
      </c>
      <c r="Q504" s="68" t="s">
        <v>455</v>
      </c>
      <c r="R504" s="68" t="s">
        <v>171</v>
      </c>
      <c r="S504" s="68" t="s">
        <v>455</v>
      </c>
      <c r="T504" s="68" t="s">
        <v>455</v>
      </c>
      <c r="U504" s="68" t="s">
        <v>171</v>
      </c>
      <c r="V504" s="68" t="s">
        <v>171</v>
      </c>
      <c r="W504" s="68" t="s">
        <v>171</v>
      </c>
      <c r="X504" s="68" t="s">
        <v>455</v>
      </c>
      <c r="Y504" s="68" t="s">
        <v>455</v>
      </c>
      <c r="Z504" s="68" t="s">
        <v>171</v>
      </c>
      <c r="AA504" s="68" t="s">
        <v>171</v>
      </c>
      <c r="AB504" s="68" t="s">
        <v>455</v>
      </c>
      <c r="AC504" s="68" t="s">
        <v>455</v>
      </c>
      <c r="AD504" s="68" t="s">
        <v>171</v>
      </c>
      <c r="AE504" s="68" t="s">
        <v>171</v>
      </c>
      <c r="AF504" s="68" t="s">
        <v>455</v>
      </c>
      <c r="AG504" s="68" t="s">
        <v>455</v>
      </c>
      <c r="AH504" s="68" t="s">
        <v>455</v>
      </c>
      <c r="AI504" s="68" t="s">
        <v>455</v>
      </c>
      <c r="AJ504" s="68" t="s">
        <v>455</v>
      </c>
      <c r="AK504" s="68" t="s">
        <v>455</v>
      </c>
      <c r="AL504" s="68" t="s">
        <v>455</v>
      </c>
      <c r="AM504" s="68" t="s">
        <v>171</v>
      </c>
      <c r="AN504" s="68" t="s">
        <v>455</v>
      </c>
      <c r="AO504" s="68" t="s">
        <v>171</v>
      </c>
      <c r="AP504" s="68" t="s">
        <v>455</v>
      </c>
      <c r="AQ504" s="68" t="s">
        <v>171</v>
      </c>
      <c r="AR504" s="68" t="s">
        <v>455</v>
      </c>
      <c r="AS504" s="68" t="s">
        <v>171</v>
      </c>
      <c r="AT504" s="68" t="s">
        <v>455</v>
      </c>
      <c r="AU504" s="68" t="s">
        <v>171</v>
      </c>
      <c r="AV504" s="68" t="s">
        <v>455</v>
      </c>
      <c r="AW504" s="68" t="s">
        <v>171</v>
      </c>
      <c r="AX504" s="68" t="s">
        <v>171</v>
      </c>
      <c r="AY504" s="68" t="s">
        <v>455</v>
      </c>
      <c r="AZ504" s="68" t="s">
        <v>455</v>
      </c>
      <c r="BA504" s="68" t="s">
        <v>171</v>
      </c>
      <c r="BB504" s="68" t="s">
        <v>171</v>
      </c>
      <c r="BC504" s="68" t="s">
        <v>171</v>
      </c>
      <c r="BD504" s="68" t="s">
        <v>171</v>
      </c>
      <c r="BE504" s="68" t="s">
        <v>171</v>
      </c>
      <c r="BF504" s="68" t="s">
        <v>171</v>
      </c>
      <c r="BG504" s="68" t="s">
        <v>455</v>
      </c>
      <c r="BH504" s="68" t="s">
        <v>171</v>
      </c>
      <c r="BI504" s="68" t="s">
        <v>171</v>
      </c>
      <c r="BJ504" s="68" t="s">
        <v>171</v>
      </c>
      <c r="BK504" s="68" t="s">
        <v>455</v>
      </c>
      <c r="BL504" s="68" t="s">
        <v>171</v>
      </c>
      <c r="BM504" s="68" t="s">
        <v>171</v>
      </c>
      <c r="BN504" s="68" t="s">
        <v>171</v>
      </c>
      <c r="BO504" s="68" t="s">
        <v>171</v>
      </c>
      <c r="BP504" s="68" t="s">
        <v>171</v>
      </c>
      <c r="BQ504" s="68" t="s">
        <v>455</v>
      </c>
      <c r="BR504" s="68" t="s">
        <v>171</v>
      </c>
      <c r="BS504" s="68" t="s">
        <v>171</v>
      </c>
      <c r="BT504" s="68" t="s">
        <v>171</v>
      </c>
      <c r="BU504" s="68" t="s">
        <v>455</v>
      </c>
      <c r="BV504" s="68" t="s">
        <v>455</v>
      </c>
      <c r="BW504" s="68" t="s">
        <v>171</v>
      </c>
      <c r="BX504" s="68" t="s">
        <v>455</v>
      </c>
      <c r="BY504" s="68" t="s">
        <v>455</v>
      </c>
      <c r="BZ504" s="68" t="s">
        <v>171</v>
      </c>
      <c r="CA504" s="68" t="s">
        <v>455</v>
      </c>
      <c r="CB504" s="68" t="s">
        <v>455</v>
      </c>
      <c r="CC504" s="68" t="s">
        <v>171</v>
      </c>
      <c r="CD504" s="68" t="s">
        <v>171</v>
      </c>
      <c r="CE504" s="68" t="s">
        <v>171</v>
      </c>
      <c r="CF504" s="68" t="s">
        <v>171</v>
      </c>
      <c r="CG504" s="68" t="s">
        <v>171</v>
      </c>
      <c r="CH504" s="68" t="s">
        <v>171</v>
      </c>
      <c r="CI504" s="68" t="s">
        <v>171</v>
      </c>
      <c r="CJ504" s="68" t="s">
        <v>171</v>
      </c>
      <c r="CK504" s="68" t="s">
        <v>171</v>
      </c>
      <c r="CL504" s="68" t="s">
        <v>171</v>
      </c>
      <c r="CM504" s="68" t="s">
        <v>171</v>
      </c>
      <c r="CN504" s="68" t="s">
        <v>171</v>
      </c>
      <c r="CO504" s="68" t="s">
        <v>171</v>
      </c>
      <c r="CP504" s="68" t="s">
        <v>171</v>
      </c>
      <c r="CQ504" s="68">
        <f t="shared" si="21"/>
        <v>39</v>
      </c>
      <c r="CR504" s="68">
        <f t="shared" si="22"/>
        <v>54</v>
      </c>
      <c r="CS504" s="68">
        <f t="shared" si="23"/>
        <v>0.41052631578947368</v>
      </c>
    </row>
    <row r="505" spans="1:97" x14ac:dyDescent="0.15">
      <c r="A505" s="68">
        <v>1940</v>
      </c>
      <c r="B505" s="68" t="s">
        <v>171</v>
      </c>
      <c r="C505" s="68" t="s">
        <v>171</v>
      </c>
      <c r="D505" s="68" t="s">
        <v>171</v>
      </c>
      <c r="E505" s="68" t="s">
        <v>455</v>
      </c>
      <c r="F505" s="68" t="s">
        <v>455</v>
      </c>
      <c r="G505" s="68" t="s">
        <v>171</v>
      </c>
      <c r="H505" s="68" t="s">
        <v>171</v>
      </c>
      <c r="I505" s="68" t="s">
        <v>455</v>
      </c>
      <c r="J505" s="68" t="s">
        <v>171</v>
      </c>
      <c r="K505" s="68" t="s">
        <v>455</v>
      </c>
      <c r="L505" s="68" t="s">
        <v>455</v>
      </c>
      <c r="M505" s="68" t="s">
        <v>455</v>
      </c>
      <c r="N505" s="68" t="s">
        <v>455</v>
      </c>
      <c r="O505" s="68" t="s">
        <v>455</v>
      </c>
      <c r="P505" s="68" t="s">
        <v>455</v>
      </c>
      <c r="Q505" s="68" t="s">
        <v>455</v>
      </c>
      <c r="R505" s="68" t="s">
        <v>171</v>
      </c>
      <c r="S505" s="68" t="s">
        <v>455</v>
      </c>
      <c r="T505" s="68" t="s">
        <v>455</v>
      </c>
      <c r="U505" s="68" t="s">
        <v>171</v>
      </c>
      <c r="V505" s="68" t="s">
        <v>171</v>
      </c>
      <c r="W505" s="68" t="s">
        <v>171</v>
      </c>
      <c r="X505" s="68" t="s">
        <v>455</v>
      </c>
      <c r="Y505" s="68" t="s">
        <v>455</v>
      </c>
      <c r="Z505" s="68" t="s">
        <v>171</v>
      </c>
      <c r="AA505" s="68" t="s">
        <v>171</v>
      </c>
      <c r="AB505" s="68" t="s">
        <v>455</v>
      </c>
      <c r="AC505" s="68" t="s">
        <v>455</v>
      </c>
      <c r="AD505" s="68" t="s">
        <v>171</v>
      </c>
      <c r="AE505" s="68" t="s">
        <v>171</v>
      </c>
      <c r="AF505" s="68" t="s">
        <v>455</v>
      </c>
      <c r="AG505" s="68" t="s">
        <v>455</v>
      </c>
      <c r="AH505" s="68" t="s">
        <v>455</v>
      </c>
      <c r="AI505" s="68" t="s">
        <v>455</v>
      </c>
      <c r="AJ505" s="68" t="s">
        <v>455</v>
      </c>
      <c r="AK505" s="68" t="s">
        <v>455</v>
      </c>
      <c r="AL505" s="68" t="s">
        <v>455</v>
      </c>
      <c r="AM505" s="68" t="s">
        <v>171</v>
      </c>
      <c r="AN505" s="68" t="s">
        <v>455</v>
      </c>
      <c r="AO505" s="68" t="s">
        <v>171</v>
      </c>
      <c r="AP505" s="68" t="s">
        <v>455</v>
      </c>
      <c r="AQ505" s="68" t="s">
        <v>171</v>
      </c>
      <c r="AR505" s="68" t="s">
        <v>455</v>
      </c>
      <c r="AS505" s="68" t="s">
        <v>171</v>
      </c>
      <c r="AT505" s="68" t="s">
        <v>455</v>
      </c>
      <c r="AU505" s="68" t="s">
        <v>171</v>
      </c>
      <c r="AV505" s="68" t="s">
        <v>455</v>
      </c>
      <c r="AW505" s="68" t="s">
        <v>171</v>
      </c>
      <c r="AX505" s="68" t="s">
        <v>171</v>
      </c>
      <c r="AY505" s="68" t="s">
        <v>455</v>
      </c>
      <c r="AZ505" s="68" t="s">
        <v>455</v>
      </c>
      <c r="BA505" s="68" t="s">
        <v>171</v>
      </c>
      <c r="BB505" s="68" t="s">
        <v>171</v>
      </c>
      <c r="BC505" s="68" t="s">
        <v>171</v>
      </c>
      <c r="BD505" s="68" t="s">
        <v>171</v>
      </c>
      <c r="BE505" s="68" t="s">
        <v>171</v>
      </c>
      <c r="BF505" s="68" t="s">
        <v>171</v>
      </c>
      <c r="BG505" s="68" t="s">
        <v>455</v>
      </c>
      <c r="BH505" s="68" t="s">
        <v>171</v>
      </c>
      <c r="BI505" s="68" t="s">
        <v>171</v>
      </c>
      <c r="BJ505" s="68" t="s">
        <v>171</v>
      </c>
      <c r="BK505" s="68" t="s">
        <v>455</v>
      </c>
      <c r="BL505" s="68" t="s">
        <v>171</v>
      </c>
      <c r="BM505" s="68" t="s">
        <v>171</v>
      </c>
      <c r="BN505" s="68" t="s">
        <v>171</v>
      </c>
      <c r="BO505" s="68" t="s">
        <v>171</v>
      </c>
      <c r="BP505" s="68" t="s">
        <v>171</v>
      </c>
      <c r="BQ505" s="68" t="s">
        <v>455</v>
      </c>
      <c r="BR505" s="68" t="s">
        <v>171</v>
      </c>
      <c r="BS505" s="68" t="s">
        <v>171</v>
      </c>
      <c r="BT505" s="68" t="s">
        <v>171</v>
      </c>
      <c r="BU505" s="68" t="s">
        <v>455</v>
      </c>
      <c r="BV505" s="68" t="s">
        <v>455</v>
      </c>
      <c r="BW505" s="68" t="s">
        <v>171</v>
      </c>
      <c r="BX505" s="68" t="s">
        <v>455</v>
      </c>
      <c r="BY505" s="68" t="s">
        <v>455</v>
      </c>
      <c r="BZ505" s="68" t="s">
        <v>171</v>
      </c>
      <c r="CA505" s="68" t="s">
        <v>455</v>
      </c>
      <c r="CB505" s="68" t="s">
        <v>455</v>
      </c>
      <c r="CC505" s="68" t="s">
        <v>171</v>
      </c>
      <c r="CD505" s="68" t="s">
        <v>171</v>
      </c>
      <c r="CE505" s="68" t="s">
        <v>171</v>
      </c>
      <c r="CF505" s="68" t="s">
        <v>171</v>
      </c>
      <c r="CG505" s="68" t="s">
        <v>171</v>
      </c>
      <c r="CH505" s="68" t="s">
        <v>171</v>
      </c>
      <c r="CI505" s="68" t="s">
        <v>171</v>
      </c>
      <c r="CJ505" s="68" t="s">
        <v>171</v>
      </c>
      <c r="CK505" s="68" t="s">
        <v>171</v>
      </c>
      <c r="CL505" s="68" t="s">
        <v>171</v>
      </c>
      <c r="CM505" s="68" t="s">
        <v>171</v>
      </c>
      <c r="CN505" s="68" t="s">
        <v>171</v>
      </c>
      <c r="CO505" s="68" t="s">
        <v>171</v>
      </c>
      <c r="CP505" s="68" t="s">
        <v>171</v>
      </c>
      <c r="CQ505" s="68">
        <f t="shared" si="21"/>
        <v>39</v>
      </c>
      <c r="CR505" s="68">
        <f t="shared" si="22"/>
        <v>54</v>
      </c>
      <c r="CS505" s="68">
        <f t="shared" si="23"/>
        <v>0.41052631578947368</v>
      </c>
    </row>
    <row r="506" spans="1:97" x14ac:dyDescent="0.15">
      <c r="A506" s="68">
        <v>1950</v>
      </c>
      <c r="B506" s="68" t="s">
        <v>171</v>
      </c>
      <c r="C506" s="68" t="s">
        <v>171</v>
      </c>
      <c r="D506" s="68" t="s">
        <v>171</v>
      </c>
      <c r="E506" s="68" t="s">
        <v>455</v>
      </c>
      <c r="F506" s="68" t="s">
        <v>455</v>
      </c>
      <c r="G506" s="68" t="s">
        <v>171</v>
      </c>
      <c r="H506" s="68" t="s">
        <v>171</v>
      </c>
      <c r="I506" s="68" t="s">
        <v>455</v>
      </c>
      <c r="J506" s="68" t="s">
        <v>171</v>
      </c>
      <c r="K506" s="68" t="s">
        <v>455</v>
      </c>
      <c r="L506" s="68" t="s">
        <v>455</v>
      </c>
      <c r="M506" s="68" t="s">
        <v>455</v>
      </c>
      <c r="N506" s="68" t="s">
        <v>455</v>
      </c>
      <c r="O506" s="68" t="s">
        <v>455</v>
      </c>
      <c r="P506" s="68" t="s">
        <v>455</v>
      </c>
      <c r="Q506" s="68" t="s">
        <v>455</v>
      </c>
      <c r="R506" s="68" t="s">
        <v>171</v>
      </c>
      <c r="S506" s="68" t="s">
        <v>455</v>
      </c>
      <c r="T506" s="68" t="s">
        <v>455</v>
      </c>
      <c r="U506" s="68" t="s">
        <v>171</v>
      </c>
      <c r="V506" s="68" t="s">
        <v>171</v>
      </c>
      <c r="W506" s="68" t="s">
        <v>171</v>
      </c>
      <c r="X506" s="68" t="s">
        <v>455</v>
      </c>
      <c r="Y506" s="68" t="s">
        <v>455</v>
      </c>
      <c r="Z506" s="68" t="s">
        <v>171</v>
      </c>
      <c r="AA506" s="68" t="s">
        <v>171</v>
      </c>
      <c r="AB506" s="68" t="s">
        <v>455</v>
      </c>
      <c r="AC506" s="68" t="s">
        <v>455</v>
      </c>
      <c r="AD506" s="68" t="s">
        <v>171</v>
      </c>
      <c r="AE506" s="68" t="s">
        <v>171</v>
      </c>
      <c r="AF506" s="68" t="s">
        <v>455</v>
      </c>
      <c r="AG506" s="68" t="s">
        <v>455</v>
      </c>
      <c r="AH506" s="68" t="s">
        <v>455</v>
      </c>
      <c r="AI506" s="68" t="s">
        <v>455</v>
      </c>
      <c r="AJ506" s="68" t="s">
        <v>455</v>
      </c>
      <c r="AK506" s="68" t="s">
        <v>455</v>
      </c>
      <c r="AL506" s="68" t="s">
        <v>455</v>
      </c>
      <c r="AM506" s="68" t="s">
        <v>171</v>
      </c>
      <c r="AN506" s="68" t="s">
        <v>455</v>
      </c>
      <c r="AO506" s="68" t="s">
        <v>171</v>
      </c>
      <c r="AP506" s="68" t="s">
        <v>455</v>
      </c>
      <c r="AQ506" s="68" t="s">
        <v>171</v>
      </c>
      <c r="AR506" s="68" t="s">
        <v>455</v>
      </c>
      <c r="AS506" s="68" t="s">
        <v>171</v>
      </c>
      <c r="AT506" s="68" t="s">
        <v>455</v>
      </c>
      <c r="AU506" s="68" t="s">
        <v>171</v>
      </c>
      <c r="AV506" s="68" t="s">
        <v>455</v>
      </c>
      <c r="AW506" s="68" t="s">
        <v>171</v>
      </c>
      <c r="AX506" s="68" t="s">
        <v>171</v>
      </c>
      <c r="AY506" s="68" t="s">
        <v>455</v>
      </c>
      <c r="AZ506" s="68" t="s">
        <v>455</v>
      </c>
      <c r="BA506" s="68" t="s">
        <v>171</v>
      </c>
      <c r="BB506" s="68" t="s">
        <v>171</v>
      </c>
      <c r="BC506" s="68" t="s">
        <v>171</v>
      </c>
      <c r="BD506" s="68" t="s">
        <v>171</v>
      </c>
      <c r="BE506" s="68" t="s">
        <v>171</v>
      </c>
      <c r="BF506" s="68" t="s">
        <v>171</v>
      </c>
      <c r="BG506" s="68" t="s">
        <v>455</v>
      </c>
      <c r="BH506" s="68" t="s">
        <v>171</v>
      </c>
      <c r="BI506" s="68" t="s">
        <v>171</v>
      </c>
      <c r="BJ506" s="68" t="s">
        <v>171</v>
      </c>
      <c r="BK506" s="68" t="s">
        <v>455</v>
      </c>
      <c r="BL506" s="68" t="s">
        <v>171</v>
      </c>
      <c r="BM506" s="68" t="s">
        <v>171</v>
      </c>
      <c r="BN506" s="68" t="s">
        <v>171</v>
      </c>
      <c r="BO506" s="68" t="s">
        <v>171</v>
      </c>
      <c r="BP506" s="68" t="s">
        <v>171</v>
      </c>
      <c r="BQ506" s="68" t="s">
        <v>455</v>
      </c>
      <c r="BR506" s="68" t="s">
        <v>171</v>
      </c>
      <c r="BS506" s="68" t="s">
        <v>171</v>
      </c>
      <c r="BT506" s="68" t="s">
        <v>171</v>
      </c>
      <c r="BU506" s="68" t="s">
        <v>455</v>
      </c>
      <c r="BV506" s="68" t="s">
        <v>455</v>
      </c>
      <c r="BW506" s="68" t="s">
        <v>171</v>
      </c>
      <c r="BX506" s="68" t="s">
        <v>455</v>
      </c>
      <c r="BY506" s="68" t="s">
        <v>455</v>
      </c>
      <c r="BZ506" s="68" t="s">
        <v>171</v>
      </c>
      <c r="CA506" s="68" t="s">
        <v>455</v>
      </c>
      <c r="CB506" s="68" t="s">
        <v>455</v>
      </c>
      <c r="CC506" s="68" t="s">
        <v>171</v>
      </c>
      <c r="CD506" s="68" t="s">
        <v>171</v>
      </c>
      <c r="CE506" s="68" t="s">
        <v>171</v>
      </c>
      <c r="CF506" s="68" t="s">
        <v>171</v>
      </c>
      <c r="CG506" s="68" t="s">
        <v>171</v>
      </c>
      <c r="CH506" s="68" t="s">
        <v>171</v>
      </c>
      <c r="CI506" s="68" t="s">
        <v>171</v>
      </c>
      <c r="CJ506" s="68" t="s">
        <v>171</v>
      </c>
      <c r="CK506" s="68" t="s">
        <v>171</v>
      </c>
      <c r="CL506" s="68" t="s">
        <v>171</v>
      </c>
      <c r="CM506" s="68" t="s">
        <v>171</v>
      </c>
      <c r="CN506" s="68" t="s">
        <v>171</v>
      </c>
      <c r="CO506" s="68" t="s">
        <v>171</v>
      </c>
      <c r="CP506" s="68" t="s">
        <v>171</v>
      </c>
      <c r="CQ506" s="68">
        <f t="shared" si="21"/>
        <v>39</v>
      </c>
      <c r="CR506" s="68">
        <f t="shared" si="22"/>
        <v>54</v>
      </c>
      <c r="CS506" s="68">
        <f t="shared" si="23"/>
        <v>0.41052631578947368</v>
      </c>
    </row>
    <row r="507" spans="1:97" x14ac:dyDescent="0.15">
      <c r="A507" s="68">
        <v>1960</v>
      </c>
      <c r="B507" s="68" t="s">
        <v>171</v>
      </c>
      <c r="C507" s="68" t="s">
        <v>171</v>
      </c>
      <c r="D507" s="68" t="s">
        <v>171</v>
      </c>
      <c r="E507" s="68" t="s">
        <v>455</v>
      </c>
      <c r="F507" s="68" t="s">
        <v>455</v>
      </c>
      <c r="G507" s="68" t="s">
        <v>171</v>
      </c>
      <c r="H507" s="68" t="s">
        <v>171</v>
      </c>
      <c r="I507" s="68" t="s">
        <v>455</v>
      </c>
      <c r="J507" s="68" t="s">
        <v>171</v>
      </c>
      <c r="K507" s="68" t="s">
        <v>455</v>
      </c>
      <c r="L507" s="68" t="s">
        <v>455</v>
      </c>
      <c r="M507" s="68" t="s">
        <v>455</v>
      </c>
      <c r="N507" s="68" t="s">
        <v>455</v>
      </c>
      <c r="O507" s="68" t="s">
        <v>455</v>
      </c>
      <c r="P507" s="68" t="s">
        <v>455</v>
      </c>
      <c r="Q507" s="68" t="s">
        <v>455</v>
      </c>
      <c r="R507" s="68" t="s">
        <v>171</v>
      </c>
      <c r="S507" s="68" t="s">
        <v>455</v>
      </c>
      <c r="T507" s="68" t="s">
        <v>455</v>
      </c>
      <c r="U507" s="68" t="s">
        <v>171</v>
      </c>
      <c r="V507" s="68" t="s">
        <v>171</v>
      </c>
      <c r="W507" s="68" t="s">
        <v>171</v>
      </c>
      <c r="X507" s="68" t="s">
        <v>455</v>
      </c>
      <c r="Y507" s="68" t="s">
        <v>455</v>
      </c>
      <c r="Z507" s="68" t="s">
        <v>171</v>
      </c>
      <c r="AA507" s="68" t="s">
        <v>171</v>
      </c>
      <c r="AB507" s="68" t="s">
        <v>455</v>
      </c>
      <c r="AC507" s="68" t="s">
        <v>455</v>
      </c>
      <c r="AD507" s="68" t="s">
        <v>171</v>
      </c>
      <c r="AE507" s="68" t="s">
        <v>171</v>
      </c>
      <c r="AF507" s="68" t="s">
        <v>455</v>
      </c>
      <c r="AG507" s="68" t="s">
        <v>455</v>
      </c>
      <c r="AH507" s="68" t="s">
        <v>455</v>
      </c>
      <c r="AI507" s="68" t="s">
        <v>455</v>
      </c>
      <c r="AJ507" s="68" t="s">
        <v>455</v>
      </c>
      <c r="AK507" s="68" t="s">
        <v>455</v>
      </c>
      <c r="AL507" s="68" t="s">
        <v>455</v>
      </c>
      <c r="AM507" s="68" t="s">
        <v>171</v>
      </c>
      <c r="AN507" s="68" t="s">
        <v>455</v>
      </c>
      <c r="AO507" s="68" t="s">
        <v>171</v>
      </c>
      <c r="AP507" s="68" t="s">
        <v>455</v>
      </c>
      <c r="AQ507" s="68" t="s">
        <v>171</v>
      </c>
      <c r="AR507" s="68" t="s">
        <v>455</v>
      </c>
      <c r="AS507" s="68" t="s">
        <v>171</v>
      </c>
      <c r="AT507" s="68" t="s">
        <v>455</v>
      </c>
      <c r="AU507" s="68" t="s">
        <v>171</v>
      </c>
      <c r="AV507" s="68" t="s">
        <v>455</v>
      </c>
      <c r="AW507" s="68" t="s">
        <v>171</v>
      </c>
      <c r="AX507" s="68" t="s">
        <v>171</v>
      </c>
      <c r="AY507" s="68" t="s">
        <v>455</v>
      </c>
      <c r="AZ507" s="68" t="s">
        <v>455</v>
      </c>
      <c r="BA507" s="68" t="s">
        <v>171</v>
      </c>
      <c r="BB507" s="68" t="s">
        <v>171</v>
      </c>
      <c r="BC507" s="68" t="s">
        <v>171</v>
      </c>
      <c r="BD507" s="68" t="s">
        <v>171</v>
      </c>
      <c r="BE507" s="68" t="s">
        <v>171</v>
      </c>
      <c r="BF507" s="68" t="s">
        <v>171</v>
      </c>
      <c r="BG507" s="68" t="s">
        <v>455</v>
      </c>
      <c r="BH507" s="68" t="s">
        <v>171</v>
      </c>
      <c r="BI507" s="68" t="s">
        <v>171</v>
      </c>
      <c r="BJ507" s="68" t="s">
        <v>171</v>
      </c>
      <c r="BK507" s="68" t="s">
        <v>455</v>
      </c>
      <c r="BL507" s="68" t="s">
        <v>171</v>
      </c>
      <c r="BM507" s="68" t="s">
        <v>171</v>
      </c>
      <c r="BN507" s="68" t="s">
        <v>171</v>
      </c>
      <c r="BO507" s="68" t="s">
        <v>171</v>
      </c>
      <c r="BP507" s="68" t="s">
        <v>171</v>
      </c>
      <c r="BQ507" s="68" t="s">
        <v>455</v>
      </c>
      <c r="BR507" s="68" t="s">
        <v>171</v>
      </c>
      <c r="BS507" s="68" t="s">
        <v>171</v>
      </c>
      <c r="BT507" s="68" t="s">
        <v>171</v>
      </c>
      <c r="BU507" s="68" t="s">
        <v>455</v>
      </c>
      <c r="BV507" s="68" t="s">
        <v>455</v>
      </c>
      <c r="BW507" s="68" t="s">
        <v>171</v>
      </c>
      <c r="BX507" s="68" t="s">
        <v>455</v>
      </c>
      <c r="BY507" s="68" t="s">
        <v>455</v>
      </c>
      <c r="BZ507" s="68" t="s">
        <v>171</v>
      </c>
      <c r="CA507" s="68" t="s">
        <v>455</v>
      </c>
      <c r="CB507" s="68" t="s">
        <v>455</v>
      </c>
      <c r="CC507" s="68" t="s">
        <v>171</v>
      </c>
      <c r="CD507" s="68" t="s">
        <v>171</v>
      </c>
      <c r="CE507" s="68" t="s">
        <v>171</v>
      </c>
      <c r="CF507" s="68" t="s">
        <v>171</v>
      </c>
      <c r="CG507" s="68" t="s">
        <v>171</v>
      </c>
      <c r="CH507" s="68" t="s">
        <v>171</v>
      </c>
      <c r="CI507" s="68" t="s">
        <v>171</v>
      </c>
      <c r="CJ507" s="68" t="s">
        <v>171</v>
      </c>
      <c r="CK507" s="68" t="s">
        <v>171</v>
      </c>
      <c r="CL507" s="68" t="s">
        <v>171</v>
      </c>
      <c r="CM507" s="68" t="s">
        <v>171</v>
      </c>
      <c r="CN507" s="68" t="s">
        <v>171</v>
      </c>
      <c r="CO507" s="68" t="s">
        <v>171</v>
      </c>
      <c r="CP507" s="68" t="s">
        <v>171</v>
      </c>
      <c r="CQ507" s="68">
        <f t="shared" si="21"/>
        <v>39</v>
      </c>
      <c r="CR507" s="68">
        <f t="shared" si="22"/>
        <v>54</v>
      </c>
      <c r="CS507" s="68">
        <f t="shared" si="23"/>
        <v>0.41052631578947368</v>
      </c>
    </row>
    <row r="508" spans="1:97" x14ac:dyDescent="0.15">
      <c r="A508" s="68">
        <v>1970</v>
      </c>
      <c r="B508" s="68" t="s">
        <v>171</v>
      </c>
      <c r="C508" s="68" t="s">
        <v>171</v>
      </c>
      <c r="D508" s="68" t="s">
        <v>171</v>
      </c>
      <c r="E508" s="68" t="s">
        <v>455</v>
      </c>
      <c r="F508" s="68" t="s">
        <v>455</v>
      </c>
      <c r="G508" s="68" t="s">
        <v>171</v>
      </c>
      <c r="H508" s="68" t="s">
        <v>171</v>
      </c>
      <c r="I508" s="68" t="s">
        <v>455</v>
      </c>
      <c r="J508" s="68" t="s">
        <v>171</v>
      </c>
      <c r="K508" s="68" t="s">
        <v>455</v>
      </c>
      <c r="L508" s="68" t="s">
        <v>455</v>
      </c>
      <c r="M508" s="68" t="s">
        <v>455</v>
      </c>
      <c r="N508" s="68" t="s">
        <v>455</v>
      </c>
      <c r="O508" s="68" t="s">
        <v>455</v>
      </c>
      <c r="P508" s="68" t="s">
        <v>455</v>
      </c>
      <c r="Q508" s="68" t="s">
        <v>455</v>
      </c>
      <c r="R508" s="68" t="s">
        <v>171</v>
      </c>
      <c r="S508" s="68" t="s">
        <v>171</v>
      </c>
      <c r="T508" s="68" t="s">
        <v>455</v>
      </c>
      <c r="U508" s="68" t="s">
        <v>171</v>
      </c>
      <c r="V508" s="68" t="s">
        <v>171</v>
      </c>
      <c r="W508" s="68" t="s">
        <v>171</v>
      </c>
      <c r="X508" s="68" t="s">
        <v>455</v>
      </c>
      <c r="Y508" s="68" t="s">
        <v>455</v>
      </c>
      <c r="Z508" s="68" t="s">
        <v>171</v>
      </c>
      <c r="AA508" s="68" t="s">
        <v>171</v>
      </c>
      <c r="AB508" s="68" t="s">
        <v>455</v>
      </c>
      <c r="AC508" s="68" t="s">
        <v>455</v>
      </c>
      <c r="AD508" s="68" t="s">
        <v>171</v>
      </c>
      <c r="AE508" s="68" t="s">
        <v>171</v>
      </c>
      <c r="AF508" s="68" t="s">
        <v>455</v>
      </c>
      <c r="AG508" s="68" t="s">
        <v>455</v>
      </c>
      <c r="AH508" s="68" t="s">
        <v>455</v>
      </c>
      <c r="AI508" s="68" t="s">
        <v>455</v>
      </c>
      <c r="AJ508" s="68" t="s">
        <v>455</v>
      </c>
      <c r="AK508" s="68" t="s">
        <v>455</v>
      </c>
      <c r="AL508" s="68" t="s">
        <v>455</v>
      </c>
      <c r="AM508" s="68" t="s">
        <v>171</v>
      </c>
      <c r="AN508" s="68" t="s">
        <v>455</v>
      </c>
      <c r="AO508" s="68" t="s">
        <v>171</v>
      </c>
      <c r="AP508" s="68" t="s">
        <v>455</v>
      </c>
      <c r="AQ508" s="68" t="s">
        <v>171</v>
      </c>
      <c r="AR508" s="68" t="s">
        <v>455</v>
      </c>
      <c r="AS508" s="68" t="s">
        <v>171</v>
      </c>
      <c r="AT508" s="68" t="s">
        <v>455</v>
      </c>
      <c r="AU508" s="68" t="s">
        <v>171</v>
      </c>
      <c r="AV508" s="68" t="s">
        <v>455</v>
      </c>
      <c r="AW508" s="68" t="s">
        <v>171</v>
      </c>
      <c r="AX508" s="68" t="s">
        <v>171</v>
      </c>
      <c r="AY508" s="68" t="s">
        <v>455</v>
      </c>
      <c r="AZ508" s="68" t="s">
        <v>455</v>
      </c>
      <c r="BA508" s="68" t="s">
        <v>171</v>
      </c>
      <c r="BB508" s="68" t="s">
        <v>171</v>
      </c>
      <c r="BC508" s="68" t="s">
        <v>171</v>
      </c>
      <c r="BD508" s="68" t="s">
        <v>171</v>
      </c>
      <c r="BE508" s="68" t="s">
        <v>455</v>
      </c>
      <c r="BF508" s="68" t="s">
        <v>171</v>
      </c>
      <c r="BG508" s="68" t="s">
        <v>455</v>
      </c>
      <c r="BH508" s="68" t="s">
        <v>171</v>
      </c>
      <c r="BI508" s="68" t="s">
        <v>171</v>
      </c>
      <c r="BJ508" s="68" t="s">
        <v>171</v>
      </c>
      <c r="BK508" s="68" t="s">
        <v>455</v>
      </c>
      <c r="BL508" s="68" t="s">
        <v>171</v>
      </c>
      <c r="BM508" s="68" t="s">
        <v>171</v>
      </c>
      <c r="BN508" s="68" t="s">
        <v>171</v>
      </c>
      <c r="BO508" s="68" t="s">
        <v>171</v>
      </c>
      <c r="BP508" s="68" t="s">
        <v>171</v>
      </c>
      <c r="BQ508" s="68" t="s">
        <v>455</v>
      </c>
      <c r="BR508" s="68" t="s">
        <v>171</v>
      </c>
      <c r="BS508" s="68" t="s">
        <v>171</v>
      </c>
      <c r="BT508" s="68" t="s">
        <v>171</v>
      </c>
      <c r="BU508" s="68" t="s">
        <v>455</v>
      </c>
      <c r="BV508" s="68" t="s">
        <v>455</v>
      </c>
      <c r="BW508" s="68" t="s">
        <v>171</v>
      </c>
      <c r="BX508" s="68" t="s">
        <v>455</v>
      </c>
      <c r="BY508" s="68" t="s">
        <v>455</v>
      </c>
      <c r="BZ508" s="68" t="s">
        <v>171</v>
      </c>
      <c r="CA508" s="68" t="s">
        <v>455</v>
      </c>
      <c r="CB508" s="68" t="s">
        <v>455</v>
      </c>
      <c r="CC508" s="68" t="s">
        <v>171</v>
      </c>
      <c r="CD508" s="68" t="s">
        <v>171</v>
      </c>
      <c r="CE508" s="68" t="s">
        <v>171</v>
      </c>
      <c r="CF508" s="68" t="s">
        <v>171</v>
      </c>
      <c r="CG508" s="68" t="s">
        <v>171</v>
      </c>
      <c r="CH508" s="68" t="s">
        <v>171</v>
      </c>
      <c r="CI508" s="68" t="s">
        <v>171</v>
      </c>
      <c r="CJ508" s="68" t="s">
        <v>171</v>
      </c>
      <c r="CK508" s="68" t="s">
        <v>171</v>
      </c>
      <c r="CL508" s="68" t="s">
        <v>171</v>
      </c>
      <c r="CM508" s="68" t="s">
        <v>455</v>
      </c>
      <c r="CN508" s="68" t="s">
        <v>171</v>
      </c>
      <c r="CO508" s="68" t="s">
        <v>171</v>
      </c>
      <c r="CP508" s="68" t="s">
        <v>171</v>
      </c>
      <c r="CQ508" s="68">
        <f t="shared" si="21"/>
        <v>40</v>
      </c>
      <c r="CR508" s="68">
        <f t="shared" si="22"/>
        <v>53</v>
      </c>
      <c r="CS508" s="68">
        <f t="shared" si="23"/>
        <v>0.42105263157894735</v>
      </c>
    </row>
    <row r="509" spans="1:97" x14ac:dyDescent="0.15">
      <c r="A509" s="68">
        <v>1980</v>
      </c>
      <c r="B509" s="68" t="s">
        <v>171</v>
      </c>
      <c r="C509" s="68" t="s">
        <v>171</v>
      </c>
      <c r="D509" s="68" t="s">
        <v>455</v>
      </c>
      <c r="E509" s="68" t="s">
        <v>455</v>
      </c>
      <c r="F509" s="68" t="s">
        <v>455</v>
      </c>
      <c r="G509" s="68" t="s">
        <v>171</v>
      </c>
      <c r="H509" s="68" t="s">
        <v>171</v>
      </c>
      <c r="I509" s="68" t="s">
        <v>455</v>
      </c>
      <c r="J509" s="68" t="s">
        <v>171</v>
      </c>
      <c r="K509" s="68" t="s">
        <v>455</v>
      </c>
      <c r="L509" s="68" t="s">
        <v>455</v>
      </c>
      <c r="M509" s="68" t="s">
        <v>455</v>
      </c>
      <c r="N509" s="68" t="s">
        <v>455</v>
      </c>
      <c r="O509" s="68" t="s">
        <v>455</v>
      </c>
      <c r="P509" s="68" t="s">
        <v>455</v>
      </c>
      <c r="Q509" s="68" t="s">
        <v>455</v>
      </c>
      <c r="R509" s="68" t="s">
        <v>171</v>
      </c>
      <c r="S509" s="68" t="s">
        <v>171</v>
      </c>
      <c r="T509" s="68" t="s">
        <v>455</v>
      </c>
      <c r="U509" s="68" t="s">
        <v>171</v>
      </c>
      <c r="V509" s="68" t="s">
        <v>171</v>
      </c>
      <c r="W509" s="68" t="s">
        <v>171</v>
      </c>
      <c r="X509" s="68" t="s">
        <v>455</v>
      </c>
      <c r="Y509" s="68" t="s">
        <v>455</v>
      </c>
      <c r="Z509" s="68" t="s">
        <v>171</v>
      </c>
      <c r="AA509" s="68" t="s">
        <v>171</v>
      </c>
      <c r="AB509" s="68" t="s">
        <v>455</v>
      </c>
      <c r="AC509" s="68" t="s">
        <v>455</v>
      </c>
      <c r="AD509" s="68" t="s">
        <v>171</v>
      </c>
      <c r="AE509" s="68" t="s">
        <v>171</v>
      </c>
      <c r="AF509" s="68" t="s">
        <v>455</v>
      </c>
      <c r="AG509" s="68" t="s">
        <v>455</v>
      </c>
      <c r="AH509" s="68" t="s">
        <v>455</v>
      </c>
      <c r="AI509" s="68" t="s">
        <v>455</v>
      </c>
      <c r="AJ509" s="68" t="s">
        <v>455</v>
      </c>
      <c r="AK509" s="68" t="s">
        <v>455</v>
      </c>
      <c r="AL509" s="68" t="s">
        <v>455</v>
      </c>
      <c r="AM509" s="68" t="s">
        <v>171</v>
      </c>
      <c r="AN509" s="68" t="s">
        <v>455</v>
      </c>
      <c r="AO509" s="68" t="s">
        <v>171</v>
      </c>
      <c r="AP509" s="68" t="s">
        <v>455</v>
      </c>
      <c r="AQ509" s="68" t="s">
        <v>171</v>
      </c>
      <c r="AR509" s="68" t="s">
        <v>455</v>
      </c>
      <c r="AS509" s="68" t="s">
        <v>171</v>
      </c>
      <c r="AT509" s="68" t="s">
        <v>455</v>
      </c>
      <c r="AU509" s="68" t="s">
        <v>171</v>
      </c>
      <c r="AV509" s="68" t="s">
        <v>455</v>
      </c>
      <c r="AW509" s="68" t="s">
        <v>171</v>
      </c>
      <c r="AX509" s="68" t="s">
        <v>171</v>
      </c>
      <c r="AY509" s="68" t="s">
        <v>455</v>
      </c>
      <c r="AZ509" s="68" t="s">
        <v>455</v>
      </c>
      <c r="BA509" s="68" t="s">
        <v>171</v>
      </c>
      <c r="BB509" s="68" t="s">
        <v>171</v>
      </c>
      <c r="BC509" s="68" t="s">
        <v>171</v>
      </c>
      <c r="BD509" s="68" t="s">
        <v>171</v>
      </c>
      <c r="BE509" s="68" t="s">
        <v>455</v>
      </c>
      <c r="BF509" s="68" t="s">
        <v>171</v>
      </c>
      <c r="BG509" s="68" t="s">
        <v>455</v>
      </c>
      <c r="BH509" s="68" t="s">
        <v>171</v>
      </c>
      <c r="BI509" s="68" t="s">
        <v>171</v>
      </c>
      <c r="BJ509" s="68" t="s">
        <v>171</v>
      </c>
      <c r="BK509" s="68" t="s">
        <v>171</v>
      </c>
      <c r="BL509" s="68" t="s">
        <v>171</v>
      </c>
      <c r="BM509" s="68" t="s">
        <v>171</v>
      </c>
      <c r="BN509" s="68" t="s">
        <v>171</v>
      </c>
      <c r="BO509" s="68" t="s">
        <v>171</v>
      </c>
      <c r="BP509" s="68" t="s">
        <v>171</v>
      </c>
      <c r="BQ509" s="68" t="s">
        <v>455</v>
      </c>
      <c r="BR509" s="68" t="s">
        <v>171</v>
      </c>
      <c r="BS509" s="68" t="s">
        <v>171</v>
      </c>
      <c r="BT509" s="68" t="s">
        <v>171</v>
      </c>
      <c r="BU509" s="68" t="s">
        <v>455</v>
      </c>
      <c r="BV509" s="68" t="s">
        <v>455</v>
      </c>
      <c r="BW509" s="68" t="s">
        <v>171</v>
      </c>
      <c r="BX509" s="68" t="s">
        <v>455</v>
      </c>
      <c r="BY509" s="68" t="s">
        <v>455</v>
      </c>
      <c r="BZ509" s="68" t="s">
        <v>171</v>
      </c>
      <c r="CA509" s="68" t="s">
        <v>455</v>
      </c>
      <c r="CB509" s="68" t="s">
        <v>455</v>
      </c>
      <c r="CC509" s="68" t="s">
        <v>171</v>
      </c>
      <c r="CD509" s="68" t="s">
        <v>171</v>
      </c>
      <c r="CE509" s="68" t="s">
        <v>171</v>
      </c>
      <c r="CF509" s="68" t="s">
        <v>171</v>
      </c>
      <c r="CG509" s="68" t="s">
        <v>171</v>
      </c>
      <c r="CH509" s="68" t="s">
        <v>171</v>
      </c>
      <c r="CI509" s="68" t="s">
        <v>171</v>
      </c>
      <c r="CJ509" s="68" t="s">
        <v>171</v>
      </c>
      <c r="CK509" s="68" t="s">
        <v>171</v>
      </c>
      <c r="CL509" s="68" t="s">
        <v>171</v>
      </c>
      <c r="CM509" s="68" t="s">
        <v>455</v>
      </c>
      <c r="CN509" s="68" t="s">
        <v>171</v>
      </c>
      <c r="CO509" s="68" t="s">
        <v>171</v>
      </c>
      <c r="CP509" s="68" t="s">
        <v>171</v>
      </c>
      <c r="CQ509" s="68">
        <f t="shared" si="21"/>
        <v>40</v>
      </c>
      <c r="CR509" s="68">
        <f t="shared" si="22"/>
        <v>53</v>
      </c>
      <c r="CS509" s="68">
        <f t="shared" si="23"/>
        <v>0.42105263157894735</v>
      </c>
    </row>
    <row r="510" spans="1:97" x14ac:dyDescent="0.15">
      <c r="A510" s="68">
        <v>1990</v>
      </c>
      <c r="B510" s="68" t="s">
        <v>171</v>
      </c>
      <c r="C510" s="68" t="s">
        <v>171</v>
      </c>
      <c r="D510" s="68" t="s">
        <v>455</v>
      </c>
      <c r="E510" s="68" t="s">
        <v>455</v>
      </c>
      <c r="F510" s="68" t="s">
        <v>455</v>
      </c>
      <c r="G510" s="68" t="s">
        <v>171</v>
      </c>
      <c r="H510" s="68" t="s">
        <v>171</v>
      </c>
      <c r="I510" s="68" t="s">
        <v>455</v>
      </c>
      <c r="J510" s="68" t="s">
        <v>171</v>
      </c>
      <c r="K510" s="68" t="s">
        <v>455</v>
      </c>
      <c r="L510" s="68" t="s">
        <v>455</v>
      </c>
      <c r="M510" s="68" t="s">
        <v>455</v>
      </c>
      <c r="N510" s="68" t="s">
        <v>455</v>
      </c>
      <c r="O510" s="68" t="s">
        <v>455</v>
      </c>
      <c r="P510" s="68" t="s">
        <v>455</v>
      </c>
      <c r="Q510" s="68" t="s">
        <v>455</v>
      </c>
      <c r="R510" s="68" t="s">
        <v>171</v>
      </c>
      <c r="S510" s="68" t="s">
        <v>171</v>
      </c>
      <c r="T510" s="68" t="s">
        <v>455</v>
      </c>
      <c r="U510" s="68" t="s">
        <v>171</v>
      </c>
      <c r="V510" s="68" t="s">
        <v>171</v>
      </c>
      <c r="W510" s="68" t="s">
        <v>171</v>
      </c>
      <c r="X510" s="68" t="s">
        <v>455</v>
      </c>
      <c r="Y510" s="68" t="s">
        <v>455</v>
      </c>
      <c r="Z510" s="68" t="s">
        <v>171</v>
      </c>
      <c r="AA510" s="68" t="s">
        <v>171</v>
      </c>
      <c r="AB510" s="68" t="s">
        <v>455</v>
      </c>
      <c r="AC510" s="68" t="s">
        <v>455</v>
      </c>
      <c r="AD510" s="68" t="s">
        <v>171</v>
      </c>
      <c r="AE510" s="68" t="s">
        <v>171</v>
      </c>
      <c r="AF510" s="68" t="s">
        <v>455</v>
      </c>
      <c r="AG510" s="68" t="s">
        <v>455</v>
      </c>
      <c r="AH510" s="68" t="s">
        <v>455</v>
      </c>
      <c r="AI510" s="68" t="s">
        <v>455</v>
      </c>
      <c r="AJ510" s="68" t="s">
        <v>455</v>
      </c>
      <c r="AK510" s="68" t="s">
        <v>455</v>
      </c>
      <c r="AL510" s="68" t="s">
        <v>455</v>
      </c>
      <c r="AM510" s="68" t="s">
        <v>171</v>
      </c>
      <c r="AN510" s="68" t="s">
        <v>455</v>
      </c>
      <c r="AO510" s="68" t="s">
        <v>171</v>
      </c>
      <c r="AP510" s="68" t="s">
        <v>455</v>
      </c>
      <c r="AQ510" s="68" t="s">
        <v>171</v>
      </c>
      <c r="AR510" s="68" t="s">
        <v>455</v>
      </c>
      <c r="AS510" s="68" t="s">
        <v>171</v>
      </c>
      <c r="AT510" s="68" t="s">
        <v>455</v>
      </c>
      <c r="AU510" s="68" t="s">
        <v>171</v>
      </c>
      <c r="AV510" s="68" t="s">
        <v>455</v>
      </c>
      <c r="AW510" s="68" t="s">
        <v>171</v>
      </c>
      <c r="AX510" s="68" t="s">
        <v>171</v>
      </c>
      <c r="AY510" s="68" t="s">
        <v>455</v>
      </c>
      <c r="AZ510" s="68" t="s">
        <v>455</v>
      </c>
      <c r="BA510" s="68" t="s">
        <v>171</v>
      </c>
      <c r="BB510" s="68" t="s">
        <v>171</v>
      </c>
      <c r="BC510" s="68" t="s">
        <v>171</v>
      </c>
      <c r="BD510" s="68" t="s">
        <v>171</v>
      </c>
      <c r="BE510" s="68" t="s">
        <v>455</v>
      </c>
      <c r="BF510" s="68" t="s">
        <v>171</v>
      </c>
      <c r="BG510" s="68" t="s">
        <v>455</v>
      </c>
      <c r="BH510" s="68" t="s">
        <v>171</v>
      </c>
      <c r="BI510" s="68" t="s">
        <v>171</v>
      </c>
      <c r="BJ510" s="68" t="s">
        <v>171</v>
      </c>
      <c r="BK510" s="68" t="s">
        <v>171</v>
      </c>
      <c r="BL510" s="68" t="s">
        <v>171</v>
      </c>
      <c r="BM510" s="68" t="s">
        <v>171</v>
      </c>
      <c r="BN510" s="68" t="s">
        <v>171</v>
      </c>
      <c r="BO510" s="68" t="s">
        <v>171</v>
      </c>
      <c r="BP510" s="68" t="s">
        <v>171</v>
      </c>
      <c r="BQ510" s="68" t="s">
        <v>455</v>
      </c>
      <c r="BR510" s="68" t="s">
        <v>171</v>
      </c>
      <c r="BS510" s="68" t="s">
        <v>171</v>
      </c>
      <c r="BT510" s="68" t="s">
        <v>171</v>
      </c>
      <c r="BU510" s="68" t="s">
        <v>455</v>
      </c>
      <c r="BV510" s="68" t="s">
        <v>455</v>
      </c>
      <c r="BW510" s="68" t="s">
        <v>171</v>
      </c>
      <c r="BX510" s="68" t="s">
        <v>455</v>
      </c>
      <c r="BY510" s="68" t="s">
        <v>455</v>
      </c>
      <c r="BZ510" s="68" t="s">
        <v>171</v>
      </c>
      <c r="CA510" s="68" t="s">
        <v>455</v>
      </c>
      <c r="CB510" s="68" t="s">
        <v>455</v>
      </c>
      <c r="CC510" s="68" t="s">
        <v>171</v>
      </c>
      <c r="CD510" s="68" t="s">
        <v>171</v>
      </c>
      <c r="CE510" s="68" t="s">
        <v>171</v>
      </c>
      <c r="CF510" s="68" t="s">
        <v>171</v>
      </c>
      <c r="CG510" s="68" t="s">
        <v>171</v>
      </c>
      <c r="CH510" s="68" t="s">
        <v>171</v>
      </c>
      <c r="CI510" s="68" t="s">
        <v>171</v>
      </c>
      <c r="CJ510" s="68" t="s">
        <v>171</v>
      </c>
      <c r="CK510" s="68" t="s">
        <v>171</v>
      </c>
      <c r="CL510" s="68" t="s">
        <v>171</v>
      </c>
      <c r="CM510" s="68" t="s">
        <v>455</v>
      </c>
      <c r="CN510" s="68" t="s">
        <v>171</v>
      </c>
      <c r="CO510" s="68" t="s">
        <v>171</v>
      </c>
      <c r="CP510" s="68" t="s">
        <v>171</v>
      </c>
      <c r="CQ510" s="68">
        <f t="shared" si="21"/>
        <v>40</v>
      </c>
      <c r="CR510" s="68">
        <f t="shared" si="22"/>
        <v>53</v>
      </c>
      <c r="CS510" s="68">
        <f t="shared" si="23"/>
        <v>0.42105263157894735</v>
      </c>
    </row>
    <row r="511" spans="1:97" x14ac:dyDescent="0.15">
      <c r="A511" s="68">
        <v>2000</v>
      </c>
      <c r="B511" s="68" t="s">
        <v>171</v>
      </c>
      <c r="C511" s="68" t="s">
        <v>171</v>
      </c>
      <c r="D511" s="68" t="s">
        <v>455</v>
      </c>
      <c r="E511" s="68" t="s">
        <v>455</v>
      </c>
      <c r="F511" s="68" t="s">
        <v>455</v>
      </c>
      <c r="G511" s="68" t="s">
        <v>171</v>
      </c>
      <c r="H511" s="68" t="s">
        <v>171</v>
      </c>
      <c r="I511" s="68" t="s">
        <v>455</v>
      </c>
      <c r="J511" s="68" t="s">
        <v>171</v>
      </c>
      <c r="K511" s="68" t="s">
        <v>455</v>
      </c>
      <c r="L511" s="68" t="s">
        <v>455</v>
      </c>
      <c r="M511" s="68" t="s">
        <v>455</v>
      </c>
      <c r="N511" s="68" t="s">
        <v>455</v>
      </c>
      <c r="O511" s="68" t="s">
        <v>455</v>
      </c>
      <c r="P511" s="68" t="s">
        <v>455</v>
      </c>
      <c r="Q511" s="68" t="s">
        <v>455</v>
      </c>
      <c r="R511" s="68" t="s">
        <v>171</v>
      </c>
      <c r="S511" s="68" t="s">
        <v>171</v>
      </c>
      <c r="T511" s="68" t="s">
        <v>455</v>
      </c>
      <c r="U511" s="68" t="s">
        <v>171</v>
      </c>
      <c r="V511" s="68" t="s">
        <v>171</v>
      </c>
      <c r="W511" s="68" t="s">
        <v>171</v>
      </c>
      <c r="X511" s="68" t="s">
        <v>455</v>
      </c>
      <c r="Y511" s="68" t="s">
        <v>455</v>
      </c>
      <c r="Z511" s="68" t="s">
        <v>171</v>
      </c>
      <c r="AA511" s="68" t="s">
        <v>171</v>
      </c>
      <c r="AB511" s="68" t="s">
        <v>455</v>
      </c>
      <c r="AC511" s="68" t="s">
        <v>455</v>
      </c>
      <c r="AD511" s="68" t="s">
        <v>171</v>
      </c>
      <c r="AE511" s="68" t="s">
        <v>171</v>
      </c>
      <c r="AF511" s="68" t="s">
        <v>455</v>
      </c>
      <c r="AG511" s="68" t="s">
        <v>455</v>
      </c>
      <c r="AH511" s="68" t="s">
        <v>455</v>
      </c>
      <c r="AI511" s="68" t="s">
        <v>455</v>
      </c>
      <c r="AJ511" s="68" t="s">
        <v>455</v>
      </c>
      <c r="AK511" s="68" t="s">
        <v>455</v>
      </c>
      <c r="AL511" s="68" t="s">
        <v>455</v>
      </c>
      <c r="AM511" s="68" t="s">
        <v>171</v>
      </c>
      <c r="AN511" s="68" t="s">
        <v>455</v>
      </c>
      <c r="AO511" s="68" t="s">
        <v>171</v>
      </c>
      <c r="AP511" s="68" t="s">
        <v>171</v>
      </c>
      <c r="AQ511" s="68" t="s">
        <v>171</v>
      </c>
      <c r="AR511" s="68" t="s">
        <v>455</v>
      </c>
      <c r="AS511" s="68" t="s">
        <v>171</v>
      </c>
      <c r="AT511" s="68" t="s">
        <v>455</v>
      </c>
      <c r="AU511" s="68" t="s">
        <v>171</v>
      </c>
      <c r="AV511" s="68" t="s">
        <v>455</v>
      </c>
      <c r="AW511" s="68" t="s">
        <v>171</v>
      </c>
      <c r="AX511" s="68" t="s">
        <v>171</v>
      </c>
      <c r="AY511" s="68" t="s">
        <v>455</v>
      </c>
      <c r="AZ511" s="68" t="s">
        <v>455</v>
      </c>
      <c r="BA511" s="68" t="s">
        <v>171</v>
      </c>
      <c r="BB511" s="68" t="s">
        <v>171</v>
      </c>
      <c r="BC511" s="68" t="s">
        <v>171</v>
      </c>
      <c r="BD511" s="68" t="s">
        <v>171</v>
      </c>
      <c r="BE511" s="68" t="s">
        <v>455</v>
      </c>
      <c r="BF511" s="68" t="s">
        <v>171</v>
      </c>
      <c r="BG511" s="68" t="s">
        <v>455</v>
      </c>
      <c r="BH511" s="68" t="s">
        <v>171</v>
      </c>
      <c r="BI511" s="68" t="s">
        <v>171</v>
      </c>
      <c r="BJ511" s="68" t="s">
        <v>171</v>
      </c>
      <c r="BK511" s="68" t="s">
        <v>171</v>
      </c>
      <c r="BL511" s="68" t="s">
        <v>171</v>
      </c>
      <c r="BM511" s="68" t="s">
        <v>171</v>
      </c>
      <c r="BN511" s="68" t="s">
        <v>171</v>
      </c>
      <c r="BO511" s="68" t="s">
        <v>171</v>
      </c>
      <c r="BP511" s="68" t="s">
        <v>171</v>
      </c>
      <c r="BQ511" s="68" t="s">
        <v>455</v>
      </c>
      <c r="BR511" s="68" t="s">
        <v>171</v>
      </c>
      <c r="BS511" s="68" t="s">
        <v>171</v>
      </c>
      <c r="BT511" s="68" t="s">
        <v>171</v>
      </c>
      <c r="BU511" s="68" t="s">
        <v>455</v>
      </c>
      <c r="BV511" s="68" t="s">
        <v>455</v>
      </c>
      <c r="BW511" s="68" t="s">
        <v>171</v>
      </c>
      <c r="BX511" s="68" t="s">
        <v>455</v>
      </c>
      <c r="BY511" s="68" t="s">
        <v>455</v>
      </c>
      <c r="BZ511" s="68" t="s">
        <v>171</v>
      </c>
      <c r="CA511" s="68" t="s">
        <v>455</v>
      </c>
      <c r="CB511" s="68" t="s">
        <v>455</v>
      </c>
      <c r="CC511" s="68" t="s">
        <v>171</v>
      </c>
      <c r="CD511" s="68" t="s">
        <v>171</v>
      </c>
      <c r="CE511" s="68" t="s">
        <v>171</v>
      </c>
      <c r="CF511" s="68" t="s">
        <v>171</v>
      </c>
      <c r="CG511" s="68" t="s">
        <v>171</v>
      </c>
      <c r="CH511" s="68" t="s">
        <v>171</v>
      </c>
      <c r="CI511" s="68" t="s">
        <v>171</v>
      </c>
      <c r="CJ511" s="68" t="s">
        <v>171</v>
      </c>
      <c r="CK511" s="68" t="s">
        <v>171</v>
      </c>
      <c r="CL511" s="68" t="s">
        <v>171</v>
      </c>
      <c r="CM511" s="68" t="s">
        <v>455</v>
      </c>
      <c r="CN511" s="68" t="s">
        <v>171</v>
      </c>
      <c r="CO511" s="68" t="s">
        <v>171</v>
      </c>
      <c r="CP511" s="68" t="s">
        <v>171</v>
      </c>
      <c r="CQ511" s="68">
        <f t="shared" si="21"/>
        <v>39</v>
      </c>
      <c r="CR511" s="68">
        <f t="shared" si="22"/>
        <v>54</v>
      </c>
      <c r="CS511" s="68">
        <f t="shared" si="23"/>
        <v>0.41052631578947368</v>
      </c>
    </row>
    <row r="515" spans="1:97" x14ac:dyDescent="0.15">
      <c r="A515" s="66" t="s">
        <v>467</v>
      </c>
    </row>
    <row r="516" spans="1:97" x14ac:dyDescent="0.15">
      <c r="A516" s="68" t="s">
        <v>468</v>
      </c>
      <c r="B516" s="69" t="s">
        <v>352</v>
      </c>
      <c r="C516" s="69" t="s">
        <v>353</v>
      </c>
      <c r="D516" s="69" t="s">
        <v>354</v>
      </c>
      <c r="E516" s="69" t="s">
        <v>355</v>
      </c>
      <c r="F516" s="69" t="s">
        <v>356</v>
      </c>
      <c r="G516" s="69" t="s">
        <v>357</v>
      </c>
      <c r="H516" s="69" t="s">
        <v>358</v>
      </c>
      <c r="I516" s="69" t="s">
        <v>359</v>
      </c>
      <c r="J516" s="69" t="s">
        <v>360</v>
      </c>
      <c r="K516" s="69" t="s">
        <v>361</v>
      </c>
      <c r="L516" s="69" t="s">
        <v>362</v>
      </c>
      <c r="M516" s="69" t="s">
        <v>363</v>
      </c>
      <c r="N516" s="69" t="s">
        <v>364</v>
      </c>
      <c r="O516" s="69" t="s">
        <v>365</v>
      </c>
      <c r="P516" s="69" t="s">
        <v>366</v>
      </c>
      <c r="Q516" s="69" t="s">
        <v>367</v>
      </c>
      <c r="R516" s="69" t="s">
        <v>368</v>
      </c>
      <c r="S516" s="69" t="s">
        <v>369</v>
      </c>
      <c r="T516" s="69" t="s">
        <v>370</v>
      </c>
      <c r="U516" s="69" t="s">
        <v>371</v>
      </c>
      <c r="V516" s="69" t="s">
        <v>372</v>
      </c>
      <c r="W516" s="69" t="s">
        <v>373</v>
      </c>
      <c r="X516" s="69" t="s">
        <v>374</v>
      </c>
      <c r="Y516" s="69" t="s">
        <v>375</v>
      </c>
      <c r="Z516" s="69" t="s">
        <v>376</v>
      </c>
      <c r="AA516" s="69" t="s">
        <v>377</v>
      </c>
      <c r="AB516" s="69" t="s">
        <v>378</v>
      </c>
      <c r="AC516" s="69" t="s">
        <v>379</v>
      </c>
      <c r="AD516" s="69" t="s">
        <v>380</v>
      </c>
      <c r="AE516" s="69" t="s">
        <v>381</v>
      </c>
      <c r="AF516" s="69" t="s">
        <v>382</v>
      </c>
      <c r="AG516" s="69" t="s">
        <v>383</v>
      </c>
      <c r="AH516" s="69" t="s">
        <v>384</v>
      </c>
      <c r="AI516" s="69" t="s">
        <v>385</v>
      </c>
      <c r="AJ516" s="69" t="s">
        <v>386</v>
      </c>
      <c r="AK516" s="69" t="s">
        <v>387</v>
      </c>
      <c r="AL516" s="69" t="s">
        <v>388</v>
      </c>
      <c r="AM516" s="69" t="s">
        <v>389</v>
      </c>
      <c r="AN516" s="69" t="s">
        <v>390</v>
      </c>
      <c r="AO516" s="69" t="s">
        <v>391</v>
      </c>
      <c r="AP516" s="69" t="s">
        <v>392</v>
      </c>
      <c r="AQ516" s="69" t="s">
        <v>393</v>
      </c>
      <c r="AR516" s="69" t="s">
        <v>394</v>
      </c>
      <c r="AS516" s="69" t="s">
        <v>395</v>
      </c>
      <c r="AT516" s="69" t="s">
        <v>396</v>
      </c>
      <c r="AU516" s="69" t="s">
        <v>397</v>
      </c>
      <c r="AV516" s="69" t="s">
        <v>398</v>
      </c>
      <c r="AW516" s="69" t="s">
        <v>399</v>
      </c>
      <c r="AX516" s="69" t="s">
        <v>400</v>
      </c>
      <c r="AY516" s="69" t="s">
        <v>401</v>
      </c>
      <c r="AZ516" s="69" t="s">
        <v>402</v>
      </c>
      <c r="BA516" s="69" t="s">
        <v>403</v>
      </c>
      <c r="BB516" s="69" t="s">
        <v>404</v>
      </c>
      <c r="BC516" s="69" t="s">
        <v>405</v>
      </c>
      <c r="BD516" s="69" t="s">
        <v>406</v>
      </c>
      <c r="BE516" s="69" t="s">
        <v>407</v>
      </c>
      <c r="BF516" s="69" t="s">
        <v>408</v>
      </c>
      <c r="BG516" s="69" t="s">
        <v>409</v>
      </c>
      <c r="BH516" s="69" t="s">
        <v>469</v>
      </c>
      <c r="BI516" s="69" t="s">
        <v>411</v>
      </c>
      <c r="BJ516" s="69" t="s">
        <v>470</v>
      </c>
      <c r="BK516" s="69" t="s">
        <v>413</v>
      </c>
      <c r="BL516" s="69" t="s">
        <v>414</v>
      </c>
      <c r="BM516" s="69" t="s">
        <v>415</v>
      </c>
      <c r="BN516" s="69" t="s">
        <v>416</v>
      </c>
      <c r="BO516" s="69" t="s">
        <v>417</v>
      </c>
      <c r="BP516" s="69" t="s">
        <v>418</v>
      </c>
      <c r="BQ516" s="69" t="s">
        <v>419</v>
      </c>
      <c r="BR516" s="69" t="s">
        <v>420</v>
      </c>
      <c r="BS516" s="69" t="s">
        <v>421</v>
      </c>
      <c r="BT516" s="69" t="s">
        <v>422</v>
      </c>
      <c r="BU516" s="69" t="s">
        <v>423</v>
      </c>
      <c r="BV516" s="69" t="s">
        <v>424</v>
      </c>
      <c r="BW516" s="69" t="s">
        <v>425</v>
      </c>
      <c r="BX516" s="69" t="s">
        <v>426</v>
      </c>
      <c r="BY516" s="69" t="s">
        <v>427</v>
      </c>
      <c r="BZ516" s="69" t="s">
        <v>428</v>
      </c>
      <c r="CA516" s="69" t="s">
        <v>429</v>
      </c>
      <c r="CB516" s="69" t="s">
        <v>430</v>
      </c>
      <c r="CC516" s="69" t="s">
        <v>431</v>
      </c>
      <c r="CD516" s="69" t="s">
        <v>432</v>
      </c>
      <c r="CE516" s="69" t="s">
        <v>433</v>
      </c>
      <c r="CF516" s="69" t="s">
        <v>434</v>
      </c>
      <c r="CG516" s="69" t="s">
        <v>435</v>
      </c>
      <c r="CH516" s="69" t="s">
        <v>436</v>
      </c>
      <c r="CI516" s="69" t="s">
        <v>437</v>
      </c>
      <c r="CJ516" s="69" t="s">
        <v>438</v>
      </c>
      <c r="CK516" s="69" t="s">
        <v>439</v>
      </c>
      <c r="CL516" s="69" t="s">
        <v>440</v>
      </c>
      <c r="CM516" s="69" t="s">
        <v>441</v>
      </c>
      <c r="CN516" s="69" t="s">
        <v>442</v>
      </c>
      <c r="CO516" s="69" t="s">
        <v>443</v>
      </c>
      <c r="CP516" s="69" t="s">
        <v>444</v>
      </c>
      <c r="CQ516" s="68"/>
      <c r="CR516" s="68"/>
      <c r="CS516" s="68"/>
    </row>
    <row r="517" spans="1:97" x14ac:dyDescent="0.15">
      <c r="A517" s="68" t="s">
        <v>445</v>
      </c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  <c r="BR517" s="69"/>
      <c r="BS517" s="69"/>
      <c r="BT517" s="69"/>
      <c r="BU517" s="69"/>
      <c r="BV517" s="69"/>
      <c r="BW517" s="69"/>
      <c r="BX517" s="69"/>
      <c r="BY517" s="69"/>
      <c r="BZ517" s="69"/>
      <c r="CA517" s="69"/>
      <c r="CB517" s="69"/>
      <c r="CC517" s="69"/>
      <c r="CD517" s="69"/>
      <c r="CE517" s="69"/>
      <c r="CF517" s="69"/>
      <c r="CG517" s="69"/>
      <c r="CH517" s="69"/>
      <c r="CI517" s="69"/>
      <c r="CJ517" s="69"/>
      <c r="CK517" s="69"/>
      <c r="CL517" s="69"/>
      <c r="CM517" s="69"/>
      <c r="CN517" s="69"/>
      <c r="CO517" s="69"/>
      <c r="CP517" s="69"/>
      <c r="CQ517" s="68" t="s">
        <v>471</v>
      </c>
      <c r="CR517" s="68" t="s">
        <v>472</v>
      </c>
      <c r="CS517" s="68" t="s">
        <v>473</v>
      </c>
    </row>
    <row r="518" spans="1:97" x14ac:dyDescent="0.15">
      <c r="A518" s="68">
        <v>-2000</v>
      </c>
      <c r="B518" s="68" t="s">
        <v>171</v>
      </c>
      <c r="C518" s="68" t="s">
        <v>171</v>
      </c>
      <c r="D518" s="68" t="s">
        <v>171</v>
      </c>
      <c r="E518" s="68" t="s">
        <v>171</v>
      </c>
      <c r="F518" s="68" t="s">
        <v>171</v>
      </c>
      <c r="G518" s="68" t="s">
        <v>455</v>
      </c>
      <c r="H518" s="68" t="s">
        <v>171</v>
      </c>
      <c r="I518" s="68" t="s">
        <v>171</v>
      </c>
      <c r="J518" s="68" t="s">
        <v>171</v>
      </c>
      <c r="K518" s="68" t="s">
        <v>171</v>
      </c>
      <c r="L518" s="68" t="s">
        <v>171</v>
      </c>
      <c r="M518" s="68" t="s">
        <v>171</v>
      </c>
      <c r="N518" s="68" t="s">
        <v>171</v>
      </c>
      <c r="O518" s="68" t="s">
        <v>455</v>
      </c>
      <c r="P518" s="68" t="s">
        <v>171</v>
      </c>
      <c r="Q518" s="68" t="s">
        <v>171</v>
      </c>
      <c r="R518" s="68" t="s">
        <v>455</v>
      </c>
      <c r="S518" s="68" t="s">
        <v>171</v>
      </c>
      <c r="T518" s="68" t="s">
        <v>455</v>
      </c>
      <c r="U518" s="68" t="s">
        <v>171</v>
      </c>
      <c r="V518" s="68" t="s">
        <v>171</v>
      </c>
      <c r="W518" s="68" t="s">
        <v>171</v>
      </c>
      <c r="X518" s="68" t="s">
        <v>171</v>
      </c>
      <c r="Y518" s="68" t="s">
        <v>171</v>
      </c>
      <c r="Z518" s="68" t="s">
        <v>171</v>
      </c>
      <c r="AA518" s="68" t="s">
        <v>171</v>
      </c>
      <c r="AB518" s="68" t="s">
        <v>171</v>
      </c>
      <c r="AC518" s="68" t="s">
        <v>455</v>
      </c>
      <c r="AD518" s="68" t="s">
        <v>171</v>
      </c>
      <c r="AE518" s="68" t="s">
        <v>171</v>
      </c>
      <c r="AF518" s="68" t="s">
        <v>171</v>
      </c>
      <c r="AG518" s="68" t="s">
        <v>171</v>
      </c>
      <c r="AH518" s="68" t="s">
        <v>171</v>
      </c>
      <c r="AI518" s="68" t="s">
        <v>171</v>
      </c>
      <c r="AJ518" s="68" t="s">
        <v>171</v>
      </c>
      <c r="AK518" s="68" t="s">
        <v>171</v>
      </c>
      <c r="AL518" s="68" t="s">
        <v>171</v>
      </c>
      <c r="AM518" s="68" t="s">
        <v>455</v>
      </c>
      <c r="AN518" s="68" t="s">
        <v>171</v>
      </c>
      <c r="AO518" s="68" t="s">
        <v>171</v>
      </c>
      <c r="AP518" s="68" t="s">
        <v>171</v>
      </c>
      <c r="AQ518" s="68" t="s">
        <v>171</v>
      </c>
      <c r="AR518" s="68" t="s">
        <v>171</v>
      </c>
      <c r="AS518" s="68" t="s">
        <v>171</v>
      </c>
      <c r="AT518" s="68" t="s">
        <v>171</v>
      </c>
      <c r="AU518" s="68" t="s">
        <v>171</v>
      </c>
      <c r="AV518" s="68" t="s">
        <v>171</v>
      </c>
      <c r="AW518" s="68" t="s">
        <v>171</v>
      </c>
      <c r="AX518" s="68" t="s">
        <v>171</v>
      </c>
      <c r="AY518" s="68" t="s">
        <v>171</v>
      </c>
      <c r="AZ518" s="68" t="s">
        <v>171</v>
      </c>
      <c r="BA518" s="68" t="s">
        <v>171</v>
      </c>
      <c r="BB518" s="68" t="s">
        <v>455</v>
      </c>
      <c r="BC518" s="68" t="s">
        <v>171</v>
      </c>
      <c r="BD518" s="68" t="s">
        <v>171</v>
      </c>
      <c r="BE518" s="68" t="s">
        <v>171</v>
      </c>
      <c r="BF518" s="68" t="s">
        <v>171</v>
      </c>
      <c r="BG518" s="68" t="s">
        <v>171</v>
      </c>
      <c r="BH518" s="68" t="s">
        <v>171</v>
      </c>
      <c r="BI518" s="68" t="s">
        <v>171</v>
      </c>
      <c r="BJ518" s="68" t="s">
        <v>171</v>
      </c>
      <c r="BK518" s="68" t="s">
        <v>171</v>
      </c>
      <c r="BL518" s="68" t="s">
        <v>171</v>
      </c>
      <c r="BM518" s="68" t="s">
        <v>171</v>
      </c>
      <c r="BN518" s="68" t="s">
        <v>455</v>
      </c>
      <c r="BO518" s="68" t="s">
        <v>171</v>
      </c>
      <c r="BP518" s="68" t="s">
        <v>171</v>
      </c>
      <c r="BQ518" s="68" t="s">
        <v>171</v>
      </c>
      <c r="BR518" s="68" t="s">
        <v>171</v>
      </c>
      <c r="BS518" s="68" t="s">
        <v>455</v>
      </c>
      <c r="BT518" s="68" t="s">
        <v>171</v>
      </c>
      <c r="BU518" s="68" t="s">
        <v>455</v>
      </c>
      <c r="BV518" s="68" t="s">
        <v>171</v>
      </c>
      <c r="BW518" s="68" t="s">
        <v>171</v>
      </c>
      <c r="BX518" s="68" t="s">
        <v>171</v>
      </c>
      <c r="BY518" s="68" t="s">
        <v>171</v>
      </c>
      <c r="BZ518" s="68" t="s">
        <v>171</v>
      </c>
      <c r="CA518" s="68" t="s">
        <v>455</v>
      </c>
      <c r="CB518" s="68" t="s">
        <v>171</v>
      </c>
      <c r="CC518" s="68" t="s">
        <v>171</v>
      </c>
      <c r="CD518" s="68" t="s">
        <v>455</v>
      </c>
      <c r="CE518" s="68" t="s">
        <v>171</v>
      </c>
      <c r="CF518" s="68" t="s">
        <v>455</v>
      </c>
      <c r="CG518" s="68" t="s">
        <v>171</v>
      </c>
      <c r="CH518" s="68" t="s">
        <v>171</v>
      </c>
      <c r="CI518" s="68" t="s">
        <v>455</v>
      </c>
      <c r="CJ518" s="68" t="s">
        <v>455</v>
      </c>
      <c r="CK518" s="68" t="s">
        <v>455</v>
      </c>
      <c r="CL518" s="68" t="s">
        <v>171</v>
      </c>
      <c r="CM518" s="68" t="s">
        <v>171</v>
      </c>
      <c r="CN518" s="68" t="s">
        <v>171</v>
      </c>
      <c r="CO518" s="68" t="s">
        <v>171</v>
      </c>
      <c r="CP518" s="68" t="s">
        <v>455</v>
      </c>
      <c r="CQ518" s="68">
        <f>COUNTIF(B518:CP518,"+")</f>
        <v>17</v>
      </c>
      <c r="CR518" s="68">
        <f>COUNTIF(B518:CP518,"-")</f>
        <v>76</v>
      </c>
      <c r="CS518" s="68">
        <f>CQ518/95</f>
        <v>0.17894736842105263</v>
      </c>
    </row>
    <row r="519" spans="1:97" x14ac:dyDescent="0.15">
      <c r="A519" s="68">
        <v>-1990</v>
      </c>
      <c r="B519" s="68" t="s">
        <v>171</v>
      </c>
      <c r="C519" s="68" t="s">
        <v>171</v>
      </c>
      <c r="D519" s="68" t="s">
        <v>171</v>
      </c>
      <c r="E519" s="68" t="s">
        <v>171</v>
      </c>
      <c r="F519" s="68" t="s">
        <v>171</v>
      </c>
      <c r="G519" s="68" t="s">
        <v>455</v>
      </c>
      <c r="H519" s="68" t="s">
        <v>171</v>
      </c>
      <c r="I519" s="68" t="s">
        <v>171</v>
      </c>
      <c r="J519" s="68" t="s">
        <v>171</v>
      </c>
      <c r="K519" s="68" t="s">
        <v>171</v>
      </c>
      <c r="L519" s="68" t="s">
        <v>171</v>
      </c>
      <c r="M519" s="68" t="s">
        <v>171</v>
      </c>
      <c r="N519" s="68" t="s">
        <v>171</v>
      </c>
      <c r="O519" s="68" t="s">
        <v>455</v>
      </c>
      <c r="P519" s="68" t="s">
        <v>171</v>
      </c>
      <c r="Q519" s="68" t="s">
        <v>171</v>
      </c>
      <c r="R519" s="68" t="s">
        <v>455</v>
      </c>
      <c r="S519" s="68" t="s">
        <v>171</v>
      </c>
      <c r="T519" s="68" t="s">
        <v>455</v>
      </c>
      <c r="U519" s="68" t="s">
        <v>171</v>
      </c>
      <c r="V519" s="68" t="s">
        <v>171</v>
      </c>
      <c r="W519" s="68" t="s">
        <v>171</v>
      </c>
      <c r="X519" s="68" t="s">
        <v>171</v>
      </c>
      <c r="Y519" s="68" t="s">
        <v>171</v>
      </c>
      <c r="Z519" s="68" t="s">
        <v>171</v>
      </c>
      <c r="AA519" s="68" t="s">
        <v>171</v>
      </c>
      <c r="AB519" s="68" t="s">
        <v>171</v>
      </c>
      <c r="AC519" s="68" t="s">
        <v>455</v>
      </c>
      <c r="AD519" s="68" t="s">
        <v>171</v>
      </c>
      <c r="AE519" s="68" t="s">
        <v>171</v>
      </c>
      <c r="AF519" s="68" t="s">
        <v>171</v>
      </c>
      <c r="AG519" s="68" t="s">
        <v>171</v>
      </c>
      <c r="AH519" s="68" t="s">
        <v>171</v>
      </c>
      <c r="AI519" s="68" t="s">
        <v>171</v>
      </c>
      <c r="AJ519" s="68" t="s">
        <v>171</v>
      </c>
      <c r="AK519" s="68" t="s">
        <v>171</v>
      </c>
      <c r="AL519" s="68" t="s">
        <v>171</v>
      </c>
      <c r="AM519" s="68" t="s">
        <v>455</v>
      </c>
      <c r="AN519" s="68" t="s">
        <v>171</v>
      </c>
      <c r="AO519" s="68" t="s">
        <v>171</v>
      </c>
      <c r="AP519" s="68" t="s">
        <v>171</v>
      </c>
      <c r="AQ519" s="68" t="s">
        <v>171</v>
      </c>
      <c r="AR519" s="68" t="s">
        <v>171</v>
      </c>
      <c r="AS519" s="68" t="s">
        <v>171</v>
      </c>
      <c r="AT519" s="68" t="s">
        <v>171</v>
      </c>
      <c r="AU519" s="68" t="s">
        <v>171</v>
      </c>
      <c r="AV519" s="68" t="s">
        <v>171</v>
      </c>
      <c r="AW519" s="68" t="s">
        <v>171</v>
      </c>
      <c r="AX519" s="68" t="s">
        <v>171</v>
      </c>
      <c r="AY519" s="68" t="s">
        <v>171</v>
      </c>
      <c r="AZ519" s="68" t="s">
        <v>171</v>
      </c>
      <c r="BA519" s="68" t="s">
        <v>171</v>
      </c>
      <c r="BB519" s="68" t="s">
        <v>455</v>
      </c>
      <c r="BC519" s="68" t="s">
        <v>171</v>
      </c>
      <c r="BD519" s="68" t="s">
        <v>171</v>
      </c>
      <c r="BE519" s="68" t="s">
        <v>171</v>
      </c>
      <c r="BF519" s="68" t="s">
        <v>171</v>
      </c>
      <c r="BG519" s="68" t="s">
        <v>171</v>
      </c>
      <c r="BH519" s="68" t="s">
        <v>171</v>
      </c>
      <c r="BI519" s="68" t="s">
        <v>171</v>
      </c>
      <c r="BJ519" s="68" t="s">
        <v>171</v>
      </c>
      <c r="BK519" s="68" t="s">
        <v>171</v>
      </c>
      <c r="BL519" s="68" t="s">
        <v>171</v>
      </c>
      <c r="BM519" s="68" t="s">
        <v>171</v>
      </c>
      <c r="BN519" s="68" t="s">
        <v>455</v>
      </c>
      <c r="BO519" s="68" t="s">
        <v>171</v>
      </c>
      <c r="BP519" s="68" t="s">
        <v>171</v>
      </c>
      <c r="BQ519" s="68" t="s">
        <v>171</v>
      </c>
      <c r="BR519" s="68" t="s">
        <v>171</v>
      </c>
      <c r="BS519" s="68" t="s">
        <v>455</v>
      </c>
      <c r="BT519" s="68" t="s">
        <v>171</v>
      </c>
      <c r="BU519" s="68" t="s">
        <v>455</v>
      </c>
      <c r="BV519" s="68" t="s">
        <v>171</v>
      </c>
      <c r="BW519" s="68" t="s">
        <v>171</v>
      </c>
      <c r="BX519" s="68" t="s">
        <v>171</v>
      </c>
      <c r="BY519" s="68" t="s">
        <v>171</v>
      </c>
      <c r="BZ519" s="68" t="s">
        <v>171</v>
      </c>
      <c r="CA519" s="68" t="s">
        <v>455</v>
      </c>
      <c r="CB519" s="68" t="s">
        <v>171</v>
      </c>
      <c r="CC519" s="68" t="s">
        <v>171</v>
      </c>
      <c r="CD519" s="68" t="s">
        <v>455</v>
      </c>
      <c r="CE519" s="68" t="s">
        <v>171</v>
      </c>
      <c r="CF519" s="68" t="s">
        <v>455</v>
      </c>
      <c r="CG519" s="68" t="s">
        <v>171</v>
      </c>
      <c r="CH519" s="68" t="s">
        <v>171</v>
      </c>
      <c r="CI519" s="68" t="s">
        <v>455</v>
      </c>
      <c r="CJ519" s="68" t="s">
        <v>455</v>
      </c>
      <c r="CK519" s="68" t="s">
        <v>455</v>
      </c>
      <c r="CL519" s="68" t="s">
        <v>171</v>
      </c>
      <c r="CM519" s="68" t="s">
        <v>171</v>
      </c>
      <c r="CN519" s="68" t="s">
        <v>171</v>
      </c>
      <c r="CO519" s="68" t="s">
        <v>171</v>
      </c>
      <c r="CP519" s="68" t="s">
        <v>455</v>
      </c>
      <c r="CQ519" s="68">
        <f t="shared" ref="CQ519:CQ582" si="24">COUNTIF(B519:CP519,"+")</f>
        <v>17</v>
      </c>
      <c r="CR519" s="68">
        <f t="shared" ref="CR519:CR582" si="25">COUNTIF(B519:CP519,"-")</f>
        <v>76</v>
      </c>
      <c r="CS519" s="68">
        <f t="shared" ref="CS519:CS582" si="26">CQ519/95</f>
        <v>0.17894736842105263</v>
      </c>
    </row>
    <row r="520" spans="1:97" x14ac:dyDescent="0.15">
      <c r="A520" s="68">
        <v>-1980</v>
      </c>
      <c r="B520" s="68" t="s">
        <v>171</v>
      </c>
      <c r="C520" s="68" t="s">
        <v>171</v>
      </c>
      <c r="D520" s="68" t="s">
        <v>171</v>
      </c>
      <c r="E520" s="68" t="s">
        <v>171</v>
      </c>
      <c r="F520" s="68" t="s">
        <v>171</v>
      </c>
      <c r="G520" s="68" t="s">
        <v>455</v>
      </c>
      <c r="H520" s="68" t="s">
        <v>171</v>
      </c>
      <c r="I520" s="68" t="s">
        <v>171</v>
      </c>
      <c r="J520" s="68" t="s">
        <v>171</v>
      </c>
      <c r="K520" s="68" t="s">
        <v>171</v>
      </c>
      <c r="L520" s="68" t="s">
        <v>171</v>
      </c>
      <c r="M520" s="68" t="s">
        <v>171</v>
      </c>
      <c r="N520" s="68" t="s">
        <v>171</v>
      </c>
      <c r="O520" s="68" t="s">
        <v>455</v>
      </c>
      <c r="P520" s="68" t="s">
        <v>171</v>
      </c>
      <c r="Q520" s="68" t="s">
        <v>171</v>
      </c>
      <c r="R520" s="68" t="s">
        <v>455</v>
      </c>
      <c r="S520" s="68" t="s">
        <v>171</v>
      </c>
      <c r="T520" s="68" t="s">
        <v>455</v>
      </c>
      <c r="U520" s="68" t="s">
        <v>171</v>
      </c>
      <c r="V520" s="68" t="s">
        <v>171</v>
      </c>
      <c r="W520" s="68" t="s">
        <v>171</v>
      </c>
      <c r="X520" s="68" t="s">
        <v>171</v>
      </c>
      <c r="Y520" s="68" t="s">
        <v>171</v>
      </c>
      <c r="Z520" s="68" t="s">
        <v>171</v>
      </c>
      <c r="AA520" s="68" t="s">
        <v>171</v>
      </c>
      <c r="AB520" s="68" t="s">
        <v>171</v>
      </c>
      <c r="AC520" s="68" t="s">
        <v>455</v>
      </c>
      <c r="AD520" s="68" t="s">
        <v>171</v>
      </c>
      <c r="AE520" s="68" t="s">
        <v>171</v>
      </c>
      <c r="AF520" s="68" t="s">
        <v>171</v>
      </c>
      <c r="AG520" s="68" t="s">
        <v>171</v>
      </c>
      <c r="AH520" s="68" t="s">
        <v>171</v>
      </c>
      <c r="AI520" s="68" t="s">
        <v>171</v>
      </c>
      <c r="AJ520" s="68" t="s">
        <v>171</v>
      </c>
      <c r="AK520" s="68" t="s">
        <v>171</v>
      </c>
      <c r="AL520" s="68" t="s">
        <v>171</v>
      </c>
      <c r="AM520" s="68" t="s">
        <v>455</v>
      </c>
      <c r="AN520" s="68" t="s">
        <v>171</v>
      </c>
      <c r="AO520" s="68" t="s">
        <v>171</v>
      </c>
      <c r="AP520" s="68" t="s">
        <v>171</v>
      </c>
      <c r="AQ520" s="68" t="s">
        <v>171</v>
      </c>
      <c r="AR520" s="68" t="s">
        <v>171</v>
      </c>
      <c r="AS520" s="68" t="s">
        <v>171</v>
      </c>
      <c r="AT520" s="68" t="s">
        <v>171</v>
      </c>
      <c r="AU520" s="68" t="s">
        <v>171</v>
      </c>
      <c r="AV520" s="68" t="s">
        <v>171</v>
      </c>
      <c r="AW520" s="68" t="s">
        <v>171</v>
      </c>
      <c r="AX520" s="68" t="s">
        <v>171</v>
      </c>
      <c r="AY520" s="68" t="s">
        <v>171</v>
      </c>
      <c r="AZ520" s="68" t="s">
        <v>171</v>
      </c>
      <c r="BA520" s="68" t="s">
        <v>171</v>
      </c>
      <c r="BB520" s="68" t="s">
        <v>455</v>
      </c>
      <c r="BC520" s="68" t="s">
        <v>171</v>
      </c>
      <c r="BD520" s="68" t="s">
        <v>171</v>
      </c>
      <c r="BE520" s="68" t="s">
        <v>171</v>
      </c>
      <c r="BF520" s="68" t="s">
        <v>171</v>
      </c>
      <c r="BG520" s="68" t="s">
        <v>171</v>
      </c>
      <c r="BH520" s="68" t="s">
        <v>171</v>
      </c>
      <c r="BI520" s="68" t="s">
        <v>171</v>
      </c>
      <c r="BJ520" s="68" t="s">
        <v>171</v>
      </c>
      <c r="BK520" s="68" t="s">
        <v>171</v>
      </c>
      <c r="BL520" s="68" t="s">
        <v>171</v>
      </c>
      <c r="BM520" s="68" t="s">
        <v>171</v>
      </c>
      <c r="BN520" s="68" t="s">
        <v>455</v>
      </c>
      <c r="BO520" s="68" t="s">
        <v>171</v>
      </c>
      <c r="BP520" s="68" t="s">
        <v>171</v>
      </c>
      <c r="BQ520" s="68" t="s">
        <v>171</v>
      </c>
      <c r="BR520" s="68" t="s">
        <v>171</v>
      </c>
      <c r="BS520" s="68" t="s">
        <v>455</v>
      </c>
      <c r="BT520" s="68" t="s">
        <v>171</v>
      </c>
      <c r="BU520" s="68" t="s">
        <v>455</v>
      </c>
      <c r="BV520" s="68" t="s">
        <v>171</v>
      </c>
      <c r="BW520" s="68" t="s">
        <v>171</v>
      </c>
      <c r="BX520" s="68" t="s">
        <v>171</v>
      </c>
      <c r="BY520" s="68" t="s">
        <v>171</v>
      </c>
      <c r="BZ520" s="68" t="s">
        <v>171</v>
      </c>
      <c r="CA520" s="68" t="s">
        <v>455</v>
      </c>
      <c r="CB520" s="68" t="s">
        <v>171</v>
      </c>
      <c r="CC520" s="68" t="s">
        <v>171</v>
      </c>
      <c r="CD520" s="68" t="s">
        <v>455</v>
      </c>
      <c r="CE520" s="68" t="s">
        <v>171</v>
      </c>
      <c r="CF520" s="68" t="s">
        <v>455</v>
      </c>
      <c r="CG520" s="68" t="s">
        <v>171</v>
      </c>
      <c r="CH520" s="68" t="s">
        <v>171</v>
      </c>
      <c r="CI520" s="68" t="s">
        <v>455</v>
      </c>
      <c r="CJ520" s="68" t="s">
        <v>455</v>
      </c>
      <c r="CK520" s="68" t="s">
        <v>455</v>
      </c>
      <c r="CL520" s="68" t="s">
        <v>171</v>
      </c>
      <c r="CM520" s="68" t="s">
        <v>171</v>
      </c>
      <c r="CN520" s="68" t="s">
        <v>171</v>
      </c>
      <c r="CO520" s="68" t="s">
        <v>171</v>
      </c>
      <c r="CP520" s="68" t="s">
        <v>455</v>
      </c>
      <c r="CQ520" s="68">
        <f t="shared" si="24"/>
        <v>17</v>
      </c>
      <c r="CR520" s="68">
        <f t="shared" si="25"/>
        <v>76</v>
      </c>
      <c r="CS520" s="68">
        <f t="shared" si="26"/>
        <v>0.17894736842105263</v>
      </c>
    </row>
    <row r="521" spans="1:97" x14ac:dyDescent="0.15">
      <c r="A521" s="68">
        <v>-1970</v>
      </c>
      <c r="B521" s="68" t="s">
        <v>171</v>
      </c>
      <c r="C521" s="68" t="s">
        <v>171</v>
      </c>
      <c r="D521" s="68" t="s">
        <v>171</v>
      </c>
      <c r="E521" s="68" t="s">
        <v>171</v>
      </c>
      <c r="F521" s="68" t="s">
        <v>171</v>
      </c>
      <c r="G521" s="68" t="s">
        <v>455</v>
      </c>
      <c r="H521" s="68" t="s">
        <v>171</v>
      </c>
      <c r="I521" s="68" t="s">
        <v>171</v>
      </c>
      <c r="J521" s="68" t="s">
        <v>171</v>
      </c>
      <c r="K521" s="68" t="s">
        <v>171</v>
      </c>
      <c r="L521" s="68" t="s">
        <v>171</v>
      </c>
      <c r="M521" s="68" t="s">
        <v>171</v>
      </c>
      <c r="N521" s="68" t="s">
        <v>171</v>
      </c>
      <c r="O521" s="68" t="s">
        <v>455</v>
      </c>
      <c r="P521" s="68" t="s">
        <v>171</v>
      </c>
      <c r="Q521" s="68" t="s">
        <v>171</v>
      </c>
      <c r="R521" s="68" t="s">
        <v>455</v>
      </c>
      <c r="S521" s="68" t="s">
        <v>171</v>
      </c>
      <c r="T521" s="68" t="s">
        <v>455</v>
      </c>
      <c r="U521" s="68" t="s">
        <v>171</v>
      </c>
      <c r="V521" s="68" t="s">
        <v>171</v>
      </c>
      <c r="W521" s="68" t="s">
        <v>171</v>
      </c>
      <c r="X521" s="68" t="s">
        <v>171</v>
      </c>
      <c r="Y521" s="68" t="s">
        <v>171</v>
      </c>
      <c r="Z521" s="68" t="s">
        <v>171</v>
      </c>
      <c r="AA521" s="68" t="s">
        <v>171</v>
      </c>
      <c r="AB521" s="68" t="s">
        <v>171</v>
      </c>
      <c r="AC521" s="68" t="s">
        <v>455</v>
      </c>
      <c r="AD521" s="68" t="s">
        <v>171</v>
      </c>
      <c r="AE521" s="68" t="s">
        <v>171</v>
      </c>
      <c r="AF521" s="68" t="s">
        <v>171</v>
      </c>
      <c r="AG521" s="68" t="s">
        <v>171</v>
      </c>
      <c r="AH521" s="68" t="s">
        <v>171</v>
      </c>
      <c r="AI521" s="68" t="s">
        <v>171</v>
      </c>
      <c r="AJ521" s="68" t="s">
        <v>171</v>
      </c>
      <c r="AK521" s="68" t="s">
        <v>171</v>
      </c>
      <c r="AL521" s="68" t="s">
        <v>171</v>
      </c>
      <c r="AM521" s="68" t="s">
        <v>455</v>
      </c>
      <c r="AN521" s="68" t="s">
        <v>171</v>
      </c>
      <c r="AO521" s="68" t="s">
        <v>171</v>
      </c>
      <c r="AP521" s="68" t="s">
        <v>171</v>
      </c>
      <c r="AQ521" s="68" t="s">
        <v>171</v>
      </c>
      <c r="AR521" s="68" t="s">
        <v>171</v>
      </c>
      <c r="AS521" s="68" t="s">
        <v>171</v>
      </c>
      <c r="AT521" s="68" t="s">
        <v>171</v>
      </c>
      <c r="AU521" s="68" t="s">
        <v>171</v>
      </c>
      <c r="AV521" s="68" t="s">
        <v>171</v>
      </c>
      <c r="AW521" s="68" t="s">
        <v>171</v>
      </c>
      <c r="AX521" s="68" t="s">
        <v>171</v>
      </c>
      <c r="AY521" s="68" t="s">
        <v>171</v>
      </c>
      <c r="AZ521" s="68" t="s">
        <v>171</v>
      </c>
      <c r="BA521" s="68" t="s">
        <v>171</v>
      </c>
      <c r="BB521" s="68" t="s">
        <v>455</v>
      </c>
      <c r="BC521" s="68" t="s">
        <v>171</v>
      </c>
      <c r="BD521" s="68" t="s">
        <v>171</v>
      </c>
      <c r="BE521" s="68" t="s">
        <v>171</v>
      </c>
      <c r="BF521" s="68" t="s">
        <v>171</v>
      </c>
      <c r="BG521" s="68" t="s">
        <v>171</v>
      </c>
      <c r="BH521" s="68" t="s">
        <v>171</v>
      </c>
      <c r="BI521" s="68" t="s">
        <v>171</v>
      </c>
      <c r="BJ521" s="68" t="s">
        <v>171</v>
      </c>
      <c r="BK521" s="68" t="s">
        <v>171</v>
      </c>
      <c r="BL521" s="68" t="s">
        <v>171</v>
      </c>
      <c r="BM521" s="68" t="s">
        <v>171</v>
      </c>
      <c r="BN521" s="68" t="s">
        <v>455</v>
      </c>
      <c r="BO521" s="68" t="s">
        <v>171</v>
      </c>
      <c r="BP521" s="68" t="s">
        <v>171</v>
      </c>
      <c r="BQ521" s="68" t="s">
        <v>171</v>
      </c>
      <c r="BR521" s="68" t="s">
        <v>171</v>
      </c>
      <c r="BS521" s="68" t="s">
        <v>455</v>
      </c>
      <c r="BT521" s="68" t="s">
        <v>171</v>
      </c>
      <c r="BU521" s="68" t="s">
        <v>455</v>
      </c>
      <c r="BV521" s="68" t="s">
        <v>171</v>
      </c>
      <c r="BW521" s="68" t="s">
        <v>171</v>
      </c>
      <c r="BX521" s="68" t="s">
        <v>171</v>
      </c>
      <c r="BY521" s="68" t="s">
        <v>171</v>
      </c>
      <c r="BZ521" s="68" t="s">
        <v>171</v>
      </c>
      <c r="CA521" s="68" t="s">
        <v>455</v>
      </c>
      <c r="CB521" s="68" t="s">
        <v>171</v>
      </c>
      <c r="CC521" s="68" t="s">
        <v>171</v>
      </c>
      <c r="CD521" s="68" t="s">
        <v>455</v>
      </c>
      <c r="CE521" s="68" t="s">
        <v>171</v>
      </c>
      <c r="CF521" s="68" t="s">
        <v>455</v>
      </c>
      <c r="CG521" s="68" t="s">
        <v>171</v>
      </c>
      <c r="CH521" s="68" t="s">
        <v>171</v>
      </c>
      <c r="CI521" s="68" t="s">
        <v>455</v>
      </c>
      <c r="CJ521" s="68" t="s">
        <v>455</v>
      </c>
      <c r="CK521" s="68" t="s">
        <v>455</v>
      </c>
      <c r="CL521" s="68" t="s">
        <v>455</v>
      </c>
      <c r="CM521" s="68" t="s">
        <v>171</v>
      </c>
      <c r="CN521" s="68" t="s">
        <v>171</v>
      </c>
      <c r="CO521" s="68" t="s">
        <v>171</v>
      </c>
      <c r="CP521" s="68" t="s">
        <v>455</v>
      </c>
      <c r="CQ521" s="68">
        <f t="shared" si="24"/>
        <v>18</v>
      </c>
      <c r="CR521" s="68">
        <f t="shared" si="25"/>
        <v>75</v>
      </c>
      <c r="CS521" s="68">
        <f t="shared" si="26"/>
        <v>0.18947368421052632</v>
      </c>
    </row>
    <row r="522" spans="1:97" x14ac:dyDescent="0.15">
      <c r="A522" s="68">
        <v>-1960</v>
      </c>
      <c r="B522" s="68" t="s">
        <v>171</v>
      </c>
      <c r="C522" s="68" t="s">
        <v>171</v>
      </c>
      <c r="D522" s="68" t="s">
        <v>171</v>
      </c>
      <c r="E522" s="68" t="s">
        <v>171</v>
      </c>
      <c r="F522" s="68" t="s">
        <v>171</v>
      </c>
      <c r="G522" s="68" t="s">
        <v>455</v>
      </c>
      <c r="H522" s="68" t="s">
        <v>171</v>
      </c>
      <c r="I522" s="68" t="s">
        <v>171</v>
      </c>
      <c r="J522" s="68" t="s">
        <v>171</v>
      </c>
      <c r="K522" s="68" t="s">
        <v>171</v>
      </c>
      <c r="L522" s="68" t="s">
        <v>171</v>
      </c>
      <c r="M522" s="68" t="s">
        <v>171</v>
      </c>
      <c r="N522" s="68" t="s">
        <v>171</v>
      </c>
      <c r="O522" s="68" t="s">
        <v>455</v>
      </c>
      <c r="P522" s="68" t="s">
        <v>171</v>
      </c>
      <c r="Q522" s="68" t="s">
        <v>171</v>
      </c>
      <c r="R522" s="68" t="s">
        <v>455</v>
      </c>
      <c r="S522" s="68" t="s">
        <v>171</v>
      </c>
      <c r="T522" s="68" t="s">
        <v>455</v>
      </c>
      <c r="U522" s="68" t="s">
        <v>171</v>
      </c>
      <c r="V522" s="68" t="s">
        <v>171</v>
      </c>
      <c r="W522" s="68" t="s">
        <v>171</v>
      </c>
      <c r="X522" s="68" t="s">
        <v>171</v>
      </c>
      <c r="Y522" s="68" t="s">
        <v>171</v>
      </c>
      <c r="Z522" s="68" t="s">
        <v>171</v>
      </c>
      <c r="AA522" s="68" t="s">
        <v>171</v>
      </c>
      <c r="AB522" s="68" t="s">
        <v>171</v>
      </c>
      <c r="AC522" s="68" t="s">
        <v>455</v>
      </c>
      <c r="AD522" s="68" t="s">
        <v>171</v>
      </c>
      <c r="AE522" s="68" t="s">
        <v>171</v>
      </c>
      <c r="AF522" s="68" t="s">
        <v>171</v>
      </c>
      <c r="AG522" s="68" t="s">
        <v>171</v>
      </c>
      <c r="AH522" s="68" t="s">
        <v>171</v>
      </c>
      <c r="AI522" s="68" t="s">
        <v>171</v>
      </c>
      <c r="AJ522" s="68" t="s">
        <v>171</v>
      </c>
      <c r="AK522" s="68" t="s">
        <v>171</v>
      </c>
      <c r="AL522" s="68" t="s">
        <v>171</v>
      </c>
      <c r="AM522" s="68" t="s">
        <v>455</v>
      </c>
      <c r="AN522" s="68" t="s">
        <v>171</v>
      </c>
      <c r="AO522" s="68" t="s">
        <v>171</v>
      </c>
      <c r="AP522" s="68" t="s">
        <v>171</v>
      </c>
      <c r="AQ522" s="68" t="s">
        <v>171</v>
      </c>
      <c r="AR522" s="68" t="s">
        <v>171</v>
      </c>
      <c r="AS522" s="68" t="s">
        <v>171</v>
      </c>
      <c r="AT522" s="68" t="s">
        <v>171</v>
      </c>
      <c r="AU522" s="68" t="s">
        <v>171</v>
      </c>
      <c r="AV522" s="68" t="s">
        <v>171</v>
      </c>
      <c r="AW522" s="68" t="s">
        <v>171</v>
      </c>
      <c r="AX522" s="68" t="s">
        <v>171</v>
      </c>
      <c r="AY522" s="68" t="s">
        <v>171</v>
      </c>
      <c r="AZ522" s="68" t="s">
        <v>171</v>
      </c>
      <c r="BA522" s="68" t="s">
        <v>171</v>
      </c>
      <c r="BB522" s="68" t="s">
        <v>455</v>
      </c>
      <c r="BC522" s="68" t="s">
        <v>171</v>
      </c>
      <c r="BD522" s="68" t="s">
        <v>171</v>
      </c>
      <c r="BE522" s="68" t="s">
        <v>171</v>
      </c>
      <c r="BF522" s="68" t="s">
        <v>171</v>
      </c>
      <c r="BG522" s="68" t="s">
        <v>171</v>
      </c>
      <c r="BH522" s="68" t="s">
        <v>171</v>
      </c>
      <c r="BI522" s="68" t="s">
        <v>171</v>
      </c>
      <c r="BJ522" s="68" t="s">
        <v>171</v>
      </c>
      <c r="BK522" s="68" t="s">
        <v>171</v>
      </c>
      <c r="BL522" s="68" t="s">
        <v>171</v>
      </c>
      <c r="BM522" s="68" t="s">
        <v>171</v>
      </c>
      <c r="BN522" s="68" t="s">
        <v>455</v>
      </c>
      <c r="BO522" s="68" t="s">
        <v>171</v>
      </c>
      <c r="BP522" s="68" t="s">
        <v>171</v>
      </c>
      <c r="BQ522" s="68" t="s">
        <v>171</v>
      </c>
      <c r="BR522" s="68" t="s">
        <v>171</v>
      </c>
      <c r="BS522" s="68" t="s">
        <v>455</v>
      </c>
      <c r="BT522" s="68" t="s">
        <v>171</v>
      </c>
      <c r="BU522" s="68" t="s">
        <v>455</v>
      </c>
      <c r="BV522" s="68" t="s">
        <v>171</v>
      </c>
      <c r="BW522" s="68" t="s">
        <v>171</v>
      </c>
      <c r="BX522" s="68" t="s">
        <v>171</v>
      </c>
      <c r="BY522" s="68" t="s">
        <v>171</v>
      </c>
      <c r="BZ522" s="68" t="s">
        <v>171</v>
      </c>
      <c r="CA522" s="68" t="s">
        <v>455</v>
      </c>
      <c r="CB522" s="68" t="s">
        <v>171</v>
      </c>
      <c r="CC522" s="68" t="s">
        <v>171</v>
      </c>
      <c r="CD522" s="68" t="s">
        <v>455</v>
      </c>
      <c r="CE522" s="68" t="s">
        <v>171</v>
      </c>
      <c r="CF522" s="68" t="s">
        <v>455</v>
      </c>
      <c r="CG522" s="68" t="s">
        <v>171</v>
      </c>
      <c r="CH522" s="68" t="s">
        <v>171</v>
      </c>
      <c r="CI522" s="68" t="s">
        <v>455</v>
      </c>
      <c r="CJ522" s="68" t="s">
        <v>455</v>
      </c>
      <c r="CK522" s="68" t="s">
        <v>455</v>
      </c>
      <c r="CL522" s="68" t="s">
        <v>455</v>
      </c>
      <c r="CM522" s="68" t="s">
        <v>171</v>
      </c>
      <c r="CN522" s="68" t="s">
        <v>171</v>
      </c>
      <c r="CO522" s="68" t="s">
        <v>171</v>
      </c>
      <c r="CP522" s="68" t="s">
        <v>455</v>
      </c>
      <c r="CQ522" s="68">
        <f t="shared" si="24"/>
        <v>18</v>
      </c>
      <c r="CR522" s="68">
        <f t="shared" si="25"/>
        <v>75</v>
      </c>
      <c r="CS522" s="68">
        <f t="shared" si="26"/>
        <v>0.18947368421052632</v>
      </c>
    </row>
    <row r="523" spans="1:97" x14ac:dyDescent="0.15">
      <c r="A523" s="68">
        <v>-1950</v>
      </c>
      <c r="B523" s="68" t="s">
        <v>171</v>
      </c>
      <c r="C523" s="68" t="s">
        <v>171</v>
      </c>
      <c r="D523" s="68" t="s">
        <v>171</v>
      </c>
      <c r="E523" s="68" t="s">
        <v>171</v>
      </c>
      <c r="F523" s="68" t="s">
        <v>171</v>
      </c>
      <c r="G523" s="68" t="s">
        <v>455</v>
      </c>
      <c r="H523" s="68" t="s">
        <v>171</v>
      </c>
      <c r="I523" s="68" t="s">
        <v>171</v>
      </c>
      <c r="J523" s="68" t="s">
        <v>171</v>
      </c>
      <c r="K523" s="68" t="s">
        <v>171</v>
      </c>
      <c r="L523" s="68" t="s">
        <v>171</v>
      </c>
      <c r="M523" s="68" t="s">
        <v>171</v>
      </c>
      <c r="N523" s="68" t="s">
        <v>171</v>
      </c>
      <c r="O523" s="68" t="s">
        <v>455</v>
      </c>
      <c r="P523" s="68" t="s">
        <v>171</v>
      </c>
      <c r="Q523" s="68" t="s">
        <v>171</v>
      </c>
      <c r="R523" s="68" t="s">
        <v>455</v>
      </c>
      <c r="S523" s="68" t="s">
        <v>171</v>
      </c>
      <c r="T523" s="68" t="s">
        <v>455</v>
      </c>
      <c r="U523" s="68" t="s">
        <v>171</v>
      </c>
      <c r="V523" s="68" t="s">
        <v>171</v>
      </c>
      <c r="W523" s="68" t="s">
        <v>171</v>
      </c>
      <c r="X523" s="68" t="s">
        <v>171</v>
      </c>
      <c r="Y523" s="68" t="s">
        <v>171</v>
      </c>
      <c r="Z523" s="68" t="s">
        <v>171</v>
      </c>
      <c r="AA523" s="68" t="s">
        <v>171</v>
      </c>
      <c r="AB523" s="68" t="s">
        <v>171</v>
      </c>
      <c r="AC523" s="68" t="s">
        <v>455</v>
      </c>
      <c r="AD523" s="68" t="s">
        <v>171</v>
      </c>
      <c r="AE523" s="68" t="s">
        <v>171</v>
      </c>
      <c r="AF523" s="68" t="s">
        <v>171</v>
      </c>
      <c r="AG523" s="68" t="s">
        <v>171</v>
      </c>
      <c r="AH523" s="68" t="s">
        <v>171</v>
      </c>
      <c r="AI523" s="68" t="s">
        <v>171</v>
      </c>
      <c r="AJ523" s="68" t="s">
        <v>171</v>
      </c>
      <c r="AK523" s="68" t="s">
        <v>171</v>
      </c>
      <c r="AL523" s="68" t="s">
        <v>171</v>
      </c>
      <c r="AM523" s="68" t="s">
        <v>455</v>
      </c>
      <c r="AN523" s="68" t="s">
        <v>171</v>
      </c>
      <c r="AO523" s="68" t="s">
        <v>171</v>
      </c>
      <c r="AP523" s="68" t="s">
        <v>171</v>
      </c>
      <c r="AQ523" s="68" t="s">
        <v>171</v>
      </c>
      <c r="AR523" s="68" t="s">
        <v>171</v>
      </c>
      <c r="AS523" s="68" t="s">
        <v>171</v>
      </c>
      <c r="AT523" s="68" t="s">
        <v>171</v>
      </c>
      <c r="AU523" s="68" t="s">
        <v>171</v>
      </c>
      <c r="AV523" s="68" t="s">
        <v>171</v>
      </c>
      <c r="AW523" s="68" t="s">
        <v>171</v>
      </c>
      <c r="AX523" s="68" t="s">
        <v>171</v>
      </c>
      <c r="AY523" s="68" t="s">
        <v>171</v>
      </c>
      <c r="AZ523" s="68" t="s">
        <v>171</v>
      </c>
      <c r="BA523" s="68" t="s">
        <v>171</v>
      </c>
      <c r="BB523" s="68" t="s">
        <v>455</v>
      </c>
      <c r="BC523" s="68" t="s">
        <v>171</v>
      </c>
      <c r="BD523" s="68" t="s">
        <v>171</v>
      </c>
      <c r="BE523" s="68" t="s">
        <v>171</v>
      </c>
      <c r="BF523" s="68" t="s">
        <v>171</v>
      </c>
      <c r="BG523" s="68" t="s">
        <v>171</v>
      </c>
      <c r="BH523" s="68" t="s">
        <v>171</v>
      </c>
      <c r="BI523" s="68" t="s">
        <v>171</v>
      </c>
      <c r="BJ523" s="68" t="s">
        <v>171</v>
      </c>
      <c r="BK523" s="68" t="s">
        <v>171</v>
      </c>
      <c r="BL523" s="68" t="s">
        <v>171</v>
      </c>
      <c r="BM523" s="68" t="s">
        <v>171</v>
      </c>
      <c r="BN523" s="68" t="s">
        <v>455</v>
      </c>
      <c r="BO523" s="68" t="s">
        <v>171</v>
      </c>
      <c r="BP523" s="68" t="s">
        <v>171</v>
      </c>
      <c r="BQ523" s="68" t="s">
        <v>171</v>
      </c>
      <c r="BR523" s="68" t="s">
        <v>171</v>
      </c>
      <c r="BS523" s="68" t="s">
        <v>455</v>
      </c>
      <c r="BT523" s="68" t="s">
        <v>171</v>
      </c>
      <c r="BU523" s="68" t="s">
        <v>455</v>
      </c>
      <c r="BV523" s="68" t="s">
        <v>171</v>
      </c>
      <c r="BW523" s="68" t="s">
        <v>171</v>
      </c>
      <c r="BX523" s="68" t="s">
        <v>171</v>
      </c>
      <c r="BY523" s="68" t="s">
        <v>171</v>
      </c>
      <c r="BZ523" s="68" t="s">
        <v>171</v>
      </c>
      <c r="CA523" s="68" t="s">
        <v>455</v>
      </c>
      <c r="CB523" s="68" t="s">
        <v>171</v>
      </c>
      <c r="CC523" s="68" t="s">
        <v>171</v>
      </c>
      <c r="CD523" s="68" t="s">
        <v>455</v>
      </c>
      <c r="CE523" s="68" t="s">
        <v>171</v>
      </c>
      <c r="CF523" s="68" t="s">
        <v>455</v>
      </c>
      <c r="CG523" s="68" t="s">
        <v>171</v>
      </c>
      <c r="CH523" s="68" t="s">
        <v>171</v>
      </c>
      <c r="CI523" s="68" t="s">
        <v>455</v>
      </c>
      <c r="CJ523" s="68" t="s">
        <v>455</v>
      </c>
      <c r="CK523" s="68" t="s">
        <v>455</v>
      </c>
      <c r="CL523" s="68" t="s">
        <v>455</v>
      </c>
      <c r="CM523" s="68" t="s">
        <v>171</v>
      </c>
      <c r="CN523" s="68" t="s">
        <v>171</v>
      </c>
      <c r="CO523" s="68" t="s">
        <v>171</v>
      </c>
      <c r="CP523" s="68" t="s">
        <v>455</v>
      </c>
      <c r="CQ523" s="68">
        <f t="shared" si="24"/>
        <v>18</v>
      </c>
      <c r="CR523" s="68">
        <f t="shared" si="25"/>
        <v>75</v>
      </c>
      <c r="CS523" s="68">
        <f t="shared" si="26"/>
        <v>0.18947368421052632</v>
      </c>
    </row>
    <row r="524" spans="1:97" x14ac:dyDescent="0.15">
      <c r="A524" s="68">
        <v>-1940</v>
      </c>
      <c r="B524" s="68" t="s">
        <v>171</v>
      </c>
      <c r="C524" s="68" t="s">
        <v>171</v>
      </c>
      <c r="D524" s="68" t="s">
        <v>171</v>
      </c>
      <c r="E524" s="68" t="s">
        <v>171</v>
      </c>
      <c r="F524" s="68" t="s">
        <v>171</v>
      </c>
      <c r="G524" s="68" t="s">
        <v>455</v>
      </c>
      <c r="H524" s="68" t="s">
        <v>171</v>
      </c>
      <c r="I524" s="68" t="s">
        <v>171</v>
      </c>
      <c r="J524" s="68" t="s">
        <v>171</v>
      </c>
      <c r="K524" s="68" t="s">
        <v>171</v>
      </c>
      <c r="L524" s="68" t="s">
        <v>171</v>
      </c>
      <c r="M524" s="68" t="s">
        <v>171</v>
      </c>
      <c r="N524" s="68" t="s">
        <v>171</v>
      </c>
      <c r="O524" s="68" t="s">
        <v>455</v>
      </c>
      <c r="P524" s="68" t="s">
        <v>171</v>
      </c>
      <c r="Q524" s="68" t="s">
        <v>171</v>
      </c>
      <c r="R524" s="68" t="s">
        <v>455</v>
      </c>
      <c r="S524" s="68" t="s">
        <v>171</v>
      </c>
      <c r="T524" s="68" t="s">
        <v>455</v>
      </c>
      <c r="U524" s="68" t="s">
        <v>171</v>
      </c>
      <c r="V524" s="68" t="s">
        <v>171</v>
      </c>
      <c r="W524" s="68" t="s">
        <v>171</v>
      </c>
      <c r="X524" s="68" t="s">
        <v>171</v>
      </c>
      <c r="Y524" s="68" t="s">
        <v>171</v>
      </c>
      <c r="Z524" s="68" t="s">
        <v>171</v>
      </c>
      <c r="AA524" s="68" t="s">
        <v>171</v>
      </c>
      <c r="AB524" s="68" t="s">
        <v>171</v>
      </c>
      <c r="AC524" s="68" t="s">
        <v>455</v>
      </c>
      <c r="AD524" s="68" t="s">
        <v>171</v>
      </c>
      <c r="AE524" s="68" t="s">
        <v>171</v>
      </c>
      <c r="AF524" s="68" t="s">
        <v>171</v>
      </c>
      <c r="AG524" s="68" t="s">
        <v>171</v>
      </c>
      <c r="AH524" s="68" t="s">
        <v>171</v>
      </c>
      <c r="AI524" s="68" t="s">
        <v>171</v>
      </c>
      <c r="AJ524" s="68" t="s">
        <v>171</v>
      </c>
      <c r="AK524" s="68" t="s">
        <v>171</v>
      </c>
      <c r="AL524" s="68" t="s">
        <v>171</v>
      </c>
      <c r="AM524" s="68" t="s">
        <v>455</v>
      </c>
      <c r="AN524" s="68" t="s">
        <v>171</v>
      </c>
      <c r="AO524" s="68" t="s">
        <v>171</v>
      </c>
      <c r="AP524" s="68" t="s">
        <v>171</v>
      </c>
      <c r="AQ524" s="68" t="s">
        <v>171</v>
      </c>
      <c r="AR524" s="68" t="s">
        <v>171</v>
      </c>
      <c r="AS524" s="68" t="s">
        <v>171</v>
      </c>
      <c r="AT524" s="68" t="s">
        <v>171</v>
      </c>
      <c r="AU524" s="68" t="s">
        <v>171</v>
      </c>
      <c r="AV524" s="68" t="s">
        <v>171</v>
      </c>
      <c r="AW524" s="68" t="s">
        <v>171</v>
      </c>
      <c r="AX524" s="68" t="s">
        <v>171</v>
      </c>
      <c r="AY524" s="68" t="s">
        <v>171</v>
      </c>
      <c r="AZ524" s="68" t="s">
        <v>171</v>
      </c>
      <c r="BA524" s="68" t="s">
        <v>171</v>
      </c>
      <c r="BB524" s="68" t="s">
        <v>455</v>
      </c>
      <c r="BC524" s="68" t="s">
        <v>171</v>
      </c>
      <c r="BD524" s="68" t="s">
        <v>171</v>
      </c>
      <c r="BE524" s="68" t="s">
        <v>171</v>
      </c>
      <c r="BF524" s="68" t="s">
        <v>171</v>
      </c>
      <c r="BG524" s="68" t="s">
        <v>171</v>
      </c>
      <c r="BH524" s="68" t="s">
        <v>171</v>
      </c>
      <c r="BI524" s="68" t="s">
        <v>171</v>
      </c>
      <c r="BJ524" s="68" t="s">
        <v>171</v>
      </c>
      <c r="BK524" s="68" t="s">
        <v>171</v>
      </c>
      <c r="BL524" s="68" t="s">
        <v>171</v>
      </c>
      <c r="BM524" s="68" t="s">
        <v>171</v>
      </c>
      <c r="BN524" s="68" t="s">
        <v>455</v>
      </c>
      <c r="BO524" s="68" t="s">
        <v>171</v>
      </c>
      <c r="BP524" s="68" t="s">
        <v>171</v>
      </c>
      <c r="BQ524" s="68" t="s">
        <v>171</v>
      </c>
      <c r="BR524" s="68" t="s">
        <v>171</v>
      </c>
      <c r="BS524" s="68" t="s">
        <v>455</v>
      </c>
      <c r="BT524" s="68" t="s">
        <v>171</v>
      </c>
      <c r="BU524" s="68" t="s">
        <v>455</v>
      </c>
      <c r="BV524" s="68" t="s">
        <v>171</v>
      </c>
      <c r="BW524" s="68" t="s">
        <v>171</v>
      </c>
      <c r="BX524" s="68" t="s">
        <v>171</v>
      </c>
      <c r="BY524" s="68" t="s">
        <v>171</v>
      </c>
      <c r="BZ524" s="68" t="s">
        <v>171</v>
      </c>
      <c r="CA524" s="68" t="s">
        <v>455</v>
      </c>
      <c r="CB524" s="68" t="s">
        <v>171</v>
      </c>
      <c r="CC524" s="68" t="s">
        <v>171</v>
      </c>
      <c r="CD524" s="68" t="s">
        <v>455</v>
      </c>
      <c r="CE524" s="68" t="s">
        <v>171</v>
      </c>
      <c r="CF524" s="68" t="s">
        <v>455</v>
      </c>
      <c r="CG524" s="68" t="s">
        <v>171</v>
      </c>
      <c r="CH524" s="68" t="s">
        <v>171</v>
      </c>
      <c r="CI524" s="68" t="s">
        <v>455</v>
      </c>
      <c r="CJ524" s="68" t="s">
        <v>455</v>
      </c>
      <c r="CK524" s="68" t="s">
        <v>455</v>
      </c>
      <c r="CL524" s="68" t="s">
        <v>455</v>
      </c>
      <c r="CM524" s="68" t="s">
        <v>171</v>
      </c>
      <c r="CN524" s="68" t="s">
        <v>171</v>
      </c>
      <c r="CO524" s="68" t="s">
        <v>171</v>
      </c>
      <c r="CP524" s="68" t="s">
        <v>455</v>
      </c>
      <c r="CQ524" s="68">
        <f t="shared" si="24"/>
        <v>18</v>
      </c>
      <c r="CR524" s="68">
        <f t="shared" si="25"/>
        <v>75</v>
      </c>
      <c r="CS524" s="68">
        <f t="shared" si="26"/>
        <v>0.18947368421052632</v>
      </c>
    </row>
    <row r="525" spans="1:97" x14ac:dyDescent="0.15">
      <c r="A525" s="68">
        <v>-1930</v>
      </c>
      <c r="B525" s="68" t="s">
        <v>171</v>
      </c>
      <c r="C525" s="68" t="s">
        <v>171</v>
      </c>
      <c r="D525" s="68" t="s">
        <v>171</v>
      </c>
      <c r="E525" s="68" t="s">
        <v>171</v>
      </c>
      <c r="F525" s="68" t="s">
        <v>171</v>
      </c>
      <c r="G525" s="68" t="s">
        <v>455</v>
      </c>
      <c r="H525" s="68" t="s">
        <v>171</v>
      </c>
      <c r="I525" s="68" t="s">
        <v>171</v>
      </c>
      <c r="J525" s="68" t="s">
        <v>171</v>
      </c>
      <c r="K525" s="68" t="s">
        <v>171</v>
      </c>
      <c r="L525" s="68" t="s">
        <v>171</v>
      </c>
      <c r="M525" s="68" t="s">
        <v>171</v>
      </c>
      <c r="N525" s="68" t="s">
        <v>171</v>
      </c>
      <c r="O525" s="68" t="s">
        <v>455</v>
      </c>
      <c r="P525" s="68" t="s">
        <v>171</v>
      </c>
      <c r="Q525" s="68" t="s">
        <v>171</v>
      </c>
      <c r="R525" s="68" t="s">
        <v>455</v>
      </c>
      <c r="S525" s="68" t="s">
        <v>171</v>
      </c>
      <c r="T525" s="68" t="s">
        <v>455</v>
      </c>
      <c r="U525" s="68" t="s">
        <v>171</v>
      </c>
      <c r="V525" s="68" t="s">
        <v>171</v>
      </c>
      <c r="W525" s="68" t="s">
        <v>171</v>
      </c>
      <c r="X525" s="68" t="s">
        <v>171</v>
      </c>
      <c r="Y525" s="68" t="s">
        <v>171</v>
      </c>
      <c r="Z525" s="68" t="s">
        <v>171</v>
      </c>
      <c r="AA525" s="68" t="s">
        <v>171</v>
      </c>
      <c r="AB525" s="68" t="s">
        <v>171</v>
      </c>
      <c r="AC525" s="68" t="s">
        <v>455</v>
      </c>
      <c r="AD525" s="68" t="s">
        <v>171</v>
      </c>
      <c r="AE525" s="68" t="s">
        <v>171</v>
      </c>
      <c r="AF525" s="68" t="s">
        <v>171</v>
      </c>
      <c r="AG525" s="68" t="s">
        <v>171</v>
      </c>
      <c r="AH525" s="68" t="s">
        <v>171</v>
      </c>
      <c r="AI525" s="68" t="s">
        <v>171</v>
      </c>
      <c r="AJ525" s="68" t="s">
        <v>171</v>
      </c>
      <c r="AK525" s="68" t="s">
        <v>171</v>
      </c>
      <c r="AL525" s="68" t="s">
        <v>171</v>
      </c>
      <c r="AM525" s="68" t="s">
        <v>455</v>
      </c>
      <c r="AN525" s="68" t="s">
        <v>171</v>
      </c>
      <c r="AO525" s="68" t="s">
        <v>171</v>
      </c>
      <c r="AP525" s="68" t="s">
        <v>171</v>
      </c>
      <c r="AQ525" s="68" t="s">
        <v>171</v>
      </c>
      <c r="AR525" s="68" t="s">
        <v>171</v>
      </c>
      <c r="AS525" s="68" t="s">
        <v>171</v>
      </c>
      <c r="AT525" s="68" t="s">
        <v>171</v>
      </c>
      <c r="AU525" s="68" t="s">
        <v>171</v>
      </c>
      <c r="AV525" s="68" t="s">
        <v>171</v>
      </c>
      <c r="AW525" s="68" t="s">
        <v>171</v>
      </c>
      <c r="AX525" s="68" t="s">
        <v>171</v>
      </c>
      <c r="AY525" s="68" t="s">
        <v>171</v>
      </c>
      <c r="AZ525" s="68" t="s">
        <v>171</v>
      </c>
      <c r="BA525" s="68" t="s">
        <v>171</v>
      </c>
      <c r="BB525" s="68" t="s">
        <v>455</v>
      </c>
      <c r="BC525" s="68" t="s">
        <v>171</v>
      </c>
      <c r="BD525" s="68" t="s">
        <v>171</v>
      </c>
      <c r="BE525" s="68" t="s">
        <v>171</v>
      </c>
      <c r="BF525" s="68" t="s">
        <v>171</v>
      </c>
      <c r="BG525" s="68" t="s">
        <v>171</v>
      </c>
      <c r="BH525" s="68" t="s">
        <v>171</v>
      </c>
      <c r="BI525" s="68" t="s">
        <v>171</v>
      </c>
      <c r="BJ525" s="68" t="s">
        <v>171</v>
      </c>
      <c r="BK525" s="68" t="s">
        <v>171</v>
      </c>
      <c r="BL525" s="68" t="s">
        <v>171</v>
      </c>
      <c r="BM525" s="68" t="s">
        <v>171</v>
      </c>
      <c r="BN525" s="68" t="s">
        <v>455</v>
      </c>
      <c r="BO525" s="68" t="s">
        <v>171</v>
      </c>
      <c r="BP525" s="68" t="s">
        <v>171</v>
      </c>
      <c r="BQ525" s="68" t="s">
        <v>171</v>
      </c>
      <c r="BR525" s="68" t="s">
        <v>171</v>
      </c>
      <c r="BS525" s="68" t="s">
        <v>455</v>
      </c>
      <c r="BT525" s="68" t="s">
        <v>171</v>
      </c>
      <c r="BU525" s="68" t="s">
        <v>171</v>
      </c>
      <c r="BV525" s="68" t="s">
        <v>171</v>
      </c>
      <c r="BW525" s="68" t="s">
        <v>171</v>
      </c>
      <c r="BX525" s="68" t="s">
        <v>171</v>
      </c>
      <c r="BY525" s="68" t="s">
        <v>171</v>
      </c>
      <c r="BZ525" s="68" t="s">
        <v>171</v>
      </c>
      <c r="CA525" s="68" t="s">
        <v>455</v>
      </c>
      <c r="CB525" s="68" t="s">
        <v>171</v>
      </c>
      <c r="CC525" s="68" t="s">
        <v>171</v>
      </c>
      <c r="CD525" s="68" t="s">
        <v>455</v>
      </c>
      <c r="CE525" s="68" t="s">
        <v>171</v>
      </c>
      <c r="CF525" s="68" t="s">
        <v>455</v>
      </c>
      <c r="CG525" s="68" t="s">
        <v>171</v>
      </c>
      <c r="CH525" s="68" t="s">
        <v>171</v>
      </c>
      <c r="CI525" s="68" t="s">
        <v>455</v>
      </c>
      <c r="CJ525" s="68" t="s">
        <v>455</v>
      </c>
      <c r="CK525" s="68" t="s">
        <v>455</v>
      </c>
      <c r="CL525" s="68" t="s">
        <v>455</v>
      </c>
      <c r="CM525" s="68" t="s">
        <v>171</v>
      </c>
      <c r="CN525" s="68" t="s">
        <v>171</v>
      </c>
      <c r="CO525" s="68" t="s">
        <v>171</v>
      </c>
      <c r="CP525" s="68" t="s">
        <v>455</v>
      </c>
      <c r="CQ525" s="68">
        <f t="shared" si="24"/>
        <v>17</v>
      </c>
      <c r="CR525" s="68">
        <f t="shared" si="25"/>
        <v>76</v>
      </c>
      <c r="CS525" s="68">
        <f t="shared" si="26"/>
        <v>0.17894736842105263</v>
      </c>
    </row>
    <row r="526" spans="1:97" x14ac:dyDescent="0.15">
      <c r="A526" s="68">
        <v>-1920</v>
      </c>
      <c r="B526" s="68" t="s">
        <v>171</v>
      </c>
      <c r="C526" s="68" t="s">
        <v>171</v>
      </c>
      <c r="D526" s="68" t="s">
        <v>171</v>
      </c>
      <c r="E526" s="68" t="s">
        <v>171</v>
      </c>
      <c r="F526" s="68" t="s">
        <v>171</v>
      </c>
      <c r="G526" s="68" t="s">
        <v>455</v>
      </c>
      <c r="H526" s="68" t="s">
        <v>171</v>
      </c>
      <c r="I526" s="68" t="s">
        <v>171</v>
      </c>
      <c r="J526" s="68" t="s">
        <v>171</v>
      </c>
      <c r="K526" s="68" t="s">
        <v>171</v>
      </c>
      <c r="L526" s="68" t="s">
        <v>171</v>
      </c>
      <c r="M526" s="68" t="s">
        <v>171</v>
      </c>
      <c r="N526" s="68" t="s">
        <v>171</v>
      </c>
      <c r="O526" s="68" t="s">
        <v>455</v>
      </c>
      <c r="P526" s="68" t="s">
        <v>171</v>
      </c>
      <c r="Q526" s="68" t="s">
        <v>171</v>
      </c>
      <c r="R526" s="68" t="s">
        <v>455</v>
      </c>
      <c r="S526" s="68" t="s">
        <v>171</v>
      </c>
      <c r="T526" s="68" t="s">
        <v>455</v>
      </c>
      <c r="U526" s="68" t="s">
        <v>171</v>
      </c>
      <c r="V526" s="68" t="s">
        <v>171</v>
      </c>
      <c r="W526" s="68" t="s">
        <v>171</v>
      </c>
      <c r="X526" s="68" t="s">
        <v>171</v>
      </c>
      <c r="Y526" s="68" t="s">
        <v>171</v>
      </c>
      <c r="Z526" s="68" t="s">
        <v>171</v>
      </c>
      <c r="AA526" s="68" t="s">
        <v>171</v>
      </c>
      <c r="AB526" s="68" t="s">
        <v>171</v>
      </c>
      <c r="AC526" s="68" t="s">
        <v>455</v>
      </c>
      <c r="AD526" s="68" t="s">
        <v>171</v>
      </c>
      <c r="AE526" s="68" t="s">
        <v>171</v>
      </c>
      <c r="AF526" s="68" t="s">
        <v>171</v>
      </c>
      <c r="AG526" s="68" t="s">
        <v>171</v>
      </c>
      <c r="AH526" s="68" t="s">
        <v>171</v>
      </c>
      <c r="AI526" s="68" t="s">
        <v>171</v>
      </c>
      <c r="AJ526" s="68" t="s">
        <v>171</v>
      </c>
      <c r="AK526" s="68" t="s">
        <v>171</v>
      </c>
      <c r="AL526" s="68" t="s">
        <v>171</v>
      </c>
      <c r="AM526" s="68" t="s">
        <v>455</v>
      </c>
      <c r="AN526" s="68" t="s">
        <v>171</v>
      </c>
      <c r="AO526" s="68" t="s">
        <v>171</v>
      </c>
      <c r="AP526" s="68" t="s">
        <v>171</v>
      </c>
      <c r="AQ526" s="68" t="s">
        <v>171</v>
      </c>
      <c r="AR526" s="68" t="s">
        <v>171</v>
      </c>
      <c r="AS526" s="68" t="s">
        <v>171</v>
      </c>
      <c r="AT526" s="68" t="s">
        <v>171</v>
      </c>
      <c r="AU526" s="68" t="s">
        <v>171</v>
      </c>
      <c r="AV526" s="68" t="s">
        <v>171</v>
      </c>
      <c r="AW526" s="68" t="s">
        <v>171</v>
      </c>
      <c r="AX526" s="68" t="s">
        <v>171</v>
      </c>
      <c r="AY526" s="68" t="s">
        <v>171</v>
      </c>
      <c r="AZ526" s="68" t="s">
        <v>171</v>
      </c>
      <c r="BA526" s="68" t="s">
        <v>171</v>
      </c>
      <c r="BB526" s="68" t="s">
        <v>455</v>
      </c>
      <c r="BC526" s="68" t="s">
        <v>171</v>
      </c>
      <c r="BD526" s="68" t="s">
        <v>171</v>
      </c>
      <c r="BE526" s="68" t="s">
        <v>171</v>
      </c>
      <c r="BF526" s="68" t="s">
        <v>171</v>
      </c>
      <c r="BG526" s="68" t="s">
        <v>171</v>
      </c>
      <c r="BH526" s="68" t="s">
        <v>171</v>
      </c>
      <c r="BI526" s="68" t="s">
        <v>171</v>
      </c>
      <c r="BJ526" s="68" t="s">
        <v>171</v>
      </c>
      <c r="BK526" s="68" t="s">
        <v>171</v>
      </c>
      <c r="BL526" s="68" t="s">
        <v>171</v>
      </c>
      <c r="BM526" s="68" t="s">
        <v>171</v>
      </c>
      <c r="BN526" s="68" t="s">
        <v>455</v>
      </c>
      <c r="BO526" s="68" t="s">
        <v>171</v>
      </c>
      <c r="BP526" s="68" t="s">
        <v>171</v>
      </c>
      <c r="BQ526" s="68" t="s">
        <v>171</v>
      </c>
      <c r="BR526" s="68" t="s">
        <v>171</v>
      </c>
      <c r="BS526" s="68" t="s">
        <v>455</v>
      </c>
      <c r="BT526" s="68" t="s">
        <v>171</v>
      </c>
      <c r="BU526" s="68" t="s">
        <v>171</v>
      </c>
      <c r="BV526" s="68" t="s">
        <v>171</v>
      </c>
      <c r="BW526" s="68" t="s">
        <v>171</v>
      </c>
      <c r="BX526" s="68" t="s">
        <v>171</v>
      </c>
      <c r="BY526" s="68" t="s">
        <v>171</v>
      </c>
      <c r="BZ526" s="68" t="s">
        <v>171</v>
      </c>
      <c r="CA526" s="68" t="s">
        <v>455</v>
      </c>
      <c r="CB526" s="68" t="s">
        <v>171</v>
      </c>
      <c r="CC526" s="68" t="s">
        <v>171</v>
      </c>
      <c r="CD526" s="68" t="s">
        <v>455</v>
      </c>
      <c r="CE526" s="68" t="s">
        <v>171</v>
      </c>
      <c r="CF526" s="68" t="s">
        <v>455</v>
      </c>
      <c r="CG526" s="68" t="s">
        <v>171</v>
      </c>
      <c r="CH526" s="68" t="s">
        <v>171</v>
      </c>
      <c r="CI526" s="68" t="s">
        <v>455</v>
      </c>
      <c r="CJ526" s="68" t="s">
        <v>455</v>
      </c>
      <c r="CK526" s="68" t="s">
        <v>455</v>
      </c>
      <c r="CL526" s="68" t="s">
        <v>455</v>
      </c>
      <c r="CM526" s="68" t="s">
        <v>171</v>
      </c>
      <c r="CN526" s="68" t="s">
        <v>171</v>
      </c>
      <c r="CO526" s="68" t="s">
        <v>171</v>
      </c>
      <c r="CP526" s="68" t="s">
        <v>455</v>
      </c>
      <c r="CQ526" s="68">
        <f t="shared" si="24"/>
        <v>17</v>
      </c>
      <c r="CR526" s="68">
        <f t="shared" si="25"/>
        <v>76</v>
      </c>
      <c r="CS526" s="68">
        <f t="shared" si="26"/>
        <v>0.17894736842105263</v>
      </c>
    </row>
    <row r="527" spans="1:97" x14ac:dyDescent="0.15">
      <c r="A527" s="68">
        <v>-1910</v>
      </c>
      <c r="B527" s="68" t="s">
        <v>171</v>
      </c>
      <c r="C527" s="68" t="s">
        <v>171</v>
      </c>
      <c r="D527" s="68" t="s">
        <v>171</v>
      </c>
      <c r="E527" s="68" t="s">
        <v>171</v>
      </c>
      <c r="F527" s="68" t="s">
        <v>171</v>
      </c>
      <c r="G527" s="68" t="s">
        <v>455</v>
      </c>
      <c r="H527" s="68" t="s">
        <v>171</v>
      </c>
      <c r="I527" s="68" t="s">
        <v>171</v>
      </c>
      <c r="J527" s="68" t="s">
        <v>171</v>
      </c>
      <c r="K527" s="68" t="s">
        <v>171</v>
      </c>
      <c r="L527" s="68" t="s">
        <v>171</v>
      </c>
      <c r="M527" s="68" t="s">
        <v>171</v>
      </c>
      <c r="N527" s="68" t="s">
        <v>171</v>
      </c>
      <c r="O527" s="68" t="s">
        <v>455</v>
      </c>
      <c r="P527" s="68" t="s">
        <v>171</v>
      </c>
      <c r="Q527" s="68" t="s">
        <v>171</v>
      </c>
      <c r="R527" s="68" t="s">
        <v>455</v>
      </c>
      <c r="S527" s="68" t="s">
        <v>171</v>
      </c>
      <c r="T527" s="68" t="s">
        <v>455</v>
      </c>
      <c r="U527" s="68" t="s">
        <v>171</v>
      </c>
      <c r="V527" s="68" t="s">
        <v>171</v>
      </c>
      <c r="W527" s="68" t="s">
        <v>171</v>
      </c>
      <c r="X527" s="68" t="s">
        <v>171</v>
      </c>
      <c r="Y527" s="68" t="s">
        <v>171</v>
      </c>
      <c r="Z527" s="68" t="s">
        <v>171</v>
      </c>
      <c r="AA527" s="68" t="s">
        <v>171</v>
      </c>
      <c r="AB527" s="68" t="s">
        <v>171</v>
      </c>
      <c r="AC527" s="68" t="s">
        <v>455</v>
      </c>
      <c r="AD527" s="68" t="s">
        <v>171</v>
      </c>
      <c r="AE527" s="68" t="s">
        <v>171</v>
      </c>
      <c r="AF527" s="68" t="s">
        <v>171</v>
      </c>
      <c r="AG527" s="68" t="s">
        <v>171</v>
      </c>
      <c r="AH527" s="68" t="s">
        <v>171</v>
      </c>
      <c r="AI527" s="68" t="s">
        <v>171</v>
      </c>
      <c r="AJ527" s="68" t="s">
        <v>171</v>
      </c>
      <c r="AK527" s="68" t="s">
        <v>171</v>
      </c>
      <c r="AL527" s="68" t="s">
        <v>171</v>
      </c>
      <c r="AM527" s="68" t="s">
        <v>455</v>
      </c>
      <c r="AN527" s="68" t="s">
        <v>171</v>
      </c>
      <c r="AO527" s="68" t="s">
        <v>171</v>
      </c>
      <c r="AP527" s="68" t="s">
        <v>171</v>
      </c>
      <c r="AQ527" s="68" t="s">
        <v>171</v>
      </c>
      <c r="AR527" s="68" t="s">
        <v>171</v>
      </c>
      <c r="AS527" s="68" t="s">
        <v>465</v>
      </c>
      <c r="AT527" s="68" t="s">
        <v>465</v>
      </c>
      <c r="AU527" s="68" t="s">
        <v>465</v>
      </c>
      <c r="AV527" s="68" t="s">
        <v>465</v>
      </c>
      <c r="AW527" s="68" t="s">
        <v>465</v>
      </c>
      <c r="AX527" s="68" t="s">
        <v>465</v>
      </c>
      <c r="AY527" s="68" t="s">
        <v>465</v>
      </c>
      <c r="AZ527" s="68" t="s">
        <v>465</v>
      </c>
      <c r="BA527" s="68" t="s">
        <v>465</v>
      </c>
      <c r="BB527" s="68" t="s">
        <v>466</v>
      </c>
      <c r="BC527" s="68" t="s">
        <v>465</v>
      </c>
      <c r="BD527" s="68" t="s">
        <v>465</v>
      </c>
      <c r="BE527" s="68" t="s">
        <v>465</v>
      </c>
      <c r="BF527" s="68" t="s">
        <v>465</v>
      </c>
      <c r="BG527" s="68" t="s">
        <v>465</v>
      </c>
      <c r="BH527" s="68" t="s">
        <v>465</v>
      </c>
      <c r="BI527" s="68" t="s">
        <v>465</v>
      </c>
      <c r="BJ527" s="68" t="s">
        <v>465</v>
      </c>
      <c r="BK527" s="68" t="s">
        <v>465</v>
      </c>
      <c r="BL527" s="68" t="s">
        <v>465</v>
      </c>
      <c r="BM527" s="68" t="s">
        <v>465</v>
      </c>
      <c r="BN527" s="68" t="s">
        <v>466</v>
      </c>
      <c r="BO527" s="68" t="s">
        <v>465</v>
      </c>
      <c r="BP527" s="68" t="s">
        <v>465</v>
      </c>
      <c r="BQ527" s="68" t="s">
        <v>465</v>
      </c>
      <c r="BR527" s="68" t="s">
        <v>465</v>
      </c>
      <c r="BS527" s="68" t="s">
        <v>466</v>
      </c>
      <c r="BT527" s="68" t="s">
        <v>465</v>
      </c>
      <c r="BU527" s="68" t="s">
        <v>465</v>
      </c>
      <c r="BV527" s="68" t="s">
        <v>465</v>
      </c>
      <c r="BW527" s="68" t="s">
        <v>465</v>
      </c>
      <c r="BX527" s="68" t="s">
        <v>465</v>
      </c>
      <c r="BY527" s="68" t="s">
        <v>465</v>
      </c>
      <c r="BZ527" s="68" t="s">
        <v>465</v>
      </c>
      <c r="CA527" s="68" t="s">
        <v>466</v>
      </c>
      <c r="CB527" s="68" t="s">
        <v>465</v>
      </c>
      <c r="CC527" s="68" t="s">
        <v>465</v>
      </c>
      <c r="CD527" s="68" t="s">
        <v>466</v>
      </c>
      <c r="CE527" s="68" t="s">
        <v>465</v>
      </c>
      <c r="CF527" s="68" t="s">
        <v>466</v>
      </c>
      <c r="CG527" s="68" t="s">
        <v>465</v>
      </c>
      <c r="CH527" s="68" t="s">
        <v>465</v>
      </c>
      <c r="CI527" s="68" t="s">
        <v>466</v>
      </c>
      <c r="CJ527" s="68" t="s">
        <v>466</v>
      </c>
      <c r="CK527" s="68" t="s">
        <v>466</v>
      </c>
      <c r="CL527" s="68" t="s">
        <v>466</v>
      </c>
      <c r="CM527" s="68" t="s">
        <v>465</v>
      </c>
      <c r="CN527" s="68" t="s">
        <v>465</v>
      </c>
      <c r="CO527" s="68" t="s">
        <v>465</v>
      </c>
      <c r="CP527" s="68" t="s">
        <v>466</v>
      </c>
      <c r="CQ527" s="68">
        <f t="shared" si="24"/>
        <v>17</v>
      </c>
      <c r="CR527" s="68">
        <f t="shared" si="25"/>
        <v>76</v>
      </c>
      <c r="CS527" s="68">
        <f t="shared" si="26"/>
        <v>0.17894736842105263</v>
      </c>
    </row>
    <row r="528" spans="1:97" x14ac:dyDescent="0.15">
      <c r="A528" s="68">
        <v>-1900</v>
      </c>
      <c r="B528" s="68" t="s">
        <v>465</v>
      </c>
      <c r="C528" s="68" t="s">
        <v>465</v>
      </c>
      <c r="D528" s="68" t="s">
        <v>465</v>
      </c>
      <c r="E528" s="68" t="s">
        <v>465</v>
      </c>
      <c r="F528" s="68" t="s">
        <v>465</v>
      </c>
      <c r="G528" s="68" t="s">
        <v>466</v>
      </c>
      <c r="H528" s="68" t="s">
        <v>465</v>
      </c>
      <c r="I528" s="68" t="s">
        <v>465</v>
      </c>
      <c r="J528" s="68" t="s">
        <v>465</v>
      </c>
      <c r="K528" s="68" t="s">
        <v>465</v>
      </c>
      <c r="L528" s="68" t="s">
        <v>465</v>
      </c>
      <c r="M528" s="68" t="s">
        <v>465</v>
      </c>
      <c r="N528" s="68" t="s">
        <v>465</v>
      </c>
      <c r="O528" s="68" t="s">
        <v>466</v>
      </c>
      <c r="P528" s="68" t="s">
        <v>465</v>
      </c>
      <c r="Q528" s="68" t="s">
        <v>465</v>
      </c>
      <c r="R528" s="68" t="s">
        <v>466</v>
      </c>
      <c r="S528" s="68" t="s">
        <v>465</v>
      </c>
      <c r="T528" s="68" t="s">
        <v>466</v>
      </c>
      <c r="U528" s="68" t="s">
        <v>465</v>
      </c>
      <c r="V528" s="68" t="s">
        <v>465</v>
      </c>
      <c r="W528" s="68" t="s">
        <v>465</v>
      </c>
      <c r="X528" s="68" t="s">
        <v>465</v>
      </c>
      <c r="Y528" s="68" t="s">
        <v>465</v>
      </c>
      <c r="Z528" s="68" t="s">
        <v>465</v>
      </c>
      <c r="AA528" s="68" t="s">
        <v>465</v>
      </c>
      <c r="AB528" s="68" t="s">
        <v>465</v>
      </c>
      <c r="AC528" s="68" t="s">
        <v>466</v>
      </c>
      <c r="AD528" s="68" t="s">
        <v>465</v>
      </c>
      <c r="AE528" s="68" t="s">
        <v>465</v>
      </c>
      <c r="AF528" s="68" t="s">
        <v>465</v>
      </c>
      <c r="AG528" s="68" t="s">
        <v>465</v>
      </c>
      <c r="AH528" s="68" t="s">
        <v>465</v>
      </c>
      <c r="AI528" s="68" t="s">
        <v>465</v>
      </c>
      <c r="AJ528" s="68" t="s">
        <v>465</v>
      </c>
      <c r="AK528" s="68" t="s">
        <v>465</v>
      </c>
      <c r="AL528" s="68" t="s">
        <v>465</v>
      </c>
      <c r="AM528" s="68" t="s">
        <v>466</v>
      </c>
      <c r="AN528" s="68" t="s">
        <v>465</v>
      </c>
      <c r="AO528" s="68" t="s">
        <v>465</v>
      </c>
      <c r="AP528" s="68" t="s">
        <v>465</v>
      </c>
      <c r="AQ528" s="68" t="s">
        <v>465</v>
      </c>
      <c r="AR528" s="68" t="s">
        <v>465</v>
      </c>
      <c r="AS528" s="68" t="s">
        <v>465</v>
      </c>
      <c r="AT528" s="68" t="s">
        <v>465</v>
      </c>
      <c r="AU528" s="68" t="s">
        <v>465</v>
      </c>
      <c r="AV528" s="68" t="s">
        <v>465</v>
      </c>
      <c r="AW528" s="68" t="s">
        <v>465</v>
      </c>
      <c r="AX528" s="68" t="s">
        <v>465</v>
      </c>
      <c r="AY528" s="68" t="s">
        <v>465</v>
      </c>
      <c r="AZ528" s="68" t="s">
        <v>465</v>
      </c>
      <c r="BA528" s="68" t="s">
        <v>465</v>
      </c>
      <c r="BB528" s="68" t="s">
        <v>466</v>
      </c>
      <c r="BC528" s="68" t="s">
        <v>465</v>
      </c>
      <c r="BD528" s="68" t="s">
        <v>465</v>
      </c>
      <c r="BE528" s="68" t="s">
        <v>465</v>
      </c>
      <c r="BF528" s="68" t="s">
        <v>465</v>
      </c>
      <c r="BG528" s="68" t="s">
        <v>465</v>
      </c>
      <c r="BH528" s="68" t="s">
        <v>465</v>
      </c>
      <c r="BI528" s="68" t="s">
        <v>465</v>
      </c>
      <c r="BJ528" s="68" t="s">
        <v>465</v>
      </c>
      <c r="BK528" s="68" t="s">
        <v>465</v>
      </c>
      <c r="BL528" s="68" t="s">
        <v>465</v>
      </c>
      <c r="BM528" s="68" t="s">
        <v>465</v>
      </c>
      <c r="BN528" s="68" t="s">
        <v>466</v>
      </c>
      <c r="BO528" s="68" t="s">
        <v>465</v>
      </c>
      <c r="BP528" s="68" t="s">
        <v>465</v>
      </c>
      <c r="BQ528" s="68" t="s">
        <v>465</v>
      </c>
      <c r="BR528" s="68" t="s">
        <v>465</v>
      </c>
      <c r="BS528" s="68" t="s">
        <v>466</v>
      </c>
      <c r="BT528" s="68" t="s">
        <v>465</v>
      </c>
      <c r="BU528" s="68" t="s">
        <v>465</v>
      </c>
      <c r="BV528" s="68" t="s">
        <v>465</v>
      </c>
      <c r="BW528" s="68" t="s">
        <v>465</v>
      </c>
      <c r="BX528" s="68" t="s">
        <v>465</v>
      </c>
      <c r="BY528" s="68" t="s">
        <v>465</v>
      </c>
      <c r="BZ528" s="68" t="s">
        <v>465</v>
      </c>
      <c r="CA528" s="68" t="s">
        <v>466</v>
      </c>
      <c r="CB528" s="68" t="s">
        <v>465</v>
      </c>
      <c r="CC528" s="68" t="s">
        <v>465</v>
      </c>
      <c r="CD528" s="68" t="s">
        <v>466</v>
      </c>
      <c r="CE528" s="68" t="s">
        <v>465</v>
      </c>
      <c r="CF528" s="68" t="s">
        <v>466</v>
      </c>
      <c r="CG528" s="68" t="s">
        <v>465</v>
      </c>
      <c r="CH528" s="68" t="s">
        <v>465</v>
      </c>
      <c r="CI528" s="68" t="s">
        <v>466</v>
      </c>
      <c r="CJ528" s="68" t="s">
        <v>466</v>
      </c>
      <c r="CK528" s="68" t="s">
        <v>466</v>
      </c>
      <c r="CL528" s="68" t="s">
        <v>466</v>
      </c>
      <c r="CM528" s="68" t="s">
        <v>465</v>
      </c>
      <c r="CN528" s="68" t="s">
        <v>465</v>
      </c>
      <c r="CO528" s="68" t="s">
        <v>465</v>
      </c>
      <c r="CP528" s="68" t="s">
        <v>466</v>
      </c>
      <c r="CQ528" s="68">
        <f t="shared" si="24"/>
        <v>17</v>
      </c>
      <c r="CR528" s="68">
        <f t="shared" si="25"/>
        <v>76</v>
      </c>
      <c r="CS528" s="68">
        <f t="shared" si="26"/>
        <v>0.17894736842105263</v>
      </c>
    </row>
    <row r="529" spans="1:97" x14ac:dyDescent="0.15">
      <c r="A529" s="68">
        <v>-1890</v>
      </c>
      <c r="B529" s="68" t="s">
        <v>465</v>
      </c>
      <c r="C529" s="68" t="s">
        <v>465</v>
      </c>
      <c r="D529" s="68" t="s">
        <v>465</v>
      </c>
      <c r="E529" s="68" t="s">
        <v>465</v>
      </c>
      <c r="F529" s="68" t="s">
        <v>465</v>
      </c>
      <c r="G529" s="68" t="s">
        <v>466</v>
      </c>
      <c r="H529" s="68" t="s">
        <v>465</v>
      </c>
      <c r="I529" s="68" t="s">
        <v>465</v>
      </c>
      <c r="J529" s="68" t="s">
        <v>465</v>
      </c>
      <c r="K529" s="68" t="s">
        <v>465</v>
      </c>
      <c r="L529" s="68" t="s">
        <v>465</v>
      </c>
      <c r="M529" s="68" t="s">
        <v>465</v>
      </c>
      <c r="N529" s="68" t="s">
        <v>465</v>
      </c>
      <c r="O529" s="68" t="s">
        <v>466</v>
      </c>
      <c r="P529" s="68" t="s">
        <v>465</v>
      </c>
      <c r="Q529" s="68" t="s">
        <v>465</v>
      </c>
      <c r="R529" s="68" t="s">
        <v>466</v>
      </c>
      <c r="S529" s="68" t="s">
        <v>465</v>
      </c>
      <c r="T529" s="68" t="s">
        <v>466</v>
      </c>
      <c r="U529" s="68" t="s">
        <v>465</v>
      </c>
      <c r="V529" s="68" t="s">
        <v>465</v>
      </c>
      <c r="W529" s="68" t="s">
        <v>465</v>
      </c>
      <c r="X529" s="68" t="s">
        <v>465</v>
      </c>
      <c r="Y529" s="68" t="s">
        <v>465</v>
      </c>
      <c r="Z529" s="68" t="s">
        <v>465</v>
      </c>
      <c r="AA529" s="68" t="s">
        <v>465</v>
      </c>
      <c r="AB529" s="68" t="s">
        <v>465</v>
      </c>
      <c r="AC529" s="68" t="s">
        <v>466</v>
      </c>
      <c r="AD529" s="68" t="s">
        <v>465</v>
      </c>
      <c r="AE529" s="68" t="s">
        <v>465</v>
      </c>
      <c r="AF529" s="68" t="s">
        <v>465</v>
      </c>
      <c r="AG529" s="68" t="s">
        <v>465</v>
      </c>
      <c r="AH529" s="68" t="s">
        <v>465</v>
      </c>
      <c r="AI529" s="68" t="s">
        <v>465</v>
      </c>
      <c r="AJ529" s="68" t="s">
        <v>465</v>
      </c>
      <c r="AK529" s="68" t="s">
        <v>465</v>
      </c>
      <c r="AL529" s="68" t="s">
        <v>465</v>
      </c>
      <c r="AM529" s="68" t="s">
        <v>466</v>
      </c>
      <c r="AN529" s="68" t="s">
        <v>465</v>
      </c>
      <c r="AO529" s="68" t="s">
        <v>465</v>
      </c>
      <c r="AP529" s="68" t="s">
        <v>465</v>
      </c>
      <c r="AQ529" s="68" t="s">
        <v>465</v>
      </c>
      <c r="AR529" s="68" t="s">
        <v>465</v>
      </c>
      <c r="AS529" s="68" t="s">
        <v>465</v>
      </c>
      <c r="AT529" s="68" t="s">
        <v>465</v>
      </c>
      <c r="AU529" s="68" t="s">
        <v>465</v>
      </c>
      <c r="AV529" s="68" t="s">
        <v>465</v>
      </c>
      <c r="AW529" s="68" t="s">
        <v>465</v>
      </c>
      <c r="AX529" s="68" t="s">
        <v>465</v>
      </c>
      <c r="AY529" s="68" t="s">
        <v>465</v>
      </c>
      <c r="AZ529" s="68" t="s">
        <v>465</v>
      </c>
      <c r="BA529" s="68" t="s">
        <v>465</v>
      </c>
      <c r="BB529" s="68" t="s">
        <v>466</v>
      </c>
      <c r="BC529" s="68" t="s">
        <v>465</v>
      </c>
      <c r="BD529" s="68" t="s">
        <v>465</v>
      </c>
      <c r="BE529" s="68" t="s">
        <v>465</v>
      </c>
      <c r="BF529" s="68" t="s">
        <v>465</v>
      </c>
      <c r="BG529" s="68" t="s">
        <v>465</v>
      </c>
      <c r="BH529" s="68" t="s">
        <v>465</v>
      </c>
      <c r="BI529" s="68" t="s">
        <v>465</v>
      </c>
      <c r="BJ529" s="68" t="s">
        <v>465</v>
      </c>
      <c r="BK529" s="68" t="s">
        <v>465</v>
      </c>
      <c r="BL529" s="68" t="s">
        <v>465</v>
      </c>
      <c r="BM529" s="68" t="s">
        <v>465</v>
      </c>
      <c r="BN529" s="68" t="s">
        <v>466</v>
      </c>
      <c r="BO529" s="68" t="s">
        <v>465</v>
      </c>
      <c r="BP529" s="68" t="s">
        <v>465</v>
      </c>
      <c r="BQ529" s="68" t="s">
        <v>465</v>
      </c>
      <c r="BR529" s="68" t="s">
        <v>465</v>
      </c>
      <c r="BS529" s="68" t="s">
        <v>466</v>
      </c>
      <c r="BT529" s="68" t="s">
        <v>465</v>
      </c>
      <c r="BU529" s="68" t="s">
        <v>465</v>
      </c>
      <c r="BV529" s="68" t="s">
        <v>465</v>
      </c>
      <c r="BW529" s="68" t="s">
        <v>465</v>
      </c>
      <c r="BX529" s="68" t="s">
        <v>465</v>
      </c>
      <c r="BY529" s="68" t="s">
        <v>465</v>
      </c>
      <c r="BZ529" s="68" t="s">
        <v>465</v>
      </c>
      <c r="CA529" s="68" t="s">
        <v>466</v>
      </c>
      <c r="CB529" s="68" t="s">
        <v>465</v>
      </c>
      <c r="CC529" s="68" t="s">
        <v>171</v>
      </c>
      <c r="CD529" s="68" t="s">
        <v>455</v>
      </c>
      <c r="CE529" s="68" t="s">
        <v>171</v>
      </c>
      <c r="CF529" s="68" t="s">
        <v>455</v>
      </c>
      <c r="CG529" s="68" t="s">
        <v>171</v>
      </c>
      <c r="CH529" s="68" t="s">
        <v>171</v>
      </c>
      <c r="CI529" s="68" t="s">
        <v>455</v>
      </c>
      <c r="CJ529" s="68" t="s">
        <v>455</v>
      </c>
      <c r="CK529" s="68" t="s">
        <v>455</v>
      </c>
      <c r="CL529" s="68" t="s">
        <v>455</v>
      </c>
      <c r="CM529" s="68" t="s">
        <v>171</v>
      </c>
      <c r="CN529" s="68" t="s">
        <v>171</v>
      </c>
      <c r="CO529" s="68" t="s">
        <v>171</v>
      </c>
      <c r="CP529" s="68" t="s">
        <v>455</v>
      </c>
      <c r="CQ529" s="68">
        <f t="shared" si="24"/>
        <v>17</v>
      </c>
      <c r="CR529" s="68">
        <f t="shared" si="25"/>
        <v>76</v>
      </c>
      <c r="CS529" s="68">
        <f t="shared" si="26"/>
        <v>0.17894736842105263</v>
      </c>
    </row>
    <row r="530" spans="1:97" x14ac:dyDescent="0.15">
      <c r="A530" s="68">
        <v>-1880</v>
      </c>
      <c r="B530" s="68" t="s">
        <v>171</v>
      </c>
      <c r="C530" s="68" t="s">
        <v>171</v>
      </c>
      <c r="D530" s="68" t="s">
        <v>171</v>
      </c>
      <c r="E530" s="68" t="s">
        <v>171</v>
      </c>
      <c r="F530" s="68" t="s">
        <v>171</v>
      </c>
      <c r="G530" s="68" t="s">
        <v>455</v>
      </c>
      <c r="H530" s="68" t="s">
        <v>171</v>
      </c>
      <c r="I530" s="68" t="s">
        <v>171</v>
      </c>
      <c r="J530" s="68" t="s">
        <v>171</v>
      </c>
      <c r="K530" s="68" t="s">
        <v>171</v>
      </c>
      <c r="L530" s="68" t="s">
        <v>171</v>
      </c>
      <c r="M530" s="68" t="s">
        <v>171</v>
      </c>
      <c r="N530" s="68" t="s">
        <v>171</v>
      </c>
      <c r="O530" s="68" t="s">
        <v>455</v>
      </c>
      <c r="P530" s="68" t="s">
        <v>171</v>
      </c>
      <c r="Q530" s="68" t="s">
        <v>171</v>
      </c>
      <c r="R530" s="68" t="s">
        <v>455</v>
      </c>
      <c r="S530" s="68" t="s">
        <v>171</v>
      </c>
      <c r="T530" s="68" t="s">
        <v>455</v>
      </c>
      <c r="U530" s="68" t="s">
        <v>171</v>
      </c>
      <c r="V530" s="68" t="s">
        <v>171</v>
      </c>
      <c r="W530" s="68" t="s">
        <v>171</v>
      </c>
      <c r="X530" s="68" t="s">
        <v>171</v>
      </c>
      <c r="Y530" s="68" t="s">
        <v>171</v>
      </c>
      <c r="Z530" s="68" t="s">
        <v>171</v>
      </c>
      <c r="AA530" s="68" t="s">
        <v>171</v>
      </c>
      <c r="AB530" s="68" t="s">
        <v>171</v>
      </c>
      <c r="AC530" s="68" t="s">
        <v>455</v>
      </c>
      <c r="AD530" s="68" t="s">
        <v>171</v>
      </c>
      <c r="AE530" s="68" t="s">
        <v>171</v>
      </c>
      <c r="AF530" s="68" t="s">
        <v>171</v>
      </c>
      <c r="AG530" s="68" t="s">
        <v>171</v>
      </c>
      <c r="AH530" s="68" t="s">
        <v>171</v>
      </c>
      <c r="AI530" s="68" t="s">
        <v>171</v>
      </c>
      <c r="AJ530" s="68" t="s">
        <v>171</v>
      </c>
      <c r="AK530" s="68" t="s">
        <v>171</v>
      </c>
      <c r="AL530" s="68" t="s">
        <v>171</v>
      </c>
      <c r="AM530" s="68" t="s">
        <v>455</v>
      </c>
      <c r="AN530" s="68" t="s">
        <v>171</v>
      </c>
      <c r="AO530" s="68" t="s">
        <v>171</v>
      </c>
      <c r="AP530" s="68" t="s">
        <v>171</v>
      </c>
      <c r="AQ530" s="68" t="s">
        <v>171</v>
      </c>
      <c r="AR530" s="68" t="s">
        <v>171</v>
      </c>
      <c r="AS530" s="68" t="s">
        <v>171</v>
      </c>
      <c r="AT530" s="68" t="s">
        <v>171</v>
      </c>
      <c r="AU530" s="68" t="s">
        <v>171</v>
      </c>
      <c r="AV530" s="68" t="s">
        <v>171</v>
      </c>
      <c r="AW530" s="68" t="s">
        <v>171</v>
      </c>
      <c r="AX530" s="68" t="s">
        <v>171</v>
      </c>
      <c r="AY530" s="68" t="s">
        <v>171</v>
      </c>
      <c r="AZ530" s="68" t="s">
        <v>171</v>
      </c>
      <c r="BA530" s="68" t="s">
        <v>171</v>
      </c>
      <c r="BB530" s="68" t="s">
        <v>455</v>
      </c>
      <c r="BC530" s="68" t="s">
        <v>171</v>
      </c>
      <c r="BD530" s="68" t="s">
        <v>171</v>
      </c>
      <c r="BE530" s="68" t="s">
        <v>171</v>
      </c>
      <c r="BF530" s="68" t="s">
        <v>171</v>
      </c>
      <c r="BG530" s="68" t="s">
        <v>171</v>
      </c>
      <c r="BH530" s="68" t="s">
        <v>171</v>
      </c>
      <c r="BI530" s="68" t="s">
        <v>171</v>
      </c>
      <c r="BJ530" s="68" t="s">
        <v>171</v>
      </c>
      <c r="BK530" s="68" t="s">
        <v>171</v>
      </c>
      <c r="BL530" s="68" t="s">
        <v>171</v>
      </c>
      <c r="BM530" s="68" t="s">
        <v>171</v>
      </c>
      <c r="BN530" s="68" t="s">
        <v>455</v>
      </c>
      <c r="BO530" s="68" t="s">
        <v>171</v>
      </c>
      <c r="BP530" s="68" t="s">
        <v>171</v>
      </c>
      <c r="BQ530" s="68" t="s">
        <v>171</v>
      </c>
      <c r="BR530" s="68" t="s">
        <v>171</v>
      </c>
      <c r="BS530" s="68" t="s">
        <v>455</v>
      </c>
      <c r="BT530" s="68" t="s">
        <v>171</v>
      </c>
      <c r="BU530" s="68" t="s">
        <v>171</v>
      </c>
      <c r="BV530" s="68" t="s">
        <v>171</v>
      </c>
      <c r="BW530" s="68" t="s">
        <v>171</v>
      </c>
      <c r="BX530" s="68" t="s">
        <v>171</v>
      </c>
      <c r="BY530" s="68" t="s">
        <v>171</v>
      </c>
      <c r="BZ530" s="68" t="s">
        <v>171</v>
      </c>
      <c r="CA530" s="68" t="s">
        <v>455</v>
      </c>
      <c r="CB530" s="68" t="s">
        <v>171</v>
      </c>
      <c r="CC530" s="68" t="s">
        <v>171</v>
      </c>
      <c r="CD530" s="68" t="s">
        <v>455</v>
      </c>
      <c r="CE530" s="68" t="s">
        <v>171</v>
      </c>
      <c r="CF530" s="68" t="s">
        <v>455</v>
      </c>
      <c r="CG530" s="68" t="s">
        <v>171</v>
      </c>
      <c r="CH530" s="68" t="s">
        <v>171</v>
      </c>
      <c r="CI530" s="68" t="s">
        <v>455</v>
      </c>
      <c r="CJ530" s="68" t="s">
        <v>455</v>
      </c>
      <c r="CK530" s="68" t="s">
        <v>455</v>
      </c>
      <c r="CL530" s="68" t="s">
        <v>455</v>
      </c>
      <c r="CM530" s="68" t="s">
        <v>171</v>
      </c>
      <c r="CN530" s="68" t="s">
        <v>171</v>
      </c>
      <c r="CO530" s="68" t="s">
        <v>171</v>
      </c>
      <c r="CP530" s="68" t="s">
        <v>455</v>
      </c>
      <c r="CQ530" s="68">
        <f t="shared" si="24"/>
        <v>17</v>
      </c>
      <c r="CR530" s="68">
        <f t="shared" si="25"/>
        <v>76</v>
      </c>
      <c r="CS530" s="68">
        <f t="shared" si="26"/>
        <v>0.17894736842105263</v>
      </c>
    </row>
    <row r="531" spans="1:97" x14ac:dyDescent="0.15">
      <c r="A531" s="68">
        <v>-1870</v>
      </c>
      <c r="B531" s="68" t="s">
        <v>171</v>
      </c>
      <c r="C531" s="68" t="s">
        <v>171</v>
      </c>
      <c r="D531" s="68" t="s">
        <v>171</v>
      </c>
      <c r="E531" s="68" t="s">
        <v>171</v>
      </c>
      <c r="F531" s="68" t="s">
        <v>171</v>
      </c>
      <c r="G531" s="68" t="s">
        <v>455</v>
      </c>
      <c r="H531" s="68" t="s">
        <v>171</v>
      </c>
      <c r="I531" s="68" t="s">
        <v>171</v>
      </c>
      <c r="J531" s="68" t="s">
        <v>171</v>
      </c>
      <c r="K531" s="68" t="s">
        <v>171</v>
      </c>
      <c r="L531" s="68" t="s">
        <v>171</v>
      </c>
      <c r="M531" s="68" t="s">
        <v>171</v>
      </c>
      <c r="N531" s="68" t="s">
        <v>171</v>
      </c>
      <c r="O531" s="68" t="s">
        <v>455</v>
      </c>
      <c r="P531" s="68" t="s">
        <v>171</v>
      </c>
      <c r="Q531" s="68" t="s">
        <v>171</v>
      </c>
      <c r="R531" s="68" t="s">
        <v>455</v>
      </c>
      <c r="S531" s="68" t="s">
        <v>171</v>
      </c>
      <c r="T531" s="68" t="s">
        <v>455</v>
      </c>
      <c r="U531" s="68" t="s">
        <v>171</v>
      </c>
      <c r="V531" s="68" t="s">
        <v>171</v>
      </c>
      <c r="W531" s="68" t="s">
        <v>171</v>
      </c>
      <c r="X531" s="68" t="s">
        <v>171</v>
      </c>
      <c r="Y531" s="68" t="s">
        <v>171</v>
      </c>
      <c r="Z531" s="68" t="s">
        <v>171</v>
      </c>
      <c r="AA531" s="68" t="s">
        <v>171</v>
      </c>
      <c r="AB531" s="68" t="s">
        <v>171</v>
      </c>
      <c r="AC531" s="68" t="s">
        <v>455</v>
      </c>
      <c r="AD531" s="68" t="s">
        <v>171</v>
      </c>
      <c r="AE531" s="68" t="s">
        <v>171</v>
      </c>
      <c r="AF531" s="68" t="s">
        <v>171</v>
      </c>
      <c r="AG531" s="68" t="s">
        <v>171</v>
      </c>
      <c r="AH531" s="68" t="s">
        <v>171</v>
      </c>
      <c r="AI531" s="68" t="s">
        <v>171</v>
      </c>
      <c r="AJ531" s="68" t="s">
        <v>171</v>
      </c>
      <c r="AK531" s="68" t="s">
        <v>171</v>
      </c>
      <c r="AL531" s="68" t="s">
        <v>171</v>
      </c>
      <c r="AM531" s="68" t="s">
        <v>455</v>
      </c>
      <c r="AN531" s="68" t="s">
        <v>171</v>
      </c>
      <c r="AO531" s="68" t="s">
        <v>171</v>
      </c>
      <c r="AP531" s="68" t="s">
        <v>171</v>
      </c>
      <c r="AQ531" s="68" t="s">
        <v>171</v>
      </c>
      <c r="AR531" s="68" t="s">
        <v>171</v>
      </c>
      <c r="AS531" s="68" t="s">
        <v>171</v>
      </c>
      <c r="AT531" s="68" t="s">
        <v>171</v>
      </c>
      <c r="AU531" s="68" t="s">
        <v>171</v>
      </c>
      <c r="AV531" s="68" t="s">
        <v>171</v>
      </c>
      <c r="AW531" s="68" t="s">
        <v>171</v>
      </c>
      <c r="AX531" s="68" t="s">
        <v>171</v>
      </c>
      <c r="AY531" s="68" t="s">
        <v>171</v>
      </c>
      <c r="AZ531" s="68" t="s">
        <v>171</v>
      </c>
      <c r="BA531" s="68" t="s">
        <v>171</v>
      </c>
      <c r="BB531" s="68" t="s">
        <v>455</v>
      </c>
      <c r="BC531" s="68" t="s">
        <v>171</v>
      </c>
      <c r="BD531" s="68" t="s">
        <v>171</v>
      </c>
      <c r="BE531" s="68" t="s">
        <v>171</v>
      </c>
      <c r="BF531" s="68" t="s">
        <v>171</v>
      </c>
      <c r="BG531" s="68" t="s">
        <v>171</v>
      </c>
      <c r="BH531" s="68" t="s">
        <v>171</v>
      </c>
      <c r="BI531" s="68" t="s">
        <v>171</v>
      </c>
      <c r="BJ531" s="68" t="s">
        <v>171</v>
      </c>
      <c r="BK531" s="68" t="s">
        <v>171</v>
      </c>
      <c r="BL531" s="68" t="s">
        <v>171</v>
      </c>
      <c r="BM531" s="68" t="s">
        <v>171</v>
      </c>
      <c r="BN531" s="68" t="s">
        <v>455</v>
      </c>
      <c r="BO531" s="68" t="s">
        <v>171</v>
      </c>
      <c r="BP531" s="68" t="s">
        <v>171</v>
      </c>
      <c r="BQ531" s="68" t="s">
        <v>171</v>
      </c>
      <c r="BR531" s="68" t="s">
        <v>171</v>
      </c>
      <c r="BS531" s="68" t="s">
        <v>455</v>
      </c>
      <c r="BT531" s="68" t="s">
        <v>171</v>
      </c>
      <c r="BU531" s="68" t="s">
        <v>171</v>
      </c>
      <c r="BV531" s="68" t="s">
        <v>171</v>
      </c>
      <c r="BW531" s="68" t="s">
        <v>171</v>
      </c>
      <c r="BX531" s="68" t="s">
        <v>171</v>
      </c>
      <c r="BY531" s="68" t="s">
        <v>171</v>
      </c>
      <c r="BZ531" s="68" t="s">
        <v>171</v>
      </c>
      <c r="CA531" s="68" t="s">
        <v>455</v>
      </c>
      <c r="CB531" s="68" t="s">
        <v>171</v>
      </c>
      <c r="CC531" s="68" t="s">
        <v>171</v>
      </c>
      <c r="CD531" s="68" t="s">
        <v>455</v>
      </c>
      <c r="CE531" s="68" t="s">
        <v>171</v>
      </c>
      <c r="CF531" s="68" t="s">
        <v>455</v>
      </c>
      <c r="CG531" s="68" t="s">
        <v>171</v>
      </c>
      <c r="CH531" s="68" t="s">
        <v>171</v>
      </c>
      <c r="CI531" s="68" t="s">
        <v>455</v>
      </c>
      <c r="CJ531" s="68" t="s">
        <v>455</v>
      </c>
      <c r="CK531" s="68" t="s">
        <v>455</v>
      </c>
      <c r="CL531" s="68" t="s">
        <v>455</v>
      </c>
      <c r="CM531" s="68" t="s">
        <v>171</v>
      </c>
      <c r="CN531" s="68" t="s">
        <v>171</v>
      </c>
      <c r="CO531" s="68" t="s">
        <v>171</v>
      </c>
      <c r="CP531" s="68" t="s">
        <v>455</v>
      </c>
      <c r="CQ531" s="68">
        <f t="shared" si="24"/>
        <v>17</v>
      </c>
      <c r="CR531" s="68">
        <f t="shared" si="25"/>
        <v>76</v>
      </c>
      <c r="CS531" s="68">
        <f t="shared" si="26"/>
        <v>0.17894736842105263</v>
      </c>
    </row>
    <row r="532" spans="1:97" x14ac:dyDescent="0.15">
      <c r="A532" s="68">
        <v>-1860</v>
      </c>
      <c r="B532" s="68" t="s">
        <v>171</v>
      </c>
      <c r="C532" s="68" t="s">
        <v>171</v>
      </c>
      <c r="D532" s="68" t="s">
        <v>171</v>
      </c>
      <c r="E532" s="68" t="s">
        <v>171</v>
      </c>
      <c r="F532" s="68" t="s">
        <v>171</v>
      </c>
      <c r="G532" s="68" t="s">
        <v>455</v>
      </c>
      <c r="H532" s="68" t="s">
        <v>171</v>
      </c>
      <c r="I532" s="68" t="s">
        <v>171</v>
      </c>
      <c r="J532" s="68" t="s">
        <v>171</v>
      </c>
      <c r="K532" s="68" t="s">
        <v>171</v>
      </c>
      <c r="L532" s="68" t="s">
        <v>171</v>
      </c>
      <c r="M532" s="68" t="s">
        <v>171</v>
      </c>
      <c r="N532" s="68" t="s">
        <v>171</v>
      </c>
      <c r="O532" s="68" t="s">
        <v>455</v>
      </c>
      <c r="P532" s="68" t="s">
        <v>171</v>
      </c>
      <c r="Q532" s="68" t="s">
        <v>171</v>
      </c>
      <c r="R532" s="68" t="s">
        <v>455</v>
      </c>
      <c r="S532" s="68" t="s">
        <v>171</v>
      </c>
      <c r="T532" s="68" t="s">
        <v>455</v>
      </c>
      <c r="U532" s="68" t="s">
        <v>171</v>
      </c>
      <c r="V532" s="68" t="s">
        <v>171</v>
      </c>
      <c r="W532" s="68" t="s">
        <v>171</v>
      </c>
      <c r="X532" s="68" t="s">
        <v>171</v>
      </c>
      <c r="Y532" s="68" t="s">
        <v>171</v>
      </c>
      <c r="Z532" s="68" t="s">
        <v>171</v>
      </c>
      <c r="AA532" s="68" t="s">
        <v>171</v>
      </c>
      <c r="AB532" s="68" t="s">
        <v>171</v>
      </c>
      <c r="AC532" s="68" t="s">
        <v>455</v>
      </c>
      <c r="AD532" s="68" t="s">
        <v>171</v>
      </c>
      <c r="AE532" s="68" t="s">
        <v>171</v>
      </c>
      <c r="AF532" s="68" t="s">
        <v>171</v>
      </c>
      <c r="AG532" s="68" t="s">
        <v>171</v>
      </c>
      <c r="AH532" s="68" t="s">
        <v>171</v>
      </c>
      <c r="AI532" s="68" t="s">
        <v>171</v>
      </c>
      <c r="AJ532" s="68" t="s">
        <v>171</v>
      </c>
      <c r="AK532" s="68" t="s">
        <v>171</v>
      </c>
      <c r="AL532" s="68" t="s">
        <v>171</v>
      </c>
      <c r="AM532" s="68" t="s">
        <v>455</v>
      </c>
      <c r="AN532" s="68" t="s">
        <v>171</v>
      </c>
      <c r="AO532" s="68" t="s">
        <v>171</v>
      </c>
      <c r="AP532" s="68" t="s">
        <v>171</v>
      </c>
      <c r="AQ532" s="68" t="s">
        <v>171</v>
      </c>
      <c r="AR532" s="68" t="s">
        <v>171</v>
      </c>
      <c r="AS532" s="68" t="s">
        <v>171</v>
      </c>
      <c r="AT532" s="68" t="s">
        <v>171</v>
      </c>
      <c r="AU532" s="68" t="s">
        <v>171</v>
      </c>
      <c r="AV532" s="68" t="s">
        <v>171</v>
      </c>
      <c r="AW532" s="68" t="s">
        <v>171</v>
      </c>
      <c r="AX532" s="68" t="s">
        <v>171</v>
      </c>
      <c r="AY532" s="68" t="s">
        <v>171</v>
      </c>
      <c r="AZ532" s="68" t="s">
        <v>171</v>
      </c>
      <c r="BA532" s="68" t="s">
        <v>171</v>
      </c>
      <c r="BB532" s="68" t="s">
        <v>455</v>
      </c>
      <c r="BC532" s="68" t="s">
        <v>171</v>
      </c>
      <c r="BD532" s="68" t="s">
        <v>171</v>
      </c>
      <c r="BE532" s="68" t="s">
        <v>171</v>
      </c>
      <c r="BF532" s="68" t="s">
        <v>171</v>
      </c>
      <c r="BG532" s="68" t="s">
        <v>171</v>
      </c>
      <c r="BH532" s="68" t="s">
        <v>171</v>
      </c>
      <c r="BI532" s="68" t="s">
        <v>171</v>
      </c>
      <c r="BJ532" s="68" t="s">
        <v>171</v>
      </c>
      <c r="BK532" s="68" t="s">
        <v>171</v>
      </c>
      <c r="BL532" s="68" t="s">
        <v>171</v>
      </c>
      <c r="BM532" s="68" t="s">
        <v>171</v>
      </c>
      <c r="BN532" s="68" t="s">
        <v>455</v>
      </c>
      <c r="BO532" s="68" t="s">
        <v>171</v>
      </c>
      <c r="BP532" s="68" t="s">
        <v>171</v>
      </c>
      <c r="BQ532" s="68" t="s">
        <v>171</v>
      </c>
      <c r="BR532" s="68" t="s">
        <v>171</v>
      </c>
      <c r="BS532" s="68" t="s">
        <v>455</v>
      </c>
      <c r="BT532" s="68" t="s">
        <v>171</v>
      </c>
      <c r="BU532" s="68" t="s">
        <v>171</v>
      </c>
      <c r="BV532" s="68" t="s">
        <v>171</v>
      </c>
      <c r="BW532" s="68" t="s">
        <v>171</v>
      </c>
      <c r="BX532" s="68" t="s">
        <v>171</v>
      </c>
      <c r="BY532" s="68" t="s">
        <v>171</v>
      </c>
      <c r="BZ532" s="68" t="s">
        <v>171</v>
      </c>
      <c r="CA532" s="68" t="s">
        <v>455</v>
      </c>
      <c r="CB532" s="68" t="s">
        <v>171</v>
      </c>
      <c r="CC532" s="68" t="s">
        <v>171</v>
      </c>
      <c r="CD532" s="68" t="s">
        <v>455</v>
      </c>
      <c r="CE532" s="68" t="s">
        <v>171</v>
      </c>
      <c r="CF532" s="68" t="s">
        <v>455</v>
      </c>
      <c r="CG532" s="68" t="s">
        <v>171</v>
      </c>
      <c r="CH532" s="68" t="s">
        <v>171</v>
      </c>
      <c r="CI532" s="68" t="s">
        <v>455</v>
      </c>
      <c r="CJ532" s="68" t="s">
        <v>455</v>
      </c>
      <c r="CK532" s="68" t="s">
        <v>455</v>
      </c>
      <c r="CL532" s="68" t="s">
        <v>455</v>
      </c>
      <c r="CM532" s="68" t="s">
        <v>171</v>
      </c>
      <c r="CN532" s="68" t="s">
        <v>171</v>
      </c>
      <c r="CO532" s="68" t="s">
        <v>171</v>
      </c>
      <c r="CP532" s="68" t="s">
        <v>455</v>
      </c>
      <c r="CQ532" s="68">
        <f t="shared" si="24"/>
        <v>17</v>
      </c>
      <c r="CR532" s="68">
        <f t="shared" si="25"/>
        <v>76</v>
      </c>
      <c r="CS532" s="68">
        <f t="shared" si="26"/>
        <v>0.17894736842105263</v>
      </c>
    </row>
    <row r="533" spans="1:97" x14ac:dyDescent="0.15">
      <c r="A533" s="68">
        <v>-1850</v>
      </c>
      <c r="B533" s="68" t="s">
        <v>171</v>
      </c>
      <c r="C533" s="68" t="s">
        <v>171</v>
      </c>
      <c r="D533" s="68" t="s">
        <v>171</v>
      </c>
      <c r="E533" s="68" t="s">
        <v>171</v>
      </c>
      <c r="F533" s="68" t="s">
        <v>171</v>
      </c>
      <c r="G533" s="68" t="s">
        <v>455</v>
      </c>
      <c r="H533" s="68" t="s">
        <v>171</v>
      </c>
      <c r="I533" s="68" t="s">
        <v>171</v>
      </c>
      <c r="J533" s="68" t="s">
        <v>171</v>
      </c>
      <c r="K533" s="68" t="s">
        <v>171</v>
      </c>
      <c r="L533" s="68" t="s">
        <v>171</v>
      </c>
      <c r="M533" s="68" t="s">
        <v>171</v>
      </c>
      <c r="N533" s="68" t="s">
        <v>171</v>
      </c>
      <c r="O533" s="68" t="s">
        <v>455</v>
      </c>
      <c r="P533" s="68" t="s">
        <v>171</v>
      </c>
      <c r="Q533" s="68" t="s">
        <v>171</v>
      </c>
      <c r="R533" s="68" t="s">
        <v>455</v>
      </c>
      <c r="S533" s="68" t="s">
        <v>171</v>
      </c>
      <c r="T533" s="68" t="s">
        <v>455</v>
      </c>
      <c r="U533" s="68" t="s">
        <v>171</v>
      </c>
      <c r="V533" s="68" t="s">
        <v>171</v>
      </c>
      <c r="W533" s="68" t="s">
        <v>171</v>
      </c>
      <c r="X533" s="68" t="s">
        <v>171</v>
      </c>
      <c r="Y533" s="68" t="s">
        <v>171</v>
      </c>
      <c r="Z533" s="68" t="s">
        <v>171</v>
      </c>
      <c r="AA533" s="68" t="s">
        <v>171</v>
      </c>
      <c r="AB533" s="68" t="s">
        <v>171</v>
      </c>
      <c r="AC533" s="68" t="s">
        <v>455</v>
      </c>
      <c r="AD533" s="68" t="s">
        <v>171</v>
      </c>
      <c r="AE533" s="68" t="s">
        <v>171</v>
      </c>
      <c r="AF533" s="68" t="s">
        <v>171</v>
      </c>
      <c r="AG533" s="68" t="s">
        <v>171</v>
      </c>
      <c r="AH533" s="68" t="s">
        <v>171</v>
      </c>
      <c r="AI533" s="68" t="s">
        <v>171</v>
      </c>
      <c r="AJ533" s="68" t="s">
        <v>171</v>
      </c>
      <c r="AK533" s="68" t="s">
        <v>171</v>
      </c>
      <c r="AL533" s="68" t="s">
        <v>171</v>
      </c>
      <c r="AM533" s="68" t="s">
        <v>455</v>
      </c>
      <c r="AN533" s="68" t="s">
        <v>171</v>
      </c>
      <c r="AO533" s="68" t="s">
        <v>171</v>
      </c>
      <c r="AP533" s="68" t="s">
        <v>171</v>
      </c>
      <c r="AQ533" s="68" t="s">
        <v>171</v>
      </c>
      <c r="AR533" s="68" t="s">
        <v>171</v>
      </c>
      <c r="AS533" s="68" t="s">
        <v>171</v>
      </c>
      <c r="AT533" s="68" t="s">
        <v>171</v>
      </c>
      <c r="AU533" s="68" t="s">
        <v>171</v>
      </c>
      <c r="AV533" s="68" t="s">
        <v>171</v>
      </c>
      <c r="AW533" s="68" t="s">
        <v>171</v>
      </c>
      <c r="AX533" s="68" t="s">
        <v>171</v>
      </c>
      <c r="AY533" s="68" t="s">
        <v>171</v>
      </c>
      <c r="AZ533" s="68" t="s">
        <v>171</v>
      </c>
      <c r="BA533" s="68" t="s">
        <v>171</v>
      </c>
      <c r="BB533" s="68" t="s">
        <v>455</v>
      </c>
      <c r="BC533" s="68" t="s">
        <v>171</v>
      </c>
      <c r="BD533" s="68" t="s">
        <v>455</v>
      </c>
      <c r="BE533" s="68" t="s">
        <v>171</v>
      </c>
      <c r="BF533" s="68" t="s">
        <v>171</v>
      </c>
      <c r="BG533" s="68" t="s">
        <v>171</v>
      </c>
      <c r="BH533" s="68" t="s">
        <v>171</v>
      </c>
      <c r="BI533" s="68" t="s">
        <v>171</v>
      </c>
      <c r="BJ533" s="68" t="s">
        <v>171</v>
      </c>
      <c r="BK533" s="68" t="s">
        <v>171</v>
      </c>
      <c r="BL533" s="68" t="s">
        <v>171</v>
      </c>
      <c r="BM533" s="68" t="s">
        <v>171</v>
      </c>
      <c r="BN533" s="68" t="s">
        <v>455</v>
      </c>
      <c r="BO533" s="68" t="s">
        <v>171</v>
      </c>
      <c r="BP533" s="68" t="s">
        <v>171</v>
      </c>
      <c r="BQ533" s="68" t="s">
        <v>171</v>
      </c>
      <c r="BR533" s="68" t="s">
        <v>171</v>
      </c>
      <c r="BS533" s="68" t="s">
        <v>455</v>
      </c>
      <c r="BT533" s="68" t="s">
        <v>171</v>
      </c>
      <c r="BU533" s="68" t="s">
        <v>171</v>
      </c>
      <c r="BV533" s="68" t="s">
        <v>171</v>
      </c>
      <c r="BW533" s="68" t="s">
        <v>171</v>
      </c>
      <c r="BX533" s="68" t="s">
        <v>171</v>
      </c>
      <c r="BY533" s="68" t="s">
        <v>171</v>
      </c>
      <c r="BZ533" s="68" t="s">
        <v>171</v>
      </c>
      <c r="CA533" s="68" t="s">
        <v>455</v>
      </c>
      <c r="CB533" s="68" t="s">
        <v>171</v>
      </c>
      <c r="CC533" s="68" t="s">
        <v>171</v>
      </c>
      <c r="CD533" s="68" t="s">
        <v>455</v>
      </c>
      <c r="CE533" s="68" t="s">
        <v>171</v>
      </c>
      <c r="CF533" s="68" t="s">
        <v>455</v>
      </c>
      <c r="CG533" s="68" t="s">
        <v>171</v>
      </c>
      <c r="CH533" s="68" t="s">
        <v>171</v>
      </c>
      <c r="CI533" s="68" t="s">
        <v>455</v>
      </c>
      <c r="CJ533" s="68" t="s">
        <v>455</v>
      </c>
      <c r="CK533" s="68" t="s">
        <v>455</v>
      </c>
      <c r="CL533" s="68" t="s">
        <v>455</v>
      </c>
      <c r="CM533" s="68" t="s">
        <v>171</v>
      </c>
      <c r="CN533" s="68" t="s">
        <v>171</v>
      </c>
      <c r="CO533" s="68" t="s">
        <v>171</v>
      </c>
      <c r="CP533" s="68" t="s">
        <v>455</v>
      </c>
      <c r="CQ533" s="68">
        <f t="shared" si="24"/>
        <v>18</v>
      </c>
      <c r="CR533" s="68">
        <f t="shared" si="25"/>
        <v>75</v>
      </c>
      <c r="CS533" s="68">
        <f t="shared" si="26"/>
        <v>0.18947368421052632</v>
      </c>
    </row>
    <row r="534" spans="1:97" x14ac:dyDescent="0.15">
      <c r="A534" s="68">
        <v>-1840</v>
      </c>
      <c r="B534" s="68" t="s">
        <v>171</v>
      </c>
      <c r="C534" s="68" t="s">
        <v>171</v>
      </c>
      <c r="D534" s="68" t="s">
        <v>171</v>
      </c>
      <c r="E534" s="68" t="s">
        <v>171</v>
      </c>
      <c r="F534" s="68" t="s">
        <v>171</v>
      </c>
      <c r="G534" s="68" t="s">
        <v>455</v>
      </c>
      <c r="H534" s="68" t="s">
        <v>171</v>
      </c>
      <c r="I534" s="68" t="s">
        <v>171</v>
      </c>
      <c r="J534" s="68" t="s">
        <v>171</v>
      </c>
      <c r="K534" s="68" t="s">
        <v>171</v>
      </c>
      <c r="L534" s="68" t="s">
        <v>171</v>
      </c>
      <c r="M534" s="68" t="s">
        <v>171</v>
      </c>
      <c r="N534" s="68" t="s">
        <v>171</v>
      </c>
      <c r="O534" s="68" t="s">
        <v>455</v>
      </c>
      <c r="P534" s="68" t="s">
        <v>171</v>
      </c>
      <c r="Q534" s="68" t="s">
        <v>171</v>
      </c>
      <c r="R534" s="68" t="s">
        <v>455</v>
      </c>
      <c r="S534" s="68" t="s">
        <v>171</v>
      </c>
      <c r="T534" s="68" t="s">
        <v>455</v>
      </c>
      <c r="U534" s="68" t="s">
        <v>171</v>
      </c>
      <c r="V534" s="68" t="s">
        <v>171</v>
      </c>
      <c r="W534" s="68" t="s">
        <v>171</v>
      </c>
      <c r="X534" s="68" t="s">
        <v>171</v>
      </c>
      <c r="Y534" s="68" t="s">
        <v>171</v>
      </c>
      <c r="Z534" s="68" t="s">
        <v>171</v>
      </c>
      <c r="AA534" s="68" t="s">
        <v>171</v>
      </c>
      <c r="AB534" s="68" t="s">
        <v>171</v>
      </c>
      <c r="AC534" s="68" t="s">
        <v>455</v>
      </c>
      <c r="AD534" s="68" t="s">
        <v>171</v>
      </c>
      <c r="AE534" s="68" t="s">
        <v>171</v>
      </c>
      <c r="AF534" s="68" t="s">
        <v>171</v>
      </c>
      <c r="AG534" s="68" t="s">
        <v>171</v>
      </c>
      <c r="AH534" s="68" t="s">
        <v>171</v>
      </c>
      <c r="AI534" s="68" t="s">
        <v>171</v>
      </c>
      <c r="AJ534" s="68" t="s">
        <v>171</v>
      </c>
      <c r="AK534" s="68" t="s">
        <v>171</v>
      </c>
      <c r="AL534" s="68" t="s">
        <v>171</v>
      </c>
      <c r="AM534" s="68" t="s">
        <v>455</v>
      </c>
      <c r="AN534" s="68" t="s">
        <v>171</v>
      </c>
      <c r="AO534" s="68" t="s">
        <v>171</v>
      </c>
      <c r="AP534" s="68" t="s">
        <v>171</v>
      </c>
      <c r="AQ534" s="68" t="s">
        <v>171</v>
      </c>
      <c r="AR534" s="68" t="s">
        <v>171</v>
      </c>
      <c r="AS534" s="68" t="s">
        <v>171</v>
      </c>
      <c r="AT534" s="68" t="s">
        <v>171</v>
      </c>
      <c r="AU534" s="68" t="s">
        <v>171</v>
      </c>
      <c r="AV534" s="68" t="s">
        <v>171</v>
      </c>
      <c r="AW534" s="68" t="s">
        <v>171</v>
      </c>
      <c r="AX534" s="68" t="s">
        <v>171</v>
      </c>
      <c r="AY534" s="68" t="s">
        <v>171</v>
      </c>
      <c r="AZ534" s="68" t="s">
        <v>171</v>
      </c>
      <c r="BA534" s="68" t="s">
        <v>171</v>
      </c>
      <c r="BB534" s="68" t="s">
        <v>455</v>
      </c>
      <c r="BC534" s="68" t="s">
        <v>171</v>
      </c>
      <c r="BD534" s="68" t="s">
        <v>455</v>
      </c>
      <c r="BE534" s="68" t="s">
        <v>171</v>
      </c>
      <c r="BF534" s="68" t="s">
        <v>171</v>
      </c>
      <c r="BG534" s="68" t="s">
        <v>171</v>
      </c>
      <c r="BH534" s="68" t="s">
        <v>171</v>
      </c>
      <c r="BI534" s="68" t="s">
        <v>171</v>
      </c>
      <c r="BJ534" s="68" t="s">
        <v>171</v>
      </c>
      <c r="BK534" s="68" t="s">
        <v>171</v>
      </c>
      <c r="BL534" s="68" t="s">
        <v>171</v>
      </c>
      <c r="BM534" s="68" t="s">
        <v>171</v>
      </c>
      <c r="BN534" s="68" t="s">
        <v>455</v>
      </c>
      <c r="BO534" s="68" t="s">
        <v>171</v>
      </c>
      <c r="BP534" s="68" t="s">
        <v>171</v>
      </c>
      <c r="BQ534" s="68" t="s">
        <v>171</v>
      </c>
      <c r="BR534" s="68" t="s">
        <v>171</v>
      </c>
      <c r="BS534" s="68" t="s">
        <v>455</v>
      </c>
      <c r="BT534" s="68" t="s">
        <v>171</v>
      </c>
      <c r="BU534" s="68" t="s">
        <v>171</v>
      </c>
      <c r="BV534" s="68" t="s">
        <v>171</v>
      </c>
      <c r="BW534" s="68" t="s">
        <v>171</v>
      </c>
      <c r="BX534" s="68" t="s">
        <v>171</v>
      </c>
      <c r="BY534" s="68" t="s">
        <v>171</v>
      </c>
      <c r="BZ534" s="68" t="s">
        <v>171</v>
      </c>
      <c r="CA534" s="68" t="s">
        <v>455</v>
      </c>
      <c r="CB534" s="68" t="s">
        <v>171</v>
      </c>
      <c r="CC534" s="68" t="s">
        <v>171</v>
      </c>
      <c r="CD534" s="68" t="s">
        <v>455</v>
      </c>
      <c r="CE534" s="68" t="s">
        <v>171</v>
      </c>
      <c r="CF534" s="68" t="s">
        <v>455</v>
      </c>
      <c r="CG534" s="68" t="s">
        <v>171</v>
      </c>
      <c r="CH534" s="68" t="s">
        <v>171</v>
      </c>
      <c r="CI534" s="68" t="s">
        <v>455</v>
      </c>
      <c r="CJ534" s="68" t="s">
        <v>455</v>
      </c>
      <c r="CK534" s="68" t="s">
        <v>455</v>
      </c>
      <c r="CL534" s="68" t="s">
        <v>455</v>
      </c>
      <c r="CM534" s="68" t="s">
        <v>171</v>
      </c>
      <c r="CN534" s="68" t="s">
        <v>171</v>
      </c>
      <c r="CO534" s="68" t="s">
        <v>171</v>
      </c>
      <c r="CP534" s="68" t="s">
        <v>455</v>
      </c>
      <c r="CQ534" s="68">
        <f t="shared" si="24"/>
        <v>18</v>
      </c>
      <c r="CR534" s="68">
        <f t="shared" si="25"/>
        <v>75</v>
      </c>
      <c r="CS534" s="68">
        <f t="shared" si="26"/>
        <v>0.18947368421052632</v>
      </c>
    </row>
    <row r="535" spans="1:97" x14ac:dyDescent="0.15">
      <c r="A535" s="68">
        <v>-1830</v>
      </c>
      <c r="B535" s="68" t="s">
        <v>171</v>
      </c>
      <c r="C535" s="68" t="s">
        <v>171</v>
      </c>
      <c r="D535" s="68" t="s">
        <v>171</v>
      </c>
      <c r="E535" s="68" t="s">
        <v>171</v>
      </c>
      <c r="F535" s="68" t="s">
        <v>171</v>
      </c>
      <c r="G535" s="68" t="s">
        <v>455</v>
      </c>
      <c r="H535" s="68" t="s">
        <v>171</v>
      </c>
      <c r="I535" s="68" t="s">
        <v>171</v>
      </c>
      <c r="J535" s="68" t="s">
        <v>171</v>
      </c>
      <c r="K535" s="68" t="s">
        <v>171</v>
      </c>
      <c r="L535" s="68" t="s">
        <v>171</v>
      </c>
      <c r="M535" s="68" t="s">
        <v>171</v>
      </c>
      <c r="N535" s="68" t="s">
        <v>171</v>
      </c>
      <c r="O535" s="68" t="s">
        <v>455</v>
      </c>
      <c r="P535" s="68" t="s">
        <v>171</v>
      </c>
      <c r="Q535" s="68" t="s">
        <v>171</v>
      </c>
      <c r="R535" s="68" t="s">
        <v>455</v>
      </c>
      <c r="S535" s="68" t="s">
        <v>171</v>
      </c>
      <c r="T535" s="68" t="s">
        <v>455</v>
      </c>
      <c r="U535" s="68" t="s">
        <v>171</v>
      </c>
      <c r="V535" s="68" t="s">
        <v>171</v>
      </c>
      <c r="W535" s="68" t="s">
        <v>171</v>
      </c>
      <c r="X535" s="68" t="s">
        <v>171</v>
      </c>
      <c r="Y535" s="68" t="s">
        <v>171</v>
      </c>
      <c r="Z535" s="68" t="s">
        <v>171</v>
      </c>
      <c r="AA535" s="68" t="s">
        <v>171</v>
      </c>
      <c r="AB535" s="68" t="s">
        <v>171</v>
      </c>
      <c r="AC535" s="68" t="s">
        <v>455</v>
      </c>
      <c r="AD535" s="68" t="s">
        <v>171</v>
      </c>
      <c r="AE535" s="68" t="s">
        <v>171</v>
      </c>
      <c r="AF535" s="68" t="s">
        <v>171</v>
      </c>
      <c r="AG535" s="68" t="s">
        <v>171</v>
      </c>
      <c r="AH535" s="68" t="s">
        <v>171</v>
      </c>
      <c r="AI535" s="68" t="s">
        <v>171</v>
      </c>
      <c r="AJ535" s="68" t="s">
        <v>171</v>
      </c>
      <c r="AK535" s="68" t="s">
        <v>171</v>
      </c>
      <c r="AL535" s="68" t="s">
        <v>171</v>
      </c>
      <c r="AM535" s="68" t="s">
        <v>455</v>
      </c>
      <c r="AN535" s="68" t="s">
        <v>171</v>
      </c>
      <c r="AO535" s="68" t="s">
        <v>171</v>
      </c>
      <c r="AP535" s="68" t="s">
        <v>171</v>
      </c>
      <c r="AQ535" s="68" t="s">
        <v>171</v>
      </c>
      <c r="AR535" s="68" t="s">
        <v>171</v>
      </c>
      <c r="AS535" s="68" t="s">
        <v>171</v>
      </c>
      <c r="AT535" s="68" t="s">
        <v>171</v>
      </c>
      <c r="AU535" s="68" t="s">
        <v>171</v>
      </c>
      <c r="AV535" s="68" t="s">
        <v>171</v>
      </c>
      <c r="AW535" s="68" t="s">
        <v>171</v>
      </c>
      <c r="AX535" s="68" t="s">
        <v>171</v>
      </c>
      <c r="AY535" s="68" t="s">
        <v>171</v>
      </c>
      <c r="AZ535" s="68" t="s">
        <v>171</v>
      </c>
      <c r="BA535" s="68" t="s">
        <v>171</v>
      </c>
      <c r="BB535" s="68" t="s">
        <v>455</v>
      </c>
      <c r="BC535" s="68" t="s">
        <v>171</v>
      </c>
      <c r="BD535" s="68" t="s">
        <v>455</v>
      </c>
      <c r="BE535" s="68" t="s">
        <v>171</v>
      </c>
      <c r="BF535" s="68" t="s">
        <v>171</v>
      </c>
      <c r="BG535" s="68" t="s">
        <v>171</v>
      </c>
      <c r="BH535" s="68" t="s">
        <v>171</v>
      </c>
      <c r="BI535" s="68" t="s">
        <v>171</v>
      </c>
      <c r="BJ535" s="68" t="s">
        <v>171</v>
      </c>
      <c r="BK535" s="68" t="s">
        <v>171</v>
      </c>
      <c r="BL535" s="68" t="s">
        <v>171</v>
      </c>
      <c r="BM535" s="68" t="s">
        <v>171</v>
      </c>
      <c r="BN535" s="68" t="s">
        <v>455</v>
      </c>
      <c r="BO535" s="68" t="s">
        <v>171</v>
      </c>
      <c r="BP535" s="68" t="s">
        <v>171</v>
      </c>
      <c r="BQ535" s="68" t="s">
        <v>171</v>
      </c>
      <c r="BR535" s="68" t="s">
        <v>171</v>
      </c>
      <c r="BS535" s="68" t="s">
        <v>455</v>
      </c>
      <c r="BT535" s="68" t="s">
        <v>171</v>
      </c>
      <c r="BU535" s="68" t="s">
        <v>171</v>
      </c>
      <c r="BV535" s="68" t="s">
        <v>171</v>
      </c>
      <c r="BW535" s="68" t="s">
        <v>171</v>
      </c>
      <c r="BX535" s="68" t="s">
        <v>171</v>
      </c>
      <c r="BY535" s="68" t="s">
        <v>171</v>
      </c>
      <c r="BZ535" s="68" t="s">
        <v>171</v>
      </c>
      <c r="CA535" s="68" t="s">
        <v>455</v>
      </c>
      <c r="CB535" s="68" t="s">
        <v>171</v>
      </c>
      <c r="CC535" s="68" t="s">
        <v>171</v>
      </c>
      <c r="CD535" s="68" t="s">
        <v>455</v>
      </c>
      <c r="CE535" s="68" t="s">
        <v>171</v>
      </c>
      <c r="CF535" s="68" t="s">
        <v>455</v>
      </c>
      <c r="CG535" s="68" t="s">
        <v>171</v>
      </c>
      <c r="CH535" s="68" t="s">
        <v>171</v>
      </c>
      <c r="CI535" s="68" t="s">
        <v>455</v>
      </c>
      <c r="CJ535" s="68" t="s">
        <v>455</v>
      </c>
      <c r="CK535" s="68" t="s">
        <v>455</v>
      </c>
      <c r="CL535" s="68" t="s">
        <v>455</v>
      </c>
      <c r="CM535" s="68" t="s">
        <v>171</v>
      </c>
      <c r="CN535" s="68" t="s">
        <v>171</v>
      </c>
      <c r="CO535" s="68" t="s">
        <v>171</v>
      </c>
      <c r="CP535" s="68" t="s">
        <v>455</v>
      </c>
      <c r="CQ535" s="68">
        <f t="shared" si="24"/>
        <v>18</v>
      </c>
      <c r="CR535" s="68">
        <f t="shared" si="25"/>
        <v>75</v>
      </c>
      <c r="CS535" s="68">
        <f t="shared" si="26"/>
        <v>0.18947368421052632</v>
      </c>
    </row>
    <row r="536" spans="1:97" x14ac:dyDescent="0.15">
      <c r="A536" s="68">
        <v>-1820</v>
      </c>
      <c r="B536" s="68" t="s">
        <v>171</v>
      </c>
      <c r="C536" s="68" t="s">
        <v>171</v>
      </c>
      <c r="D536" s="68" t="s">
        <v>171</v>
      </c>
      <c r="E536" s="68" t="s">
        <v>171</v>
      </c>
      <c r="F536" s="68" t="s">
        <v>171</v>
      </c>
      <c r="G536" s="68" t="s">
        <v>455</v>
      </c>
      <c r="H536" s="68" t="s">
        <v>171</v>
      </c>
      <c r="I536" s="68" t="s">
        <v>458</v>
      </c>
      <c r="J536" s="68" t="s">
        <v>458</v>
      </c>
      <c r="K536" s="68" t="s">
        <v>458</v>
      </c>
      <c r="L536" s="68" t="s">
        <v>458</v>
      </c>
      <c r="M536" s="68" t="s">
        <v>458</v>
      </c>
      <c r="N536" s="68" t="s">
        <v>458</v>
      </c>
      <c r="O536" s="68" t="s">
        <v>459</v>
      </c>
      <c r="P536" s="68" t="s">
        <v>458</v>
      </c>
      <c r="Q536" s="68" t="s">
        <v>458</v>
      </c>
      <c r="R536" s="68" t="s">
        <v>459</v>
      </c>
      <c r="S536" s="68" t="s">
        <v>458</v>
      </c>
      <c r="T536" s="68" t="s">
        <v>459</v>
      </c>
      <c r="U536" s="68" t="s">
        <v>458</v>
      </c>
      <c r="V536" s="68" t="s">
        <v>458</v>
      </c>
      <c r="W536" s="68" t="s">
        <v>458</v>
      </c>
      <c r="X536" s="68" t="s">
        <v>458</v>
      </c>
      <c r="Y536" s="68" t="s">
        <v>458</v>
      </c>
      <c r="Z536" s="68" t="s">
        <v>458</v>
      </c>
      <c r="AA536" s="68" t="s">
        <v>458</v>
      </c>
      <c r="AB536" s="68" t="s">
        <v>458</v>
      </c>
      <c r="AC536" s="68" t="s">
        <v>458</v>
      </c>
      <c r="AD536" s="68" t="s">
        <v>458</v>
      </c>
      <c r="AE536" s="68" t="s">
        <v>458</v>
      </c>
      <c r="AF536" s="68" t="s">
        <v>458</v>
      </c>
      <c r="AG536" s="68" t="s">
        <v>458</v>
      </c>
      <c r="AH536" s="68" t="s">
        <v>458</v>
      </c>
      <c r="AI536" s="68" t="s">
        <v>458</v>
      </c>
      <c r="AJ536" s="68" t="s">
        <v>458</v>
      </c>
      <c r="AK536" s="68" t="s">
        <v>458</v>
      </c>
      <c r="AL536" s="68" t="s">
        <v>458</v>
      </c>
      <c r="AM536" s="68" t="s">
        <v>459</v>
      </c>
      <c r="AN536" s="68" t="s">
        <v>458</v>
      </c>
      <c r="AO536" s="68" t="s">
        <v>458</v>
      </c>
      <c r="AP536" s="68" t="s">
        <v>458</v>
      </c>
      <c r="AQ536" s="68" t="s">
        <v>458</v>
      </c>
      <c r="AR536" s="68" t="s">
        <v>458</v>
      </c>
      <c r="AS536" s="68" t="s">
        <v>458</v>
      </c>
      <c r="AT536" s="68" t="s">
        <v>458</v>
      </c>
      <c r="AU536" s="68" t="s">
        <v>458</v>
      </c>
      <c r="AV536" s="68" t="s">
        <v>458</v>
      </c>
      <c r="AW536" s="68" t="s">
        <v>458</v>
      </c>
      <c r="AX536" s="68" t="s">
        <v>458</v>
      </c>
      <c r="AY536" s="68" t="s">
        <v>458</v>
      </c>
      <c r="AZ536" s="68" t="s">
        <v>458</v>
      </c>
      <c r="BA536" s="68" t="s">
        <v>458</v>
      </c>
      <c r="BB536" s="68" t="s">
        <v>459</v>
      </c>
      <c r="BC536" s="68" t="s">
        <v>458</v>
      </c>
      <c r="BD536" s="68" t="s">
        <v>459</v>
      </c>
      <c r="BE536" s="68" t="s">
        <v>458</v>
      </c>
      <c r="BF536" s="68" t="s">
        <v>458</v>
      </c>
      <c r="BG536" s="68" t="s">
        <v>458</v>
      </c>
      <c r="BH536" s="68" t="s">
        <v>458</v>
      </c>
      <c r="BI536" s="68" t="s">
        <v>458</v>
      </c>
      <c r="BJ536" s="68" t="s">
        <v>458</v>
      </c>
      <c r="BK536" s="68" t="s">
        <v>458</v>
      </c>
      <c r="BL536" s="68" t="s">
        <v>458</v>
      </c>
      <c r="BM536" s="68" t="s">
        <v>458</v>
      </c>
      <c r="BN536" s="68" t="s">
        <v>459</v>
      </c>
      <c r="BO536" s="68" t="s">
        <v>458</v>
      </c>
      <c r="BP536" s="68" t="s">
        <v>458</v>
      </c>
      <c r="BQ536" s="68" t="s">
        <v>458</v>
      </c>
      <c r="BR536" s="68" t="s">
        <v>458</v>
      </c>
      <c r="BS536" s="68" t="s">
        <v>459</v>
      </c>
      <c r="BT536" s="68" t="s">
        <v>458</v>
      </c>
      <c r="BU536" s="68" t="s">
        <v>458</v>
      </c>
      <c r="BV536" s="68" t="s">
        <v>458</v>
      </c>
      <c r="BW536" s="68" t="s">
        <v>458</v>
      </c>
      <c r="BX536" s="68" t="s">
        <v>458</v>
      </c>
      <c r="BY536" s="68" t="s">
        <v>458</v>
      </c>
      <c r="BZ536" s="68" t="s">
        <v>458</v>
      </c>
      <c r="CA536" s="68" t="s">
        <v>459</v>
      </c>
      <c r="CB536" s="68" t="s">
        <v>458</v>
      </c>
      <c r="CC536" s="68" t="s">
        <v>458</v>
      </c>
      <c r="CD536" s="68" t="s">
        <v>459</v>
      </c>
      <c r="CE536" s="68" t="s">
        <v>458</v>
      </c>
      <c r="CF536" s="68" t="s">
        <v>459</v>
      </c>
      <c r="CG536" s="68" t="s">
        <v>458</v>
      </c>
      <c r="CH536" s="68" t="s">
        <v>458</v>
      </c>
      <c r="CI536" s="68" t="s">
        <v>459</v>
      </c>
      <c r="CJ536" s="68" t="s">
        <v>459</v>
      </c>
      <c r="CK536" s="68" t="s">
        <v>459</v>
      </c>
      <c r="CL536" s="68" t="s">
        <v>459</v>
      </c>
      <c r="CM536" s="68" t="s">
        <v>458</v>
      </c>
      <c r="CN536" s="68" t="s">
        <v>458</v>
      </c>
      <c r="CO536" s="68" t="s">
        <v>458</v>
      </c>
      <c r="CP536" s="68" t="s">
        <v>459</v>
      </c>
      <c r="CQ536" s="68">
        <f t="shared" si="24"/>
        <v>17</v>
      </c>
      <c r="CR536" s="68">
        <f t="shared" si="25"/>
        <v>76</v>
      </c>
      <c r="CS536" s="68">
        <f t="shared" si="26"/>
        <v>0.17894736842105263</v>
      </c>
    </row>
    <row r="537" spans="1:97" x14ac:dyDescent="0.15">
      <c r="A537" s="68">
        <v>-1810</v>
      </c>
      <c r="B537" s="68" t="s">
        <v>458</v>
      </c>
      <c r="C537" s="68" t="s">
        <v>458</v>
      </c>
      <c r="D537" s="68" t="s">
        <v>458</v>
      </c>
      <c r="E537" s="68" t="s">
        <v>458</v>
      </c>
      <c r="F537" s="68" t="s">
        <v>458</v>
      </c>
      <c r="G537" s="68" t="s">
        <v>459</v>
      </c>
      <c r="H537" s="68" t="s">
        <v>458</v>
      </c>
      <c r="I537" s="68" t="s">
        <v>458</v>
      </c>
      <c r="J537" s="68" t="s">
        <v>458</v>
      </c>
      <c r="K537" s="68" t="s">
        <v>458</v>
      </c>
      <c r="L537" s="68" t="s">
        <v>458</v>
      </c>
      <c r="M537" s="68" t="s">
        <v>458</v>
      </c>
      <c r="N537" s="68" t="s">
        <v>458</v>
      </c>
      <c r="O537" s="68" t="s">
        <v>459</v>
      </c>
      <c r="P537" s="68" t="s">
        <v>458</v>
      </c>
      <c r="Q537" s="68" t="s">
        <v>458</v>
      </c>
      <c r="R537" s="68" t="s">
        <v>459</v>
      </c>
      <c r="S537" s="68" t="s">
        <v>458</v>
      </c>
      <c r="T537" s="68" t="s">
        <v>459</v>
      </c>
      <c r="U537" s="68" t="s">
        <v>458</v>
      </c>
      <c r="V537" s="68" t="s">
        <v>458</v>
      </c>
      <c r="W537" s="68" t="s">
        <v>458</v>
      </c>
      <c r="X537" s="68" t="s">
        <v>458</v>
      </c>
      <c r="Y537" s="68" t="s">
        <v>458</v>
      </c>
      <c r="Z537" s="68" t="s">
        <v>458</v>
      </c>
      <c r="AA537" s="68" t="s">
        <v>458</v>
      </c>
      <c r="AB537" s="68" t="s">
        <v>458</v>
      </c>
      <c r="AC537" s="68" t="s">
        <v>458</v>
      </c>
      <c r="AD537" s="68" t="s">
        <v>458</v>
      </c>
      <c r="AE537" s="68" t="s">
        <v>458</v>
      </c>
      <c r="AF537" s="68" t="s">
        <v>458</v>
      </c>
      <c r="AG537" s="68" t="s">
        <v>458</v>
      </c>
      <c r="AH537" s="68" t="s">
        <v>458</v>
      </c>
      <c r="AI537" s="68" t="s">
        <v>458</v>
      </c>
      <c r="AJ537" s="68" t="s">
        <v>458</v>
      </c>
      <c r="AK537" s="68" t="s">
        <v>458</v>
      </c>
      <c r="AL537" s="68" t="s">
        <v>458</v>
      </c>
      <c r="AM537" s="68" t="s">
        <v>459</v>
      </c>
      <c r="AN537" s="68" t="s">
        <v>458</v>
      </c>
      <c r="AO537" s="68" t="s">
        <v>458</v>
      </c>
      <c r="AP537" s="68" t="s">
        <v>458</v>
      </c>
      <c r="AQ537" s="68" t="s">
        <v>458</v>
      </c>
      <c r="AR537" s="68" t="s">
        <v>458</v>
      </c>
      <c r="AS537" s="68" t="s">
        <v>458</v>
      </c>
      <c r="AT537" s="68" t="s">
        <v>458</v>
      </c>
      <c r="AU537" s="68" t="s">
        <v>458</v>
      </c>
      <c r="AV537" s="68" t="s">
        <v>458</v>
      </c>
      <c r="AW537" s="68" t="s">
        <v>458</v>
      </c>
      <c r="AX537" s="68" t="s">
        <v>458</v>
      </c>
      <c r="AY537" s="68" t="s">
        <v>458</v>
      </c>
      <c r="AZ537" s="68" t="s">
        <v>458</v>
      </c>
      <c r="BA537" s="68" t="s">
        <v>458</v>
      </c>
      <c r="BB537" s="68" t="s">
        <v>459</v>
      </c>
      <c r="BC537" s="68" t="s">
        <v>458</v>
      </c>
      <c r="BD537" s="68" t="s">
        <v>459</v>
      </c>
      <c r="BE537" s="68" t="s">
        <v>458</v>
      </c>
      <c r="BF537" s="68" t="s">
        <v>458</v>
      </c>
      <c r="BG537" s="68" t="s">
        <v>458</v>
      </c>
      <c r="BH537" s="68" t="s">
        <v>458</v>
      </c>
      <c r="BI537" s="68" t="s">
        <v>458</v>
      </c>
      <c r="BJ537" s="68" t="s">
        <v>458</v>
      </c>
      <c r="BK537" s="68" t="s">
        <v>458</v>
      </c>
      <c r="BL537" s="68" t="s">
        <v>458</v>
      </c>
      <c r="BM537" s="68" t="s">
        <v>458</v>
      </c>
      <c r="BN537" s="68" t="s">
        <v>459</v>
      </c>
      <c r="BO537" s="68" t="s">
        <v>458</v>
      </c>
      <c r="BP537" s="68" t="s">
        <v>458</v>
      </c>
      <c r="BQ537" s="68" t="s">
        <v>458</v>
      </c>
      <c r="BR537" s="68" t="s">
        <v>458</v>
      </c>
      <c r="BS537" s="68" t="s">
        <v>459</v>
      </c>
      <c r="BT537" s="68" t="s">
        <v>458</v>
      </c>
      <c r="BU537" s="68" t="s">
        <v>458</v>
      </c>
      <c r="BV537" s="68" t="s">
        <v>458</v>
      </c>
      <c r="BW537" s="68" t="s">
        <v>458</v>
      </c>
      <c r="BX537" s="68" t="s">
        <v>458</v>
      </c>
      <c r="BY537" s="68" t="s">
        <v>458</v>
      </c>
      <c r="BZ537" s="68" t="s">
        <v>458</v>
      </c>
      <c r="CA537" s="68" t="s">
        <v>459</v>
      </c>
      <c r="CB537" s="68" t="s">
        <v>458</v>
      </c>
      <c r="CC537" s="68" t="s">
        <v>458</v>
      </c>
      <c r="CD537" s="68" t="s">
        <v>459</v>
      </c>
      <c r="CE537" s="68" t="s">
        <v>458</v>
      </c>
      <c r="CF537" s="68" t="s">
        <v>459</v>
      </c>
      <c r="CG537" s="68" t="s">
        <v>458</v>
      </c>
      <c r="CH537" s="68" t="s">
        <v>458</v>
      </c>
      <c r="CI537" s="68" t="s">
        <v>459</v>
      </c>
      <c r="CJ537" s="68" t="s">
        <v>459</v>
      </c>
      <c r="CK537" s="68" t="s">
        <v>459</v>
      </c>
      <c r="CL537" s="68" t="s">
        <v>459</v>
      </c>
      <c r="CM537" s="68" t="s">
        <v>458</v>
      </c>
      <c r="CN537" s="68" t="s">
        <v>458</v>
      </c>
      <c r="CO537" s="68" t="s">
        <v>458</v>
      </c>
      <c r="CP537" s="68" t="s">
        <v>459</v>
      </c>
      <c r="CQ537" s="68">
        <f t="shared" si="24"/>
        <v>17</v>
      </c>
      <c r="CR537" s="68">
        <f t="shared" si="25"/>
        <v>76</v>
      </c>
      <c r="CS537" s="68">
        <f t="shared" si="26"/>
        <v>0.17894736842105263</v>
      </c>
    </row>
    <row r="538" spans="1:97" x14ac:dyDescent="0.15">
      <c r="A538" s="68">
        <v>-1800</v>
      </c>
      <c r="B538" s="68" t="s">
        <v>458</v>
      </c>
      <c r="C538" s="68" t="s">
        <v>458</v>
      </c>
      <c r="D538" s="68" t="s">
        <v>458</v>
      </c>
      <c r="E538" s="68" t="s">
        <v>458</v>
      </c>
      <c r="F538" s="68" t="s">
        <v>458</v>
      </c>
      <c r="G538" s="68" t="s">
        <v>459</v>
      </c>
      <c r="H538" s="68" t="s">
        <v>458</v>
      </c>
      <c r="I538" s="68" t="s">
        <v>458</v>
      </c>
      <c r="J538" s="68" t="s">
        <v>458</v>
      </c>
      <c r="K538" s="68" t="s">
        <v>458</v>
      </c>
      <c r="L538" s="68" t="s">
        <v>458</v>
      </c>
      <c r="M538" s="68" t="s">
        <v>458</v>
      </c>
      <c r="N538" s="68" t="s">
        <v>458</v>
      </c>
      <c r="O538" s="68" t="s">
        <v>459</v>
      </c>
      <c r="P538" s="68" t="s">
        <v>458</v>
      </c>
      <c r="Q538" s="68" t="s">
        <v>458</v>
      </c>
      <c r="R538" s="68" t="s">
        <v>459</v>
      </c>
      <c r="S538" s="68" t="s">
        <v>458</v>
      </c>
      <c r="T538" s="68" t="s">
        <v>459</v>
      </c>
      <c r="U538" s="68" t="s">
        <v>458</v>
      </c>
      <c r="V538" s="68" t="s">
        <v>458</v>
      </c>
      <c r="W538" s="68" t="s">
        <v>458</v>
      </c>
      <c r="X538" s="68" t="s">
        <v>458</v>
      </c>
      <c r="Y538" s="68" t="s">
        <v>458</v>
      </c>
      <c r="Z538" s="68" t="s">
        <v>458</v>
      </c>
      <c r="AA538" s="68" t="s">
        <v>458</v>
      </c>
      <c r="AB538" s="68" t="s">
        <v>458</v>
      </c>
      <c r="AC538" s="68" t="s">
        <v>458</v>
      </c>
      <c r="AD538" s="68" t="s">
        <v>458</v>
      </c>
      <c r="AE538" s="68" t="s">
        <v>458</v>
      </c>
      <c r="AF538" s="68" t="s">
        <v>458</v>
      </c>
      <c r="AG538" s="68" t="s">
        <v>458</v>
      </c>
      <c r="AH538" s="68" t="s">
        <v>458</v>
      </c>
      <c r="AI538" s="68" t="s">
        <v>458</v>
      </c>
      <c r="AJ538" s="68" t="s">
        <v>458</v>
      </c>
      <c r="AK538" s="68" t="s">
        <v>458</v>
      </c>
      <c r="AL538" s="68" t="s">
        <v>458</v>
      </c>
      <c r="AM538" s="68" t="s">
        <v>459</v>
      </c>
      <c r="AN538" s="68" t="s">
        <v>458</v>
      </c>
      <c r="AO538" s="68" t="s">
        <v>458</v>
      </c>
      <c r="AP538" s="68" t="s">
        <v>458</v>
      </c>
      <c r="AQ538" s="68" t="s">
        <v>458</v>
      </c>
      <c r="AR538" s="68" t="s">
        <v>458</v>
      </c>
      <c r="AS538" s="68" t="s">
        <v>458</v>
      </c>
      <c r="AT538" s="68" t="s">
        <v>458</v>
      </c>
      <c r="AU538" s="68" t="s">
        <v>458</v>
      </c>
      <c r="AV538" s="68" t="s">
        <v>458</v>
      </c>
      <c r="AW538" s="68" t="s">
        <v>458</v>
      </c>
      <c r="AX538" s="68" t="s">
        <v>458</v>
      </c>
      <c r="AY538" s="68" t="s">
        <v>458</v>
      </c>
      <c r="AZ538" s="68" t="s">
        <v>458</v>
      </c>
      <c r="BA538" s="68" t="s">
        <v>458</v>
      </c>
      <c r="BB538" s="68" t="s">
        <v>459</v>
      </c>
      <c r="BC538" s="68" t="s">
        <v>458</v>
      </c>
      <c r="BD538" s="68" t="s">
        <v>459</v>
      </c>
      <c r="BE538" s="68" t="s">
        <v>458</v>
      </c>
      <c r="BF538" s="68" t="s">
        <v>458</v>
      </c>
      <c r="BG538" s="68" t="s">
        <v>458</v>
      </c>
      <c r="BH538" s="68" t="s">
        <v>458</v>
      </c>
      <c r="BI538" s="68" t="s">
        <v>458</v>
      </c>
      <c r="BJ538" s="68" t="s">
        <v>458</v>
      </c>
      <c r="BK538" s="68" t="s">
        <v>458</v>
      </c>
      <c r="BL538" s="68" t="s">
        <v>458</v>
      </c>
      <c r="BM538" s="68" t="s">
        <v>458</v>
      </c>
      <c r="BN538" s="68" t="s">
        <v>459</v>
      </c>
      <c r="BO538" s="68" t="s">
        <v>458</v>
      </c>
      <c r="BP538" s="68" t="s">
        <v>458</v>
      </c>
      <c r="BQ538" s="68" t="s">
        <v>458</v>
      </c>
      <c r="BR538" s="68" t="s">
        <v>458</v>
      </c>
      <c r="BS538" s="68" t="s">
        <v>459</v>
      </c>
      <c r="BT538" s="68" t="s">
        <v>458</v>
      </c>
      <c r="BU538" s="68" t="s">
        <v>458</v>
      </c>
      <c r="BV538" s="68" t="s">
        <v>458</v>
      </c>
      <c r="BW538" s="68" t="s">
        <v>458</v>
      </c>
      <c r="BX538" s="68" t="s">
        <v>458</v>
      </c>
      <c r="BY538" s="68" t="s">
        <v>458</v>
      </c>
      <c r="BZ538" s="68" t="s">
        <v>458</v>
      </c>
      <c r="CA538" s="68" t="s">
        <v>459</v>
      </c>
      <c r="CB538" s="68" t="s">
        <v>458</v>
      </c>
      <c r="CC538" s="68" t="s">
        <v>458</v>
      </c>
      <c r="CD538" s="68" t="s">
        <v>459</v>
      </c>
      <c r="CE538" s="68" t="s">
        <v>458</v>
      </c>
      <c r="CF538" s="68" t="s">
        <v>459</v>
      </c>
      <c r="CG538" s="68" t="s">
        <v>458</v>
      </c>
      <c r="CH538" s="68" t="s">
        <v>458</v>
      </c>
      <c r="CI538" s="68" t="s">
        <v>459</v>
      </c>
      <c r="CJ538" s="68" t="s">
        <v>459</v>
      </c>
      <c r="CK538" s="68" t="s">
        <v>459</v>
      </c>
      <c r="CL538" s="68" t="s">
        <v>459</v>
      </c>
      <c r="CM538" s="68" t="s">
        <v>458</v>
      </c>
      <c r="CN538" s="68" t="s">
        <v>458</v>
      </c>
      <c r="CO538" s="68" t="s">
        <v>458</v>
      </c>
      <c r="CP538" s="68" t="s">
        <v>459</v>
      </c>
      <c r="CQ538" s="68">
        <f t="shared" si="24"/>
        <v>17</v>
      </c>
      <c r="CR538" s="68">
        <f t="shared" si="25"/>
        <v>76</v>
      </c>
      <c r="CS538" s="68">
        <f t="shared" si="26"/>
        <v>0.17894736842105263</v>
      </c>
    </row>
    <row r="539" spans="1:97" x14ac:dyDescent="0.15">
      <c r="A539" s="68">
        <v>-1790</v>
      </c>
      <c r="B539" s="68" t="s">
        <v>458</v>
      </c>
      <c r="C539" s="68" t="s">
        <v>458</v>
      </c>
      <c r="D539" s="68" t="s">
        <v>458</v>
      </c>
      <c r="E539" s="68" t="s">
        <v>458</v>
      </c>
      <c r="F539" s="68" t="s">
        <v>458</v>
      </c>
      <c r="G539" s="68" t="s">
        <v>459</v>
      </c>
      <c r="H539" s="68" t="s">
        <v>458</v>
      </c>
      <c r="I539" s="68" t="s">
        <v>458</v>
      </c>
      <c r="J539" s="68" t="s">
        <v>458</v>
      </c>
      <c r="K539" s="68" t="s">
        <v>458</v>
      </c>
      <c r="L539" s="68" t="s">
        <v>458</v>
      </c>
      <c r="M539" s="68" t="s">
        <v>458</v>
      </c>
      <c r="N539" s="68" t="s">
        <v>458</v>
      </c>
      <c r="O539" s="68" t="s">
        <v>459</v>
      </c>
      <c r="P539" s="68" t="s">
        <v>458</v>
      </c>
      <c r="Q539" s="68" t="s">
        <v>458</v>
      </c>
      <c r="R539" s="68" t="s">
        <v>459</v>
      </c>
      <c r="S539" s="68" t="s">
        <v>458</v>
      </c>
      <c r="T539" s="68" t="s">
        <v>459</v>
      </c>
      <c r="U539" s="68" t="s">
        <v>458</v>
      </c>
      <c r="V539" s="68" t="s">
        <v>458</v>
      </c>
      <c r="W539" s="68" t="s">
        <v>458</v>
      </c>
      <c r="X539" s="68" t="s">
        <v>458</v>
      </c>
      <c r="Y539" s="68" t="s">
        <v>458</v>
      </c>
      <c r="Z539" s="68" t="s">
        <v>458</v>
      </c>
      <c r="AA539" s="68" t="s">
        <v>458</v>
      </c>
      <c r="AB539" s="68" t="s">
        <v>458</v>
      </c>
      <c r="AC539" s="68" t="s">
        <v>458</v>
      </c>
      <c r="AD539" s="68" t="s">
        <v>458</v>
      </c>
      <c r="AE539" s="68" t="s">
        <v>458</v>
      </c>
      <c r="AF539" s="68" t="s">
        <v>458</v>
      </c>
      <c r="AG539" s="68" t="s">
        <v>458</v>
      </c>
      <c r="AH539" s="68" t="s">
        <v>458</v>
      </c>
      <c r="AI539" s="68" t="s">
        <v>458</v>
      </c>
      <c r="AJ539" s="68" t="s">
        <v>458</v>
      </c>
      <c r="AK539" s="68" t="s">
        <v>458</v>
      </c>
      <c r="AL539" s="68" t="s">
        <v>458</v>
      </c>
      <c r="AM539" s="68" t="s">
        <v>459</v>
      </c>
      <c r="AN539" s="68" t="s">
        <v>458</v>
      </c>
      <c r="AO539" s="68" t="s">
        <v>458</v>
      </c>
      <c r="AP539" s="68" t="s">
        <v>458</v>
      </c>
      <c r="AQ539" s="68" t="s">
        <v>458</v>
      </c>
      <c r="AR539" s="68" t="s">
        <v>458</v>
      </c>
      <c r="AS539" s="68" t="s">
        <v>458</v>
      </c>
      <c r="AT539" s="68" t="s">
        <v>458</v>
      </c>
      <c r="AU539" s="68" t="s">
        <v>458</v>
      </c>
      <c r="AV539" s="68" t="s">
        <v>458</v>
      </c>
      <c r="AW539" s="68" t="s">
        <v>458</v>
      </c>
      <c r="AX539" s="68" t="s">
        <v>458</v>
      </c>
      <c r="AY539" s="68" t="s">
        <v>458</v>
      </c>
      <c r="AZ539" s="68" t="s">
        <v>458</v>
      </c>
      <c r="BA539" s="68" t="s">
        <v>458</v>
      </c>
      <c r="BB539" s="68" t="s">
        <v>459</v>
      </c>
      <c r="BC539" s="68" t="s">
        <v>458</v>
      </c>
      <c r="BD539" s="68" t="s">
        <v>459</v>
      </c>
      <c r="BE539" s="68" t="s">
        <v>458</v>
      </c>
      <c r="BF539" s="68" t="s">
        <v>458</v>
      </c>
      <c r="BG539" s="68" t="s">
        <v>458</v>
      </c>
      <c r="BH539" s="68" t="s">
        <v>458</v>
      </c>
      <c r="BI539" s="68" t="s">
        <v>458</v>
      </c>
      <c r="BJ539" s="68" t="s">
        <v>458</v>
      </c>
      <c r="BK539" s="68" t="s">
        <v>458</v>
      </c>
      <c r="BL539" s="68" t="s">
        <v>458</v>
      </c>
      <c r="BM539" s="68" t="s">
        <v>458</v>
      </c>
      <c r="BN539" s="68" t="s">
        <v>459</v>
      </c>
      <c r="BO539" s="68" t="s">
        <v>458</v>
      </c>
      <c r="BP539" s="68" t="s">
        <v>458</v>
      </c>
      <c r="BQ539" s="68" t="s">
        <v>458</v>
      </c>
      <c r="BR539" s="68" t="s">
        <v>458</v>
      </c>
      <c r="BS539" s="68" t="s">
        <v>459</v>
      </c>
      <c r="BT539" s="68" t="s">
        <v>458</v>
      </c>
      <c r="BU539" s="68" t="s">
        <v>458</v>
      </c>
      <c r="BV539" s="68" t="s">
        <v>458</v>
      </c>
      <c r="BW539" s="68" t="s">
        <v>458</v>
      </c>
      <c r="BX539" s="68" t="s">
        <v>458</v>
      </c>
      <c r="BY539" s="68" t="s">
        <v>458</v>
      </c>
      <c r="BZ539" s="68" t="s">
        <v>458</v>
      </c>
      <c r="CA539" s="68" t="s">
        <v>459</v>
      </c>
      <c r="CB539" s="68" t="s">
        <v>458</v>
      </c>
      <c r="CC539" s="68" t="s">
        <v>458</v>
      </c>
      <c r="CD539" s="68" t="s">
        <v>458</v>
      </c>
      <c r="CE539" s="68" t="s">
        <v>458</v>
      </c>
      <c r="CF539" s="68" t="s">
        <v>459</v>
      </c>
      <c r="CG539" s="68" t="s">
        <v>458</v>
      </c>
      <c r="CH539" s="68" t="s">
        <v>458</v>
      </c>
      <c r="CI539" s="68" t="s">
        <v>459</v>
      </c>
      <c r="CJ539" s="68" t="s">
        <v>459</v>
      </c>
      <c r="CK539" s="68" t="s">
        <v>459</v>
      </c>
      <c r="CL539" s="68" t="s">
        <v>459</v>
      </c>
      <c r="CM539" s="68" t="s">
        <v>458</v>
      </c>
      <c r="CN539" s="68" t="s">
        <v>458</v>
      </c>
      <c r="CO539" s="68" t="s">
        <v>458</v>
      </c>
      <c r="CP539" s="68" t="s">
        <v>459</v>
      </c>
      <c r="CQ539" s="68">
        <f t="shared" si="24"/>
        <v>16</v>
      </c>
      <c r="CR539" s="68">
        <f t="shared" si="25"/>
        <v>77</v>
      </c>
      <c r="CS539" s="68">
        <f t="shared" si="26"/>
        <v>0.16842105263157894</v>
      </c>
    </row>
    <row r="540" spans="1:97" x14ac:dyDescent="0.15">
      <c r="A540" s="68">
        <v>-1780</v>
      </c>
      <c r="B540" s="68" t="s">
        <v>458</v>
      </c>
      <c r="C540" s="68" t="s">
        <v>458</v>
      </c>
      <c r="D540" s="68" t="s">
        <v>458</v>
      </c>
      <c r="E540" s="68" t="s">
        <v>458</v>
      </c>
      <c r="F540" s="68" t="s">
        <v>458</v>
      </c>
      <c r="G540" s="68" t="s">
        <v>459</v>
      </c>
      <c r="H540" s="68" t="s">
        <v>458</v>
      </c>
      <c r="I540" s="68" t="s">
        <v>458</v>
      </c>
      <c r="J540" s="68" t="s">
        <v>458</v>
      </c>
      <c r="K540" s="68" t="s">
        <v>458</v>
      </c>
      <c r="L540" s="68" t="s">
        <v>458</v>
      </c>
      <c r="M540" s="68" t="s">
        <v>458</v>
      </c>
      <c r="N540" s="68" t="s">
        <v>458</v>
      </c>
      <c r="O540" s="68" t="s">
        <v>459</v>
      </c>
      <c r="P540" s="68" t="s">
        <v>458</v>
      </c>
      <c r="Q540" s="68" t="s">
        <v>458</v>
      </c>
      <c r="R540" s="68" t="s">
        <v>459</v>
      </c>
      <c r="S540" s="68" t="s">
        <v>458</v>
      </c>
      <c r="T540" s="68" t="s">
        <v>459</v>
      </c>
      <c r="U540" s="68" t="s">
        <v>458</v>
      </c>
      <c r="V540" s="68" t="s">
        <v>458</v>
      </c>
      <c r="W540" s="68" t="s">
        <v>458</v>
      </c>
      <c r="X540" s="68" t="s">
        <v>458</v>
      </c>
      <c r="Y540" s="68" t="s">
        <v>458</v>
      </c>
      <c r="Z540" s="68" t="s">
        <v>458</v>
      </c>
      <c r="AA540" s="68" t="s">
        <v>458</v>
      </c>
      <c r="AB540" s="68" t="s">
        <v>458</v>
      </c>
      <c r="AC540" s="68" t="s">
        <v>458</v>
      </c>
      <c r="AD540" s="68" t="s">
        <v>458</v>
      </c>
      <c r="AE540" s="68" t="s">
        <v>458</v>
      </c>
      <c r="AF540" s="68" t="s">
        <v>458</v>
      </c>
      <c r="AG540" s="68" t="s">
        <v>458</v>
      </c>
      <c r="AH540" s="68" t="s">
        <v>458</v>
      </c>
      <c r="AI540" s="68" t="s">
        <v>458</v>
      </c>
      <c r="AJ540" s="68" t="s">
        <v>458</v>
      </c>
      <c r="AK540" s="68" t="s">
        <v>458</v>
      </c>
      <c r="AL540" s="68" t="s">
        <v>458</v>
      </c>
      <c r="AM540" s="68" t="s">
        <v>459</v>
      </c>
      <c r="AN540" s="68" t="s">
        <v>458</v>
      </c>
      <c r="AO540" s="68" t="s">
        <v>458</v>
      </c>
      <c r="AP540" s="68" t="s">
        <v>458</v>
      </c>
      <c r="AQ540" s="68" t="s">
        <v>458</v>
      </c>
      <c r="AR540" s="68" t="s">
        <v>458</v>
      </c>
      <c r="AS540" s="68" t="s">
        <v>458</v>
      </c>
      <c r="AT540" s="68" t="s">
        <v>458</v>
      </c>
      <c r="AU540" s="68" t="s">
        <v>458</v>
      </c>
      <c r="AV540" s="68" t="s">
        <v>458</v>
      </c>
      <c r="AW540" s="68" t="s">
        <v>458</v>
      </c>
      <c r="AX540" s="68" t="s">
        <v>458</v>
      </c>
      <c r="AY540" s="68" t="s">
        <v>458</v>
      </c>
      <c r="AZ540" s="68" t="s">
        <v>458</v>
      </c>
      <c r="BA540" s="68" t="s">
        <v>458</v>
      </c>
      <c r="BB540" s="68" t="s">
        <v>459</v>
      </c>
      <c r="BC540" s="68" t="s">
        <v>458</v>
      </c>
      <c r="BD540" s="68" t="s">
        <v>459</v>
      </c>
      <c r="BE540" s="68" t="s">
        <v>458</v>
      </c>
      <c r="BF540" s="68" t="s">
        <v>458</v>
      </c>
      <c r="BG540" s="68" t="s">
        <v>458</v>
      </c>
      <c r="BH540" s="68" t="s">
        <v>458</v>
      </c>
      <c r="BI540" s="68" t="s">
        <v>458</v>
      </c>
      <c r="BJ540" s="68" t="s">
        <v>458</v>
      </c>
      <c r="BK540" s="68" t="s">
        <v>458</v>
      </c>
      <c r="BL540" s="68" t="s">
        <v>458</v>
      </c>
      <c r="BM540" s="68" t="s">
        <v>458</v>
      </c>
      <c r="BN540" s="68" t="s">
        <v>459</v>
      </c>
      <c r="BO540" s="68" t="s">
        <v>458</v>
      </c>
      <c r="BP540" s="68" t="s">
        <v>458</v>
      </c>
      <c r="BQ540" s="68" t="s">
        <v>458</v>
      </c>
      <c r="BR540" s="68" t="s">
        <v>458</v>
      </c>
      <c r="BS540" s="68" t="s">
        <v>459</v>
      </c>
      <c r="BT540" s="68" t="s">
        <v>458</v>
      </c>
      <c r="BU540" s="68" t="s">
        <v>458</v>
      </c>
      <c r="BV540" s="68" t="s">
        <v>458</v>
      </c>
      <c r="BW540" s="68" t="s">
        <v>458</v>
      </c>
      <c r="BX540" s="68" t="s">
        <v>458</v>
      </c>
      <c r="BY540" s="68" t="s">
        <v>458</v>
      </c>
      <c r="BZ540" s="68" t="s">
        <v>458</v>
      </c>
      <c r="CA540" s="68" t="s">
        <v>459</v>
      </c>
      <c r="CB540" s="68" t="s">
        <v>458</v>
      </c>
      <c r="CC540" s="68" t="s">
        <v>458</v>
      </c>
      <c r="CD540" s="68" t="s">
        <v>458</v>
      </c>
      <c r="CE540" s="68" t="s">
        <v>458</v>
      </c>
      <c r="CF540" s="68" t="s">
        <v>459</v>
      </c>
      <c r="CG540" s="68" t="s">
        <v>458</v>
      </c>
      <c r="CH540" s="68" t="s">
        <v>458</v>
      </c>
      <c r="CI540" s="68" t="s">
        <v>459</v>
      </c>
      <c r="CJ540" s="68" t="s">
        <v>459</v>
      </c>
      <c r="CK540" s="68" t="s">
        <v>459</v>
      </c>
      <c r="CL540" s="68" t="s">
        <v>459</v>
      </c>
      <c r="CM540" s="68" t="s">
        <v>458</v>
      </c>
      <c r="CN540" s="68" t="s">
        <v>458</v>
      </c>
      <c r="CO540" s="68" t="s">
        <v>458</v>
      </c>
      <c r="CP540" s="68" t="s">
        <v>459</v>
      </c>
      <c r="CQ540" s="68">
        <f t="shared" si="24"/>
        <v>16</v>
      </c>
      <c r="CR540" s="68">
        <f t="shared" si="25"/>
        <v>77</v>
      </c>
      <c r="CS540" s="68">
        <f t="shared" si="26"/>
        <v>0.16842105263157894</v>
      </c>
    </row>
    <row r="541" spans="1:97" x14ac:dyDescent="0.15">
      <c r="A541" s="68">
        <v>-1770</v>
      </c>
      <c r="B541" s="68" t="s">
        <v>458</v>
      </c>
      <c r="C541" s="68" t="s">
        <v>458</v>
      </c>
      <c r="D541" s="68" t="s">
        <v>458</v>
      </c>
      <c r="E541" s="68" t="s">
        <v>458</v>
      </c>
      <c r="F541" s="68" t="s">
        <v>458</v>
      </c>
      <c r="G541" s="68" t="s">
        <v>459</v>
      </c>
      <c r="H541" s="68" t="s">
        <v>458</v>
      </c>
      <c r="I541" s="68" t="s">
        <v>458</v>
      </c>
      <c r="J541" s="68" t="s">
        <v>458</v>
      </c>
      <c r="K541" s="68" t="s">
        <v>458</v>
      </c>
      <c r="L541" s="68" t="s">
        <v>458</v>
      </c>
      <c r="M541" s="68" t="s">
        <v>458</v>
      </c>
      <c r="N541" s="68" t="s">
        <v>458</v>
      </c>
      <c r="O541" s="68" t="s">
        <v>459</v>
      </c>
      <c r="P541" s="68" t="s">
        <v>458</v>
      </c>
      <c r="Q541" s="68" t="s">
        <v>458</v>
      </c>
      <c r="R541" s="68" t="s">
        <v>459</v>
      </c>
      <c r="S541" s="68" t="s">
        <v>458</v>
      </c>
      <c r="T541" s="68" t="s">
        <v>459</v>
      </c>
      <c r="U541" s="68" t="s">
        <v>458</v>
      </c>
      <c r="V541" s="68" t="s">
        <v>458</v>
      </c>
      <c r="W541" s="68" t="s">
        <v>458</v>
      </c>
      <c r="X541" s="68" t="s">
        <v>458</v>
      </c>
      <c r="Y541" s="68" t="s">
        <v>458</v>
      </c>
      <c r="Z541" s="68" t="s">
        <v>458</v>
      </c>
      <c r="AA541" s="68" t="s">
        <v>458</v>
      </c>
      <c r="AB541" s="68" t="s">
        <v>458</v>
      </c>
      <c r="AC541" s="68" t="s">
        <v>458</v>
      </c>
      <c r="AD541" s="68" t="s">
        <v>458</v>
      </c>
      <c r="AE541" s="68" t="s">
        <v>458</v>
      </c>
      <c r="AF541" s="68" t="s">
        <v>458</v>
      </c>
      <c r="AG541" s="68" t="s">
        <v>458</v>
      </c>
      <c r="AH541" s="68" t="s">
        <v>458</v>
      </c>
      <c r="AI541" s="68" t="s">
        <v>458</v>
      </c>
      <c r="AJ541" s="68" t="s">
        <v>458</v>
      </c>
      <c r="AK541" s="68" t="s">
        <v>458</v>
      </c>
      <c r="AL541" s="68" t="s">
        <v>458</v>
      </c>
      <c r="AM541" s="68" t="s">
        <v>459</v>
      </c>
      <c r="AN541" s="68" t="s">
        <v>458</v>
      </c>
      <c r="AO541" s="68" t="s">
        <v>458</v>
      </c>
      <c r="AP541" s="68" t="s">
        <v>458</v>
      </c>
      <c r="AQ541" s="68" t="s">
        <v>458</v>
      </c>
      <c r="AR541" s="68" t="s">
        <v>458</v>
      </c>
      <c r="AS541" s="68" t="s">
        <v>458</v>
      </c>
      <c r="AT541" s="68" t="s">
        <v>458</v>
      </c>
      <c r="AU541" s="68" t="s">
        <v>458</v>
      </c>
      <c r="AV541" s="68" t="s">
        <v>458</v>
      </c>
      <c r="AW541" s="68" t="s">
        <v>458</v>
      </c>
      <c r="AX541" s="68" t="s">
        <v>458</v>
      </c>
      <c r="AY541" s="68" t="s">
        <v>458</v>
      </c>
      <c r="AZ541" s="68" t="s">
        <v>458</v>
      </c>
      <c r="BA541" s="68" t="s">
        <v>458</v>
      </c>
      <c r="BB541" s="68" t="s">
        <v>459</v>
      </c>
      <c r="BC541" s="68" t="s">
        <v>458</v>
      </c>
      <c r="BD541" s="68" t="s">
        <v>459</v>
      </c>
      <c r="BE541" s="68" t="s">
        <v>458</v>
      </c>
      <c r="BF541" s="68" t="s">
        <v>458</v>
      </c>
      <c r="BG541" s="68" t="s">
        <v>458</v>
      </c>
      <c r="BH541" s="68" t="s">
        <v>458</v>
      </c>
      <c r="BI541" s="68" t="s">
        <v>458</v>
      </c>
      <c r="BJ541" s="68" t="s">
        <v>458</v>
      </c>
      <c r="BK541" s="68" t="s">
        <v>458</v>
      </c>
      <c r="BL541" s="68" t="s">
        <v>458</v>
      </c>
      <c r="BM541" s="68" t="s">
        <v>458</v>
      </c>
      <c r="BN541" s="68" t="s">
        <v>459</v>
      </c>
      <c r="BO541" s="68" t="s">
        <v>458</v>
      </c>
      <c r="BP541" s="68" t="s">
        <v>458</v>
      </c>
      <c r="BQ541" s="68" t="s">
        <v>458</v>
      </c>
      <c r="BR541" s="68" t="s">
        <v>458</v>
      </c>
      <c r="BS541" s="68" t="s">
        <v>459</v>
      </c>
      <c r="BT541" s="68" t="s">
        <v>458</v>
      </c>
      <c r="BU541" s="68" t="s">
        <v>458</v>
      </c>
      <c r="BV541" s="68" t="s">
        <v>458</v>
      </c>
      <c r="BW541" s="68" t="s">
        <v>458</v>
      </c>
      <c r="BX541" s="68" t="s">
        <v>458</v>
      </c>
      <c r="BY541" s="68" t="s">
        <v>458</v>
      </c>
      <c r="BZ541" s="68" t="s">
        <v>458</v>
      </c>
      <c r="CA541" s="68" t="s">
        <v>459</v>
      </c>
      <c r="CB541" s="68" t="s">
        <v>458</v>
      </c>
      <c r="CC541" s="68" t="s">
        <v>458</v>
      </c>
      <c r="CD541" s="68" t="s">
        <v>458</v>
      </c>
      <c r="CE541" s="68" t="s">
        <v>458</v>
      </c>
      <c r="CF541" s="68" t="s">
        <v>459</v>
      </c>
      <c r="CG541" s="68" t="s">
        <v>458</v>
      </c>
      <c r="CH541" s="68" t="s">
        <v>458</v>
      </c>
      <c r="CI541" s="68" t="s">
        <v>459</v>
      </c>
      <c r="CJ541" s="68" t="s">
        <v>459</v>
      </c>
      <c r="CK541" s="68" t="s">
        <v>459</v>
      </c>
      <c r="CL541" s="68" t="s">
        <v>459</v>
      </c>
      <c r="CM541" s="68" t="s">
        <v>458</v>
      </c>
      <c r="CN541" s="68" t="s">
        <v>458</v>
      </c>
      <c r="CO541" s="68" t="s">
        <v>458</v>
      </c>
      <c r="CP541" s="68" t="s">
        <v>459</v>
      </c>
      <c r="CQ541" s="68">
        <f t="shared" si="24"/>
        <v>16</v>
      </c>
      <c r="CR541" s="68">
        <f t="shared" si="25"/>
        <v>77</v>
      </c>
      <c r="CS541" s="68">
        <f t="shared" si="26"/>
        <v>0.16842105263157894</v>
      </c>
    </row>
    <row r="542" spans="1:97" x14ac:dyDescent="0.15">
      <c r="A542" s="68">
        <v>-1760</v>
      </c>
      <c r="B542" s="68" t="s">
        <v>458</v>
      </c>
      <c r="C542" s="68" t="s">
        <v>458</v>
      </c>
      <c r="D542" s="68" t="s">
        <v>458</v>
      </c>
      <c r="E542" s="68" t="s">
        <v>458</v>
      </c>
      <c r="F542" s="68" t="s">
        <v>458</v>
      </c>
      <c r="G542" s="68" t="s">
        <v>459</v>
      </c>
      <c r="H542" s="68" t="s">
        <v>458</v>
      </c>
      <c r="I542" s="68" t="s">
        <v>458</v>
      </c>
      <c r="J542" s="68" t="s">
        <v>458</v>
      </c>
      <c r="K542" s="68" t="s">
        <v>458</v>
      </c>
      <c r="L542" s="68" t="s">
        <v>458</v>
      </c>
      <c r="M542" s="68" t="s">
        <v>458</v>
      </c>
      <c r="N542" s="68" t="s">
        <v>458</v>
      </c>
      <c r="O542" s="68" t="s">
        <v>459</v>
      </c>
      <c r="P542" s="68" t="s">
        <v>458</v>
      </c>
      <c r="Q542" s="68" t="s">
        <v>458</v>
      </c>
      <c r="R542" s="68" t="s">
        <v>459</v>
      </c>
      <c r="S542" s="68" t="s">
        <v>458</v>
      </c>
      <c r="T542" s="68" t="s">
        <v>459</v>
      </c>
      <c r="U542" s="68" t="s">
        <v>458</v>
      </c>
      <c r="V542" s="68" t="s">
        <v>458</v>
      </c>
      <c r="W542" s="68" t="s">
        <v>458</v>
      </c>
      <c r="X542" s="68" t="s">
        <v>458</v>
      </c>
      <c r="Y542" s="68" t="s">
        <v>458</v>
      </c>
      <c r="Z542" s="68" t="s">
        <v>458</v>
      </c>
      <c r="AA542" s="68" t="s">
        <v>458</v>
      </c>
      <c r="AB542" s="68" t="s">
        <v>458</v>
      </c>
      <c r="AC542" s="68" t="s">
        <v>458</v>
      </c>
      <c r="AD542" s="68" t="s">
        <v>458</v>
      </c>
      <c r="AE542" s="68" t="s">
        <v>458</v>
      </c>
      <c r="AF542" s="68" t="s">
        <v>458</v>
      </c>
      <c r="AG542" s="68" t="s">
        <v>458</v>
      </c>
      <c r="AH542" s="68" t="s">
        <v>458</v>
      </c>
      <c r="AI542" s="68" t="s">
        <v>458</v>
      </c>
      <c r="AJ542" s="68" t="s">
        <v>458</v>
      </c>
      <c r="AK542" s="68" t="s">
        <v>458</v>
      </c>
      <c r="AL542" s="68" t="s">
        <v>458</v>
      </c>
      <c r="AM542" s="68" t="s">
        <v>459</v>
      </c>
      <c r="AN542" s="68" t="s">
        <v>458</v>
      </c>
      <c r="AO542" s="68" t="s">
        <v>458</v>
      </c>
      <c r="AP542" s="68" t="s">
        <v>458</v>
      </c>
      <c r="AQ542" s="68" t="s">
        <v>458</v>
      </c>
      <c r="AR542" s="68" t="s">
        <v>458</v>
      </c>
      <c r="AS542" s="68" t="s">
        <v>458</v>
      </c>
      <c r="AT542" s="68" t="s">
        <v>458</v>
      </c>
      <c r="AU542" s="68" t="s">
        <v>458</v>
      </c>
      <c r="AV542" s="68" t="s">
        <v>458</v>
      </c>
      <c r="AW542" s="68" t="s">
        <v>458</v>
      </c>
      <c r="AX542" s="68" t="s">
        <v>458</v>
      </c>
      <c r="AY542" s="68" t="s">
        <v>458</v>
      </c>
      <c r="AZ542" s="68" t="s">
        <v>458</v>
      </c>
      <c r="BA542" s="68" t="s">
        <v>458</v>
      </c>
      <c r="BB542" s="68" t="s">
        <v>459</v>
      </c>
      <c r="BC542" s="68" t="s">
        <v>458</v>
      </c>
      <c r="BD542" s="68" t="s">
        <v>459</v>
      </c>
      <c r="BE542" s="68" t="s">
        <v>458</v>
      </c>
      <c r="BF542" s="68" t="s">
        <v>458</v>
      </c>
      <c r="BG542" s="68" t="s">
        <v>458</v>
      </c>
      <c r="BH542" s="68" t="s">
        <v>458</v>
      </c>
      <c r="BI542" s="68" t="s">
        <v>458</v>
      </c>
      <c r="BJ542" s="68" t="s">
        <v>458</v>
      </c>
      <c r="BK542" s="68" t="s">
        <v>458</v>
      </c>
      <c r="BL542" s="68" t="s">
        <v>458</v>
      </c>
      <c r="BM542" s="68" t="s">
        <v>458</v>
      </c>
      <c r="BN542" s="68" t="s">
        <v>459</v>
      </c>
      <c r="BO542" s="68" t="s">
        <v>458</v>
      </c>
      <c r="BP542" s="68" t="s">
        <v>458</v>
      </c>
      <c r="BQ542" s="68" t="s">
        <v>458</v>
      </c>
      <c r="BR542" s="68" t="s">
        <v>458</v>
      </c>
      <c r="BS542" s="68" t="s">
        <v>459</v>
      </c>
      <c r="BT542" s="68" t="s">
        <v>458</v>
      </c>
      <c r="BU542" s="68" t="s">
        <v>458</v>
      </c>
      <c r="BV542" s="68" t="s">
        <v>458</v>
      </c>
      <c r="BW542" s="68" t="s">
        <v>458</v>
      </c>
      <c r="BX542" s="68" t="s">
        <v>458</v>
      </c>
      <c r="BY542" s="68" t="s">
        <v>458</v>
      </c>
      <c r="BZ542" s="68" t="s">
        <v>458</v>
      </c>
      <c r="CA542" s="68" t="s">
        <v>459</v>
      </c>
      <c r="CB542" s="68" t="s">
        <v>458</v>
      </c>
      <c r="CC542" s="68" t="s">
        <v>458</v>
      </c>
      <c r="CD542" s="68" t="s">
        <v>458</v>
      </c>
      <c r="CE542" s="68" t="s">
        <v>458</v>
      </c>
      <c r="CF542" s="68" t="s">
        <v>459</v>
      </c>
      <c r="CG542" s="68" t="s">
        <v>458</v>
      </c>
      <c r="CH542" s="68" t="s">
        <v>458</v>
      </c>
      <c r="CI542" s="68" t="s">
        <v>459</v>
      </c>
      <c r="CJ542" s="68" t="s">
        <v>459</v>
      </c>
      <c r="CK542" s="68" t="s">
        <v>459</v>
      </c>
      <c r="CL542" s="68" t="s">
        <v>459</v>
      </c>
      <c r="CM542" s="68" t="s">
        <v>458</v>
      </c>
      <c r="CN542" s="68" t="s">
        <v>458</v>
      </c>
      <c r="CO542" s="68" t="s">
        <v>458</v>
      </c>
      <c r="CP542" s="68" t="s">
        <v>459</v>
      </c>
      <c r="CQ542" s="68">
        <f t="shared" si="24"/>
        <v>16</v>
      </c>
      <c r="CR542" s="68">
        <f t="shared" si="25"/>
        <v>77</v>
      </c>
      <c r="CS542" s="68">
        <f t="shared" si="26"/>
        <v>0.16842105263157894</v>
      </c>
    </row>
    <row r="543" spans="1:97" x14ac:dyDescent="0.15">
      <c r="A543" s="68">
        <v>-1750</v>
      </c>
      <c r="B543" s="68" t="s">
        <v>458</v>
      </c>
      <c r="C543" s="68" t="s">
        <v>458</v>
      </c>
      <c r="D543" s="68" t="s">
        <v>458</v>
      </c>
      <c r="E543" s="68" t="s">
        <v>458</v>
      </c>
      <c r="F543" s="68" t="s">
        <v>458</v>
      </c>
      <c r="G543" s="68" t="s">
        <v>459</v>
      </c>
      <c r="H543" s="68" t="s">
        <v>458</v>
      </c>
      <c r="I543" s="68" t="s">
        <v>458</v>
      </c>
      <c r="J543" s="68" t="s">
        <v>458</v>
      </c>
      <c r="K543" s="68" t="s">
        <v>458</v>
      </c>
      <c r="L543" s="68" t="s">
        <v>458</v>
      </c>
      <c r="M543" s="68" t="s">
        <v>458</v>
      </c>
      <c r="N543" s="68" t="s">
        <v>458</v>
      </c>
      <c r="O543" s="68" t="s">
        <v>459</v>
      </c>
      <c r="P543" s="68" t="s">
        <v>458</v>
      </c>
      <c r="Q543" s="68" t="s">
        <v>458</v>
      </c>
      <c r="R543" s="68" t="s">
        <v>459</v>
      </c>
      <c r="S543" s="68" t="s">
        <v>458</v>
      </c>
      <c r="T543" s="68" t="s">
        <v>459</v>
      </c>
      <c r="U543" s="68" t="s">
        <v>458</v>
      </c>
      <c r="V543" s="68" t="s">
        <v>458</v>
      </c>
      <c r="W543" s="68" t="s">
        <v>458</v>
      </c>
      <c r="X543" s="68" t="s">
        <v>458</v>
      </c>
      <c r="Y543" s="68" t="s">
        <v>458</v>
      </c>
      <c r="Z543" s="68" t="s">
        <v>458</v>
      </c>
      <c r="AA543" s="68" t="s">
        <v>458</v>
      </c>
      <c r="AB543" s="68" t="s">
        <v>458</v>
      </c>
      <c r="AC543" s="68" t="s">
        <v>458</v>
      </c>
      <c r="AD543" s="68" t="s">
        <v>458</v>
      </c>
      <c r="AE543" s="68" t="s">
        <v>458</v>
      </c>
      <c r="AF543" s="68" t="s">
        <v>458</v>
      </c>
      <c r="AG543" s="68" t="s">
        <v>458</v>
      </c>
      <c r="AH543" s="68" t="s">
        <v>458</v>
      </c>
      <c r="AI543" s="68" t="s">
        <v>458</v>
      </c>
      <c r="AJ543" s="68" t="s">
        <v>458</v>
      </c>
      <c r="AK543" s="68" t="s">
        <v>458</v>
      </c>
      <c r="AL543" s="68" t="s">
        <v>458</v>
      </c>
      <c r="AM543" s="68" t="s">
        <v>459</v>
      </c>
      <c r="AN543" s="68" t="s">
        <v>458</v>
      </c>
      <c r="AO543" s="68" t="s">
        <v>458</v>
      </c>
      <c r="AP543" s="68" t="s">
        <v>458</v>
      </c>
      <c r="AQ543" s="68" t="s">
        <v>458</v>
      </c>
      <c r="AR543" s="68" t="s">
        <v>458</v>
      </c>
      <c r="AS543" s="68" t="s">
        <v>458</v>
      </c>
      <c r="AT543" s="68" t="s">
        <v>458</v>
      </c>
      <c r="AU543" s="68" t="s">
        <v>458</v>
      </c>
      <c r="AV543" s="68" t="s">
        <v>458</v>
      </c>
      <c r="AW543" s="68" t="s">
        <v>458</v>
      </c>
      <c r="AX543" s="68" t="s">
        <v>458</v>
      </c>
      <c r="AY543" s="68" t="s">
        <v>458</v>
      </c>
      <c r="AZ543" s="68" t="s">
        <v>458</v>
      </c>
      <c r="BA543" s="68" t="s">
        <v>458</v>
      </c>
      <c r="BB543" s="68" t="s">
        <v>459</v>
      </c>
      <c r="BC543" s="68" t="s">
        <v>458</v>
      </c>
      <c r="BD543" s="68" t="s">
        <v>459</v>
      </c>
      <c r="BE543" s="68" t="s">
        <v>458</v>
      </c>
      <c r="BF543" s="68" t="s">
        <v>458</v>
      </c>
      <c r="BG543" s="68" t="s">
        <v>458</v>
      </c>
      <c r="BH543" s="68" t="s">
        <v>458</v>
      </c>
      <c r="BI543" s="68" t="s">
        <v>458</v>
      </c>
      <c r="BJ543" s="68" t="s">
        <v>458</v>
      </c>
      <c r="BK543" s="68" t="s">
        <v>458</v>
      </c>
      <c r="BL543" s="68" t="s">
        <v>458</v>
      </c>
      <c r="BM543" s="68" t="s">
        <v>458</v>
      </c>
      <c r="BN543" s="68" t="s">
        <v>459</v>
      </c>
      <c r="BO543" s="68" t="s">
        <v>458</v>
      </c>
      <c r="BP543" s="68" t="s">
        <v>458</v>
      </c>
      <c r="BQ543" s="68" t="s">
        <v>458</v>
      </c>
      <c r="BR543" s="68" t="s">
        <v>458</v>
      </c>
      <c r="BS543" s="68" t="s">
        <v>459</v>
      </c>
      <c r="BT543" s="68" t="s">
        <v>458</v>
      </c>
      <c r="BU543" s="68" t="s">
        <v>458</v>
      </c>
      <c r="BV543" s="68" t="s">
        <v>458</v>
      </c>
      <c r="BW543" s="68" t="s">
        <v>458</v>
      </c>
      <c r="BX543" s="68" t="s">
        <v>458</v>
      </c>
      <c r="BY543" s="68" t="s">
        <v>458</v>
      </c>
      <c r="BZ543" s="68" t="s">
        <v>458</v>
      </c>
      <c r="CA543" s="68" t="s">
        <v>459</v>
      </c>
      <c r="CB543" s="68" t="s">
        <v>458</v>
      </c>
      <c r="CC543" s="68" t="s">
        <v>458</v>
      </c>
      <c r="CD543" s="68" t="s">
        <v>458</v>
      </c>
      <c r="CE543" s="68" t="s">
        <v>458</v>
      </c>
      <c r="CF543" s="68" t="s">
        <v>459</v>
      </c>
      <c r="CG543" s="68" t="s">
        <v>458</v>
      </c>
      <c r="CH543" s="68" t="s">
        <v>458</v>
      </c>
      <c r="CI543" s="68" t="s">
        <v>459</v>
      </c>
      <c r="CJ543" s="68" t="s">
        <v>459</v>
      </c>
      <c r="CK543" s="68" t="s">
        <v>459</v>
      </c>
      <c r="CL543" s="68" t="s">
        <v>459</v>
      </c>
      <c r="CM543" s="68" t="s">
        <v>458</v>
      </c>
      <c r="CN543" s="68" t="s">
        <v>458</v>
      </c>
      <c r="CO543" s="68" t="s">
        <v>458</v>
      </c>
      <c r="CP543" s="68" t="s">
        <v>459</v>
      </c>
      <c r="CQ543" s="68">
        <f t="shared" si="24"/>
        <v>16</v>
      </c>
      <c r="CR543" s="68">
        <f t="shared" si="25"/>
        <v>77</v>
      </c>
      <c r="CS543" s="68">
        <f t="shared" si="26"/>
        <v>0.16842105263157894</v>
      </c>
    </row>
    <row r="544" spans="1:97" x14ac:dyDescent="0.15">
      <c r="A544" s="68">
        <v>-1740</v>
      </c>
      <c r="B544" s="68" t="s">
        <v>458</v>
      </c>
      <c r="C544" s="68" t="s">
        <v>458</v>
      </c>
      <c r="D544" s="68" t="s">
        <v>458</v>
      </c>
      <c r="E544" s="68" t="s">
        <v>458</v>
      </c>
      <c r="F544" s="68" t="s">
        <v>458</v>
      </c>
      <c r="G544" s="68" t="s">
        <v>459</v>
      </c>
      <c r="H544" s="68" t="s">
        <v>458</v>
      </c>
      <c r="I544" s="68" t="s">
        <v>458</v>
      </c>
      <c r="J544" s="68" t="s">
        <v>458</v>
      </c>
      <c r="K544" s="68" t="s">
        <v>458</v>
      </c>
      <c r="L544" s="68" t="s">
        <v>458</v>
      </c>
      <c r="M544" s="68" t="s">
        <v>458</v>
      </c>
      <c r="N544" s="68" t="s">
        <v>458</v>
      </c>
      <c r="O544" s="68" t="s">
        <v>459</v>
      </c>
      <c r="P544" s="68" t="s">
        <v>458</v>
      </c>
      <c r="Q544" s="68" t="s">
        <v>458</v>
      </c>
      <c r="R544" s="68" t="s">
        <v>459</v>
      </c>
      <c r="S544" s="68" t="s">
        <v>458</v>
      </c>
      <c r="T544" s="68" t="s">
        <v>459</v>
      </c>
      <c r="U544" s="68" t="s">
        <v>458</v>
      </c>
      <c r="V544" s="68" t="s">
        <v>458</v>
      </c>
      <c r="W544" s="68" t="s">
        <v>458</v>
      </c>
      <c r="X544" s="68" t="s">
        <v>458</v>
      </c>
      <c r="Y544" s="68" t="s">
        <v>458</v>
      </c>
      <c r="Z544" s="68" t="s">
        <v>458</v>
      </c>
      <c r="AA544" s="68" t="s">
        <v>458</v>
      </c>
      <c r="AB544" s="68" t="s">
        <v>458</v>
      </c>
      <c r="AC544" s="68" t="s">
        <v>458</v>
      </c>
      <c r="AD544" s="68" t="s">
        <v>458</v>
      </c>
      <c r="AE544" s="68" t="s">
        <v>458</v>
      </c>
      <c r="AF544" s="68" t="s">
        <v>458</v>
      </c>
      <c r="AG544" s="68" t="s">
        <v>458</v>
      </c>
      <c r="AH544" s="68" t="s">
        <v>458</v>
      </c>
      <c r="AI544" s="68" t="s">
        <v>458</v>
      </c>
      <c r="AJ544" s="68" t="s">
        <v>458</v>
      </c>
      <c r="AK544" s="68" t="s">
        <v>458</v>
      </c>
      <c r="AL544" s="68" t="s">
        <v>458</v>
      </c>
      <c r="AM544" s="68" t="s">
        <v>459</v>
      </c>
      <c r="AN544" s="68" t="s">
        <v>458</v>
      </c>
      <c r="AO544" s="68" t="s">
        <v>458</v>
      </c>
      <c r="AP544" s="68" t="s">
        <v>458</v>
      </c>
      <c r="AQ544" s="68" t="s">
        <v>458</v>
      </c>
      <c r="AR544" s="68" t="s">
        <v>458</v>
      </c>
      <c r="AS544" s="68" t="s">
        <v>458</v>
      </c>
      <c r="AT544" s="68" t="s">
        <v>458</v>
      </c>
      <c r="AU544" s="68" t="s">
        <v>458</v>
      </c>
      <c r="AV544" s="68" t="s">
        <v>458</v>
      </c>
      <c r="AW544" s="68" t="s">
        <v>458</v>
      </c>
      <c r="AX544" s="68" t="s">
        <v>458</v>
      </c>
      <c r="AY544" s="68" t="s">
        <v>458</v>
      </c>
      <c r="AZ544" s="68" t="s">
        <v>458</v>
      </c>
      <c r="BA544" s="68" t="s">
        <v>458</v>
      </c>
      <c r="BB544" s="68" t="s">
        <v>459</v>
      </c>
      <c r="BC544" s="68" t="s">
        <v>458</v>
      </c>
      <c r="BD544" s="68" t="s">
        <v>459</v>
      </c>
      <c r="BE544" s="68" t="s">
        <v>458</v>
      </c>
      <c r="BF544" s="68" t="s">
        <v>458</v>
      </c>
      <c r="BG544" s="68" t="s">
        <v>458</v>
      </c>
      <c r="BH544" s="68" t="s">
        <v>458</v>
      </c>
      <c r="BI544" s="68" t="s">
        <v>458</v>
      </c>
      <c r="BJ544" s="68" t="s">
        <v>458</v>
      </c>
      <c r="BK544" s="68" t="s">
        <v>458</v>
      </c>
      <c r="BL544" s="68" t="s">
        <v>458</v>
      </c>
      <c r="BM544" s="68" t="s">
        <v>458</v>
      </c>
      <c r="BN544" s="68" t="s">
        <v>459</v>
      </c>
      <c r="BO544" s="68" t="s">
        <v>458</v>
      </c>
      <c r="BP544" s="68" t="s">
        <v>458</v>
      </c>
      <c r="BQ544" s="68" t="s">
        <v>458</v>
      </c>
      <c r="BR544" s="68" t="s">
        <v>458</v>
      </c>
      <c r="BS544" s="68" t="s">
        <v>459</v>
      </c>
      <c r="BT544" s="68" t="s">
        <v>458</v>
      </c>
      <c r="BU544" s="68" t="s">
        <v>458</v>
      </c>
      <c r="BV544" s="68" t="s">
        <v>458</v>
      </c>
      <c r="BW544" s="68" t="s">
        <v>458</v>
      </c>
      <c r="BX544" s="68" t="s">
        <v>458</v>
      </c>
      <c r="BY544" s="68" t="s">
        <v>458</v>
      </c>
      <c r="BZ544" s="68" t="s">
        <v>458</v>
      </c>
      <c r="CA544" s="68" t="s">
        <v>459</v>
      </c>
      <c r="CB544" s="68" t="s">
        <v>458</v>
      </c>
      <c r="CC544" s="68" t="s">
        <v>458</v>
      </c>
      <c r="CD544" s="68" t="s">
        <v>458</v>
      </c>
      <c r="CE544" s="68" t="s">
        <v>458</v>
      </c>
      <c r="CF544" s="68" t="s">
        <v>459</v>
      </c>
      <c r="CG544" s="68" t="s">
        <v>458</v>
      </c>
      <c r="CH544" s="68" t="s">
        <v>458</v>
      </c>
      <c r="CI544" s="68" t="s">
        <v>459</v>
      </c>
      <c r="CJ544" s="68" t="s">
        <v>459</v>
      </c>
      <c r="CK544" s="68" t="s">
        <v>459</v>
      </c>
      <c r="CL544" s="68" t="s">
        <v>459</v>
      </c>
      <c r="CM544" s="68" t="s">
        <v>458</v>
      </c>
      <c r="CN544" s="68" t="s">
        <v>458</v>
      </c>
      <c r="CO544" s="68" t="s">
        <v>458</v>
      </c>
      <c r="CP544" s="68" t="s">
        <v>459</v>
      </c>
      <c r="CQ544" s="68">
        <f t="shared" si="24"/>
        <v>16</v>
      </c>
      <c r="CR544" s="68">
        <f t="shared" si="25"/>
        <v>77</v>
      </c>
      <c r="CS544" s="68">
        <f t="shared" si="26"/>
        <v>0.16842105263157894</v>
      </c>
    </row>
    <row r="545" spans="1:97" x14ac:dyDescent="0.15">
      <c r="A545" s="68">
        <v>-1730</v>
      </c>
      <c r="B545" s="68" t="s">
        <v>458</v>
      </c>
      <c r="C545" s="68" t="s">
        <v>458</v>
      </c>
      <c r="D545" s="68" t="s">
        <v>458</v>
      </c>
      <c r="E545" s="68" t="s">
        <v>458</v>
      </c>
      <c r="F545" s="68" t="s">
        <v>458</v>
      </c>
      <c r="G545" s="68" t="s">
        <v>459</v>
      </c>
      <c r="H545" s="68" t="s">
        <v>458</v>
      </c>
      <c r="I545" s="68" t="s">
        <v>458</v>
      </c>
      <c r="J545" s="68" t="s">
        <v>458</v>
      </c>
      <c r="K545" s="68" t="s">
        <v>458</v>
      </c>
      <c r="L545" s="68" t="s">
        <v>458</v>
      </c>
      <c r="M545" s="68" t="s">
        <v>458</v>
      </c>
      <c r="N545" s="68" t="s">
        <v>458</v>
      </c>
      <c r="O545" s="68" t="s">
        <v>459</v>
      </c>
      <c r="P545" s="68" t="s">
        <v>458</v>
      </c>
      <c r="Q545" s="68" t="s">
        <v>458</v>
      </c>
      <c r="R545" s="68" t="s">
        <v>459</v>
      </c>
      <c r="S545" s="68" t="s">
        <v>458</v>
      </c>
      <c r="T545" s="68" t="s">
        <v>459</v>
      </c>
      <c r="U545" s="68" t="s">
        <v>458</v>
      </c>
      <c r="V545" s="68" t="s">
        <v>458</v>
      </c>
      <c r="W545" s="68" t="s">
        <v>458</v>
      </c>
      <c r="X545" s="68" t="s">
        <v>458</v>
      </c>
      <c r="Y545" s="68" t="s">
        <v>458</v>
      </c>
      <c r="Z545" s="68" t="s">
        <v>458</v>
      </c>
      <c r="AA545" s="68" t="s">
        <v>458</v>
      </c>
      <c r="AB545" s="68" t="s">
        <v>458</v>
      </c>
      <c r="AC545" s="68" t="s">
        <v>458</v>
      </c>
      <c r="AD545" s="68" t="s">
        <v>458</v>
      </c>
      <c r="AE545" s="68" t="s">
        <v>458</v>
      </c>
      <c r="AF545" s="68" t="s">
        <v>458</v>
      </c>
      <c r="AG545" s="68" t="s">
        <v>458</v>
      </c>
      <c r="AH545" s="68" t="s">
        <v>458</v>
      </c>
      <c r="AI545" s="68" t="s">
        <v>458</v>
      </c>
      <c r="AJ545" s="68" t="s">
        <v>458</v>
      </c>
      <c r="AK545" s="68" t="s">
        <v>458</v>
      </c>
      <c r="AL545" s="68" t="s">
        <v>458</v>
      </c>
      <c r="AM545" s="68" t="s">
        <v>459</v>
      </c>
      <c r="AN545" s="68" t="s">
        <v>458</v>
      </c>
      <c r="AO545" s="68" t="s">
        <v>458</v>
      </c>
      <c r="AP545" s="68" t="s">
        <v>458</v>
      </c>
      <c r="AQ545" s="68" t="s">
        <v>458</v>
      </c>
      <c r="AR545" s="68" t="s">
        <v>458</v>
      </c>
      <c r="AS545" s="68" t="s">
        <v>458</v>
      </c>
      <c r="AT545" s="68" t="s">
        <v>458</v>
      </c>
      <c r="AU545" s="68" t="s">
        <v>458</v>
      </c>
      <c r="AV545" s="68" t="s">
        <v>458</v>
      </c>
      <c r="AW545" s="68" t="s">
        <v>458</v>
      </c>
      <c r="AX545" s="68" t="s">
        <v>458</v>
      </c>
      <c r="AY545" s="68" t="s">
        <v>458</v>
      </c>
      <c r="AZ545" s="68" t="s">
        <v>458</v>
      </c>
      <c r="BA545" s="68" t="s">
        <v>458</v>
      </c>
      <c r="BB545" s="68" t="s">
        <v>459</v>
      </c>
      <c r="BC545" s="68" t="s">
        <v>458</v>
      </c>
      <c r="BD545" s="68" t="s">
        <v>459</v>
      </c>
      <c r="BE545" s="68" t="s">
        <v>458</v>
      </c>
      <c r="BF545" s="68" t="s">
        <v>458</v>
      </c>
      <c r="BG545" s="68" t="s">
        <v>458</v>
      </c>
      <c r="BH545" s="68" t="s">
        <v>458</v>
      </c>
      <c r="BI545" s="68" t="s">
        <v>458</v>
      </c>
      <c r="BJ545" s="68" t="s">
        <v>458</v>
      </c>
      <c r="BK545" s="68" t="s">
        <v>458</v>
      </c>
      <c r="BL545" s="68" t="s">
        <v>458</v>
      </c>
      <c r="BM545" s="68" t="s">
        <v>458</v>
      </c>
      <c r="BN545" s="68" t="s">
        <v>459</v>
      </c>
      <c r="BO545" s="68" t="s">
        <v>458</v>
      </c>
      <c r="BP545" s="68" t="s">
        <v>458</v>
      </c>
      <c r="BQ545" s="68" t="s">
        <v>458</v>
      </c>
      <c r="BR545" s="68" t="s">
        <v>458</v>
      </c>
      <c r="BS545" s="68" t="s">
        <v>459</v>
      </c>
      <c r="BT545" s="68" t="s">
        <v>458</v>
      </c>
      <c r="BU545" s="68" t="s">
        <v>458</v>
      </c>
      <c r="BV545" s="68" t="s">
        <v>458</v>
      </c>
      <c r="BW545" s="68" t="s">
        <v>458</v>
      </c>
      <c r="BX545" s="68" t="s">
        <v>458</v>
      </c>
      <c r="BY545" s="68" t="s">
        <v>458</v>
      </c>
      <c r="BZ545" s="68" t="s">
        <v>458</v>
      </c>
      <c r="CA545" s="68" t="s">
        <v>459</v>
      </c>
      <c r="CB545" s="68" t="s">
        <v>458</v>
      </c>
      <c r="CC545" s="68" t="s">
        <v>458</v>
      </c>
      <c r="CD545" s="68" t="s">
        <v>458</v>
      </c>
      <c r="CE545" s="68" t="s">
        <v>458</v>
      </c>
      <c r="CF545" s="68" t="s">
        <v>459</v>
      </c>
      <c r="CG545" s="68" t="s">
        <v>458</v>
      </c>
      <c r="CH545" s="68" t="s">
        <v>458</v>
      </c>
      <c r="CI545" s="68" t="s">
        <v>459</v>
      </c>
      <c r="CJ545" s="68" t="s">
        <v>459</v>
      </c>
      <c r="CK545" s="68" t="s">
        <v>459</v>
      </c>
      <c r="CL545" s="68" t="s">
        <v>459</v>
      </c>
      <c r="CM545" s="68" t="s">
        <v>458</v>
      </c>
      <c r="CN545" s="68" t="s">
        <v>458</v>
      </c>
      <c r="CO545" s="68" t="s">
        <v>458</v>
      </c>
      <c r="CP545" s="68" t="s">
        <v>459</v>
      </c>
      <c r="CQ545" s="68">
        <f t="shared" si="24"/>
        <v>16</v>
      </c>
      <c r="CR545" s="68">
        <f t="shared" si="25"/>
        <v>77</v>
      </c>
      <c r="CS545" s="68">
        <f t="shared" si="26"/>
        <v>0.16842105263157894</v>
      </c>
    </row>
    <row r="546" spans="1:97" x14ac:dyDescent="0.15">
      <c r="A546" s="68">
        <v>-1720</v>
      </c>
      <c r="B546" s="68" t="s">
        <v>458</v>
      </c>
      <c r="C546" s="68" t="s">
        <v>458</v>
      </c>
      <c r="D546" s="68" t="s">
        <v>458</v>
      </c>
      <c r="E546" s="68" t="s">
        <v>458</v>
      </c>
      <c r="F546" s="68" t="s">
        <v>458</v>
      </c>
      <c r="G546" s="68" t="s">
        <v>459</v>
      </c>
      <c r="H546" s="68" t="s">
        <v>458</v>
      </c>
      <c r="I546" s="68" t="s">
        <v>458</v>
      </c>
      <c r="J546" s="68" t="s">
        <v>458</v>
      </c>
      <c r="K546" s="68" t="s">
        <v>458</v>
      </c>
      <c r="L546" s="68" t="s">
        <v>458</v>
      </c>
      <c r="M546" s="68" t="s">
        <v>458</v>
      </c>
      <c r="N546" s="68" t="s">
        <v>458</v>
      </c>
      <c r="O546" s="68" t="s">
        <v>459</v>
      </c>
      <c r="P546" s="68" t="s">
        <v>458</v>
      </c>
      <c r="Q546" s="68" t="s">
        <v>458</v>
      </c>
      <c r="R546" s="68" t="s">
        <v>459</v>
      </c>
      <c r="S546" s="68" t="s">
        <v>458</v>
      </c>
      <c r="T546" s="68" t="s">
        <v>459</v>
      </c>
      <c r="U546" s="68" t="s">
        <v>458</v>
      </c>
      <c r="V546" s="68" t="s">
        <v>458</v>
      </c>
      <c r="W546" s="68" t="s">
        <v>458</v>
      </c>
      <c r="X546" s="68" t="s">
        <v>458</v>
      </c>
      <c r="Y546" s="68" t="s">
        <v>458</v>
      </c>
      <c r="Z546" s="68" t="s">
        <v>458</v>
      </c>
      <c r="AA546" s="68" t="s">
        <v>458</v>
      </c>
      <c r="AB546" s="68" t="s">
        <v>458</v>
      </c>
      <c r="AC546" s="68" t="s">
        <v>458</v>
      </c>
      <c r="AD546" s="68" t="s">
        <v>458</v>
      </c>
      <c r="AE546" s="68" t="s">
        <v>458</v>
      </c>
      <c r="AF546" s="68" t="s">
        <v>458</v>
      </c>
      <c r="AG546" s="68" t="s">
        <v>458</v>
      </c>
      <c r="AH546" s="68" t="s">
        <v>458</v>
      </c>
      <c r="AI546" s="68" t="s">
        <v>458</v>
      </c>
      <c r="AJ546" s="68" t="s">
        <v>458</v>
      </c>
      <c r="AK546" s="68" t="s">
        <v>458</v>
      </c>
      <c r="AL546" s="68" t="s">
        <v>458</v>
      </c>
      <c r="AM546" s="68" t="s">
        <v>459</v>
      </c>
      <c r="AN546" s="68" t="s">
        <v>458</v>
      </c>
      <c r="AO546" s="68" t="s">
        <v>458</v>
      </c>
      <c r="AP546" s="68" t="s">
        <v>458</v>
      </c>
      <c r="AQ546" s="68" t="s">
        <v>458</v>
      </c>
      <c r="AR546" s="68" t="s">
        <v>458</v>
      </c>
      <c r="AS546" s="68" t="s">
        <v>458</v>
      </c>
      <c r="AT546" s="68" t="s">
        <v>458</v>
      </c>
      <c r="AU546" s="68" t="s">
        <v>458</v>
      </c>
      <c r="AV546" s="68" t="s">
        <v>458</v>
      </c>
      <c r="AW546" s="68" t="s">
        <v>458</v>
      </c>
      <c r="AX546" s="68" t="s">
        <v>458</v>
      </c>
      <c r="AY546" s="68" t="s">
        <v>458</v>
      </c>
      <c r="AZ546" s="68" t="s">
        <v>458</v>
      </c>
      <c r="BA546" s="68" t="s">
        <v>458</v>
      </c>
      <c r="BB546" s="68" t="s">
        <v>459</v>
      </c>
      <c r="BC546" s="68" t="s">
        <v>458</v>
      </c>
      <c r="BD546" s="68" t="s">
        <v>459</v>
      </c>
      <c r="BE546" s="68" t="s">
        <v>458</v>
      </c>
      <c r="BF546" s="68" t="s">
        <v>458</v>
      </c>
      <c r="BG546" s="68" t="s">
        <v>458</v>
      </c>
      <c r="BH546" s="68" t="s">
        <v>458</v>
      </c>
      <c r="BI546" s="68" t="s">
        <v>458</v>
      </c>
      <c r="BJ546" s="68" t="s">
        <v>458</v>
      </c>
      <c r="BK546" s="68" t="s">
        <v>458</v>
      </c>
      <c r="BL546" s="68" t="s">
        <v>458</v>
      </c>
      <c r="BM546" s="68" t="s">
        <v>458</v>
      </c>
      <c r="BN546" s="68" t="s">
        <v>459</v>
      </c>
      <c r="BO546" s="68" t="s">
        <v>458</v>
      </c>
      <c r="BP546" s="68" t="s">
        <v>458</v>
      </c>
      <c r="BQ546" s="68" t="s">
        <v>458</v>
      </c>
      <c r="BR546" s="68" t="s">
        <v>458</v>
      </c>
      <c r="BS546" s="68" t="s">
        <v>459</v>
      </c>
      <c r="BT546" s="68" t="s">
        <v>458</v>
      </c>
      <c r="BU546" s="68" t="s">
        <v>458</v>
      </c>
      <c r="BV546" s="68" t="s">
        <v>458</v>
      </c>
      <c r="BW546" s="68" t="s">
        <v>458</v>
      </c>
      <c r="BX546" s="68" t="s">
        <v>458</v>
      </c>
      <c r="BY546" s="68" t="s">
        <v>458</v>
      </c>
      <c r="BZ546" s="68" t="s">
        <v>458</v>
      </c>
      <c r="CA546" s="68" t="s">
        <v>459</v>
      </c>
      <c r="CB546" s="68" t="s">
        <v>458</v>
      </c>
      <c r="CC546" s="68" t="s">
        <v>458</v>
      </c>
      <c r="CD546" s="68" t="s">
        <v>458</v>
      </c>
      <c r="CE546" s="68" t="s">
        <v>458</v>
      </c>
      <c r="CF546" s="68" t="s">
        <v>459</v>
      </c>
      <c r="CG546" s="68" t="s">
        <v>458</v>
      </c>
      <c r="CH546" s="68" t="s">
        <v>458</v>
      </c>
      <c r="CI546" s="68" t="s">
        <v>459</v>
      </c>
      <c r="CJ546" s="68" t="s">
        <v>459</v>
      </c>
      <c r="CK546" s="68" t="s">
        <v>459</v>
      </c>
      <c r="CL546" s="68" t="s">
        <v>459</v>
      </c>
      <c r="CM546" s="68" t="s">
        <v>458</v>
      </c>
      <c r="CN546" s="68" t="s">
        <v>458</v>
      </c>
      <c r="CO546" s="68" t="s">
        <v>458</v>
      </c>
      <c r="CP546" s="68" t="s">
        <v>459</v>
      </c>
      <c r="CQ546" s="68">
        <f t="shared" si="24"/>
        <v>16</v>
      </c>
      <c r="CR546" s="68">
        <f t="shared" si="25"/>
        <v>77</v>
      </c>
      <c r="CS546" s="68">
        <f t="shared" si="26"/>
        <v>0.16842105263157894</v>
      </c>
    </row>
    <row r="547" spans="1:97" x14ac:dyDescent="0.15">
      <c r="A547" s="68">
        <v>-1710</v>
      </c>
      <c r="B547" s="68" t="s">
        <v>458</v>
      </c>
      <c r="C547" s="68" t="s">
        <v>458</v>
      </c>
      <c r="D547" s="68" t="s">
        <v>458</v>
      </c>
      <c r="E547" s="68" t="s">
        <v>458</v>
      </c>
      <c r="F547" s="68" t="s">
        <v>458</v>
      </c>
      <c r="G547" s="68" t="s">
        <v>459</v>
      </c>
      <c r="H547" s="68" t="s">
        <v>458</v>
      </c>
      <c r="I547" s="68" t="s">
        <v>458</v>
      </c>
      <c r="J547" s="68" t="s">
        <v>458</v>
      </c>
      <c r="K547" s="68" t="s">
        <v>458</v>
      </c>
      <c r="L547" s="68" t="s">
        <v>458</v>
      </c>
      <c r="M547" s="68" t="s">
        <v>458</v>
      </c>
      <c r="N547" s="68" t="s">
        <v>458</v>
      </c>
      <c r="O547" s="68" t="s">
        <v>459</v>
      </c>
      <c r="P547" s="68" t="s">
        <v>458</v>
      </c>
      <c r="Q547" s="68" t="s">
        <v>458</v>
      </c>
      <c r="R547" s="68" t="s">
        <v>459</v>
      </c>
      <c r="S547" s="68" t="s">
        <v>458</v>
      </c>
      <c r="T547" s="68" t="s">
        <v>459</v>
      </c>
      <c r="U547" s="68" t="s">
        <v>458</v>
      </c>
      <c r="V547" s="68" t="s">
        <v>458</v>
      </c>
      <c r="W547" s="68" t="s">
        <v>458</v>
      </c>
      <c r="X547" s="68" t="s">
        <v>458</v>
      </c>
      <c r="Y547" s="68" t="s">
        <v>458</v>
      </c>
      <c r="Z547" s="68" t="s">
        <v>458</v>
      </c>
      <c r="AA547" s="68" t="s">
        <v>458</v>
      </c>
      <c r="AB547" s="68" t="s">
        <v>458</v>
      </c>
      <c r="AC547" s="68" t="s">
        <v>458</v>
      </c>
      <c r="AD547" s="68" t="s">
        <v>458</v>
      </c>
      <c r="AE547" s="68" t="s">
        <v>458</v>
      </c>
      <c r="AF547" s="68" t="s">
        <v>458</v>
      </c>
      <c r="AG547" s="68" t="s">
        <v>458</v>
      </c>
      <c r="AH547" s="68" t="s">
        <v>458</v>
      </c>
      <c r="AI547" s="68" t="s">
        <v>458</v>
      </c>
      <c r="AJ547" s="68" t="s">
        <v>458</v>
      </c>
      <c r="AK547" s="68" t="s">
        <v>458</v>
      </c>
      <c r="AL547" s="68" t="s">
        <v>458</v>
      </c>
      <c r="AM547" s="68" t="s">
        <v>459</v>
      </c>
      <c r="AN547" s="68" t="s">
        <v>458</v>
      </c>
      <c r="AO547" s="68" t="s">
        <v>458</v>
      </c>
      <c r="AP547" s="68" t="s">
        <v>458</v>
      </c>
      <c r="AQ547" s="68" t="s">
        <v>458</v>
      </c>
      <c r="AR547" s="68" t="s">
        <v>458</v>
      </c>
      <c r="AS547" s="68" t="s">
        <v>458</v>
      </c>
      <c r="AT547" s="68" t="s">
        <v>458</v>
      </c>
      <c r="AU547" s="68" t="s">
        <v>458</v>
      </c>
      <c r="AV547" s="68" t="s">
        <v>458</v>
      </c>
      <c r="AW547" s="68" t="s">
        <v>458</v>
      </c>
      <c r="AX547" s="68" t="s">
        <v>458</v>
      </c>
      <c r="AY547" s="68" t="s">
        <v>458</v>
      </c>
      <c r="AZ547" s="68" t="s">
        <v>458</v>
      </c>
      <c r="BA547" s="68" t="s">
        <v>458</v>
      </c>
      <c r="BB547" s="68" t="s">
        <v>459</v>
      </c>
      <c r="BC547" s="68" t="s">
        <v>458</v>
      </c>
      <c r="BD547" s="68" t="s">
        <v>459</v>
      </c>
      <c r="BE547" s="68" t="s">
        <v>458</v>
      </c>
      <c r="BF547" s="68" t="s">
        <v>458</v>
      </c>
      <c r="BG547" s="68" t="s">
        <v>458</v>
      </c>
      <c r="BH547" s="68" t="s">
        <v>458</v>
      </c>
      <c r="BI547" s="68" t="s">
        <v>458</v>
      </c>
      <c r="BJ547" s="68" t="s">
        <v>458</v>
      </c>
      <c r="BK547" s="68" t="s">
        <v>458</v>
      </c>
      <c r="BL547" s="68" t="s">
        <v>458</v>
      </c>
      <c r="BM547" s="68" t="s">
        <v>458</v>
      </c>
      <c r="BN547" s="68" t="s">
        <v>459</v>
      </c>
      <c r="BO547" s="68" t="s">
        <v>458</v>
      </c>
      <c r="BP547" s="68" t="s">
        <v>458</v>
      </c>
      <c r="BQ547" s="68" t="s">
        <v>458</v>
      </c>
      <c r="BR547" s="68" t="s">
        <v>458</v>
      </c>
      <c r="BS547" s="68" t="s">
        <v>459</v>
      </c>
      <c r="BT547" s="68" t="s">
        <v>458</v>
      </c>
      <c r="BU547" s="68" t="s">
        <v>458</v>
      </c>
      <c r="BV547" s="68" t="s">
        <v>458</v>
      </c>
      <c r="BW547" s="68" t="s">
        <v>458</v>
      </c>
      <c r="BX547" s="68" t="s">
        <v>458</v>
      </c>
      <c r="BY547" s="68" t="s">
        <v>458</v>
      </c>
      <c r="BZ547" s="68" t="s">
        <v>458</v>
      </c>
      <c r="CA547" s="68" t="s">
        <v>459</v>
      </c>
      <c r="CB547" s="68" t="s">
        <v>458</v>
      </c>
      <c r="CC547" s="68" t="s">
        <v>458</v>
      </c>
      <c r="CD547" s="68" t="s">
        <v>458</v>
      </c>
      <c r="CE547" s="68" t="s">
        <v>458</v>
      </c>
      <c r="CF547" s="68" t="s">
        <v>459</v>
      </c>
      <c r="CG547" s="68" t="s">
        <v>458</v>
      </c>
      <c r="CH547" s="68" t="s">
        <v>458</v>
      </c>
      <c r="CI547" s="68" t="s">
        <v>459</v>
      </c>
      <c r="CJ547" s="68" t="s">
        <v>459</v>
      </c>
      <c r="CK547" s="68" t="s">
        <v>459</v>
      </c>
      <c r="CL547" s="68" t="s">
        <v>459</v>
      </c>
      <c r="CM547" s="68" t="s">
        <v>458</v>
      </c>
      <c r="CN547" s="68" t="s">
        <v>458</v>
      </c>
      <c r="CO547" s="68" t="s">
        <v>458</v>
      </c>
      <c r="CP547" s="68" t="s">
        <v>459</v>
      </c>
      <c r="CQ547" s="68">
        <f t="shared" si="24"/>
        <v>16</v>
      </c>
      <c r="CR547" s="68">
        <f t="shared" si="25"/>
        <v>77</v>
      </c>
      <c r="CS547" s="68">
        <f t="shared" si="26"/>
        <v>0.16842105263157894</v>
      </c>
    </row>
    <row r="548" spans="1:97" x14ac:dyDescent="0.15">
      <c r="A548" s="68">
        <v>-1700</v>
      </c>
      <c r="B548" s="68" t="s">
        <v>458</v>
      </c>
      <c r="C548" s="68" t="s">
        <v>458</v>
      </c>
      <c r="D548" s="68" t="s">
        <v>458</v>
      </c>
      <c r="E548" s="68" t="s">
        <v>458</v>
      </c>
      <c r="F548" s="68" t="s">
        <v>458</v>
      </c>
      <c r="G548" s="68" t="s">
        <v>459</v>
      </c>
      <c r="H548" s="68" t="s">
        <v>458</v>
      </c>
      <c r="I548" s="68" t="s">
        <v>458</v>
      </c>
      <c r="J548" s="68" t="s">
        <v>458</v>
      </c>
      <c r="K548" s="68" t="s">
        <v>458</v>
      </c>
      <c r="L548" s="68" t="s">
        <v>458</v>
      </c>
      <c r="M548" s="68" t="s">
        <v>458</v>
      </c>
      <c r="N548" s="68" t="s">
        <v>458</v>
      </c>
      <c r="O548" s="68" t="s">
        <v>459</v>
      </c>
      <c r="P548" s="68" t="s">
        <v>458</v>
      </c>
      <c r="Q548" s="68" t="s">
        <v>458</v>
      </c>
      <c r="R548" s="68" t="s">
        <v>459</v>
      </c>
      <c r="S548" s="68" t="s">
        <v>458</v>
      </c>
      <c r="T548" s="68" t="s">
        <v>459</v>
      </c>
      <c r="U548" s="68" t="s">
        <v>458</v>
      </c>
      <c r="V548" s="68" t="s">
        <v>458</v>
      </c>
      <c r="W548" s="68" t="s">
        <v>458</v>
      </c>
      <c r="X548" s="68" t="s">
        <v>458</v>
      </c>
      <c r="Y548" s="68" t="s">
        <v>458</v>
      </c>
      <c r="Z548" s="68" t="s">
        <v>458</v>
      </c>
      <c r="AA548" s="68" t="s">
        <v>458</v>
      </c>
      <c r="AB548" s="68" t="s">
        <v>458</v>
      </c>
      <c r="AC548" s="68" t="s">
        <v>458</v>
      </c>
      <c r="AD548" s="68" t="s">
        <v>458</v>
      </c>
      <c r="AE548" s="68" t="s">
        <v>458</v>
      </c>
      <c r="AF548" s="68" t="s">
        <v>458</v>
      </c>
      <c r="AG548" s="68" t="s">
        <v>458</v>
      </c>
      <c r="AH548" s="68" t="s">
        <v>458</v>
      </c>
      <c r="AI548" s="68" t="s">
        <v>458</v>
      </c>
      <c r="AJ548" s="68" t="s">
        <v>458</v>
      </c>
      <c r="AK548" s="68" t="s">
        <v>458</v>
      </c>
      <c r="AL548" s="68" t="s">
        <v>458</v>
      </c>
      <c r="AM548" s="68" t="s">
        <v>459</v>
      </c>
      <c r="AN548" s="68" t="s">
        <v>458</v>
      </c>
      <c r="AO548" s="68" t="s">
        <v>458</v>
      </c>
      <c r="AP548" s="68" t="s">
        <v>458</v>
      </c>
      <c r="AQ548" s="68" t="s">
        <v>458</v>
      </c>
      <c r="AR548" s="68" t="s">
        <v>458</v>
      </c>
      <c r="AS548" s="68" t="s">
        <v>458</v>
      </c>
      <c r="AT548" s="68" t="s">
        <v>458</v>
      </c>
      <c r="AU548" s="68" t="s">
        <v>458</v>
      </c>
      <c r="AV548" s="68" t="s">
        <v>458</v>
      </c>
      <c r="AW548" s="68" t="s">
        <v>458</v>
      </c>
      <c r="AX548" s="68" t="s">
        <v>458</v>
      </c>
      <c r="AY548" s="68" t="s">
        <v>458</v>
      </c>
      <c r="AZ548" s="68" t="s">
        <v>458</v>
      </c>
      <c r="BA548" s="68" t="s">
        <v>458</v>
      </c>
      <c r="BB548" s="68" t="s">
        <v>459</v>
      </c>
      <c r="BC548" s="68" t="s">
        <v>458</v>
      </c>
      <c r="BD548" s="68" t="s">
        <v>459</v>
      </c>
      <c r="BE548" s="68" t="s">
        <v>458</v>
      </c>
      <c r="BF548" s="68" t="s">
        <v>458</v>
      </c>
      <c r="BG548" s="68" t="s">
        <v>458</v>
      </c>
      <c r="BH548" s="68" t="s">
        <v>458</v>
      </c>
      <c r="BI548" s="68" t="s">
        <v>458</v>
      </c>
      <c r="BJ548" s="68" t="s">
        <v>458</v>
      </c>
      <c r="BK548" s="68" t="s">
        <v>458</v>
      </c>
      <c r="BL548" s="68" t="s">
        <v>458</v>
      </c>
      <c r="BM548" s="68" t="s">
        <v>458</v>
      </c>
      <c r="BN548" s="68" t="s">
        <v>459</v>
      </c>
      <c r="BO548" s="68" t="s">
        <v>458</v>
      </c>
      <c r="BP548" s="68" t="s">
        <v>458</v>
      </c>
      <c r="BQ548" s="68" t="s">
        <v>458</v>
      </c>
      <c r="BR548" s="68" t="s">
        <v>458</v>
      </c>
      <c r="BS548" s="68" t="s">
        <v>459</v>
      </c>
      <c r="BT548" s="68" t="s">
        <v>458</v>
      </c>
      <c r="BU548" s="68" t="s">
        <v>458</v>
      </c>
      <c r="BV548" s="68" t="s">
        <v>458</v>
      </c>
      <c r="BW548" s="68" t="s">
        <v>458</v>
      </c>
      <c r="BX548" s="68" t="s">
        <v>458</v>
      </c>
      <c r="BY548" s="68" t="s">
        <v>458</v>
      </c>
      <c r="BZ548" s="68" t="s">
        <v>458</v>
      </c>
      <c r="CA548" s="68" t="s">
        <v>459</v>
      </c>
      <c r="CB548" s="68" t="s">
        <v>458</v>
      </c>
      <c r="CC548" s="68" t="s">
        <v>458</v>
      </c>
      <c r="CD548" s="68" t="s">
        <v>458</v>
      </c>
      <c r="CE548" s="68" t="s">
        <v>458</v>
      </c>
      <c r="CF548" s="68" t="s">
        <v>459</v>
      </c>
      <c r="CG548" s="68" t="s">
        <v>458</v>
      </c>
      <c r="CH548" s="68" t="s">
        <v>458</v>
      </c>
      <c r="CI548" s="68" t="s">
        <v>459</v>
      </c>
      <c r="CJ548" s="68" t="s">
        <v>459</v>
      </c>
      <c r="CK548" s="68" t="s">
        <v>459</v>
      </c>
      <c r="CL548" s="68" t="s">
        <v>459</v>
      </c>
      <c r="CM548" s="68" t="s">
        <v>458</v>
      </c>
      <c r="CN548" s="68" t="s">
        <v>458</v>
      </c>
      <c r="CO548" s="68" t="s">
        <v>458</v>
      </c>
      <c r="CP548" s="68" t="s">
        <v>459</v>
      </c>
      <c r="CQ548" s="68">
        <f t="shared" si="24"/>
        <v>16</v>
      </c>
      <c r="CR548" s="68">
        <f t="shared" si="25"/>
        <v>77</v>
      </c>
      <c r="CS548" s="68">
        <f t="shared" si="26"/>
        <v>0.16842105263157894</v>
      </c>
    </row>
    <row r="549" spans="1:97" x14ac:dyDescent="0.15">
      <c r="A549" s="68">
        <v>-1690</v>
      </c>
      <c r="B549" s="68" t="s">
        <v>458</v>
      </c>
      <c r="C549" s="68" t="s">
        <v>458</v>
      </c>
      <c r="D549" s="68" t="s">
        <v>458</v>
      </c>
      <c r="E549" s="68" t="s">
        <v>458</v>
      </c>
      <c r="F549" s="68" t="s">
        <v>458</v>
      </c>
      <c r="G549" s="68" t="s">
        <v>459</v>
      </c>
      <c r="H549" s="68" t="s">
        <v>458</v>
      </c>
      <c r="I549" s="68" t="s">
        <v>458</v>
      </c>
      <c r="J549" s="68" t="s">
        <v>458</v>
      </c>
      <c r="K549" s="68" t="s">
        <v>458</v>
      </c>
      <c r="L549" s="68" t="s">
        <v>458</v>
      </c>
      <c r="M549" s="68" t="s">
        <v>458</v>
      </c>
      <c r="N549" s="68" t="s">
        <v>458</v>
      </c>
      <c r="O549" s="68" t="s">
        <v>459</v>
      </c>
      <c r="P549" s="68" t="s">
        <v>458</v>
      </c>
      <c r="Q549" s="68" t="s">
        <v>458</v>
      </c>
      <c r="R549" s="68" t="s">
        <v>459</v>
      </c>
      <c r="S549" s="68" t="s">
        <v>458</v>
      </c>
      <c r="T549" s="68" t="s">
        <v>459</v>
      </c>
      <c r="U549" s="68" t="s">
        <v>458</v>
      </c>
      <c r="V549" s="68" t="s">
        <v>458</v>
      </c>
      <c r="W549" s="68" t="s">
        <v>458</v>
      </c>
      <c r="X549" s="68" t="s">
        <v>458</v>
      </c>
      <c r="Y549" s="68" t="s">
        <v>458</v>
      </c>
      <c r="Z549" s="68" t="s">
        <v>458</v>
      </c>
      <c r="AA549" s="68" t="s">
        <v>458</v>
      </c>
      <c r="AB549" s="68" t="s">
        <v>458</v>
      </c>
      <c r="AC549" s="68" t="s">
        <v>458</v>
      </c>
      <c r="AD549" s="68" t="s">
        <v>458</v>
      </c>
      <c r="AE549" s="68" t="s">
        <v>458</v>
      </c>
      <c r="AF549" s="68" t="s">
        <v>458</v>
      </c>
      <c r="AG549" s="68" t="s">
        <v>458</v>
      </c>
      <c r="AH549" s="68" t="s">
        <v>458</v>
      </c>
      <c r="AI549" s="68" t="s">
        <v>458</v>
      </c>
      <c r="AJ549" s="68" t="s">
        <v>458</v>
      </c>
      <c r="AK549" s="68" t="s">
        <v>458</v>
      </c>
      <c r="AL549" s="68" t="s">
        <v>458</v>
      </c>
      <c r="AM549" s="68" t="s">
        <v>459</v>
      </c>
      <c r="AN549" s="68" t="s">
        <v>458</v>
      </c>
      <c r="AO549" s="68" t="s">
        <v>458</v>
      </c>
      <c r="AP549" s="68" t="s">
        <v>458</v>
      </c>
      <c r="AQ549" s="68" t="s">
        <v>458</v>
      </c>
      <c r="AR549" s="68" t="s">
        <v>458</v>
      </c>
      <c r="AS549" s="68" t="s">
        <v>458</v>
      </c>
      <c r="AT549" s="68" t="s">
        <v>458</v>
      </c>
      <c r="AU549" s="68" t="s">
        <v>458</v>
      </c>
      <c r="AV549" s="68" t="s">
        <v>458</v>
      </c>
      <c r="AW549" s="68" t="s">
        <v>458</v>
      </c>
      <c r="AX549" s="68" t="s">
        <v>458</v>
      </c>
      <c r="AY549" s="68" t="s">
        <v>458</v>
      </c>
      <c r="AZ549" s="68" t="s">
        <v>458</v>
      </c>
      <c r="BA549" s="68" t="s">
        <v>458</v>
      </c>
      <c r="BB549" s="68" t="s">
        <v>459</v>
      </c>
      <c r="BC549" s="68" t="s">
        <v>458</v>
      </c>
      <c r="BD549" s="68" t="s">
        <v>459</v>
      </c>
      <c r="BE549" s="68" t="s">
        <v>458</v>
      </c>
      <c r="BF549" s="68" t="s">
        <v>458</v>
      </c>
      <c r="BG549" s="68" t="s">
        <v>458</v>
      </c>
      <c r="BH549" s="68" t="s">
        <v>458</v>
      </c>
      <c r="BI549" s="68" t="s">
        <v>458</v>
      </c>
      <c r="BJ549" s="68" t="s">
        <v>458</v>
      </c>
      <c r="BK549" s="68" t="s">
        <v>458</v>
      </c>
      <c r="BL549" s="68" t="s">
        <v>458</v>
      </c>
      <c r="BM549" s="68" t="s">
        <v>458</v>
      </c>
      <c r="BN549" s="68" t="s">
        <v>459</v>
      </c>
      <c r="BO549" s="68" t="s">
        <v>458</v>
      </c>
      <c r="BP549" s="68" t="s">
        <v>458</v>
      </c>
      <c r="BQ549" s="68" t="s">
        <v>458</v>
      </c>
      <c r="BR549" s="68" t="s">
        <v>458</v>
      </c>
      <c r="BS549" s="68" t="s">
        <v>459</v>
      </c>
      <c r="BT549" s="68" t="s">
        <v>458</v>
      </c>
      <c r="BU549" s="68" t="s">
        <v>458</v>
      </c>
      <c r="BV549" s="68" t="s">
        <v>458</v>
      </c>
      <c r="BW549" s="68" t="s">
        <v>458</v>
      </c>
      <c r="BX549" s="68" t="s">
        <v>458</v>
      </c>
      <c r="BY549" s="68" t="s">
        <v>458</v>
      </c>
      <c r="BZ549" s="68" t="s">
        <v>458</v>
      </c>
      <c r="CA549" s="68" t="s">
        <v>459</v>
      </c>
      <c r="CB549" s="68" t="s">
        <v>458</v>
      </c>
      <c r="CC549" s="68" t="s">
        <v>458</v>
      </c>
      <c r="CD549" s="68" t="s">
        <v>458</v>
      </c>
      <c r="CE549" s="68" t="s">
        <v>458</v>
      </c>
      <c r="CF549" s="68" t="s">
        <v>459</v>
      </c>
      <c r="CG549" s="68" t="s">
        <v>458</v>
      </c>
      <c r="CH549" s="68" t="s">
        <v>458</v>
      </c>
      <c r="CI549" s="68" t="s">
        <v>459</v>
      </c>
      <c r="CJ549" s="68" t="s">
        <v>459</v>
      </c>
      <c r="CK549" s="68" t="s">
        <v>459</v>
      </c>
      <c r="CL549" s="68" t="s">
        <v>459</v>
      </c>
      <c r="CM549" s="68" t="s">
        <v>458</v>
      </c>
      <c r="CN549" s="68" t="s">
        <v>458</v>
      </c>
      <c r="CO549" s="68" t="s">
        <v>458</v>
      </c>
      <c r="CP549" s="68" t="s">
        <v>459</v>
      </c>
      <c r="CQ549" s="68">
        <f t="shared" si="24"/>
        <v>16</v>
      </c>
      <c r="CR549" s="68">
        <f t="shared" si="25"/>
        <v>77</v>
      </c>
      <c r="CS549" s="68">
        <f t="shared" si="26"/>
        <v>0.16842105263157894</v>
      </c>
    </row>
    <row r="550" spans="1:97" x14ac:dyDescent="0.15">
      <c r="A550" s="68">
        <v>-1680</v>
      </c>
      <c r="B550" s="68" t="s">
        <v>458</v>
      </c>
      <c r="C550" s="68" t="s">
        <v>458</v>
      </c>
      <c r="D550" s="68" t="s">
        <v>458</v>
      </c>
      <c r="E550" s="68" t="s">
        <v>458</v>
      </c>
      <c r="F550" s="68" t="s">
        <v>458</v>
      </c>
      <c r="G550" s="68" t="s">
        <v>459</v>
      </c>
      <c r="H550" s="68" t="s">
        <v>458</v>
      </c>
      <c r="I550" s="68" t="s">
        <v>458</v>
      </c>
      <c r="J550" s="68" t="s">
        <v>458</v>
      </c>
      <c r="K550" s="68" t="s">
        <v>458</v>
      </c>
      <c r="L550" s="68" t="s">
        <v>458</v>
      </c>
      <c r="M550" s="68" t="s">
        <v>458</v>
      </c>
      <c r="N550" s="68" t="s">
        <v>458</v>
      </c>
      <c r="O550" s="68" t="s">
        <v>459</v>
      </c>
      <c r="P550" s="68" t="s">
        <v>458</v>
      </c>
      <c r="Q550" s="68" t="s">
        <v>458</v>
      </c>
      <c r="R550" s="68" t="s">
        <v>459</v>
      </c>
      <c r="S550" s="68" t="s">
        <v>458</v>
      </c>
      <c r="T550" s="68" t="s">
        <v>459</v>
      </c>
      <c r="U550" s="68" t="s">
        <v>458</v>
      </c>
      <c r="V550" s="68" t="s">
        <v>458</v>
      </c>
      <c r="W550" s="68" t="s">
        <v>458</v>
      </c>
      <c r="X550" s="68" t="s">
        <v>458</v>
      </c>
      <c r="Y550" s="68" t="s">
        <v>458</v>
      </c>
      <c r="Z550" s="68" t="s">
        <v>458</v>
      </c>
      <c r="AA550" s="68" t="s">
        <v>458</v>
      </c>
      <c r="AB550" s="68" t="s">
        <v>458</v>
      </c>
      <c r="AC550" s="68" t="s">
        <v>458</v>
      </c>
      <c r="AD550" s="68" t="s">
        <v>458</v>
      </c>
      <c r="AE550" s="68" t="s">
        <v>458</v>
      </c>
      <c r="AF550" s="68" t="s">
        <v>458</v>
      </c>
      <c r="AG550" s="68" t="s">
        <v>458</v>
      </c>
      <c r="AH550" s="68" t="s">
        <v>458</v>
      </c>
      <c r="AI550" s="68" t="s">
        <v>458</v>
      </c>
      <c r="AJ550" s="68" t="s">
        <v>458</v>
      </c>
      <c r="AK550" s="68" t="s">
        <v>458</v>
      </c>
      <c r="AL550" s="68" t="s">
        <v>458</v>
      </c>
      <c r="AM550" s="68" t="s">
        <v>459</v>
      </c>
      <c r="AN550" s="68" t="s">
        <v>458</v>
      </c>
      <c r="AO550" s="68" t="s">
        <v>458</v>
      </c>
      <c r="AP550" s="68" t="s">
        <v>458</v>
      </c>
      <c r="AQ550" s="68" t="s">
        <v>458</v>
      </c>
      <c r="AR550" s="68" t="s">
        <v>458</v>
      </c>
      <c r="AS550" s="68" t="s">
        <v>458</v>
      </c>
      <c r="AT550" s="68" t="s">
        <v>458</v>
      </c>
      <c r="AU550" s="68" t="s">
        <v>458</v>
      </c>
      <c r="AV550" s="68" t="s">
        <v>458</v>
      </c>
      <c r="AW550" s="68" t="s">
        <v>458</v>
      </c>
      <c r="AX550" s="68" t="s">
        <v>458</v>
      </c>
      <c r="AY550" s="68" t="s">
        <v>458</v>
      </c>
      <c r="AZ550" s="68" t="s">
        <v>458</v>
      </c>
      <c r="BA550" s="68" t="s">
        <v>458</v>
      </c>
      <c r="BB550" s="68" t="s">
        <v>459</v>
      </c>
      <c r="BC550" s="68" t="s">
        <v>458</v>
      </c>
      <c r="BD550" s="68" t="s">
        <v>459</v>
      </c>
      <c r="BE550" s="68" t="s">
        <v>458</v>
      </c>
      <c r="BF550" s="68" t="s">
        <v>458</v>
      </c>
      <c r="BG550" s="68" t="s">
        <v>458</v>
      </c>
      <c r="BH550" s="68" t="s">
        <v>458</v>
      </c>
      <c r="BI550" s="68" t="s">
        <v>458</v>
      </c>
      <c r="BJ550" s="68" t="s">
        <v>458</v>
      </c>
      <c r="BK550" s="68" t="s">
        <v>458</v>
      </c>
      <c r="BL550" s="68" t="s">
        <v>458</v>
      </c>
      <c r="BM550" s="68" t="s">
        <v>458</v>
      </c>
      <c r="BN550" s="68" t="s">
        <v>459</v>
      </c>
      <c r="BO550" s="68" t="s">
        <v>458</v>
      </c>
      <c r="BP550" s="68" t="s">
        <v>458</v>
      </c>
      <c r="BQ550" s="68" t="s">
        <v>458</v>
      </c>
      <c r="BR550" s="68" t="s">
        <v>458</v>
      </c>
      <c r="BS550" s="68" t="s">
        <v>459</v>
      </c>
      <c r="BT550" s="68" t="s">
        <v>458</v>
      </c>
      <c r="BU550" s="68" t="s">
        <v>458</v>
      </c>
      <c r="BV550" s="68" t="s">
        <v>458</v>
      </c>
      <c r="BW550" s="68" t="s">
        <v>458</v>
      </c>
      <c r="BX550" s="68" t="s">
        <v>458</v>
      </c>
      <c r="BY550" s="68" t="s">
        <v>458</v>
      </c>
      <c r="BZ550" s="68" t="s">
        <v>458</v>
      </c>
      <c r="CA550" s="68" t="s">
        <v>459</v>
      </c>
      <c r="CB550" s="68" t="s">
        <v>458</v>
      </c>
      <c r="CC550" s="68" t="s">
        <v>458</v>
      </c>
      <c r="CD550" s="68" t="s">
        <v>458</v>
      </c>
      <c r="CE550" s="68" t="s">
        <v>458</v>
      </c>
      <c r="CF550" s="68" t="s">
        <v>459</v>
      </c>
      <c r="CG550" s="68" t="s">
        <v>458</v>
      </c>
      <c r="CH550" s="68" t="s">
        <v>458</v>
      </c>
      <c r="CI550" s="68" t="s">
        <v>459</v>
      </c>
      <c r="CJ550" s="68" t="s">
        <v>459</v>
      </c>
      <c r="CK550" s="68" t="s">
        <v>459</v>
      </c>
      <c r="CL550" s="68" t="s">
        <v>459</v>
      </c>
      <c r="CM550" s="68" t="s">
        <v>458</v>
      </c>
      <c r="CN550" s="68" t="s">
        <v>458</v>
      </c>
      <c r="CO550" s="68" t="s">
        <v>458</v>
      </c>
      <c r="CP550" s="68" t="s">
        <v>459</v>
      </c>
      <c r="CQ550" s="68">
        <f t="shared" si="24"/>
        <v>16</v>
      </c>
      <c r="CR550" s="68">
        <f t="shared" si="25"/>
        <v>77</v>
      </c>
      <c r="CS550" s="68">
        <f t="shared" si="26"/>
        <v>0.16842105263157894</v>
      </c>
    </row>
    <row r="551" spans="1:97" x14ac:dyDescent="0.15">
      <c r="A551" s="68">
        <v>-1670</v>
      </c>
      <c r="B551" s="68" t="s">
        <v>458</v>
      </c>
      <c r="C551" s="68" t="s">
        <v>458</v>
      </c>
      <c r="D551" s="68" t="s">
        <v>458</v>
      </c>
      <c r="E551" s="68" t="s">
        <v>458</v>
      </c>
      <c r="F551" s="68" t="s">
        <v>458</v>
      </c>
      <c r="G551" s="68" t="s">
        <v>459</v>
      </c>
      <c r="H551" s="68" t="s">
        <v>458</v>
      </c>
      <c r="I551" s="68" t="s">
        <v>458</v>
      </c>
      <c r="J551" s="68" t="s">
        <v>458</v>
      </c>
      <c r="K551" s="68" t="s">
        <v>458</v>
      </c>
      <c r="L551" s="68" t="s">
        <v>458</v>
      </c>
      <c r="M551" s="68" t="s">
        <v>458</v>
      </c>
      <c r="N551" s="68" t="s">
        <v>458</v>
      </c>
      <c r="O551" s="68" t="s">
        <v>459</v>
      </c>
      <c r="P551" s="68" t="s">
        <v>458</v>
      </c>
      <c r="Q551" s="68" t="s">
        <v>458</v>
      </c>
      <c r="R551" s="68" t="s">
        <v>459</v>
      </c>
      <c r="S551" s="68" t="s">
        <v>458</v>
      </c>
      <c r="T551" s="68" t="s">
        <v>459</v>
      </c>
      <c r="U551" s="68" t="s">
        <v>458</v>
      </c>
      <c r="V551" s="68" t="s">
        <v>458</v>
      </c>
      <c r="W551" s="68" t="s">
        <v>458</v>
      </c>
      <c r="X551" s="68" t="s">
        <v>458</v>
      </c>
      <c r="Y551" s="68" t="s">
        <v>458</v>
      </c>
      <c r="Z551" s="68" t="s">
        <v>458</v>
      </c>
      <c r="AA551" s="68" t="s">
        <v>458</v>
      </c>
      <c r="AB551" s="68" t="s">
        <v>458</v>
      </c>
      <c r="AC551" s="68" t="s">
        <v>458</v>
      </c>
      <c r="AD551" s="68" t="s">
        <v>458</v>
      </c>
      <c r="AE551" s="68" t="s">
        <v>458</v>
      </c>
      <c r="AF551" s="68" t="s">
        <v>458</v>
      </c>
      <c r="AG551" s="68" t="s">
        <v>458</v>
      </c>
      <c r="AH551" s="68" t="s">
        <v>458</v>
      </c>
      <c r="AI551" s="68" t="s">
        <v>458</v>
      </c>
      <c r="AJ551" s="68" t="s">
        <v>458</v>
      </c>
      <c r="AK551" s="68" t="s">
        <v>458</v>
      </c>
      <c r="AL551" s="68" t="s">
        <v>458</v>
      </c>
      <c r="AM551" s="68" t="s">
        <v>459</v>
      </c>
      <c r="AN551" s="68" t="s">
        <v>458</v>
      </c>
      <c r="AO551" s="68" t="s">
        <v>458</v>
      </c>
      <c r="AP551" s="68" t="s">
        <v>458</v>
      </c>
      <c r="AQ551" s="68" t="s">
        <v>458</v>
      </c>
      <c r="AR551" s="68" t="s">
        <v>458</v>
      </c>
      <c r="AS551" s="68" t="s">
        <v>458</v>
      </c>
      <c r="AT551" s="68" t="s">
        <v>458</v>
      </c>
      <c r="AU551" s="68" t="s">
        <v>458</v>
      </c>
      <c r="AV551" s="68" t="s">
        <v>458</v>
      </c>
      <c r="AW551" s="68" t="s">
        <v>458</v>
      </c>
      <c r="AX551" s="68" t="s">
        <v>458</v>
      </c>
      <c r="AY551" s="68" t="s">
        <v>458</v>
      </c>
      <c r="AZ551" s="68" t="s">
        <v>458</v>
      </c>
      <c r="BA551" s="68" t="s">
        <v>458</v>
      </c>
      <c r="BB551" s="68" t="s">
        <v>459</v>
      </c>
      <c r="BC551" s="68" t="s">
        <v>458</v>
      </c>
      <c r="BD551" s="68" t="s">
        <v>459</v>
      </c>
      <c r="BE551" s="68" t="s">
        <v>458</v>
      </c>
      <c r="BF551" s="68" t="s">
        <v>458</v>
      </c>
      <c r="BG551" s="68" t="s">
        <v>458</v>
      </c>
      <c r="BH551" s="68" t="s">
        <v>458</v>
      </c>
      <c r="BI551" s="68" t="s">
        <v>458</v>
      </c>
      <c r="BJ551" s="68" t="s">
        <v>458</v>
      </c>
      <c r="BK551" s="68" t="s">
        <v>458</v>
      </c>
      <c r="BL551" s="68" t="s">
        <v>458</v>
      </c>
      <c r="BM551" s="68" t="s">
        <v>458</v>
      </c>
      <c r="BN551" s="68" t="s">
        <v>459</v>
      </c>
      <c r="BO551" s="68" t="s">
        <v>458</v>
      </c>
      <c r="BP551" s="68" t="s">
        <v>458</v>
      </c>
      <c r="BQ551" s="68" t="s">
        <v>458</v>
      </c>
      <c r="BR551" s="68" t="s">
        <v>458</v>
      </c>
      <c r="BS551" s="68" t="s">
        <v>459</v>
      </c>
      <c r="BT551" s="68" t="s">
        <v>458</v>
      </c>
      <c r="BU551" s="68" t="s">
        <v>458</v>
      </c>
      <c r="BV551" s="68" t="s">
        <v>458</v>
      </c>
      <c r="BW551" s="68" t="s">
        <v>458</v>
      </c>
      <c r="BX551" s="68" t="s">
        <v>458</v>
      </c>
      <c r="BY551" s="68" t="s">
        <v>458</v>
      </c>
      <c r="BZ551" s="68" t="s">
        <v>458</v>
      </c>
      <c r="CA551" s="68" t="s">
        <v>459</v>
      </c>
      <c r="CB551" s="68" t="s">
        <v>458</v>
      </c>
      <c r="CC551" s="68" t="s">
        <v>458</v>
      </c>
      <c r="CD551" s="68" t="s">
        <v>458</v>
      </c>
      <c r="CE551" s="68" t="s">
        <v>458</v>
      </c>
      <c r="CF551" s="68" t="s">
        <v>459</v>
      </c>
      <c r="CG551" s="68" t="s">
        <v>458</v>
      </c>
      <c r="CH551" s="68" t="s">
        <v>458</v>
      </c>
      <c r="CI551" s="68" t="s">
        <v>459</v>
      </c>
      <c r="CJ551" s="68" t="s">
        <v>459</v>
      </c>
      <c r="CK551" s="68" t="s">
        <v>459</v>
      </c>
      <c r="CL551" s="68" t="s">
        <v>459</v>
      </c>
      <c r="CM551" s="68" t="s">
        <v>458</v>
      </c>
      <c r="CN551" s="68" t="s">
        <v>458</v>
      </c>
      <c r="CO551" s="68" t="s">
        <v>458</v>
      </c>
      <c r="CP551" s="68" t="s">
        <v>459</v>
      </c>
      <c r="CQ551" s="68">
        <f t="shared" si="24"/>
        <v>16</v>
      </c>
      <c r="CR551" s="68">
        <f t="shared" si="25"/>
        <v>77</v>
      </c>
      <c r="CS551" s="68">
        <f t="shared" si="26"/>
        <v>0.16842105263157894</v>
      </c>
    </row>
    <row r="552" spans="1:97" x14ac:dyDescent="0.15">
      <c r="A552" s="68">
        <v>-1660</v>
      </c>
      <c r="B552" s="68" t="s">
        <v>458</v>
      </c>
      <c r="C552" s="68" t="s">
        <v>458</v>
      </c>
      <c r="D552" s="68" t="s">
        <v>458</v>
      </c>
      <c r="E552" s="68" t="s">
        <v>458</v>
      </c>
      <c r="F552" s="68" t="s">
        <v>458</v>
      </c>
      <c r="G552" s="68" t="s">
        <v>459</v>
      </c>
      <c r="H552" s="68" t="s">
        <v>458</v>
      </c>
      <c r="I552" s="68" t="s">
        <v>458</v>
      </c>
      <c r="J552" s="68" t="s">
        <v>458</v>
      </c>
      <c r="K552" s="68" t="s">
        <v>458</v>
      </c>
      <c r="L552" s="68" t="s">
        <v>458</v>
      </c>
      <c r="M552" s="68" t="s">
        <v>458</v>
      </c>
      <c r="N552" s="68" t="s">
        <v>458</v>
      </c>
      <c r="O552" s="68" t="s">
        <v>459</v>
      </c>
      <c r="P552" s="68" t="s">
        <v>458</v>
      </c>
      <c r="Q552" s="68" t="s">
        <v>458</v>
      </c>
      <c r="R552" s="68" t="s">
        <v>459</v>
      </c>
      <c r="S552" s="68" t="s">
        <v>458</v>
      </c>
      <c r="T552" s="68" t="s">
        <v>459</v>
      </c>
      <c r="U552" s="68" t="s">
        <v>458</v>
      </c>
      <c r="V552" s="68" t="s">
        <v>458</v>
      </c>
      <c r="W552" s="68" t="s">
        <v>458</v>
      </c>
      <c r="X552" s="68" t="s">
        <v>458</v>
      </c>
      <c r="Y552" s="68" t="s">
        <v>458</v>
      </c>
      <c r="Z552" s="68" t="s">
        <v>458</v>
      </c>
      <c r="AA552" s="68" t="s">
        <v>458</v>
      </c>
      <c r="AB552" s="68" t="s">
        <v>458</v>
      </c>
      <c r="AC552" s="68" t="s">
        <v>458</v>
      </c>
      <c r="AD552" s="68" t="s">
        <v>458</v>
      </c>
      <c r="AE552" s="68" t="s">
        <v>458</v>
      </c>
      <c r="AF552" s="68" t="s">
        <v>458</v>
      </c>
      <c r="AG552" s="68" t="s">
        <v>458</v>
      </c>
      <c r="AH552" s="68" t="s">
        <v>458</v>
      </c>
      <c r="AI552" s="68" t="s">
        <v>458</v>
      </c>
      <c r="AJ552" s="68" t="s">
        <v>458</v>
      </c>
      <c r="AK552" s="68" t="s">
        <v>458</v>
      </c>
      <c r="AL552" s="68" t="s">
        <v>458</v>
      </c>
      <c r="AM552" s="68" t="s">
        <v>459</v>
      </c>
      <c r="AN552" s="68" t="s">
        <v>458</v>
      </c>
      <c r="AO552" s="68" t="s">
        <v>458</v>
      </c>
      <c r="AP552" s="68" t="s">
        <v>458</v>
      </c>
      <c r="AQ552" s="68" t="s">
        <v>458</v>
      </c>
      <c r="AR552" s="68" t="s">
        <v>458</v>
      </c>
      <c r="AS552" s="68" t="s">
        <v>458</v>
      </c>
      <c r="AT552" s="68" t="s">
        <v>458</v>
      </c>
      <c r="AU552" s="68" t="s">
        <v>458</v>
      </c>
      <c r="AV552" s="68" t="s">
        <v>458</v>
      </c>
      <c r="AW552" s="68" t="s">
        <v>458</v>
      </c>
      <c r="AX552" s="68" t="s">
        <v>458</v>
      </c>
      <c r="AY552" s="68" t="s">
        <v>458</v>
      </c>
      <c r="AZ552" s="68" t="s">
        <v>458</v>
      </c>
      <c r="BA552" s="68" t="s">
        <v>458</v>
      </c>
      <c r="BB552" s="68" t="s">
        <v>459</v>
      </c>
      <c r="BC552" s="68" t="s">
        <v>458</v>
      </c>
      <c r="BD552" s="68" t="s">
        <v>459</v>
      </c>
      <c r="BE552" s="68" t="s">
        <v>458</v>
      </c>
      <c r="BF552" s="68" t="s">
        <v>458</v>
      </c>
      <c r="BG552" s="68" t="s">
        <v>458</v>
      </c>
      <c r="BH552" s="68" t="s">
        <v>458</v>
      </c>
      <c r="BI552" s="68" t="s">
        <v>458</v>
      </c>
      <c r="BJ552" s="68" t="s">
        <v>458</v>
      </c>
      <c r="BK552" s="68" t="s">
        <v>458</v>
      </c>
      <c r="BL552" s="68" t="s">
        <v>458</v>
      </c>
      <c r="BM552" s="68" t="s">
        <v>458</v>
      </c>
      <c r="BN552" s="68" t="s">
        <v>459</v>
      </c>
      <c r="BO552" s="68" t="s">
        <v>458</v>
      </c>
      <c r="BP552" s="68" t="s">
        <v>458</v>
      </c>
      <c r="BQ552" s="68" t="s">
        <v>458</v>
      </c>
      <c r="BR552" s="68" t="s">
        <v>458</v>
      </c>
      <c r="BS552" s="68" t="s">
        <v>459</v>
      </c>
      <c r="BT552" s="68" t="s">
        <v>458</v>
      </c>
      <c r="BU552" s="68" t="s">
        <v>458</v>
      </c>
      <c r="BV552" s="68" t="s">
        <v>458</v>
      </c>
      <c r="BW552" s="68" t="s">
        <v>458</v>
      </c>
      <c r="BX552" s="68" t="s">
        <v>458</v>
      </c>
      <c r="BY552" s="68" t="s">
        <v>458</v>
      </c>
      <c r="BZ552" s="68" t="s">
        <v>171</v>
      </c>
      <c r="CA552" s="68" t="s">
        <v>455</v>
      </c>
      <c r="CB552" s="68" t="s">
        <v>171</v>
      </c>
      <c r="CC552" s="68" t="s">
        <v>171</v>
      </c>
      <c r="CD552" s="68" t="s">
        <v>171</v>
      </c>
      <c r="CE552" s="68" t="s">
        <v>171</v>
      </c>
      <c r="CF552" s="68" t="s">
        <v>455</v>
      </c>
      <c r="CG552" s="68" t="s">
        <v>171</v>
      </c>
      <c r="CH552" s="68" t="s">
        <v>171</v>
      </c>
      <c r="CI552" s="68" t="s">
        <v>455</v>
      </c>
      <c r="CJ552" s="68" t="s">
        <v>455</v>
      </c>
      <c r="CK552" s="68" t="s">
        <v>455</v>
      </c>
      <c r="CL552" s="68" t="s">
        <v>455</v>
      </c>
      <c r="CM552" s="68" t="s">
        <v>171</v>
      </c>
      <c r="CN552" s="68" t="s">
        <v>171</v>
      </c>
      <c r="CO552" s="68" t="s">
        <v>171</v>
      </c>
      <c r="CP552" s="68" t="s">
        <v>455</v>
      </c>
      <c r="CQ552" s="68">
        <f t="shared" si="24"/>
        <v>16</v>
      </c>
      <c r="CR552" s="68">
        <f t="shared" si="25"/>
        <v>77</v>
      </c>
      <c r="CS552" s="68">
        <f t="shared" si="26"/>
        <v>0.16842105263157894</v>
      </c>
    </row>
    <row r="553" spans="1:97" x14ac:dyDescent="0.15">
      <c r="A553" s="68">
        <v>-1650</v>
      </c>
      <c r="B553" s="68" t="s">
        <v>171</v>
      </c>
      <c r="C553" s="68" t="s">
        <v>171</v>
      </c>
      <c r="D553" s="68" t="s">
        <v>171</v>
      </c>
      <c r="E553" s="68" t="s">
        <v>171</v>
      </c>
      <c r="F553" s="68" t="s">
        <v>171</v>
      </c>
      <c r="G553" s="68" t="s">
        <v>455</v>
      </c>
      <c r="H553" s="68" t="s">
        <v>171</v>
      </c>
      <c r="I553" s="68" t="s">
        <v>171</v>
      </c>
      <c r="J553" s="68" t="s">
        <v>171</v>
      </c>
      <c r="K553" s="68" t="s">
        <v>171</v>
      </c>
      <c r="L553" s="68" t="s">
        <v>171</v>
      </c>
      <c r="M553" s="68" t="s">
        <v>171</v>
      </c>
      <c r="N553" s="68" t="s">
        <v>171</v>
      </c>
      <c r="O553" s="68" t="s">
        <v>455</v>
      </c>
      <c r="P553" s="68" t="s">
        <v>171</v>
      </c>
      <c r="Q553" s="68" t="s">
        <v>171</v>
      </c>
      <c r="R553" s="68" t="s">
        <v>455</v>
      </c>
      <c r="S553" s="68" t="s">
        <v>171</v>
      </c>
      <c r="T553" s="68" t="s">
        <v>455</v>
      </c>
      <c r="U553" s="68" t="s">
        <v>171</v>
      </c>
      <c r="V553" s="68" t="s">
        <v>171</v>
      </c>
      <c r="W553" s="68" t="s">
        <v>171</v>
      </c>
      <c r="X553" s="68" t="s">
        <v>171</v>
      </c>
      <c r="Y553" s="68" t="s">
        <v>171</v>
      </c>
      <c r="Z553" s="68" t="s">
        <v>171</v>
      </c>
      <c r="AA553" s="68" t="s">
        <v>171</v>
      </c>
      <c r="AB553" s="68" t="s">
        <v>171</v>
      </c>
      <c r="AC553" s="68" t="s">
        <v>171</v>
      </c>
      <c r="AD553" s="68" t="s">
        <v>171</v>
      </c>
      <c r="AE553" s="68" t="s">
        <v>171</v>
      </c>
      <c r="AF553" s="68" t="s">
        <v>171</v>
      </c>
      <c r="AG553" s="68" t="s">
        <v>171</v>
      </c>
      <c r="AH553" s="68" t="s">
        <v>171</v>
      </c>
      <c r="AI553" s="68" t="s">
        <v>171</v>
      </c>
      <c r="AJ553" s="68" t="s">
        <v>171</v>
      </c>
      <c r="AK553" s="68" t="s">
        <v>171</v>
      </c>
      <c r="AL553" s="68" t="s">
        <v>171</v>
      </c>
      <c r="AM553" s="68" t="s">
        <v>455</v>
      </c>
      <c r="AN553" s="68" t="s">
        <v>171</v>
      </c>
      <c r="AO553" s="68" t="s">
        <v>171</v>
      </c>
      <c r="AP553" s="68" t="s">
        <v>171</v>
      </c>
      <c r="AQ553" s="68" t="s">
        <v>171</v>
      </c>
      <c r="AR553" s="68" t="s">
        <v>171</v>
      </c>
      <c r="AS553" s="68" t="s">
        <v>171</v>
      </c>
      <c r="AT553" s="68" t="s">
        <v>171</v>
      </c>
      <c r="AU553" s="68" t="s">
        <v>171</v>
      </c>
      <c r="AV553" s="68" t="s">
        <v>171</v>
      </c>
      <c r="AW553" s="68" t="s">
        <v>171</v>
      </c>
      <c r="AX553" s="68" t="s">
        <v>171</v>
      </c>
      <c r="AY553" s="68" t="s">
        <v>171</v>
      </c>
      <c r="AZ553" s="68" t="s">
        <v>171</v>
      </c>
      <c r="BA553" s="68" t="s">
        <v>171</v>
      </c>
      <c r="BB553" s="68" t="s">
        <v>455</v>
      </c>
      <c r="BC553" s="68" t="s">
        <v>171</v>
      </c>
      <c r="BD553" s="68" t="s">
        <v>455</v>
      </c>
      <c r="BE553" s="68" t="s">
        <v>171</v>
      </c>
      <c r="BF553" s="68" t="s">
        <v>171</v>
      </c>
      <c r="BG553" s="68" t="s">
        <v>171</v>
      </c>
      <c r="BH553" s="68" t="s">
        <v>171</v>
      </c>
      <c r="BI553" s="68" t="s">
        <v>171</v>
      </c>
      <c r="BJ553" s="68" t="s">
        <v>171</v>
      </c>
      <c r="BK553" s="68" t="s">
        <v>171</v>
      </c>
      <c r="BL553" s="68" t="s">
        <v>171</v>
      </c>
      <c r="BM553" s="68" t="s">
        <v>171</v>
      </c>
      <c r="BN553" s="68" t="s">
        <v>455</v>
      </c>
      <c r="BO553" s="68" t="s">
        <v>171</v>
      </c>
      <c r="BP553" s="68" t="s">
        <v>171</v>
      </c>
      <c r="BQ553" s="68" t="s">
        <v>171</v>
      </c>
      <c r="BR553" s="68" t="s">
        <v>171</v>
      </c>
      <c r="BS553" s="68" t="s">
        <v>455</v>
      </c>
      <c r="BT553" s="68" t="s">
        <v>171</v>
      </c>
      <c r="BU553" s="68" t="s">
        <v>171</v>
      </c>
      <c r="BV553" s="68" t="s">
        <v>171</v>
      </c>
      <c r="BW553" s="68" t="s">
        <v>171</v>
      </c>
      <c r="BX553" s="68" t="s">
        <v>171</v>
      </c>
      <c r="BY553" s="68" t="s">
        <v>171</v>
      </c>
      <c r="BZ553" s="68" t="s">
        <v>171</v>
      </c>
      <c r="CA553" s="68" t="s">
        <v>171</v>
      </c>
      <c r="CB553" s="68" t="s">
        <v>171</v>
      </c>
      <c r="CC553" s="68" t="s">
        <v>171</v>
      </c>
      <c r="CD553" s="68" t="s">
        <v>171</v>
      </c>
      <c r="CE553" s="68" t="s">
        <v>171</v>
      </c>
      <c r="CF553" s="68" t="s">
        <v>455</v>
      </c>
      <c r="CG553" s="68" t="s">
        <v>171</v>
      </c>
      <c r="CH553" s="68" t="s">
        <v>171</v>
      </c>
      <c r="CI553" s="68" t="s">
        <v>455</v>
      </c>
      <c r="CJ553" s="68" t="s">
        <v>455</v>
      </c>
      <c r="CK553" s="68" t="s">
        <v>455</v>
      </c>
      <c r="CL553" s="68" t="s">
        <v>455</v>
      </c>
      <c r="CM553" s="68" t="s">
        <v>171</v>
      </c>
      <c r="CN553" s="68" t="s">
        <v>171</v>
      </c>
      <c r="CO553" s="68" t="s">
        <v>171</v>
      </c>
      <c r="CP553" s="68" t="s">
        <v>455</v>
      </c>
      <c r="CQ553" s="68">
        <f t="shared" si="24"/>
        <v>15</v>
      </c>
      <c r="CR553" s="68">
        <f t="shared" si="25"/>
        <v>78</v>
      </c>
      <c r="CS553" s="68">
        <f t="shared" si="26"/>
        <v>0.15789473684210525</v>
      </c>
    </row>
    <row r="554" spans="1:97" x14ac:dyDescent="0.15">
      <c r="A554" s="68">
        <v>-1640</v>
      </c>
      <c r="B554" s="68" t="s">
        <v>171</v>
      </c>
      <c r="C554" s="68" t="s">
        <v>171</v>
      </c>
      <c r="D554" s="68" t="s">
        <v>171</v>
      </c>
      <c r="E554" s="68" t="s">
        <v>171</v>
      </c>
      <c r="F554" s="68" t="s">
        <v>171</v>
      </c>
      <c r="G554" s="68" t="s">
        <v>455</v>
      </c>
      <c r="H554" s="68" t="s">
        <v>171</v>
      </c>
      <c r="I554" s="68" t="s">
        <v>171</v>
      </c>
      <c r="J554" s="68" t="s">
        <v>171</v>
      </c>
      <c r="K554" s="68" t="s">
        <v>171</v>
      </c>
      <c r="L554" s="68" t="s">
        <v>171</v>
      </c>
      <c r="M554" s="68" t="s">
        <v>171</v>
      </c>
      <c r="N554" s="68" t="s">
        <v>171</v>
      </c>
      <c r="O554" s="68" t="s">
        <v>455</v>
      </c>
      <c r="P554" s="68" t="s">
        <v>171</v>
      </c>
      <c r="Q554" s="68" t="s">
        <v>171</v>
      </c>
      <c r="R554" s="68" t="s">
        <v>455</v>
      </c>
      <c r="S554" s="68" t="s">
        <v>171</v>
      </c>
      <c r="T554" s="68" t="s">
        <v>455</v>
      </c>
      <c r="U554" s="68" t="s">
        <v>171</v>
      </c>
      <c r="V554" s="68" t="s">
        <v>171</v>
      </c>
      <c r="W554" s="68" t="s">
        <v>171</v>
      </c>
      <c r="X554" s="68" t="s">
        <v>171</v>
      </c>
      <c r="Y554" s="68" t="s">
        <v>171</v>
      </c>
      <c r="Z554" s="68" t="s">
        <v>171</v>
      </c>
      <c r="AA554" s="68" t="s">
        <v>171</v>
      </c>
      <c r="AB554" s="68" t="s">
        <v>171</v>
      </c>
      <c r="AC554" s="68" t="s">
        <v>171</v>
      </c>
      <c r="AD554" s="68" t="s">
        <v>171</v>
      </c>
      <c r="AE554" s="68" t="s">
        <v>171</v>
      </c>
      <c r="AF554" s="68" t="s">
        <v>171</v>
      </c>
      <c r="AG554" s="68" t="s">
        <v>171</v>
      </c>
      <c r="AH554" s="68" t="s">
        <v>171</v>
      </c>
      <c r="AI554" s="68" t="s">
        <v>171</v>
      </c>
      <c r="AJ554" s="68" t="s">
        <v>171</v>
      </c>
      <c r="AK554" s="68" t="s">
        <v>171</v>
      </c>
      <c r="AL554" s="68" t="s">
        <v>171</v>
      </c>
      <c r="AM554" s="68" t="s">
        <v>455</v>
      </c>
      <c r="AN554" s="68" t="s">
        <v>171</v>
      </c>
      <c r="AO554" s="68" t="s">
        <v>171</v>
      </c>
      <c r="AP554" s="68" t="s">
        <v>171</v>
      </c>
      <c r="AQ554" s="68" t="s">
        <v>171</v>
      </c>
      <c r="AR554" s="68" t="s">
        <v>171</v>
      </c>
      <c r="AS554" s="68" t="s">
        <v>171</v>
      </c>
      <c r="AT554" s="68" t="s">
        <v>171</v>
      </c>
      <c r="AU554" s="68" t="s">
        <v>171</v>
      </c>
      <c r="AV554" s="68" t="s">
        <v>171</v>
      </c>
      <c r="AW554" s="68" t="s">
        <v>171</v>
      </c>
      <c r="AX554" s="68" t="s">
        <v>171</v>
      </c>
      <c r="AY554" s="68" t="s">
        <v>171</v>
      </c>
      <c r="AZ554" s="68" t="s">
        <v>171</v>
      </c>
      <c r="BA554" s="68" t="s">
        <v>171</v>
      </c>
      <c r="BB554" s="68" t="s">
        <v>455</v>
      </c>
      <c r="BC554" s="68" t="s">
        <v>171</v>
      </c>
      <c r="BD554" s="68" t="s">
        <v>455</v>
      </c>
      <c r="BE554" s="68" t="s">
        <v>171</v>
      </c>
      <c r="BF554" s="68" t="s">
        <v>171</v>
      </c>
      <c r="BG554" s="68" t="s">
        <v>171</v>
      </c>
      <c r="BH554" s="68" t="s">
        <v>171</v>
      </c>
      <c r="BI554" s="68" t="s">
        <v>171</v>
      </c>
      <c r="BJ554" s="68" t="s">
        <v>171</v>
      </c>
      <c r="BK554" s="68" t="s">
        <v>171</v>
      </c>
      <c r="BL554" s="68" t="s">
        <v>171</v>
      </c>
      <c r="BM554" s="68" t="s">
        <v>171</v>
      </c>
      <c r="BN554" s="68" t="s">
        <v>455</v>
      </c>
      <c r="BO554" s="68" t="s">
        <v>171</v>
      </c>
      <c r="BP554" s="68" t="s">
        <v>171</v>
      </c>
      <c r="BQ554" s="68" t="s">
        <v>171</v>
      </c>
      <c r="BR554" s="68" t="s">
        <v>171</v>
      </c>
      <c r="BS554" s="68" t="s">
        <v>455</v>
      </c>
      <c r="BT554" s="68" t="s">
        <v>171</v>
      </c>
      <c r="BU554" s="68" t="s">
        <v>171</v>
      </c>
      <c r="BV554" s="68" t="s">
        <v>171</v>
      </c>
      <c r="BW554" s="68" t="s">
        <v>171</v>
      </c>
      <c r="BX554" s="68" t="s">
        <v>171</v>
      </c>
      <c r="BY554" s="68" t="s">
        <v>171</v>
      </c>
      <c r="BZ554" s="68" t="s">
        <v>171</v>
      </c>
      <c r="CA554" s="68" t="s">
        <v>171</v>
      </c>
      <c r="CB554" s="68" t="s">
        <v>171</v>
      </c>
      <c r="CC554" s="68" t="s">
        <v>171</v>
      </c>
      <c r="CD554" s="68" t="s">
        <v>171</v>
      </c>
      <c r="CE554" s="68" t="s">
        <v>171</v>
      </c>
      <c r="CF554" s="68" t="s">
        <v>455</v>
      </c>
      <c r="CG554" s="68" t="s">
        <v>171</v>
      </c>
      <c r="CH554" s="68" t="s">
        <v>171</v>
      </c>
      <c r="CI554" s="68" t="s">
        <v>455</v>
      </c>
      <c r="CJ554" s="68" t="s">
        <v>455</v>
      </c>
      <c r="CK554" s="68" t="s">
        <v>455</v>
      </c>
      <c r="CL554" s="68" t="s">
        <v>455</v>
      </c>
      <c r="CM554" s="68" t="s">
        <v>171</v>
      </c>
      <c r="CN554" s="68" t="s">
        <v>171</v>
      </c>
      <c r="CO554" s="68" t="s">
        <v>171</v>
      </c>
      <c r="CP554" s="68" t="s">
        <v>455</v>
      </c>
      <c r="CQ554" s="68">
        <f t="shared" si="24"/>
        <v>15</v>
      </c>
      <c r="CR554" s="68">
        <f t="shared" si="25"/>
        <v>78</v>
      </c>
      <c r="CS554" s="68">
        <f t="shared" si="26"/>
        <v>0.15789473684210525</v>
      </c>
    </row>
    <row r="555" spans="1:97" x14ac:dyDescent="0.15">
      <c r="A555" s="68">
        <v>-1630</v>
      </c>
      <c r="B555" s="68" t="s">
        <v>171</v>
      </c>
      <c r="C555" s="68" t="s">
        <v>171</v>
      </c>
      <c r="D555" s="68" t="s">
        <v>171</v>
      </c>
      <c r="E555" s="68" t="s">
        <v>171</v>
      </c>
      <c r="F555" s="68" t="s">
        <v>171</v>
      </c>
      <c r="G555" s="68" t="s">
        <v>455</v>
      </c>
      <c r="H555" s="68" t="s">
        <v>171</v>
      </c>
      <c r="I555" s="68" t="s">
        <v>171</v>
      </c>
      <c r="J555" s="68" t="s">
        <v>171</v>
      </c>
      <c r="K555" s="68" t="s">
        <v>171</v>
      </c>
      <c r="L555" s="68" t="s">
        <v>171</v>
      </c>
      <c r="M555" s="68" t="s">
        <v>171</v>
      </c>
      <c r="N555" s="68" t="s">
        <v>171</v>
      </c>
      <c r="O555" s="68" t="s">
        <v>455</v>
      </c>
      <c r="P555" s="68" t="s">
        <v>171</v>
      </c>
      <c r="Q555" s="68" t="s">
        <v>171</v>
      </c>
      <c r="R555" s="68" t="s">
        <v>455</v>
      </c>
      <c r="S555" s="68" t="s">
        <v>171</v>
      </c>
      <c r="T555" s="68" t="s">
        <v>455</v>
      </c>
      <c r="U555" s="68" t="s">
        <v>171</v>
      </c>
      <c r="V555" s="68" t="s">
        <v>171</v>
      </c>
      <c r="W555" s="68" t="s">
        <v>171</v>
      </c>
      <c r="X555" s="68" t="s">
        <v>171</v>
      </c>
      <c r="Y555" s="68" t="s">
        <v>171</v>
      </c>
      <c r="Z555" s="68" t="s">
        <v>171</v>
      </c>
      <c r="AA555" s="68" t="s">
        <v>171</v>
      </c>
      <c r="AB555" s="68" t="s">
        <v>171</v>
      </c>
      <c r="AC555" s="68" t="s">
        <v>171</v>
      </c>
      <c r="AD555" s="68" t="s">
        <v>171</v>
      </c>
      <c r="AE555" s="68" t="s">
        <v>171</v>
      </c>
      <c r="AF555" s="68" t="s">
        <v>171</v>
      </c>
      <c r="AG555" s="68" t="s">
        <v>171</v>
      </c>
      <c r="AH555" s="68" t="s">
        <v>171</v>
      </c>
      <c r="AI555" s="68" t="s">
        <v>171</v>
      </c>
      <c r="AJ555" s="68" t="s">
        <v>171</v>
      </c>
      <c r="AK555" s="68" t="s">
        <v>171</v>
      </c>
      <c r="AL555" s="68" t="s">
        <v>171</v>
      </c>
      <c r="AM555" s="68" t="s">
        <v>455</v>
      </c>
      <c r="AN555" s="68" t="s">
        <v>171</v>
      </c>
      <c r="AO555" s="68" t="s">
        <v>171</v>
      </c>
      <c r="AP555" s="68" t="s">
        <v>171</v>
      </c>
      <c r="AQ555" s="68" t="s">
        <v>171</v>
      </c>
      <c r="AR555" s="68" t="s">
        <v>171</v>
      </c>
      <c r="AS555" s="68" t="s">
        <v>171</v>
      </c>
      <c r="AT555" s="68" t="s">
        <v>171</v>
      </c>
      <c r="AU555" s="68" t="s">
        <v>171</v>
      </c>
      <c r="AV555" s="68" t="s">
        <v>171</v>
      </c>
      <c r="AW555" s="68" t="s">
        <v>171</v>
      </c>
      <c r="AX555" s="68" t="s">
        <v>171</v>
      </c>
      <c r="AY555" s="68" t="s">
        <v>171</v>
      </c>
      <c r="AZ555" s="68" t="s">
        <v>171</v>
      </c>
      <c r="BA555" s="68" t="s">
        <v>171</v>
      </c>
      <c r="BB555" s="68" t="s">
        <v>455</v>
      </c>
      <c r="BC555" s="68" t="s">
        <v>171</v>
      </c>
      <c r="BD555" s="68" t="s">
        <v>455</v>
      </c>
      <c r="BE555" s="68" t="s">
        <v>171</v>
      </c>
      <c r="BF555" s="68" t="s">
        <v>171</v>
      </c>
      <c r="BG555" s="68" t="s">
        <v>171</v>
      </c>
      <c r="BH555" s="68" t="s">
        <v>171</v>
      </c>
      <c r="BI555" s="68" t="s">
        <v>171</v>
      </c>
      <c r="BJ555" s="68" t="s">
        <v>171</v>
      </c>
      <c r="BK555" s="68" t="s">
        <v>171</v>
      </c>
      <c r="BL555" s="68" t="s">
        <v>171</v>
      </c>
      <c r="BM555" s="68" t="s">
        <v>171</v>
      </c>
      <c r="BN555" s="68" t="s">
        <v>455</v>
      </c>
      <c r="BO555" s="68" t="s">
        <v>171</v>
      </c>
      <c r="BP555" s="68" t="s">
        <v>171</v>
      </c>
      <c r="BQ555" s="68" t="s">
        <v>171</v>
      </c>
      <c r="BR555" s="68" t="s">
        <v>171</v>
      </c>
      <c r="BS555" s="68" t="s">
        <v>455</v>
      </c>
      <c r="BT555" s="68" t="s">
        <v>171</v>
      </c>
      <c r="BU555" s="68" t="s">
        <v>171</v>
      </c>
      <c r="BV555" s="68" t="s">
        <v>171</v>
      </c>
      <c r="BW555" s="68" t="s">
        <v>171</v>
      </c>
      <c r="BX555" s="68" t="s">
        <v>171</v>
      </c>
      <c r="BY555" s="68" t="s">
        <v>171</v>
      </c>
      <c r="BZ555" s="68" t="s">
        <v>171</v>
      </c>
      <c r="CA555" s="68" t="s">
        <v>171</v>
      </c>
      <c r="CB555" s="68" t="s">
        <v>171</v>
      </c>
      <c r="CC555" s="68" t="s">
        <v>171</v>
      </c>
      <c r="CD555" s="68" t="s">
        <v>171</v>
      </c>
      <c r="CE555" s="68" t="s">
        <v>171</v>
      </c>
      <c r="CF555" s="68" t="s">
        <v>455</v>
      </c>
      <c r="CG555" s="68" t="s">
        <v>171</v>
      </c>
      <c r="CH555" s="68" t="s">
        <v>171</v>
      </c>
      <c r="CI555" s="68" t="s">
        <v>455</v>
      </c>
      <c r="CJ555" s="68" t="s">
        <v>455</v>
      </c>
      <c r="CK555" s="68" t="s">
        <v>455</v>
      </c>
      <c r="CL555" s="68" t="s">
        <v>455</v>
      </c>
      <c r="CM555" s="68" t="s">
        <v>171</v>
      </c>
      <c r="CN555" s="68" t="s">
        <v>171</v>
      </c>
      <c r="CO555" s="68" t="s">
        <v>171</v>
      </c>
      <c r="CP555" s="68" t="s">
        <v>455</v>
      </c>
      <c r="CQ555" s="68">
        <f t="shared" si="24"/>
        <v>15</v>
      </c>
      <c r="CR555" s="68">
        <f t="shared" si="25"/>
        <v>78</v>
      </c>
      <c r="CS555" s="68">
        <f t="shared" si="26"/>
        <v>0.15789473684210525</v>
      </c>
    </row>
    <row r="556" spans="1:97" x14ac:dyDescent="0.15">
      <c r="A556" s="68">
        <v>-1620</v>
      </c>
      <c r="B556" s="68" t="s">
        <v>171</v>
      </c>
      <c r="C556" s="68" t="s">
        <v>171</v>
      </c>
      <c r="D556" s="68" t="s">
        <v>171</v>
      </c>
      <c r="E556" s="68" t="s">
        <v>171</v>
      </c>
      <c r="F556" s="68" t="s">
        <v>171</v>
      </c>
      <c r="G556" s="68" t="s">
        <v>455</v>
      </c>
      <c r="H556" s="68" t="s">
        <v>171</v>
      </c>
      <c r="I556" s="68" t="s">
        <v>171</v>
      </c>
      <c r="J556" s="68" t="s">
        <v>171</v>
      </c>
      <c r="K556" s="68" t="s">
        <v>171</v>
      </c>
      <c r="L556" s="68" t="s">
        <v>171</v>
      </c>
      <c r="M556" s="68" t="s">
        <v>171</v>
      </c>
      <c r="N556" s="68" t="s">
        <v>171</v>
      </c>
      <c r="O556" s="68" t="s">
        <v>455</v>
      </c>
      <c r="P556" s="68" t="s">
        <v>171</v>
      </c>
      <c r="Q556" s="68" t="s">
        <v>171</v>
      </c>
      <c r="R556" s="68" t="s">
        <v>455</v>
      </c>
      <c r="S556" s="68" t="s">
        <v>171</v>
      </c>
      <c r="T556" s="68" t="s">
        <v>455</v>
      </c>
      <c r="U556" s="68" t="s">
        <v>171</v>
      </c>
      <c r="V556" s="68" t="s">
        <v>171</v>
      </c>
      <c r="W556" s="68" t="s">
        <v>171</v>
      </c>
      <c r="X556" s="68" t="s">
        <v>171</v>
      </c>
      <c r="Y556" s="68" t="s">
        <v>171</v>
      </c>
      <c r="Z556" s="68" t="s">
        <v>171</v>
      </c>
      <c r="AA556" s="68" t="s">
        <v>171</v>
      </c>
      <c r="AB556" s="68" t="s">
        <v>171</v>
      </c>
      <c r="AC556" s="68" t="s">
        <v>171</v>
      </c>
      <c r="AD556" s="68" t="s">
        <v>171</v>
      </c>
      <c r="AE556" s="68" t="s">
        <v>171</v>
      </c>
      <c r="AF556" s="68" t="s">
        <v>171</v>
      </c>
      <c r="AG556" s="68" t="s">
        <v>171</v>
      </c>
      <c r="AH556" s="68" t="s">
        <v>171</v>
      </c>
      <c r="AI556" s="68" t="s">
        <v>171</v>
      </c>
      <c r="AJ556" s="68" t="s">
        <v>171</v>
      </c>
      <c r="AK556" s="68" t="s">
        <v>171</v>
      </c>
      <c r="AL556" s="68" t="s">
        <v>171</v>
      </c>
      <c r="AM556" s="68" t="s">
        <v>455</v>
      </c>
      <c r="AN556" s="68" t="s">
        <v>171</v>
      </c>
      <c r="AO556" s="68" t="s">
        <v>171</v>
      </c>
      <c r="AP556" s="68" t="s">
        <v>171</v>
      </c>
      <c r="AQ556" s="68" t="s">
        <v>171</v>
      </c>
      <c r="AR556" s="68" t="s">
        <v>171</v>
      </c>
      <c r="AS556" s="68" t="s">
        <v>171</v>
      </c>
      <c r="AT556" s="68" t="s">
        <v>171</v>
      </c>
      <c r="AU556" s="68" t="s">
        <v>171</v>
      </c>
      <c r="AV556" s="68" t="s">
        <v>171</v>
      </c>
      <c r="AW556" s="68" t="s">
        <v>171</v>
      </c>
      <c r="AX556" s="68" t="s">
        <v>171</v>
      </c>
      <c r="AY556" s="68" t="s">
        <v>171</v>
      </c>
      <c r="AZ556" s="68" t="s">
        <v>171</v>
      </c>
      <c r="BA556" s="68" t="s">
        <v>171</v>
      </c>
      <c r="BB556" s="68" t="s">
        <v>455</v>
      </c>
      <c r="BC556" s="68" t="s">
        <v>171</v>
      </c>
      <c r="BD556" s="68" t="s">
        <v>455</v>
      </c>
      <c r="BE556" s="68" t="s">
        <v>171</v>
      </c>
      <c r="BF556" s="68" t="s">
        <v>171</v>
      </c>
      <c r="BG556" s="68" t="s">
        <v>171</v>
      </c>
      <c r="BH556" s="68" t="s">
        <v>171</v>
      </c>
      <c r="BI556" s="68" t="s">
        <v>171</v>
      </c>
      <c r="BJ556" s="68" t="s">
        <v>171</v>
      </c>
      <c r="BK556" s="68" t="s">
        <v>171</v>
      </c>
      <c r="BL556" s="68" t="s">
        <v>171</v>
      </c>
      <c r="BM556" s="68" t="s">
        <v>171</v>
      </c>
      <c r="BN556" s="68" t="s">
        <v>455</v>
      </c>
      <c r="BO556" s="68" t="s">
        <v>171</v>
      </c>
      <c r="BP556" s="68" t="s">
        <v>171</v>
      </c>
      <c r="BQ556" s="68" t="s">
        <v>171</v>
      </c>
      <c r="BR556" s="68" t="s">
        <v>171</v>
      </c>
      <c r="BS556" s="68" t="s">
        <v>455</v>
      </c>
      <c r="BT556" s="68" t="s">
        <v>171</v>
      </c>
      <c r="BU556" s="68" t="s">
        <v>171</v>
      </c>
      <c r="BV556" s="68" t="s">
        <v>171</v>
      </c>
      <c r="BW556" s="68" t="s">
        <v>171</v>
      </c>
      <c r="BX556" s="68" t="s">
        <v>171</v>
      </c>
      <c r="BY556" s="68" t="s">
        <v>171</v>
      </c>
      <c r="BZ556" s="68" t="s">
        <v>171</v>
      </c>
      <c r="CA556" s="68" t="s">
        <v>171</v>
      </c>
      <c r="CB556" s="68" t="s">
        <v>171</v>
      </c>
      <c r="CC556" s="68" t="s">
        <v>171</v>
      </c>
      <c r="CD556" s="68" t="s">
        <v>171</v>
      </c>
      <c r="CE556" s="68" t="s">
        <v>171</v>
      </c>
      <c r="CF556" s="68" t="s">
        <v>455</v>
      </c>
      <c r="CG556" s="68" t="s">
        <v>171</v>
      </c>
      <c r="CH556" s="68" t="s">
        <v>171</v>
      </c>
      <c r="CI556" s="68" t="s">
        <v>455</v>
      </c>
      <c r="CJ556" s="68" t="s">
        <v>455</v>
      </c>
      <c r="CK556" s="68" t="s">
        <v>455</v>
      </c>
      <c r="CL556" s="68" t="s">
        <v>455</v>
      </c>
      <c r="CM556" s="68" t="s">
        <v>171</v>
      </c>
      <c r="CN556" s="68" t="s">
        <v>171</v>
      </c>
      <c r="CO556" s="68" t="s">
        <v>171</v>
      </c>
      <c r="CP556" s="68" t="s">
        <v>455</v>
      </c>
      <c r="CQ556" s="68">
        <f t="shared" si="24"/>
        <v>15</v>
      </c>
      <c r="CR556" s="68">
        <f t="shared" si="25"/>
        <v>78</v>
      </c>
      <c r="CS556" s="68">
        <f t="shared" si="26"/>
        <v>0.15789473684210525</v>
      </c>
    </row>
    <row r="557" spans="1:97" x14ac:dyDescent="0.15">
      <c r="A557" s="68">
        <v>-1610</v>
      </c>
      <c r="B557" s="68" t="s">
        <v>171</v>
      </c>
      <c r="C557" s="68" t="s">
        <v>171</v>
      </c>
      <c r="D557" s="68" t="s">
        <v>171</v>
      </c>
      <c r="E557" s="68" t="s">
        <v>171</v>
      </c>
      <c r="F557" s="68" t="s">
        <v>171</v>
      </c>
      <c r="G557" s="68" t="s">
        <v>455</v>
      </c>
      <c r="H557" s="68" t="s">
        <v>171</v>
      </c>
      <c r="I557" s="68" t="s">
        <v>171</v>
      </c>
      <c r="J557" s="68" t="s">
        <v>171</v>
      </c>
      <c r="K557" s="68" t="s">
        <v>171</v>
      </c>
      <c r="L557" s="68" t="s">
        <v>171</v>
      </c>
      <c r="M557" s="68" t="s">
        <v>171</v>
      </c>
      <c r="N557" s="68" t="s">
        <v>171</v>
      </c>
      <c r="O557" s="68" t="s">
        <v>455</v>
      </c>
      <c r="P557" s="68" t="s">
        <v>171</v>
      </c>
      <c r="Q557" s="68" t="s">
        <v>171</v>
      </c>
      <c r="R557" s="68" t="s">
        <v>455</v>
      </c>
      <c r="S557" s="68" t="s">
        <v>171</v>
      </c>
      <c r="T557" s="68" t="s">
        <v>455</v>
      </c>
      <c r="U557" s="68" t="s">
        <v>171</v>
      </c>
      <c r="V557" s="68" t="s">
        <v>171</v>
      </c>
      <c r="W557" s="68" t="s">
        <v>171</v>
      </c>
      <c r="X557" s="68" t="s">
        <v>171</v>
      </c>
      <c r="Y557" s="68" t="s">
        <v>171</v>
      </c>
      <c r="Z557" s="68" t="s">
        <v>171</v>
      </c>
      <c r="AA557" s="68" t="s">
        <v>171</v>
      </c>
      <c r="AB557" s="68" t="s">
        <v>171</v>
      </c>
      <c r="AC557" s="68" t="s">
        <v>171</v>
      </c>
      <c r="AD557" s="68" t="s">
        <v>171</v>
      </c>
      <c r="AE557" s="68" t="s">
        <v>171</v>
      </c>
      <c r="AF557" s="68" t="s">
        <v>171</v>
      </c>
      <c r="AG557" s="68" t="s">
        <v>171</v>
      </c>
      <c r="AH557" s="68" t="s">
        <v>171</v>
      </c>
      <c r="AI557" s="68" t="s">
        <v>171</v>
      </c>
      <c r="AJ557" s="68" t="s">
        <v>171</v>
      </c>
      <c r="AK557" s="68" t="s">
        <v>171</v>
      </c>
      <c r="AL557" s="68" t="s">
        <v>171</v>
      </c>
      <c r="AM557" s="68" t="s">
        <v>455</v>
      </c>
      <c r="AN557" s="68" t="s">
        <v>171</v>
      </c>
      <c r="AO557" s="68" t="s">
        <v>171</v>
      </c>
      <c r="AP557" s="68" t="s">
        <v>171</v>
      </c>
      <c r="AQ557" s="68" t="s">
        <v>171</v>
      </c>
      <c r="AR557" s="68" t="s">
        <v>171</v>
      </c>
      <c r="AS557" s="68" t="s">
        <v>171</v>
      </c>
      <c r="AT557" s="68" t="s">
        <v>171</v>
      </c>
      <c r="AU557" s="68" t="s">
        <v>171</v>
      </c>
      <c r="AV557" s="68" t="s">
        <v>171</v>
      </c>
      <c r="AW557" s="68" t="s">
        <v>171</v>
      </c>
      <c r="AX557" s="68" t="s">
        <v>171</v>
      </c>
      <c r="AY557" s="68" t="s">
        <v>171</v>
      </c>
      <c r="AZ557" s="68" t="s">
        <v>171</v>
      </c>
      <c r="BA557" s="68" t="s">
        <v>171</v>
      </c>
      <c r="BB557" s="68" t="s">
        <v>455</v>
      </c>
      <c r="BC557" s="68" t="s">
        <v>171</v>
      </c>
      <c r="BD557" s="68" t="s">
        <v>455</v>
      </c>
      <c r="BE557" s="68" t="s">
        <v>171</v>
      </c>
      <c r="BF557" s="68" t="s">
        <v>171</v>
      </c>
      <c r="BG557" s="68" t="s">
        <v>171</v>
      </c>
      <c r="BH557" s="68" t="s">
        <v>171</v>
      </c>
      <c r="BI557" s="68" t="s">
        <v>171</v>
      </c>
      <c r="BJ557" s="68" t="s">
        <v>171</v>
      </c>
      <c r="BK557" s="68" t="s">
        <v>171</v>
      </c>
      <c r="BL557" s="68" t="s">
        <v>171</v>
      </c>
      <c r="BM557" s="68" t="s">
        <v>171</v>
      </c>
      <c r="BN557" s="68" t="s">
        <v>455</v>
      </c>
      <c r="BO557" s="68" t="s">
        <v>171</v>
      </c>
      <c r="BP557" s="68" t="s">
        <v>171</v>
      </c>
      <c r="BQ557" s="68" t="s">
        <v>171</v>
      </c>
      <c r="BR557" s="68" t="s">
        <v>171</v>
      </c>
      <c r="BS557" s="68" t="s">
        <v>455</v>
      </c>
      <c r="BT557" s="68" t="s">
        <v>171</v>
      </c>
      <c r="BU557" s="68" t="s">
        <v>171</v>
      </c>
      <c r="BV557" s="68" t="s">
        <v>171</v>
      </c>
      <c r="BW557" s="68" t="s">
        <v>171</v>
      </c>
      <c r="BX557" s="68" t="s">
        <v>171</v>
      </c>
      <c r="BY557" s="68" t="s">
        <v>171</v>
      </c>
      <c r="BZ557" s="68" t="s">
        <v>171</v>
      </c>
      <c r="CA557" s="68" t="s">
        <v>171</v>
      </c>
      <c r="CB557" s="68" t="s">
        <v>171</v>
      </c>
      <c r="CC557" s="68" t="s">
        <v>171</v>
      </c>
      <c r="CD557" s="68" t="s">
        <v>171</v>
      </c>
      <c r="CE557" s="68" t="s">
        <v>171</v>
      </c>
      <c r="CF557" s="68" t="s">
        <v>455</v>
      </c>
      <c r="CG557" s="68" t="s">
        <v>171</v>
      </c>
      <c r="CH557" s="68" t="s">
        <v>171</v>
      </c>
      <c r="CI557" s="68" t="s">
        <v>455</v>
      </c>
      <c r="CJ557" s="68" t="s">
        <v>455</v>
      </c>
      <c r="CK557" s="68" t="s">
        <v>455</v>
      </c>
      <c r="CL557" s="68" t="s">
        <v>455</v>
      </c>
      <c r="CM557" s="68" t="s">
        <v>171</v>
      </c>
      <c r="CN557" s="68" t="s">
        <v>171</v>
      </c>
      <c r="CO557" s="68" t="s">
        <v>171</v>
      </c>
      <c r="CP557" s="68" t="s">
        <v>455</v>
      </c>
      <c r="CQ557" s="68">
        <f t="shared" si="24"/>
        <v>15</v>
      </c>
      <c r="CR557" s="68">
        <f t="shared" si="25"/>
        <v>78</v>
      </c>
      <c r="CS557" s="68">
        <f t="shared" si="26"/>
        <v>0.15789473684210525</v>
      </c>
    </row>
    <row r="558" spans="1:97" x14ac:dyDescent="0.15">
      <c r="A558" s="68">
        <v>-1600</v>
      </c>
      <c r="B558" s="68" t="s">
        <v>171</v>
      </c>
      <c r="C558" s="68" t="s">
        <v>171</v>
      </c>
      <c r="D558" s="68" t="s">
        <v>171</v>
      </c>
      <c r="E558" s="68" t="s">
        <v>171</v>
      </c>
      <c r="F558" s="68" t="s">
        <v>171</v>
      </c>
      <c r="G558" s="68" t="s">
        <v>455</v>
      </c>
      <c r="H558" s="68" t="s">
        <v>171</v>
      </c>
      <c r="I558" s="68" t="s">
        <v>171</v>
      </c>
      <c r="J558" s="68" t="s">
        <v>171</v>
      </c>
      <c r="K558" s="68" t="s">
        <v>171</v>
      </c>
      <c r="L558" s="68" t="s">
        <v>171</v>
      </c>
      <c r="M558" s="68" t="s">
        <v>171</v>
      </c>
      <c r="N558" s="68" t="s">
        <v>171</v>
      </c>
      <c r="O558" s="68" t="s">
        <v>455</v>
      </c>
      <c r="P558" s="68" t="s">
        <v>171</v>
      </c>
      <c r="Q558" s="68" t="s">
        <v>171</v>
      </c>
      <c r="R558" s="68" t="s">
        <v>455</v>
      </c>
      <c r="S558" s="68" t="s">
        <v>171</v>
      </c>
      <c r="T558" s="68" t="s">
        <v>455</v>
      </c>
      <c r="U558" s="68" t="s">
        <v>171</v>
      </c>
      <c r="V558" s="68" t="s">
        <v>171</v>
      </c>
      <c r="W558" s="68" t="s">
        <v>171</v>
      </c>
      <c r="X558" s="68" t="s">
        <v>171</v>
      </c>
      <c r="Y558" s="68" t="s">
        <v>171</v>
      </c>
      <c r="Z558" s="68" t="s">
        <v>171</v>
      </c>
      <c r="AA558" s="68" t="s">
        <v>171</v>
      </c>
      <c r="AB558" s="68" t="s">
        <v>171</v>
      </c>
      <c r="AC558" s="68" t="s">
        <v>171</v>
      </c>
      <c r="AD558" s="68" t="s">
        <v>171</v>
      </c>
      <c r="AE558" s="68" t="s">
        <v>171</v>
      </c>
      <c r="AF558" s="68" t="s">
        <v>171</v>
      </c>
      <c r="AG558" s="68" t="s">
        <v>171</v>
      </c>
      <c r="AH558" s="68" t="s">
        <v>171</v>
      </c>
      <c r="AI558" s="68" t="s">
        <v>171</v>
      </c>
      <c r="AJ558" s="68" t="s">
        <v>171</v>
      </c>
      <c r="AK558" s="68" t="s">
        <v>171</v>
      </c>
      <c r="AL558" s="68" t="s">
        <v>171</v>
      </c>
      <c r="AM558" s="68" t="s">
        <v>455</v>
      </c>
      <c r="AN558" s="68" t="s">
        <v>171</v>
      </c>
      <c r="AO558" s="68" t="s">
        <v>171</v>
      </c>
      <c r="AP558" s="68" t="s">
        <v>171</v>
      </c>
      <c r="AQ558" s="68" t="s">
        <v>171</v>
      </c>
      <c r="AR558" s="68" t="s">
        <v>171</v>
      </c>
      <c r="AS558" s="68" t="s">
        <v>171</v>
      </c>
      <c r="AT558" s="68" t="s">
        <v>171</v>
      </c>
      <c r="AU558" s="68" t="s">
        <v>171</v>
      </c>
      <c r="AV558" s="68" t="s">
        <v>171</v>
      </c>
      <c r="AW558" s="68" t="s">
        <v>171</v>
      </c>
      <c r="AX558" s="68" t="s">
        <v>171</v>
      </c>
      <c r="AY558" s="68" t="s">
        <v>171</v>
      </c>
      <c r="AZ558" s="68" t="s">
        <v>171</v>
      </c>
      <c r="BA558" s="68" t="s">
        <v>171</v>
      </c>
      <c r="BB558" s="68" t="s">
        <v>455</v>
      </c>
      <c r="BC558" s="68" t="s">
        <v>171</v>
      </c>
      <c r="BD558" s="68" t="s">
        <v>455</v>
      </c>
      <c r="BE558" s="68" t="s">
        <v>171</v>
      </c>
      <c r="BF558" s="68" t="s">
        <v>171</v>
      </c>
      <c r="BG558" s="68" t="s">
        <v>171</v>
      </c>
      <c r="BH558" s="68" t="s">
        <v>171</v>
      </c>
      <c r="BI558" s="68" t="s">
        <v>171</v>
      </c>
      <c r="BJ558" s="68" t="s">
        <v>171</v>
      </c>
      <c r="BK558" s="68" t="s">
        <v>171</v>
      </c>
      <c r="BL558" s="68" t="s">
        <v>171</v>
      </c>
      <c r="BM558" s="68" t="s">
        <v>171</v>
      </c>
      <c r="BN558" s="68" t="s">
        <v>455</v>
      </c>
      <c r="BO558" s="68" t="s">
        <v>171</v>
      </c>
      <c r="BP558" s="68" t="s">
        <v>171</v>
      </c>
      <c r="BQ558" s="68" t="s">
        <v>171</v>
      </c>
      <c r="BR558" s="68" t="s">
        <v>171</v>
      </c>
      <c r="BS558" s="68" t="s">
        <v>455</v>
      </c>
      <c r="BT558" s="68" t="s">
        <v>171</v>
      </c>
      <c r="BU558" s="68" t="s">
        <v>171</v>
      </c>
      <c r="BV558" s="68" t="s">
        <v>171</v>
      </c>
      <c r="BW558" s="68" t="s">
        <v>171</v>
      </c>
      <c r="BX558" s="68" t="s">
        <v>171</v>
      </c>
      <c r="BY558" s="68" t="s">
        <v>171</v>
      </c>
      <c r="BZ558" s="68" t="s">
        <v>171</v>
      </c>
      <c r="CA558" s="68" t="s">
        <v>171</v>
      </c>
      <c r="CB558" s="68" t="s">
        <v>171</v>
      </c>
      <c r="CC558" s="68" t="s">
        <v>171</v>
      </c>
      <c r="CD558" s="68" t="s">
        <v>171</v>
      </c>
      <c r="CE558" s="68" t="s">
        <v>171</v>
      </c>
      <c r="CF558" s="68" t="s">
        <v>455</v>
      </c>
      <c r="CG558" s="68" t="s">
        <v>171</v>
      </c>
      <c r="CH558" s="68" t="s">
        <v>171</v>
      </c>
      <c r="CI558" s="68" t="s">
        <v>455</v>
      </c>
      <c r="CJ558" s="68" t="s">
        <v>455</v>
      </c>
      <c r="CK558" s="68" t="s">
        <v>455</v>
      </c>
      <c r="CL558" s="68" t="s">
        <v>455</v>
      </c>
      <c r="CM558" s="68" t="s">
        <v>171</v>
      </c>
      <c r="CN558" s="68" t="s">
        <v>171</v>
      </c>
      <c r="CO558" s="68" t="s">
        <v>171</v>
      </c>
      <c r="CP558" s="68" t="s">
        <v>455</v>
      </c>
      <c r="CQ558" s="68">
        <f t="shared" si="24"/>
        <v>15</v>
      </c>
      <c r="CR558" s="68">
        <f t="shared" si="25"/>
        <v>78</v>
      </c>
      <c r="CS558" s="68">
        <f t="shared" si="26"/>
        <v>0.15789473684210525</v>
      </c>
    </row>
    <row r="559" spans="1:97" x14ac:dyDescent="0.15">
      <c r="A559" s="68">
        <v>-1590</v>
      </c>
      <c r="B559" s="68" t="s">
        <v>171</v>
      </c>
      <c r="C559" s="68" t="s">
        <v>171</v>
      </c>
      <c r="D559" s="68" t="s">
        <v>171</v>
      </c>
      <c r="E559" s="68" t="s">
        <v>171</v>
      </c>
      <c r="F559" s="68" t="s">
        <v>171</v>
      </c>
      <c r="G559" s="68" t="s">
        <v>455</v>
      </c>
      <c r="H559" s="68" t="s">
        <v>171</v>
      </c>
      <c r="I559" s="68" t="s">
        <v>171</v>
      </c>
      <c r="J559" s="68" t="s">
        <v>171</v>
      </c>
      <c r="K559" s="68" t="s">
        <v>171</v>
      </c>
      <c r="L559" s="68" t="s">
        <v>171</v>
      </c>
      <c r="M559" s="68" t="s">
        <v>171</v>
      </c>
      <c r="N559" s="68" t="s">
        <v>171</v>
      </c>
      <c r="O559" s="68" t="s">
        <v>455</v>
      </c>
      <c r="P559" s="68" t="s">
        <v>171</v>
      </c>
      <c r="Q559" s="68" t="s">
        <v>171</v>
      </c>
      <c r="R559" s="68" t="s">
        <v>455</v>
      </c>
      <c r="S559" s="68" t="s">
        <v>171</v>
      </c>
      <c r="T559" s="68" t="s">
        <v>455</v>
      </c>
      <c r="U559" s="68" t="s">
        <v>171</v>
      </c>
      <c r="V559" s="68" t="s">
        <v>171</v>
      </c>
      <c r="W559" s="68" t="s">
        <v>171</v>
      </c>
      <c r="X559" s="68" t="s">
        <v>171</v>
      </c>
      <c r="Y559" s="68" t="s">
        <v>171</v>
      </c>
      <c r="Z559" s="68" t="s">
        <v>171</v>
      </c>
      <c r="AA559" s="68" t="s">
        <v>171</v>
      </c>
      <c r="AB559" s="68" t="s">
        <v>171</v>
      </c>
      <c r="AC559" s="68" t="s">
        <v>171</v>
      </c>
      <c r="AD559" s="68" t="s">
        <v>171</v>
      </c>
      <c r="AE559" s="68" t="s">
        <v>171</v>
      </c>
      <c r="AF559" s="68" t="s">
        <v>171</v>
      </c>
      <c r="AG559" s="68" t="s">
        <v>171</v>
      </c>
      <c r="AH559" s="68" t="s">
        <v>171</v>
      </c>
      <c r="AI559" s="68" t="s">
        <v>171</v>
      </c>
      <c r="AJ559" s="68" t="s">
        <v>171</v>
      </c>
      <c r="AK559" s="68" t="s">
        <v>171</v>
      </c>
      <c r="AL559" s="68" t="s">
        <v>171</v>
      </c>
      <c r="AM559" s="68" t="s">
        <v>455</v>
      </c>
      <c r="AN559" s="68" t="s">
        <v>171</v>
      </c>
      <c r="AO559" s="68" t="s">
        <v>171</v>
      </c>
      <c r="AP559" s="68" t="s">
        <v>171</v>
      </c>
      <c r="AQ559" s="68" t="s">
        <v>171</v>
      </c>
      <c r="AR559" s="68" t="s">
        <v>171</v>
      </c>
      <c r="AS559" s="68" t="s">
        <v>171</v>
      </c>
      <c r="AT559" s="68" t="s">
        <v>171</v>
      </c>
      <c r="AU559" s="68" t="s">
        <v>171</v>
      </c>
      <c r="AV559" s="68" t="s">
        <v>171</v>
      </c>
      <c r="AW559" s="68" t="s">
        <v>171</v>
      </c>
      <c r="AX559" s="68" t="s">
        <v>171</v>
      </c>
      <c r="AY559" s="68" t="s">
        <v>171</v>
      </c>
      <c r="AZ559" s="68" t="s">
        <v>171</v>
      </c>
      <c r="BA559" s="68" t="s">
        <v>171</v>
      </c>
      <c r="BB559" s="68" t="s">
        <v>455</v>
      </c>
      <c r="BC559" s="68" t="s">
        <v>171</v>
      </c>
      <c r="BD559" s="68" t="s">
        <v>455</v>
      </c>
      <c r="BE559" s="68" t="s">
        <v>171</v>
      </c>
      <c r="BF559" s="68" t="s">
        <v>171</v>
      </c>
      <c r="BG559" s="68" t="s">
        <v>171</v>
      </c>
      <c r="BH559" s="68" t="s">
        <v>171</v>
      </c>
      <c r="BI559" s="68" t="s">
        <v>171</v>
      </c>
      <c r="BJ559" s="68" t="s">
        <v>171</v>
      </c>
      <c r="BK559" s="68" t="s">
        <v>171</v>
      </c>
      <c r="BL559" s="68" t="s">
        <v>171</v>
      </c>
      <c r="BM559" s="68" t="s">
        <v>171</v>
      </c>
      <c r="BN559" s="68" t="s">
        <v>455</v>
      </c>
      <c r="BO559" s="68" t="s">
        <v>171</v>
      </c>
      <c r="BP559" s="68" t="s">
        <v>171</v>
      </c>
      <c r="BQ559" s="68" t="s">
        <v>171</v>
      </c>
      <c r="BR559" s="68" t="s">
        <v>171</v>
      </c>
      <c r="BS559" s="68" t="s">
        <v>455</v>
      </c>
      <c r="BT559" s="68" t="s">
        <v>171</v>
      </c>
      <c r="BU559" s="68" t="s">
        <v>171</v>
      </c>
      <c r="BV559" s="68" t="s">
        <v>171</v>
      </c>
      <c r="BW559" s="68" t="s">
        <v>171</v>
      </c>
      <c r="BX559" s="68" t="s">
        <v>171</v>
      </c>
      <c r="BY559" s="68" t="s">
        <v>171</v>
      </c>
      <c r="BZ559" s="68" t="s">
        <v>171</v>
      </c>
      <c r="CA559" s="68" t="s">
        <v>171</v>
      </c>
      <c r="CB559" s="68" t="s">
        <v>171</v>
      </c>
      <c r="CC559" s="68" t="s">
        <v>171</v>
      </c>
      <c r="CD559" s="68" t="s">
        <v>171</v>
      </c>
      <c r="CE559" s="68" t="s">
        <v>171</v>
      </c>
      <c r="CF559" s="68" t="s">
        <v>455</v>
      </c>
      <c r="CG559" s="68" t="s">
        <v>171</v>
      </c>
      <c r="CH559" s="68" t="s">
        <v>171</v>
      </c>
      <c r="CI559" s="68" t="s">
        <v>455</v>
      </c>
      <c r="CJ559" s="68" t="s">
        <v>455</v>
      </c>
      <c r="CK559" s="68" t="s">
        <v>455</v>
      </c>
      <c r="CL559" s="68" t="s">
        <v>171</v>
      </c>
      <c r="CM559" s="68" t="s">
        <v>171</v>
      </c>
      <c r="CN559" s="68" t="s">
        <v>171</v>
      </c>
      <c r="CO559" s="68" t="s">
        <v>171</v>
      </c>
      <c r="CP559" s="68" t="s">
        <v>455</v>
      </c>
      <c r="CQ559" s="68">
        <f t="shared" si="24"/>
        <v>14</v>
      </c>
      <c r="CR559" s="68">
        <f t="shared" si="25"/>
        <v>79</v>
      </c>
      <c r="CS559" s="68">
        <f t="shared" si="26"/>
        <v>0.14736842105263157</v>
      </c>
    </row>
    <row r="560" spans="1:97" x14ac:dyDescent="0.15">
      <c r="A560" s="68">
        <v>-1580</v>
      </c>
      <c r="B560" s="68" t="s">
        <v>171</v>
      </c>
      <c r="C560" s="68" t="s">
        <v>171</v>
      </c>
      <c r="D560" s="68" t="s">
        <v>171</v>
      </c>
      <c r="E560" s="68" t="s">
        <v>171</v>
      </c>
      <c r="F560" s="68" t="s">
        <v>171</v>
      </c>
      <c r="G560" s="68" t="s">
        <v>455</v>
      </c>
      <c r="H560" s="68" t="s">
        <v>171</v>
      </c>
      <c r="I560" s="68" t="s">
        <v>171</v>
      </c>
      <c r="J560" s="68" t="s">
        <v>171</v>
      </c>
      <c r="K560" s="68" t="s">
        <v>171</v>
      </c>
      <c r="L560" s="68" t="s">
        <v>171</v>
      </c>
      <c r="M560" s="68" t="s">
        <v>171</v>
      </c>
      <c r="N560" s="68" t="s">
        <v>171</v>
      </c>
      <c r="O560" s="68" t="s">
        <v>455</v>
      </c>
      <c r="P560" s="68" t="s">
        <v>171</v>
      </c>
      <c r="Q560" s="68" t="s">
        <v>171</v>
      </c>
      <c r="R560" s="68" t="s">
        <v>455</v>
      </c>
      <c r="S560" s="68" t="s">
        <v>171</v>
      </c>
      <c r="T560" s="68" t="s">
        <v>455</v>
      </c>
      <c r="U560" s="68" t="s">
        <v>171</v>
      </c>
      <c r="V560" s="68" t="s">
        <v>171</v>
      </c>
      <c r="W560" s="68" t="s">
        <v>171</v>
      </c>
      <c r="X560" s="68" t="s">
        <v>171</v>
      </c>
      <c r="Y560" s="68" t="s">
        <v>171</v>
      </c>
      <c r="Z560" s="68" t="s">
        <v>171</v>
      </c>
      <c r="AA560" s="68" t="s">
        <v>171</v>
      </c>
      <c r="AB560" s="68" t="s">
        <v>171</v>
      </c>
      <c r="AC560" s="68" t="s">
        <v>171</v>
      </c>
      <c r="AD560" s="68" t="s">
        <v>171</v>
      </c>
      <c r="AE560" s="68" t="s">
        <v>171</v>
      </c>
      <c r="AF560" s="68" t="s">
        <v>171</v>
      </c>
      <c r="AG560" s="68" t="s">
        <v>171</v>
      </c>
      <c r="AH560" s="68" t="s">
        <v>171</v>
      </c>
      <c r="AI560" s="68" t="s">
        <v>171</v>
      </c>
      <c r="AJ560" s="68" t="s">
        <v>171</v>
      </c>
      <c r="AK560" s="68" t="s">
        <v>171</v>
      </c>
      <c r="AL560" s="68" t="s">
        <v>171</v>
      </c>
      <c r="AM560" s="68" t="s">
        <v>455</v>
      </c>
      <c r="AN560" s="68" t="s">
        <v>171</v>
      </c>
      <c r="AO560" s="68" t="s">
        <v>171</v>
      </c>
      <c r="AP560" s="68" t="s">
        <v>171</v>
      </c>
      <c r="AQ560" s="68" t="s">
        <v>171</v>
      </c>
      <c r="AR560" s="68" t="s">
        <v>171</v>
      </c>
      <c r="AS560" s="68" t="s">
        <v>171</v>
      </c>
      <c r="AT560" s="68" t="s">
        <v>171</v>
      </c>
      <c r="AU560" s="68" t="s">
        <v>171</v>
      </c>
      <c r="AV560" s="68" t="s">
        <v>171</v>
      </c>
      <c r="AW560" s="68" t="s">
        <v>171</v>
      </c>
      <c r="AX560" s="68" t="s">
        <v>171</v>
      </c>
      <c r="AY560" s="68" t="s">
        <v>171</v>
      </c>
      <c r="AZ560" s="68" t="s">
        <v>171</v>
      </c>
      <c r="BA560" s="68" t="s">
        <v>171</v>
      </c>
      <c r="BB560" s="68" t="s">
        <v>455</v>
      </c>
      <c r="BC560" s="68" t="s">
        <v>171</v>
      </c>
      <c r="BD560" s="68" t="s">
        <v>455</v>
      </c>
      <c r="BE560" s="68" t="s">
        <v>171</v>
      </c>
      <c r="BF560" s="68" t="s">
        <v>171</v>
      </c>
      <c r="BG560" s="68" t="s">
        <v>171</v>
      </c>
      <c r="BH560" s="68" t="s">
        <v>171</v>
      </c>
      <c r="BI560" s="68" t="s">
        <v>171</v>
      </c>
      <c r="BJ560" s="68" t="s">
        <v>171</v>
      </c>
      <c r="BK560" s="68" t="s">
        <v>171</v>
      </c>
      <c r="BL560" s="68" t="s">
        <v>171</v>
      </c>
      <c r="BM560" s="68" t="s">
        <v>171</v>
      </c>
      <c r="BN560" s="68" t="s">
        <v>455</v>
      </c>
      <c r="BO560" s="68" t="s">
        <v>171</v>
      </c>
      <c r="BP560" s="68" t="s">
        <v>171</v>
      </c>
      <c r="BQ560" s="68" t="s">
        <v>171</v>
      </c>
      <c r="BR560" s="68" t="s">
        <v>171</v>
      </c>
      <c r="BS560" s="68" t="s">
        <v>455</v>
      </c>
      <c r="BT560" s="68" t="s">
        <v>171</v>
      </c>
      <c r="BU560" s="68" t="s">
        <v>171</v>
      </c>
      <c r="BV560" s="68" t="s">
        <v>171</v>
      </c>
      <c r="BW560" s="68" t="s">
        <v>171</v>
      </c>
      <c r="BX560" s="68" t="s">
        <v>171</v>
      </c>
      <c r="BY560" s="68" t="s">
        <v>171</v>
      </c>
      <c r="BZ560" s="68" t="s">
        <v>171</v>
      </c>
      <c r="CA560" s="68" t="s">
        <v>171</v>
      </c>
      <c r="CB560" s="68" t="s">
        <v>171</v>
      </c>
      <c r="CC560" s="68" t="s">
        <v>171</v>
      </c>
      <c r="CD560" s="68" t="s">
        <v>171</v>
      </c>
      <c r="CE560" s="68" t="s">
        <v>171</v>
      </c>
      <c r="CF560" s="68" t="s">
        <v>455</v>
      </c>
      <c r="CG560" s="68" t="s">
        <v>171</v>
      </c>
      <c r="CH560" s="68" t="s">
        <v>171</v>
      </c>
      <c r="CI560" s="68" t="s">
        <v>455</v>
      </c>
      <c r="CJ560" s="68" t="s">
        <v>455</v>
      </c>
      <c r="CK560" s="68" t="s">
        <v>455</v>
      </c>
      <c r="CL560" s="68" t="s">
        <v>171</v>
      </c>
      <c r="CM560" s="68" t="s">
        <v>171</v>
      </c>
      <c r="CN560" s="68" t="s">
        <v>171</v>
      </c>
      <c r="CO560" s="68" t="s">
        <v>171</v>
      </c>
      <c r="CP560" s="68" t="s">
        <v>455</v>
      </c>
      <c r="CQ560" s="68">
        <f t="shared" si="24"/>
        <v>14</v>
      </c>
      <c r="CR560" s="68">
        <f t="shared" si="25"/>
        <v>79</v>
      </c>
      <c r="CS560" s="68">
        <f t="shared" si="26"/>
        <v>0.14736842105263157</v>
      </c>
    </row>
    <row r="561" spans="1:97" x14ac:dyDescent="0.15">
      <c r="A561" s="68">
        <v>-1570</v>
      </c>
      <c r="B561" s="68" t="s">
        <v>171</v>
      </c>
      <c r="C561" s="68" t="s">
        <v>171</v>
      </c>
      <c r="D561" s="68" t="s">
        <v>171</v>
      </c>
      <c r="E561" s="68" t="s">
        <v>171</v>
      </c>
      <c r="F561" s="68" t="s">
        <v>171</v>
      </c>
      <c r="G561" s="68" t="s">
        <v>455</v>
      </c>
      <c r="H561" s="68" t="s">
        <v>171</v>
      </c>
      <c r="I561" s="68" t="s">
        <v>171</v>
      </c>
      <c r="J561" s="68" t="s">
        <v>171</v>
      </c>
      <c r="K561" s="68" t="s">
        <v>171</v>
      </c>
      <c r="L561" s="68" t="s">
        <v>171</v>
      </c>
      <c r="M561" s="68" t="s">
        <v>171</v>
      </c>
      <c r="N561" s="68" t="s">
        <v>171</v>
      </c>
      <c r="O561" s="68" t="s">
        <v>455</v>
      </c>
      <c r="P561" s="68" t="s">
        <v>171</v>
      </c>
      <c r="Q561" s="68" t="s">
        <v>171</v>
      </c>
      <c r="R561" s="68" t="s">
        <v>455</v>
      </c>
      <c r="S561" s="68" t="s">
        <v>171</v>
      </c>
      <c r="T561" s="68" t="s">
        <v>455</v>
      </c>
      <c r="U561" s="68" t="s">
        <v>171</v>
      </c>
      <c r="V561" s="68" t="s">
        <v>171</v>
      </c>
      <c r="W561" s="68" t="s">
        <v>171</v>
      </c>
      <c r="X561" s="68" t="s">
        <v>171</v>
      </c>
      <c r="Y561" s="68" t="s">
        <v>171</v>
      </c>
      <c r="Z561" s="68" t="s">
        <v>171</v>
      </c>
      <c r="AA561" s="68" t="s">
        <v>171</v>
      </c>
      <c r="AB561" s="68" t="s">
        <v>171</v>
      </c>
      <c r="AC561" s="68" t="s">
        <v>171</v>
      </c>
      <c r="AD561" s="68" t="s">
        <v>171</v>
      </c>
      <c r="AE561" s="68" t="s">
        <v>171</v>
      </c>
      <c r="AF561" s="68" t="s">
        <v>171</v>
      </c>
      <c r="AG561" s="68" t="s">
        <v>171</v>
      </c>
      <c r="AH561" s="68" t="s">
        <v>171</v>
      </c>
      <c r="AI561" s="68" t="s">
        <v>171</v>
      </c>
      <c r="AJ561" s="68" t="s">
        <v>171</v>
      </c>
      <c r="AK561" s="68" t="s">
        <v>171</v>
      </c>
      <c r="AL561" s="68" t="s">
        <v>171</v>
      </c>
      <c r="AM561" s="68" t="s">
        <v>455</v>
      </c>
      <c r="AN561" s="68" t="s">
        <v>171</v>
      </c>
      <c r="AO561" s="68" t="s">
        <v>171</v>
      </c>
      <c r="AP561" s="68" t="s">
        <v>171</v>
      </c>
      <c r="AQ561" s="68" t="s">
        <v>171</v>
      </c>
      <c r="AR561" s="68" t="s">
        <v>171</v>
      </c>
      <c r="AS561" s="68" t="s">
        <v>171</v>
      </c>
      <c r="AT561" s="68" t="s">
        <v>171</v>
      </c>
      <c r="AU561" s="68" t="s">
        <v>171</v>
      </c>
      <c r="AV561" s="68" t="s">
        <v>171</v>
      </c>
      <c r="AW561" s="68" t="s">
        <v>171</v>
      </c>
      <c r="AX561" s="68" t="s">
        <v>171</v>
      </c>
      <c r="AY561" s="68" t="s">
        <v>171</v>
      </c>
      <c r="AZ561" s="68" t="s">
        <v>171</v>
      </c>
      <c r="BA561" s="68" t="s">
        <v>171</v>
      </c>
      <c r="BB561" s="68" t="s">
        <v>455</v>
      </c>
      <c r="BC561" s="68" t="s">
        <v>171</v>
      </c>
      <c r="BD561" s="68" t="s">
        <v>455</v>
      </c>
      <c r="BE561" s="68" t="s">
        <v>171</v>
      </c>
      <c r="BF561" s="68" t="s">
        <v>171</v>
      </c>
      <c r="BG561" s="68" t="s">
        <v>171</v>
      </c>
      <c r="BH561" s="68" t="s">
        <v>171</v>
      </c>
      <c r="BI561" s="68" t="s">
        <v>171</v>
      </c>
      <c r="BJ561" s="68" t="s">
        <v>171</v>
      </c>
      <c r="BK561" s="68" t="s">
        <v>171</v>
      </c>
      <c r="BL561" s="68" t="s">
        <v>171</v>
      </c>
      <c r="BM561" s="68" t="s">
        <v>171</v>
      </c>
      <c r="BN561" s="68" t="s">
        <v>455</v>
      </c>
      <c r="BO561" s="68" t="s">
        <v>171</v>
      </c>
      <c r="BP561" s="68" t="s">
        <v>171</v>
      </c>
      <c r="BQ561" s="68" t="s">
        <v>171</v>
      </c>
      <c r="BR561" s="68" t="s">
        <v>171</v>
      </c>
      <c r="BS561" s="68" t="s">
        <v>455</v>
      </c>
      <c r="BT561" s="68" t="s">
        <v>171</v>
      </c>
      <c r="BU561" s="68" t="s">
        <v>171</v>
      </c>
      <c r="BV561" s="68" t="s">
        <v>171</v>
      </c>
      <c r="BW561" s="68" t="s">
        <v>171</v>
      </c>
      <c r="BX561" s="68" t="s">
        <v>171</v>
      </c>
      <c r="BY561" s="68" t="s">
        <v>171</v>
      </c>
      <c r="BZ561" s="68" t="s">
        <v>171</v>
      </c>
      <c r="CA561" s="68" t="s">
        <v>171</v>
      </c>
      <c r="CB561" s="68" t="s">
        <v>171</v>
      </c>
      <c r="CC561" s="68" t="s">
        <v>171</v>
      </c>
      <c r="CD561" s="68" t="s">
        <v>171</v>
      </c>
      <c r="CE561" s="68" t="s">
        <v>171</v>
      </c>
      <c r="CF561" s="68" t="s">
        <v>455</v>
      </c>
      <c r="CG561" s="68" t="s">
        <v>171</v>
      </c>
      <c r="CH561" s="68" t="s">
        <v>171</v>
      </c>
      <c r="CI561" s="68" t="s">
        <v>455</v>
      </c>
      <c r="CJ561" s="68" t="s">
        <v>455</v>
      </c>
      <c r="CK561" s="68" t="s">
        <v>455</v>
      </c>
      <c r="CL561" s="68" t="s">
        <v>171</v>
      </c>
      <c r="CM561" s="68" t="s">
        <v>171</v>
      </c>
      <c r="CN561" s="68" t="s">
        <v>171</v>
      </c>
      <c r="CO561" s="68" t="s">
        <v>171</v>
      </c>
      <c r="CP561" s="68" t="s">
        <v>455</v>
      </c>
      <c r="CQ561" s="68">
        <f t="shared" si="24"/>
        <v>14</v>
      </c>
      <c r="CR561" s="68">
        <f t="shared" si="25"/>
        <v>79</v>
      </c>
      <c r="CS561" s="68">
        <f t="shared" si="26"/>
        <v>0.14736842105263157</v>
      </c>
    </row>
    <row r="562" spans="1:97" x14ac:dyDescent="0.15">
      <c r="A562" s="68">
        <v>-1560</v>
      </c>
      <c r="B562" s="68" t="s">
        <v>171</v>
      </c>
      <c r="C562" s="68" t="s">
        <v>171</v>
      </c>
      <c r="D562" s="68" t="s">
        <v>171</v>
      </c>
      <c r="E562" s="68" t="s">
        <v>171</v>
      </c>
      <c r="F562" s="68" t="s">
        <v>171</v>
      </c>
      <c r="G562" s="68" t="s">
        <v>455</v>
      </c>
      <c r="H562" s="68" t="s">
        <v>171</v>
      </c>
      <c r="I562" s="68" t="s">
        <v>171</v>
      </c>
      <c r="J562" s="68" t="s">
        <v>171</v>
      </c>
      <c r="K562" s="68" t="s">
        <v>171</v>
      </c>
      <c r="L562" s="68" t="s">
        <v>171</v>
      </c>
      <c r="M562" s="68" t="s">
        <v>171</v>
      </c>
      <c r="N562" s="68" t="s">
        <v>171</v>
      </c>
      <c r="O562" s="68" t="s">
        <v>455</v>
      </c>
      <c r="P562" s="68" t="s">
        <v>171</v>
      </c>
      <c r="Q562" s="68" t="s">
        <v>171</v>
      </c>
      <c r="R562" s="68" t="s">
        <v>455</v>
      </c>
      <c r="S562" s="68" t="s">
        <v>171</v>
      </c>
      <c r="T562" s="68" t="s">
        <v>455</v>
      </c>
      <c r="U562" s="68" t="s">
        <v>171</v>
      </c>
      <c r="V562" s="68" t="s">
        <v>171</v>
      </c>
      <c r="W562" s="68" t="s">
        <v>171</v>
      </c>
      <c r="X562" s="68" t="s">
        <v>171</v>
      </c>
      <c r="Y562" s="68" t="s">
        <v>171</v>
      </c>
      <c r="Z562" s="68" t="s">
        <v>171</v>
      </c>
      <c r="AA562" s="68" t="s">
        <v>171</v>
      </c>
      <c r="AB562" s="68" t="s">
        <v>171</v>
      </c>
      <c r="AC562" s="68" t="s">
        <v>171</v>
      </c>
      <c r="AD562" s="68" t="s">
        <v>171</v>
      </c>
      <c r="AE562" s="68" t="s">
        <v>171</v>
      </c>
      <c r="AF562" s="68" t="s">
        <v>171</v>
      </c>
      <c r="AG562" s="68" t="s">
        <v>171</v>
      </c>
      <c r="AH562" s="68" t="s">
        <v>171</v>
      </c>
      <c r="AI562" s="68" t="s">
        <v>171</v>
      </c>
      <c r="AJ562" s="68" t="s">
        <v>171</v>
      </c>
      <c r="AK562" s="68" t="s">
        <v>171</v>
      </c>
      <c r="AL562" s="68" t="s">
        <v>171</v>
      </c>
      <c r="AM562" s="68" t="s">
        <v>455</v>
      </c>
      <c r="AN562" s="68" t="s">
        <v>171</v>
      </c>
      <c r="AO562" s="68" t="s">
        <v>171</v>
      </c>
      <c r="AP562" s="68" t="s">
        <v>171</v>
      </c>
      <c r="AQ562" s="68" t="s">
        <v>171</v>
      </c>
      <c r="AR562" s="68" t="s">
        <v>171</v>
      </c>
      <c r="AS562" s="68" t="s">
        <v>171</v>
      </c>
      <c r="AT562" s="68" t="s">
        <v>171</v>
      </c>
      <c r="AU562" s="68" t="s">
        <v>171</v>
      </c>
      <c r="AV562" s="68" t="s">
        <v>171</v>
      </c>
      <c r="AW562" s="68" t="s">
        <v>171</v>
      </c>
      <c r="AX562" s="68" t="s">
        <v>171</v>
      </c>
      <c r="AY562" s="68" t="s">
        <v>171</v>
      </c>
      <c r="AZ562" s="68" t="s">
        <v>171</v>
      </c>
      <c r="BA562" s="68" t="s">
        <v>171</v>
      </c>
      <c r="BB562" s="68" t="s">
        <v>455</v>
      </c>
      <c r="BC562" s="68" t="s">
        <v>171</v>
      </c>
      <c r="BD562" s="68" t="s">
        <v>455</v>
      </c>
      <c r="BE562" s="68" t="s">
        <v>171</v>
      </c>
      <c r="BF562" s="68" t="s">
        <v>171</v>
      </c>
      <c r="BG562" s="68" t="s">
        <v>171</v>
      </c>
      <c r="BH562" s="68" t="s">
        <v>171</v>
      </c>
      <c r="BI562" s="68" t="s">
        <v>171</v>
      </c>
      <c r="BJ562" s="68" t="s">
        <v>171</v>
      </c>
      <c r="BK562" s="68" t="s">
        <v>171</v>
      </c>
      <c r="BL562" s="68" t="s">
        <v>171</v>
      </c>
      <c r="BM562" s="68" t="s">
        <v>171</v>
      </c>
      <c r="BN562" s="68" t="s">
        <v>455</v>
      </c>
      <c r="BO562" s="68" t="s">
        <v>171</v>
      </c>
      <c r="BP562" s="68" t="s">
        <v>171</v>
      </c>
      <c r="BQ562" s="68" t="s">
        <v>171</v>
      </c>
      <c r="BR562" s="68" t="s">
        <v>171</v>
      </c>
      <c r="BS562" s="68" t="s">
        <v>455</v>
      </c>
      <c r="BT562" s="68" t="s">
        <v>171</v>
      </c>
      <c r="BU562" s="68" t="s">
        <v>171</v>
      </c>
      <c r="BV562" s="68" t="s">
        <v>171</v>
      </c>
      <c r="BW562" s="68" t="s">
        <v>171</v>
      </c>
      <c r="BX562" s="68" t="s">
        <v>171</v>
      </c>
      <c r="BY562" s="68" t="s">
        <v>171</v>
      </c>
      <c r="BZ562" s="68" t="s">
        <v>171</v>
      </c>
      <c r="CA562" s="68" t="s">
        <v>171</v>
      </c>
      <c r="CB562" s="68" t="s">
        <v>171</v>
      </c>
      <c r="CC562" s="68" t="s">
        <v>171</v>
      </c>
      <c r="CD562" s="68" t="s">
        <v>171</v>
      </c>
      <c r="CE562" s="68" t="s">
        <v>171</v>
      </c>
      <c r="CF562" s="68" t="s">
        <v>455</v>
      </c>
      <c r="CG562" s="68" t="s">
        <v>171</v>
      </c>
      <c r="CH562" s="68" t="s">
        <v>171</v>
      </c>
      <c r="CI562" s="68" t="s">
        <v>455</v>
      </c>
      <c r="CJ562" s="68" t="s">
        <v>455</v>
      </c>
      <c r="CK562" s="68" t="s">
        <v>455</v>
      </c>
      <c r="CL562" s="68" t="s">
        <v>171</v>
      </c>
      <c r="CM562" s="68" t="s">
        <v>171</v>
      </c>
      <c r="CN562" s="68" t="s">
        <v>171</v>
      </c>
      <c r="CO562" s="68" t="s">
        <v>171</v>
      </c>
      <c r="CP562" s="68" t="s">
        <v>455</v>
      </c>
      <c r="CQ562" s="68">
        <f t="shared" si="24"/>
        <v>14</v>
      </c>
      <c r="CR562" s="68">
        <f t="shared" si="25"/>
        <v>79</v>
      </c>
      <c r="CS562" s="68">
        <f t="shared" si="26"/>
        <v>0.14736842105263157</v>
      </c>
    </row>
    <row r="563" spans="1:97" x14ac:dyDescent="0.15">
      <c r="A563" s="68">
        <v>-1550</v>
      </c>
      <c r="B563" s="68" t="s">
        <v>171</v>
      </c>
      <c r="C563" s="68" t="s">
        <v>171</v>
      </c>
      <c r="D563" s="68" t="s">
        <v>171</v>
      </c>
      <c r="E563" s="68" t="s">
        <v>171</v>
      </c>
      <c r="F563" s="68" t="s">
        <v>171</v>
      </c>
      <c r="G563" s="68" t="s">
        <v>455</v>
      </c>
      <c r="H563" s="68" t="s">
        <v>171</v>
      </c>
      <c r="I563" s="68" t="s">
        <v>171</v>
      </c>
      <c r="J563" s="68" t="s">
        <v>171</v>
      </c>
      <c r="K563" s="68" t="s">
        <v>171</v>
      </c>
      <c r="L563" s="68" t="s">
        <v>171</v>
      </c>
      <c r="M563" s="68" t="s">
        <v>171</v>
      </c>
      <c r="N563" s="68" t="s">
        <v>171</v>
      </c>
      <c r="O563" s="68" t="s">
        <v>455</v>
      </c>
      <c r="P563" s="68" t="s">
        <v>171</v>
      </c>
      <c r="Q563" s="68" t="s">
        <v>171</v>
      </c>
      <c r="R563" s="68" t="s">
        <v>455</v>
      </c>
      <c r="S563" s="68" t="s">
        <v>171</v>
      </c>
      <c r="T563" s="68" t="s">
        <v>455</v>
      </c>
      <c r="U563" s="68" t="s">
        <v>171</v>
      </c>
      <c r="V563" s="68" t="s">
        <v>171</v>
      </c>
      <c r="W563" s="68" t="s">
        <v>171</v>
      </c>
      <c r="X563" s="68" t="s">
        <v>171</v>
      </c>
      <c r="Y563" s="68" t="s">
        <v>171</v>
      </c>
      <c r="Z563" s="68" t="s">
        <v>171</v>
      </c>
      <c r="AA563" s="68" t="s">
        <v>171</v>
      </c>
      <c r="AB563" s="68" t="s">
        <v>171</v>
      </c>
      <c r="AC563" s="68" t="s">
        <v>171</v>
      </c>
      <c r="AD563" s="68" t="s">
        <v>171</v>
      </c>
      <c r="AE563" s="68" t="s">
        <v>171</v>
      </c>
      <c r="AF563" s="68" t="s">
        <v>171</v>
      </c>
      <c r="AG563" s="68" t="s">
        <v>171</v>
      </c>
      <c r="AH563" s="68" t="s">
        <v>171</v>
      </c>
      <c r="AI563" s="68" t="s">
        <v>171</v>
      </c>
      <c r="AJ563" s="68" t="s">
        <v>171</v>
      </c>
      <c r="AK563" s="68" t="s">
        <v>171</v>
      </c>
      <c r="AL563" s="68" t="s">
        <v>171</v>
      </c>
      <c r="AM563" s="68" t="s">
        <v>455</v>
      </c>
      <c r="AN563" s="68" t="s">
        <v>171</v>
      </c>
      <c r="AO563" s="68" t="s">
        <v>171</v>
      </c>
      <c r="AP563" s="68" t="s">
        <v>171</v>
      </c>
      <c r="AQ563" s="68" t="s">
        <v>171</v>
      </c>
      <c r="AR563" s="68" t="s">
        <v>171</v>
      </c>
      <c r="AS563" s="68" t="s">
        <v>171</v>
      </c>
      <c r="AT563" s="68" t="s">
        <v>171</v>
      </c>
      <c r="AU563" s="68" t="s">
        <v>171</v>
      </c>
      <c r="AV563" s="68" t="s">
        <v>171</v>
      </c>
      <c r="AW563" s="68" t="s">
        <v>171</v>
      </c>
      <c r="AX563" s="68" t="s">
        <v>171</v>
      </c>
      <c r="AY563" s="68" t="s">
        <v>171</v>
      </c>
      <c r="AZ563" s="68" t="s">
        <v>171</v>
      </c>
      <c r="BA563" s="68" t="s">
        <v>171</v>
      </c>
      <c r="BB563" s="68" t="s">
        <v>455</v>
      </c>
      <c r="BC563" s="68" t="s">
        <v>171</v>
      </c>
      <c r="BD563" s="68" t="s">
        <v>455</v>
      </c>
      <c r="BE563" s="68" t="s">
        <v>171</v>
      </c>
      <c r="BF563" s="68" t="s">
        <v>171</v>
      </c>
      <c r="BG563" s="68" t="s">
        <v>171</v>
      </c>
      <c r="BH563" s="68" t="s">
        <v>171</v>
      </c>
      <c r="BI563" s="68" t="s">
        <v>171</v>
      </c>
      <c r="BJ563" s="68" t="s">
        <v>171</v>
      </c>
      <c r="BK563" s="68" t="s">
        <v>171</v>
      </c>
      <c r="BL563" s="68" t="s">
        <v>171</v>
      </c>
      <c r="BM563" s="68" t="s">
        <v>171</v>
      </c>
      <c r="BN563" s="68" t="s">
        <v>455</v>
      </c>
      <c r="BO563" s="68" t="s">
        <v>171</v>
      </c>
      <c r="BP563" s="68" t="s">
        <v>171</v>
      </c>
      <c r="BQ563" s="68" t="s">
        <v>171</v>
      </c>
      <c r="BR563" s="68" t="s">
        <v>171</v>
      </c>
      <c r="BS563" s="68" t="s">
        <v>455</v>
      </c>
      <c r="BT563" s="68" t="s">
        <v>171</v>
      </c>
      <c r="BU563" s="68" t="s">
        <v>171</v>
      </c>
      <c r="BV563" s="68" t="s">
        <v>171</v>
      </c>
      <c r="BW563" s="68" t="s">
        <v>171</v>
      </c>
      <c r="BX563" s="68" t="s">
        <v>171</v>
      </c>
      <c r="BY563" s="68" t="s">
        <v>171</v>
      </c>
      <c r="BZ563" s="68" t="s">
        <v>171</v>
      </c>
      <c r="CA563" s="68" t="s">
        <v>171</v>
      </c>
      <c r="CB563" s="68" t="s">
        <v>171</v>
      </c>
      <c r="CC563" s="68" t="s">
        <v>171</v>
      </c>
      <c r="CD563" s="68" t="s">
        <v>171</v>
      </c>
      <c r="CE563" s="68" t="s">
        <v>171</v>
      </c>
      <c r="CF563" s="68" t="s">
        <v>455</v>
      </c>
      <c r="CG563" s="68" t="s">
        <v>171</v>
      </c>
      <c r="CH563" s="68" t="s">
        <v>171</v>
      </c>
      <c r="CI563" s="68" t="s">
        <v>455</v>
      </c>
      <c r="CJ563" s="68" t="s">
        <v>455</v>
      </c>
      <c r="CK563" s="68" t="s">
        <v>455</v>
      </c>
      <c r="CL563" s="68" t="s">
        <v>171</v>
      </c>
      <c r="CM563" s="68" t="s">
        <v>171</v>
      </c>
      <c r="CN563" s="68" t="s">
        <v>171</v>
      </c>
      <c r="CO563" s="68" t="s">
        <v>171</v>
      </c>
      <c r="CP563" s="68" t="s">
        <v>455</v>
      </c>
      <c r="CQ563" s="68">
        <f t="shared" si="24"/>
        <v>14</v>
      </c>
      <c r="CR563" s="68">
        <f t="shared" si="25"/>
        <v>79</v>
      </c>
      <c r="CS563" s="68">
        <f t="shared" si="26"/>
        <v>0.14736842105263157</v>
      </c>
    </row>
    <row r="564" spans="1:97" x14ac:dyDescent="0.15">
      <c r="A564" s="68">
        <v>-1540</v>
      </c>
      <c r="B564" s="68" t="s">
        <v>171</v>
      </c>
      <c r="C564" s="68" t="s">
        <v>171</v>
      </c>
      <c r="D564" s="68" t="s">
        <v>171</v>
      </c>
      <c r="E564" s="68" t="s">
        <v>171</v>
      </c>
      <c r="F564" s="68" t="s">
        <v>171</v>
      </c>
      <c r="G564" s="68" t="s">
        <v>455</v>
      </c>
      <c r="H564" s="68" t="s">
        <v>171</v>
      </c>
      <c r="I564" s="68" t="s">
        <v>171</v>
      </c>
      <c r="J564" s="68" t="s">
        <v>171</v>
      </c>
      <c r="K564" s="68" t="s">
        <v>171</v>
      </c>
      <c r="L564" s="68" t="s">
        <v>171</v>
      </c>
      <c r="M564" s="68" t="s">
        <v>171</v>
      </c>
      <c r="N564" s="68" t="s">
        <v>171</v>
      </c>
      <c r="O564" s="68" t="s">
        <v>455</v>
      </c>
      <c r="P564" s="68" t="s">
        <v>171</v>
      </c>
      <c r="Q564" s="68" t="s">
        <v>171</v>
      </c>
      <c r="R564" s="68" t="s">
        <v>455</v>
      </c>
      <c r="S564" s="68" t="s">
        <v>171</v>
      </c>
      <c r="T564" s="68" t="s">
        <v>455</v>
      </c>
      <c r="U564" s="68" t="s">
        <v>171</v>
      </c>
      <c r="V564" s="68" t="s">
        <v>171</v>
      </c>
      <c r="W564" s="68" t="s">
        <v>171</v>
      </c>
      <c r="X564" s="68" t="s">
        <v>171</v>
      </c>
      <c r="Y564" s="68" t="s">
        <v>171</v>
      </c>
      <c r="Z564" s="68" t="s">
        <v>171</v>
      </c>
      <c r="AA564" s="68" t="s">
        <v>171</v>
      </c>
      <c r="AB564" s="68" t="s">
        <v>171</v>
      </c>
      <c r="AC564" s="68" t="s">
        <v>171</v>
      </c>
      <c r="AD564" s="68" t="s">
        <v>171</v>
      </c>
      <c r="AE564" s="68" t="s">
        <v>171</v>
      </c>
      <c r="AF564" s="68" t="s">
        <v>171</v>
      </c>
      <c r="AG564" s="68" t="s">
        <v>171</v>
      </c>
      <c r="AH564" s="68" t="s">
        <v>171</v>
      </c>
      <c r="AI564" s="68" t="s">
        <v>171</v>
      </c>
      <c r="AJ564" s="68" t="s">
        <v>171</v>
      </c>
      <c r="AK564" s="68" t="s">
        <v>171</v>
      </c>
      <c r="AL564" s="68" t="s">
        <v>171</v>
      </c>
      <c r="AM564" s="68" t="s">
        <v>455</v>
      </c>
      <c r="AN564" s="68" t="s">
        <v>171</v>
      </c>
      <c r="AO564" s="68" t="s">
        <v>171</v>
      </c>
      <c r="AP564" s="68" t="s">
        <v>171</v>
      </c>
      <c r="AQ564" s="68" t="s">
        <v>171</v>
      </c>
      <c r="AR564" s="68" t="s">
        <v>171</v>
      </c>
      <c r="AS564" s="68" t="s">
        <v>171</v>
      </c>
      <c r="AT564" s="68" t="s">
        <v>171</v>
      </c>
      <c r="AU564" s="68" t="s">
        <v>171</v>
      </c>
      <c r="AV564" s="68" t="s">
        <v>171</v>
      </c>
      <c r="AW564" s="68" t="s">
        <v>171</v>
      </c>
      <c r="AX564" s="68" t="s">
        <v>171</v>
      </c>
      <c r="AY564" s="68" t="s">
        <v>171</v>
      </c>
      <c r="AZ564" s="68" t="s">
        <v>171</v>
      </c>
      <c r="BA564" s="68" t="s">
        <v>171</v>
      </c>
      <c r="BB564" s="68" t="s">
        <v>455</v>
      </c>
      <c r="BC564" s="68" t="s">
        <v>171</v>
      </c>
      <c r="BD564" s="68" t="s">
        <v>455</v>
      </c>
      <c r="BE564" s="68" t="s">
        <v>171</v>
      </c>
      <c r="BF564" s="68" t="s">
        <v>171</v>
      </c>
      <c r="BG564" s="68" t="s">
        <v>171</v>
      </c>
      <c r="BH564" s="68" t="s">
        <v>171</v>
      </c>
      <c r="BI564" s="68" t="s">
        <v>171</v>
      </c>
      <c r="BJ564" s="68" t="s">
        <v>171</v>
      </c>
      <c r="BK564" s="68" t="s">
        <v>171</v>
      </c>
      <c r="BL564" s="68" t="s">
        <v>171</v>
      </c>
      <c r="BM564" s="68" t="s">
        <v>171</v>
      </c>
      <c r="BN564" s="68" t="s">
        <v>455</v>
      </c>
      <c r="BO564" s="68" t="s">
        <v>171</v>
      </c>
      <c r="BP564" s="68" t="s">
        <v>171</v>
      </c>
      <c r="BQ564" s="68" t="s">
        <v>171</v>
      </c>
      <c r="BR564" s="68" t="s">
        <v>171</v>
      </c>
      <c r="BS564" s="68" t="s">
        <v>455</v>
      </c>
      <c r="BT564" s="68" t="s">
        <v>171</v>
      </c>
      <c r="BU564" s="68" t="s">
        <v>171</v>
      </c>
      <c r="BV564" s="68" t="s">
        <v>171</v>
      </c>
      <c r="BW564" s="68" t="s">
        <v>171</v>
      </c>
      <c r="BX564" s="68" t="s">
        <v>171</v>
      </c>
      <c r="BY564" s="68" t="s">
        <v>171</v>
      </c>
      <c r="BZ564" s="68" t="s">
        <v>171</v>
      </c>
      <c r="CA564" s="68" t="s">
        <v>171</v>
      </c>
      <c r="CB564" s="68" t="s">
        <v>171</v>
      </c>
      <c r="CC564" s="68" t="s">
        <v>171</v>
      </c>
      <c r="CD564" s="68" t="s">
        <v>171</v>
      </c>
      <c r="CE564" s="68" t="s">
        <v>171</v>
      </c>
      <c r="CF564" s="68" t="s">
        <v>455</v>
      </c>
      <c r="CG564" s="68" t="s">
        <v>171</v>
      </c>
      <c r="CH564" s="68" t="s">
        <v>171</v>
      </c>
      <c r="CI564" s="68" t="s">
        <v>455</v>
      </c>
      <c r="CJ564" s="68" t="s">
        <v>455</v>
      </c>
      <c r="CK564" s="68" t="s">
        <v>455</v>
      </c>
      <c r="CL564" s="68" t="s">
        <v>171</v>
      </c>
      <c r="CM564" s="68" t="s">
        <v>455</v>
      </c>
      <c r="CN564" s="68" t="s">
        <v>171</v>
      </c>
      <c r="CO564" s="68" t="s">
        <v>171</v>
      </c>
      <c r="CP564" s="68" t="s">
        <v>455</v>
      </c>
      <c r="CQ564" s="68">
        <f t="shared" si="24"/>
        <v>15</v>
      </c>
      <c r="CR564" s="68">
        <f t="shared" si="25"/>
        <v>78</v>
      </c>
      <c r="CS564" s="68">
        <f t="shared" si="26"/>
        <v>0.15789473684210525</v>
      </c>
    </row>
    <row r="565" spans="1:97" x14ac:dyDescent="0.15">
      <c r="A565" s="68">
        <v>-1530</v>
      </c>
      <c r="B565" s="68" t="s">
        <v>171</v>
      </c>
      <c r="C565" s="68" t="s">
        <v>171</v>
      </c>
      <c r="D565" s="68" t="s">
        <v>171</v>
      </c>
      <c r="E565" s="68" t="s">
        <v>171</v>
      </c>
      <c r="F565" s="68" t="s">
        <v>171</v>
      </c>
      <c r="G565" s="68" t="s">
        <v>455</v>
      </c>
      <c r="H565" s="68" t="s">
        <v>171</v>
      </c>
      <c r="I565" s="68" t="s">
        <v>171</v>
      </c>
      <c r="J565" s="68" t="s">
        <v>171</v>
      </c>
      <c r="K565" s="68" t="s">
        <v>171</v>
      </c>
      <c r="L565" s="68" t="s">
        <v>171</v>
      </c>
      <c r="M565" s="68" t="s">
        <v>171</v>
      </c>
      <c r="N565" s="68" t="s">
        <v>171</v>
      </c>
      <c r="O565" s="68" t="s">
        <v>455</v>
      </c>
      <c r="P565" s="68" t="s">
        <v>171</v>
      </c>
      <c r="Q565" s="68" t="s">
        <v>171</v>
      </c>
      <c r="R565" s="68" t="s">
        <v>455</v>
      </c>
      <c r="S565" s="68" t="s">
        <v>171</v>
      </c>
      <c r="T565" s="68" t="s">
        <v>455</v>
      </c>
      <c r="U565" s="68" t="s">
        <v>171</v>
      </c>
      <c r="V565" s="68" t="s">
        <v>171</v>
      </c>
      <c r="W565" s="68" t="s">
        <v>171</v>
      </c>
      <c r="X565" s="68" t="s">
        <v>171</v>
      </c>
      <c r="Y565" s="68" t="s">
        <v>171</v>
      </c>
      <c r="Z565" s="68" t="s">
        <v>171</v>
      </c>
      <c r="AA565" s="68" t="s">
        <v>171</v>
      </c>
      <c r="AB565" s="68" t="s">
        <v>171</v>
      </c>
      <c r="AC565" s="68" t="s">
        <v>171</v>
      </c>
      <c r="AD565" s="68" t="s">
        <v>171</v>
      </c>
      <c r="AE565" s="68" t="s">
        <v>171</v>
      </c>
      <c r="AF565" s="68" t="s">
        <v>171</v>
      </c>
      <c r="AG565" s="68" t="s">
        <v>171</v>
      </c>
      <c r="AH565" s="68" t="s">
        <v>171</v>
      </c>
      <c r="AI565" s="68" t="s">
        <v>171</v>
      </c>
      <c r="AJ565" s="68" t="s">
        <v>171</v>
      </c>
      <c r="AK565" s="68" t="s">
        <v>171</v>
      </c>
      <c r="AL565" s="68" t="s">
        <v>171</v>
      </c>
      <c r="AM565" s="68" t="s">
        <v>455</v>
      </c>
      <c r="AN565" s="68" t="s">
        <v>171</v>
      </c>
      <c r="AO565" s="68" t="s">
        <v>171</v>
      </c>
      <c r="AP565" s="68" t="s">
        <v>171</v>
      </c>
      <c r="AQ565" s="68" t="s">
        <v>171</v>
      </c>
      <c r="AR565" s="68" t="s">
        <v>171</v>
      </c>
      <c r="AS565" s="68" t="s">
        <v>171</v>
      </c>
      <c r="AT565" s="68" t="s">
        <v>171</v>
      </c>
      <c r="AU565" s="68" t="s">
        <v>171</v>
      </c>
      <c r="AV565" s="68" t="s">
        <v>171</v>
      </c>
      <c r="AW565" s="68" t="s">
        <v>171</v>
      </c>
      <c r="AX565" s="68" t="s">
        <v>171</v>
      </c>
      <c r="AY565" s="68" t="s">
        <v>171</v>
      </c>
      <c r="AZ565" s="68" t="s">
        <v>171</v>
      </c>
      <c r="BA565" s="68" t="s">
        <v>171</v>
      </c>
      <c r="BB565" s="68" t="s">
        <v>455</v>
      </c>
      <c r="BC565" s="68" t="s">
        <v>171</v>
      </c>
      <c r="BD565" s="68" t="s">
        <v>455</v>
      </c>
      <c r="BE565" s="68" t="s">
        <v>171</v>
      </c>
      <c r="BF565" s="68" t="s">
        <v>171</v>
      </c>
      <c r="BG565" s="68" t="s">
        <v>171</v>
      </c>
      <c r="BH565" s="68" t="s">
        <v>171</v>
      </c>
      <c r="BI565" s="68" t="s">
        <v>171</v>
      </c>
      <c r="BJ565" s="68" t="s">
        <v>171</v>
      </c>
      <c r="BK565" s="68" t="s">
        <v>171</v>
      </c>
      <c r="BL565" s="68" t="s">
        <v>171</v>
      </c>
      <c r="BM565" s="68" t="s">
        <v>171</v>
      </c>
      <c r="BN565" s="68" t="s">
        <v>455</v>
      </c>
      <c r="BO565" s="68" t="s">
        <v>171</v>
      </c>
      <c r="BP565" s="68" t="s">
        <v>171</v>
      </c>
      <c r="BQ565" s="68" t="s">
        <v>171</v>
      </c>
      <c r="BR565" s="68" t="s">
        <v>171</v>
      </c>
      <c r="BS565" s="68" t="s">
        <v>455</v>
      </c>
      <c r="BT565" s="68" t="s">
        <v>171</v>
      </c>
      <c r="BU565" s="68" t="s">
        <v>171</v>
      </c>
      <c r="BV565" s="68" t="s">
        <v>171</v>
      </c>
      <c r="BW565" s="68" t="s">
        <v>171</v>
      </c>
      <c r="BX565" s="68" t="s">
        <v>171</v>
      </c>
      <c r="BY565" s="68" t="s">
        <v>171</v>
      </c>
      <c r="BZ565" s="68" t="s">
        <v>171</v>
      </c>
      <c r="CA565" s="68" t="s">
        <v>171</v>
      </c>
      <c r="CB565" s="68" t="s">
        <v>171</v>
      </c>
      <c r="CC565" s="68" t="s">
        <v>171</v>
      </c>
      <c r="CD565" s="68" t="s">
        <v>171</v>
      </c>
      <c r="CE565" s="68" t="s">
        <v>171</v>
      </c>
      <c r="CF565" s="68" t="s">
        <v>455</v>
      </c>
      <c r="CG565" s="68" t="s">
        <v>171</v>
      </c>
      <c r="CH565" s="68" t="s">
        <v>171</v>
      </c>
      <c r="CI565" s="68" t="s">
        <v>455</v>
      </c>
      <c r="CJ565" s="68" t="s">
        <v>455</v>
      </c>
      <c r="CK565" s="68" t="s">
        <v>455</v>
      </c>
      <c r="CL565" s="68" t="s">
        <v>171</v>
      </c>
      <c r="CM565" s="68" t="s">
        <v>455</v>
      </c>
      <c r="CN565" s="68" t="s">
        <v>171</v>
      </c>
      <c r="CO565" s="68" t="s">
        <v>171</v>
      </c>
      <c r="CP565" s="68" t="s">
        <v>455</v>
      </c>
      <c r="CQ565" s="68">
        <f t="shared" si="24"/>
        <v>15</v>
      </c>
      <c r="CR565" s="68">
        <f t="shared" si="25"/>
        <v>78</v>
      </c>
      <c r="CS565" s="68">
        <f t="shared" si="26"/>
        <v>0.15789473684210525</v>
      </c>
    </row>
    <row r="566" spans="1:97" x14ac:dyDescent="0.15">
      <c r="A566" s="68">
        <v>-1520</v>
      </c>
      <c r="B566" s="68" t="s">
        <v>171</v>
      </c>
      <c r="C566" s="68" t="s">
        <v>171</v>
      </c>
      <c r="D566" s="68" t="s">
        <v>171</v>
      </c>
      <c r="E566" s="68" t="s">
        <v>171</v>
      </c>
      <c r="F566" s="68" t="s">
        <v>171</v>
      </c>
      <c r="G566" s="68" t="s">
        <v>455</v>
      </c>
      <c r="H566" s="68" t="s">
        <v>171</v>
      </c>
      <c r="I566" s="68" t="s">
        <v>171</v>
      </c>
      <c r="J566" s="68" t="s">
        <v>171</v>
      </c>
      <c r="K566" s="68" t="s">
        <v>171</v>
      </c>
      <c r="L566" s="68" t="s">
        <v>171</v>
      </c>
      <c r="M566" s="68" t="s">
        <v>171</v>
      </c>
      <c r="N566" s="68" t="s">
        <v>171</v>
      </c>
      <c r="O566" s="68" t="s">
        <v>455</v>
      </c>
      <c r="P566" s="68" t="s">
        <v>171</v>
      </c>
      <c r="Q566" s="68" t="s">
        <v>171</v>
      </c>
      <c r="R566" s="68" t="s">
        <v>455</v>
      </c>
      <c r="S566" s="68" t="s">
        <v>171</v>
      </c>
      <c r="T566" s="68" t="s">
        <v>455</v>
      </c>
      <c r="U566" s="68" t="s">
        <v>171</v>
      </c>
      <c r="V566" s="68" t="s">
        <v>171</v>
      </c>
      <c r="W566" s="68" t="s">
        <v>171</v>
      </c>
      <c r="X566" s="68" t="s">
        <v>171</v>
      </c>
      <c r="Y566" s="68" t="s">
        <v>171</v>
      </c>
      <c r="Z566" s="68" t="s">
        <v>171</v>
      </c>
      <c r="AA566" s="68" t="s">
        <v>171</v>
      </c>
      <c r="AB566" s="68" t="s">
        <v>171</v>
      </c>
      <c r="AC566" s="68" t="s">
        <v>171</v>
      </c>
      <c r="AD566" s="68" t="s">
        <v>171</v>
      </c>
      <c r="AE566" s="68" t="s">
        <v>171</v>
      </c>
      <c r="AF566" s="68" t="s">
        <v>171</v>
      </c>
      <c r="AG566" s="68" t="s">
        <v>171</v>
      </c>
      <c r="AH566" s="68" t="s">
        <v>171</v>
      </c>
      <c r="AI566" s="68" t="s">
        <v>171</v>
      </c>
      <c r="AJ566" s="68" t="s">
        <v>171</v>
      </c>
      <c r="AK566" s="68" t="s">
        <v>171</v>
      </c>
      <c r="AL566" s="68" t="s">
        <v>171</v>
      </c>
      <c r="AM566" s="68" t="s">
        <v>455</v>
      </c>
      <c r="AN566" s="68" t="s">
        <v>171</v>
      </c>
      <c r="AO566" s="68" t="s">
        <v>171</v>
      </c>
      <c r="AP566" s="68" t="s">
        <v>171</v>
      </c>
      <c r="AQ566" s="68" t="s">
        <v>171</v>
      </c>
      <c r="AR566" s="68" t="s">
        <v>171</v>
      </c>
      <c r="AS566" s="68" t="s">
        <v>171</v>
      </c>
      <c r="AT566" s="68" t="s">
        <v>171</v>
      </c>
      <c r="AU566" s="68" t="s">
        <v>171</v>
      </c>
      <c r="AV566" s="68" t="s">
        <v>171</v>
      </c>
      <c r="AW566" s="68" t="s">
        <v>171</v>
      </c>
      <c r="AX566" s="68" t="s">
        <v>171</v>
      </c>
      <c r="AY566" s="68" t="s">
        <v>171</v>
      </c>
      <c r="AZ566" s="68" t="s">
        <v>171</v>
      </c>
      <c r="BA566" s="68" t="s">
        <v>171</v>
      </c>
      <c r="BB566" s="68" t="s">
        <v>455</v>
      </c>
      <c r="BC566" s="68" t="s">
        <v>171</v>
      </c>
      <c r="BD566" s="68" t="s">
        <v>455</v>
      </c>
      <c r="BE566" s="68" t="s">
        <v>171</v>
      </c>
      <c r="BF566" s="68" t="s">
        <v>171</v>
      </c>
      <c r="BG566" s="68" t="s">
        <v>171</v>
      </c>
      <c r="BH566" s="68" t="s">
        <v>171</v>
      </c>
      <c r="BI566" s="68" t="s">
        <v>171</v>
      </c>
      <c r="BJ566" s="68" t="s">
        <v>171</v>
      </c>
      <c r="BK566" s="68" t="s">
        <v>171</v>
      </c>
      <c r="BL566" s="68" t="s">
        <v>171</v>
      </c>
      <c r="BM566" s="68" t="s">
        <v>171</v>
      </c>
      <c r="BN566" s="68" t="s">
        <v>455</v>
      </c>
      <c r="BO566" s="68" t="s">
        <v>171</v>
      </c>
      <c r="BP566" s="68" t="s">
        <v>171</v>
      </c>
      <c r="BQ566" s="68" t="s">
        <v>171</v>
      </c>
      <c r="BR566" s="68" t="s">
        <v>171</v>
      </c>
      <c r="BS566" s="68" t="s">
        <v>455</v>
      </c>
      <c r="BT566" s="68" t="s">
        <v>171</v>
      </c>
      <c r="BU566" s="68" t="s">
        <v>171</v>
      </c>
      <c r="BV566" s="68" t="s">
        <v>171</v>
      </c>
      <c r="BW566" s="68" t="s">
        <v>171</v>
      </c>
      <c r="BX566" s="68" t="s">
        <v>171</v>
      </c>
      <c r="BY566" s="68" t="s">
        <v>171</v>
      </c>
      <c r="BZ566" s="68" t="s">
        <v>171</v>
      </c>
      <c r="CA566" s="68" t="s">
        <v>171</v>
      </c>
      <c r="CB566" s="68" t="s">
        <v>171</v>
      </c>
      <c r="CC566" s="68" t="s">
        <v>171</v>
      </c>
      <c r="CD566" s="68" t="s">
        <v>171</v>
      </c>
      <c r="CE566" s="68" t="s">
        <v>171</v>
      </c>
      <c r="CF566" s="68" t="s">
        <v>455</v>
      </c>
      <c r="CG566" s="68" t="s">
        <v>171</v>
      </c>
      <c r="CH566" s="68" t="s">
        <v>171</v>
      </c>
      <c r="CI566" s="68" t="s">
        <v>455</v>
      </c>
      <c r="CJ566" s="68" t="s">
        <v>455</v>
      </c>
      <c r="CK566" s="68" t="s">
        <v>455</v>
      </c>
      <c r="CL566" s="68" t="s">
        <v>171</v>
      </c>
      <c r="CM566" s="68" t="s">
        <v>455</v>
      </c>
      <c r="CN566" s="68" t="s">
        <v>171</v>
      </c>
      <c r="CO566" s="68" t="s">
        <v>171</v>
      </c>
      <c r="CP566" s="68" t="s">
        <v>455</v>
      </c>
      <c r="CQ566" s="68">
        <f t="shared" si="24"/>
        <v>15</v>
      </c>
      <c r="CR566" s="68">
        <f t="shared" si="25"/>
        <v>78</v>
      </c>
      <c r="CS566" s="68">
        <f t="shared" si="26"/>
        <v>0.15789473684210525</v>
      </c>
    </row>
    <row r="567" spans="1:97" x14ac:dyDescent="0.15">
      <c r="A567" s="68">
        <v>-1510</v>
      </c>
      <c r="B567" s="68" t="s">
        <v>171</v>
      </c>
      <c r="C567" s="68" t="s">
        <v>171</v>
      </c>
      <c r="D567" s="68" t="s">
        <v>171</v>
      </c>
      <c r="E567" s="68" t="s">
        <v>171</v>
      </c>
      <c r="F567" s="68" t="s">
        <v>171</v>
      </c>
      <c r="G567" s="68" t="s">
        <v>455</v>
      </c>
      <c r="H567" s="68" t="s">
        <v>171</v>
      </c>
      <c r="I567" s="68" t="s">
        <v>171</v>
      </c>
      <c r="J567" s="68" t="s">
        <v>171</v>
      </c>
      <c r="K567" s="68" t="s">
        <v>171</v>
      </c>
      <c r="L567" s="68" t="s">
        <v>171</v>
      </c>
      <c r="M567" s="68" t="s">
        <v>171</v>
      </c>
      <c r="N567" s="68" t="s">
        <v>171</v>
      </c>
      <c r="O567" s="68" t="s">
        <v>455</v>
      </c>
      <c r="P567" s="68" t="s">
        <v>171</v>
      </c>
      <c r="Q567" s="68" t="s">
        <v>171</v>
      </c>
      <c r="R567" s="68" t="s">
        <v>455</v>
      </c>
      <c r="S567" s="68" t="s">
        <v>171</v>
      </c>
      <c r="T567" s="68" t="s">
        <v>455</v>
      </c>
      <c r="U567" s="68" t="s">
        <v>171</v>
      </c>
      <c r="V567" s="68" t="s">
        <v>171</v>
      </c>
      <c r="W567" s="68" t="s">
        <v>171</v>
      </c>
      <c r="X567" s="68" t="s">
        <v>171</v>
      </c>
      <c r="Y567" s="68" t="s">
        <v>171</v>
      </c>
      <c r="Z567" s="68" t="s">
        <v>171</v>
      </c>
      <c r="AA567" s="68" t="s">
        <v>171</v>
      </c>
      <c r="AB567" s="68" t="s">
        <v>171</v>
      </c>
      <c r="AC567" s="68" t="s">
        <v>171</v>
      </c>
      <c r="AD567" s="68" t="s">
        <v>171</v>
      </c>
      <c r="AE567" s="68" t="s">
        <v>171</v>
      </c>
      <c r="AF567" s="68" t="s">
        <v>171</v>
      </c>
      <c r="AG567" s="68" t="s">
        <v>171</v>
      </c>
      <c r="AH567" s="68" t="s">
        <v>171</v>
      </c>
      <c r="AI567" s="68" t="s">
        <v>171</v>
      </c>
      <c r="AJ567" s="68" t="s">
        <v>171</v>
      </c>
      <c r="AK567" s="68" t="s">
        <v>171</v>
      </c>
      <c r="AL567" s="68" t="s">
        <v>171</v>
      </c>
      <c r="AM567" s="68" t="s">
        <v>455</v>
      </c>
      <c r="AN567" s="68" t="s">
        <v>171</v>
      </c>
      <c r="AO567" s="68" t="s">
        <v>171</v>
      </c>
      <c r="AP567" s="68" t="s">
        <v>171</v>
      </c>
      <c r="AQ567" s="68" t="s">
        <v>171</v>
      </c>
      <c r="AR567" s="68" t="s">
        <v>171</v>
      </c>
      <c r="AS567" s="68" t="s">
        <v>171</v>
      </c>
      <c r="AT567" s="68" t="s">
        <v>171</v>
      </c>
      <c r="AU567" s="68" t="s">
        <v>171</v>
      </c>
      <c r="AV567" s="68" t="s">
        <v>171</v>
      </c>
      <c r="AW567" s="68" t="s">
        <v>171</v>
      </c>
      <c r="AX567" s="68" t="s">
        <v>171</v>
      </c>
      <c r="AY567" s="68" t="s">
        <v>171</v>
      </c>
      <c r="AZ567" s="68" t="s">
        <v>171</v>
      </c>
      <c r="BA567" s="68" t="s">
        <v>171</v>
      </c>
      <c r="BB567" s="68" t="s">
        <v>455</v>
      </c>
      <c r="BC567" s="68" t="s">
        <v>171</v>
      </c>
      <c r="BD567" s="68" t="s">
        <v>455</v>
      </c>
      <c r="BE567" s="68" t="s">
        <v>171</v>
      </c>
      <c r="BF567" s="68" t="s">
        <v>171</v>
      </c>
      <c r="BG567" s="68" t="s">
        <v>171</v>
      </c>
      <c r="BH567" s="68" t="s">
        <v>171</v>
      </c>
      <c r="BI567" s="68" t="s">
        <v>171</v>
      </c>
      <c r="BJ567" s="68" t="s">
        <v>171</v>
      </c>
      <c r="BK567" s="68" t="s">
        <v>171</v>
      </c>
      <c r="BL567" s="68" t="s">
        <v>171</v>
      </c>
      <c r="BM567" s="68" t="s">
        <v>171</v>
      </c>
      <c r="BN567" s="68" t="s">
        <v>455</v>
      </c>
      <c r="BO567" s="68" t="s">
        <v>171</v>
      </c>
      <c r="BP567" s="68" t="s">
        <v>171</v>
      </c>
      <c r="BQ567" s="68" t="s">
        <v>171</v>
      </c>
      <c r="BR567" s="68" t="s">
        <v>171</v>
      </c>
      <c r="BS567" s="68" t="s">
        <v>455</v>
      </c>
      <c r="BT567" s="68" t="s">
        <v>171</v>
      </c>
      <c r="BU567" s="68" t="s">
        <v>171</v>
      </c>
      <c r="BV567" s="68" t="s">
        <v>171</v>
      </c>
      <c r="BW567" s="68" t="s">
        <v>171</v>
      </c>
      <c r="BX567" s="68" t="s">
        <v>171</v>
      </c>
      <c r="BY567" s="68" t="s">
        <v>171</v>
      </c>
      <c r="BZ567" s="68" t="s">
        <v>171</v>
      </c>
      <c r="CA567" s="68" t="s">
        <v>171</v>
      </c>
      <c r="CB567" s="68" t="s">
        <v>171</v>
      </c>
      <c r="CC567" s="68" t="s">
        <v>171</v>
      </c>
      <c r="CD567" s="68" t="s">
        <v>171</v>
      </c>
      <c r="CE567" s="68" t="s">
        <v>171</v>
      </c>
      <c r="CF567" s="68" t="s">
        <v>455</v>
      </c>
      <c r="CG567" s="68" t="s">
        <v>171</v>
      </c>
      <c r="CH567" s="68" t="s">
        <v>171</v>
      </c>
      <c r="CI567" s="68" t="s">
        <v>455</v>
      </c>
      <c r="CJ567" s="68" t="s">
        <v>455</v>
      </c>
      <c r="CK567" s="68" t="s">
        <v>455</v>
      </c>
      <c r="CL567" s="68" t="s">
        <v>171</v>
      </c>
      <c r="CM567" s="68" t="s">
        <v>455</v>
      </c>
      <c r="CN567" s="68" t="s">
        <v>171</v>
      </c>
      <c r="CO567" s="68" t="s">
        <v>171</v>
      </c>
      <c r="CP567" s="68" t="s">
        <v>455</v>
      </c>
      <c r="CQ567" s="68">
        <f t="shared" si="24"/>
        <v>15</v>
      </c>
      <c r="CR567" s="68">
        <f t="shared" si="25"/>
        <v>78</v>
      </c>
      <c r="CS567" s="68">
        <f t="shared" si="26"/>
        <v>0.15789473684210525</v>
      </c>
    </row>
    <row r="568" spans="1:97" x14ac:dyDescent="0.15">
      <c r="A568" s="68">
        <v>-1500</v>
      </c>
      <c r="B568" s="68" t="s">
        <v>171</v>
      </c>
      <c r="C568" s="68" t="s">
        <v>171</v>
      </c>
      <c r="D568" s="68" t="s">
        <v>171</v>
      </c>
      <c r="E568" s="68" t="s">
        <v>171</v>
      </c>
      <c r="F568" s="68" t="s">
        <v>171</v>
      </c>
      <c r="G568" s="68" t="s">
        <v>455</v>
      </c>
      <c r="H568" s="68" t="s">
        <v>171</v>
      </c>
      <c r="I568" s="68" t="s">
        <v>171</v>
      </c>
      <c r="J568" s="68" t="s">
        <v>171</v>
      </c>
      <c r="K568" s="68" t="s">
        <v>171</v>
      </c>
      <c r="L568" s="68" t="s">
        <v>171</v>
      </c>
      <c r="M568" s="68" t="s">
        <v>171</v>
      </c>
      <c r="N568" s="68" t="s">
        <v>171</v>
      </c>
      <c r="O568" s="68" t="s">
        <v>455</v>
      </c>
      <c r="P568" s="68" t="s">
        <v>171</v>
      </c>
      <c r="Q568" s="68" t="s">
        <v>171</v>
      </c>
      <c r="R568" s="68" t="s">
        <v>455</v>
      </c>
      <c r="S568" s="68" t="s">
        <v>171</v>
      </c>
      <c r="T568" s="68" t="s">
        <v>455</v>
      </c>
      <c r="U568" s="68" t="s">
        <v>171</v>
      </c>
      <c r="V568" s="68" t="s">
        <v>171</v>
      </c>
      <c r="W568" s="68" t="s">
        <v>171</v>
      </c>
      <c r="X568" s="68" t="s">
        <v>171</v>
      </c>
      <c r="Y568" s="68" t="s">
        <v>171</v>
      </c>
      <c r="Z568" s="68" t="s">
        <v>171</v>
      </c>
      <c r="AA568" s="68" t="s">
        <v>171</v>
      </c>
      <c r="AB568" s="68" t="s">
        <v>171</v>
      </c>
      <c r="AC568" s="68" t="s">
        <v>171</v>
      </c>
      <c r="AD568" s="68" t="s">
        <v>171</v>
      </c>
      <c r="AE568" s="68" t="s">
        <v>171</v>
      </c>
      <c r="AF568" s="68" t="s">
        <v>171</v>
      </c>
      <c r="AG568" s="68" t="s">
        <v>171</v>
      </c>
      <c r="AH568" s="68" t="s">
        <v>171</v>
      </c>
      <c r="AI568" s="68" t="s">
        <v>171</v>
      </c>
      <c r="AJ568" s="68" t="s">
        <v>171</v>
      </c>
      <c r="AK568" s="68" t="s">
        <v>171</v>
      </c>
      <c r="AL568" s="68" t="s">
        <v>171</v>
      </c>
      <c r="AM568" s="68" t="s">
        <v>455</v>
      </c>
      <c r="AN568" s="68" t="s">
        <v>171</v>
      </c>
      <c r="AO568" s="68" t="s">
        <v>171</v>
      </c>
      <c r="AP568" s="68" t="s">
        <v>171</v>
      </c>
      <c r="AQ568" s="68" t="s">
        <v>171</v>
      </c>
      <c r="AR568" s="68" t="s">
        <v>171</v>
      </c>
      <c r="AS568" s="68" t="s">
        <v>171</v>
      </c>
      <c r="AT568" s="68" t="s">
        <v>171</v>
      </c>
      <c r="AU568" s="68" t="s">
        <v>171</v>
      </c>
      <c r="AV568" s="68" t="s">
        <v>171</v>
      </c>
      <c r="AW568" s="68" t="s">
        <v>171</v>
      </c>
      <c r="AX568" s="68" t="s">
        <v>171</v>
      </c>
      <c r="AY568" s="68" t="s">
        <v>171</v>
      </c>
      <c r="AZ568" s="68" t="s">
        <v>171</v>
      </c>
      <c r="BA568" s="68" t="s">
        <v>171</v>
      </c>
      <c r="BB568" s="68" t="s">
        <v>455</v>
      </c>
      <c r="BC568" s="68" t="s">
        <v>171</v>
      </c>
      <c r="BD568" s="68" t="s">
        <v>455</v>
      </c>
      <c r="BE568" s="68" t="s">
        <v>171</v>
      </c>
      <c r="BF568" s="68" t="s">
        <v>171</v>
      </c>
      <c r="BG568" s="68" t="s">
        <v>171</v>
      </c>
      <c r="BH568" s="68" t="s">
        <v>171</v>
      </c>
      <c r="BI568" s="68" t="s">
        <v>171</v>
      </c>
      <c r="BJ568" s="68" t="s">
        <v>171</v>
      </c>
      <c r="BK568" s="68" t="s">
        <v>171</v>
      </c>
      <c r="BL568" s="68" t="s">
        <v>171</v>
      </c>
      <c r="BM568" s="68" t="s">
        <v>171</v>
      </c>
      <c r="BN568" s="68" t="s">
        <v>455</v>
      </c>
      <c r="BO568" s="68" t="s">
        <v>171</v>
      </c>
      <c r="BP568" s="68" t="s">
        <v>171</v>
      </c>
      <c r="BQ568" s="68" t="s">
        <v>171</v>
      </c>
      <c r="BR568" s="68" t="s">
        <v>171</v>
      </c>
      <c r="BS568" s="68" t="s">
        <v>455</v>
      </c>
      <c r="BT568" s="68" t="s">
        <v>171</v>
      </c>
      <c r="BU568" s="68" t="s">
        <v>171</v>
      </c>
      <c r="BV568" s="68" t="s">
        <v>171</v>
      </c>
      <c r="BW568" s="68" t="s">
        <v>171</v>
      </c>
      <c r="BX568" s="68" t="s">
        <v>171</v>
      </c>
      <c r="BY568" s="68" t="s">
        <v>171</v>
      </c>
      <c r="BZ568" s="68" t="s">
        <v>171</v>
      </c>
      <c r="CA568" s="68" t="s">
        <v>171</v>
      </c>
      <c r="CB568" s="68" t="s">
        <v>171</v>
      </c>
      <c r="CC568" s="68" t="s">
        <v>171</v>
      </c>
      <c r="CD568" s="68" t="s">
        <v>171</v>
      </c>
      <c r="CE568" s="68" t="s">
        <v>171</v>
      </c>
      <c r="CF568" s="68" t="s">
        <v>455</v>
      </c>
      <c r="CG568" s="68" t="s">
        <v>171</v>
      </c>
      <c r="CH568" s="68" t="s">
        <v>171</v>
      </c>
      <c r="CI568" s="68" t="s">
        <v>455</v>
      </c>
      <c r="CJ568" s="68" t="s">
        <v>455</v>
      </c>
      <c r="CK568" s="68" t="s">
        <v>455</v>
      </c>
      <c r="CL568" s="68" t="s">
        <v>171</v>
      </c>
      <c r="CM568" s="68" t="s">
        <v>455</v>
      </c>
      <c r="CN568" s="68" t="s">
        <v>171</v>
      </c>
      <c r="CO568" s="68" t="s">
        <v>171</v>
      </c>
      <c r="CP568" s="68" t="s">
        <v>455</v>
      </c>
      <c r="CQ568" s="68">
        <f t="shared" si="24"/>
        <v>15</v>
      </c>
      <c r="CR568" s="68">
        <f t="shared" si="25"/>
        <v>78</v>
      </c>
      <c r="CS568" s="68">
        <f t="shared" si="26"/>
        <v>0.15789473684210525</v>
      </c>
    </row>
    <row r="569" spans="1:97" x14ac:dyDescent="0.15">
      <c r="A569" s="68">
        <v>-1490</v>
      </c>
      <c r="B569" s="68" t="s">
        <v>171</v>
      </c>
      <c r="C569" s="68" t="s">
        <v>171</v>
      </c>
      <c r="D569" s="68" t="s">
        <v>171</v>
      </c>
      <c r="E569" s="68" t="s">
        <v>171</v>
      </c>
      <c r="F569" s="68" t="s">
        <v>171</v>
      </c>
      <c r="G569" s="68" t="s">
        <v>455</v>
      </c>
      <c r="H569" s="68" t="s">
        <v>171</v>
      </c>
      <c r="I569" s="68" t="s">
        <v>171</v>
      </c>
      <c r="J569" s="68" t="s">
        <v>171</v>
      </c>
      <c r="K569" s="68" t="s">
        <v>171</v>
      </c>
      <c r="L569" s="68" t="s">
        <v>171</v>
      </c>
      <c r="M569" s="68" t="s">
        <v>171</v>
      </c>
      <c r="N569" s="68" t="s">
        <v>171</v>
      </c>
      <c r="O569" s="68" t="s">
        <v>455</v>
      </c>
      <c r="P569" s="68" t="s">
        <v>171</v>
      </c>
      <c r="Q569" s="68" t="s">
        <v>171</v>
      </c>
      <c r="R569" s="68" t="s">
        <v>455</v>
      </c>
      <c r="S569" s="68" t="s">
        <v>171</v>
      </c>
      <c r="T569" s="68" t="s">
        <v>171</v>
      </c>
      <c r="U569" s="68" t="s">
        <v>171</v>
      </c>
      <c r="V569" s="68" t="s">
        <v>171</v>
      </c>
      <c r="W569" s="68" t="s">
        <v>171</v>
      </c>
      <c r="X569" s="68" t="s">
        <v>171</v>
      </c>
      <c r="Y569" s="68" t="s">
        <v>171</v>
      </c>
      <c r="Z569" s="68" t="s">
        <v>171</v>
      </c>
      <c r="AA569" s="68" t="s">
        <v>171</v>
      </c>
      <c r="AB569" s="68" t="s">
        <v>171</v>
      </c>
      <c r="AC569" s="68" t="s">
        <v>171</v>
      </c>
      <c r="AD569" s="68" t="s">
        <v>171</v>
      </c>
      <c r="AE569" s="68" t="s">
        <v>171</v>
      </c>
      <c r="AF569" s="68" t="s">
        <v>171</v>
      </c>
      <c r="AG569" s="68" t="s">
        <v>171</v>
      </c>
      <c r="AH569" s="68" t="s">
        <v>171</v>
      </c>
      <c r="AI569" s="68" t="s">
        <v>171</v>
      </c>
      <c r="AJ569" s="68" t="s">
        <v>171</v>
      </c>
      <c r="AK569" s="68" t="s">
        <v>171</v>
      </c>
      <c r="AL569" s="68" t="s">
        <v>171</v>
      </c>
      <c r="AM569" s="68" t="s">
        <v>455</v>
      </c>
      <c r="AN569" s="68" t="s">
        <v>171</v>
      </c>
      <c r="AO569" s="68" t="s">
        <v>171</v>
      </c>
      <c r="AP569" s="68" t="s">
        <v>171</v>
      </c>
      <c r="AQ569" s="68" t="s">
        <v>171</v>
      </c>
      <c r="AR569" s="68" t="s">
        <v>171</v>
      </c>
      <c r="AS569" s="68" t="s">
        <v>171</v>
      </c>
      <c r="AT569" s="68" t="s">
        <v>171</v>
      </c>
      <c r="AU569" s="68" t="s">
        <v>171</v>
      </c>
      <c r="AV569" s="68" t="s">
        <v>171</v>
      </c>
      <c r="AW569" s="68" t="s">
        <v>171</v>
      </c>
      <c r="AX569" s="68" t="s">
        <v>171</v>
      </c>
      <c r="AY569" s="68" t="s">
        <v>171</v>
      </c>
      <c r="AZ569" s="68" t="s">
        <v>171</v>
      </c>
      <c r="BA569" s="68" t="s">
        <v>171</v>
      </c>
      <c r="BB569" s="68" t="s">
        <v>455</v>
      </c>
      <c r="BC569" s="68" t="s">
        <v>171</v>
      </c>
      <c r="BD569" s="68" t="s">
        <v>455</v>
      </c>
      <c r="BE569" s="68" t="s">
        <v>171</v>
      </c>
      <c r="BF569" s="68" t="s">
        <v>171</v>
      </c>
      <c r="BG569" s="68" t="s">
        <v>171</v>
      </c>
      <c r="BH569" s="68" t="s">
        <v>171</v>
      </c>
      <c r="BI569" s="68" t="s">
        <v>171</v>
      </c>
      <c r="BJ569" s="68" t="s">
        <v>171</v>
      </c>
      <c r="BK569" s="68" t="s">
        <v>171</v>
      </c>
      <c r="BL569" s="68" t="s">
        <v>171</v>
      </c>
      <c r="BM569" s="68" t="s">
        <v>171</v>
      </c>
      <c r="BN569" s="68" t="s">
        <v>455</v>
      </c>
      <c r="BO569" s="68" t="s">
        <v>171</v>
      </c>
      <c r="BP569" s="68" t="s">
        <v>171</v>
      </c>
      <c r="BQ569" s="68" t="s">
        <v>171</v>
      </c>
      <c r="BR569" s="68" t="s">
        <v>171</v>
      </c>
      <c r="BS569" s="68" t="s">
        <v>455</v>
      </c>
      <c r="BT569" s="68" t="s">
        <v>171</v>
      </c>
      <c r="BU569" s="68" t="s">
        <v>171</v>
      </c>
      <c r="BV569" s="68" t="s">
        <v>171</v>
      </c>
      <c r="BW569" s="68" t="s">
        <v>171</v>
      </c>
      <c r="BX569" s="68" t="s">
        <v>171</v>
      </c>
      <c r="BY569" s="68" t="s">
        <v>171</v>
      </c>
      <c r="BZ569" s="68" t="s">
        <v>171</v>
      </c>
      <c r="CA569" s="68" t="s">
        <v>171</v>
      </c>
      <c r="CB569" s="68" t="s">
        <v>171</v>
      </c>
      <c r="CC569" s="68" t="s">
        <v>171</v>
      </c>
      <c r="CD569" s="68" t="s">
        <v>171</v>
      </c>
      <c r="CE569" s="68" t="s">
        <v>171</v>
      </c>
      <c r="CF569" s="68" t="s">
        <v>455</v>
      </c>
      <c r="CG569" s="68" t="s">
        <v>171</v>
      </c>
      <c r="CH569" s="68" t="s">
        <v>171</v>
      </c>
      <c r="CI569" s="68" t="s">
        <v>455</v>
      </c>
      <c r="CJ569" s="68" t="s">
        <v>455</v>
      </c>
      <c r="CK569" s="68" t="s">
        <v>455</v>
      </c>
      <c r="CL569" s="68" t="s">
        <v>171</v>
      </c>
      <c r="CM569" s="68" t="s">
        <v>455</v>
      </c>
      <c r="CN569" s="68" t="s">
        <v>171</v>
      </c>
      <c r="CO569" s="68" t="s">
        <v>171</v>
      </c>
      <c r="CP569" s="68" t="s">
        <v>455</v>
      </c>
      <c r="CQ569" s="68">
        <f t="shared" si="24"/>
        <v>14</v>
      </c>
      <c r="CR569" s="68">
        <f t="shared" si="25"/>
        <v>79</v>
      </c>
      <c r="CS569" s="68">
        <f t="shared" si="26"/>
        <v>0.14736842105263157</v>
      </c>
    </row>
    <row r="570" spans="1:97" x14ac:dyDescent="0.15">
      <c r="A570" s="68">
        <v>-1480</v>
      </c>
      <c r="B570" s="68" t="s">
        <v>171</v>
      </c>
      <c r="C570" s="68" t="s">
        <v>171</v>
      </c>
      <c r="D570" s="68" t="s">
        <v>171</v>
      </c>
      <c r="E570" s="68" t="s">
        <v>171</v>
      </c>
      <c r="F570" s="68" t="s">
        <v>171</v>
      </c>
      <c r="G570" s="68" t="s">
        <v>455</v>
      </c>
      <c r="H570" s="68" t="s">
        <v>171</v>
      </c>
      <c r="I570" s="68" t="s">
        <v>171</v>
      </c>
      <c r="J570" s="68" t="s">
        <v>171</v>
      </c>
      <c r="K570" s="68" t="s">
        <v>171</v>
      </c>
      <c r="L570" s="68" t="s">
        <v>171</v>
      </c>
      <c r="M570" s="68" t="s">
        <v>171</v>
      </c>
      <c r="N570" s="68" t="s">
        <v>171</v>
      </c>
      <c r="O570" s="68" t="s">
        <v>455</v>
      </c>
      <c r="P570" s="68" t="s">
        <v>171</v>
      </c>
      <c r="Q570" s="68" t="s">
        <v>171</v>
      </c>
      <c r="R570" s="68" t="s">
        <v>455</v>
      </c>
      <c r="S570" s="68" t="s">
        <v>171</v>
      </c>
      <c r="T570" s="68" t="s">
        <v>171</v>
      </c>
      <c r="U570" s="68" t="s">
        <v>171</v>
      </c>
      <c r="V570" s="68" t="s">
        <v>171</v>
      </c>
      <c r="W570" s="68" t="s">
        <v>171</v>
      </c>
      <c r="X570" s="68" t="s">
        <v>171</v>
      </c>
      <c r="Y570" s="68" t="s">
        <v>171</v>
      </c>
      <c r="Z570" s="68" t="s">
        <v>171</v>
      </c>
      <c r="AA570" s="68" t="s">
        <v>171</v>
      </c>
      <c r="AB570" s="68" t="s">
        <v>171</v>
      </c>
      <c r="AC570" s="68" t="s">
        <v>171</v>
      </c>
      <c r="AD570" s="68" t="s">
        <v>171</v>
      </c>
      <c r="AE570" s="68" t="s">
        <v>171</v>
      </c>
      <c r="AF570" s="68" t="s">
        <v>171</v>
      </c>
      <c r="AG570" s="68" t="s">
        <v>171</v>
      </c>
      <c r="AH570" s="68" t="s">
        <v>171</v>
      </c>
      <c r="AI570" s="68" t="s">
        <v>171</v>
      </c>
      <c r="AJ570" s="68" t="s">
        <v>171</v>
      </c>
      <c r="AK570" s="68" t="s">
        <v>171</v>
      </c>
      <c r="AL570" s="68" t="s">
        <v>171</v>
      </c>
      <c r="AM570" s="68" t="s">
        <v>455</v>
      </c>
      <c r="AN570" s="68" t="s">
        <v>171</v>
      </c>
      <c r="AO570" s="68" t="s">
        <v>171</v>
      </c>
      <c r="AP570" s="68" t="s">
        <v>171</v>
      </c>
      <c r="AQ570" s="68" t="s">
        <v>171</v>
      </c>
      <c r="AR570" s="68" t="s">
        <v>171</v>
      </c>
      <c r="AS570" s="68" t="s">
        <v>171</v>
      </c>
      <c r="AT570" s="68" t="s">
        <v>171</v>
      </c>
      <c r="AU570" s="68" t="s">
        <v>171</v>
      </c>
      <c r="AV570" s="68" t="s">
        <v>171</v>
      </c>
      <c r="AW570" s="68" t="s">
        <v>171</v>
      </c>
      <c r="AX570" s="68" t="s">
        <v>171</v>
      </c>
      <c r="AY570" s="68" t="s">
        <v>171</v>
      </c>
      <c r="AZ570" s="68" t="s">
        <v>171</v>
      </c>
      <c r="BA570" s="68" t="s">
        <v>171</v>
      </c>
      <c r="BB570" s="68" t="s">
        <v>455</v>
      </c>
      <c r="BC570" s="68" t="s">
        <v>171</v>
      </c>
      <c r="BD570" s="68" t="s">
        <v>455</v>
      </c>
      <c r="BE570" s="68" t="s">
        <v>171</v>
      </c>
      <c r="BF570" s="68" t="s">
        <v>171</v>
      </c>
      <c r="BG570" s="68" t="s">
        <v>171</v>
      </c>
      <c r="BH570" s="68" t="s">
        <v>171</v>
      </c>
      <c r="BI570" s="68" t="s">
        <v>171</v>
      </c>
      <c r="BJ570" s="68" t="s">
        <v>171</v>
      </c>
      <c r="BK570" s="68" t="s">
        <v>171</v>
      </c>
      <c r="BL570" s="68" t="s">
        <v>171</v>
      </c>
      <c r="BM570" s="68" t="s">
        <v>171</v>
      </c>
      <c r="BN570" s="68" t="s">
        <v>455</v>
      </c>
      <c r="BO570" s="68" t="s">
        <v>171</v>
      </c>
      <c r="BP570" s="68" t="s">
        <v>171</v>
      </c>
      <c r="BQ570" s="68" t="s">
        <v>171</v>
      </c>
      <c r="BR570" s="68" t="s">
        <v>171</v>
      </c>
      <c r="BS570" s="68" t="s">
        <v>455</v>
      </c>
      <c r="BT570" s="68" t="s">
        <v>171</v>
      </c>
      <c r="BU570" s="68" t="s">
        <v>171</v>
      </c>
      <c r="BV570" s="68" t="s">
        <v>171</v>
      </c>
      <c r="BW570" s="68" t="s">
        <v>171</v>
      </c>
      <c r="BX570" s="68" t="s">
        <v>171</v>
      </c>
      <c r="BY570" s="68" t="s">
        <v>171</v>
      </c>
      <c r="BZ570" s="68" t="s">
        <v>171</v>
      </c>
      <c r="CA570" s="68" t="s">
        <v>171</v>
      </c>
      <c r="CB570" s="68" t="s">
        <v>171</v>
      </c>
      <c r="CC570" s="68" t="s">
        <v>171</v>
      </c>
      <c r="CD570" s="68" t="s">
        <v>171</v>
      </c>
      <c r="CE570" s="68" t="s">
        <v>171</v>
      </c>
      <c r="CF570" s="68" t="s">
        <v>455</v>
      </c>
      <c r="CG570" s="68" t="s">
        <v>171</v>
      </c>
      <c r="CH570" s="68" t="s">
        <v>171</v>
      </c>
      <c r="CI570" s="68" t="s">
        <v>455</v>
      </c>
      <c r="CJ570" s="68" t="s">
        <v>455</v>
      </c>
      <c r="CK570" s="68" t="s">
        <v>455</v>
      </c>
      <c r="CL570" s="68" t="s">
        <v>171</v>
      </c>
      <c r="CM570" s="68" t="s">
        <v>455</v>
      </c>
      <c r="CN570" s="68" t="s">
        <v>171</v>
      </c>
      <c r="CO570" s="68" t="s">
        <v>171</v>
      </c>
      <c r="CP570" s="68" t="s">
        <v>455</v>
      </c>
      <c r="CQ570" s="68">
        <f t="shared" si="24"/>
        <v>14</v>
      </c>
      <c r="CR570" s="68">
        <f t="shared" si="25"/>
        <v>79</v>
      </c>
      <c r="CS570" s="68">
        <f t="shared" si="26"/>
        <v>0.14736842105263157</v>
      </c>
    </row>
    <row r="571" spans="1:97" x14ac:dyDescent="0.15">
      <c r="A571" s="68">
        <v>-1470</v>
      </c>
      <c r="B571" s="68" t="s">
        <v>171</v>
      </c>
      <c r="C571" s="68" t="s">
        <v>171</v>
      </c>
      <c r="D571" s="68" t="s">
        <v>171</v>
      </c>
      <c r="E571" s="68" t="s">
        <v>171</v>
      </c>
      <c r="F571" s="68" t="s">
        <v>171</v>
      </c>
      <c r="G571" s="68" t="s">
        <v>455</v>
      </c>
      <c r="H571" s="68" t="s">
        <v>171</v>
      </c>
      <c r="I571" s="68" t="s">
        <v>171</v>
      </c>
      <c r="J571" s="68" t="s">
        <v>171</v>
      </c>
      <c r="K571" s="68" t="s">
        <v>171</v>
      </c>
      <c r="L571" s="68" t="s">
        <v>171</v>
      </c>
      <c r="M571" s="68" t="s">
        <v>171</v>
      </c>
      <c r="N571" s="68" t="s">
        <v>171</v>
      </c>
      <c r="O571" s="68" t="s">
        <v>455</v>
      </c>
      <c r="P571" s="68" t="s">
        <v>171</v>
      </c>
      <c r="Q571" s="68" t="s">
        <v>171</v>
      </c>
      <c r="R571" s="68" t="s">
        <v>455</v>
      </c>
      <c r="S571" s="68" t="s">
        <v>171</v>
      </c>
      <c r="T571" s="68" t="s">
        <v>171</v>
      </c>
      <c r="U571" s="68" t="s">
        <v>171</v>
      </c>
      <c r="V571" s="68" t="s">
        <v>171</v>
      </c>
      <c r="W571" s="68" t="s">
        <v>171</v>
      </c>
      <c r="X571" s="68" t="s">
        <v>171</v>
      </c>
      <c r="Y571" s="68" t="s">
        <v>171</v>
      </c>
      <c r="Z571" s="68" t="s">
        <v>171</v>
      </c>
      <c r="AA571" s="68" t="s">
        <v>171</v>
      </c>
      <c r="AB571" s="68" t="s">
        <v>171</v>
      </c>
      <c r="AC571" s="68" t="s">
        <v>171</v>
      </c>
      <c r="AD571" s="68" t="s">
        <v>171</v>
      </c>
      <c r="AE571" s="68" t="s">
        <v>171</v>
      </c>
      <c r="AF571" s="68" t="s">
        <v>171</v>
      </c>
      <c r="AG571" s="68" t="s">
        <v>171</v>
      </c>
      <c r="AH571" s="68" t="s">
        <v>171</v>
      </c>
      <c r="AI571" s="68" t="s">
        <v>171</v>
      </c>
      <c r="AJ571" s="68" t="s">
        <v>171</v>
      </c>
      <c r="AK571" s="68" t="s">
        <v>171</v>
      </c>
      <c r="AL571" s="68" t="s">
        <v>171</v>
      </c>
      <c r="AM571" s="68" t="s">
        <v>455</v>
      </c>
      <c r="AN571" s="68" t="s">
        <v>171</v>
      </c>
      <c r="AO571" s="68" t="s">
        <v>171</v>
      </c>
      <c r="AP571" s="68" t="s">
        <v>171</v>
      </c>
      <c r="AQ571" s="68" t="s">
        <v>171</v>
      </c>
      <c r="AR571" s="68" t="s">
        <v>171</v>
      </c>
      <c r="AS571" s="68" t="s">
        <v>171</v>
      </c>
      <c r="AT571" s="68" t="s">
        <v>171</v>
      </c>
      <c r="AU571" s="68" t="s">
        <v>171</v>
      </c>
      <c r="AV571" s="68" t="s">
        <v>171</v>
      </c>
      <c r="AW571" s="68" t="s">
        <v>171</v>
      </c>
      <c r="AX571" s="68" t="s">
        <v>171</v>
      </c>
      <c r="AY571" s="68" t="s">
        <v>171</v>
      </c>
      <c r="AZ571" s="68" t="s">
        <v>171</v>
      </c>
      <c r="BA571" s="68" t="s">
        <v>171</v>
      </c>
      <c r="BB571" s="68" t="s">
        <v>455</v>
      </c>
      <c r="BC571" s="68" t="s">
        <v>171</v>
      </c>
      <c r="BD571" s="68" t="s">
        <v>455</v>
      </c>
      <c r="BE571" s="68" t="s">
        <v>171</v>
      </c>
      <c r="BF571" s="68" t="s">
        <v>171</v>
      </c>
      <c r="BG571" s="68" t="s">
        <v>171</v>
      </c>
      <c r="BH571" s="68" t="s">
        <v>171</v>
      </c>
      <c r="BI571" s="68" t="s">
        <v>171</v>
      </c>
      <c r="BJ571" s="68" t="s">
        <v>171</v>
      </c>
      <c r="BK571" s="68" t="s">
        <v>171</v>
      </c>
      <c r="BL571" s="68" t="s">
        <v>171</v>
      </c>
      <c r="BM571" s="68" t="s">
        <v>171</v>
      </c>
      <c r="BN571" s="68" t="s">
        <v>455</v>
      </c>
      <c r="BO571" s="68" t="s">
        <v>171</v>
      </c>
      <c r="BP571" s="68" t="s">
        <v>171</v>
      </c>
      <c r="BQ571" s="68" t="s">
        <v>171</v>
      </c>
      <c r="BR571" s="68" t="s">
        <v>171</v>
      </c>
      <c r="BS571" s="68" t="s">
        <v>455</v>
      </c>
      <c r="BT571" s="68" t="s">
        <v>171</v>
      </c>
      <c r="BU571" s="68" t="s">
        <v>171</v>
      </c>
      <c r="BV571" s="68" t="s">
        <v>171</v>
      </c>
      <c r="BW571" s="68" t="s">
        <v>171</v>
      </c>
      <c r="BX571" s="68" t="s">
        <v>171</v>
      </c>
      <c r="BY571" s="68" t="s">
        <v>171</v>
      </c>
      <c r="BZ571" s="68" t="s">
        <v>171</v>
      </c>
      <c r="CA571" s="68" t="s">
        <v>171</v>
      </c>
      <c r="CB571" s="68" t="s">
        <v>171</v>
      </c>
      <c r="CC571" s="68" t="s">
        <v>171</v>
      </c>
      <c r="CD571" s="68" t="s">
        <v>171</v>
      </c>
      <c r="CE571" s="68" t="s">
        <v>171</v>
      </c>
      <c r="CF571" s="68" t="s">
        <v>455</v>
      </c>
      <c r="CG571" s="68" t="s">
        <v>171</v>
      </c>
      <c r="CH571" s="68" t="s">
        <v>171</v>
      </c>
      <c r="CI571" s="68" t="s">
        <v>455</v>
      </c>
      <c r="CJ571" s="68" t="s">
        <v>455</v>
      </c>
      <c r="CK571" s="68" t="s">
        <v>455</v>
      </c>
      <c r="CL571" s="68" t="s">
        <v>171</v>
      </c>
      <c r="CM571" s="68" t="s">
        <v>455</v>
      </c>
      <c r="CN571" s="68" t="s">
        <v>171</v>
      </c>
      <c r="CO571" s="68" t="s">
        <v>171</v>
      </c>
      <c r="CP571" s="68" t="s">
        <v>455</v>
      </c>
      <c r="CQ571" s="68">
        <f t="shared" si="24"/>
        <v>14</v>
      </c>
      <c r="CR571" s="68">
        <f t="shared" si="25"/>
        <v>79</v>
      </c>
      <c r="CS571" s="68">
        <f t="shared" si="26"/>
        <v>0.14736842105263157</v>
      </c>
    </row>
    <row r="572" spans="1:97" x14ac:dyDescent="0.15">
      <c r="A572" s="68">
        <v>-1460</v>
      </c>
      <c r="B572" s="68" t="s">
        <v>171</v>
      </c>
      <c r="C572" s="68" t="s">
        <v>171</v>
      </c>
      <c r="D572" s="68" t="s">
        <v>171</v>
      </c>
      <c r="E572" s="68" t="s">
        <v>171</v>
      </c>
      <c r="F572" s="68" t="s">
        <v>171</v>
      </c>
      <c r="G572" s="68" t="s">
        <v>455</v>
      </c>
      <c r="H572" s="68" t="s">
        <v>171</v>
      </c>
      <c r="I572" s="68" t="s">
        <v>171</v>
      </c>
      <c r="J572" s="68" t="s">
        <v>171</v>
      </c>
      <c r="K572" s="68" t="s">
        <v>171</v>
      </c>
      <c r="L572" s="68" t="s">
        <v>171</v>
      </c>
      <c r="M572" s="68" t="s">
        <v>171</v>
      </c>
      <c r="N572" s="68" t="s">
        <v>171</v>
      </c>
      <c r="O572" s="68" t="s">
        <v>455</v>
      </c>
      <c r="P572" s="68" t="s">
        <v>171</v>
      </c>
      <c r="Q572" s="68" t="s">
        <v>171</v>
      </c>
      <c r="R572" s="68" t="s">
        <v>455</v>
      </c>
      <c r="S572" s="68" t="s">
        <v>171</v>
      </c>
      <c r="T572" s="68" t="s">
        <v>171</v>
      </c>
      <c r="U572" s="68" t="s">
        <v>171</v>
      </c>
      <c r="V572" s="68" t="s">
        <v>171</v>
      </c>
      <c r="W572" s="68" t="s">
        <v>171</v>
      </c>
      <c r="X572" s="68" t="s">
        <v>171</v>
      </c>
      <c r="Y572" s="68" t="s">
        <v>171</v>
      </c>
      <c r="Z572" s="68" t="s">
        <v>171</v>
      </c>
      <c r="AA572" s="68" t="s">
        <v>171</v>
      </c>
      <c r="AB572" s="68" t="s">
        <v>171</v>
      </c>
      <c r="AC572" s="68" t="s">
        <v>171</v>
      </c>
      <c r="AD572" s="68" t="s">
        <v>171</v>
      </c>
      <c r="AE572" s="68" t="s">
        <v>171</v>
      </c>
      <c r="AF572" s="68" t="s">
        <v>171</v>
      </c>
      <c r="AG572" s="68" t="s">
        <v>171</v>
      </c>
      <c r="AH572" s="68" t="s">
        <v>171</v>
      </c>
      <c r="AI572" s="68" t="s">
        <v>171</v>
      </c>
      <c r="AJ572" s="68" t="s">
        <v>171</v>
      </c>
      <c r="AK572" s="68" t="s">
        <v>171</v>
      </c>
      <c r="AL572" s="68" t="s">
        <v>171</v>
      </c>
      <c r="AM572" s="68" t="s">
        <v>455</v>
      </c>
      <c r="AN572" s="68" t="s">
        <v>171</v>
      </c>
      <c r="AO572" s="68" t="s">
        <v>171</v>
      </c>
      <c r="AP572" s="68" t="s">
        <v>171</v>
      </c>
      <c r="AQ572" s="68" t="s">
        <v>171</v>
      </c>
      <c r="AR572" s="68" t="s">
        <v>171</v>
      </c>
      <c r="AS572" s="68" t="s">
        <v>171</v>
      </c>
      <c r="AT572" s="68" t="s">
        <v>171</v>
      </c>
      <c r="AU572" s="68" t="s">
        <v>171</v>
      </c>
      <c r="AV572" s="68" t="s">
        <v>171</v>
      </c>
      <c r="AW572" s="68" t="s">
        <v>171</v>
      </c>
      <c r="AX572" s="68" t="s">
        <v>171</v>
      </c>
      <c r="AY572" s="68" t="s">
        <v>171</v>
      </c>
      <c r="AZ572" s="68" t="s">
        <v>171</v>
      </c>
      <c r="BA572" s="68" t="s">
        <v>171</v>
      </c>
      <c r="BB572" s="68" t="s">
        <v>455</v>
      </c>
      <c r="BC572" s="68" t="s">
        <v>171</v>
      </c>
      <c r="BD572" s="68" t="s">
        <v>455</v>
      </c>
      <c r="BE572" s="68" t="s">
        <v>171</v>
      </c>
      <c r="BF572" s="68" t="s">
        <v>171</v>
      </c>
      <c r="BG572" s="68" t="s">
        <v>171</v>
      </c>
      <c r="BH572" s="68" t="s">
        <v>171</v>
      </c>
      <c r="BI572" s="68" t="s">
        <v>171</v>
      </c>
      <c r="BJ572" s="68" t="s">
        <v>171</v>
      </c>
      <c r="BK572" s="68" t="s">
        <v>171</v>
      </c>
      <c r="BL572" s="68" t="s">
        <v>171</v>
      </c>
      <c r="BM572" s="68" t="s">
        <v>171</v>
      </c>
      <c r="BN572" s="68" t="s">
        <v>455</v>
      </c>
      <c r="BO572" s="68" t="s">
        <v>171</v>
      </c>
      <c r="BP572" s="68" t="s">
        <v>171</v>
      </c>
      <c r="BQ572" s="68" t="s">
        <v>171</v>
      </c>
      <c r="BR572" s="68" t="s">
        <v>171</v>
      </c>
      <c r="BS572" s="68" t="s">
        <v>455</v>
      </c>
      <c r="BT572" s="68" t="s">
        <v>171</v>
      </c>
      <c r="BU572" s="68" t="s">
        <v>171</v>
      </c>
      <c r="BV572" s="68" t="s">
        <v>171</v>
      </c>
      <c r="BW572" s="68" t="s">
        <v>171</v>
      </c>
      <c r="BX572" s="68" t="s">
        <v>171</v>
      </c>
      <c r="BY572" s="68" t="s">
        <v>171</v>
      </c>
      <c r="BZ572" s="68" t="s">
        <v>171</v>
      </c>
      <c r="CA572" s="68" t="s">
        <v>171</v>
      </c>
      <c r="CB572" s="68" t="s">
        <v>171</v>
      </c>
      <c r="CC572" s="68" t="s">
        <v>171</v>
      </c>
      <c r="CD572" s="68" t="s">
        <v>171</v>
      </c>
      <c r="CE572" s="68" t="s">
        <v>171</v>
      </c>
      <c r="CF572" s="68" t="s">
        <v>455</v>
      </c>
      <c r="CG572" s="68" t="s">
        <v>171</v>
      </c>
      <c r="CH572" s="68" t="s">
        <v>171</v>
      </c>
      <c r="CI572" s="68" t="s">
        <v>455</v>
      </c>
      <c r="CJ572" s="68" t="s">
        <v>455</v>
      </c>
      <c r="CK572" s="68" t="s">
        <v>455</v>
      </c>
      <c r="CL572" s="68" t="s">
        <v>171</v>
      </c>
      <c r="CM572" s="68" t="s">
        <v>455</v>
      </c>
      <c r="CN572" s="68" t="s">
        <v>171</v>
      </c>
      <c r="CO572" s="68" t="s">
        <v>171</v>
      </c>
      <c r="CP572" s="68" t="s">
        <v>455</v>
      </c>
      <c r="CQ572" s="68">
        <f t="shared" si="24"/>
        <v>14</v>
      </c>
      <c r="CR572" s="68">
        <f t="shared" si="25"/>
        <v>79</v>
      </c>
      <c r="CS572" s="68">
        <f t="shared" si="26"/>
        <v>0.14736842105263157</v>
      </c>
    </row>
    <row r="573" spans="1:97" x14ac:dyDescent="0.15">
      <c r="A573" s="68">
        <v>-1450</v>
      </c>
      <c r="B573" s="68" t="s">
        <v>171</v>
      </c>
      <c r="C573" s="68" t="s">
        <v>171</v>
      </c>
      <c r="D573" s="68" t="s">
        <v>171</v>
      </c>
      <c r="E573" s="68" t="s">
        <v>171</v>
      </c>
      <c r="F573" s="68" t="s">
        <v>171</v>
      </c>
      <c r="G573" s="68" t="s">
        <v>455</v>
      </c>
      <c r="H573" s="68" t="s">
        <v>171</v>
      </c>
      <c r="I573" s="68" t="s">
        <v>171</v>
      </c>
      <c r="J573" s="68" t="s">
        <v>171</v>
      </c>
      <c r="K573" s="68" t="s">
        <v>171</v>
      </c>
      <c r="L573" s="68" t="s">
        <v>171</v>
      </c>
      <c r="M573" s="68" t="s">
        <v>171</v>
      </c>
      <c r="N573" s="68" t="s">
        <v>171</v>
      </c>
      <c r="O573" s="68" t="s">
        <v>455</v>
      </c>
      <c r="P573" s="68" t="s">
        <v>171</v>
      </c>
      <c r="Q573" s="68" t="s">
        <v>171</v>
      </c>
      <c r="R573" s="68" t="s">
        <v>455</v>
      </c>
      <c r="S573" s="68" t="s">
        <v>171</v>
      </c>
      <c r="T573" s="68" t="s">
        <v>171</v>
      </c>
      <c r="U573" s="68" t="s">
        <v>171</v>
      </c>
      <c r="V573" s="68" t="s">
        <v>171</v>
      </c>
      <c r="W573" s="68" t="s">
        <v>171</v>
      </c>
      <c r="X573" s="68" t="s">
        <v>171</v>
      </c>
      <c r="Y573" s="68" t="s">
        <v>171</v>
      </c>
      <c r="Z573" s="68" t="s">
        <v>171</v>
      </c>
      <c r="AA573" s="68" t="s">
        <v>171</v>
      </c>
      <c r="AB573" s="68" t="s">
        <v>171</v>
      </c>
      <c r="AC573" s="68" t="s">
        <v>171</v>
      </c>
      <c r="AD573" s="68" t="s">
        <v>171</v>
      </c>
      <c r="AE573" s="68" t="s">
        <v>171</v>
      </c>
      <c r="AF573" s="68" t="s">
        <v>171</v>
      </c>
      <c r="AG573" s="68" t="s">
        <v>171</v>
      </c>
      <c r="AH573" s="68" t="s">
        <v>171</v>
      </c>
      <c r="AI573" s="68" t="s">
        <v>171</v>
      </c>
      <c r="AJ573" s="68" t="s">
        <v>171</v>
      </c>
      <c r="AK573" s="68" t="s">
        <v>171</v>
      </c>
      <c r="AL573" s="68" t="s">
        <v>171</v>
      </c>
      <c r="AM573" s="68" t="s">
        <v>455</v>
      </c>
      <c r="AN573" s="68" t="s">
        <v>171</v>
      </c>
      <c r="AO573" s="68" t="s">
        <v>171</v>
      </c>
      <c r="AP573" s="68" t="s">
        <v>171</v>
      </c>
      <c r="AQ573" s="68" t="s">
        <v>171</v>
      </c>
      <c r="AR573" s="68" t="s">
        <v>171</v>
      </c>
      <c r="AS573" s="68" t="s">
        <v>171</v>
      </c>
      <c r="AT573" s="68" t="s">
        <v>171</v>
      </c>
      <c r="AU573" s="68" t="s">
        <v>171</v>
      </c>
      <c r="AV573" s="68" t="s">
        <v>171</v>
      </c>
      <c r="AW573" s="68" t="s">
        <v>171</v>
      </c>
      <c r="AX573" s="68" t="s">
        <v>171</v>
      </c>
      <c r="AY573" s="68" t="s">
        <v>171</v>
      </c>
      <c r="AZ573" s="68" t="s">
        <v>171</v>
      </c>
      <c r="BA573" s="68" t="s">
        <v>171</v>
      </c>
      <c r="BB573" s="68" t="s">
        <v>455</v>
      </c>
      <c r="BC573" s="68" t="s">
        <v>171</v>
      </c>
      <c r="BD573" s="68" t="s">
        <v>455</v>
      </c>
      <c r="BE573" s="68" t="s">
        <v>171</v>
      </c>
      <c r="BF573" s="68" t="s">
        <v>171</v>
      </c>
      <c r="BG573" s="68" t="s">
        <v>171</v>
      </c>
      <c r="BH573" s="68" t="s">
        <v>171</v>
      </c>
      <c r="BI573" s="68" t="s">
        <v>171</v>
      </c>
      <c r="BJ573" s="68" t="s">
        <v>171</v>
      </c>
      <c r="BK573" s="68" t="s">
        <v>171</v>
      </c>
      <c r="BL573" s="68" t="s">
        <v>171</v>
      </c>
      <c r="BM573" s="68" t="s">
        <v>171</v>
      </c>
      <c r="BN573" s="68" t="s">
        <v>455</v>
      </c>
      <c r="BO573" s="68" t="s">
        <v>171</v>
      </c>
      <c r="BP573" s="68" t="s">
        <v>171</v>
      </c>
      <c r="BQ573" s="68" t="s">
        <v>171</v>
      </c>
      <c r="BR573" s="68" t="s">
        <v>171</v>
      </c>
      <c r="BS573" s="68" t="s">
        <v>455</v>
      </c>
      <c r="BT573" s="68" t="s">
        <v>171</v>
      </c>
      <c r="BU573" s="68" t="s">
        <v>171</v>
      </c>
      <c r="BV573" s="68" t="s">
        <v>171</v>
      </c>
      <c r="BW573" s="68" t="s">
        <v>171</v>
      </c>
      <c r="BX573" s="68" t="s">
        <v>171</v>
      </c>
      <c r="BY573" s="68" t="s">
        <v>171</v>
      </c>
      <c r="BZ573" s="68" t="s">
        <v>171</v>
      </c>
      <c r="CA573" s="68" t="s">
        <v>171</v>
      </c>
      <c r="CB573" s="68" t="s">
        <v>171</v>
      </c>
      <c r="CC573" s="68" t="s">
        <v>171</v>
      </c>
      <c r="CD573" s="68" t="s">
        <v>171</v>
      </c>
      <c r="CE573" s="68" t="s">
        <v>171</v>
      </c>
      <c r="CF573" s="68" t="s">
        <v>455</v>
      </c>
      <c r="CG573" s="68" t="s">
        <v>171</v>
      </c>
      <c r="CH573" s="68" t="s">
        <v>171</v>
      </c>
      <c r="CI573" s="68" t="s">
        <v>455</v>
      </c>
      <c r="CJ573" s="68" t="s">
        <v>455</v>
      </c>
      <c r="CK573" s="68" t="s">
        <v>455</v>
      </c>
      <c r="CL573" s="68" t="s">
        <v>171</v>
      </c>
      <c r="CM573" s="68" t="s">
        <v>455</v>
      </c>
      <c r="CN573" s="68" t="s">
        <v>171</v>
      </c>
      <c r="CO573" s="68" t="s">
        <v>171</v>
      </c>
      <c r="CP573" s="68" t="s">
        <v>455</v>
      </c>
      <c r="CQ573" s="68">
        <f t="shared" si="24"/>
        <v>14</v>
      </c>
      <c r="CR573" s="68">
        <f t="shared" si="25"/>
        <v>79</v>
      </c>
      <c r="CS573" s="68">
        <f t="shared" si="26"/>
        <v>0.14736842105263157</v>
      </c>
    </row>
    <row r="574" spans="1:97" x14ac:dyDescent="0.15">
      <c r="A574" s="68">
        <v>-1440</v>
      </c>
      <c r="B574" s="68" t="s">
        <v>171</v>
      </c>
      <c r="C574" s="68" t="s">
        <v>171</v>
      </c>
      <c r="D574" s="68" t="s">
        <v>171</v>
      </c>
      <c r="E574" s="68" t="s">
        <v>171</v>
      </c>
      <c r="F574" s="68" t="s">
        <v>171</v>
      </c>
      <c r="G574" s="68" t="s">
        <v>455</v>
      </c>
      <c r="H574" s="68" t="s">
        <v>171</v>
      </c>
      <c r="I574" s="68" t="s">
        <v>171</v>
      </c>
      <c r="J574" s="68" t="s">
        <v>171</v>
      </c>
      <c r="K574" s="68" t="s">
        <v>171</v>
      </c>
      <c r="L574" s="68" t="s">
        <v>171</v>
      </c>
      <c r="M574" s="68" t="s">
        <v>171</v>
      </c>
      <c r="N574" s="68" t="s">
        <v>171</v>
      </c>
      <c r="O574" s="68" t="s">
        <v>455</v>
      </c>
      <c r="P574" s="68" t="s">
        <v>171</v>
      </c>
      <c r="Q574" s="68" t="s">
        <v>171</v>
      </c>
      <c r="R574" s="68" t="s">
        <v>455</v>
      </c>
      <c r="S574" s="68" t="s">
        <v>171</v>
      </c>
      <c r="T574" s="68" t="s">
        <v>171</v>
      </c>
      <c r="U574" s="68" t="s">
        <v>171</v>
      </c>
      <c r="V574" s="68" t="s">
        <v>171</v>
      </c>
      <c r="W574" s="68" t="s">
        <v>171</v>
      </c>
      <c r="X574" s="68" t="s">
        <v>171</v>
      </c>
      <c r="Y574" s="68" t="s">
        <v>171</v>
      </c>
      <c r="Z574" s="68" t="s">
        <v>171</v>
      </c>
      <c r="AA574" s="68" t="s">
        <v>171</v>
      </c>
      <c r="AB574" s="68" t="s">
        <v>171</v>
      </c>
      <c r="AC574" s="68" t="s">
        <v>171</v>
      </c>
      <c r="AD574" s="68" t="s">
        <v>171</v>
      </c>
      <c r="AE574" s="68" t="s">
        <v>171</v>
      </c>
      <c r="AF574" s="68" t="s">
        <v>171</v>
      </c>
      <c r="AG574" s="68" t="s">
        <v>171</v>
      </c>
      <c r="AH574" s="68" t="s">
        <v>171</v>
      </c>
      <c r="AI574" s="68" t="s">
        <v>171</v>
      </c>
      <c r="AJ574" s="68" t="s">
        <v>171</v>
      </c>
      <c r="AK574" s="68" t="s">
        <v>171</v>
      </c>
      <c r="AL574" s="68" t="s">
        <v>171</v>
      </c>
      <c r="AM574" s="68" t="s">
        <v>455</v>
      </c>
      <c r="AN574" s="68" t="s">
        <v>171</v>
      </c>
      <c r="AO574" s="68" t="s">
        <v>171</v>
      </c>
      <c r="AP574" s="68" t="s">
        <v>171</v>
      </c>
      <c r="AQ574" s="68" t="s">
        <v>171</v>
      </c>
      <c r="AR574" s="68" t="s">
        <v>171</v>
      </c>
      <c r="AS574" s="68" t="s">
        <v>171</v>
      </c>
      <c r="AT574" s="68" t="s">
        <v>171</v>
      </c>
      <c r="AU574" s="68" t="s">
        <v>171</v>
      </c>
      <c r="AV574" s="68" t="s">
        <v>171</v>
      </c>
      <c r="AW574" s="68" t="s">
        <v>171</v>
      </c>
      <c r="AX574" s="68" t="s">
        <v>171</v>
      </c>
      <c r="AY574" s="68" t="s">
        <v>171</v>
      </c>
      <c r="AZ574" s="68" t="s">
        <v>171</v>
      </c>
      <c r="BA574" s="68" t="s">
        <v>171</v>
      </c>
      <c r="BB574" s="68" t="s">
        <v>455</v>
      </c>
      <c r="BC574" s="68" t="s">
        <v>171</v>
      </c>
      <c r="BD574" s="68" t="s">
        <v>455</v>
      </c>
      <c r="BE574" s="68" t="s">
        <v>171</v>
      </c>
      <c r="BF574" s="68" t="s">
        <v>171</v>
      </c>
      <c r="BG574" s="68" t="s">
        <v>171</v>
      </c>
      <c r="BH574" s="68" t="s">
        <v>171</v>
      </c>
      <c r="BI574" s="68" t="s">
        <v>171</v>
      </c>
      <c r="BJ574" s="68" t="s">
        <v>171</v>
      </c>
      <c r="BK574" s="68" t="s">
        <v>171</v>
      </c>
      <c r="BL574" s="68" t="s">
        <v>171</v>
      </c>
      <c r="BM574" s="68" t="s">
        <v>171</v>
      </c>
      <c r="BN574" s="68" t="s">
        <v>455</v>
      </c>
      <c r="BO574" s="68" t="s">
        <v>171</v>
      </c>
      <c r="BP574" s="68" t="s">
        <v>171</v>
      </c>
      <c r="BQ574" s="68" t="s">
        <v>171</v>
      </c>
      <c r="BR574" s="68" t="s">
        <v>171</v>
      </c>
      <c r="BS574" s="68" t="s">
        <v>455</v>
      </c>
      <c r="BT574" s="68" t="s">
        <v>171</v>
      </c>
      <c r="BU574" s="68" t="s">
        <v>171</v>
      </c>
      <c r="BV574" s="68" t="s">
        <v>171</v>
      </c>
      <c r="BW574" s="68" t="s">
        <v>171</v>
      </c>
      <c r="BX574" s="68" t="s">
        <v>171</v>
      </c>
      <c r="BY574" s="68" t="s">
        <v>171</v>
      </c>
      <c r="BZ574" s="68" t="s">
        <v>171</v>
      </c>
      <c r="CA574" s="68" t="s">
        <v>171</v>
      </c>
      <c r="CB574" s="68" t="s">
        <v>171</v>
      </c>
      <c r="CC574" s="68" t="s">
        <v>171</v>
      </c>
      <c r="CD574" s="68" t="s">
        <v>171</v>
      </c>
      <c r="CE574" s="68" t="s">
        <v>171</v>
      </c>
      <c r="CF574" s="68" t="s">
        <v>455</v>
      </c>
      <c r="CG574" s="68" t="s">
        <v>171</v>
      </c>
      <c r="CH574" s="68" t="s">
        <v>171</v>
      </c>
      <c r="CI574" s="68" t="s">
        <v>456</v>
      </c>
      <c r="CJ574" s="68" t="s">
        <v>455</v>
      </c>
      <c r="CK574" s="68" t="s">
        <v>455</v>
      </c>
      <c r="CL574" s="68" t="s">
        <v>171</v>
      </c>
      <c r="CM574" s="68" t="s">
        <v>455</v>
      </c>
      <c r="CN574" s="68" t="s">
        <v>171</v>
      </c>
      <c r="CO574" s="68" t="s">
        <v>171</v>
      </c>
      <c r="CP574" s="68" t="s">
        <v>455</v>
      </c>
      <c r="CQ574" s="68">
        <f t="shared" si="24"/>
        <v>14</v>
      </c>
      <c r="CR574" s="68">
        <f t="shared" si="25"/>
        <v>79</v>
      </c>
      <c r="CS574" s="68">
        <f t="shared" si="26"/>
        <v>0.14736842105263157</v>
      </c>
    </row>
    <row r="575" spans="1:97" x14ac:dyDescent="0.15">
      <c r="A575" s="68">
        <v>-1430</v>
      </c>
      <c r="B575" s="68" t="s">
        <v>171</v>
      </c>
      <c r="C575" s="68" t="s">
        <v>171</v>
      </c>
      <c r="D575" s="68" t="s">
        <v>171</v>
      </c>
      <c r="E575" s="68" t="s">
        <v>171</v>
      </c>
      <c r="F575" s="68" t="s">
        <v>171</v>
      </c>
      <c r="G575" s="68" t="s">
        <v>455</v>
      </c>
      <c r="H575" s="68" t="s">
        <v>171</v>
      </c>
      <c r="I575" s="68" t="s">
        <v>171</v>
      </c>
      <c r="J575" s="68" t="s">
        <v>171</v>
      </c>
      <c r="K575" s="68" t="s">
        <v>171</v>
      </c>
      <c r="L575" s="68" t="s">
        <v>171</v>
      </c>
      <c r="M575" s="68" t="s">
        <v>171</v>
      </c>
      <c r="N575" s="68" t="s">
        <v>171</v>
      </c>
      <c r="O575" s="68" t="s">
        <v>455</v>
      </c>
      <c r="P575" s="68" t="s">
        <v>171</v>
      </c>
      <c r="Q575" s="68" t="s">
        <v>171</v>
      </c>
      <c r="R575" s="68" t="s">
        <v>455</v>
      </c>
      <c r="S575" s="68" t="s">
        <v>171</v>
      </c>
      <c r="T575" s="68" t="s">
        <v>171</v>
      </c>
      <c r="U575" s="68" t="s">
        <v>171</v>
      </c>
      <c r="V575" s="68" t="s">
        <v>171</v>
      </c>
      <c r="W575" s="68" t="s">
        <v>171</v>
      </c>
      <c r="X575" s="68" t="s">
        <v>171</v>
      </c>
      <c r="Y575" s="68" t="s">
        <v>171</v>
      </c>
      <c r="Z575" s="68" t="s">
        <v>171</v>
      </c>
      <c r="AA575" s="68" t="s">
        <v>171</v>
      </c>
      <c r="AB575" s="68" t="s">
        <v>171</v>
      </c>
      <c r="AC575" s="68" t="s">
        <v>171</v>
      </c>
      <c r="AD575" s="68" t="s">
        <v>171</v>
      </c>
      <c r="AE575" s="68" t="s">
        <v>171</v>
      </c>
      <c r="AF575" s="68" t="s">
        <v>171</v>
      </c>
      <c r="AG575" s="68" t="s">
        <v>171</v>
      </c>
      <c r="AH575" s="68" t="s">
        <v>171</v>
      </c>
      <c r="AI575" s="68" t="s">
        <v>171</v>
      </c>
      <c r="AJ575" s="68" t="s">
        <v>171</v>
      </c>
      <c r="AK575" s="68" t="s">
        <v>171</v>
      </c>
      <c r="AL575" s="68" t="s">
        <v>171</v>
      </c>
      <c r="AM575" s="68" t="s">
        <v>455</v>
      </c>
      <c r="AN575" s="68" t="s">
        <v>171</v>
      </c>
      <c r="AO575" s="68" t="s">
        <v>171</v>
      </c>
      <c r="AP575" s="68" t="s">
        <v>171</v>
      </c>
      <c r="AQ575" s="68" t="s">
        <v>171</v>
      </c>
      <c r="AR575" s="68" t="s">
        <v>171</v>
      </c>
      <c r="AS575" s="68" t="s">
        <v>171</v>
      </c>
      <c r="AT575" s="68" t="s">
        <v>171</v>
      </c>
      <c r="AU575" s="68" t="s">
        <v>171</v>
      </c>
      <c r="AV575" s="68" t="s">
        <v>171</v>
      </c>
      <c r="AW575" s="68" t="s">
        <v>171</v>
      </c>
      <c r="AX575" s="68" t="s">
        <v>171</v>
      </c>
      <c r="AY575" s="68" t="s">
        <v>171</v>
      </c>
      <c r="AZ575" s="68" t="s">
        <v>171</v>
      </c>
      <c r="BA575" s="68" t="s">
        <v>171</v>
      </c>
      <c r="BB575" s="68" t="s">
        <v>455</v>
      </c>
      <c r="BC575" s="68" t="s">
        <v>171</v>
      </c>
      <c r="BD575" s="68" t="s">
        <v>455</v>
      </c>
      <c r="BE575" s="68" t="s">
        <v>171</v>
      </c>
      <c r="BF575" s="68" t="s">
        <v>171</v>
      </c>
      <c r="BG575" s="68" t="s">
        <v>171</v>
      </c>
      <c r="BH575" s="68" t="s">
        <v>171</v>
      </c>
      <c r="BI575" s="68" t="s">
        <v>171</v>
      </c>
      <c r="BJ575" s="68" t="s">
        <v>171</v>
      </c>
      <c r="BK575" s="68" t="s">
        <v>171</v>
      </c>
      <c r="BL575" s="68" t="s">
        <v>171</v>
      </c>
      <c r="BM575" s="68" t="s">
        <v>171</v>
      </c>
      <c r="BN575" s="68" t="s">
        <v>455</v>
      </c>
      <c r="BO575" s="68" t="s">
        <v>171</v>
      </c>
      <c r="BP575" s="68" t="s">
        <v>171</v>
      </c>
      <c r="BQ575" s="68" t="s">
        <v>171</v>
      </c>
      <c r="BR575" s="68" t="s">
        <v>171</v>
      </c>
      <c r="BS575" s="68" t="s">
        <v>455</v>
      </c>
      <c r="BT575" s="68" t="s">
        <v>171</v>
      </c>
      <c r="BU575" s="68" t="s">
        <v>171</v>
      </c>
      <c r="BV575" s="68" t="s">
        <v>171</v>
      </c>
      <c r="BW575" s="68" t="s">
        <v>171</v>
      </c>
      <c r="BX575" s="68" t="s">
        <v>171</v>
      </c>
      <c r="BY575" s="68" t="s">
        <v>171</v>
      </c>
      <c r="BZ575" s="68" t="s">
        <v>171</v>
      </c>
      <c r="CA575" s="68" t="s">
        <v>171</v>
      </c>
      <c r="CB575" s="68" t="s">
        <v>171</v>
      </c>
      <c r="CC575" s="68" t="s">
        <v>171</v>
      </c>
      <c r="CD575" s="68" t="s">
        <v>171</v>
      </c>
      <c r="CE575" s="68" t="s">
        <v>171</v>
      </c>
      <c r="CF575" s="68" t="s">
        <v>455</v>
      </c>
      <c r="CG575" s="68" t="s">
        <v>171</v>
      </c>
      <c r="CH575" s="68" t="s">
        <v>171</v>
      </c>
      <c r="CI575" s="68" t="s">
        <v>455</v>
      </c>
      <c r="CJ575" s="68" t="s">
        <v>455</v>
      </c>
      <c r="CK575" s="68" t="s">
        <v>455</v>
      </c>
      <c r="CL575" s="68" t="s">
        <v>171</v>
      </c>
      <c r="CM575" s="68" t="s">
        <v>455</v>
      </c>
      <c r="CN575" s="68" t="s">
        <v>171</v>
      </c>
      <c r="CO575" s="68" t="s">
        <v>171</v>
      </c>
      <c r="CP575" s="68" t="s">
        <v>455</v>
      </c>
      <c r="CQ575" s="68">
        <f t="shared" si="24"/>
        <v>14</v>
      </c>
      <c r="CR575" s="68">
        <f t="shared" si="25"/>
        <v>79</v>
      </c>
      <c r="CS575" s="68">
        <f t="shared" si="26"/>
        <v>0.14736842105263157</v>
      </c>
    </row>
    <row r="576" spans="1:97" x14ac:dyDescent="0.15">
      <c r="A576" s="68">
        <v>-1420</v>
      </c>
      <c r="B576" s="68" t="s">
        <v>171</v>
      </c>
      <c r="C576" s="68" t="s">
        <v>171</v>
      </c>
      <c r="D576" s="68" t="s">
        <v>171</v>
      </c>
      <c r="E576" s="68" t="s">
        <v>171</v>
      </c>
      <c r="F576" s="68" t="s">
        <v>171</v>
      </c>
      <c r="G576" s="68" t="s">
        <v>455</v>
      </c>
      <c r="H576" s="68" t="s">
        <v>171</v>
      </c>
      <c r="I576" s="68" t="s">
        <v>171</v>
      </c>
      <c r="J576" s="68" t="s">
        <v>171</v>
      </c>
      <c r="K576" s="68" t="s">
        <v>171</v>
      </c>
      <c r="L576" s="68" t="s">
        <v>171</v>
      </c>
      <c r="M576" s="68" t="s">
        <v>171</v>
      </c>
      <c r="N576" s="68" t="s">
        <v>171</v>
      </c>
      <c r="O576" s="68" t="s">
        <v>455</v>
      </c>
      <c r="P576" s="68" t="s">
        <v>171</v>
      </c>
      <c r="Q576" s="68" t="s">
        <v>171</v>
      </c>
      <c r="R576" s="68" t="s">
        <v>455</v>
      </c>
      <c r="S576" s="68" t="s">
        <v>171</v>
      </c>
      <c r="T576" s="68" t="s">
        <v>171</v>
      </c>
      <c r="U576" s="68" t="s">
        <v>171</v>
      </c>
      <c r="V576" s="68" t="s">
        <v>171</v>
      </c>
      <c r="W576" s="68" t="s">
        <v>171</v>
      </c>
      <c r="X576" s="68" t="s">
        <v>171</v>
      </c>
      <c r="Y576" s="68" t="s">
        <v>171</v>
      </c>
      <c r="Z576" s="68" t="s">
        <v>171</v>
      </c>
      <c r="AA576" s="68" t="s">
        <v>171</v>
      </c>
      <c r="AB576" s="68" t="s">
        <v>171</v>
      </c>
      <c r="AC576" s="68" t="s">
        <v>171</v>
      </c>
      <c r="AD576" s="68" t="s">
        <v>171</v>
      </c>
      <c r="AE576" s="68" t="s">
        <v>171</v>
      </c>
      <c r="AF576" s="68" t="s">
        <v>171</v>
      </c>
      <c r="AG576" s="68" t="s">
        <v>171</v>
      </c>
      <c r="AH576" s="68" t="s">
        <v>171</v>
      </c>
      <c r="AI576" s="68" t="s">
        <v>171</v>
      </c>
      <c r="AJ576" s="68" t="s">
        <v>171</v>
      </c>
      <c r="AK576" s="68" t="s">
        <v>171</v>
      </c>
      <c r="AL576" s="68" t="s">
        <v>171</v>
      </c>
      <c r="AM576" s="68" t="s">
        <v>455</v>
      </c>
      <c r="AN576" s="68" t="s">
        <v>171</v>
      </c>
      <c r="AO576" s="68" t="s">
        <v>171</v>
      </c>
      <c r="AP576" s="68" t="s">
        <v>171</v>
      </c>
      <c r="AQ576" s="68" t="s">
        <v>171</v>
      </c>
      <c r="AR576" s="68" t="s">
        <v>171</v>
      </c>
      <c r="AS576" s="68" t="s">
        <v>171</v>
      </c>
      <c r="AT576" s="68" t="s">
        <v>171</v>
      </c>
      <c r="AU576" s="68" t="s">
        <v>171</v>
      </c>
      <c r="AV576" s="68" t="s">
        <v>171</v>
      </c>
      <c r="AW576" s="68" t="s">
        <v>171</v>
      </c>
      <c r="AX576" s="68" t="s">
        <v>171</v>
      </c>
      <c r="AY576" s="68" t="s">
        <v>171</v>
      </c>
      <c r="AZ576" s="68" t="s">
        <v>171</v>
      </c>
      <c r="BA576" s="68" t="s">
        <v>171</v>
      </c>
      <c r="BB576" s="68" t="s">
        <v>455</v>
      </c>
      <c r="BC576" s="68" t="s">
        <v>171</v>
      </c>
      <c r="BD576" s="68" t="s">
        <v>455</v>
      </c>
      <c r="BE576" s="68" t="s">
        <v>171</v>
      </c>
      <c r="BF576" s="68" t="s">
        <v>171</v>
      </c>
      <c r="BG576" s="68" t="s">
        <v>171</v>
      </c>
      <c r="BH576" s="68" t="s">
        <v>171</v>
      </c>
      <c r="BI576" s="68" t="s">
        <v>171</v>
      </c>
      <c r="BJ576" s="68" t="s">
        <v>171</v>
      </c>
      <c r="BK576" s="68" t="s">
        <v>171</v>
      </c>
      <c r="BL576" s="68" t="s">
        <v>171</v>
      </c>
      <c r="BM576" s="68" t="s">
        <v>171</v>
      </c>
      <c r="BN576" s="68" t="s">
        <v>455</v>
      </c>
      <c r="BO576" s="68" t="s">
        <v>171</v>
      </c>
      <c r="BP576" s="68" t="s">
        <v>171</v>
      </c>
      <c r="BQ576" s="68" t="s">
        <v>171</v>
      </c>
      <c r="BR576" s="68" t="s">
        <v>171</v>
      </c>
      <c r="BS576" s="68" t="s">
        <v>455</v>
      </c>
      <c r="BT576" s="68" t="s">
        <v>171</v>
      </c>
      <c r="BU576" s="68" t="s">
        <v>171</v>
      </c>
      <c r="BV576" s="68" t="s">
        <v>171</v>
      </c>
      <c r="BW576" s="68" t="s">
        <v>171</v>
      </c>
      <c r="BX576" s="68" t="s">
        <v>171</v>
      </c>
      <c r="BY576" s="68" t="s">
        <v>171</v>
      </c>
      <c r="BZ576" s="68" t="s">
        <v>171</v>
      </c>
      <c r="CA576" s="68" t="s">
        <v>171</v>
      </c>
      <c r="CB576" s="68" t="s">
        <v>171</v>
      </c>
      <c r="CC576" s="68" t="s">
        <v>171</v>
      </c>
      <c r="CD576" s="68" t="s">
        <v>171</v>
      </c>
      <c r="CE576" s="68" t="s">
        <v>171</v>
      </c>
      <c r="CF576" s="68" t="s">
        <v>455</v>
      </c>
      <c r="CG576" s="68" t="s">
        <v>171</v>
      </c>
      <c r="CH576" s="68" t="s">
        <v>171</v>
      </c>
      <c r="CI576" s="68" t="s">
        <v>455</v>
      </c>
      <c r="CJ576" s="68" t="s">
        <v>455</v>
      </c>
      <c r="CK576" s="68" t="s">
        <v>455</v>
      </c>
      <c r="CL576" s="68" t="s">
        <v>171</v>
      </c>
      <c r="CM576" s="68" t="s">
        <v>455</v>
      </c>
      <c r="CN576" s="68" t="s">
        <v>171</v>
      </c>
      <c r="CO576" s="68" t="s">
        <v>171</v>
      </c>
      <c r="CP576" s="68" t="s">
        <v>455</v>
      </c>
      <c r="CQ576" s="68">
        <f t="shared" si="24"/>
        <v>14</v>
      </c>
      <c r="CR576" s="68">
        <f t="shared" si="25"/>
        <v>79</v>
      </c>
      <c r="CS576" s="68">
        <f t="shared" si="26"/>
        <v>0.14736842105263157</v>
      </c>
    </row>
    <row r="577" spans="1:97" x14ac:dyDescent="0.15">
      <c r="A577" s="68">
        <v>-1410</v>
      </c>
      <c r="B577" s="68" t="s">
        <v>171</v>
      </c>
      <c r="C577" s="68" t="s">
        <v>171</v>
      </c>
      <c r="D577" s="68" t="s">
        <v>171</v>
      </c>
      <c r="E577" s="68" t="s">
        <v>171</v>
      </c>
      <c r="F577" s="68" t="s">
        <v>171</v>
      </c>
      <c r="G577" s="68" t="s">
        <v>455</v>
      </c>
      <c r="H577" s="68" t="s">
        <v>171</v>
      </c>
      <c r="I577" s="68" t="s">
        <v>171</v>
      </c>
      <c r="J577" s="68" t="s">
        <v>171</v>
      </c>
      <c r="K577" s="68" t="s">
        <v>171</v>
      </c>
      <c r="L577" s="68" t="s">
        <v>171</v>
      </c>
      <c r="M577" s="68" t="s">
        <v>171</v>
      </c>
      <c r="N577" s="68" t="s">
        <v>171</v>
      </c>
      <c r="O577" s="68" t="s">
        <v>455</v>
      </c>
      <c r="P577" s="68" t="s">
        <v>171</v>
      </c>
      <c r="Q577" s="68" t="s">
        <v>171</v>
      </c>
      <c r="R577" s="68" t="s">
        <v>455</v>
      </c>
      <c r="S577" s="68" t="s">
        <v>171</v>
      </c>
      <c r="T577" s="68" t="s">
        <v>171</v>
      </c>
      <c r="U577" s="68" t="s">
        <v>171</v>
      </c>
      <c r="V577" s="68" t="s">
        <v>171</v>
      </c>
      <c r="W577" s="68" t="s">
        <v>171</v>
      </c>
      <c r="X577" s="68" t="s">
        <v>171</v>
      </c>
      <c r="Y577" s="68" t="s">
        <v>171</v>
      </c>
      <c r="Z577" s="68" t="s">
        <v>171</v>
      </c>
      <c r="AA577" s="68" t="s">
        <v>171</v>
      </c>
      <c r="AB577" s="68" t="s">
        <v>171</v>
      </c>
      <c r="AC577" s="68" t="s">
        <v>171</v>
      </c>
      <c r="AD577" s="68" t="s">
        <v>171</v>
      </c>
      <c r="AE577" s="68" t="s">
        <v>171</v>
      </c>
      <c r="AF577" s="68" t="s">
        <v>171</v>
      </c>
      <c r="AG577" s="68" t="s">
        <v>171</v>
      </c>
      <c r="AH577" s="68" t="s">
        <v>171</v>
      </c>
      <c r="AI577" s="68" t="s">
        <v>171</v>
      </c>
      <c r="AJ577" s="68" t="s">
        <v>171</v>
      </c>
      <c r="AK577" s="68" t="s">
        <v>171</v>
      </c>
      <c r="AL577" s="68" t="s">
        <v>171</v>
      </c>
      <c r="AM577" s="68" t="s">
        <v>455</v>
      </c>
      <c r="AN577" s="68" t="s">
        <v>171</v>
      </c>
      <c r="AO577" s="68" t="s">
        <v>171</v>
      </c>
      <c r="AP577" s="68" t="s">
        <v>171</v>
      </c>
      <c r="AQ577" s="68" t="s">
        <v>171</v>
      </c>
      <c r="AR577" s="68" t="s">
        <v>171</v>
      </c>
      <c r="AS577" s="68" t="s">
        <v>171</v>
      </c>
      <c r="AT577" s="68" t="s">
        <v>171</v>
      </c>
      <c r="AU577" s="68" t="s">
        <v>171</v>
      </c>
      <c r="AV577" s="68" t="s">
        <v>171</v>
      </c>
      <c r="AW577" s="68" t="s">
        <v>171</v>
      </c>
      <c r="AX577" s="68" t="s">
        <v>171</v>
      </c>
      <c r="AY577" s="68" t="s">
        <v>171</v>
      </c>
      <c r="AZ577" s="68" t="s">
        <v>171</v>
      </c>
      <c r="BA577" s="68" t="s">
        <v>171</v>
      </c>
      <c r="BB577" s="68" t="s">
        <v>455</v>
      </c>
      <c r="BC577" s="68" t="s">
        <v>171</v>
      </c>
      <c r="BD577" s="68" t="s">
        <v>455</v>
      </c>
      <c r="BE577" s="68" t="s">
        <v>171</v>
      </c>
      <c r="BF577" s="68" t="s">
        <v>171</v>
      </c>
      <c r="BG577" s="68" t="s">
        <v>171</v>
      </c>
      <c r="BH577" s="68" t="s">
        <v>171</v>
      </c>
      <c r="BI577" s="68" t="s">
        <v>171</v>
      </c>
      <c r="BJ577" s="68" t="s">
        <v>171</v>
      </c>
      <c r="BK577" s="68" t="s">
        <v>171</v>
      </c>
      <c r="BL577" s="68" t="s">
        <v>171</v>
      </c>
      <c r="BM577" s="68" t="s">
        <v>171</v>
      </c>
      <c r="BN577" s="68" t="s">
        <v>455</v>
      </c>
      <c r="BO577" s="68" t="s">
        <v>171</v>
      </c>
      <c r="BP577" s="68" t="s">
        <v>171</v>
      </c>
      <c r="BQ577" s="68" t="s">
        <v>171</v>
      </c>
      <c r="BR577" s="68" t="s">
        <v>171</v>
      </c>
      <c r="BS577" s="68" t="s">
        <v>455</v>
      </c>
      <c r="BT577" s="68" t="s">
        <v>171</v>
      </c>
      <c r="BU577" s="68" t="s">
        <v>171</v>
      </c>
      <c r="BV577" s="68" t="s">
        <v>171</v>
      </c>
      <c r="BW577" s="68" t="s">
        <v>171</v>
      </c>
      <c r="BX577" s="68" t="s">
        <v>171</v>
      </c>
      <c r="BY577" s="68" t="s">
        <v>171</v>
      </c>
      <c r="BZ577" s="68" t="s">
        <v>171</v>
      </c>
      <c r="CA577" s="68" t="s">
        <v>171</v>
      </c>
      <c r="CB577" s="68" t="s">
        <v>171</v>
      </c>
      <c r="CC577" s="68" t="s">
        <v>171</v>
      </c>
      <c r="CD577" s="68" t="s">
        <v>171</v>
      </c>
      <c r="CE577" s="68" t="s">
        <v>171</v>
      </c>
      <c r="CF577" s="68" t="s">
        <v>455</v>
      </c>
      <c r="CG577" s="68" t="s">
        <v>171</v>
      </c>
      <c r="CH577" s="68" t="s">
        <v>171</v>
      </c>
      <c r="CI577" s="68" t="s">
        <v>455</v>
      </c>
      <c r="CJ577" s="68" t="s">
        <v>455</v>
      </c>
      <c r="CK577" s="68" t="s">
        <v>455</v>
      </c>
      <c r="CL577" s="68" t="s">
        <v>171</v>
      </c>
      <c r="CM577" s="68" t="s">
        <v>455</v>
      </c>
      <c r="CN577" s="68" t="s">
        <v>171</v>
      </c>
      <c r="CO577" s="68" t="s">
        <v>171</v>
      </c>
      <c r="CP577" s="68" t="s">
        <v>455</v>
      </c>
      <c r="CQ577" s="68">
        <f t="shared" si="24"/>
        <v>14</v>
      </c>
      <c r="CR577" s="68">
        <f t="shared" si="25"/>
        <v>79</v>
      </c>
      <c r="CS577" s="68">
        <f t="shared" si="26"/>
        <v>0.14736842105263157</v>
      </c>
    </row>
    <row r="578" spans="1:97" x14ac:dyDescent="0.15">
      <c r="A578" s="68">
        <v>-1400</v>
      </c>
      <c r="B578" s="68" t="s">
        <v>171</v>
      </c>
      <c r="C578" s="68" t="s">
        <v>171</v>
      </c>
      <c r="D578" s="68" t="s">
        <v>171</v>
      </c>
      <c r="E578" s="68" t="s">
        <v>171</v>
      </c>
      <c r="F578" s="68" t="s">
        <v>171</v>
      </c>
      <c r="G578" s="68" t="s">
        <v>455</v>
      </c>
      <c r="H578" s="68" t="s">
        <v>171</v>
      </c>
      <c r="I578" s="68" t="s">
        <v>171</v>
      </c>
      <c r="J578" s="68" t="s">
        <v>171</v>
      </c>
      <c r="K578" s="68" t="s">
        <v>171</v>
      </c>
      <c r="L578" s="68" t="s">
        <v>171</v>
      </c>
      <c r="M578" s="68" t="s">
        <v>171</v>
      </c>
      <c r="N578" s="68" t="s">
        <v>171</v>
      </c>
      <c r="O578" s="68" t="s">
        <v>455</v>
      </c>
      <c r="P578" s="68" t="s">
        <v>171</v>
      </c>
      <c r="Q578" s="68" t="s">
        <v>171</v>
      </c>
      <c r="R578" s="68" t="s">
        <v>455</v>
      </c>
      <c r="S578" s="68" t="s">
        <v>171</v>
      </c>
      <c r="T578" s="68" t="s">
        <v>171</v>
      </c>
      <c r="U578" s="68" t="s">
        <v>171</v>
      </c>
      <c r="V578" s="68" t="s">
        <v>171</v>
      </c>
      <c r="W578" s="68" t="s">
        <v>171</v>
      </c>
      <c r="X578" s="68" t="s">
        <v>171</v>
      </c>
      <c r="Y578" s="68" t="s">
        <v>171</v>
      </c>
      <c r="Z578" s="68" t="s">
        <v>171</v>
      </c>
      <c r="AA578" s="68" t="s">
        <v>171</v>
      </c>
      <c r="AB578" s="68" t="s">
        <v>171</v>
      </c>
      <c r="AC578" s="68" t="s">
        <v>171</v>
      </c>
      <c r="AD578" s="68" t="s">
        <v>171</v>
      </c>
      <c r="AE578" s="68" t="s">
        <v>171</v>
      </c>
      <c r="AF578" s="68" t="s">
        <v>171</v>
      </c>
      <c r="AG578" s="68" t="s">
        <v>171</v>
      </c>
      <c r="AH578" s="68" t="s">
        <v>171</v>
      </c>
      <c r="AI578" s="68" t="s">
        <v>171</v>
      </c>
      <c r="AJ578" s="68" t="s">
        <v>171</v>
      </c>
      <c r="AK578" s="68" t="s">
        <v>171</v>
      </c>
      <c r="AL578" s="68" t="s">
        <v>171</v>
      </c>
      <c r="AM578" s="68" t="s">
        <v>455</v>
      </c>
      <c r="AN578" s="68" t="s">
        <v>171</v>
      </c>
      <c r="AO578" s="68" t="s">
        <v>171</v>
      </c>
      <c r="AP578" s="68" t="s">
        <v>171</v>
      </c>
      <c r="AQ578" s="68" t="s">
        <v>171</v>
      </c>
      <c r="AR578" s="68" t="s">
        <v>171</v>
      </c>
      <c r="AS578" s="68" t="s">
        <v>171</v>
      </c>
      <c r="AT578" s="68" t="s">
        <v>171</v>
      </c>
      <c r="AU578" s="68" t="s">
        <v>171</v>
      </c>
      <c r="AV578" s="68" t="s">
        <v>171</v>
      </c>
      <c r="AW578" s="68" t="s">
        <v>171</v>
      </c>
      <c r="AX578" s="68" t="s">
        <v>171</v>
      </c>
      <c r="AY578" s="68" t="s">
        <v>171</v>
      </c>
      <c r="AZ578" s="68" t="s">
        <v>171</v>
      </c>
      <c r="BA578" s="68" t="s">
        <v>171</v>
      </c>
      <c r="BB578" s="68" t="s">
        <v>455</v>
      </c>
      <c r="BC578" s="68" t="s">
        <v>171</v>
      </c>
      <c r="BD578" s="68" t="s">
        <v>455</v>
      </c>
      <c r="BE578" s="68" t="s">
        <v>171</v>
      </c>
      <c r="BF578" s="68" t="s">
        <v>171</v>
      </c>
      <c r="BG578" s="68" t="s">
        <v>171</v>
      </c>
      <c r="BH578" s="68" t="s">
        <v>171</v>
      </c>
      <c r="BI578" s="68" t="s">
        <v>171</v>
      </c>
      <c r="BJ578" s="68" t="s">
        <v>171</v>
      </c>
      <c r="BK578" s="68" t="s">
        <v>171</v>
      </c>
      <c r="BL578" s="68" t="s">
        <v>171</v>
      </c>
      <c r="BM578" s="68" t="s">
        <v>171</v>
      </c>
      <c r="BN578" s="68" t="s">
        <v>455</v>
      </c>
      <c r="BO578" s="68" t="s">
        <v>171</v>
      </c>
      <c r="BP578" s="68" t="s">
        <v>171</v>
      </c>
      <c r="BQ578" s="68" t="s">
        <v>171</v>
      </c>
      <c r="BR578" s="68" t="s">
        <v>171</v>
      </c>
      <c r="BS578" s="68" t="s">
        <v>455</v>
      </c>
      <c r="BT578" s="68" t="s">
        <v>171</v>
      </c>
      <c r="BU578" s="68" t="s">
        <v>171</v>
      </c>
      <c r="BV578" s="68" t="s">
        <v>171</v>
      </c>
      <c r="BW578" s="68" t="s">
        <v>171</v>
      </c>
      <c r="BX578" s="68" t="s">
        <v>171</v>
      </c>
      <c r="BY578" s="68" t="s">
        <v>171</v>
      </c>
      <c r="BZ578" s="68" t="s">
        <v>171</v>
      </c>
      <c r="CA578" s="68" t="s">
        <v>171</v>
      </c>
      <c r="CB578" s="68" t="s">
        <v>171</v>
      </c>
      <c r="CC578" s="68" t="s">
        <v>171</v>
      </c>
      <c r="CD578" s="68" t="s">
        <v>171</v>
      </c>
      <c r="CE578" s="68" t="s">
        <v>171</v>
      </c>
      <c r="CF578" s="68" t="s">
        <v>455</v>
      </c>
      <c r="CG578" s="68" t="s">
        <v>171</v>
      </c>
      <c r="CH578" s="68" t="s">
        <v>171</v>
      </c>
      <c r="CI578" s="68" t="s">
        <v>455</v>
      </c>
      <c r="CJ578" s="68" t="s">
        <v>455</v>
      </c>
      <c r="CK578" s="68" t="s">
        <v>455</v>
      </c>
      <c r="CL578" s="68" t="s">
        <v>171</v>
      </c>
      <c r="CM578" s="68" t="s">
        <v>455</v>
      </c>
      <c r="CN578" s="68" t="s">
        <v>171</v>
      </c>
      <c r="CO578" s="68" t="s">
        <v>171</v>
      </c>
      <c r="CP578" s="68" t="s">
        <v>455</v>
      </c>
      <c r="CQ578" s="68">
        <f t="shared" si="24"/>
        <v>14</v>
      </c>
      <c r="CR578" s="68">
        <f t="shared" si="25"/>
        <v>79</v>
      </c>
      <c r="CS578" s="68">
        <f t="shared" si="26"/>
        <v>0.14736842105263157</v>
      </c>
    </row>
    <row r="579" spans="1:97" x14ac:dyDescent="0.15">
      <c r="A579" s="68">
        <v>-1390</v>
      </c>
      <c r="B579" s="68" t="s">
        <v>171</v>
      </c>
      <c r="C579" s="68" t="s">
        <v>171</v>
      </c>
      <c r="D579" s="68" t="s">
        <v>171</v>
      </c>
      <c r="E579" s="68" t="s">
        <v>171</v>
      </c>
      <c r="F579" s="68" t="s">
        <v>171</v>
      </c>
      <c r="G579" s="68" t="s">
        <v>455</v>
      </c>
      <c r="H579" s="68" t="s">
        <v>171</v>
      </c>
      <c r="I579" s="68" t="s">
        <v>171</v>
      </c>
      <c r="J579" s="68" t="s">
        <v>171</v>
      </c>
      <c r="K579" s="68" t="s">
        <v>171</v>
      </c>
      <c r="L579" s="68" t="s">
        <v>171</v>
      </c>
      <c r="M579" s="68" t="s">
        <v>171</v>
      </c>
      <c r="N579" s="68" t="s">
        <v>171</v>
      </c>
      <c r="O579" s="68" t="s">
        <v>455</v>
      </c>
      <c r="P579" s="68" t="s">
        <v>171</v>
      </c>
      <c r="Q579" s="68" t="s">
        <v>171</v>
      </c>
      <c r="R579" s="68" t="s">
        <v>455</v>
      </c>
      <c r="S579" s="68" t="s">
        <v>171</v>
      </c>
      <c r="T579" s="68" t="s">
        <v>171</v>
      </c>
      <c r="U579" s="68" t="s">
        <v>171</v>
      </c>
      <c r="V579" s="68" t="s">
        <v>171</v>
      </c>
      <c r="W579" s="68" t="s">
        <v>171</v>
      </c>
      <c r="X579" s="68" t="s">
        <v>171</v>
      </c>
      <c r="Y579" s="68" t="s">
        <v>171</v>
      </c>
      <c r="Z579" s="68" t="s">
        <v>171</v>
      </c>
      <c r="AA579" s="68" t="s">
        <v>171</v>
      </c>
      <c r="AB579" s="68" t="s">
        <v>171</v>
      </c>
      <c r="AC579" s="68" t="s">
        <v>171</v>
      </c>
      <c r="AD579" s="68" t="s">
        <v>171</v>
      </c>
      <c r="AE579" s="68" t="s">
        <v>171</v>
      </c>
      <c r="AF579" s="68" t="s">
        <v>171</v>
      </c>
      <c r="AG579" s="68" t="s">
        <v>171</v>
      </c>
      <c r="AH579" s="68" t="s">
        <v>171</v>
      </c>
      <c r="AI579" s="68" t="s">
        <v>171</v>
      </c>
      <c r="AJ579" s="68" t="s">
        <v>171</v>
      </c>
      <c r="AK579" s="68" t="s">
        <v>171</v>
      </c>
      <c r="AL579" s="68" t="s">
        <v>171</v>
      </c>
      <c r="AM579" s="68" t="s">
        <v>455</v>
      </c>
      <c r="AN579" s="68" t="s">
        <v>171</v>
      </c>
      <c r="AO579" s="68" t="s">
        <v>171</v>
      </c>
      <c r="AP579" s="68" t="s">
        <v>171</v>
      </c>
      <c r="AQ579" s="68" t="s">
        <v>171</v>
      </c>
      <c r="AR579" s="68" t="s">
        <v>171</v>
      </c>
      <c r="AS579" s="68" t="s">
        <v>171</v>
      </c>
      <c r="AT579" s="68" t="s">
        <v>171</v>
      </c>
      <c r="AU579" s="68" t="s">
        <v>171</v>
      </c>
      <c r="AV579" s="68" t="s">
        <v>171</v>
      </c>
      <c r="AW579" s="68" t="s">
        <v>171</v>
      </c>
      <c r="AX579" s="68" t="s">
        <v>171</v>
      </c>
      <c r="AY579" s="68" t="s">
        <v>171</v>
      </c>
      <c r="AZ579" s="68" t="s">
        <v>171</v>
      </c>
      <c r="BA579" s="68" t="s">
        <v>171</v>
      </c>
      <c r="BB579" s="68" t="s">
        <v>455</v>
      </c>
      <c r="BC579" s="68" t="s">
        <v>171</v>
      </c>
      <c r="BD579" s="68" t="s">
        <v>455</v>
      </c>
      <c r="BE579" s="68" t="s">
        <v>171</v>
      </c>
      <c r="BF579" s="68" t="s">
        <v>171</v>
      </c>
      <c r="BG579" s="68" t="s">
        <v>171</v>
      </c>
      <c r="BH579" s="68" t="s">
        <v>171</v>
      </c>
      <c r="BI579" s="68" t="s">
        <v>171</v>
      </c>
      <c r="BJ579" s="68" t="s">
        <v>171</v>
      </c>
      <c r="BK579" s="68" t="s">
        <v>171</v>
      </c>
      <c r="BL579" s="68" t="s">
        <v>171</v>
      </c>
      <c r="BM579" s="68" t="s">
        <v>171</v>
      </c>
      <c r="BN579" s="68" t="s">
        <v>455</v>
      </c>
      <c r="BO579" s="68" t="s">
        <v>171</v>
      </c>
      <c r="BP579" s="68" t="s">
        <v>171</v>
      </c>
      <c r="BQ579" s="68" t="s">
        <v>171</v>
      </c>
      <c r="BR579" s="68" t="s">
        <v>171</v>
      </c>
      <c r="BS579" s="68" t="s">
        <v>455</v>
      </c>
      <c r="BT579" s="68" t="s">
        <v>171</v>
      </c>
      <c r="BU579" s="68" t="s">
        <v>171</v>
      </c>
      <c r="BV579" s="68" t="s">
        <v>171</v>
      </c>
      <c r="BW579" s="68" t="s">
        <v>171</v>
      </c>
      <c r="BX579" s="68" t="s">
        <v>171</v>
      </c>
      <c r="BY579" s="68" t="s">
        <v>171</v>
      </c>
      <c r="BZ579" s="68" t="s">
        <v>171</v>
      </c>
      <c r="CA579" s="68" t="s">
        <v>171</v>
      </c>
      <c r="CB579" s="68" t="s">
        <v>171</v>
      </c>
      <c r="CC579" s="68" t="s">
        <v>171</v>
      </c>
      <c r="CD579" s="68" t="s">
        <v>171</v>
      </c>
      <c r="CE579" s="68" t="s">
        <v>171</v>
      </c>
      <c r="CF579" s="68" t="s">
        <v>455</v>
      </c>
      <c r="CG579" s="68" t="s">
        <v>171</v>
      </c>
      <c r="CH579" s="68" t="s">
        <v>171</v>
      </c>
      <c r="CI579" s="68" t="s">
        <v>455</v>
      </c>
      <c r="CJ579" s="68" t="s">
        <v>455</v>
      </c>
      <c r="CK579" s="68" t="s">
        <v>455</v>
      </c>
      <c r="CL579" s="68" t="s">
        <v>171</v>
      </c>
      <c r="CM579" s="68" t="s">
        <v>455</v>
      </c>
      <c r="CN579" s="68" t="s">
        <v>171</v>
      </c>
      <c r="CO579" s="68" t="s">
        <v>171</v>
      </c>
      <c r="CP579" s="68" t="s">
        <v>455</v>
      </c>
      <c r="CQ579" s="68">
        <f t="shared" si="24"/>
        <v>14</v>
      </c>
      <c r="CR579" s="68">
        <f t="shared" si="25"/>
        <v>79</v>
      </c>
      <c r="CS579" s="68">
        <f t="shared" si="26"/>
        <v>0.14736842105263157</v>
      </c>
    </row>
    <row r="580" spans="1:97" x14ac:dyDescent="0.15">
      <c r="A580" s="68">
        <v>-1380</v>
      </c>
      <c r="B580" s="68" t="s">
        <v>171</v>
      </c>
      <c r="C580" s="68" t="s">
        <v>171</v>
      </c>
      <c r="D580" s="68" t="s">
        <v>171</v>
      </c>
      <c r="E580" s="68" t="s">
        <v>171</v>
      </c>
      <c r="F580" s="68" t="s">
        <v>171</v>
      </c>
      <c r="G580" s="68" t="s">
        <v>455</v>
      </c>
      <c r="H580" s="68" t="s">
        <v>171</v>
      </c>
      <c r="I580" s="68" t="s">
        <v>171</v>
      </c>
      <c r="J580" s="68" t="s">
        <v>171</v>
      </c>
      <c r="K580" s="68" t="s">
        <v>171</v>
      </c>
      <c r="L580" s="68" t="s">
        <v>171</v>
      </c>
      <c r="M580" s="68" t="s">
        <v>171</v>
      </c>
      <c r="N580" s="68" t="s">
        <v>171</v>
      </c>
      <c r="O580" s="68" t="s">
        <v>455</v>
      </c>
      <c r="P580" s="68" t="s">
        <v>171</v>
      </c>
      <c r="Q580" s="68" t="s">
        <v>171</v>
      </c>
      <c r="R580" s="68" t="s">
        <v>455</v>
      </c>
      <c r="S580" s="68" t="s">
        <v>171</v>
      </c>
      <c r="T580" s="68" t="s">
        <v>171</v>
      </c>
      <c r="U580" s="68" t="s">
        <v>171</v>
      </c>
      <c r="V580" s="68" t="s">
        <v>171</v>
      </c>
      <c r="W580" s="68" t="s">
        <v>171</v>
      </c>
      <c r="X580" s="68" t="s">
        <v>171</v>
      </c>
      <c r="Y580" s="68" t="s">
        <v>171</v>
      </c>
      <c r="Z580" s="68" t="s">
        <v>171</v>
      </c>
      <c r="AA580" s="68" t="s">
        <v>171</v>
      </c>
      <c r="AB580" s="68" t="s">
        <v>171</v>
      </c>
      <c r="AC580" s="68" t="s">
        <v>171</v>
      </c>
      <c r="AD580" s="68" t="s">
        <v>171</v>
      </c>
      <c r="AE580" s="68" t="s">
        <v>171</v>
      </c>
      <c r="AF580" s="68" t="s">
        <v>171</v>
      </c>
      <c r="AG580" s="68" t="s">
        <v>171</v>
      </c>
      <c r="AH580" s="68" t="s">
        <v>171</v>
      </c>
      <c r="AI580" s="68" t="s">
        <v>171</v>
      </c>
      <c r="AJ580" s="68" t="s">
        <v>171</v>
      </c>
      <c r="AK580" s="68" t="s">
        <v>171</v>
      </c>
      <c r="AL580" s="68" t="s">
        <v>171</v>
      </c>
      <c r="AM580" s="68" t="s">
        <v>455</v>
      </c>
      <c r="AN580" s="68" t="s">
        <v>171</v>
      </c>
      <c r="AO580" s="68" t="s">
        <v>171</v>
      </c>
      <c r="AP580" s="68" t="s">
        <v>171</v>
      </c>
      <c r="AQ580" s="68" t="s">
        <v>171</v>
      </c>
      <c r="AR580" s="68" t="s">
        <v>171</v>
      </c>
      <c r="AS580" s="68" t="s">
        <v>171</v>
      </c>
      <c r="AT580" s="68" t="s">
        <v>171</v>
      </c>
      <c r="AU580" s="68" t="s">
        <v>171</v>
      </c>
      <c r="AV580" s="68" t="s">
        <v>171</v>
      </c>
      <c r="AW580" s="68" t="s">
        <v>171</v>
      </c>
      <c r="AX580" s="68" t="s">
        <v>171</v>
      </c>
      <c r="AY580" s="68" t="s">
        <v>171</v>
      </c>
      <c r="AZ580" s="68" t="s">
        <v>171</v>
      </c>
      <c r="BA580" s="68" t="s">
        <v>171</v>
      </c>
      <c r="BB580" s="68" t="s">
        <v>455</v>
      </c>
      <c r="BC580" s="68" t="s">
        <v>171</v>
      </c>
      <c r="BD580" s="68" t="s">
        <v>455</v>
      </c>
      <c r="BE580" s="68" t="s">
        <v>171</v>
      </c>
      <c r="BF580" s="68" t="s">
        <v>171</v>
      </c>
      <c r="BG580" s="68" t="s">
        <v>171</v>
      </c>
      <c r="BH580" s="68" t="s">
        <v>171</v>
      </c>
      <c r="BI580" s="68" t="s">
        <v>171</v>
      </c>
      <c r="BJ580" s="68" t="s">
        <v>171</v>
      </c>
      <c r="BK580" s="68" t="s">
        <v>171</v>
      </c>
      <c r="BL580" s="68" t="s">
        <v>171</v>
      </c>
      <c r="BM580" s="68" t="s">
        <v>171</v>
      </c>
      <c r="BN580" s="68" t="s">
        <v>455</v>
      </c>
      <c r="BO580" s="68" t="s">
        <v>171</v>
      </c>
      <c r="BP580" s="68" t="s">
        <v>171</v>
      </c>
      <c r="BQ580" s="68" t="s">
        <v>171</v>
      </c>
      <c r="BR580" s="68" t="s">
        <v>171</v>
      </c>
      <c r="BS580" s="68" t="s">
        <v>455</v>
      </c>
      <c r="BT580" s="68" t="s">
        <v>171</v>
      </c>
      <c r="BU580" s="68" t="s">
        <v>171</v>
      </c>
      <c r="BV580" s="68" t="s">
        <v>171</v>
      </c>
      <c r="BW580" s="68" t="s">
        <v>171</v>
      </c>
      <c r="BX580" s="68" t="s">
        <v>171</v>
      </c>
      <c r="BY580" s="68" t="s">
        <v>171</v>
      </c>
      <c r="BZ580" s="68" t="s">
        <v>171</v>
      </c>
      <c r="CA580" s="68" t="s">
        <v>171</v>
      </c>
      <c r="CB580" s="68" t="s">
        <v>171</v>
      </c>
      <c r="CC580" s="68" t="s">
        <v>171</v>
      </c>
      <c r="CD580" s="68" t="s">
        <v>171</v>
      </c>
      <c r="CE580" s="68" t="s">
        <v>171</v>
      </c>
      <c r="CF580" s="68" t="s">
        <v>455</v>
      </c>
      <c r="CG580" s="68" t="s">
        <v>171</v>
      </c>
      <c r="CH580" s="68" t="s">
        <v>171</v>
      </c>
      <c r="CI580" s="68" t="s">
        <v>455</v>
      </c>
      <c r="CJ580" s="68" t="s">
        <v>455</v>
      </c>
      <c r="CK580" s="68" t="s">
        <v>455</v>
      </c>
      <c r="CL580" s="68" t="s">
        <v>171</v>
      </c>
      <c r="CM580" s="68" t="s">
        <v>455</v>
      </c>
      <c r="CN580" s="68" t="s">
        <v>171</v>
      </c>
      <c r="CO580" s="68" t="s">
        <v>171</v>
      </c>
      <c r="CP580" s="68" t="s">
        <v>455</v>
      </c>
      <c r="CQ580" s="68">
        <f t="shared" si="24"/>
        <v>14</v>
      </c>
      <c r="CR580" s="68">
        <f t="shared" si="25"/>
        <v>79</v>
      </c>
      <c r="CS580" s="68">
        <f t="shared" si="26"/>
        <v>0.14736842105263157</v>
      </c>
    </row>
    <row r="581" spans="1:97" x14ac:dyDescent="0.15">
      <c r="A581" s="68">
        <v>-1370</v>
      </c>
      <c r="B581" s="68" t="s">
        <v>171</v>
      </c>
      <c r="C581" s="68" t="s">
        <v>171</v>
      </c>
      <c r="D581" s="68" t="s">
        <v>171</v>
      </c>
      <c r="E581" s="68" t="s">
        <v>171</v>
      </c>
      <c r="F581" s="68" t="s">
        <v>171</v>
      </c>
      <c r="G581" s="68" t="s">
        <v>455</v>
      </c>
      <c r="H581" s="68" t="s">
        <v>171</v>
      </c>
      <c r="I581" s="68" t="s">
        <v>171</v>
      </c>
      <c r="J581" s="68" t="s">
        <v>171</v>
      </c>
      <c r="K581" s="68" t="s">
        <v>171</v>
      </c>
      <c r="L581" s="68" t="s">
        <v>171</v>
      </c>
      <c r="M581" s="68" t="s">
        <v>171</v>
      </c>
      <c r="N581" s="68" t="s">
        <v>171</v>
      </c>
      <c r="O581" s="68" t="s">
        <v>455</v>
      </c>
      <c r="P581" s="68" t="s">
        <v>171</v>
      </c>
      <c r="Q581" s="68" t="s">
        <v>171</v>
      </c>
      <c r="R581" s="68" t="s">
        <v>455</v>
      </c>
      <c r="S581" s="68" t="s">
        <v>171</v>
      </c>
      <c r="T581" s="68" t="s">
        <v>171</v>
      </c>
      <c r="U581" s="68" t="s">
        <v>171</v>
      </c>
      <c r="V581" s="68" t="s">
        <v>171</v>
      </c>
      <c r="W581" s="68" t="s">
        <v>171</v>
      </c>
      <c r="X581" s="68" t="s">
        <v>171</v>
      </c>
      <c r="Y581" s="68" t="s">
        <v>171</v>
      </c>
      <c r="Z581" s="68" t="s">
        <v>171</v>
      </c>
      <c r="AA581" s="68" t="s">
        <v>171</v>
      </c>
      <c r="AB581" s="68" t="s">
        <v>171</v>
      </c>
      <c r="AC581" s="68" t="s">
        <v>171</v>
      </c>
      <c r="AD581" s="68" t="s">
        <v>171</v>
      </c>
      <c r="AE581" s="68" t="s">
        <v>171</v>
      </c>
      <c r="AF581" s="68" t="s">
        <v>171</v>
      </c>
      <c r="AG581" s="68" t="s">
        <v>171</v>
      </c>
      <c r="AH581" s="68" t="s">
        <v>171</v>
      </c>
      <c r="AI581" s="68" t="s">
        <v>171</v>
      </c>
      <c r="AJ581" s="68" t="s">
        <v>171</v>
      </c>
      <c r="AK581" s="68" t="s">
        <v>171</v>
      </c>
      <c r="AL581" s="68" t="s">
        <v>171</v>
      </c>
      <c r="AM581" s="68" t="s">
        <v>455</v>
      </c>
      <c r="AN581" s="68" t="s">
        <v>171</v>
      </c>
      <c r="AO581" s="68" t="s">
        <v>171</v>
      </c>
      <c r="AP581" s="68" t="s">
        <v>171</v>
      </c>
      <c r="AQ581" s="68" t="s">
        <v>171</v>
      </c>
      <c r="AR581" s="68" t="s">
        <v>171</v>
      </c>
      <c r="AS581" s="68" t="s">
        <v>171</v>
      </c>
      <c r="AT581" s="68" t="s">
        <v>171</v>
      </c>
      <c r="AU581" s="68" t="s">
        <v>171</v>
      </c>
      <c r="AV581" s="68" t="s">
        <v>171</v>
      </c>
      <c r="AW581" s="68" t="s">
        <v>171</v>
      </c>
      <c r="AX581" s="68" t="s">
        <v>171</v>
      </c>
      <c r="AY581" s="68" t="s">
        <v>171</v>
      </c>
      <c r="AZ581" s="68" t="s">
        <v>171</v>
      </c>
      <c r="BA581" s="68" t="s">
        <v>171</v>
      </c>
      <c r="BB581" s="68" t="s">
        <v>455</v>
      </c>
      <c r="BC581" s="68" t="s">
        <v>171</v>
      </c>
      <c r="BD581" s="68" t="s">
        <v>455</v>
      </c>
      <c r="BE581" s="68" t="s">
        <v>171</v>
      </c>
      <c r="BF581" s="68" t="s">
        <v>171</v>
      </c>
      <c r="BG581" s="68" t="s">
        <v>171</v>
      </c>
      <c r="BH581" s="68" t="s">
        <v>171</v>
      </c>
      <c r="BI581" s="68" t="s">
        <v>171</v>
      </c>
      <c r="BJ581" s="68" t="s">
        <v>171</v>
      </c>
      <c r="BK581" s="68" t="s">
        <v>171</v>
      </c>
      <c r="BL581" s="68" t="s">
        <v>171</v>
      </c>
      <c r="BM581" s="68" t="s">
        <v>171</v>
      </c>
      <c r="BN581" s="68" t="s">
        <v>455</v>
      </c>
      <c r="BO581" s="68" t="s">
        <v>171</v>
      </c>
      <c r="BP581" s="68" t="s">
        <v>171</v>
      </c>
      <c r="BQ581" s="68" t="s">
        <v>171</v>
      </c>
      <c r="BR581" s="68" t="s">
        <v>171</v>
      </c>
      <c r="BS581" s="68" t="s">
        <v>455</v>
      </c>
      <c r="BT581" s="68" t="s">
        <v>171</v>
      </c>
      <c r="BU581" s="68" t="s">
        <v>171</v>
      </c>
      <c r="BV581" s="68" t="s">
        <v>171</v>
      </c>
      <c r="BW581" s="68" t="s">
        <v>171</v>
      </c>
      <c r="BX581" s="68" t="s">
        <v>171</v>
      </c>
      <c r="BY581" s="68" t="s">
        <v>171</v>
      </c>
      <c r="BZ581" s="68" t="s">
        <v>171</v>
      </c>
      <c r="CA581" s="68" t="s">
        <v>171</v>
      </c>
      <c r="CB581" s="68" t="s">
        <v>171</v>
      </c>
      <c r="CC581" s="68" t="s">
        <v>171</v>
      </c>
      <c r="CD581" s="68" t="s">
        <v>171</v>
      </c>
      <c r="CE581" s="68" t="s">
        <v>171</v>
      </c>
      <c r="CF581" s="68" t="s">
        <v>455</v>
      </c>
      <c r="CG581" s="68" t="s">
        <v>171</v>
      </c>
      <c r="CH581" s="68" t="s">
        <v>171</v>
      </c>
      <c r="CI581" s="68" t="s">
        <v>455</v>
      </c>
      <c r="CJ581" s="68" t="s">
        <v>455</v>
      </c>
      <c r="CK581" s="68" t="s">
        <v>455</v>
      </c>
      <c r="CL581" s="68" t="s">
        <v>171</v>
      </c>
      <c r="CM581" s="68" t="s">
        <v>455</v>
      </c>
      <c r="CN581" s="68" t="s">
        <v>171</v>
      </c>
      <c r="CO581" s="68" t="s">
        <v>171</v>
      </c>
      <c r="CP581" s="68" t="s">
        <v>455</v>
      </c>
      <c r="CQ581" s="68">
        <f t="shared" si="24"/>
        <v>14</v>
      </c>
      <c r="CR581" s="68">
        <f t="shared" si="25"/>
        <v>79</v>
      </c>
      <c r="CS581" s="68">
        <f t="shared" si="26"/>
        <v>0.14736842105263157</v>
      </c>
    </row>
    <row r="582" spans="1:97" x14ac:dyDescent="0.15">
      <c r="A582" s="68">
        <v>-1360</v>
      </c>
      <c r="B582" s="68" t="s">
        <v>171</v>
      </c>
      <c r="C582" s="68" t="s">
        <v>171</v>
      </c>
      <c r="D582" s="68" t="s">
        <v>171</v>
      </c>
      <c r="E582" s="68" t="s">
        <v>171</v>
      </c>
      <c r="F582" s="68" t="s">
        <v>171</v>
      </c>
      <c r="G582" s="68" t="s">
        <v>455</v>
      </c>
      <c r="H582" s="68" t="s">
        <v>171</v>
      </c>
      <c r="I582" s="68" t="s">
        <v>171</v>
      </c>
      <c r="J582" s="68" t="s">
        <v>171</v>
      </c>
      <c r="K582" s="68" t="s">
        <v>171</v>
      </c>
      <c r="L582" s="68" t="s">
        <v>171</v>
      </c>
      <c r="M582" s="68" t="s">
        <v>171</v>
      </c>
      <c r="N582" s="68" t="s">
        <v>171</v>
      </c>
      <c r="O582" s="68" t="s">
        <v>455</v>
      </c>
      <c r="P582" s="68" t="s">
        <v>171</v>
      </c>
      <c r="Q582" s="68" t="s">
        <v>171</v>
      </c>
      <c r="R582" s="68" t="s">
        <v>455</v>
      </c>
      <c r="S582" s="68" t="s">
        <v>171</v>
      </c>
      <c r="T582" s="68" t="s">
        <v>171</v>
      </c>
      <c r="U582" s="68" t="s">
        <v>171</v>
      </c>
      <c r="V582" s="68" t="s">
        <v>171</v>
      </c>
      <c r="W582" s="68" t="s">
        <v>171</v>
      </c>
      <c r="X582" s="68" t="s">
        <v>171</v>
      </c>
      <c r="Y582" s="68" t="s">
        <v>171</v>
      </c>
      <c r="Z582" s="68" t="s">
        <v>171</v>
      </c>
      <c r="AA582" s="68" t="s">
        <v>171</v>
      </c>
      <c r="AB582" s="68" t="s">
        <v>171</v>
      </c>
      <c r="AC582" s="68" t="s">
        <v>171</v>
      </c>
      <c r="AD582" s="68" t="s">
        <v>171</v>
      </c>
      <c r="AE582" s="68" t="s">
        <v>171</v>
      </c>
      <c r="AF582" s="68" t="s">
        <v>171</v>
      </c>
      <c r="AG582" s="68" t="s">
        <v>171</v>
      </c>
      <c r="AH582" s="68" t="s">
        <v>171</v>
      </c>
      <c r="AI582" s="68" t="s">
        <v>171</v>
      </c>
      <c r="AJ582" s="68" t="s">
        <v>171</v>
      </c>
      <c r="AK582" s="68" t="s">
        <v>171</v>
      </c>
      <c r="AL582" s="68" t="s">
        <v>171</v>
      </c>
      <c r="AM582" s="68" t="s">
        <v>455</v>
      </c>
      <c r="AN582" s="68" t="s">
        <v>171</v>
      </c>
      <c r="AO582" s="68" t="s">
        <v>171</v>
      </c>
      <c r="AP582" s="68" t="s">
        <v>171</v>
      </c>
      <c r="AQ582" s="68" t="s">
        <v>171</v>
      </c>
      <c r="AR582" s="68" t="s">
        <v>171</v>
      </c>
      <c r="AS582" s="68" t="s">
        <v>171</v>
      </c>
      <c r="AT582" s="68" t="s">
        <v>171</v>
      </c>
      <c r="AU582" s="68" t="s">
        <v>171</v>
      </c>
      <c r="AV582" s="68" t="s">
        <v>171</v>
      </c>
      <c r="AW582" s="68" t="s">
        <v>171</v>
      </c>
      <c r="AX582" s="68" t="s">
        <v>171</v>
      </c>
      <c r="AY582" s="68" t="s">
        <v>171</v>
      </c>
      <c r="AZ582" s="68" t="s">
        <v>171</v>
      </c>
      <c r="BA582" s="68" t="s">
        <v>171</v>
      </c>
      <c r="BB582" s="68" t="s">
        <v>455</v>
      </c>
      <c r="BC582" s="68" t="s">
        <v>171</v>
      </c>
      <c r="BD582" s="68" t="s">
        <v>455</v>
      </c>
      <c r="BE582" s="68" t="s">
        <v>171</v>
      </c>
      <c r="BF582" s="68" t="s">
        <v>171</v>
      </c>
      <c r="BG582" s="68" t="s">
        <v>171</v>
      </c>
      <c r="BH582" s="68" t="s">
        <v>171</v>
      </c>
      <c r="BI582" s="68" t="s">
        <v>171</v>
      </c>
      <c r="BJ582" s="68" t="s">
        <v>171</v>
      </c>
      <c r="BK582" s="68" t="s">
        <v>171</v>
      </c>
      <c r="BL582" s="68" t="s">
        <v>171</v>
      </c>
      <c r="BM582" s="68" t="s">
        <v>171</v>
      </c>
      <c r="BN582" s="68" t="s">
        <v>455</v>
      </c>
      <c r="BO582" s="68" t="s">
        <v>171</v>
      </c>
      <c r="BP582" s="68" t="s">
        <v>171</v>
      </c>
      <c r="BQ582" s="68" t="s">
        <v>171</v>
      </c>
      <c r="BR582" s="68" t="s">
        <v>171</v>
      </c>
      <c r="BS582" s="68" t="s">
        <v>455</v>
      </c>
      <c r="BT582" s="68" t="s">
        <v>171</v>
      </c>
      <c r="BU582" s="68" t="s">
        <v>171</v>
      </c>
      <c r="BV582" s="68" t="s">
        <v>171</v>
      </c>
      <c r="BW582" s="68" t="s">
        <v>171</v>
      </c>
      <c r="BX582" s="68" t="s">
        <v>171</v>
      </c>
      <c r="BY582" s="68" t="s">
        <v>171</v>
      </c>
      <c r="BZ582" s="68" t="s">
        <v>171</v>
      </c>
      <c r="CA582" s="68" t="s">
        <v>171</v>
      </c>
      <c r="CB582" s="68" t="s">
        <v>171</v>
      </c>
      <c r="CC582" s="68" t="s">
        <v>171</v>
      </c>
      <c r="CD582" s="68" t="s">
        <v>171</v>
      </c>
      <c r="CE582" s="68" t="s">
        <v>171</v>
      </c>
      <c r="CF582" s="68" t="s">
        <v>455</v>
      </c>
      <c r="CG582" s="68" t="s">
        <v>171</v>
      </c>
      <c r="CH582" s="68" t="s">
        <v>171</v>
      </c>
      <c r="CI582" s="68" t="s">
        <v>455</v>
      </c>
      <c r="CJ582" s="68" t="s">
        <v>455</v>
      </c>
      <c r="CK582" s="68" t="s">
        <v>455</v>
      </c>
      <c r="CL582" s="68" t="s">
        <v>171</v>
      </c>
      <c r="CM582" s="68" t="s">
        <v>455</v>
      </c>
      <c r="CN582" s="68" t="s">
        <v>171</v>
      </c>
      <c r="CO582" s="68" t="s">
        <v>171</v>
      </c>
      <c r="CP582" s="68" t="s">
        <v>455</v>
      </c>
      <c r="CQ582" s="68">
        <f t="shared" si="24"/>
        <v>14</v>
      </c>
      <c r="CR582" s="68">
        <f t="shared" si="25"/>
        <v>79</v>
      </c>
      <c r="CS582" s="68">
        <f t="shared" si="26"/>
        <v>0.14736842105263157</v>
      </c>
    </row>
    <row r="583" spans="1:97" x14ac:dyDescent="0.15">
      <c r="A583" s="68">
        <v>-1350</v>
      </c>
      <c r="B583" s="68" t="s">
        <v>171</v>
      </c>
      <c r="C583" s="68" t="s">
        <v>171</v>
      </c>
      <c r="D583" s="68" t="s">
        <v>171</v>
      </c>
      <c r="E583" s="68" t="s">
        <v>171</v>
      </c>
      <c r="F583" s="68" t="s">
        <v>171</v>
      </c>
      <c r="G583" s="68" t="s">
        <v>455</v>
      </c>
      <c r="H583" s="68" t="s">
        <v>171</v>
      </c>
      <c r="I583" s="68" t="s">
        <v>171</v>
      </c>
      <c r="J583" s="68" t="s">
        <v>171</v>
      </c>
      <c r="K583" s="68" t="s">
        <v>171</v>
      </c>
      <c r="L583" s="68" t="s">
        <v>171</v>
      </c>
      <c r="M583" s="68" t="s">
        <v>171</v>
      </c>
      <c r="N583" s="68" t="s">
        <v>171</v>
      </c>
      <c r="O583" s="68" t="s">
        <v>455</v>
      </c>
      <c r="P583" s="68" t="s">
        <v>171</v>
      </c>
      <c r="Q583" s="68" t="s">
        <v>171</v>
      </c>
      <c r="R583" s="68" t="s">
        <v>455</v>
      </c>
      <c r="S583" s="68" t="s">
        <v>171</v>
      </c>
      <c r="T583" s="68" t="s">
        <v>171</v>
      </c>
      <c r="U583" s="68" t="s">
        <v>171</v>
      </c>
      <c r="V583" s="68" t="s">
        <v>171</v>
      </c>
      <c r="W583" s="68" t="s">
        <v>171</v>
      </c>
      <c r="X583" s="68" t="s">
        <v>171</v>
      </c>
      <c r="Y583" s="68" t="s">
        <v>171</v>
      </c>
      <c r="Z583" s="68" t="s">
        <v>171</v>
      </c>
      <c r="AA583" s="68" t="s">
        <v>171</v>
      </c>
      <c r="AB583" s="68" t="s">
        <v>171</v>
      </c>
      <c r="AC583" s="68" t="s">
        <v>171</v>
      </c>
      <c r="AD583" s="68" t="s">
        <v>171</v>
      </c>
      <c r="AE583" s="68" t="s">
        <v>171</v>
      </c>
      <c r="AF583" s="68" t="s">
        <v>171</v>
      </c>
      <c r="AG583" s="68" t="s">
        <v>171</v>
      </c>
      <c r="AH583" s="68" t="s">
        <v>171</v>
      </c>
      <c r="AI583" s="68" t="s">
        <v>171</v>
      </c>
      <c r="AJ583" s="68" t="s">
        <v>171</v>
      </c>
      <c r="AK583" s="68" t="s">
        <v>171</v>
      </c>
      <c r="AL583" s="68" t="s">
        <v>171</v>
      </c>
      <c r="AM583" s="68" t="s">
        <v>455</v>
      </c>
      <c r="AN583" s="68" t="s">
        <v>171</v>
      </c>
      <c r="AO583" s="68" t="s">
        <v>171</v>
      </c>
      <c r="AP583" s="68" t="s">
        <v>171</v>
      </c>
      <c r="AQ583" s="68" t="s">
        <v>171</v>
      </c>
      <c r="AR583" s="68" t="s">
        <v>171</v>
      </c>
      <c r="AS583" s="68" t="s">
        <v>171</v>
      </c>
      <c r="AT583" s="68" t="s">
        <v>171</v>
      </c>
      <c r="AU583" s="68" t="s">
        <v>171</v>
      </c>
      <c r="AV583" s="68" t="s">
        <v>171</v>
      </c>
      <c r="AW583" s="68" t="s">
        <v>171</v>
      </c>
      <c r="AX583" s="68" t="s">
        <v>171</v>
      </c>
      <c r="AY583" s="68" t="s">
        <v>171</v>
      </c>
      <c r="AZ583" s="68" t="s">
        <v>171</v>
      </c>
      <c r="BA583" s="68" t="s">
        <v>171</v>
      </c>
      <c r="BB583" s="68" t="s">
        <v>455</v>
      </c>
      <c r="BC583" s="68" t="s">
        <v>171</v>
      </c>
      <c r="BD583" s="68" t="s">
        <v>455</v>
      </c>
      <c r="BE583" s="68" t="s">
        <v>171</v>
      </c>
      <c r="BF583" s="68" t="s">
        <v>171</v>
      </c>
      <c r="BG583" s="68" t="s">
        <v>171</v>
      </c>
      <c r="BH583" s="68" t="s">
        <v>171</v>
      </c>
      <c r="BI583" s="68" t="s">
        <v>171</v>
      </c>
      <c r="BJ583" s="68" t="s">
        <v>171</v>
      </c>
      <c r="BK583" s="68" t="s">
        <v>171</v>
      </c>
      <c r="BL583" s="68" t="s">
        <v>171</v>
      </c>
      <c r="BM583" s="68" t="s">
        <v>171</v>
      </c>
      <c r="BN583" s="68" t="s">
        <v>455</v>
      </c>
      <c r="BO583" s="68" t="s">
        <v>171</v>
      </c>
      <c r="BP583" s="68" t="s">
        <v>171</v>
      </c>
      <c r="BQ583" s="68" t="s">
        <v>171</v>
      </c>
      <c r="BR583" s="68" t="s">
        <v>171</v>
      </c>
      <c r="BS583" s="68" t="s">
        <v>455</v>
      </c>
      <c r="BT583" s="68" t="s">
        <v>171</v>
      </c>
      <c r="BU583" s="68" t="s">
        <v>171</v>
      </c>
      <c r="BV583" s="68" t="s">
        <v>171</v>
      </c>
      <c r="BW583" s="68" t="s">
        <v>171</v>
      </c>
      <c r="BX583" s="68" t="s">
        <v>171</v>
      </c>
      <c r="BY583" s="68" t="s">
        <v>171</v>
      </c>
      <c r="BZ583" s="68" t="s">
        <v>171</v>
      </c>
      <c r="CA583" s="68" t="s">
        <v>171</v>
      </c>
      <c r="CB583" s="68" t="s">
        <v>171</v>
      </c>
      <c r="CC583" s="68" t="s">
        <v>171</v>
      </c>
      <c r="CD583" s="68" t="s">
        <v>171</v>
      </c>
      <c r="CE583" s="68" t="s">
        <v>171</v>
      </c>
      <c r="CF583" s="68" t="s">
        <v>455</v>
      </c>
      <c r="CG583" s="68" t="s">
        <v>171</v>
      </c>
      <c r="CH583" s="68" t="s">
        <v>171</v>
      </c>
      <c r="CI583" s="68" t="s">
        <v>455</v>
      </c>
      <c r="CJ583" s="68" t="s">
        <v>455</v>
      </c>
      <c r="CK583" s="68" t="s">
        <v>455</v>
      </c>
      <c r="CL583" s="68" t="s">
        <v>171</v>
      </c>
      <c r="CM583" s="68" t="s">
        <v>455</v>
      </c>
      <c r="CN583" s="68" t="s">
        <v>171</v>
      </c>
      <c r="CO583" s="68" t="s">
        <v>171</v>
      </c>
      <c r="CP583" s="68" t="s">
        <v>455</v>
      </c>
      <c r="CQ583" s="68">
        <f t="shared" ref="CQ583:CQ646" si="27">COUNTIF(B583:CP583,"+")</f>
        <v>14</v>
      </c>
      <c r="CR583" s="68">
        <f t="shared" ref="CR583:CR646" si="28">COUNTIF(B583:CP583,"-")</f>
        <v>79</v>
      </c>
      <c r="CS583" s="68">
        <f t="shared" ref="CS583:CS646" si="29">CQ583/95</f>
        <v>0.14736842105263157</v>
      </c>
    </row>
    <row r="584" spans="1:97" x14ac:dyDescent="0.15">
      <c r="A584" s="68">
        <v>-1340</v>
      </c>
      <c r="B584" s="68" t="s">
        <v>171</v>
      </c>
      <c r="C584" s="68" t="s">
        <v>171</v>
      </c>
      <c r="D584" s="68" t="s">
        <v>171</v>
      </c>
      <c r="E584" s="68" t="s">
        <v>171</v>
      </c>
      <c r="F584" s="68" t="s">
        <v>171</v>
      </c>
      <c r="G584" s="68" t="s">
        <v>455</v>
      </c>
      <c r="H584" s="68" t="s">
        <v>171</v>
      </c>
      <c r="I584" s="68" t="s">
        <v>171</v>
      </c>
      <c r="J584" s="68" t="s">
        <v>171</v>
      </c>
      <c r="K584" s="68" t="s">
        <v>171</v>
      </c>
      <c r="L584" s="68" t="s">
        <v>171</v>
      </c>
      <c r="M584" s="68" t="s">
        <v>171</v>
      </c>
      <c r="N584" s="68" t="s">
        <v>171</v>
      </c>
      <c r="O584" s="68" t="s">
        <v>455</v>
      </c>
      <c r="P584" s="68" t="s">
        <v>171</v>
      </c>
      <c r="Q584" s="68" t="s">
        <v>171</v>
      </c>
      <c r="R584" s="68" t="s">
        <v>455</v>
      </c>
      <c r="S584" s="68" t="s">
        <v>171</v>
      </c>
      <c r="T584" s="68" t="s">
        <v>171</v>
      </c>
      <c r="U584" s="68" t="s">
        <v>171</v>
      </c>
      <c r="V584" s="68" t="s">
        <v>171</v>
      </c>
      <c r="W584" s="68" t="s">
        <v>171</v>
      </c>
      <c r="X584" s="68" t="s">
        <v>171</v>
      </c>
      <c r="Y584" s="68" t="s">
        <v>171</v>
      </c>
      <c r="Z584" s="68" t="s">
        <v>171</v>
      </c>
      <c r="AA584" s="68" t="s">
        <v>171</v>
      </c>
      <c r="AB584" s="68" t="s">
        <v>171</v>
      </c>
      <c r="AC584" s="68" t="s">
        <v>171</v>
      </c>
      <c r="AD584" s="68" t="s">
        <v>171</v>
      </c>
      <c r="AE584" s="68" t="s">
        <v>171</v>
      </c>
      <c r="AF584" s="68" t="s">
        <v>171</v>
      </c>
      <c r="AG584" s="68" t="s">
        <v>171</v>
      </c>
      <c r="AH584" s="68" t="s">
        <v>171</v>
      </c>
      <c r="AI584" s="68" t="s">
        <v>171</v>
      </c>
      <c r="AJ584" s="68" t="s">
        <v>171</v>
      </c>
      <c r="AK584" s="68" t="s">
        <v>171</v>
      </c>
      <c r="AL584" s="68" t="s">
        <v>171</v>
      </c>
      <c r="AM584" s="68" t="s">
        <v>455</v>
      </c>
      <c r="AN584" s="68" t="s">
        <v>171</v>
      </c>
      <c r="AO584" s="68" t="s">
        <v>171</v>
      </c>
      <c r="AP584" s="68" t="s">
        <v>171</v>
      </c>
      <c r="AQ584" s="68" t="s">
        <v>171</v>
      </c>
      <c r="AR584" s="68" t="s">
        <v>171</v>
      </c>
      <c r="AS584" s="68" t="s">
        <v>171</v>
      </c>
      <c r="AT584" s="68" t="s">
        <v>171</v>
      </c>
      <c r="AU584" s="68" t="s">
        <v>171</v>
      </c>
      <c r="AV584" s="68" t="s">
        <v>171</v>
      </c>
      <c r="AW584" s="68" t="s">
        <v>171</v>
      </c>
      <c r="AX584" s="68" t="s">
        <v>171</v>
      </c>
      <c r="AY584" s="68" t="s">
        <v>171</v>
      </c>
      <c r="AZ584" s="68" t="s">
        <v>171</v>
      </c>
      <c r="BA584" s="68" t="s">
        <v>171</v>
      </c>
      <c r="BB584" s="68" t="s">
        <v>455</v>
      </c>
      <c r="BC584" s="68" t="s">
        <v>171</v>
      </c>
      <c r="BD584" s="68" t="s">
        <v>455</v>
      </c>
      <c r="BE584" s="68" t="s">
        <v>171</v>
      </c>
      <c r="BF584" s="68" t="s">
        <v>171</v>
      </c>
      <c r="BG584" s="68" t="s">
        <v>171</v>
      </c>
      <c r="BH584" s="68" t="s">
        <v>171</v>
      </c>
      <c r="BI584" s="68" t="s">
        <v>171</v>
      </c>
      <c r="BJ584" s="68" t="s">
        <v>171</v>
      </c>
      <c r="BK584" s="68" t="s">
        <v>171</v>
      </c>
      <c r="BL584" s="68" t="s">
        <v>171</v>
      </c>
      <c r="BM584" s="68" t="s">
        <v>171</v>
      </c>
      <c r="BN584" s="68" t="s">
        <v>455</v>
      </c>
      <c r="BO584" s="68" t="s">
        <v>171</v>
      </c>
      <c r="BP584" s="68" t="s">
        <v>171</v>
      </c>
      <c r="BQ584" s="68" t="s">
        <v>171</v>
      </c>
      <c r="BR584" s="68" t="s">
        <v>171</v>
      </c>
      <c r="BS584" s="68" t="s">
        <v>455</v>
      </c>
      <c r="BT584" s="68" t="s">
        <v>171</v>
      </c>
      <c r="BU584" s="68" t="s">
        <v>171</v>
      </c>
      <c r="BV584" s="68" t="s">
        <v>171</v>
      </c>
      <c r="BW584" s="68" t="s">
        <v>171</v>
      </c>
      <c r="BX584" s="68" t="s">
        <v>171</v>
      </c>
      <c r="BY584" s="68" t="s">
        <v>171</v>
      </c>
      <c r="BZ584" s="68" t="s">
        <v>171</v>
      </c>
      <c r="CA584" s="68" t="s">
        <v>171</v>
      </c>
      <c r="CB584" s="68" t="s">
        <v>171</v>
      </c>
      <c r="CC584" s="68" t="s">
        <v>171</v>
      </c>
      <c r="CD584" s="68" t="s">
        <v>171</v>
      </c>
      <c r="CE584" s="68" t="s">
        <v>171</v>
      </c>
      <c r="CF584" s="68" t="s">
        <v>455</v>
      </c>
      <c r="CG584" s="68" t="s">
        <v>171</v>
      </c>
      <c r="CH584" s="68" t="s">
        <v>171</v>
      </c>
      <c r="CI584" s="68" t="s">
        <v>455</v>
      </c>
      <c r="CJ584" s="68" t="s">
        <v>455</v>
      </c>
      <c r="CK584" s="68" t="s">
        <v>455</v>
      </c>
      <c r="CL584" s="68" t="s">
        <v>171</v>
      </c>
      <c r="CM584" s="68" t="s">
        <v>455</v>
      </c>
      <c r="CN584" s="68" t="s">
        <v>171</v>
      </c>
      <c r="CO584" s="68" t="s">
        <v>171</v>
      </c>
      <c r="CP584" s="68" t="s">
        <v>455</v>
      </c>
      <c r="CQ584" s="68">
        <f t="shared" si="27"/>
        <v>14</v>
      </c>
      <c r="CR584" s="68">
        <f t="shared" si="28"/>
        <v>79</v>
      </c>
      <c r="CS584" s="68">
        <f t="shared" si="29"/>
        <v>0.14736842105263157</v>
      </c>
    </row>
    <row r="585" spans="1:97" x14ac:dyDescent="0.15">
      <c r="A585" s="68">
        <v>-1330</v>
      </c>
      <c r="B585" s="68" t="s">
        <v>171</v>
      </c>
      <c r="C585" s="68" t="s">
        <v>171</v>
      </c>
      <c r="D585" s="68" t="s">
        <v>171</v>
      </c>
      <c r="E585" s="68" t="s">
        <v>171</v>
      </c>
      <c r="F585" s="68" t="s">
        <v>171</v>
      </c>
      <c r="G585" s="68" t="s">
        <v>455</v>
      </c>
      <c r="H585" s="68" t="s">
        <v>171</v>
      </c>
      <c r="I585" s="68" t="s">
        <v>171</v>
      </c>
      <c r="J585" s="68" t="s">
        <v>171</v>
      </c>
      <c r="K585" s="68" t="s">
        <v>171</v>
      </c>
      <c r="L585" s="68" t="s">
        <v>171</v>
      </c>
      <c r="M585" s="68" t="s">
        <v>171</v>
      </c>
      <c r="N585" s="68" t="s">
        <v>171</v>
      </c>
      <c r="O585" s="68" t="s">
        <v>455</v>
      </c>
      <c r="P585" s="68" t="s">
        <v>171</v>
      </c>
      <c r="Q585" s="68" t="s">
        <v>171</v>
      </c>
      <c r="R585" s="68" t="s">
        <v>455</v>
      </c>
      <c r="S585" s="68" t="s">
        <v>171</v>
      </c>
      <c r="T585" s="68" t="s">
        <v>171</v>
      </c>
      <c r="U585" s="68" t="s">
        <v>171</v>
      </c>
      <c r="V585" s="68" t="s">
        <v>171</v>
      </c>
      <c r="W585" s="68" t="s">
        <v>171</v>
      </c>
      <c r="X585" s="68" t="s">
        <v>171</v>
      </c>
      <c r="Y585" s="68" t="s">
        <v>171</v>
      </c>
      <c r="Z585" s="68" t="s">
        <v>171</v>
      </c>
      <c r="AA585" s="68" t="s">
        <v>171</v>
      </c>
      <c r="AB585" s="68" t="s">
        <v>171</v>
      </c>
      <c r="AC585" s="68" t="s">
        <v>171</v>
      </c>
      <c r="AD585" s="68" t="s">
        <v>171</v>
      </c>
      <c r="AE585" s="68" t="s">
        <v>171</v>
      </c>
      <c r="AF585" s="68" t="s">
        <v>171</v>
      </c>
      <c r="AG585" s="68" t="s">
        <v>171</v>
      </c>
      <c r="AH585" s="68" t="s">
        <v>171</v>
      </c>
      <c r="AI585" s="68" t="s">
        <v>171</v>
      </c>
      <c r="AJ585" s="68" t="s">
        <v>171</v>
      </c>
      <c r="AK585" s="68" t="s">
        <v>171</v>
      </c>
      <c r="AL585" s="68" t="s">
        <v>171</v>
      </c>
      <c r="AM585" s="68" t="s">
        <v>455</v>
      </c>
      <c r="AN585" s="68" t="s">
        <v>171</v>
      </c>
      <c r="AO585" s="68" t="s">
        <v>171</v>
      </c>
      <c r="AP585" s="68" t="s">
        <v>171</v>
      </c>
      <c r="AQ585" s="68" t="s">
        <v>171</v>
      </c>
      <c r="AR585" s="68" t="s">
        <v>171</v>
      </c>
      <c r="AS585" s="68" t="s">
        <v>171</v>
      </c>
      <c r="AT585" s="68" t="s">
        <v>171</v>
      </c>
      <c r="AU585" s="68" t="s">
        <v>171</v>
      </c>
      <c r="AV585" s="68" t="s">
        <v>171</v>
      </c>
      <c r="AW585" s="68" t="s">
        <v>171</v>
      </c>
      <c r="AX585" s="68" t="s">
        <v>171</v>
      </c>
      <c r="AY585" s="68" t="s">
        <v>171</v>
      </c>
      <c r="AZ585" s="68" t="s">
        <v>171</v>
      </c>
      <c r="BA585" s="68" t="s">
        <v>171</v>
      </c>
      <c r="BB585" s="68" t="s">
        <v>455</v>
      </c>
      <c r="BC585" s="68" t="s">
        <v>171</v>
      </c>
      <c r="BD585" s="68" t="s">
        <v>455</v>
      </c>
      <c r="BE585" s="68" t="s">
        <v>171</v>
      </c>
      <c r="BF585" s="68" t="s">
        <v>171</v>
      </c>
      <c r="BG585" s="68" t="s">
        <v>171</v>
      </c>
      <c r="BH585" s="68" t="s">
        <v>171</v>
      </c>
      <c r="BI585" s="68" t="s">
        <v>171</v>
      </c>
      <c r="BJ585" s="68" t="s">
        <v>171</v>
      </c>
      <c r="BK585" s="68" t="s">
        <v>171</v>
      </c>
      <c r="BL585" s="68" t="s">
        <v>171</v>
      </c>
      <c r="BM585" s="68" t="s">
        <v>171</v>
      </c>
      <c r="BN585" s="68" t="s">
        <v>455</v>
      </c>
      <c r="BO585" s="68" t="s">
        <v>171</v>
      </c>
      <c r="BP585" s="68" t="s">
        <v>171</v>
      </c>
      <c r="BQ585" s="68" t="s">
        <v>171</v>
      </c>
      <c r="BR585" s="68" t="s">
        <v>171</v>
      </c>
      <c r="BS585" s="68" t="s">
        <v>455</v>
      </c>
      <c r="BT585" s="68" t="s">
        <v>171</v>
      </c>
      <c r="BU585" s="68" t="s">
        <v>171</v>
      </c>
      <c r="BV585" s="68" t="s">
        <v>171</v>
      </c>
      <c r="BW585" s="68" t="s">
        <v>171</v>
      </c>
      <c r="BX585" s="68" t="s">
        <v>171</v>
      </c>
      <c r="BY585" s="68" t="s">
        <v>171</v>
      </c>
      <c r="BZ585" s="68" t="s">
        <v>171</v>
      </c>
      <c r="CA585" s="68" t="s">
        <v>171</v>
      </c>
      <c r="CB585" s="68" t="s">
        <v>171</v>
      </c>
      <c r="CC585" s="68" t="s">
        <v>171</v>
      </c>
      <c r="CD585" s="68" t="s">
        <v>171</v>
      </c>
      <c r="CE585" s="68" t="s">
        <v>171</v>
      </c>
      <c r="CF585" s="68" t="s">
        <v>455</v>
      </c>
      <c r="CG585" s="68" t="s">
        <v>171</v>
      </c>
      <c r="CH585" s="68" t="s">
        <v>171</v>
      </c>
      <c r="CI585" s="68" t="s">
        <v>455</v>
      </c>
      <c r="CJ585" s="68" t="s">
        <v>455</v>
      </c>
      <c r="CK585" s="68" t="s">
        <v>455</v>
      </c>
      <c r="CL585" s="68" t="s">
        <v>171</v>
      </c>
      <c r="CM585" s="68" t="s">
        <v>455</v>
      </c>
      <c r="CN585" s="68" t="s">
        <v>171</v>
      </c>
      <c r="CO585" s="68" t="s">
        <v>171</v>
      </c>
      <c r="CP585" s="68" t="s">
        <v>455</v>
      </c>
      <c r="CQ585" s="68">
        <f t="shared" si="27"/>
        <v>14</v>
      </c>
      <c r="CR585" s="68">
        <f t="shared" si="28"/>
        <v>79</v>
      </c>
      <c r="CS585" s="68">
        <f t="shared" si="29"/>
        <v>0.14736842105263157</v>
      </c>
    </row>
    <row r="586" spans="1:97" x14ac:dyDescent="0.15">
      <c r="A586" s="68">
        <v>-1320</v>
      </c>
      <c r="B586" s="68" t="s">
        <v>171</v>
      </c>
      <c r="C586" s="68" t="s">
        <v>171</v>
      </c>
      <c r="D586" s="68" t="s">
        <v>171</v>
      </c>
      <c r="E586" s="68" t="s">
        <v>171</v>
      </c>
      <c r="F586" s="68" t="s">
        <v>171</v>
      </c>
      <c r="G586" s="68" t="s">
        <v>455</v>
      </c>
      <c r="H586" s="68" t="s">
        <v>171</v>
      </c>
      <c r="I586" s="68" t="s">
        <v>171</v>
      </c>
      <c r="J586" s="68" t="s">
        <v>171</v>
      </c>
      <c r="K586" s="68" t="s">
        <v>171</v>
      </c>
      <c r="L586" s="68" t="s">
        <v>171</v>
      </c>
      <c r="M586" s="68" t="s">
        <v>171</v>
      </c>
      <c r="N586" s="68" t="s">
        <v>171</v>
      </c>
      <c r="O586" s="68" t="s">
        <v>455</v>
      </c>
      <c r="P586" s="68" t="s">
        <v>171</v>
      </c>
      <c r="Q586" s="68" t="s">
        <v>171</v>
      </c>
      <c r="R586" s="68" t="s">
        <v>455</v>
      </c>
      <c r="S586" s="68" t="s">
        <v>171</v>
      </c>
      <c r="T586" s="68" t="s">
        <v>171</v>
      </c>
      <c r="U586" s="68" t="s">
        <v>171</v>
      </c>
      <c r="V586" s="68" t="s">
        <v>171</v>
      </c>
      <c r="W586" s="68" t="s">
        <v>171</v>
      </c>
      <c r="X586" s="68" t="s">
        <v>171</v>
      </c>
      <c r="Y586" s="68" t="s">
        <v>171</v>
      </c>
      <c r="Z586" s="68" t="s">
        <v>171</v>
      </c>
      <c r="AA586" s="68" t="s">
        <v>171</v>
      </c>
      <c r="AB586" s="68" t="s">
        <v>171</v>
      </c>
      <c r="AC586" s="68" t="s">
        <v>171</v>
      </c>
      <c r="AD586" s="68" t="s">
        <v>171</v>
      </c>
      <c r="AE586" s="68" t="s">
        <v>171</v>
      </c>
      <c r="AF586" s="68" t="s">
        <v>171</v>
      </c>
      <c r="AG586" s="68" t="s">
        <v>171</v>
      </c>
      <c r="AH586" s="68" t="s">
        <v>171</v>
      </c>
      <c r="AI586" s="68" t="s">
        <v>171</v>
      </c>
      <c r="AJ586" s="68" t="s">
        <v>171</v>
      </c>
      <c r="AK586" s="68" t="s">
        <v>171</v>
      </c>
      <c r="AL586" s="68" t="s">
        <v>171</v>
      </c>
      <c r="AM586" s="68" t="s">
        <v>455</v>
      </c>
      <c r="AN586" s="68" t="s">
        <v>171</v>
      </c>
      <c r="AO586" s="68" t="s">
        <v>171</v>
      </c>
      <c r="AP586" s="68" t="s">
        <v>171</v>
      </c>
      <c r="AQ586" s="68" t="s">
        <v>171</v>
      </c>
      <c r="AR586" s="68" t="s">
        <v>171</v>
      </c>
      <c r="AS586" s="68" t="s">
        <v>171</v>
      </c>
      <c r="AT586" s="68" t="s">
        <v>171</v>
      </c>
      <c r="AU586" s="68" t="s">
        <v>171</v>
      </c>
      <c r="AV586" s="68" t="s">
        <v>171</v>
      </c>
      <c r="AW586" s="68" t="s">
        <v>171</v>
      </c>
      <c r="AX586" s="68" t="s">
        <v>171</v>
      </c>
      <c r="AY586" s="68" t="s">
        <v>171</v>
      </c>
      <c r="AZ586" s="68" t="s">
        <v>171</v>
      </c>
      <c r="BA586" s="68" t="s">
        <v>171</v>
      </c>
      <c r="BB586" s="68" t="s">
        <v>455</v>
      </c>
      <c r="BC586" s="68" t="s">
        <v>171</v>
      </c>
      <c r="BD586" s="68" t="s">
        <v>455</v>
      </c>
      <c r="BE586" s="68" t="s">
        <v>171</v>
      </c>
      <c r="BF586" s="68" t="s">
        <v>171</v>
      </c>
      <c r="BG586" s="68" t="s">
        <v>171</v>
      </c>
      <c r="BH586" s="68" t="s">
        <v>171</v>
      </c>
      <c r="BI586" s="68" t="s">
        <v>171</v>
      </c>
      <c r="BJ586" s="68" t="s">
        <v>171</v>
      </c>
      <c r="BK586" s="68" t="s">
        <v>171</v>
      </c>
      <c r="BL586" s="68" t="s">
        <v>171</v>
      </c>
      <c r="BM586" s="68" t="s">
        <v>171</v>
      </c>
      <c r="BN586" s="68" t="s">
        <v>455</v>
      </c>
      <c r="BO586" s="68" t="s">
        <v>171</v>
      </c>
      <c r="BP586" s="68" t="s">
        <v>171</v>
      </c>
      <c r="BQ586" s="68" t="s">
        <v>171</v>
      </c>
      <c r="BR586" s="68" t="s">
        <v>171</v>
      </c>
      <c r="BS586" s="68" t="s">
        <v>455</v>
      </c>
      <c r="BT586" s="68" t="s">
        <v>171</v>
      </c>
      <c r="BU586" s="68" t="s">
        <v>171</v>
      </c>
      <c r="BV586" s="68" t="s">
        <v>171</v>
      </c>
      <c r="BW586" s="68" t="s">
        <v>171</v>
      </c>
      <c r="BX586" s="68" t="s">
        <v>171</v>
      </c>
      <c r="BY586" s="68" t="s">
        <v>171</v>
      </c>
      <c r="BZ586" s="68" t="s">
        <v>171</v>
      </c>
      <c r="CA586" s="68" t="s">
        <v>171</v>
      </c>
      <c r="CB586" s="68" t="s">
        <v>171</v>
      </c>
      <c r="CC586" s="68" t="s">
        <v>171</v>
      </c>
      <c r="CD586" s="68" t="s">
        <v>171</v>
      </c>
      <c r="CE586" s="68" t="s">
        <v>171</v>
      </c>
      <c r="CF586" s="68" t="s">
        <v>455</v>
      </c>
      <c r="CG586" s="68" t="s">
        <v>171</v>
      </c>
      <c r="CH586" s="68" t="s">
        <v>171</v>
      </c>
      <c r="CI586" s="68" t="s">
        <v>455</v>
      </c>
      <c r="CJ586" s="68" t="s">
        <v>455</v>
      </c>
      <c r="CK586" s="68" t="s">
        <v>455</v>
      </c>
      <c r="CL586" s="68" t="s">
        <v>171</v>
      </c>
      <c r="CM586" s="68" t="s">
        <v>455</v>
      </c>
      <c r="CN586" s="68" t="s">
        <v>171</v>
      </c>
      <c r="CO586" s="68" t="s">
        <v>171</v>
      </c>
      <c r="CP586" s="68" t="s">
        <v>455</v>
      </c>
      <c r="CQ586" s="68">
        <f t="shared" si="27"/>
        <v>14</v>
      </c>
      <c r="CR586" s="68">
        <f t="shared" si="28"/>
        <v>79</v>
      </c>
      <c r="CS586" s="68">
        <f t="shared" si="29"/>
        <v>0.14736842105263157</v>
      </c>
    </row>
    <row r="587" spans="1:97" x14ac:dyDescent="0.15">
      <c r="A587" s="68">
        <v>-1310</v>
      </c>
      <c r="B587" s="68" t="s">
        <v>171</v>
      </c>
      <c r="C587" s="68" t="s">
        <v>171</v>
      </c>
      <c r="D587" s="68" t="s">
        <v>171</v>
      </c>
      <c r="E587" s="68" t="s">
        <v>171</v>
      </c>
      <c r="F587" s="68" t="s">
        <v>171</v>
      </c>
      <c r="G587" s="68" t="s">
        <v>455</v>
      </c>
      <c r="H587" s="68" t="s">
        <v>171</v>
      </c>
      <c r="I587" s="68" t="s">
        <v>171</v>
      </c>
      <c r="J587" s="68" t="s">
        <v>171</v>
      </c>
      <c r="K587" s="68" t="s">
        <v>171</v>
      </c>
      <c r="L587" s="68" t="s">
        <v>171</v>
      </c>
      <c r="M587" s="68" t="s">
        <v>171</v>
      </c>
      <c r="N587" s="68" t="s">
        <v>171</v>
      </c>
      <c r="O587" s="68" t="s">
        <v>455</v>
      </c>
      <c r="P587" s="68" t="s">
        <v>171</v>
      </c>
      <c r="Q587" s="68" t="s">
        <v>171</v>
      </c>
      <c r="R587" s="68" t="s">
        <v>455</v>
      </c>
      <c r="S587" s="68" t="s">
        <v>171</v>
      </c>
      <c r="T587" s="68" t="s">
        <v>171</v>
      </c>
      <c r="U587" s="68" t="s">
        <v>171</v>
      </c>
      <c r="V587" s="68" t="s">
        <v>171</v>
      </c>
      <c r="W587" s="68" t="s">
        <v>171</v>
      </c>
      <c r="X587" s="68" t="s">
        <v>171</v>
      </c>
      <c r="Y587" s="68" t="s">
        <v>171</v>
      </c>
      <c r="Z587" s="68" t="s">
        <v>171</v>
      </c>
      <c r="AA587" s="68" t="s">
        <v>171</v>
      </c>
      <c r="AB587" s="68" t="s">
        <v>171</v>
      </c>
      <c r="AC587" s="68" t="s">
        <v>171</v>
      </c>
      <c r="AD587" s="68" t="s">
        <v>171</v>
      </c>
      <c r="AE587" s="68" t="s">
        <v>171</v>
      </c>
      <c r="AF587" s="68" t="s">
        <v>171</v>
      </c>
      <c r="AG587" s="68" t="s">
        <v>171</v>
      </c>
      <c r="AH587" s="68" t="s">
        <v>171</v>
      </c>
      <c r="AI587" s="68" t="s">
        <v>171</v>
      </c>
      <c r="AJ587" s="68" t="s">
        <v>171</v>
      </c>
      <c r="AK587" s="68" t="s">
        <v>171</v>
      </c>
      <c r="AL587" s="68" t="s">
        <v>171</v>
      </c>
      <c r="AM587" s="68" t="s">
        <v>455</v>
      </c>
      <c r="AN587" s="68" t="s">
        <v>171</v>
      </c>
      <c r="AO587" s="68" t="s">
        <v>171</v>
      </c>
      <c r="AP587" s="68" t="s">
        <v>171</v>
      </c>
      <c r="AQ587" s="68" t="s">
        <v>171</v>
      </c>
      <c r="AR587" s="68" t="s">
        <v>171</v>
      </c>
      <c r="AS587" s="68" t="s">
        <v>171</v>
      </c>
      <c r="AT587" s="68" t="s">
        <v>171</v>
      </c>
      <c r="AU587" s="68" t="s">
        <v>171</v>
      </c>
      <c r="AV587" s="68" t="s">
        <v>171</v>
      </c>
      <c r="AW587" s="68" t="s">
        <v>171</v>
      </c>
      <c r="AX587" s="68" t="s">
        <v>171</v>
      </c>
      <c r="AY587" s="68" t="s">
        <v>171</v>
      </c>
      <c r="AZ587" s="68" t="s">
        <v>171</v>
      </c>
      <c r="BA587" s="68" t="s">
        <v>171</v>
      </c>
      <c r="BB587" s="68" t="s">
        <v>455</v>
      </c>
      <c r="BC587" s="68" t="s">
        <v>171</v>
      </c>
      <c r="BD587" s="68" t="s">
        <v>455</v>
      </c>
      <c r="BE587" s="68" t="s">
        <v>171</v>
      </c>
      <c r="BF587" s="68" t="s">
        <v>171</v>
      </c>
      <c r="BG587" s="68" t="s">
        <v>171</v>
      </c>
      <c r="BH587" s="68" t="s">
        <v>171</v>
      </c>
      <c r="BI587" s="68" t="s">
        <v>171</v>
      </c>
      <c r="BJ587" s="68" t="s">
        <v>171</v>
      </c>
      <c r="BK587" s="68" t="s">
        <v>171</v>
      </c>
      <c r="BL587" s="68" t="s">
        <v>171</v>
      </c>
      <c r="BM587" s="68" t="s">
        <v>171</v>
      </c>
      <c r="BN587" s="68" t="s">
        <v>455</v>
      </c>
      <c r="BO587" s="68" t="s">
        <v>171</v>
      </c>
      <c r="BP587" s="68" t="s">
        <v>171</v>
      </c>
      <c r="BQ587" s="68" t="s">
        <v>171</v>
      </c>
      <c r="BR587" s="68" t="s">
        <v>171</v>
      </c>
      <c r="BS587" s="68" t="s">
        <v>455</v>
      </c>
      <c r="BT587" s="68" t="s">
        <v>171</v>
      </c>
      <c r="BU587" s="68" t="s">
        <v>171</v>
      </c>
      <c r="BV587" s="68" t="s">
        <v>171</v>
      </c>
      <c r="BW587" s="68" t="s">
        <v>171</v>
      </c>
      <c r="BX587" s="68" t="s">
        <v>171</v>
      </c>
      <c r="BY587" s="68" t="s">
        <v>171</v>
      </c>
      <c r="BZ587" s="68" t="s">
        <v>171</v>
      </c>
      <c r="CA587" s="68" t="s">
        <v>171</v>
      </c>
      <c r="CB587" s="68" t="s">
        <v>171</v>
      </c>
      <c r="CC587" s="68" t="s">
        <v>171</v>
      </c>
      <c r="CD587" s="68" t="s">
        <v>171</v>
      </c>
      <c r="CE587" s="68" t="s">
        <v>171</v>
      </c>
      <c r="CF587" s="68" t="s">
        <v>455</v>
      </c>
      <c r="CG587" s="68" t="s">
        <v>171</v>
      </c>
      <c r="CH587" s="68" t="s">
        <v>171</v>
      </c>
      <c r="CI587" s="68" t="s">
        <v>455</v>
      </c>
      <c r="CJ587" s="68" t="s">
        <v>455</v>
      </c>
      <c r="CK587" s="68" t="s">
        <v>455</v>
      </c>
      <c r="CL587" s="68" t="s">
        <v>171</v>
      </c>
      <c r="CM587" s="68" t="s">
        <v>455</v>
      </c>
      <c r="CN587" s="68" t="s">
        <v>171</v>
      </c>
      <c r="CO587" s="68" t="s">
        <v>171</v>
      </c>
      <c r="CP587" s="68" t="s">
        <v>455</v>
      </c>
      <c r="CQ587" s="68">
        <f t="shared" si="27"/>
        <v>14</v>
      </c>
      <c r="CR587" s="68">
        <f t="shared" si="28"/>
        <v>79</v>
      </c>
      <c r="CS587" s="68">
        <f t="shared" si="29"/>
        <v>0.14736842105263157</v>
      </c>
    </row>
    <row r="588" spans="1:97" x14ac:dyDescent="0.15">
      <c r="A588" s="68">
        <v>-1300</v>
      </c>
      <c r="B588" s="68" t="s">
        <v>171</v>
      </c>
      <c r="C588" s="68" t="s">
        <v>171</v>
      </c>
      <c r="D588" s="68" t="s">
        <v>171</v>
      </c>
      <c r="E588" s="68" t="s">
        <v>171</v>
      </c>
      <c r="F588" s="68" t="s">
        <v>171</v>
      </c>
      <c r="G588" s="68" t="s">
        <v>455</v>
      </c>
      <c r="H588" s="68" t="s">
        <v>171</v>
      </c>
      <c r="I588" s="68" t="s">
        <v>171</v>
      </c>
      <c r="J588" s="68" t="s">
        <v>171</v>
      </c>
      <c r="K588" s="68" t="s">
        <v>171</v>
      </c>
      <c r="L588" s="68" t="s">
        <v>171</v>
      </c>
      <c r="M588" s="68" t="s">
        <v>171</v>
      </c>
      <c r="N588" s="68" t="s">
        <v>171</v>
      </c>
      <c r="O588" s="68" t="s">
        <v>455</v>
      </c>
      <c r="P588" s="68" t="s">
        <v>171</v>
      </c>
      <c r="Q588" s="68" t="s">
        <v>171</v>
      </c>
      <c r="R588" s="68" t="s">
        <v>455</v>
      </c>
      <c r="S588" s="68" t="s">
        <v>171</v>
      </c>
      <c r="T588" s="68" t="s">
        <v>171</v>
      </c>
      <c r="U588" s="68" t="s">
        <v>171</v>
      </c>
      <c r="V588" s="68" t="s">
        <v>171</v>
      </c>
      <c r="W588" s="68" t="s">
        <v>171</v>
      </c>
      <c r="X588" s="68" t="s">
        <v>171</v>
      </c>
      <c r="Y588" s="68" t="s">
        <v>171</v>
      </c>
      <c r="Z588" s="68" t="s">
        <v>171</v>
      </c>
      <c r="AA588" s="68" t="s">
        <v>171</v>
      </c>
      <c r="AB588" s="68" t="s">
        <v>171</v>
      </c>
      <c r="AC588" s="68" t="s">
        <v>171</v>
      </c>
      <c r="AD588" s="68" t="s">
        <v>171</v>
      </c>
      <c r="AE588" s="68" t="s">
        <v>171</v>
      </c>
      <c r="AF588" s="68" t="s">
        <v>171</v>
      </c>
      <c r="AG588" s="68" t="s">
        <v>171</v>
      </c>
      <c r="AH588" s="68" t="s">
        <v>171</v>
      </c>
      <c r="AI588" s="68" t="s">
        <v>171</v>
      </c>
      <c r="AJ588" s="68" t="s">
        <v>171</v>
      </c>
      <c r="AK588" s="68" t="s">
        <v>171</v>
      </c>
      <c r="AL588" s="68" t="s">
        <v>171</v>
      </c>
      <c r="AM588" s="68" t="s">
        <v>455</v>
      </c>
      <c r="AN588" s="68" t="s">
        <v>171</v>
      </c>
      <c r="AO588" s="68" t="s">
        <v>171</v>
      </c>
      <c r="AP588" s="68" t="s">
        <v>171</v>
      </c>
      <c r="AQ588" s="68" t="s">
        <v>171</v>
      </c>
      <c r="AR588" s="68" t="s">
        <v>171</v>
      </c>
      <c r="AS588" s="68" t="s">
        <v>171</v>
      </c>
      <c r="AT588" s="68" t="s">
        <v>171</v>
      </c>
      <c r="AU588" s="68" t="s">
        <v>171</v>
      </c>
      <c r="AV588" s="68" t="s">
        <v>171</v>
      </c>
      <c r="AW588" s="68" t="s">
        <v>171</v>
      </c>
      <c r="AX588" s="68" t="s">
        <v>171</v>
      </c>
      <c r="AY588" s="68" t="s">
        <v>171</v>
      </c>
      <c r="AZ588" s="68" t="s">
        <v>171</v>
      </c>
      <c r="BA588" s="68" t="s">
        <v>171</v>
      </c>
      <c r="BB588" s="68" t="s">
        <v>455</v>
      </c>
      <c r="BC588" s="68" t="s">
        <v>171</v>
      </c>
      <c r="BD588" s="68" t="s">
        <v>171</v>
      </c>
      <c r="BE588" s="68" t="s">
        <v>171</v>
      </c>
      <c r="BF588" s="68" t="s">
        <v>171</v>
      </c>
      <c r="BG588" s="68" t="s">
        <v>171</v>
      </c>
      <c r="BH588" s="68" t="s">
        <v>171</v>
      </c>
      <c r="BI588" s="68" t="s">
        <v>171</v>
      </c>
      <c r="BJ588" s="68" t="s">
        <v>171</v>
      </c>
      <c r="BK588" s="68" t="s">
        <v>171</v>
      </c>
      <c r="BL588" s="68" t="s">
        <v>171</v>
      </c>
      <c r="BM588" s="68" t="s">
        <v>171</v>
      </c>
      <c r="BN588" s="68" t="s">
        <v>455</v>
      </c>
      <c r="BO588" s="68" t="s">
        <v>171</v>
      </c>
      <c r="BP588" s="68" t="s">
        <v>171</v>
      </c>
      <c r="BQ588" s="68" t="s">
        <v>171</v>
      </c>
      <c r="BR588" s="68" t="s">
        <v>171</v>
      </c>
      <c r="BS588" s="68" t="s">
        <v>455</v>
      </c>
      <c r="BT588" s="68" t="s">
        <v>171</v>
      </c>
      <c r="BU588" s="68" t="s">
        <v>171</v>
      </c>
      <c r="BV588" s="68" t="s">
        <v>171</v>
      </c>
      <c r="BW588" s="68" t="s">
        <v>171</v>
      </c>
      <c r="BX588" s="68" t="s">
        <v>171</v>
      </c>
      <c r="BY588" s="68" t="s">
        <v>171</v>
      </c>
      <c r="BZ588" s="68" t="s">
        <v>171</v>
      </c>
      <c r="CA588" s="68" t="s">
        <v>171</v>
      </c>
      <c r="CB588" s="68" t="s">
        <v>171</v>
      </c>
      <c r="CC588" s="68" t="s">
        <v>171</v>
      </c>
      <c r="CD588" s="68" t="s">
        <v>171</v>
      </c>
      <c r="CE588" s="68" t="s">
        <v>171</v>
      </c>
      <c r="CF588" s="68" t="s">
        <v>455</v>
      </c>
      <c r="CG588" s="68" t="s">
        <v>171</v>
      </c>
      <c r="CH588" s="68" t="s">
        <v>171</v>
      </c>
      <c r="CI588" s="68" t="s">
        <v>455</v>
      </c>
      <c r="CJ588" s="68" t="s">
        <v>455</v>
      </c>
      <c r="CK588" s="68" t="s">
        <v>455</v>
      </c>
      <c r="CL588" s="68" t="s">
        <v>171</v>
      </c>
      <c r="CM588" s="68" t="s">
        <v>455</v>
      </c>
      <c r="CN588" s="68" t="s">
        <v>171</v>
      </c>
      <c r="CO588" s="68" t="s">
        <v>171</v>
      </c>
      <c r="CP588" s="68" t="s">
        <v>455</v>
      </c>
      <c r="CQ588" s="68">
        <f t="shared" si="27"/>
        <v>13</v>
      </c>
      <c r="CR588" s="68">
        <f t="shared" si="28"/>
        <v>80</v>
      </c>
      <c r="CS588" s="68">
        <f t="shared" si="29"/>
        <v>0.1368421052631579</v>
      </c>
    </row>
    <row r="589" spans="1:97" x14ac:dyDescent="0.15">
      <c r="A589" s="68">
        <v>-1290</v>
      </c>
      <c r="B589" s="68" t="s">
        <v>171</v>
      </c>
      <c r="C589" s="68" t="s">
        <v>171</v>
      </c>
      <c r="D589" s="68" t="s">
        <v>171</v>
      </c>
      <c r="E589" s="68" t="s">
        <v>171</v>
      </c>
      <c r="F589" s="68" t="s">
        <v>171</v>
      </c>
      <c r="G589" s="68" t="s">
        <v>455</v>
      </c>
      <c r="H589" s="68" t="s">
        <v>171</v>
      </c>
      <c r="I589" s="68" t="s">
        <v>171</v>
      </c>
      <c r="J589" s="68" t="s">
        <v>171</v>
      </c>
      <c r="K589" s="68" t="s">
        <v>171</v>
      </c>
      <c r="L589" s="68" t="s">
        <v>171</v>
      </c>
      <c r="M589" s="68" t="s">
        <v>171</v>
      </c>
      <c r="N589" s="68" t="s">
        <v>171</v>
      </c>
      <c r="O589" s="68" t="s">
        <v>455</v>
      </c>
      <c r="P589" s="68" t="s">
        <v>171</v>
      </c>
      <c r="Q589" s="68" t="s">
        <v>171</v>
      </c>
      <c r="R589" s="68" t="s">
        <v>455</v>
      </c>
      <c r="S589" s="68" t="s">
        <v>171</v>
      </c>
      <c r="T589" s="68" t="s">
        <v>171</v>
      </c>
      <c r="U589" s="68" t="s">
        <v>171</v>
      </c>
      <c r="V589" s="68" t="s">
        <v>171</v>
      </c>
      <c r="W589" s="68" t="s">
        <v>171</v>
      </c>
      <c r="X589" s="68" t="s">
        <v>171</v>
      </c>
      <c r="Y589" s="68" t="s">
        <v>171</v>
      </c>
      <c r="Z589" s="68" t="s">
        <v>171</v>
      </c>
      <c r="AA589" s="68" t="s">
        <v>171</v>
      </c>
      <c r="AB589" s="68" t="s">
        <v>171</v>
      </c>
      <c r="AC589" s="68" t="s">
        <v>171</v>
      </c>
      <c r="AD589" s="68" t="s">
        <v>171</v>
      </c>
      <c r="AE589" s="68" t="s">
        <v>171</v>
      </c>
      <c r="AF589" s="68" t="s">
        <v>171</v>
      </c>
      <c r="AG589" s="68" t="s">
        <v>171</v>
      </c>
      <c r="AH589" s="68" t="s">
        <v>171</v>
      </c>
      <c r="AI589" s="68" t="s">
        <v>171</v>
      </c>
      <c r="AJ589" s="68" t="s">
        <v>171</v>
      </c>
      <c r="AK589" s="68" t="s">
        <v>171</v>
      </c>
      <c r="AL589" s="68" t="s">
        <v>171</v>
      </c>
      <c r="AM589" s="68" t="s">
        <v>455</v>
      </c>
      <c r="AN589" s="68" t="s">
        <v>171</v>
      </c>
      <c r="AO589" s="68" t="s">
        <v>171</v>
      </c>
      <c r="AP589" s="68" t="s">
        <v>171</v>
      </c>
      <c r="AQ589" s="68" t="s">
        <v>171</v>
      </c>
      <c r="AR589" s="68" t="s">
        <v>171</v>
      </c>
      <c r="AS589" s="68" t="s">
        <v>171</v>
      </c>
      <c r="AT589" s="68" t="s">
        <v>171</v>
      </c>
      <c r="AU589" s="68" t="s">
        <v>171</v>
      </c>
      <c r="AV589" s="68" t="s">
        <v>171</v>
      </c>
      <c r="AW589" s="68" t="s">
        <v>171</v>
      </c>
      <c r="AX589" s="68" t="s">
        <v>171</v>
      </c>
      <c r="AY589" s="68" t="s">
        <v>171</v>
      </c>
      <c r="AZ589" s="68" t="s">
        <v>171</v>
      </c>
      <c r="BA589" s="68" t="s">
        <v>171</v>
      </c>
      <c r="BB589" s="68" t="s">
        <v>455</v>
      </c>
      <c r="BC589" s="68" t="s">
        <v>171</v>
      </c>
      <c r="BD589" s="68" t="s">
        <v>171</v>
      </c>
      <c r="BE589" s="68" t="s">
        <v>171</v>
      </c>
      <c r="BF589" s="68" t="s">
        <v>171</v>
      </c>
      <c r="BG589" s="68" t="s">
        <v>171</v>
      </c>
      <c r="BH589" s="68" t="s">
        <v>171</v>
      </c>
      <c r="BI589" s="68" t="s">
        <v>171</v>
      </c>
      <c r="BJ589" s="68" t="s">
        <v>171</v>
      </c>
      <c r="BK589" s="68" t="s">
        <v>171</v>
      </c>
      <c r="BL589" s="68" t="s">
        <v>171</v>
      </c>
      <c r="BM589" s="68" t="s">
        <v>171</v>
      </c>
      <c r="BN589" s="68" t="s">
        <v>455</v>
      </c>
      <c r="BO589" s="68" t="s">
        <v>171</v>
      </c>
      <c r="BP589" s="68" t="s">
        <v>171</v>
      </c>
      <c r="BQ589" s="68" t="s">
        <v>171</v>
      </c>
      <c r="BR589" s="68" t="s">
        <v>171</v>
      </c>
      <c r="BS589" s="68" t="s">
        <v>455</v>
      </c>
      <c r="BT589" s="68" t="s">
        <v>171</v>
      </c>
      <c r="BU589" s="68" t="s">
        <v>171</v>
      </c>
      <c r="BV589" s="68" t="s">
        <v>171</v>
      </c>
      <c r="BW589" s="68" t="s">
        <v>171</v>
      </c>
      <c r="BX589" s="68" t="s">
        <v>171</v>
      </c>
      <c r="BY589" s="68" t="s">
        <v>171</v>
      </c>
      <c r="BZ589" s="68" t="s">
        <v>171</v>
      </c>
      <c r="CA589" s="68" t="s">
        <v>171</v>
      </c>
      <c r="CB589" s="68" t="s">
        <v>171</v>
      </c>
      <c r="CC589" s="68" t="s">
        <v>171</v>
      </c>
      <c r="CD589" s="68" t="s">
        <v>171</v>
      </c>
      <c r="CE589" s="68" t="s">
        <v>171</v>
      </c>
      <c r="CF589" s="68" t="s">
        <v>455</v>
      </c>
      <c r="CG589" s="68" t="s">
        <v>171</v>
      </c>
      <c r="CH589" s="68" t="s">
        <v>171</v>
      </c>
      <c r="CI589" s="68" t="s">
        <v>455</v>
      </c>
      <c r="CJ589" s="68" t="s">
        <v>455</v>
      </c>
      <c r="CK589" s="68" t="s">
        <v>455</v>
      </c>
      <c r="CL589" s="68" t="s">
        <v>171</v>
      </c>
      <c r="CM589" s="68" t="s">
        <v>455</v>
      </c>
      <c r="CN589" s="68" t="s">
        <v>171</v>
      </c>
      <c r="CO589" s="68" t="s">
        <v>171</v>
      </c>
      <c r="CP589" s="68" t="s">
        <v>455</v>
      </c>
      <c r="CQ589" s="68">
        <f t="shared" si="27"/>
        <v>13</v>
      </c>
      <c r="CR589" s="68">
        <f t="shared" si="28"/>
        <v>80</v>
      </c>
      <c r="CS589" s="68">
        <f t="shared" si="29"/>
        <v>0.1368421052631579</v>
      </c>
    </row>
    <row r="590" spans="1:97" x14ac:dyDescent="0.15">
      <c r="A590" s="68">
        <v>-1280</v>
      </c>
      <c r="B590" s="68" t="s">
        <v>171</v>
      </c>
      <c r="C590" s="68" t="s">
        <v>171</v>
      </c>
      <c r="D590" s="68" t="s">
        <v>171</v>
      </c>
      <c r="E590" s="68" t="s">
        <v>171</v>
      </c>
      <c r="F590" s="68" t="s">
        <v>171</v>
      </c>
      <c r="G590" s="68" t="s">
        <v>455</v>
      </c>
      <c r="H590" s="68" t="s">
        <v>171</v>
      </c>
      <c r="I590" s="68" t="s">
        <v>171</v>
      </c>
      <c r="J590" s="68" t="s">
        <v>171</v>
      </c>
      <c r="K590" s="68" t="s">
        <v>171</v>
      </c>
      <c r="L590" s="68" t="s">
        <v>171</v>
      </c>
      <c r="M590" s="68" t="s">
        <v>171</v>
      </c>
      <c r="N590" s="68" t="s">
        <v>171</v>
      </c>
      <c r="O590" s="68" t="s">
        <v>455</v>
      </c>
      <c r="P590" s="68" t="s">
        <v>171</v>
      </c>
      <c r="Q590" s="68" t="s">
        <v>171</v>
      </c>
      <c r="R590" s="68" t="s">
        <v>455</v>
      </c>
      <c r="S590" s="68" t="s">
        <v>171</v>
      </c>
      <c r="T590" s="68" t="s">
        <v>171</v>
      </c>
      <c r="U590" s="68" t="s">
        <v>171</v>
      </c>
      <c r="V590" s="68" t="s">
        <v>171</v>
      </c>
      <c r="W590" s="68" t="s">
        <v>171</v>
      </c>
      <c r="X590" s="68" t="s">
        <v>171</v>
      </c>
      <c r="Y590" s="68" t="s">
        <v>171</v>
      </c>
      <c r="Z590" s="68" t="s">
        <v>171</v>
      </c>
      <c r="AA590" s="68" t="s">
        <v>171</v>
      </c>
      <c r="AB590" s="68" t="s">
        <v>171</v>
      </c>
      <c r="AC590" s="68" t="s">
        <v>171</v>
      </c>
      <c r="AD590" s="68" t="s">
        <v>171</v>
      </c>
      <c r="AE590" s="68" t="s">
        <v>171</v>
      </c>
      <c r="AF590" s="68" t="s">
        <v>171</v>
      </c>
      <c r="AG590" s="68" t="s">
        <v>171</v>
      </c>
      <c r="AH590" s="68" t="s">
        <v>171</v>
      </c>
      <c r="AI590" s="68" t="s">
        <v>171</v>
      </c>
      <c r="AJ590" s="68" t="s">
        <v>171</v>
      </c>
      <c r="AK590" s="68" t="s">
        <v>171</v>
      </c>
      <c r="AL590" s="68" t="s">
        <v>171</v>
      </c>
      <c r="AM590" s="68" t="s">
        <v>455</v>
      </c>
      <c r="AN590" s="68" t="s">
        <v>171</v>
      </c>
      <c r="AO590" s="68" t="s">
        <v>171</v>
      </c>
      <c r="AP590" s="68" t="s">
        <v>171</v>
      </c>
      <c r="AQ590" s="68" t="s">
        <v>171</v>
      </c>
      <c r="AR590" s="68" t="s">
        <v>171</v>
      </c>
      <c r="AS590" s="68" t="s">
        <v>171</v>
      </c>
      <c r="AT590" s="68" t="s">
        <v>171</v>
      </c>
      <c r="AU590" s="68" t="s">
        <v>171</v>
      </c>
      <c r="AV590" s="68" t="s">
        <v>171</v>
      </c>
      <c r="AW590" s="68" t="s">
        <v>171</v>
      </c>
      <c r="AX590" s="68" t="s">
        <v>171</v>
      </c>
      <c r="AY590" s="68" t="s">
        <v>171</v>
      </c>
      <c r="AZ590" s="68" t="s">
        <v>171</v>
      </c>
      <c r="BA590" s="68" t="s">
        <v>171</v>
      </c>
      <c r="BB590" s="68" t="s">
        <v>455</v>
      </c>
      <c r="BC590" s="68" t="s">
        <v>171</v>
      </c>
      <c r="BD590" s="68" t="s">
        <v>171</v>
      </c>
      <c r="BE590" s="68" t="s">
        <v>171</v>
      </c>
      <c r="BF590" s="68" t="s">
        <v>171</v>
      </c>
      <c r="BG590" s="68" t="s">
        <v>171</v>
      </c>
      <c r="BH590" s="68" t="s">
        <v>171</v>
      </c>
      <c r="BI590" s="68" t="s">
        <v>171</v>
      </c>
      <c r="BJ590" s="68" t="s">
        <v>171</v>
      </c>
      <c r="BK590" s="68" t="s">
        <v>171</v>
      </c>
      <c r="BL590" s="68" t="s">
        <v>171</v>
      </c>
      <c r="BM590" s="68" t="s">
        <v>171</v>
      </c>
      <c r="BN590" s="68" t="s">
        <v>455</v>
      </c>
      <c r="BO590" s="68" t="s">
        <v>171</v>
      </c>
      <c r="BP590" s="68" t="s">
        <v>171</v>
      </c>
      <c r="BQ590" s="68" t="s">
        <v>171</v>
      </c>
      <c r="BR590" s="68" t="s">
        <v>171</v>
      </c>
      <c r="BS590" s="68" t="s">
        <v>455</v>
      </c>
      <c r="BT590" s="68" t="s">
        <v>171</v>
      </c>
      <c r="BU590" s="68" t="s">
        <v>171</v>
      </c>
      <c r="BV590" s="68" t="s">
        <v>171</v>
      </c>
      <c r="BW590" s="68" t="s">
        <v>171</v>
      </c>
      <c r="BX590" s="68" t="s">
        <v>171</v>
      </c>
      <c r="BY590" s="68" t="s">
        <v>171</v>
      </c>
      <c r="BZ590" s="68" t="s">
        <v>171</v>
      </c>
      <c r="CA590" s="68" t="s">
        <v>171</v>
      </c>
      <c r="CB590" s="68" t="s">
        <v>171</v>
      </c>
      <c r="CC590" s="68" t="s">
        <v>171</v>
      </c>
      <c r="CD590" s="68" t="s">
        <v>171</v>
      </c>
      <c r="CE590" s="68" t="s">
        <v>171</v>
      </c>
      <c r="CF590" s="68" t="s">
        <v>455</v>
      </c>
      <c r="CG590" s="68" t="s">
        <v>171</v>
      </c>
      <c r="CH590" s="68" t="s">
        <v>171</v>
      </c>
      <c r="CI590" s="68" t="s">
        <v>171</v>
      </c>
      <c r="CJ590" s="68" t="s">
        <v>455</v>
      </c>
      <c r="CK590" s="68" t="s">
        <v>455</v>
      </c>
      <c r="CL590" s="68" t="s">
        <v>171</v>
      </c>
      <c r="CM590" s="68" t="s">
        <v>455</v>
      </c>
      <c r="CN590" s="68" t="s">
        <v>171</v>
      </c>
      <c r="CO590" s="68" t="s">
        <v>171</v>
      </c>
      <c r="CP590" s="68" t="s">
        <v>455</v>
      </c>
      <c r="CQ590" s="68">
        <f t="shared" si="27"/>
        <v>12</v>
      </c>
      <c r="CR590" s="68">
        <f t="shared" si="28"/>
        <v>81</v>
      </c>
      <c r="CS590" s="68">
        <f t="shared" si="29"/>
        <v>0.12631578947368421</v>
      </c>
    </row>
    <row r="591" spans="1:97" x14ac:dyDescent="0.15">
      <c r="A591" s="68">
        <v>-1270</v>
      </c>
      <c r="B591" s="68" t="s">
        <v>171</v>
      </c>
      <c r="C591" s="68" t="s">
        <v>171</v>
      </c>
      <c r="D591" s="68" t="s">
        <v>171</v>
      </c>
      <c r="E591" s="68" t="s">
        <v>171</v>
      </c>
      <c r="F591" s="68" t="s">
        <v>171</v>
      </c>
      <c r="G591" s="68" t="s">
        <v>455</v>
      </c>
      <c r="H591" s="68" t="s">
        <v>171</v>
      </c>
      <c r="I591" s="68" t="s">
        <v>171</v>
      </c>
      <c r="J591" s="68" t="s">
        <v>171</v>
      </c>
      <c r="K591" s="68" t="s">
        <v>171</v>
      </c>
      <c r="L591" s="68" t="s">
        <v>171</v>
      </c>
      <c r="M591" s="68" t="s">
        <v>171</v>
      </c>
      <c r="N591" s="68" t="s">
        <v>171</v>
      </c>
      <c r="O591" s="68" t="s">
        <v>455</v>
      </c>
      <c r="P591" s="68" t="s">
        <v>171</v>
      </c>
      <c r="Q591" s="68" t="s">
        <v>171</v>
      </c>
      <c r="R591" s="68" t="s">
        <v>455</v>
      </c>
      <c r="S591" s="68" t="s">
        <v>171</v>
      </c>
      <c r="T591" s="68" t="s">
        <v>171</v>
      </c>
      <c r="U591" s="68" t="s">
        <v>171</v>
      </c>
      <c r="V591" s="68" t="s">
        <v>171</v>
      </c>
      <c r="W591" s="68" t="s">
        <v>171</v>
      </c>
      <c r="X591" s="68" t="s">
        <v>171</v>
      </c>
      <c r="Y591" s="68" t="s">
        <v>171</v>
      </c>
      <c r="Z591" s="68" t="s">
        <v>171</v>
      </c>
      <c r="AA591" s="68" t="s">
        <v>171</v>
      </c>
      <c r="AB591" s="68" t="s">
        <v>171</v>
      </c>
      <c r="AC591" s="68" t="s">
        <v>171</v>
      </c>
      <c r="AD591" s="68" t="s">
        <v>171</v>
      </c>
      <c r="AE591" s="68" t="s">
        <v>171</v>
      </c>
      <c r="AF591" s="68" t="s">
        <v>171</v>
      </c>
      <c r="AG591" s="68" t="s">
        <v>171</v>
      </c>
      <c r="AH591" s="68" t="s">
        <v>171</v>
      </c>
      <c r="AI591" s="68" t="s">
        <v>171</v>
      </c>
      <c r="AJ591" s="68" t="s">
        <v>171</v>
      </c>
      <c r="AK591" s="68" t="s">
        <v>171</v>
      </c>
      <c r="AL591" s="68" t="s">
        <v>171</v>
      </c>
      <c r="AM591" s="68" t="s">
        <v>455</v>
      </c>
      <c r="AN591" s="68" t="s">
        <v>171</v>
      </c>
      <c r="AO591" s="68" t="s">
        <v>171</v>
      </c>
      <c r="AP591" s="68" t="s">
        <v>171</v>
      </c>
      <c r="AQ591" s="68" t="s">
        <v>171</v>
      </c>
      <c r="AR591" s="68" t="s">
        <v>171</v>
      </c>
      <c r="AS591" s="68" t="s">
        <v>171</v>
      </c>
      <c r="AT591" s="68" t="s">
        <v>171</v>
      </c>
      <c r="AU591" s="68" t="s">
        <v>171</v>
      </c>
      <c r="AV591" s="68" t="s">
        <v>171</v>
      </c>
      <c r="AW591" s="68" t="s">
        <v>171</v>
      </c>
      <c r="AX591" s="68" t="s">
        <v>171</v>
      </c>
      <c r="AY591" s="68" t="s">
        <v>171</v>
      </c>
      <c r="AZ591" s="68" t="s">
        <v>171</v>
      </c>
      <c r="BA591" s="68" t="s">
        <v>171</v>
      </c>
      <c r="BB591" s="68" t="s">
        <v>455</v>
      </c>
      <c r="BC591" s="68" t="s">
        <v>171</v>
      </c>
      <c r="BD591" s="68" t="s">
        <v>171</v>
      </c>
      <c r="BE591" s="68" t="s">
        <v>171</v>
      </c>
      <c r="BF591" s="68" t="s">
        <v>171</v>
      </c>
      <c r="BG591" s="68" t="s">
        <v>171</v>
      </c>
      <c r="BH591" s="68" t="s">
        <v>171</v>
      </c>
      <c r="BI591" s="68" t="s">
        <v>171</v>
      </c>
      <c r="BJ591" s="68" t="s">
        <v>171</v>
      </c>
      <c r="BK591" s="68" t="s">
        <v>171</v>
      </c>
      <c r="BL591" s="68" t="s">
        <v>171</v>
      </c>
      <c r="BM591" s="68" t="s">
        <v>171</v>
      </c>
      <c r="BN591" s="68" t="s">
        <v>455</v>
      </c>
      <c r="BO591" s="68" t="s">
        <v>171</v>
      </c>
      <c r="BP591" s="68" t="s">
        <v>171</v>
      </c>
      <c r="BQ591" s="68" t="s">
        <v>171</v>
      </c>
      <c r="BR591" s="68" t="s">
        <v>171</v>
      </c>
      <c r="BS591" s="68" t="s">
        <v>455</v>
      </c>
      <c r="BT591" s="68" t="s">
        <v>171</v>
      </c>
      <c r="BU591" s="68" t="s">
        <v>171</v>
      </c>
      <c r="BV591" s="68" t="s">
        <v>171</v>
      </c>
      <c r="BW591" s="68" t="s">
        <v>171</v>
      </c>
      <c r="BX591" s="68" t="s">
        <v>171</v>
      </c>
      <c r="BY591" s="68" t="s">
        <v>171</v>
      </c>
      <c r="BZ591" s="68" t="s">
        <v>171</v>
      </c>
      <c r="CA591" s="68" t="s">
        <v>171</v>
      </c>
      <c r="CB591" s="68" t="s">
        <v>171</v>
      </c>
      <c r="CC591" s="68" t="s">
        <v>171</v>
      </c>
      <c r="CD591" s="68" t="s">
        <v>171</v>
      </c>
      <c r="CE591" s="68" t="s">
        <v>171</v>
      </c>
      <c r="CF591" s="68" t="s">
        <v>455</v>
      </c>
      <c r="CG591" s="68" t="s">
        <v>171</v>
      </c>
      <c r="CH591" s="68" t="s">
        <v>171</v>
      </c>
      <c r="CI591" s="68" t="s">
        <v>171</v>
      </c>
      <c r="CJ591" s="68" t="s">
        <v>455</v>
      </c>
      <c r="CK591" s="68" t="s">
        <v>455</v>
      </c>
      <c r="CL591" s="68" t="s">
        <v>171</v>
      </c>
      <c r="CM591" s="68" t="s">
        <v>455</v>
      </c>
      <c r="CN591" s="68" t="s">
        <v>171</v>
      </c>
      <c r="CO591" s="68" t="s">
        <v>171</v>
      </c>
      <c r="CP591" s="68" t="s">
        <v>455</v>
      </c>
      <c r="CQ591" s="68">
        <f t="shared" si="27"/>
        <v>12</v>
      </c>
      <c r="CR591" s="68">
        <f t="shared" si="28"/>
        <v>81</v>
      </c>
      <c r="CS591" s="68">
        <f t="shared" si="29"/>
        <v>0.12631578947368421</v>
      </c>
    </row>
    <row r="592" spans="1:97" x14ac:dyDescent="0.15">
      <c r="A592" s="68">
        <v>-1260</v>
      </c>
      <c r="B592" s="68" t="s">
        <v>171</v>
      </c>
      <c r="C592" s="68" t="s">
        <v>171</v>
      </c>
      <c r="D592" s="68" t="s">
        <v>171</v>
      </c>
      <c r="E592" s="68" t="s">
        <v>171</v>
      </c>
      <c r="F592" s="68" t="s">
        <v>171</v>
      </c>
      <c r="G592" s="68" t="s">
        <v>455</v>
      </c>
      <c r="H592" s="68" t="s">
        <v>171</v>
      </c>
      <c r="I592" s="68" t="s">
        <v>171</v>
      </c>
      <c r="J592" s="68" t="s">
        <v>171</v>
      </c>
      <c r="K592" s="68" t="s">
        <v>171</v>
      </c>
      <c r="L592" s="68" t="s">
        <v>171</v>
      </c>
      <c r="M592" s="68" t="s">
        <v>171</v>
      </c>
      <c r="N592" s="68" t="s">
        <v>171</v>
      </c>
      <c r="O592" s="68" t="s">
        <v>455</v>
      </c>
      <c r="P592" s="68" t="s">
        <v>171</v>
      </c>
      <c r="Q592" s="68" t="s">
        <v>171</v>
      </c>
      <c r="R592" s="68" t="s">
        <v>455</v>
      </c>
      <c r="S592" s="68" t="s">
        <v>171</v>
      </c>
      <c r="T592" s="68" t="s">
        <v>171</v>
      </c>
      <c r="U592" s="68" t="s">
        <v>171</v>
      </c>
      <c r="V592" s="68" t="s">
        <v>171</v>
      </c>
      <c r="W592" s="68" t="s">
        <v>171</v>
      </c>
      <c r="X592" s="68" t="s">
        <v>171</v>
      </c>
      <c r="Y592" s="68" t="s">
        <v>171</v>
      </c>
      <c r="Z592" s="68" t="s">
        <v>171</v>
      </c>
      <c r="AA592" s="68" t="s">
        <v>171</v>
      </c>
      <c r="AB592" s="68" t="s">
        <v>171</v>
      </c>
      <c r="AC592" s="68" t="s">
        <v>171</v>
      </c>
      <c r="AD592" s="68" t="s">
        <v>171</v>
      </c>
      <c r="AE592" s="68" t="s">
        <v>171</v>
      </c>
      <c r="AF592" s="68" t="s">
        <v>171</v>
      </c>
      <c r="AG592" s="68" t="s">
        <v>171</v>
      </c>
      <c r="AH592" s="68" t="s">
        <v>171</v>
      </c>
      <c r="AI592" s="68" t="s">
        <v>171</v>
      </c>
      <c r="AJ592" s="68" t="s">
        <v>171</v>
      </c>
      <c r="AK592" s="68" t="s">
        <v>171</v>
      </c>
      <c r="AL592" s="68" t="s">
        <v>171</v>
      </c>
      <c r="AM592" s="68" t="s">
        <v>455</v>
      </c>
      <c r="AN592" s="68" t="s">
        <v>171</v>
      </c>
      <c r="AO592" s="68" t="s">
        <v>171</v>
      </c>
      <c r="AP592" s="68" t="s">
        <v>171</v>
      </c>
      <c r="AQ592" s="68" t="s">
        <v>171</v>
      </c>
      <c r="AR592" s="68" t="s">
        <v>171</v>
      </c>
      <c r="AS592" s="68" t="s">
        <v>171</v>
      </c>
      <c r="AT592" s="68" t="s">
        <v>171</v>
      </c>
      <c r="AU592" s="68" t="s">
        <v>171</v>
      </c>
      <c r="AV592" s="68" t="s">
        <v>171</v>
      </c>
      <c r="AW592" s="68" t="s">
        <v>171</v>
      </c>
      <c r="AX592" s="68" t="s">
        <v>171</v>
      </c>
      <c r="AY592" s="68" t="s">
        <v>171</v>
      </c>
      <c r="AZ592" s="68" t="s">
        <v>171</v>
      </c>
      <c r="BA592" s="68" t="s">
        <v>171</v>
      </c>
      <c r="BB592" s="68" t="s">
        <v>455</v>
      </c>
      <c r="BC592" s="68" t="s">
        <v>171</v>
      </c>
      <c r="BD592" s="68" t="s">
        <v>171</v>
      </c>
      <c r="BE592" s="68" t="s">
        <v>171</v>
      </c>
      <c r="BF592" s="68" t="s">
        <v>171</v>
      </c>
      <c r="BG592" s="68" t="s">
        <v>171</v>
      </c>
      <c r="BH592" s="68" t="s">
        <v>171</v>
      </c>
      <c r="BI592" s="68" t="s">
        <v>171</v>
      </c>
      <c r="BJ592" s="68" t="s">
        <v>171</v>
      </c>
      <c r="BK592" s="68" t="s">
        <v>171</v>
      </c>
      <c r="BL592" s="68" t="s">
        <v>171</v>
      </c>
      <c r="BM592" s="68" t="s">
        <v>171</v>
      </c>
      <c r="BN592" s="68" t="s">
        <v>455</v>
      </c>
      <c r="BO592" s="68" t="s">
        <v>171</v>
      </c>
      <c r="BP592" s="68" t="s">
        <v>171</v>
      </c>
      <c r="BQ592" s="68" t="s">
        <v>171</v>
      </c>
      <c r="BR592" s="68" t="s">
        <v>171</v>
      </c>
      <c r="BS592" s="68" t="s">
        <v>455</v>
      </c>
      <c r="BT592" s="68" t="s">
        <v>171</v>
      </c>
      <c r="BU592" s="68" t="s">
        <v>171</v>
      </c>
      <c r="BV592" s="68" t="s">
        <v>171</v>
      </c>
      <c r="BW592" s="68" t="s">
        <v>171</v>
      </c>
      <c r="BX592" s="68" t="s">
        <v>171</v>
      </c>
      <c r="BY592" s="68" t="s">
        <v>171</v>
      </c>
      <c r="BZ592" s="68" t="s">
        <v>171</v>
      </c>
      <c r="CA592" s="68" t="s">
        <v>171</v>
      </c>
      <c r="CB592" s="68" t="s">
        <v>171</v>
      </c>
      <c r="CC592" s="68" t="s">
        <v>171</v>
      </c>
      <c r="CD592" s="68" t="s">
        <v>171</v>
      </c>
      <c r="CE592" s="68" t="s">
        <v>171</v>
      </c>
      <c r="CF592" s="68" t="s">
        <v>455</v>
      </c>
      <c r="CG592" s="68" t="s">
        <v>171</v>
      </c>
      <c r="CH592" s="68" t="s">
        <v>171</v>
      </c>
      <c r="CI592" s="68" t="s">
        <v>171</v>
      </c>
      <c r="CJ592" s="68" t="s">
        <v>455</v>
      </c>
      <c r="CK592" s="68" t="s">
        <v>455</v>
      </c>
      <c r="CL592" s="68" t="s">
        <v>171</v>
      </c>
      <c r="CM592" s="68" t="s">
        <v>455</v>
      </c>
      <c r="CN592" s="68" t="s">
        <v>171</v>
      </c>
      <c r="CO592" s="68" t="s">
        <v>171</v>
      </c>
      <c r="CP592" s="68" t="s">
        <v>455</v>
      </c>
      <c r="CQ592" s="68">
        <f t="shared" si="27"/>
        <v>12</v>
      </c>
      <c r="CR592" s="68">
        <f t="shared" si="28"/>
        <v>81</v>
      </c>
      <c r="CS592" s="68">
        <f t="shared" si="29"/>
        <v>0.12631578947368421</v>
      </c>
    </row>
    <row r="593" spans="1:97" x14ac:dyDescent="0.15">
      <c r="A593" s="68">
        <v>-1250</v>
      </c>
      <c r="B593" s="68" t="s">
        <v>171</v>
      </c>
      <c r="C593" s="68" t="s">
        <v>171</v>
      </c>
      <c r="D593" s="68" t="s">
        <v>171</v>
      </c>
      <c r="E593" s="68" t="s">
        <v>171</v>
      </c>
      <c r="F593" s="68" t="s">
        <v>171</v>
      </c>
      <c r="G593" s="68" t="s">
        <v>455</v>
      </c>
      <c r="H593" s="68" t="s">
        <v>171</v>
      </c>
      <c r="I593" s="68" t="s">
        <v>171</v>
      </c>
      <c r="J593" s="68" t="s">
        <v>171</v>
      </c>
      <c r="K593" s="68" t="s">
        <v>171</v>
      </c>
      <c r="L593" s="68" t="s">
        <v>171</v>
      </c>
      <c r="M593" s="68" t="s">
        <v>171</v>
      </c>
      <c r="N593" s="68" t="s">
        <v>171</v>
      </c>
      <c r="O593" s="68" t="s">
        <v>455</v>
      </c>
      <c r="P593" s="68" t="s">
        <v>171</v>
      </c>
      <c r="Q593" s="68" t="s">
        <v>171</v>
      </c>
      <c r="R593" s="68" t="s">
        <v>455</v>
      </c>
      <c r="S593" s="68" t="s">
        <v>171</v>
      </c>
      <c r="T593" s="68" t="s">
        <v>171</v>
      </c>
      <c r="U593" s="68" t="s">
        <v>171</v>
      </c>
      <c r="V593" s="68" t="s">
        <v>171</v>
      </c>
      <c r="W593" s="68" t="s">
        <v>171</v>
      </c>
      <c r="X593" s="68" t="s">
        <v>171</v>
      </c>
      <c r="Y593" s="68" t="s">
        <v>171</v>
      </c>
      <c r="Z593" s="68" t="s">
        <v>171</v>
      </c>
      <c r="AA593" s="68" t="s">
        <v>171</v>
      </c>
      <c r="AB593" s="68" t="s">
        <v>171</v>
      </c>
      <c r="AC593" s="68" t="s">
        <v>171</v>
      </c>
      <c r="AD593" s="68" t="s">
        <v>171</v>
      </c>
      <c r="AE593" s="68" t="s">
        <v>171</v>
      </c>
      <c r="AF593" s="68" t="s">
        <v>171</v>
      </c>
      <c r="AG593" s="68" t="s">
        <v>171</v>
      </c>
      <c r="AH593" s="68" t="s">
        <v>171</v>
      </c>
      <c r="AI593" s="68" t="s">
        <v>171</v>
      </c>
      <c r="AJ593" s="68" t="s">
        <v>171</v>
      </c>
      <c r="AK593" s="68" t="s">
        <v>171</v>
      </c>
      <c r="AL593" s="68" t="s">
        <v>171</v>
      </c>
      <c r="AM593" s="68" t="s">
        <v>455</v>
      </c>
      <c r="AN593" s="68" t="s">
        <v>171</v>
      </c>
      <c r="AO593" s="68" t="s">
        <v>171</v>
      </c>
      <c r="AP593" s="68" t="s">
        <v>171</v>
      </c>
      <c r="AQ593" s="68" t="s">
        <v>171</v>
      </c>
      <c r="AR593" s="68" t="s">
        <v>171</v>
      </c>
      <c r="AS593" s="68" t="s">
        <v>171</v>
      </c>
      <c r="AT593" s="68" t="s">
        <v>171</v>
      </c>
      <c r="AU593" s="68" t="s">
        <v>171</v>
      </c>
      <c r="AV593" s="68" t="s">
        <v>171</v>
      </c>
      <c r="AW593" s="68" t="s">
        <v>171</v>
      </c>
      <c r="AX593" s="68" t="s">
        <v>171</v>
      </c>
      <c r="AY593" s="68" t="s">
        <v>171</v>
      </c>
      <c r="AZ593" s="68" t="s">
        <v>171</v>
      </c>
      <c r="BA593" s="68" t="s">
        <v>171</v>
      </c>
      <c r="BB593" s="68" t="s">
        <v>455</v>
      </c>
      <c r="BC593" s="68" t="s">
        <v>171</v>
      </c>
      <c r="BD593" s="68" t="s">
        <v>171</v>
      </c>
      <c r="BE593" s="68" t="s">
        <v>171</v>
      </c>
      <c r="BF593" s="68" t="s">
        <v>171</v>
      </c>
      <c r="BG593" s="68" t="s">
        <v>171</v>
      </c>
      <c r="BH593" s="68" t="s">
        <v>171</v>
      </c>
      <c r="BI593" s="68" t="s">
        <v>171</v>
      </c>
      <c r="BJ593" s="68" t="s">
        <v>171</v>
      </c>
      <c r="BK593" s="68" t="s">
        <v>171</v>
      </c>
      <c r="BL593" s="68" t="s">
        <v>171</v>
      </c>
      <c r="BM593" s="68" t="s">
        <v>171</v>
      </c>
      <c r="BN593" s="68" t="s">
        <v>455</v>
      </c>
      <c r="BO593" s="68" t="s">
        <v>171</v>
      </c>
      <c r="BP593" s="68" t="s">
        <v>171</v>
      </c>
      <c r="BQ593" s="68" t="s">
        <v>171</v>
      </c>
      <c r="BR593" s="68" t="s">
        <v>171</v>
      </c>
      <c r="BS593" s="68" t="s">
        <v>455</v>
      </c>
      <c r="BT593" s="68" t="s">
        <v>171</v>
      </c>
      <c r="BU593" s="68" t="s">
        <v>171</v>
      </c>
      <c r="BV593" s="68" t="s">
        <v>171</v>
      </c>
      <c r="BW593" s="68" t="s">
        <v>171</v>
      </c>
      <c r="BX593" s="68" t="s">
        <v>171</v>
      </c>
      <c r="BY593" s="68" t="s">
        <v>171</v>
      </c>
      <c r="BZ593" s="68" t="s">
        <v>171</v>
      </c>
      <c r="CA593" s="68" t="s">
        <v>171</v>
      </c>
      <c r="CB593" s="68" t="s">
        <v>171</v>
      </c>
      <c r="CC593" s="68" t="s">
        <v>171</v>
      </c>
      <c r="CD593" s="68" t="s">
        <v>171</v>
      </c>
      <c r="CE593" s="68" t="s">
        <v>171</v>
      </c>
      <c r="CF593" s="68" t="s">
        <v>455</v>
      </c>
      <c r="CG593" s="68" t="s">
        <v>171</v>
      </c>
      <c r="CH593" s="68" t="s">
        <v>171</v>
      </c>
      <c r="CI593" s="68" t="s">
        <v>171</v>
      </c>
      <c r="CJ593" s="68" t="s">
        <v>455</v>
      </c>
      <c r="CK593" s="68" t="s">
        <v>455</v>
      </c>
      <c r="CL593" s="68" t="s">
        <v>171</v>
      </c>
      <c r="CM593" s="68" t="s">
        <v>455</v>
      </c>
      <c r="CN593" s="68" t="s">
        <v>171</v>
      </c>
      <c r="CO593" s="68" t="s">
        <v>171</v>
      </c>
      <c r="CP593" s="68" t="s">
        <v>455</v>
      </c>
      <c r="CQ593" s="68">
        <f t="shared" si="27"/>
        <v>12</v>
      </c>
      <c r="CR593" s="68">
        <f t="shared" si="28"/>
        <v>81</v>
      </c>
      <c r="CS593" s="68">
        <f t="shared" si="29"/>
        <v>0.12631578947368421</v>
      </c>
    </row>
    <row r="594" spans="1:97" x14ac:dyDescent="0.15">
      <c r="A594" s="68">
        <v>-1240</v>
      </c>
      <c r="B594" s="68" t="s">
        <v>171</v>
      </c>
      <c r="C594" s="68" t="s">
        <v>171</v>
      </c>
      <c r="D594" s="68" t="s">
        <v>171</v>
      </c>
      <c r="E594" s="68" t="s">
        <v>171</v>
      </c>
      <c r="F594" s="68" t="s">
        <v>171</v>
      </c>
      <c r="G594" s="68" t="s">
        <v>455</v>
      </c>
      <c r="H594" s="68" t="s">
        <v>171</v>
      </c>
      <c r="I594" s="68" t="s">
        <v>171</v>
      </c>
      <c r="J594" s="68" t="s">
        <v>171</v>
      </c>
      <c r="K594" s="68" t="s">
        <v>171</v>
      </c>
      <c r="L594" s="68" t="s">
        <v>171</v>
      </c>
      <c r="M594" s="68" t="s">
        <v>171</v>
      </c>
      <c r="N594" s="68" t="s">
        <v>171</v>
      </c>
      <c r="O594" s="68" t="s">
        <v>455</v>
      </c>
      <c r="P594" s="68" t="s">
        <v>171</v>
      </c>
      <c r="Q594" s="68" t="s">
        <v>171</v>
      </c>
      <c r="R594" s="68" t="s">
        <v>455</v>
      </c>
      <c r="S594" s="68" t="s">
        <v>171</v>
      </c>
      <c r="T594" s="68" t="s">
        <v>171</v>
      </c>
      <c r="U594" s="68" t="s">
        <v>171</v>
      </c>
      <c r="V594" s="68" t="s">
        <v>171</v>
      </c>
      <c r="W594" s="68" t="s">
        <v>171</v>
      </c>
      <c r="X594" s="68" t="s">
        <v>171</v>
      </c>
      <c r="Y594" s="68" t="s">
        <v>171</v>
      </c>
      <c r="Z594" s="68" t="s">
        <v>171</v>
      </c>
      <c r="AA594" s="68" t="s">
        <v>171</v>
      </c>
      <c r="AB594" s="68" t="s">
        <v>171</v>
      </c>
      <c r="AC594" s="68" t="s">
        <v>171</v>
      </c>
      <c r="AD594" s="68" t="s">
        <v>171</v>
      </c>
      <c r="AE594" s="68" t="s">
        <v>171</v>
      </c>
      <c r="AF594" s="68" t="s">
        <v>171</v>
      </c>
      <c r="AG594" s="68" t="s">
        <v>171</v>
      </c>
      <c r="AH594" s="68" t="s">
        <v>171</v>
      </c>
      <c r="AI594" s="68" t="s">
        <v>171</v>
      </c>
      <c r="AJ594" s="68" t="s">
        <v>171</v>
      </c>
      <c r="AK594" s="68" t="s">
        <v>171</v>
      </c>
      <c r="AL594" s="68" t="s">
        <v>171</v>
      </c>
      <c r="AM594" s="68" t="s">
        <v>455</v>
      </c>
      <c r="AN594" s="68" t="s">
        <v>171</v>
      </c>
      <c r="AO594" s="68" t="s">
        <v>171</v>
      </c>
      <c r="AP594" s="68" t="s">
        <v>171</v>
      </c>
      <c r="AQ594" s="68" t="s">
        <v>171</v>
      </c>
      <c r="AR594" s="68" t="s">
        <v>171</v>
      </c>
      <c r="AS594" s="68" t="s">
        <v>171</v>
      </c>
      <c r="AT594" s="68" t="s">
        <v>171</v>
      </c>
      <c r="AU594" s="68" t="s">
        <v>171</v>
      </c>
      <c r="AV594" s="68" t="s">
        <v>171</v>
      </c>
      <c r="AW594" s="68" t="s">
        <v>171</v>
      </c>
      <c r="AX594" s="68" t="s">
        <v>171</v>
      </c>
      <c r="AY594" s="68" t="s">
        <v>171</v>
      </c>
      <c r="AZ594" s="68" t="s">
        <v>171</v>
      </c>
      <c r="BA594" s="68" t="s">
        <v>171</v>
      </c>
      <c r="BB594" s="68" t="s">
        <v>455</v>
      </c>
      <c r="BC594" s="68" t="s">
        <v>171</v>
      </c>
      <c r="BD594" s="68" t="s">
        <v>171</v>
      </c>
      <c r="BE594" s="68" t="s">
        <v>171</v>
      </c>
      <c r="BF594" s="68" t="s">
        <v>171</v>
      </c>
      <c r="BG594" s="68" t="s">
        <v>171</v>
      </c>
      <c r="BH594" s="68" t="s">
        <v>171</v>
      </c>
      <c r="BI594" s="68" t="s">
        <v>171</v>
      </c>
      <c r="BJ594" s="68" t="s">
        <v>171</v>
      </c>
      <c r="BK594" s="68" t="s">
        <v>171</v>
      </c>
      <c r="BL594" s="68" t="s">
        <v>171</v>
      </c>
      <c r="BM594" s="68" t="s">
        <v>171</v>
      </c>
      <c r="BN594" s="68" t="s">
        <v>455</v>
      </c>
      <c r="BO594" s="68" t="s">
        <v>171</v>
      </c>
      <c r="BP594" s="68" t="s">
        <v>171</v>
      </c>
      <c r="BQ594" s="68" t="s">
        <v>171</v>
      </c>
      <c r="BR594" s="68" t="s">
        <v>171</v>
      </c>
      <c r="BS594" s="68" t="s">
        <v>455</v>
      </c>
      <c r="BT594" s="68" t="s">
        <v>171</v>
      </c>
      <c r="BU594" s="68" t="s">
        <v>171</v>
      </c>
      <c r="BV594" s="68" t="s">
        <v>171</v>
      </c>
      <c r="BW594" s="68" t="s">
        <v>171</v>
      </c>
      <c r="BX594" s="68" t="s">
        <v>171</v>
      </c>
      <c r="BY594" s="68" t="s">
        <v>171</v>
      </c>
      <c r="BZ594" s="68" t="s">
        <v>171</v>
      </c>
      <c r="CA594" s="68" t="s">
        <v>171</v>
      </c>
      <c r="CB594" s="68" t="s">
        <v>171</v>
      </c>
      <c r="CC594" s="68" t="s">
        <v>171</v>
      </c>
      <c r="CD594" s="68" t="s">
        <v>171</v>
      </c>
      <c r="CE594" s="68" t="s">
        <v>171</v>
      </c>
      <c r="CF594" s="68" t="s">
        <v>455</v>
      </c>
      <c r="CG594" s="68" t="s">
        <v>171</v>
      </c>
      <c r="CH594" s="68" t="s">
        <v>171</v>
      </c>
      <c r="CI594" s="68" t="s">
        <v>171</v>
      </c>
      <c r="CJ594" s="68" t="s">
        <v>455</v>
      </c>
      <c r="CK594" s="68" t="s">
        <v>455</v>
      </c>
      <c r="CL594" s="68" t="s">
        <v>171</v>
      </c>
      <c r="CM594" s="68" t="s">
        <v>455</v>
      </c>
      <c r="CN594" s="68" t="s">
        <v>171</v>
      </c>
      <c r="CO594" s="68" t="s">
        <v>171</v>
      </c>
      <c r="CP594" s="68" t="s">
        <v>455</v>
      </c>
      <c r="CQ594" s="68">
        <f t="shared" si="27"/>
        <v>12</v>
      </c>
      <c r="CR594" s="68">
        <f t="shared" si="28"/>
        <v>81</v>
      </c>
      <c r="CS594" s="68">
        <f t="shared" si="29"/>
        <v>0.12631578947368421</v>
      </c>
    </row>
    <row r="595" spans="1:97" x14ac:dyDescent="0.15">
      <c r="A595" s="68">
        <v>-1230</v>
      </c>
      <c r="B595" s="68" t="s">
        <v>171</v>
      </c>
      <c r="C595" s="68" t="s">
        <v>171</v>
      </c>
      <c r="D595" s="68" t="s">
        <v>171</v>
      </c>
      <c r="E595" s="68" t="s">
        <v>171</v>
      </c>
      <c r="F595" s="68" t="s">
        <v>171</v>
      </c>
      <c r="G595" s="68" t="s">
        <v>455</v>
      </c>
      <c r="H595" s="68" t="s">
        <v>171</v>
      </c>
      <c r="I595" s="68" t="s">
        <v>171</v>
      </c>
      <c r="J595" s="68" t="s">
        <v>171</v>
      </c>
      <c r="K595" s="68" t="s">
        <v>171</v>
      </c>
      <c r="L595" s="68" t="s">
        <v>171</v>
      </c>
      <c r="M595" s="68" t="s">
        <v>171</v>
      </c>
      <c r="N595" s="68" t="s">
        <v>171</v>
      </c>
      <c r="O595" s="68" t="s">
        <v>455</v>
      </c>
      <c r="P595" s="68" t="s">
        <v>171</v>
      </c>
      <c r="Q595" s="68" t="s">
        <v>171</v>
      </c>
      <c r="R595" s="68" t="s">
        <v>455</v>
      </c>
      <c r="S595" s="68" t="s">
        <v>171</v>
      </c>
      <c r="T595" s="68" t="s">
        <v>171</v>
      </c>
      <c r="U595" s="68" t="s">
        <v>171</v>
      </c>
      <c r="V595" s="68" t="s">
        <v>171</v>
      </c>
      <c r="W595" s="68" t="s">
        <v>171</v>
      </c>
      <c r="X595" s="68" t="s">
        <v>171</v>
      </c>
      <c r="Y595" s="68" t="s">
        <v>171</v>
      </c>
      <c r="Z595" s="68" t="s">
        <v>171</v>
      </c>
      <c r="AA595" s="68" t="s">
        <v>171</v>
      </c>
      <c r="AB595" s="68" t="s">
        <v>171</v>
      </c>
      <c r="AC595" s="68" t="s">
        <v>171</v>
      </c>
      <c r="AD595" s="68" t="s">
        <v>171</v>
      </c>
      <c r="AE595" s="68" t="s">
        <v>171</v>
      </c>
      <c r="AF595" s="68" t="s">
        <v>171</v>
      </c>
      <c r="AG595" s="68" t="s">
        <v>171</v>
      </c>
      <c r="AH595" s="68" t="s">
        <v>171</v>
      </c>
      <c r="AI595" s="68" t="s">
        <v>171</v>
      </c>
      <c r="AJ595" s="68" t="s">
        <v>171</v>
      </c>
      <c r="AK595" s="68" t="s">
        <v>171</v>
      </c>
      <c r="AL595" s="68" t="s">
        <v>171</v>
      </c>
      <c r="AM595" s="68" t="s">
        <v>455</v>
      </c>
      <c r="AN595" s="68" t="s">
        <v>171</v>
      </c>
      <c r="AO595" s="68" t="s">
        <v>171</v>
      </c>
      <c r="AP595" s="68" t="s">
        <v>171</v>
      </c>
      <c r="AQ595" s="68" t="s">
        <v>171</v>
      </c>
      <c r="AR595" s="68" t="s">
        <v>171</v>
      </c>
      <c r="AS595" s="68" t="s">
        <v>171</v>
      </c>
      <c r="AT595" s="68" t="s">
        <v>171</v>
      </c>
      <c r="AU595" s="68" t="s">
        <v>171</v>
      </c>
      <c r="AV595" s="68" t="s">
        <v>171</v>
      </c>
      <c r="AW595" s="68" t="s">
        <v>171</v>
      </c>
      <c r="AX595" s="68" t="s">
        <v>171</v>
      </c>
      <c r="AY595" s="68" t="s">
        <v>171</v>
      </c>
      <c r="AZ595" s="68" t="s">
        <v>171</v>
      </c>
      <c r="BA595" s="68" t="s">
        <v>171</v>
      </c>
      <c r="BB595" s="68" t="s">
        <v>455</v>
      </c>
      <c r="BC595" s="68" t="s">
        <v>171</v>
      </c>
      <c r="BD595" s="68" t="s">
        <v>171</v>
      </c>
      <c r="BE595" s="68" t="s">
        <v>171</v>
      </c>
      <c r="BF595" s="68" t="s">
        <v>171</v>
      </c>
      <c r="BG595" s="68" t="s">
        <v>171</v>
      </c>
      <c r="BH595" s="68" t="s">
        <v>171</v>
      </c>
      <c r="BI595" s="68" t="s">
        <v>171</v>
      </c>
      <c r="BJ595" s="68" t="s">
        <v>171</v>
      </c>
      <c r="BK595" s="68" t="s">
        <v>171</v>
      </c>
      <c r="BL595" s="68" t="s">
        <v>171</v>
      </c>
      <c r="BM595" s="68" t="s">
        <v>171</v>
      </c>
      <c r="BN595" s="68" t="s">
        <v>455</v>
      </c>
      <c r="BO595" s="68" t="s">
        <v>171</v>
      </c>
      <c r="BP595" s="68" t="s">
        <v>171</v>
      </c>
      <c r="BQ595" s="68" t="s">
        <v>171</v>
      </c>
      <c r="BR595" s="68" t="s">
        <v>171</v>
      </c>
      <c r="BS595" s="68" t="s">
        <v>455</v>
      </c>
      <c r="BT595" s="68" t="s">
        <v>171</v>
      </c>
      <c r="BU595" s="68" t="s">
        <v>171</v>
      </c>
      <c r="BV595" s="68" t="s">
        <v>171</v>
      </c>
      <c r="BW595" s="68" t="s">
        <v>171</v>
      </c>
      <c r="BX595" s="68" t="s">
        <v>171</v>
      </c>
      <c r="BY595" s="68" t="s">
        <v>171</v>
      </c>
      <c r="BZ595" s="68" t="s">
        <v>171</v>
      </c>
      <c r="CA595" s="68" t="s">
        <v>171</v>
      </c>
      <c r="CB595" s="68" t="s">
        <v>171</v>
      </c>
      <c r="CC595" s="68" t="s">
        <v>171</v>
      </c>
      <c r="CD595" s="68" t="s">
        <v>171</v>
      </c>
      <c r="CE595" s="68" t="s">
        <v>171</v>
      </c>
      <c r="CF595" s="68" t="s">
        <v>455</v>
      </c>
      <c r="CG595" s="68" t="s">
        <v>171</v>
      </c>
      <c r="CH595" s="68" t="s">
        <v>171</v>
      </c>
      <c r="CI595" s="68" t="s">
        <v>171</v>
      </c>
      <c r="CJ595" s="68" t="s">
        <v>455</v>
      </c>
      <c r="CK595" s="68" t="s">
        <v>455</v>
      </c>
      <c r="CL595" s="68" t="s">
        <v>171</v>
      </c>
      <c r="CM595" s="68" t="s">
        <v>455</v>
      </c>
      <c r="CN595" s="68" t="s">
        <v>171</v>
      </c>
      <c r="CO595" s="68" t="s">
        <v>171</v>
      </c>
      <c r="CP595" s="68" t="s">
        <v>455</v>
      </c>
      <c r="CQ595" s="68">
        <f t="shared" si="27"/>
        <v>12</v>
      </c>
      <c r="CR595" s="68">
        <f t="shared" si="28"/>
        <v>81</v>
      </c>
      <c r="CS595" s="68">
        <f t="shared" si="29"/>
        <v>0.12631578947368421</v>
      </c>
    </row>
    <row r="596" spans="1:97" x14ac:dyDescent="0.15">
      <c r="A596" s="68">
        <v>-1220</v>
      </c>
      <c r="B596" s="68" t="s">
        <v>171</v>
      </c>
      <c r="C596" s="68" t="s">
        <v>171</v>
      </c>
      <c r="D596" s="68" t="s">
        <v>171</v>
      </c>
      <c r="E596" s="68" t="s">
        <v>171</v>
      </c>
      <c r="F596" s="68" t="s">
        <v>171</v>
      </c>
      <c r="G596" s="68" t="s">
        <v>455</v>
      </c>
      <c r="H596" s="68" t="s">
        <v>171</v>
      </c>
      <c r="I596" s="68" t="s">
        <v>171</v>
      </c>
      <c r="J596" s="68" t="s">
        <v>171</v>
      </c>
      <c r="K596" s="68" t="s">
        <v>171</v>
      </c>
      <c r="L596" s="68" t="s">
        <v>171</v>
      </c>
      <c r="M596" s="68" t="s">
        <v>171</v>
      </c>
      <c r="N596" s="68" t="s">
        <v>171</v>
      </c>
      <c r="O596" s="68" t="s">
        <v>455</v>
      </c>
      <c r="P596" s="68" t="s">
        <v>171</v>
      </c>
      <c r="Q596" s="68" t="s">
        <v>171</v>
      </c>
      <c r="R596" s="68" t="s">
        <v>455</v>
      </c>
      <c r="S596" s="68" t="s">
        <v>171</v>
      </c>
      <c r="T596" s="68" t="s">
        <v>171</v>
      </c>
      <c r="U596" s="68" t="s">
        <v>171</v>
      </c>
      <c r="V596" s="68" t="s">
        <v>171</v>
      </c>
      <c r="W596" s="68" t="s">
        <v>171</v>
      </c>
      <c r="X596" s="68" t="s">
        <v>171</v>
      </c>
      <c r="Y596" s="68" t="s">
        <v>171</v>
      </c>
      <c r="Z596" s="68" t="s">
        <v>171</v>
      </c>
      <c r="AA596" s="68" t="s">
        <v>171</v>
      </c>
      <c r="AB596" s="68" t="s">
        <v>171</v>
      </c>
      <c r="AC596" s="68" t="s">
        <v>171</v>
      </c>
      <c r="AD596" s="68" t="s">
        <v>171</v>
      </c>
      <c r="AE596" s="68" t="s">
        <v>171</v>
      </c>
      <c r="AF596" s="68" t="s">
        <v>171</v>
      </c>
      <c r="AG596" s="68" t="s">
        <v>171</v>
      </c>
      <c r="AH596" s="68" t="s">
        <v>171</v>
      </c>
      <c r="AI596" s="68" t="s">
        <v>171</v>
      </c>
      <c r="AJ596" s="68" t="s">
        <v>171</v>
      </c>
      <c r="AK596" s="68" t="s">
        <v>171</v>
      </c>
      <c r="AL596" s="68" t="s">
        <v>171</v>
      </c>
      <c r="AM596" s="68" t="s">
        <v>455</v>
      </c>
      <c r="AN596" s="68" t="s">
        <v>171</v>
      </c>
      <c r="AO596" s="68" t="s">
        <v>171</v>
      </c>
      <c r="AP596" s="68" t="s">
        <v>171</v>
      </c>
      <c r="AQ596" s="68" t="s">
        <v>171</v>
      </c>
      <c r="AR596" s="68" t="s">
        <v>171</v>
      </c>
      <c r="AS596" s="68" t="s">
        <v>171</v>
      </c>
      <c r="AT596" s="68" t="s">
        <v>171</v>
      </c>
      <c r="AU596" s="68" t="s">
        <v>171</v>
      </c>
      <c r="AV596" s="68" t="s">
        <v>171</v>
      </c>
      <c r="AW596" s="68" t="s">
        <v>171</v>
      </c>
      <c r="AX596" s="68" t="s">
        <v>171</v>
      </c>
      <c r="AY596" s="68" t="s">
        <v>171</v>
      </c>
      <c r="AZ596" s="68" t="s">
        <v>171</v>
      </c>
      <c r="BA596" s="68" t="s">
        <v>171</v>
      </c>
      <c r="BB596" s="68" t="s">
        <v>455</v>
      </c>
      <c r="BC596" s="68" t="s">
        <v>171</v>
      </c>
      <c r="BD596" s="68" t="s">
        <v>171</v>
      </c>
      <c r="BE596" s="68" t="s">
        <v>171</v>
      </c>
      <c r="BF596" s="68" t="s">
        <v>171</v>
      </c>
      <c r="BG596" s="68" t="s">
        <v>171</v>
      </c>
      <c r="BH596" s="68" t="s">
        <v>171</v>
      </c>
      <c r="BI596" s="68" t="s">
        <v>171</v>
      </c>
      <c r="BJ596" s="68" t="s">
        <v>171</v>
      </c>
      <c r="BK596" s="68" t="s">
        <v>171</v>
      </c>
      <c r="BL596" s="68" t="s">
        <v>171</v>
      </c>
      <c r="BM596" s="68" t="s">
        <v>171</v>
      </c>
      <c r="BN596" s="68" t="s">
        <v>455</v>
      </c>
      <c r="BO596" s="68" t="s">
        <v>171</v>
      </c>
      <c r="BP596" s="68" t="s">
        <v>171</v>
      </c>
      <c r="BQ596" s="68" t="s">
        <v>171</v>
      </c>
      <c r="BR596" s="68" t="s">
        <v>171</v>
      </c>
      <c r="BS596" s="68" t="s">
        <v>455</v>
      </c>
      <c r="BT596" s="68" t="s">
        <v>171</v>
      </c>
      <c r="BU596" s="68" t="s">
        <v>171</v>
      </c>
      <c r="BV596" s="68" t="s">
        <v>171</v>
      </c>
      <c r="BW596" s="68" t="s">
        <v>171</v>
      </c>
      <c r="BX596" s="68" t="s">
        <v>171</v>
      </c>
      <c r="BY596" s="68" t="s">
        <v>171</v>
      </c>
      <c r="BZ596" s="68" t="s">
        <v>171</v>
      </c>
      <c r="CA596" s="68" t="s">
        <v>171</v>
      </c>
      <c r="CB596" s="68" t="s">
        <v>171</v>
      </c>
      <c r="CC596" s="68" t="s">
        <v>171</v>
      </c>
      <c r="CD596" s="68" t="s">
        <v>171</v>
      </c>
      <c r="CE596" s="68" t="s">
        <v>171</v>
      </c>
      <c r="CF596" s="68" t="s">
        <v>455</v>
      </c>
      <c r="CG596" s="68" t="s">
        <v>171</v>
      </c>
      <c r="CH596" s="68" t="s">
        <v>171</v>
      </c>
      <c r="CI596" s="68" t="s">
        <v>171</v>
      </c>
      <c r="CJ596" s="68" t="s">
        <v>455</v>
      </c>
      <c r="CK596" s="68" t="s">
        <v>455</v>
      </c>
      <c r="CL596" s="68" t="s">
        <v>171</v>
      </c>
      <c r="CM596" s="68" t="s">
        <v>455</v>
      </c>
      <c r="CN596" s="68" t="s">
        <v>171</v>
      </c>
      <c r="CO596" s="68" t="s">
        <v>171</v>
      </c>
      <c r="CP596" s="68" t="s">
        <v>455</v>
      </c>
      <c r="CQ596" s="68">
        <f t="shared" si="27"/>
        <v>12</v>
      </c>
      <c r="CR596" s="68">
        <f t="shared" si="28"/>
        <v>81</v>
      </c>
      <c r="CS596" s="68">
        <f t="shared" si="29"/>
        <v>0.12631578947368421</v>
      </c>
    </row>
    <row r="597" spans="1:97" x14ac:dyDescent="0.15">
      <c r="A597" s="68">
        <v>-1210</v>
      </c>
      <c r="B597" s="68" t="s">
        <v>171</v>
      </c>
      <c r="C597" s="68" t="s">
        <v>171</v>
      </c>
      <c r="D597" s="68" t="s">
        <v>171</v>
      </c>
      <c r="E597" s="68" t="s">
        <v>171</v>
      </c>
      <c r="F597" s="68" t="s">
        <v>171</v>
      </c>
      <c r="G597" s="68" t="s">
        <v>455</v>
      </c>
      <c r="H597" s="68" t="s">
        <v>171</v>
      </c>
      <c r="I597" s="68" t="s">
        <v>171</v>
      </c>
      <c r="J597" s="68" t="s">
        <v>171</v>
      </c>
      <c r="K597" s="68" t="s">
        <v>171</v>
      </c>
      <c r="L597" s="68" t="s">
        <v>171</v>
      </c>
      <c r="M597" s="68" t="s">
        <v>171</v>
      </c>
      <c r="N597" s="68" t="s">
        <v>171</v>
      </c>
      <c r="O597" s="68" t="s">
        <v>455</v>
      </c>
      <c r="P597" s="68" t="s">
        <v>171</v>
      </c>
      <c r="Q597" s="68" t="s">
        <v>171</v>
      </c>
      <c r="R597" s="68" t="s">
        <v>455</v>
      </c>
      <c r="S597" s="68" t="s">
        <v>171</v>
      </c>
      <c r="T597" s="68" t="s">
        <v>171</v>
      </c>
      <c r="U597" s="68" t="s">
        <v>171</v>
      </c>
      <c r="V597" s="68" t="s">
        <v>171</v>
      </c>
      <c r="W597" s="68" t="s">
        <v>171</v>
      </c>
      <c r="X597" s="68" t="s">
        <v>171</v>
      </c>
      <c r="Y597" s="68" t="s">
        <v>171</v>
      </c>
      <c r="Z597" s="68" t="s">
        <v>171</v>
      </c>
      <c r="AA597" s="68" t="s">
        <v>171</v>
      </c>
      <c r="AB597" s="68" t="s">
        <v>171</v>
      </c>
      <c r="AC597" s="68" t="s">
        <v>171</v>
      </c>
      <c r="AD597" s="68" t="s">
        <v>171</v>
      </c>
      <c r="AE597" s="68" t="s">
        <v>171</v>
      </c>
      <c r="AF597" s="68" t="s">
        <v>171</v>
      </c>
      <c r="AG597" s="68" t="s">
        <v>171</v>
      </c>
      <c r="AH597" s="68" t="s">
        <v>171</v>
      </c>
      <c r="AI597" s="68" t="s">
        <v>171</v>
      </c>
      <c r="AJ597" s="68" t="s">
        <v>171</v>
      </c>
      <c r="AK597" s="68" t="s">
        <v>171</v>
      </c>
      <c r="AL597" s="68" t="s">
        <v>171</v>
      </c>
      <c r="AM597" s="68" t="s">
        <v>455</v>
      </c>
      <c r="AN597" s="68" t="s">
        <v>171</v>
      </c>
      <c r="AO597" s="68" t="s">
        <v>171</v>
      </c>
      <c r="AP597" s="68" t="s">
        <v>171</v>
      </c>
      <c r="AQ597" s="68" t="s">
        <v>171</v>
      </c>
      <c r="AR597" s="68" t="s">
        <v>171</v>
      </c>
      <c r="AS597" s="68" t="s">
        <v>171</v>
      </c>
      <c r="AT597" s="68" t="s">
        <v>171</v>
      </c>
      <c r="AU597" s="68" t="s">
        <v>171</v>
      </c>
      <c r="AV597" s="68" t="s">
        <v>171</v>
      </c>
      <c r="AW597" s="68" t="s">
        <v>171</v>
      </c>
      <c r="AX597" s="68" t="s">
        <v>171</v>
      </c>
      <c r="AY597" s="68" t="s">
        <v>171</v>
      </c>
      <c r="AZ597" s="68" t="s">
        <v>171</v>
      </c>
      <c r="BA597" s="68" t="s">
        <v>171</v>
      </c>
      <c r="BB597" s="68" t="s">
        <v>455</v>
      </c>
      <c r="BC597" s="68" t="s">
        <v>171</v>
      </c>
      <c r="BD597" s="68" t="s">
        <v>171</v>
      </c>
      <c r="BE597" s="68" t="s">
        <v>171</v>
      </c>
      <c r="BF597" s="68" t="s">
        <v>171</v>
      </c>
      <c r="BG597" s="68" t="s">
        <v>171</v>
      </c>
      <c r="BH597" s="68" t="s">
        <v>171</v>
      </c>
      <c r="BI597" s="68" t="s">
        <v>171</v>
      </c>
      <c r="BJ597" s="68" t="s">
        <v>171</v>
      </c>
      <c r="BK597" s="68" t="s">
        <v>171</v>
      </c>
      <c r="BL597" s="68" t="s">
        <v>171</v>
      </c>
      <c r="BM597" s="68" t="s">
        <v>171</v>
      </c>
      <c r="BN597" s="68" t="s">
        <v>455</v>
      </c>
      <c r="BO597" s="68" t="s">
        <v>171</v>
      </c>
      <c r="BP597" s="68" t="s">
        <v>171</v>
      </c>
      <c r="BQ597" s="68" t="s">
        <v>171</v>
      </c>
      <c r="BR597" s="68" t="s">
        <v>171</v>
      </c>
      <c r="BS597" s="68" t="s">
        <v>455</v>
      </c>
      <c r="BT597" s="68" t="s">
        <v>171</v>
      </c>
      <c r="BU597" s="68" t="s">
        <v>171</v>
      </c>
      <c r="BV597" s="68" t="s">
        <v>171</v>
      </c>
      <c r="BW597" s="68" t="s">
        <v>171</v>
      </c>
      <c r="BX597" s="68" t="s">
        <v>171</v>
      </c>
      <c r="BY597" s="68" t="s">
        <v>171</v>
      </c>
      <c r="BZ597" s="68" t="s">
        <v>171</v>
      </c>
      <c r="CA597" s="68" t="s">
        <v>171</v>
      </c>
      <c r="CB597" s="68" t="s">
        <v>171</v>
      </c>
      <c r="CC597" s="68" t="s">
        <v>171</v>
      </c>
      <c r="CD597" s="68" t="s">
        <v>171</v>
      </c>
      <c r="CE597" s="68" t="s">
        <v>171</v>
      </c>
      <c r="CF597" s="68" t="s">
        <v>455</v>
      </c>
      <c r="CG597" s="68" t="s">
        <v>171</v>
      </c>
      <c r="CH597" s="68" t="s">
        <v>171</v>
      </c>
      <c r="CI597" s="68" t="s">
        <v>171</v>
      </c>
      <c r="CJ597" s="68" t="s">
        <v>455</v>
      </c>
      <c r="CK597" s="68" t="s">
        <v>455</v>
      </c>
      <c r="CL597" s="68" t="s">
        <v>171</v>
      </c>
      <c r="CM597" s="68" t="s">
        <v>455</v>
      </c>
      <c r="CN597" s="68" t="s">
        <v>171</v>
      </c>
      <c r="CO597" s="68" t="s">
        <v>171</v>
      </c>
      <c r="CP597" s="68" t="s">
        <v>455</v>
      </c>
      <c r="CQ597" s="68">
        <f t="shared" si="27"/>
        <v>12</v>
      </c>
      <c r="CR597" s="68">
        <f t="shared" si="28"/>
        <v>81</v>
      </c>
      <c r="CS597" s="68">
        <f t="shared" si="29"/>
        <v>0.12631578947368421</v>
      </c>
    </row>
    <row r="598" spans="1:97" x14ac:dyDescent="0.15">
      <c r="A598" s="68">
        <v>-1200</v>
      </c>
      <c r="B598" s="68" t="s">
        <v>171</v>
      </c>
      <c r="C598" s="68" t="s">
        <v>171</v>
      </c>
      <c r="D598" s="68" t="s">
        <v>171</v>
      </c>
      <c r="E598" s="68" t="s">
        <v>171</v>
      </c>
      <c r="F598" s="68" t="s">
        <v>171</v>
      </c>
      <c r="G598" s="68" t="s">
        <v>455</v>
      </c>
      <c r="H598" s="68" t="s">
        <v>171</v>
      </c>
      <c r="I598" s="68" t="s">
        <v>171</v>
      </c>
      <c r="J598" s="68" t="s">
        <v>171</v>
      </c>
      <c r="K598" s="68" t="s">
        <v>171</v>
      </c>
      <c r="L598" s="68" t="s">
        <v>171</v>
      </c>
      <c r="M598" s="68" t="s">
        <v>171</v>
      </c>
      <c r="N598" s="68" t="s">
        <v>171</v>
      </c>
      <c r="O598" s="68" t="s">
        <v>455</v>
      </c>
      <c r="P598" s="68" t="s">
        <v>171</v>
      </c>
      <c r="Q598" s="68" t="s">
        <v>171</v>
      </c>
      <c r="R598" s="68" t="s">
        <v>455</v>
      </c>
      <c r="S598" s="68" t="s">
        <v>171</v>
      </c>
      <c r="T598" s="68" t="s">
        <v>171</v>
      </c>
      <c r="U598" s="68" t="s">
        <v>171</v>
      </c>
      <c r="V598" s="68" t="s">
        <v>171</v>
      </c>
      <c r="W598" s="68" t="s">
        <v>171</v>
      </c>
      <c r="X598" s="68" t="s">
        <v>171</v>
      </c>
      <c r="Y598" s="68" t="s">
        <v>171</v>
      </c>
      <c r="Z598" s="68" t="s">
        <v>171</v>
      </c>
      <c r="AA598" s="68" t="s">
        <v>171</v>
      </c>
      <c r="AB598" s="68" t="s">
        <v>171</v>
      </c>
      <c r="AC598" s="68" t="s">
        <v>171</v>
      </c>
      <c r="AD598" s="68" t="s">
        <v>171</v>
      </c>
      <c r="AE598" s="68" t="s">
        <v>171</v>
      </c>
      <c r="AF598" s="68" t="s">
        <v>171</v>
      </c>
      <c r="AG598" s="68" t="s">
        <v>171</v>
      </c>
      <c r="AH598" s="68" t="s">
        <v>171</v>
      </c>
      <c r="AI598" s="68" t="s">
        <v>171</v>
      </c>
      <c r="AJ598" s="68" t="s">
        <v>171</v>
      </c>
      <c r="AK598" s="68" t="s">
        <v>171</v>
      </c>
      <c r="AL598" s="68" t="s">
        <v>171</v>
      </c>
      <c r="AM598" s="68" t="s">
        <v>455</v>
      </c>
      <c r="AN598" s="68" t="s">
        <v>171</v>
      </c>
      <c r="AO598" s="68" t="s">
        <v>171</v>
      </c>
      <c r="AP598" s="68" t="s">
        <v>171</v>
      </c>
      <c r="AQ598" s="68" t="s">
        <v>171</v>
      </c>
      <c r="AR598" s="68" t="s">
        <v>171</v>
      </c>
      <c r="AS598" s="68" t="s">
        <v>171</v>
      </c>
      <c r="AT598" s="68" t="s">
        <v>171</v>
      </c>
      <c r="AU598" s="68" t="s">
        <v>171</v>
      </c>
      <c r="AV598" s="68" t="s">
        <v>171</v>
      </c>
      <c r="AW598" s="68" t="s">
        <v>171</v>
      </c>
      <c r="AX598" s="68" t="s">
        <v>171</v>
      </c>
      <c r="AY598" s="68" t="s">
        <v>171</v>
      </c>
      <c r="AZ598" s="68" t="s">
        <v>171</v>
      </c>
      <c r="BA598" s="68" t="s">
        <v>171</v>
      </c>
      <c r="BB598" s="68" t="s">
        <v>455</v>
      </c>
      <c r="BC598" s="68" t="s">
        <v>171</v>
      </c>
      <c r="BD598" s="68" t="s">
        <v>171</v>
      </c>
      <c r="BE598" s="68" t="s">
        <v>171</v>
      </c>
      <c r="BF598" s="68" t="s">
        <v>171</v>
      </c>
      <c r="BG598" s="68" t="s">
        <v>171</v>
      </c>
      <c r="BH598" s="68" t="s">
        <v>171</v>
      </c>
      <c r="BI598" s="68" t="s">
        <v>171</v>
      </c>
      <c r="BJ598" s="68" t="s">
        <v>171</v>
      </c>
      <c r="BK598" s="68" t="s">
        <v>171</v>
      </c>
      <c r="BL598" s="68" t="s">
        <v>171</v>
      </c>
      <c r="BM598" s="68" t="s">
        <v>171</v>
      </c>
      <c r="BN598" s="68" t="s">
        <v>455</v>
      </c>
      <c r="BO598" s="68" t="s">
        <v>171</v>
      </c>
      <c r="BP598" s="68" t="s">
        <v>171</v>
      </c>
      <c r="BQ598" s="68" t="s">
        <v>171</v>
      </c>
      <c r="BR598" s="68" t="s">
        <v>171</v>
      </c>
      <c r="BS598" s="68" t="s">
        <v>455</v>
      </c>
      <c r="BT598" s="68" t="s">
        <v>171</v>
      </c>
      <c r="BU598" s="68" t="s">
        <v>171</v>
      </c>
      <c r="BV598" s="68" t="s">
        <v>171</v>
      </c>
      <c r="BW598" s="68" t="s">
        <v>171</v>
      </c>
      <c r="BX598" s="68" t="s">
        <v>171</v>
      </c>
      <c r="BY598" s="68" t="s">
        <v>171</v>
      </c>
      <c r="BZ598" s="68" t="s">
        <v>171</v>
      </c>
      <c r="CA598" s="68" t="s">
        <v>171</v>
      </c>
      <c r="CB598" s="68" t="s">
        <v>171</v>
      </c>
      <c r="CC598" s="68" t="s">
        <v>171</v>
      </c>
      <c r="CD598" s="68" t="s">
        <v>171</v>
      </c>
      <c r="CE598" s="68" t="s">
        <v>171</v>
      </c>
      <c r="CF598" s="68" t="s">
        <v>455</v>
      </c>
      <c r="CG598" s="68" t="s">
        <v>171</v>
      </c>
      <c r="CH598" s="68" t="s">
        <v>171</v>
      </c>
      <c r="CI598" s="68" t="s">
        <v>171</v>
      </c>
      <c r="CJ598" s="68" t="s">
        <v>455</v>
      </c>
      <c r="CK598" s="68" t="s">
        <v>455</v>
      </c>
      <c r="CL598" s="68" t="s">
        <v>171</v>
      </c>
      <c r="CM598" s="68" t="s">
        <v>455</v>
      </c>
      <c r="CN598" s="68" t="s">
        <v>171</v>
      </c>
      <c r="CO598" s="68" t="s">
        <v>171</v>
      </c>
      <c r="CP598" s="68" t="s">
        <v>455</v>
      </c>
      <c r="CQ598" s="68">
        <f t="shared" si="27"/>
        <v>12</v>
      </c>
      <c r="CR598" s="68">
        <f t="shared" si="28"/>
        <v>81</v>
      </c>
      <c r="CS598" s="68">
        <f t="shared" si="29"/>
        <v>0.12631578947368421</v>
      </c>
    </row>
    <row r="599" spans="1:97" x14ac:dyDescent="0.15">
      <c r="A599" s="68">
        <v>-1190</v>
      </c>
      <c r="B599" s="68" t="s">
        <v>171</v>
      </c>
      <c r="C599" s="68" t="s">
        <v>171</v>
      </c>
      <c r="D599" s="68" t="s">
        <v>171</v>
      </c>
      <c r="E599" s="68" t="s">
        <v>171</v>
      </c>
      <c r="F599" s="68" t="s">
        <v>171</v>
      </c>
      <c r="G599" s="68" t="s">
        <v>455</v>
      </c>
      <c r="H599" s="68" t="s">
        <v>171</v>
      </c>
      <c r="I599" s="68" t="s">
        <v>171</v>
      </c>
      <c r="J599" s="68" t="s">
        <v>171</v>
      </c>
      <c r="K599" s="68" t="s">
        <v>171</v>
      </c>
      <c r="L599" s="68" t="s">
        <v>171</v>
      </c>
      <c r="M599" s="68" t="s">
        <v>171</v>
      </c>
      <c r="N599" s="68" t="s">
        <v>171</v>
      </c>
      <c r="O599" s="68" t="s">
        <v>455</v>
      </c>
      <c r="P599" s="68" t="s">
        <v>171</v>
      </c>
      <c r="Q599" s="68" t="s">
        <v>171</v>
      </c>
      <c r="R599" s="68" t="s">
        <v>455</v>
      </c>
      <c r="S599" s="68" t="s">
        <v>171</v>
      </c>
      <c r="T599" s="68" t="s">
        <v>171</v>
      </c>
      <c r="U599" s="68" t="s">
        <v>171</v>
      </c>
      <c r="V599" s="68" t="s">
        <v>171</v>
      </c>
      <c r="W599" s="68" t="s">
        <v>171</v>
      </c>
      <c r="X599" s="68" t="s">
        <v>171</v>
      </c>
      <c r="Y599" s="68" t="s">
        <v>171</v>
      </c>
      <c r="Z599" s="68" t="s">
        <v>171</v>
      </c>
      <c r="AA599" s="68" t="s">
        <v>171</v>
      </c>
      <c r="AB599" s="68" t="s">
        <v>171</v>
      </c>
      <c r="AC599" s="68" t="s">
        <v>171</v>
      </c>
      <c r="AD599" s="68" t="s">
        <v>171</v>
      </c>
      <c r="AE599" s="68" t="s">
        <v>171</v>
      </c>
      <c r="AF599" s="68" t="s">
        <v>171</v>
      </c>
      <c r="AG599" s="68" t="s">
        <v>171</v>
      </c>
      <c r="AH599" s="68" t="s">
        <v>171</v>
      </c>
      <c r="AI599" s="68" t="s">
        <v>171</v>
      </c>
      <c r="AJ599" s="68" t="s">
        <v>171</v>
      </c>
      <c r="AK599" s="68" t="s">
        <v>171</v>
      </c>
      <c r="AL599" s="68" t="s">
        <v>171</v>
      </c>
      <c r="AM599" s="68" t="s">
        <v>455</v>
      </c>
      <c r="AN599" s="68" t="s">
        <v>171</v>
      </c>
      <c r="AO599" s="68" t="s">
        <v>171</v>
      </c>
      <c r="AP599" s="68" t="s">
        <v>171</v>
      </c>
      <c r="AQ599" s="68" t="s">
        <v>171</v>
      </c>
      <c r="AR599" s="68" t="s">
        <v>171</v>
      </c>
      <c r="AS599" s="68" t="s">
        <v>171</v>
      </c>
      <c r="AT599" s="68" t="s">
        <v>171</v>
      </c>
      <c r="AU599" s="68" t="s">
        <v>171</v>
      </c>
      <c r="AV599" s="68" t="s">
        <v>171</v>
      </c>
      <c r="AW599" s="68" t="s">
        <v>171</v>
      </c>
      <c r="AX599" s="68" t="s">
        <v>171</v>
      </c>
      <c r="AY599" s="68" t="s">
        <v>171</v>
      </c>
      <c r="AZ599" s="68" t="s">
        <v>171</v>
      </c>
      <c r="BA599" s="68" t="s">
        <v>171</v>
      </c>
      <c r="BB599" s="68" t="s">
        <v>455</v>
      </c>
      <c r="BC599" s="68" t="s">
        <v>171</v>
      </c>
      <c r="BD599" s="68" t="s">
        <v>171</v>
      </c>
      <c r="BE599" s="68" t="s">
        <v>171</v>
      </c>
      <c r="BF599" s="68" t="s">
        <v>171</v>
      </c>
      <c r="BG599" s="68" t="s">
        <v>171</v>
      </c>
      <c r="BH599" s="68" t="s">
        <v>171</v>
      </c>
      <c r="BI599" s="68" t="s">
        <v>171</v>
      </c>
      <c r="BJ599" s="68" t="s">
        <v>171</v>
      </c>
      <c r="BK599" s="68" t="s">
        <v>171</v>
      </c>
      <c r="BL599" s="68" t="s">
        <v>171</v>
      </c>
      <c r="BM599" s="68" t="s">
        <v>171</v>
      </c>
      <c r="BN599" s="68" t="s">
        <v>455</v>
      </c>
      <c r="BO599" s="68" t="s">
        <v>171</v>
      </c>
      <c r="BP599" s="68" t="s">
        <v>171</v>
      </c>
      <c r="BQ599" s="68" t="s">
        <v>171</v>
      </c>
      <c r="BR599" s="68" t="s">
        <v>171</v>
      </c>
      <c r="BS599" s="68" t="s">
        <v>455</v>
      </c>
      <c r="BT599" s="68" t="s">
        <v>171</v>
      </c>
      <c r="BU599" s="68" t="s">
        <v>171</v>
      </c>
      <c r="BV599" s="68" t="s">
        <v>171</v>
      </c>
      <c r="BW599" s="68" t="s">
        <v>171</v>
      </c>
      <c r="BX599" s="68" t="s">
        <v>171</v>
      </c>
      <c r="BY599" s="68" t="s">
        <v>171</v>
      </c>
      <c r="BZ599" s="68" t="s">
        <v>171</v>
      </c>
      <c r="CA599" s="68" t="s">
        <v>171</v>
      </c>
      <c r="CB599" s="68" t="s">
        <v>171</v>
      </c>
      <c r="CC599" s="68" t="s">
        <v>171</v>
      </c>
      <c r="CD599" s="68" t="s">
        <v>171</v>
      </c>
      <c r="CE599" s="68" t="s">
        <v>171</v>
      </c>
      <c r="CF599" s="68" t="s">
        <v>455</v>
      </c>
      <c r="CG599" s="68" t="s">
        <v>171</v>
      </c>
      <c r="CH599" s="68" t="s">
        <v>171</v>
      </c>
      <c r="CI599" s="68" t="s">
        <v>171</v>
      </c>
      <c r="CJ599" s="68" t="s">
        <v>171</v>
      </c>
      <c r="CK599" s="68" t="s">
        <v>455</v>
      </c>
      <c r="CL599" s="68" t="s">
        <v>171</v>
      </c>
      <c r="CM599" s="68" t="s">
        <v>455</v>
      </c>
      <c r="CN599" s="68" t="s">
        <v>171</v>
      </c>
      <c r="CO599" s="68" t="s">
        <v>171</v>
      </c>
      <c r="CP599" s="68" t="s">
        <v>455</v>
      </c>
      <c r="CQ599" s="68">
        <f t="shared" si="27"/>
        <v>11</v>
      </c>
      <c r="CR599" s="68">
        <f t="shared" si="28"/>
        <v>82</v>
      </c>
      <c r="CS599" s="68">
        <f t="shared" si="29"/>
        <v>0.11578947368421053</v>
      </c>
    </row>
    <row r="600" spans="1:97" x14ac:dyDescent="0.15">
      <c r="A600" s="68">
        <v>-1180</v>
      </c>
      <c r="B600" s="68" t="s">
        <v>461</v>
      </c>
      <c r="C600" s="68" t="s">
        <v>461</v>
      </c>
      <c r="D600" s="68" t="s">
        <v>461</v>
      </c>
      <c r="E600" s="68" t="s">
        <v>461</v>
      </c>
      <c r="F600" s="68" t="s">
        <v>461</v>
      </c>
      <c r="G600" s="68" t="s">
        <v>456</v>
      </c>
      <c r="H600" s="68" t="s">
        <v>461</v>
      </c>
      <c r="I600" s="68" t="s">
        <v>461</v>
      </c>
      <c r="J600" s="68" t="s">
        <v>461</v>
      </c>
      <c r="K600" s="68" t="s">
        <v>461</v>
      </c>
      <c r="L600" s="68" t="s">
        <v>461</v>
      </c>
      <c r="M600" s="68" t="s">
        <v>461</v>
      </c>
      <c r="N600" s="68" t="s">
        <v>461</v>
      </c>
      <c r="O600" s="68" t="s">
        <v>456</v>
      </c>
      <c r="P600" s="68" t="s">
        <v>461</v>
      </c>
      <c r="Q600" s="68" t="s">
        <v>461</v>
      </c>
      <c r="R600" s="68" t="s">
        <v>456</v>
      </c>
      <c r="S600" s="68" t="s">
        <v>461</v>
      </c>
      <c r="T600" s="68" t="s">
        <v>461</v>
      </c>
      <c r="U600" s="68" t="s">
        <v>461</v>
      </c>
      <c r="V600" s="68" t="s">
        <v>461</v>
      </c>
      <c r="W600" s="68" t="s">
        <v>461</v>
      </c>
      <c r="X600" s="68" t="s">
        <v>461</v>
      </c>
      <c r="Y600" s="68" t="s">
        <v>461</v>
      </c>
      <c r="Z600" s="68" t="s">
        <v>461</v>
      </c>
      <c r="AA600" s="68" t="s">
        <v>461</v>
      </c>
      <c r="AB600" s="68" t="s">
        <v>461</v>
      </c>
      <c r="AC600" s="68" t="s">
        <v>461</v>
      </c>
      <c r="AD600" s="68" t="s">
        <v>461</v>
      </c>
      <c r="AE600" s="68" t="s">
        <v>461</v>
      </c>
      <c r="AF600" s="68" t="s">
        <v>461</v>
      </c>
      <c r="AG600" s="68" t="s">
        <v>461</v>
      </c>
      <c r="AH600" s="68" t="s">
        <v>461</v>
      </c>
      <c r="AI600" s="68" t="s">
        <v>461</v>
      </c>
      <c r="AJ600" s="68" t="s">
        <v>461</v>
      </c>
      <c r="AK600" s="68" t="s">
        <v>461</v>
      </c>
      <c r="AL600" s="68" t="s">
        <v>461</v>
      </c>
      <c r="AM600" s="68" t="s">
        <v>456</v>
      </c>
      <c r="AN600" s="68" t="s">
        <v>461</v>
      </c>
      <c r="AO600" s="68" t="s">
        <v>461</v>
      </c>
      <c r="AP600" s="68" t="s">
        <v>461</v>
      </c>
      <c r="AQ600" s="68" t="s">
        <v>461</v>
      </c>
      <c r="AR600" s="68" t="s">
        <v>461</v>
      </c>
      <c r="AS600" s="68" t="s">
        <v>461</v>
      </c>
      <c r="AT600" s="68" t="s">
        <v>461</v>
      </c>
      <c r="AU600" s="68" t="s">
        <v>461</v>
      </c>
      <c r="AV600" s="68" t="s">
        <v>461</v>
      </c>
      <c r="AW600" s="68" t="s">
        <v>461</v>
      </c>
      <c r="AX600" s="68" t="s">
        <v>461</v>
      </c>
      <c r="AY600" s="68" t="s">
        <v>461</v>
      </c>
      <c r="AZ600" s="68" t="s">
        <v>461</v>
      </c>
      <c r="BA600" s="68" t="s">
        <v>461</v>
      </c>
      <c r="BB600" s="68" t="s">
        <v>456</v>
      </c>
      <c r="BC600" s="68" t="s">
        <v>461</v>
      </c>
      <c r="BD600" s="68" t="s">
        <v>461</v>
      </c>
      <c r="BE600" s="68" t="s">
        <v>461</v>
      </c>
      <c r="BF600" s="68" t="s">
        <v>461</v>
      </c>
      <c r="BG600" s="68" t="s">
        <v>461</v>
      </c>
      <c r="BH600" s="68" t="s">
        <v>461</v>
      </c>
      <c r="BI600" s="68" t="s">
        <v>461</v>
      </c>
      <c r="BJ600" s="68" t="s">
        <v>461</v>
      </c>
      <c r="BK600" s="68" t="s">
        <v>461</v>
      </c>
      <c r="BL600" s="68" t="s">
        <v>461</v>
      </c>
      <c r="BM600" s="68" t="s">
        <v>461</v>
      </c>
      <c r="BN600" s="68" t="s">
        <v>456</v>
      </c>
      <c r="BO600" s="68" t="s">
        <v>461</v>
      </c>
      <c r="BP600" s="68" t="s">
        <v>461</v>
      </c>
      <c r="BQ600" s="68" t="s">
        <v>461</v>
      </c>
      <c r="BR600" s="68" t="s">
        <v>461</v>
      </c>
      <c r="BS600" s="68" t="s">
        <v>456</v>
      </c>
      <c r="BT600" s="68" t="s">
        <v>461</v>
      </c>
      <c r="BU600" s="68" t="s">
        <v>461</v>
      </c>
      <c r="BV600" s="68" t="s">
        <v>461</v>
      </c>
      <c r="BW600" s="68" t="s">
        <v>461</v>
      </c>
      <c r="BX600" s="68" t="s">
        <v>461</v>
      </c>
      <c r="BY600" s="68" t="s">
        <v>461</v>
      </c>
      <c r="BZ600" s="68" t="s">
        <v>461</v>
      </c>
      <c r="CA600" s="68" t="s">
        <v>461</v>
      </c>
      <c r="CB600" s="68" t="s">
        <v>461</v>
      </c>
      <c r="CC600" s="68" t="s">
        <v>461</v>
      </c>
      <c r="CD600" s="68" t="s">
        <v>461</v>
      </c>
      <c r="CE600" s="68" t="s">
        <v>461</v>
      </c>
      <c r="CF600" s="68" t="s">
        <v>456</v>
      </c>
      <c r="CG600" s="68" t="s">
        <v>461</v>
      </c>
      <c r="CH600" s="68" t="s">
        <v>461</v>
      </c>
      <c r="CI600" s="68" t="s">
        <v>461</v>
      </c>
      <c r="CJ600" s="68" t="s">
        <v>461</v>
      </c>
      <c r="CK600" s="68" t="s">
        <v>456</v>
      </c>
      <c r="CL600" s="68" t="s">
        <v>461</v>
      </c>
      <c r="CM600" s="68" t="s">
        <v>456</v>
      </c>
      <c r="CN600" s="68" t="s">
        <v>461</v>
      </c>
      <c r="CO600" s="68" t="s">
        <v>461</v>
      </c>
      <c r="CP600" s="68" t="s">
        <v>456</v>
      </c>
      <c r="CQ600" s="68">
        <f t="shared" si="27"/>
        <v>11</v>
      </c>
      <c r="CR600" s="68">
        <f t="shared" si="28"/>
        <v>82</v>
      </c>
      <c r="CS600" s="68">
        <f t="shared" si="29"/>
        <v>0.11578947368421053</v>
      </c>
    </row>
    <row r="601" spans="1:97" x14ac:dyDescent="0.15">
      <c r="A601" s="68">
        <v>-1170</v>
      </c>
      <c r="B601" s="68" t="s">
        <v>461</v>
      </c>
      <c r="C601" s="68" t="s">
        <v>461</v>
      </c>
      <c r="D601" s="68" t="s">
        <v>461</v>
      </c>
      <c r="E601" s="68" t="s">
        <v>461</v>
      </c>
      <c r="F601" s="68" t="s">
        <v>461</v>
      </c>
      <c r="G601" s="68" t="s">
        <v>456</v>
      </c>
      <c r="H601" s="68" t="s">
        <v>461</v>
      </c>
      <c r="I601" s="68" t="s">
        <v>461</v>
      </c>
      <c r="J601" s="68" t="s">
        <v>461</v>
      </c>
      <c r="K601" s="68" t="s">
        <v>461</v>
      </c>
      <c r="L601" s="68" t="s">
        <v>461</v>
      </c>
      <c r="M601" s="68" t="s">
        <v>461</v>
      </c>
      <c r="N601" s="68" t="s">
        <v>461</v>
      </c>
      <c r="O601" s="68" t="s">
        <v>456</v>
      </c>
      <c r="P601" s="68" t="s">
        <v>461</v>
      </c>
      <c r="Q601" s="68" t="s">
        <v>461</v>
      </c>
      <c r="R601" s="68" t="s">
        <v>456</v>
      </c>
      <c r="S601" s="68" t="s">
        <v>461</v>
      </c>
      <c r="T601" s="68" t="s">
        <v>461</v>
      </c>
      <c r="U601" s="68" t="s">
        <v>461</v>
      </c>
      <c r="V601" s="68" t="s">
        <v>461</v>
      </c>
      <c r="W601" s="68" t="s">
        <v>461</v>
      </c>
      <c r="X601" s="68" t="s">
        <v>461</v>
      </c>
      <c r="Y601" s="68" t="s">
        <v>461</v>
      </c>
      <c r="Z601" s="68" t="s">
        <v>461</v>
      </c>
      <c r="AA601" s="68" t="s">
        <v>461</v>
      </c>
      <c r="AB601" s="68" t="s">
        <v>461</v>
      </c>
      <c r="AC601" s="68" t="s">
        <v>461</v>
      </c>
      <c r="AD601" s="68" t="s">
        <v>461</v>
      </c>
      <c r="AE601" s="68" t="s">
        <v>461</v>
      </c>
      <c r="AF601" s="68" t="s">
        <v>461</v>
      </c>
      <c r="AG601" s="68" t="s">
        <v>461</v>
      </c>
      <c r="AH601" s="68" t="s">
        <v>461</v>
      </c>
      <c r="AI601" s="68" t="s">
        <v>461</v>
      </c>
      <c r="AJ601" s="68" t="s">
        <v>461</v>
      </c>
      <c r="AK601" s="68" t="s">
        <v>461</v>
      </c>
      <c r="AL601" s="68" t="s">
        <v>461</v>
      </c>
      <c r="AM601" s="68" t="s">
        <v>456</v>
      </c>
      <c r="AN601" s="68" t="s">
        <v>461</v>
      </c>
      <c r="AO601" s="68" t="s">
        <v>461</v>
      </c>
      <c r="AP601" s="68" t="s">
        <v>461</v>
      </c>
      <c r="AQ601" s="68" t="s">
        <v>461</v>
      </c>
      <c r="AR601" s="68" t="s">
        <v>461</v>
      </c>
      <c r="AS601" s="68" t="s">
        <v>461</v>
      </c>
      <c r="AT601" s="68" t="s">
        <v>461</v>
      </c>
      <c r="AU601" s="68" t="s">
        <v>461</v>
      </c>
      <c r="AV601" s="68" t="s">
        <v>461</v>
      </c>
      <c r="AW601" s="68" t="s">
        <v>461</v>
      </c>
      <c r="AX601" s="68" t="s">
        <v>461</v>
      </c>
      <c r="AY601" s="68" t="s">
        <v>461</v>
      </c>
      <c r="AZ601" s="68" t="s">
        <v>461</v>
      </c>
      <c r="BA601" s="68" t="s">
        <v>461</v>
      </c>
      <c r="BB601" s="68" t="s">
        <v>456</v>
      </c>
      <c r="BC601" s="68" t="s">
        <v>461</v>
      </c>
      <c r="BD601" s="68" t="s">
        <v>461</v>
      </c>
      <c r="BE601" s="68" t="s">
        <v>461</v>
      </c>
      <c r="BF601" s="68" t="s">
        <v>461</v>
      </c>
      <c r="BG601" s="68" t="s">
        <v>461</v>
      </c>
      <c r="BH601" s="68" t="s">
        <v>461</v>
      </c>
      <c r="BI601" s="68" t="s">
        <v>461</v>
      </c>
      <c r="BJ601" s="68" t="s">
        <v>461</v>
      </c>
      <c r="BK601" s="68" t="s">
        <v>461</v>
      </c>
      <c r="BL601" s="68" t="s">
        <v>461</v>
      </c>
      <c r="BM601" s="68" t="s">
        <v>461</v>
      </c>
      <c r="BN601" s="68" t="s">
        <v>456</v>
      </c>
      <c r="BO601" s="68" t="s">
        <v>461</v>
      </c>
      <c r="BP601" s="68" t="s">
        <v>461</v>
      </c>
      <c r="BQ601" s="68" t="s">
        <v>461</v>
      </c>
      <c r="BR601" s="68" t="s">
        <v>461</v>
      </c>
      <c r="BS601" s="68" t="s">
        <v>456</v>
      </c>
      <c r="BT601" s="68" t="s">
        <v>461</v>
      </c>
      <c r="BU601" s="68" t="s">
        <v>461</v>
      </c>
      <c r="BV601" s="68" t="s">
        <v>461</v>
      </c>
      <c r="BW601" s="68" t="s">
        <v>461</v>
      </c>
      <c r="BX601" s="68" t="s">
        <v>461</v>
      </c>
      <c r="BY601" s="68" t="s">
        <v>461</v>
      </c>
      <c r="BZ601" s="68" t="s">
        <v>461</v>
      </c>
      <c r="CA601" s="68" t="s">
        <v>461</v>
      </c>
      <c r="CB601" s="68" t="s">
        <v>461</v>
      </c>
      <c r="CC601" s="68" t="s">
        <v>461</v>
      </c>
      <c r="CD601" s="68" t="s">
        <v>461</v>
      </c>
      <c r="CE601" s="68" t="s">
        <v>461</v>
      </c>
      <c r="CF601" s="68" t="s">
        <v>456</v>
      </c>
      <c r="CG601" s="68" t="s">
        <v>461</v>
      </c>
      <c r="CH601" s="68" t="s">
        <v>461</v>
      </c>
      <c r="CI601" s="68" t="s">
        <v>461</v>
      </c>
      <c r="CJ601" s="68" t="s">
        <v>461</v>
      </c>
      <c r="CK601" s="68" t="s">
        <v>456</v>
      </c>
      <c r="CL601" s="68" t="s">
        <v>461</v>
      </c>
      <c r="CM601" s="68" t="s">
        <v>456</v>
      </c>
      <c r="CN601" s="68" t="s">
        <v>461</v>
      </c>
      <c r="CO601" s="68" t="s">
        <v>461</v>
      </c>
      <c r="CP601" s="68" t="s">
        <v>456</v>
      </c>
      <c r="CQ601" s="68">
        <f t="shared" si="27"/>
        <v>11</v>
      </c>
      <c r="CR601" s="68">
        <f t="shared" si="28"/>
        <v>82</v>
      </c>
      <c r="CS601" s="68">
        <f t="shared" si="29"/>
        <v>0.11578947368421053</v>
      </c>
    </row>
    <row r="602" spans="1:97" x14ac:dyDescent="0.15">
      <c r="A602" s="68">
        <v>-1160</v>
      </c>
      <c r="B602" s="68" t="s">
        <v>461</v>
      </c>
      <c r="C602" s="68" t="s">
        <v>461</v>
      </c>
      <c r="D602" s="68" t="s">
        <v>461</v>
      </c>
      <c r="E602" s="68" t="s">
        <v>461</v>
      </c>
      <c r="F602" s="68" t="s">
        <v>461</v>
      </c>
      <c r="G602" s="68" t="s">
        <v>456</v>
      </c>
      <c r="H602" s="68" t="s">
        <v>461</v>
      </c>
      <c r="I602" s="68" t="s">
        <v>461</v>
      </c>
      <c r="J602" s="68" t="s">
        <v>461</v>
      </c>
      <c r="K602" s="68" t="s">
        <v>461</v>
      </c>
      <c r="L602" s="68" t="s">
        <v>461</v>
      </c>
      <c r="M602" s="68" t="s">
        <v>461</v>
      </c>
      <c r="N602" s="68" t="s">
        <v>461</v>
      </c>
      <c r="O602" s="68" t="s">
        <v>456</v>
      </c>
      <c r="P602" s="68" t="s">
        <v>461</v>
      </c>
      <c r="Q602" s="68" t="s">
        <v>461</v>
      </c>
      <c r="R602" s="68" t="s">
        <v>456</v>
      </c>
      <c r="S602" s="68" t="s">
        <v>461</v>
      </c>
      <c r="T602" s="68" t="s">
        <v>461</v>
      </c>
      <c r="U602" s="68" t="s">
        <v>461</v>
      </c>
      <c r="V602" s="68" t="s">
        <v>461</v>
      </c>
      <c r="W602" s="68" t="s">
        <v>461</v>
      </c>
      <c r="X602" s="68" t="s">
        <v>461</v>
      </c>
      <c r="Y602" s="68" t="s">
        <v>461</v>
      </c>
      <c r="Z602" s="68" t="s">
        <v>461</v>
      </c>
      <c r="AA602" s="68" t="s">
        <v>461</v>
      </c>
      <c r="AB602" s="68" t="s">
        <v>461</v>
      </c>
      <c r="AC602" s="68" t="s">
        <v>461</v>
      </c>
      <c r="AD602" s="68" t="s">
        <v>461</v>
      </c>
      <c r="AE602" s="68" t="s">
        <v>461</v>
      </c>
      <c r="AF602" s="68" t="s">
        <v>461</v>
      </c>
      <c r="AG602" s="68" t="s">
        <v>461</v>
      </c>
      <c r="AH602" s="68" t="s">
        <v>461</v>
      </c>
      <c r="AI602" s="68" t="s">
        <v>461</v>
      </c>
      <c r="AJ602" s="68" t="s">
        <v>461</v>
      </c>
      <c r="AK602" s="68" t="s">
        <v>461</v>
      </c>
      <c r="AL602" s="68" t="s">
        <v>461</v>
      </c>
      <c r="AM602" s="68" t="s">
        <v>456</v>
      </c>
      <c r="AN602" s="68" t="s">
        <v>461</v>
      </c>
      <c r="AO602" s="68" t="s">
        <v>461</v>
      </c>
      <c r="AP602" s="68" t="s">
        <v>461</v>
      </c>
      <c r="AQ602" s="68" t="s">
        <v>461</v>
      </c>
      <c r="AR602" s="68" t="s">
        <v>461</v>
      </c>
      <c r="AS602" s="68" t="s">
        <v>461</v>
      </c>
      <c r="AT602" s="68" t="s">
        <v>461</v>
      </c>
      <c r="AU602" s="68" t="s">
        <v>461</v>
      </c>
      <c r="AV602" s="68" t="s">
        <v>461</v>
      </c>
      <c r="AW602" s="68" t="s">
        <v>461</v>
      </c>
      <c r="AX602" s="68" t="s">
        <v>461</v>
      </c>
      <c r="AY602" s="68" t="s">
        <v>461</v>
      </c>
      <c r="AZ602" s="68" t="s">
        <v>461</v>
      </c>
      <c r="BA602" s="68" t="s">
        <v>461</v>
      </c>
      <c r="BB602" s="68" t="s">
        <v>456</v>
      </c>
      <c r="BC602" s="68" t="s">
        <v>461</v>
      </c>
      <c r="BD602" s="68" t="s">
        <v>461</v>
      </c>
      <c r="BE602" s="68" t="s">
        <v>461</v>
      </c>
      <c r="BF602" s="68" t="s">
        <v>461</v>
      </c>
      <c r="BG602" s="68" t="s">
        <v>461</v>
      </c>
      <c r="BH602" s="68" t="s">
        <v>461</v>
      </c>
      <c r="BI602" s="68" t="s">
        <v>461</v>
      </c>
      <c r="BJ602" s="68" t="s">
        <v>461</v>
      </c>
      <c r="BK602" s="68" t="s">
        <v>461</v>
      </c>
      <c r="BL602" s="68" t="s">
        <v>461</v>
      </c>
      <c r="BM602" s="68" t="s">
        <v>461</v>
      </c>
      <c r="BN602" s="68" t="s">
        <v>456</v>
      </c>
      <c r="BO602" s="68" t="s">
        <v>461</v>
      </c>
      <c r="BP602" s="68" t="s">
        <v>461</v>
      </c>
      <c r="BQ602" s="68" t="s">
        <v>461</v>
      </c>
      <c r="BR602" s="68" t="s">
        <v>461</v>
      </c>
      <c r="BS602" s="68" t="s">
        <v>456</v>
      </c>
      <c r="BT602" s="68" t="s">
        <v>461</v>
      </c>
      <c r="BU602" s="68" t="s">
        <v>461</v>
      </c>
      <c r="BV602" s="68" t="s">
        <v>461</v>
      </c>
      <c r="BW602" s="68" t="s">
        <v>461</v>
      </c>
      <c r="BX602" s="68" t="s">
        <v>461</v>
      </c>
      <c r="BY602" s="68" t="s">
        <v>461</v>
      </c>
      <c r="BZ602" s="68" t="s">
        <v>461</v>
      </c>
      <c r="CA602" s="68" t="s">
        <v>461</v>
      </c>
      <c r="CB602" s="68" t="s">
        <v>461</v>
      </c>
      <c r="CC602" s="68" t="s">
        <v>461</v>
      </c>
      <c r="CD602" s="68" t="s">
        <v>461</v>
      </c>
      <c r="CE602" s="68" t="s">
        <v>461</v>
      </c>
      <c r="CF602" s="68" t="s">
        <v>456</v>
      </c>
      <c r="CG602" s="68" t="s">
        <v>461</v>
      </c>
      <c r="CH602" s="68" t="s">
        <v>461</v>
      </c>
      <c r="CI602" s="68" t="s">
        <v>461</v>
      </c>
      <c r="CJ602" s="68" t="s">
        <v>461</v>
      </c>
      <c r="CK602" s="68" t="s">
        <v>456</v>
      </c>
      <c r="CL602" s="68" t="s">
        <v>461</v>
      </c>
      <c r="CM602" s="68" t="s">
        <v>456</v>
      </c>
      <c r="CN602" s="68" t="s">
        <v>461</v>
      </c>
      <c r="CO602" s="68" t="s">
        <v>461</v>
      </c>
      <c r="CP602" s="68" t="s">
        <v>456</v>
      </c>
      <c r="CQ602" s="68">
        <f t="shared" si="27"/>
        <v>11</v>
      </c>
      <c r="CR602" s="68">
        <f t="shared" si="28"/>
        <v>82</v>
      </c>
      <c r="CS602" s="68">
        <f t="shared" si="29"/>
        <v>0.11578947368421053</v>
      </c>
    </row>
    <row r="603" spans="1:97" x14ac:dyDescent="0.15">
      <c r="A603" s="68">
        <v>-1150</v>
      </c>
      <c r="B603" s="68" t="s">
        <v>461</v>
      </c>
      <c r="C603" s="68" t="s">
        <v>461</v>
      </c>
      <c r="D603" s="68" t="s">
        <v>461</v>
      </c>
      <c r="E603" s="68" t="s">
        <v>461</v>
      </c>
      <c r="F603" s="68" t="s">
        <v>461</v>
      </c>
      <c r="G603" s="68" t="s">
        <v>456</v>
      </c>
      <c r="H603" s="68" t="s">
        <v>461</v>
      </c>
      <c r="I603" s="68" t="s">
        <v>461</v>
      </c>
      <c r="J603" s="68" t="s">
        <v>461</v>
      </c>
      <c r="K603" s="68" t="s">
        <v>461</v>
      </c>
      <c r="L603" s="68" t="s">
        <v>461</v>
      </c>
      <c r="M603" s="68" t="s">
        <v>461</v>
      </c>
      <c r="N603" s="68" t="s">
        <v>461</v>
      </c>
      <c r="O603" s="68" t="s">
        <v>456</v>
      </c>
      <c r="P603" s="68" t="s">
        <v>461</v>
      </c>
      <c r="Q603" s="68" t="s">
        <v>461</v>
      </c>
      <c r="R603" s="68" t="s">
        <v>456</v>
      </c>
      <c r="S603" s="68" t="s">
        <v>461</v>
      </c>
      <c r="T603" s="68" t="s">
        <v>461</v>
      </c>
      <c r="U603" s="68" t="s">
        <v>461</v>
      </c>
      <c r="V603" s="68" t="s">
        <v>461</v>
      </c>
      <c r="W603" s="68" t="s">
        <v>461</v>
      </c>
      <c r="X603" s="68" t="s">
        <v>461</v>
      </c>
      <c r="Y603" s="68" t="s">
        <v>461</v>
      </c>
      <c r="Z603" s="68" t="s">
        <v>461</v>
      </c>
      <c r="AA603" s="68" t="s">
        <v>461</v>
      </c>
      <c r="AB603" s="68" t="s">
        <v>461</v>
      </c>
      <c r="AC603" s="68" t="s">
        <v>461</v>
      </c>
      <c r="AD603" s="68" t="s">
        <v>461</v>
      </c>
      <c r="AE603" s="68" t="s">
        <v>461</v>
      </c>
      <c r="AF603" s="68" t="s">
        <v>461</v>
      </c>
      <c r="AG603" s="68" t="s">
        <v>461</v>
      </c>
      <c r="AH603" s="68" t="s">
        <v>461</v>
      </c>
      <c r="AI603" s="68" t="s">
        <v>461</v>
      </c>
      <c r="AJ603" s="68" t="s">
        <v>461</v>
      </c>
      <c r="AK603" s="68" t="s">
        <v>461</v>
      </c>
      <c r="AL603" s="68" t="s">
        <v>461</v>
      </c>
      <c r="AM603" s="68" t="s">
        <v>456</v>
      </c>
      <c r="AN603" s="68" t="s">
        <v>461</v>
      </c>
      <c r="AO603" s="68" t="s">
        <v>461</v>
      </c>
      <c r="AP603" s="68" t="s">
        <v>461</v>
      </c>
      <c r="AQ603" s="68" t="s">
        <v>461</v>
      </c>
      <c r="AR603" s="68" t="s">
        <v>461</v>
      </c>
      <c r="AS603" s="68" t="s">
        <v>461</v>
      </c>
      <c r="AT603" s="68" t="s">
        <v>461</v>
      </c>
      <c r="AU603" s="68" t="s">
        <v>461</v>
      </c>
      <c r="AV603" s="68" t="s">
        <v>461</v>
      </c>
      <c r="AW603" s="68" t="s">
        <v>461</v>
      </c>
      <c r="AX603" s="68" t="s">
        <v>461</v>
      </c>
      <c r="AY603" s="68" t="s">
        <v>461</v>
      </c>
      <c r="AZ603" s="68" t="s">
        <v>461</v>
      </c>
      <c r="BA603" s="68" t="s">
        <v>461</v>
      </c>
      <c r="BB603" s="68" t="s">
        <v>456</v>
      </c>
      <c r="BC603" s="68" t="s">
        <v>461</v>
      </c>
      <c r="BD603" s="68" t="s">
        <v>461</v>
      </c>
      <c r="BE603" s="68" t="s">
        <v>461</v>
      </c>
      <c r="BF603" s="68" t="s">
        <v>461</v>
      </c>
      <c r="BG603" s="68" t="s">
        <v>461</v>
      </c>
      <c r="BH603" s="68" t="s">
        <v>461</v>
      </c>
      <c r="BI603" s="68" t="s">
        <v>461</v>
      </c>
      <c r="BJ603" s="68" t="s">
        <v>461</v>
      </c>
      <c r="BK603" s="68" t="s">
        <v>461</v>
      </c>
      <c r="BL603" s="68" t="s">
        <v>461</v>
      </c>
      <c r="BM603" s="68" t="s">
        <v>461</v>
      </c>
      <c r="BN603" s="68" t="s">
        <v>456</v>
      </c>
      <c r="BO603" s="68" t="s">
        <v>461</v>
      </c>
      <c r="BP603" s="68" t="s">
        <v>461</v>
      </c>
      <c r="BQ603" s="68" t="s">
        <v>461</v>
      </c>
      <c r="BR603" s="68" t="s">
        <v>461</v>
      </c>
      <c r="BS603" s="68" t="s">
        <v>456</v>
      </c>
      <c r="BT603" s="68" t="s">
        <v>461</v>
      </c>
      <c r="BU603" s="68" t="s">
        <v>461</v>
      </c>
      <c r="BV603" s="68" t="s">
        <v>461</v>
      </c>
      <c r="BW603" s="68" t="s">
        <v>461</v>
      </c>
      <c r="BX603" s="68" t="s">
        <v>461</v>
      </c>
      <c r="BY603" s="68" t="s">
        <v>461</v>
      </c>
      <c r="BZ603" s="68" t="s">
        <v>461</v>
      </c>
      <c r="CA603" s="68" t="s">
        <v>461</v>
      </c>
      <c r="CB603" s="68" t="s">
        <v>461</v>
      </c>
      <c r="CC603" s="68" t="s">
        <v>461</v>
      </c>
      <c r="CD603" s="68" t="s">
        <v>461</v>
      </c>
      <c r="CE603" s="68" t="s">
        <v>461</v>
      </c>
      <c r="CF603" s="68" t="s">
        <v>456</v>
      </c>
      <c r="CG603" s="68" t="s">
        <v>461</v>
      </c>
      <c r="CH603" s="68" t="s">
        <v>461</v>
      </c>
      <c r="CI603" s="68" t="s">
        <v>461</v>
      </c>
      <c r="CJ603" s="68" t="s">
        <v>461</v>
      </c>
      <c r="CK603" s="68" t="s">
        <v>456</v>
      </c>
      <c r="CL603" s="68" t="s">
        <v>461</v>
      </c>
      <c r="CM603" s="68" t="s">
        <v>456</v>
      </c>
      <c r="CN603" s="68" t="s">
        <v>461</v>
      </c>
      <c r="CO603" s="68" t="s">
        <v>461</v>
      </c>
      <c r="CP603" s="68" t="s">
        <v>456</v>
      </c>
      <c r="CQ603" s="68">
        <f t="shared" si="27"/>
        <v>11</v>
      </c>
      <c r="CR603" s="68">
        <f t="shared" si="28"/>
        <v>82</v>
      </c>
      <c r="CS603" s="68">
        <f t="shared" si="29"/>
        <v>0.11578947368421053</v>
      </c>
    </row>
    <row r="604" spans="1:97" x14ac:dyDescent="0.15">
      <c r="A604" s="68">
        <v>-1140</v>
      </c>
      <c r="B604" s="68" t="s">
        <v>461</v>
      </c>
      <c r="C604" s="68" t="s">
        <v>461</v>
      </c>
      <c r="D604" s="68" t="s">
        <v>461</v>
      </c>
      <c r="E604" s="68" t="s">
        <v>461</v>
      </c>
      <c r="F604" s="68" t="s">
        <v>461</v>
      </c>
      <c r="G604" s="68" t="s">
        <v>456</v>
      </c>
      <c r="H604" s="68" t="s">
        <v>461</v>
      </c>
      <c r="I604" s="68" t="s">
        <v>461</v>
      </c>
      <c r="J604" s="68" t="s">
        <v>461</v>
      </c>
      <c r="K604" s="68" t="s">
        <v>461</v>
      </c>
      <c r="L604" s="68" t="s">
        <v>461</v>
      </c>
      <c r="M604" s="68" t="s">
        <v>461</v>
      </c>
      <c r="N604" s="68" t="s">
        <v>461</v>
      </c>
      <c r="O604" s="68" t="s">
        <v>456</v>
      </c>
      <c r="P604" s="68" t="s">
        <v>461</v>
      </c>
      <c r="Q604" s="68" t="s">
        <v>461</v>
      </c>
      <c r="R604" s="68" t="s">
        <v>456</v>
      </c>
      <c r="S604" s="68" t="s">
        <v>461</v>
      </c>
      <c r="T604" s="68" t="s">
        <v>461</v>
      </c>
      <c r="U604" s="68" t="s">
        <v>461</v>
      </c>
      <c r="V604" s="68" t="s">
        <v>461</v>
      </c>
      <c r="W604" s="68" t="s">
        <v>461</v>
      </c>
      <c r="X604" s="68" t="s">
        <v>461</v>
      </c>
      <c r="Y604" s="68" t="s">
        <v>461</v>
      </c>
      <c r="Z604" s="68" t="s">
        <v>461</v>
      </c>
      <c r="AA604" s="68" t="s">
        <v>461</v>
      </c>
      <c r="AB604" s="68" t="s">
        <v>461</v>
      </c>
      <c r="AC604" s="68" t="s">
        <v>461</v>
      </c>
      <c r="AD604" s="68" t="s">
        <v>461</v>
      </c>
      <c r="AE604" s="68" t="s">
        <v>461</v>
      </c>
      <c r="AF604" s="68" t="s">
        <v>461</v>
      </c>
      <c r="AG604" s="68" t="s">
        <v>461</v>
      </c>
      <c r="AH604" s="68" t="s">
        <v>461</v>
      </c>
      <c r="AI604" s="68" t="s">
        <v>461</v>
      </c>
      <c r="AJ604" s="68" t="s">
        <v>461</v>
      </c>
      <c r="AK604" s="68" t="s">
        <v>461</v>
      </c>
      <c r="AL604" s="68" t="s">
        <v>461</v>
      </c>
      <c r="AM604" s="68" t="s">
        <v>456</v>
      </c>
      <c r="AN604" s="68" t="s">
        <v>461</v>
      </c>
      <c r="AO604" s="68" t="s">
        <v>461</v>
      </c>
      <c r="AP604" s="68" t="s">
        <v>461</v>
      </c>
      <c r="AQ604" s="68" t="s">
        <v>461</v>
      </c>
      <c r="AR604" s="68" t="s">
        <v>461</v>
      </c>
      <c r="AS604" s="68" t="s">
        <v>461</v>
      </c>
      <c r="AT604" s="68" t="s">
        <v>461</v>
      </c>
      <c r="AU604" s="68" t="s">
        <v>461</v>
      </c>
      <c r="AV604" s="68" t="s">
        <v>461</v>
      </c>
      <c r="AW604" s="68" t="s">
        <v>461</v>
      </c>
      <c r="AX604" s="68" t="s">
        <v>461</v>
      </c>
      <c r="AY604" s="68" t="s">
        <v>461</v>
      </c>
      <c r="AZ604" s="68" t="s">
        <v>461</v>
      </c>
      <c r="BA604" s="68" t="s">
        <v>461</v>
      </c>
      <c r="BB604" s="68" t="s">
        <v>456</v>
      </c>
      <c r="BC604" s="68" t="s">
        <v>461</v>
      </c>
      <c r="BD604" s="68" t="s">
        <v>461</v>
      </c>
      <c r="BE604" s="68" t="s">
        <v>461</v>
      </c>
      <c r="BF604" s="68" t="s">
        <v>461</v>
      </c>
      <c r="BG604" s="68" t="s">
        <v>461</v>
      </c>
      <c r="BH604" s="68" t="s">
        <v>461</v>
      </c>
      <c r="BI604" s="68" t="s">
        <v>461</v>
      </c>
      <c r="BJ604" s="68" t="s">
        <v>461</v>
      </c>
      <c r="BK604" s="68" t="s">
        <v>461</v>
      </c>
      <c r="BL604" s="68" t="s">
        <v>461</v>
      </c>
      <c r="BM604" s="68" t="s">
        <v>461</v>
      </c>
      <c r="BN604" s="68" t="s">
        <v>456</v>
      </c>
      <c r="BO604" s="68" t="s">
        <v>461</v>
      </c>
      <c r="BP604" s="68" t="s">
        <v>461</v>
      </c>
      <c r="BQ604" s="68" t="s">
        <v>461</v>
      </c>
      <c r="BR604" s="68" t="s">
        <v>461</v>
      </c>
      <c r="BS604" s="68" t="s">
        <v>456</v>
      </c>
      <c r="BT604" s="68" t="s">
        <v>461</v>
      </c>
      <c r="BU604" s="68" t="s">
        <v>461</v>
      </c>
      <c r="BV604" s="68" t="s">
        <v>461</v>
      </c>
      <c r="BW604" s="68" t="s">
        <v>461</v>
      </c>
      <c r="BX604" s="68" t="s">
        <v>461</v>
      </c>
      <c r="BY604" s="68" t="s">
        <v>461</v>
      </c>
      <c r="BZ604" s="68" t="s">
        <v>461</v>
      </c>
      <c r="CA604" s="68" t="s">
        <v>461</v>
      </c>
      <c r="CB604" s="68" t="s">
        <v>461</v>
      </c>
      <c r="CC604" s="68" t="s">
        <v>461</v>
      </c>
      <c r="CD604" s="68" t="s">
        <v>461</v>
      </c>
      <c r="CE604" s="68" t="s">
        <v>461</v>
      </c>
      <c r="CF604" s="68" t="s">
        <v>456</v>
      </c>
      <c r="CG604" s="68" t="s">
        <v>461</v>
      </c>
      <c r="CH604" s="68" t="s">
        <v>461</v>
      </c>
      <c r="CI604" s="68" t="s">
        <v>461</v>
      </c>
      <c r="CJ604" s="68" t="s">
        <v>461</v>
      </c>
      <c r="CK604" s="68" t="s">
        <v>461</v>
      </c>
      <c r="CL604" s="68" t="s">
        <v>461</v>
      </c>
      <c r="CM604" s="68" t="s">
        <v>456</v>
      </c>
      <c r="CN604" s="68" t="s">
        <v>461</v>
      </c>
      <c r="CO604" s="68" t="s">
        <v>461</v>
      </c>
      <c r="CP604" s="68" t="s">
        <v>456</v>
      </c>
      <c r="CQ604" s="68">
        <f t="shared" si="27"/>
        <v>10</v>
      </c>
      <c r="CR604" s="68">
        <f t="shared" si="28"/>
        <v>83</v>
      </c>
      <c r="CS604" s="68">
        <f t="shared" si="29"/>
        <v>0.10526315789473684</v>
      </c>
    </row>
    <row r="605" spans="1:97" x14ac:dyDescent="0.15">
      <c r="A605" s="68">
        <v>-1130</v>
      </c>
      <c r="B605" s="68" t="s">
        <v>461</v>
      </c>
      <c r="C605" s="68" t="s">
        <v>461</v>
      </c>
      <c r="D605" s="68" t="s">
        <v>461</v>
      </c>
      <c r="E605" s="68" t="s">
        <v>461</v>
      </c>
      <c r="F605" s="68" t="s">
        <v>461</v>
      </c>
      <c r="G605" s="68" t="s">
        <v>456</v>
      </c>
      <c r="H605" s="68" t="s">
        <v>461</v>
      </c>
      <c r="I605" s="68" t="s">
        <v>461</v>
      </c>
      <c r="J605" s="68" t="s">
        <v>461</v>
      </c>
      <c r="K605" s="68" t="s">
        <v>461</v>
      </c>
      <c r="L605" s="68" t="s">
        <v>461</v>
      </c>
      <c r="M605" s="68" t="s">
        <v>461</v>
      </c>
      <c r="N605" s="68" t="s">
        <v>461</v>
      </c>
      <c r="O605" s="68" t="s">
        <v>456</v>
      </c>
      <c r="P605" s="68" t="s">
        <v>461</v>
      </c>
      <c r="Q605" s="68" t="s">
        <v>461</v>
      </c>
      <c r="R605" s="68" t="s">
        <v>456</v>
      </c>
      <c r="S605" s="68" t="s">
        <v>461</v>
      </c>
      <c r="T605" s="68" t="s">
        <v>461</v>
      </c>
      <c r="U605" s="68" t="s">
        <v>461</v>
      </c>
      <c r="V605" s="68" t="s">
        <v>461</v>
      </c>
      <c r="W605" s="68" t="s">
        <v>461</v>
      </c>
      <c r="X605" s="68" t="s">
        <v>461</v>
      </c>
      <c r="Y605" s="68" t="s">
        <v>461</v>
      </c>
      <c r="Z605" s="68" t="s">
        <v>461</v>
      </c>
      <c r="AA605" s="68" t="s">
        <v>461</v>
      </c>
      <c r="AB605" s="68" t="s">
        <v>461</v>
      </c>
      <c r="AC605" s="68" t="s">
        <v>461</v>
      </c>
      <c r="AD605" s="68" t="s">
        <v>461</v>
      </c>
      <c r="AE605" s="68" t="s">
        <v>461</v>
      </c>
      <c r="AF605" s="68" t="s">
        <v>461</v>
      </c>
      <c r="AG605" s="68" t="s">
        <v>461</v>
      </c>
      <c r="AH605" s="68" t="s">
        <v>461</v>
      </c>
      <c r="AI605" s="68" t="s">
        <v>461</v>
      </c>
      <c r="AJ605" s="68" t="s">
        <v>461</v>
      </c>
      <c r="AK605" s="68" t="s">
        <v>461</v>
      </c>
      <c r="AL605" s="68" t="s">
        <v>461</v>
      </c>
      <c r="AM605" s="68" t="s">
        <v>456</v>
      </c>
      <c r="AN605" s="68" t="s">
        <v>461</v>
      </c>
      <c r="AO605" s="68" t="s">
        <v>461</v>
      </c>
      <c r="AP605" s="68" t="s">
        <v>461</v>
      </c>
      <c r="AQ605" s="68" t="s">
        <v>461</v>
      </c>
      <c r="AR605" s="68" t="s">
        <v>461</v>
      </c>
      <c r="AS605" s="68" t="s">
        <v>461</v>
      </c>
      <c r="AT605" s="68" t="s">
        <v>461</v>
      </c>
      <c r="AU605" s="68" t="s">
        <v>461</v>
      </c>
      <c r="AV605" s="68" t="s">
        <v>461</v>
      </c>
      <c r="AW605" s="68" t="s">
        <v>461</v>
      </c>
      <c r="AX605" s="68" t="s">
        <v>461</v>
      </c>
      <c r="AY605" s="68" t="s">
        <v>461</v>
      </c>
      <c r="AZ605" s="68" t="s">
        <v>461</v>
      </c>
      <c r="BA605" s="68" t="s">
        <v>461</v>
      </c>
      <c r="BB605" s="68" t="s">
        <v>456</v>
      </c>
      <c r="BC605" s="68" t="s">
        <v>461</v>
      </c>
      <c r="BD605" s="68" t="s">
        <v>461</v>
      </c>
      <c r="BE605" s="68" t="s">
        <v>461</v>
      </c>
      <c r="BF605" s="68" t="s">
        <v>461</v>
      </c>
      <c r="BG605" s="68" t="s">
        <v>461</v>
      </c>
      <c r="BH605" s="68" t="s">
        <v>461</v>
      </c>
      <c r="BI605" s="68" t="s">
        <v>461</v>
      </c>
      <c r="BJ605" s="68" t="s">
        <v>461</v>
      </c>
      <c r="BK605" s="68" t="s">
        <v>461</v>
      </c>
      <c r="BL605" s="68" t="s">
        <v>461</v>
      </c>
      <c r="BM605" s="68" t="s">
        <v>461</v>
      </c>
      <c r="BN605" s="68" t="s">
        <v>456</v>
      </c>
      <c r="BO605" s="68" t="s">
        <v>461</v>
      </c>
      <c r="BP605" s="68" t="s">
        <v>461</v>
      </c>
      <c r="BQ605" s="68" t="s">
        <v>461</v>
      </c>
      <c r="BR605" s="68" t="s">
        <v>461</v>
      </c>
      <c r="BS605" s="68" t="s">
        <v>456</v>
      </c>
      <c r="BT605" s="68" t="s">
        <v>461</v>
      </c>
      <c r="BU605" s="68" t="s">
        <v>461</v>
      </c>
      <c r="BV605" s="68" t="s">
        <v>461</v>
      </c>
      <c r="BW605" s="68" t="s">
        <v>461</v>
      </c>
      <c r="BX605" s="68" t="s">
        <v>461</v>
      </c>
      <c r="BY605" s="68" t="s">
        <v>461</v>
      </c>
      <c r="BZ605" s="68" t="s">
        <v>461</v>
      </c>
      <c r="CA605" s="68" t="s">
        <v>461</v>
      </c>
      <c r="CB605" s="68" t="s">
        <v>461</v>
      </c>
      <c r="CC605" s="68" t="s">
        <v>461</v>
      </c>
      <c r="CD605" s="68" t="s">
        <v>461</v>
      </c>
      <c r="CE605" s="68" t="s">
        <v>461</v>
      </c>
      <c r="CF605" s="68" t="s">
        <v>456</v>
      </c>
      <c r="CG605" s="68" t="s">
        <v>461</v>
      </c>
      <c r="CH605" s="68" t="s">
        <v>461</v>
      </c>
      <c r="CI605" s="68" t="s">
        <v>461</v>
      </c>
      <c r="CJ605" s="68" t="s">
        <v>461</v>
      </c>
      <c r="CK605" s="68" t="s">
        <v>461</v>
      </c>
      <c r="CL605" s="68" t="s">
        <v>461</v>
      </c>
      <c r="CM605" s="68" t="s">
        <v>456</v>
      </c>
      <c r="CN605" s="68" t="s">
        <v>461</v>
      </c>
      <c r="CO605" s="68" t="s">
        <v>461</v>
      </c>
      <c r="CP605" s="68" t="s">
        <v>456</v>
      </c>
      <c r="CQ605" s="68">
        <f t="shared" si="27"/>
        <v>10</v>
      </c>
      <c r="CR605" s="68">
        <f t="shared" si="28"/>
        <v>83</v>
      </c>
      <c r="CS605" s="68">
        <f t="shared" si="29"/>
        <v>0.10526315789473684</v>
      </c>
    </row>
    <row r="606" spans="1:97" x14ac:dyDescent="0.15">
      <c r="A606" s="68">
        <v>-1120</v>
      </c>
      <c r="B606" s="68" t="s">
        <v>461</v>
      </c>
      <c r="C606" s="68" t="s">
        <v>461</v>
      </c>
      <c r="D606" s="68" t="s">
        <v>461</v>
      </c>
      <c r="E606" s="68" t="s">
        <v>461</v>
      </c>
      <c r="F606" s="68" t="s">
        <v>461</v>
      </c>
      <c r="G606" s="68" t="s">
        <v>456</v>
      </c>
      <c r="H606" s="68" t="s">
        <v>461</v>
      </c>
      <c r="I606" s="68" t="s">
        <v>461</v>
      </c>
      <c r="J606" s="68" t="s">
        <v>461</v>
      </c>
      <c r="K606" s="68" t="s">
        <v>461</v>
      </c>
      <c r="L606" s="68" t="s">
        <v>461</v>
      </c>
      <c r="M606" s="68" t="s">
        <v>461</v>
      </c>
      <c r="N606" s="68" t="s">
        <v>461</v>
      </c>
      <c r="O606" s="68" t="s">
        <v>456</v>
      </c>
      <c r="P606" s="68" t="s">
        <v>461</v>
      </c>
      <c r="Q606" s="68" t="s">
        <v>461</v>
      </c>
      <c r="R606" s="68" t="s">
        <v>456</v>
      </c>
      <c r="S606" s="68" t="s">
        <v>461</v>
      </c>
      <c r="T606" s="68" t="s">
        <v>461</v>
      </c>
      <c r="U606" s="68" t="s">
        <v>461</v>
      </c>
      <c r="V606" s="68" t="s">
        <v>461</v>
      </c>
      <c r="W606" s="68" t="s">
        <v>461</v>
      </c>
      <c r="X606" s="68" t="s">
        <v>461</v>
      </c>
      <c r="Y606" s="68" t="s">
        <v>461</v>
      </c>
      <c r="Z606" s="68" t="s">
        <v>461</v>
      </c>
      <c r="AA606" s="68" t="s">
        <v>461</v>
      </c>
      <c r="AB606" s="68" t="s">
        <v>461</v>
      </c>
      <c r="AC606" s="68" t="s">
        <v>461</v>
      </c>
      <c r="AD606" s="68" t="s">
        <v>461</v>
      </c>
      <c r="AE606" s="68" t="s">
        <v>461</v>
      </c>
      <c r="AF606" s="68" t="s">
        <v>461</v>
      </c>
      <c r="AG606" s="68" t="s">
        <v>461</v>
      </c>
      <c r="AH606" s="68" t="s">
        <v>461</v>
      </c>
      <c r="AI606" s="68" t="s">
        <v>461</v>
      </c>
      <c r="AJ606" s="68" t="s">
        <v>461</v>
      </c>
      <c r="AK606" s="68" t="s">
        <v>461</v>
      </c>
      <c r="AL606" s="68" t="s">
        <v>461</v>
      </c>
      <c r="AM606" s="68" t="s">
        <v>456</v>
      </c>
      <c r="AN606" s="68" t="s">
        <v>461</v>
      </c>
      <c r="AO606" s="68" t="s">
        <v>461</v>
      </c>
      <c r="AP606" s="68" t="s">
        <v>461</v>
      </c>
      <c r="AQ606" s="68" t="s">
        <v>461</v>
      </c>
      <c r="AR606" s="68" t="s">
        <v>461</v>
      </c>
      <c r="AS606" s="68" t="s">
        <v>461</v>
      </c>
      <c r="AT606" s="68" t="s">
        <v>461</v>
      </c>
      <c r="AU606" s="68" t="s">
        <v>461</v>
      </c>
      <c r="AV606" s="68" t="s">
        <v>461</v>
      </c>
      <c r="AW606" s="68" t="s">
        <v>461</v>
      </c>
      <c r="AX606" s="68" t="s">
        <v>461</v>
      </c>
      <c r="AY606" s="68" t="s">
        <v>461</v>
      </c>
      <c r="AZ606" s="68" t="s">
        <v>461</v>
      </c>
      <c r="BA606" s="68" t="s">
        <v>461</v>
      </c>
      <c r="BB606" s="68" t="s">
        <v>456</v>
      </c>
      <c r="BC606" s="68" t="s">
        <v>461</v>
      </c>
      <c r="BD606" s="68" t="s">
        <v>461</v>
      </c>
      <c r="BE606" s="68" t="s">
        <v>461</v>
      </c>
      <c r="BF606" s="68" t="s">
        <v>461</v>
      </c>
      <c r="BG606" s="68" t="s">
        <v>461</v>
      </c>
      <c r="BH606" s="68" t="s">
        <v>461</v>
      </c>
      <c r="BI606" s="68" t="s">
        <v>461</v>
      </c>
      <c r="BJ606" s="68" t="s">
        <v>461</v>
      </c>
      <c r="BK606" s="68" t="s">
        <v>461</v>
      </c>
      <c r="BL606" s="68" t="s">
        <v>461</v>
      </c>
      <c r="BM606" s="68" t="s">
        <v>461</v>
      </c>
      <c r="BN606" s="68" t="s">
        <v>456</v>
      </c>
      <c r="BO606" s="68" t="s">
        <v>461</v>
      </c>
      <c r="BP606" s="68" t="s">
        <v>461</v>
      </c>
      <c r="BQ606" s="68" t="s">
        <v>461</v>
      </c>
      <c r="BR606" s="68" t="s">
        <v>461</v>
      </c>
      <c r="BS606" s="68" t="s">
        <v>456</v>
      </c>
      <c r="BT606" s="68" t="s">
        <v>461</v>
      </c>
      <c r="BU606" s="68" t="s">
        <v>461</v>
      </c>
      <c r="BV606" s="68" t="s">
        <v>461</v>
      </c>
      <c r="BW606" s="68" t="s">
        <v>461</v>
      </c>
      <c r="BX606" s="68" t="s">
        <v>461</v>
      </c>
      <c r="BY606" s="68" t="s">
        <v>461</v>
      </c>
      <c r="BZ606" s="68" t="s">
        <v>461</v>
      </c>
      <c r="CA606" s="68" t="s">
        <v>461</v>
      </c>
      <c r="CB606" s="68" t="s">
        <v>461</v>
      </c>
      <c r="CC606" s="68" t="s">
        <v>461</v>
      </c>
      <c r="CD606" s="68" t="s">
        <v>461</v>
      </c>
      <c r="CE606" s="68" t="s">
        <v>461</v>
      </c>
      <c r="CF606" s="68" t="s">
        <v>456</v>
      </c>
      <c r="CG606" s="68" t="s">
        <v>461</v>
      </c>
      <c r="CH606" s="68" t="s">
        <v>461</v>
      </c>
      <c r="CI606" s="68" t="s">
        <v>461</v>
      </c>
      <c r="CJ606" s="68" t="s">
        <v>461</v>
      </c>
      <c r="CK606" s="68" t="s">
        <v>461</v>
      </c>
      <c r="CL606" s="68" t="s">
        <v>461</v>
      </c>
      <c r="CM606" s="68" t="s">
        <v>456</v>
      </c>
      <c r="CN606" s="68" t="s">
        <v>461</v>
      </c>
      <c r="CO606" s="68" t="s">
        <v>461</v>
      </c>
      <c r="CP606" s="68" t="s">
        <v>456</v>
      </c>
      <c r="CQ606" s="68">
        <f t="shared" si="27"/>
        <v>10</v>
      </c>
      <c r="CR606" s="68">
        <f t="shared" si="28"/>
        <v>83</v>
      </c>
      <c r="CS606" s="68">
        <f t="shared" si="29"/>
        <v>0.10526315789473684</v>
      </c>
    </row>
    <row r="607" spans="1:97" x14ac:dyDescent="0.15">
      <c r="A607" s="68">
        <v>-1110</v>
      </c>
      <c r="B607" s="68" t="s">
        <v>465</v>
      </c>
      <c r="C607" s="68" t="s">
        <v>465</v>
      </c>
      <c r="D607" s="68" t="s">
        <v>465</v>
      </c>
      <c r="E607" s="68" t="s">
        <v>465</v>
      </c>
      <c r="F607" s="68" t="s">
        <v>465</v>
      </c>
      <c r="G607" s="68" t="s">
        <v>466</v>
      </c>
      <c r="H607" s="68" t="s">
        <v>465</v>
      </c>
      <c r="I607" s="68" t="s">
        <v>465</v>
      </c>
      <c r="J607" s="68" t="s">
        <v>465</v>
      </c>
      <c r="K607" s="68" t="s">
        <v>465</v>
      </c>
      <c r="L607" s="68" t="s">
        <v>465</v>
      </c>
      <c r="M607" s="68" t="s">
        <v>465</v>
      </c>
      <c r="N607" s="68" t="s">
        <v>465</v>
      </c>
      <c r="O607" s="68" t="s">
        <v>466</v>
      </c>
      <c r="P607" s="68" t="s">
        <v>465</v>
      </c>
      <c r="Q607" s="68" t="s">
        <v>465</v>
      </c>
      <c r="R607" s="68" t="s">
        <v>466</v>
      </c>
      <c r="S607" s="68" t="s">
        <v>465</v>
      </c>
      <c r="T607" s="68" t="s">
        <v>465</v>
      </c>
      <c r="U607" s="68" t="s">
        <v>465</v>
      </c>
      <c r="V607" s="68" t="s">
        <v>465</v>
      </c>
      <c r="W607" s="68" t="s">
        <v>465</v>
      </c>
      <c r="X607" s="68" t="s">
        <v>465</v>
      </c>
      <c r="Y607" s="68" t="s">
        <v>465</v>
      </c>
      <c r="Z607" s="68" t="s">
        <v>465</v>
      </c>
      <c r="AA607" s="68" t="s">
        <v>465</v>
      </c>
      <c r="AB607" s="68" t="s">
        <v>465</v>
      </c>
      <c r="AC607" s="68" t="s">
        <v>465</v>
      </c>
      <c r="AD607" s="68" t="s">
        <v>465</v>
      </c>
      <c r="AE607" s="68" t="s">
        <v>465</v>
      </c>
      <c r="AF607" s="68" t="s">
        <v>465</v>
      </c>
      <c r="AG607" s="68" t="s">
        <v>465</v>
      </c>
      <c r="AH607" s="68" t="s">
        <v>465</v>
      </c>
      <c r="AI607" s="68" t="s">
        <v>465</v>
      </c>
      <c r="AJ607" s="68" t="s">
        <v>465</v>
      </c>
      <c r="AK607" s="68" t="s">
        <v>465</v>
      </c>
      <c r="AL607" s="68" t="s">
        <v>465</v>
      </c>
      <c r="AM607" s="68" t="s">
        <v>466</v>
      </c>
      <c r="AN607" s="68" t="s">
        <v>465</v>
      </c>
      <c r="AO607" s="68" t="s">
        <v>465</v>
      </c>
      <c r="AP607" s="68" t="s">
        <v>465</v>
      </c>
      <c r="AQ607" s="68" t="s">
        <v>465</v>
      </c>
      <c r="AR607" s="68" t="s">
        <v>465</v>
      </c>
      <c r="AS607" s="68" t="s">
        <v>465</v>
      </c>
      <c r="AT607" s="68" t="s">
        <v>465</v>
      </c>
      <c r="AU607" s="68" t="s">
        <v>465</v>
      </c>
      <c r="AV607" s="68" t="s">
        <v>465</v>
      </c>
      <c r="AW607" s="68" t="s">
        <v>465</v>
      </c>
      <c r="AX607" s="68" t="s">
        <v>465</v>
      </c>
      <c r="AY607" s="68" t="s">
        <v>465</v>
      </c>
      <c r="AZ607" s="68" t="s">
        <v>465</v>
      </c>
      <c r="BA607" s="68" t="s">
        <v>465</v>
      </c>
      <c r="BB607" s="68" t="s">
        <v>466</v>
      </c>
      <c r="BC607" s="68" t="s">
        <v>465</v>
      </c>
      <c r="BD607" s="68" t="s">
        <v>465</v>
      </c>
      <c r="BE607" s="68" t="s">
        <v>465</v>
      </c>
      <c r="BF607" s="68" t="s">
        <v>465</v>
      </c>
      <c r="BG607" s="68" t="s">
        <v>465</v>
      </c>
      <c r="BH607" s="68" t="s">
        <v>465</v>
      </c>
      <c r="BI607" s="68" t="s">
        <v>465</v>
      </c>
      <c r="BJ607" s="68" t="s">
        <v>465</v>
      </c>
      <c r="BK607" s="68" t="s">
        <v>465</v>
      </c>
      <c r="BL607" s="68" t="s">
        <v>465</v>
      </c>
      <c r="BM607" s="68" t="s">
        <v>465</v>
      </c>
      <c r="BN607" s="68" t="s">
        <v>466</v>
      </c>
      <c r="BO607" s="68" t="s">
        <v>465</v>
      </c>
      <c r="BP607" s="68" t="s">
        <v>465</v>
      </c>
      <c r="BQ607" s="68" t="s">
        <v>465</v>
      </c>
      <c r="BR607" s="68" t="s">
        <v>465</v>
      </c>
      <c r="BS607" s="68" t="s">
        <v>466</v>
      </c>
      <c r="BT607" s="68" t="s">
        <v>465</v>
      </c>
      <c r="BU607" s="68" t="s">
        <v>465</v>
      </c>
      <c r="BV607" s="68" t="s">
        <v>465</v>
      </c>
      <c r="BW607" s="68" t="s">
        <v>465</v>
      </c>
      <c r="BX607" s="68" t="s">
        <v>465</v>
      </c>
      <c r="BY607" s="68" t="s">
        <v>465</v>
      </c>
      <c r="BZ607" s="68" t="s">
        <v>465</v>
      </c>
      <c r="CA607" s="68" t="s">
        <v>465</v>
      </c>
      <c r="CB607" s="68" t="s">
        <v>465</v>
      </c>
      <c r="CC607" s="68" t="s">
        <v>465</v>
      </c>
      <c r="CD607" s="68" t="s">
        <v>465</v>
      </c>
      <c r="CE607" s="68" t="s">
        <v>465</v>
      </c>
      <c r="CF607" s="68" t="s">
        <v>466</v>
      </c>
      <c r="CG607" s="68" t="s">
        <v>465</v>
      </c>
      <c r="CH607" s="68" t="s">
        <v>465</v>
      </c>
      <c r="CI607" s="68" t="s">
        <v>465</v>
      </c>
      <c r="CJ607" s="68" t="s">
        <v>465</v>
      </c>
      <c r="CK607" s="68" t="s">
        <v>465</v>
      </c>
      <c r="CL607" s="68" t="s">
        <v>465</v>
      </c>
      <c r="CM607" s="68" t="s">
        <v>466</v>
      </c>
      <c r="CN607" s="68" t="s">
        <v>465</v>
      </c>
      <c r="CO607" s="68" t="s">
        <v>465</v>
      </c>
      <c r="CP607" s="68" t="s">
        <v>466</v>
      </c>
      <c r="CQ607" s="68">
        <f t="shared" si="27"/>
        <v>10</v>
      </c>
      <c r="CR607" s="68">
        <f t="shared" si="28"/>
        <v>83</v>
      </c>
      <c r="CS607" s="68">
        <f t="shared" si="29"/>
        <v>0.10526315789473684</v>
      </c>
    </row>
    <row r="608" spans="1:97" x14ac:dyDescent="0.15">
      <c r="A608" s="68">
        <v>-1100</v>
      </c>
      <c r="B608" s="68" t="s">
        <v>465</v>
      </c>
      <c r="C608" s="68" t="s">
        <v>465</v>
      </c>
      <c r="D608" s="68" t="s">
        <v>465</v>
      </c>
      <c r="E608" s="68" t="s">
        <v>465</v>
      </c>
      <c r="F608" s="68" t="s">
        <v>465</v>
      </c>
      <c r="G608" s="68" t="s">
        <v>466</v>
      </c>
      <c r="H608" s="68" t="s">
        <v>465</v>
      </c>
      <c r="I608" s="68" t="s">
        <v>465</v>
      </c>
      <c r="J608" s="68" t="s">
        <v>465</v>
      </c>
      <c r="K608" s="68" t="s">
        <v>465</v>
      </c>
      <c r="L608" s="68" t="s">
        <v>465</v>
      </c>
      <c r="M608" s="68" t="s">
        <v>465</v>
      </c>
      <c r="N608" s="68" t="s">
        <v>465</v>
      </c>
      <c r="O608" s="68" t="s">
        <v>466</v>
      </c>
      <c r="P608" s="68" t="s">
        <v>465</v>
      </c>
      <c r="Q608" s="68" t="s">
        <v>465</v>
      </c>
      <c r="R608" s="68" t="s">
        <v>466</v>
      </c>
      <c r="S608" s="68" t="s">
        <v>465</v>
      </c>
      <c r="T608" s="68" t="s">
        <v>465</v>
      </c>
      <c r="U608" s="68" t="s">
        <v>465</v>
      </c>
      <c r="V608" s="68" t="s">
        <v>465</v>
      </c>
      <c r="W608" s="68" t="s">
        <v>465</v>
      </c>
      <c r="X608" s="68" t="s">
        <v>465</v>
      </c>
      <c r="Y608" s="68" t="s">
        <v>465</v>
      </c>
      <c r="Z608" s="68" t="s">
        <v>465</v>
      </c>
      <c r="AA608" s="68" t="s">
        <v>465</v>
      </c>
      <c r="AB608" s="68" t="s">
        <v>465</v>
      </c>
      <c r="AC608" s="68" t="s">
        <v>465</v>
      </c>
      <c r="AD608" s="68" t="s">
        <v>465</v>
      </c>
      <c r="AE608" s="68" t="s">
        <v>465</v>
      </c>
      <c r="AF608" s="68" t="s">
        <v>465</v>
      </c>
      <c r="AG608" s="68" t="s">
        <v>465</v>
      </c>
      <c r="AH608" s="68" t="s">
        <v>465</v>
      </c>
      <c r="AI608" s="68" t="s">
        <v>465</v>
      </c>
      <c r="AJ608" s="68" t="s">
        <v>465</v>
      </c>
      <c r="AK608" s="68" t="s">
        <v>465</v>
      </c>
      <c r="AL608" s="68" t="s">
        <v>465</v>
      </c>
      <c r="AM608" s="68" t="s">
        <v>466</v>
      </c>
      <c r="AN608" s="68" t="s">
        <v>465</v>
      </c>
      <c r="AO608" s="68" t="s">
        <v>465</v>
      </c>
      <c r="AP608" s="68" t="s">
        <v>465</v>
      </c>
      <c r="AQ608" s="68" t="s">
        <v>465</v>
      </c>
      <c r="AR608" s="68" t="s">
        <v>465</v>
      </c>
      <c r="AS608" s="68" t="s">
        <v>465</v>
      </c>
      <c r="AT608" s="68" t="s">
        <v>465</v>
      </c>
      <c r="AU608" s="68" t="s">
        <v>465</v>
      </c>
      <c r="AV608" s="68" t="s">
        <v>465</v>
      </c>
      <c r="AW608" s="68" t="s">
        <v>465</v>
      </c>
      <c r="AX608" s="68" t="s">
        <v>465</v>
      </c>
      <c r="AY608" s="68" t="s">
        <v>465</v>
      </c>
      <c r="AZ608" s="68" t="s">
        <v>465</v>
      </c>
      <c r="BA608" s="68" t="s">
        <v>465</v>
      </c>
      <c r="BB608" s="68" t="s">
        <v>466</v>
      </c>
      <c r="BC608" s="68" t="s">
        <v>465</v>
      </c>
      <c r="BD608" s="68" t="s">
        <v>465</v>
      </c>
      <c r="BE608" s="68" t="s">
        <v>465</v>
      </c>
      <c r="BF608" s="68" t="s">
        <v>465</v>
      </c>
      <c r="BG608" s="68" t="s">
        <v>465</v>
      </c>
      <c r="BH608" s="68" t="s">
        <v>465</v>
      </c>
      <c r="BI608" s="68" t="s">
        <v>465</v>
      </c>
      <c r="BJ608" s="68" t="s">
        <v>465</v>
      </c>
      <c r="BK608" s="68" t="s">
        <v>465</v>
      </c>
      <c r="BL608" s="68" t="s">
        <v>465</v>
      </c>
      <c r="BM608" s="68" t="s">
        <v>465</v>
      </c>
      <c r="BN608" s="68" t="s">
        <v>466</v>
      </c>
      <c r="BO608" s="68" t="s">
        <v>465</v>
      </c>
      <c r="BP608" s="68" t="s">
        <v>465</v>
      </c>
      <c r="BQ608" s="68" t="s">
        <v>465</v>
      </c>
      <c r="BR608" s="68" t="s">
        <v>465</v>
      </c>
      <c r="BS608" s="68" t="s">
        <v>466</v>
      </c>
      <c r="BT608" s="68" t="s">
        <v>465</v>
      </c>
      <c r="BU608" s="68" t="s">
        <v>465</v>
      </c>
      <c r="BV608" s="68" t="s">
        <v>465</v>
      </c>
      <c r="BW608" s="68" t="s">
        <v>465</v>
      </c>
      <c r="BX608" s="68" t="s">
        <v>465</v>
      </c>
      <c r="BY608" s="68" t="s">
        <v>465</v>
      </c>
      <c r="BZ608" s="68" t="s">
        <v>465</v>
      </c>
      <c r="CA608" s="68" t="s">
        <v>465</v>
      </c>
      <c r="CB608" s="68" t="s">
        <v>465</v>
      </c>
      <c r="CC608" s="68" t="s">
        <v>465</v>
      </c>
      <c r="CD608" s="68" t="s">
        <v>465</v>
      </c>
      <c r="CE608" s="68" t="s">
        <v>465</v>
      </c>
      <c r="CF608" s="68" t="s">
        <v>466</v>
      </c>
      <c r="CG608" s="68" t="s">
        <v>465</v>
      </c>
      <c r="CH608" s="68" t="s">
        <v>465</v>
      </c>
      <c r="CI608" s="68" t="s">
        <v>465</v>
      </c>
      <c r="CJ608" s="68" t="s">
        <v>465</v>
      </c>
      <c r="CK608" s="68" t="s">
        <v>465</v>
      </c>
      <c r="CL608" s="68" t="s">
        <v>465</v>
      </c>
      <c r="CM608" s="68" t="s">
        <v>466</v>
      </c>
      <c r="CN608" s="68" t="s">
        <v>466</v>
      </c>
      <c r="CO608" s="68" t="s">
        <v>465</v>
      </c>
      <c r="CP608" s="68" t="s">
        <v>466</v>
      </c>
      <c r="CQ608" s="68">
        <f t="shared" si="27"/>
        <v>11</v>
      </c>
      <c r="CR608" s="68">
        <f t="shared" si="28"/>
        <v>82</v>
      </c>
      <c r="CS608" s="68">
        <f t="shared" si="29"/>
        <v>0.11578947368421053</v>
      </c>
    </row>
    <row r="609" spans="1:97" x14ac:dyDescent="0.15">
      <c r="A609" s="68">
        <v>-1090</v>
      </c>
      <c r="B609" s="68" t="s">
        <v>465</v>
      </c>
      <c r="C609" s="68" t="s">
        <v>465</v>
      </c>
      <c r="D609" s="68" t="s">
        <v>465</v>
      </c>
      <c r="E609" s="68" t="s">
        <v>465</v>
      </c>
      <c r="F609" s="68" t="s">
        <v>465</v>
      </c>
      <c r="G609" s="68" t="s">
        <v>466</v>
      </c>
      <c r="H609" s="68" t="s">
        <v>465</v>
      </c>
      <c r="I609" s="68" t="s">
        <v>465</v>
      </c>
      <c r="J609" s="68" t="s">
        <v>465</v>
      </c>
      <c r="K609" s="68" t="s">
        <v>465</v>
      </c>
      <c r="L609" s="68" t="s">
        <v>465</v>
      </c>
      <c r="M609" s="68" t="s">
        <v>465</v>
      </c>
      <c r="N609" s="68" t="s">
        <v>465</v>
      </c>
      <c r="O609" s="68" t="s">
        <v>466</v>
      </c>
      <c r="P609" s="68" t="s">
        <v>465</v>
      </c>
      <c r="Q609" s="68" t="s">
        <v>465</v>
      </c>
      <c r="R609" s="68" t="s">
        <v>466</v>
      </c>
      <c r="S609" s="68" t="s">
        <v>465</v>
      </c>
      <c r="T609" s="68" t="s">
        <v>465</v>
      </c>
      <c r="U609" s="68" t="s">
        <v>465</v>
      </c>
      <c r="V609" s="68" t="s">
        <v>465</v>
      </c>
      <c r="W609" s="68" t="s">
        <v>465</v>
      </c>
      <c r="X609" s="68" t="s">
        <v>465</v>
      </c>
      <c r="Y609" s="68" t="s">
        <v>465</v>
      </c>
      <c r="Z609" s="68" t="s">
        <v>465</v>
      </c>
      <c r="AA609" s="68" t="s">
        <v>465</v>
      </c>
      <c r="AB609" s="68" t="s">
        <v>465</v>
      </c>
      <c r="AC609" s="68" t="s">
        <v>465</v>
      </c>
      <c r="AD609" s="68" t="s">
        <v>465</v>
      </c>
      <c r="AE609" s="68" t="s">
        <v>465</v>
      </c>
      <c r="AF609" s="68" t="s">
        <v>465</v>
      </c>
      <c r="AG609" s="68" t="s">
        <v>465</v>
      </c>
      <c r="AH609" s="68" t="s">
        <v>465</v>
      </c>
      <c r="AI609" s="68" t="s">
        <v>465</v>
      </c>
      <c r="AJ609" s="68" t="s">
        <v>465</v>
      </c>
      <c r="AK609" s="68" t="s">
        <v>465</v>
      </c>
      <c r="AL609" s="68" t="s">
        <v>465</v>
      </c>
      <c r="AM609" s="68" t="s">
        <v>466</v>
      </c>
      <c r="AN609" s="68" t="s">
        <v>465</v>
      </c>
      <c r="AO609" s="68" t="s">
        <v>465</v>
      </c>
      <c r="AP609" s="68" t="s">
        <v>465</v>
      </c>
      <c r="AQ609" s="68" t="s">
        <v>465</v>
      </c>
      <c r="AR609" s="68" t="s">
        <v>465</v>
      </c>
      <c r="AS609" s="68" t="s">
        <v>465</v>
      </c>
      <c r="AT609" s="68" t="s">
        <v>465</v>
      </c>
      <c r="AU609" s="68" t="s">
        <v>465</v>
      </c>
      <c r="AV609" s="68" t="s">
        <v>465</v>
      </c>
      <c r="AW609" s="68" t="s">
        <v>465</v>
      </c>
      <c r="AX609" s="68" t="s">
        <v>465</v>
      </c>
      <c r="AY609" s="68" t="s">
        <v>465</v>
      </c>
      <c r="AZ609" s="68" t="s">
        <v>465</v>
      </c>
      <c r="BA609" s="68" t="s">
        <v>465</v>
      </c>
      <c r="BB609" s="68" t="s">
        <v>466</v>
      </c>
      <c r="BC609" s="68" t="s">
        <v>465</v>
      </c>
      <c r="BD609" s="68" t="s">
        <v>465</v>
      </c>
      <c r="BE609" s="68" t="s">
        <v>465</v>
      </c>
      <c r="BF609" s="68" t="s">
        <v>465</v>
      </c>
      <c r="BG609" s="68" t="s">
        <v>465</v>
      </c>
      <c r="BH609" s="68" t="s">
        <v>465</v>
      </c>
      <c r="BI609" s="68" t="s">
        <v>465</v>
      </c>
      <c r="BJ609" s="68" t="s">
        <v>465</v>
      </c>
      <c r="BK609" s="68" t="s">
        <v>465</v>
      </c>
      <c r="BL609" s="68" t="s">
        <v>465</v>
      </c>
      <c r="BM609" s="68" t="s">
        <v>465</v>
      </c>
      <c r="BN609" s="68" t="s">
        <v>466</v>
      </c>
      <c r="BO609" s="68" t="s">
        <v>465</v>
      </c>
      <c r="BP609" s="68" t="s">
        <v>465</v>
      </c>
      <c r="BQ609" s="68" t="s">
        <v>465</v>
      </c>
      <c r="BR609" s="68" t="s">
        <v>465</v>
      </c>
      <c r="BS609" s="68" t="s">
        <v>466</v>
      </c>
      <c r="BT609" s="68" t="s">
        <v>465</v>
      </c>
      <c r="BU609" s="68" t="s">
        <v>465</v>
      </c>
      <c r="BV609" s="68" t="s">
        <v>465</v>
      </c>
      <c r="BW609" s="68" t="s">
        <v>465</v>
      </c>
      <c r="BX609" s="68" t="s">
        <v>465</v>
      </c>
      <c r="BY609" s="68" t="s">
        <v>465</v>
      </c>
      <c r="BZ609" s="68" t="s">
        <v>465</v>
      </c>
      <c r="CA609" s="68" t="s">
        <v>465</v>
      </c>
      <c r="CB609" s="68" t="s">
        <v>465</v>
      </c>
      <c r="CC609" s="68" t="s">
        <v>465</v>
      </c>
      <c r="CD609" s="68" t="s">
        <v>465</v>
      </c>
      <c r="CE609" s="68" t="s">
        <v>465</v>
      </c>
      <c r="CF609" s="68" t="s">
        <v>466</v>
      </c>
      <c r="CG609" s="68" t="s">
        <v>465</v>
      </c>
      <c r="CH609" s="68" t="s">
        <v>465</v>
      </c>
      <c r="CI609" s="68" t="s">
        <v>465</v>
      </c>
      <c r="CJ609" s="68" t="s">
        <v>465</v>
      </c>
      <c r="CK609" s="68" t="s">
        <v>465</v>
      </c>
      <c r="CL609" s="68" t="s">
        <v>465</v>
      </c>
      <c r="CM609" s="68" t="s">
        <v>466</v>
      </c>
      <c r="CN609" s="68" t="s">
        <v>466</v>
      </c>
      <c r="CO609" s="68" t="s">
        <v>465</v>
      </c>
      <c r="CP609" s="68" t="s">
        <v>466</v>
      </c>
      <c r="CQ609" s="68">
        <f t="shared" si="27"/>
        <v>11</v>
      </c>
      <c r="CR609" s="68">
        <f t="shared" si="28"/>
        <v>82</v>
      </c>
      <c r="CS609" s="68">
        <f t="shared" si="29"/>
        <v>0.11578947368421053</v>
      </c>
    </row>
    <row r="610" spans="1:97" x14ac:dyDescent="0.15">
      <c r="A610" s="68">
        <v>-1080</v>
      </c>
      <c r="B610" s="68" t="s">
        <v>465</v>
      </c>
      <c r="C610" s="68" t="s">
        <v>465</v>
      </c>
      <c r="D610" s="68" t="s">
        <v>465</v>
      </c>
      <c r="E610" s="68" t="s">
        <v>465</v>
      </c>
      <c r="F610" s="68" t="s">
        <v>465</v>
      </c>
      <c r="G610" s="68" t="s">
        <v>466</v>
      </c>
      <c r="H610" s="68" t="s">
        <v>465</v>
      </c>
      <c r="I610" s="68" t="s">
        <v>465</v>
      </c>
      <c r="J610" s="68" t="s">
        <v>465</v>
      </c>
      <c r="K610" s="68" t="s">
        <v>465</v>
      </c>
      <c r="L610" s="68" t="s">
        <v>465</v>
      </c>
      <c r="M610" s="68" t="s">
        <v>465</v>
      </c>
      <c r="N610" s="68" t="s">
        <v>465</v>
      </c>
      <c r="O610" s="68" t="s">
        <v>466</v>
      </c>
      <c r="P610" s="68" t="s">
        <v>465</v>
      </c>
      <c r="Q610" s="68" t="s">
        <v>465</v>
      </c>
      <c r="R610" s="68" t="s">
        <v>466</v>
      </c>
      <c r="S610" s="68" t="s">
        <v>465</v>
      </c>
      <c r="T610" s="68" t="s">
        <v>465</v>
      </c>
      <c r="U610" s="68" t="s">
        <v>465</v>
      </c>
      <c r="V610" s="68" t="s">
        <v>465</v>
      </c>
      <c r="W610" s="68" t="s">
        <v>465</v>
      </c>
      <c r="X610" s="68" t="s">
        <v>465</v>
      </c>
      <c r="Y610" s="68" t="s">
        <v>465</v>
      </c>
      <c r="Z610" s="68" t="s">
        <v>465</v>
      </c>
      <c r="AA610" s="68" t="s">
        <v>465</v>
      </c>
      <c r="AB610" s="68" t="s">
        <v>465</v>
      </c>
      <c r="AC610" s="68" t="s">
        <v>465</v>
      </c>
      <c r="AD610" s="68" t="s">
        <v>465</v>
      </c>
      <c r="AE610" s="68" t="s">
        <v>465</v>
      </c>
      <c r="AF610" s="68" t="s">
        <v>465</v>
      </c>
      <c r="AG610" s="68" t="s">
        <v>465</v>
      </c>
      <c r="AH610" s="68" t="s">
        <v>465</v>
      </c>
      <c r="AI610" s="68" t="s">
        <v>465</v>
      </c>
      <c r="AJ610" s="68" t="s">
        <v>465</v>
      </c>
      <c r="AK610" s="68" t="s">
        <v>465</v>
      </c>
      <c r="AL610" s="68" t="s">
        <v>465</v>
      </c>
      <c r="AM610" s="68" t="s">
        <v>466</v>
      </c>
      <c r="AN610" s="68" t="s">
        <v>465</v>
      </c>
      <c r="AO610" s="68" t="s">
        <v>465</v>
      </c>
      <c r="AP610" s="68" t="s">
        <v>465</v>
      </c>
      <c r="AQ610" s="68" t="s">
        <v>465</v>
      </c>
      <c r="AR610" s="68" t="s">
        <v>465</v>
      </c>
      <c r="AS610" s="68" t="s">
        <v>465</v>
      </c>
      <c r="AT610" s="68" t="s">
        <v>465</v>
      </c>
      <c r="AU610" s="68" t="s">
        <v>465</v>
      </c>
      <c r="AV610" s="68" t="s">
        <v>465</v>
      </c>
      <c r="AW610" s="68" t="s">
        <v>465</v>
      </c>
      <c r="AX610" s="68" t="s">
        <v>465</v>
      </c>
      <c r="AY610" s="68" t="s">
        <v>465</v>
      </c>
      <c r="AZ610" s="68" t="s">
        <v>465</v>
      </c>
      <c r="BA610" s="68" t="s">
        <v>465</v>
      </c>
      <c r="BB610" s="68" t="s">
        <v>466</v>
      </c>
      <c r="BC610" s="68" t="s">
        <v>465</v>
      </c>
      <c r="BD610" s="68" t="s">
        <v>465</v>
      </c>
      <c r="BE610" s="68" t="s">
        <v>465</v>
      </c>
      <c r="BF610" s="68" t="s">
        <v>465</v>
      </c>
      <c r="BG610" s="68" t="s">
        <v>465</v>
      </c>
      <c r="BH610" s="68" t="s">
        <v>465</v>
      </c>
      <c r="BI610" s="68" t="s">
        <v>465</v>
      </c>
      <c r="BJ610" s="68" t="s">
        <v>465</v>
      </c>
      <c r="BK610" s="68" t="s">
        <v>465</v>
      </c>
      <c r="BL610" s="68" t="s">
        <v>465</v>
      </c>
      <c r="BM610" s="68" t="s">
        <v>465</v>
      </c>
      <c r="BN610" s="68" t="s">
        <v>466</v>
      </c>
      <c r="BO610" s="68" t="s">
        <v>465</v>
      </c>
      <c r="BP610" s="68" t="s">
        <v>465</v>
      </c>
      <c r="BQ610" s="68" t="s">
        <v>465</v>
      </c>
      <c r="BR610" s="68" t="s">
        <v>465</v>
      </c>
      <c r="BS610" s="68" t="s">
        <v>466</v>
      </c>
      <c r="BT610" s="68" t="s">
        <v>465</v>
      </c>
      <c r="BU610" s="68" t="s">
        <v>465</v>
      </c>
      <c r="BV610" s="68" t="s">
        <v>465</v>
      </c>
      <c r="BW610" s="68" t="s">
        <v>465</v>
      </c>
      <c r="BX610" s="68" t="s">
        <v>465</v>
      </c>
      <c r="BY610" s="68" t="s">
        <v>465</v>
      </c>
      <c r="BZ610" s="68" t="s">
        <v>465</v>
      </c>
      <c r="CA610" s="68" t="s">
        <v>465</v>
      </c>
      <c r="CB610" s="68" t="s">
        <v>465</v>
      </c>
      <c r="CC610" s="68" t="s">
        <v>465</v>
      </c>
      <c r="CD610" s="68" t="s">
        <v>465</v>
      </c>
      <c r="CE610" s="68" t="s">
        <v>465</v>
      </c>
      <c r="CF610" s="68" t="s">
        <v>466</v>
      </c>
      <c r="CG610" s="68" t="s">
        <v>465</v>
      </c>
      <c r="CH610" s="68" t="s">
        <v>465</v>
      </c>
      <c r="CI610" s="68" t="s">
        <v>465</v>
      </c>
      <c r="CJ610" s="68" t="s">
        <v>465</v>
      </c>
      <c r="CK610" s="68" t="s">
        <v>465</v>
      </c>
      <c r="CL610" s="68" t="s">
        <v>465</v>
      </c>
      <c r="CM610" s="68" t="s">
        <v>466</v>
      </c>
      <c r="CN610" s="68" t="s">
        <v>466</v>
      </c>
      <c r="CO610" s="68" t="s">
        <v>465</v>
      </c>
      <c r="CP610" s="68" t="s">
        <v>466</v>
      </c>
      <c r="CQ610" s="68">
        <f t="shared" si="27"/>
        <v>11</v>
      </c>
      <c r="CR610" s="68">
        <f t="shared" si="28"/>
        <v>82</v>
      </c>
      <c r="CS610" s="68">
        <f t="shared" si="29"/>
        <v>0.11578947368421053</v>
      </c>
    </row>
    <row r="611" spans="1:97" x14ac:dyDescent="0.15">
      <c r="A611" s="68">
        <v>-1070</v>
      </c>
      <c r="B611" s="68" t="s">
        <v>465</v>
      </c>
      <c r="C611" s="68" t="s">
        <v>465</v>
      </c>
      <c r="D611" s="68" t="s">
        <v>465</v>
      </c>
      <c r="E611" s="68" t="s">
        <v>465</v>
      </c>
      <c r="F611" s="68" t="s">
        <v>465</v>
      </c>
      <c r="G611" s="68" t="s">
        <v>466</v>
      </c>
      <c r="H611" s="68" t="s">
        <v>465</v>
      </c>
      <c r="I611" s="68" t="s">
        <v>465</v>
      </c>
      <c r="J611" s="68" t="s">
        <v>465</v>
      </c>
      <c r="K611" s="68" t="s">
        <v>465</v>
      </c>
      <c r="L611" s="68" t="s">
        <v>465</v>
      </c>
      <c r="M611" s="68" t="s">
        <v>465</v>
      </c>
      <c r="N611" s="68" t="s">
        <v>465</v>
      </c>
      <c r="O611" s="68" t="s">
        <v>466</v>
      </c>
      <c r="P611" s="68" t="s">
        <v>465</v>
      </c>
      <c r="Q611" s="68" t="s">
        <v>465</v>
      </c>
      <c r="R611" s="68" t="s">
        <v>466</v>
      </c>
      <c r="S611" s="68" t="s">
        <v>465</v>
      </c>
      <c r="T611" s="68" t="s">
        <v>465</v>
      </c>
      <c r="U611" s="68" t="s">
        <v>465</v>
      </c>
      <c r="V611" s="68" t="s">
        <v>465</v>
      </c>
      <c r="W611" s="68" t="s">
        <v>465</v>
      </c>
      <c r="X611" s="68" t="s">
        <v>465</v>
      </c>
      <c r="Y611" s="68" t="s">
        <v>465</v>
      </c>
      <c r="Z611" s="68" t="s">
        <v>465</v>
      </c>
      <c r="AA611" s="68" t="s">
        <v>465</v>
      </c>
      <c r="AB611" s="68" t="s">
        <v>465</v>
      </c>
      <c r="AC611" s="68" t="s">
        <v>465</v>
      </c>
      <c r="AD611" s="68" t="s">
        <v>465</v>
      </c>
      <c r="AE611" s="68" t="s">
        <v>465</v>
      </c>
      <c r="AF611" s="68" t="s">
        <v>465</v>
      </c>
      <c r="AG611" s="68" t="s">
        <v>465</v>
      </c>
      <c r="AH611" s="68" t="s">
        <v>465</v>
      </c>
      <c r="AI611" s="68" t="s">
        <v>465</v>
      </c>
      <c r="AJ611" s="68" t="s">
        <v>465</v>
      </c>
      <c r="AK611" s="68" t="s">
        <v>465</v>
      </c>
      <c r="AL611" s="68" t="s">
        <v>465</v>
      </c>
      <c r="AM611" s="68" t="s">
        <v>466</v>
      </c>
      <c r="AN611" s="68" t="s">
        <v>465</v>
      </c>
      <c r="AO611" s="68" t="s">
        <v>465</v>
      </c>
      <c r="AP611" s="68" t="s">
        <v>465</v>
      </c>
      <c r="AQ611" s="68" t="s">
        <v>465</v>
      </c>
      <c r="AR611" s="68" t="s">
        <v>465</v>
      </c>
      <c r="AS611" s="68" t="s">
        <v>465</v>
      </c>
      <c r="AT611" s="68" t="s">
        <v>465</v>
      </c>
      <c r="AU611" s="68" t="s">
        <v>465</v>
      </c>
      <c r="AV611" s="68" t="s">
        <v>465</v>
      </c>
      <c r="AW611" s="68" t="s">
        <v>465</v>
      </c>
      <c r="AX611" s="68" t="s">
        <v>465</v>
      </c>
      <c r="AY611" s="68" t="s">
        <v>465</v>
      </c>
      <c r="AZ611" s="68" t="s">
        <v>465</v>
      </c>
      <c r="BA611" s="68" t="s">
        <v>465</v>
      </c>
      <c r="BB611" s="68" t="s">
        <v>466</v>
      </c>
      <c r="BC611" s="68" t="s">
        <v>465</v>
      </c>
      <c r="BD611" s="68" t="s">
        <v>465</v>
      </c>
      <c r="BE611" s="68" t="s">
        <v>465</v>
      </c>
      <c r="BF611" s="68" t="s">
        <v>465</v>
      </c>
      <c r="BG611" s="68" t="s">
        <v>465</v>
      </c>
      <c r="BH611" s="68" t="s">
        <v>465</v>
      </c>
      <c r="BI611" s="68" t="s">
        <v>465</v>
      </c>
      <c r="BJ611" s="68" t="s">
        <v>465</v>
      </c>
      <c r="BK611" s="68" t="s">
        <v>465</v>
      </c>
      <c r="BL611" s="68" t="s">
        <v>465</v>
      </c>
      <c r="BM611" s="68" t="s">
        <v>465</v>
      </c>
      <c r="BN611" s="68" t="s">
        <v>466</v>
      </c>
      <c r="BO611" s="68" t="s">
        <v>465</v>
      </c>
      <c r="BP611" s="68" t="s">
        <v>465</v>
      </c>
      <c r="BQ611" s="68" t="s">
        <v>465</v>
      </c>
      <c r="BR611" s="68" t="s">
        <v>465</v>
      </c>
      <c r="BS611" s="68" t="s">
        <v>466</v>
      </c>
      <c r="BT611" s="68" t="s">
        <v>465</v>
      </c>
      <c r="BU611" s="68" t="s">
        <v>465</v>
      </c>
      <c r="BV611" s="68" t="s">
        <v>465</v>
      </c>
      <c r="BW611" s="68" t="s">
        <v>465</v>
      </c>
      <c r="BX611" s="68" t="s">
        <v>465</v>
      </c>
      <c r="BY611" s="68" t="s">
        <v>465</v>
      </c>
      <c r="BZ611" s="68" t="s">
        <v>465</v>
      </c>
      <c r="CA611" s="68" t="s">
        <v>465</v>
      </c>
      <c r="CB611" s="68" t="s">
        <v>465</v>
      </c>
      <c r="CC611" s="68" t="s">
        <v>465</v>
      </c>
      <c r="CD611" s="68" t="s">
        <v>465</v>
      </c>
      <c r="CE611" s="68" t="s">
        <v>465</v>
      </c>
      <c r="CF611" s="68" t="s">
        <v>466</v>
      </c>
      <c r="CG611" s="68" t="s">
        <v>465</v>
      </c>
      <c r="CH611" s="68" t="s">
        <v>465</v>
      </c>
      <c r="CI611" s="68" t="s">
        <v>465</v>
      </c>
      <c r="CJ611" s="68" t="s">
        <v>465</v>
      </c>
      <c r="CK611" s="68" t="s">
        <v>465</v>
      </c>
      <c r="CL611" s="68" t="s">
        <v>465</v>
      </c>
      <c r="CM611" s="68" t="s">
        <v>466</v>
      </c>
      <c r="CN611" s="68" t="s">
        <v>466</v>
      </c>
      <c r="CO611" s="68" t="s">
        <v>465</v>
      </c>
      <c r="CP611" s="68" t="s">
        <v>466</v>
      </c>
      <c r="CQ611" s="68">
        <f t="shared" si="27"/>
        <v>11</v>
      </c>
      <c r="CR611" s="68">
        <f t="shared" si="28"/>
        <v>82</v>
      </c>
      <c r="CS611" s="68">
        <f t="shared" si="29"/>
        <v>0.11578947368421053</v>
      </c>
    </row>
    <row r="612" spans="1:97" x14ac:dyDescent="0.15">
      <c r="A612" s="68">
        <v>-1060</v>
      </c>
      <c r="B612" s="68" t="s">
        <v>465</v>
      </c>
      <c r="C612" s="68" t="s">
        <v>465</v>
      </c>
      <c r="D612" s="68" t="s">
        <v>465</v>
      </c>
      <c r="E612" s="68" t="s">
        <v>465</v>
      </c>
      <c r="F612" s="68" t="s">
        <v>465</v>
      </c>
      <c r="G612" s="68" t="s">
        <v>466</v>
      </c>
      <c r="H612" s="68" t="s">
        <v>465</v>
      </c>
      <c r="I612" s="68" t="s">
        <v>465</v>
      </c>
      <c r="J612" s="68" t="s">
        <v>465</v>
      </c>
      <c r="K612" s="68" t="s">
        <v>465</v>
      </c>
      <c r="L612" s="68" t="s">
        <v>465</v>
      </c>
      <c r="M612" s="68" t="s">
        <v>465</v>
      </c>
      <c r="N612" s="68" t="s">
        <v>465</v>
      </c>
      <c r="O612" s="68" t="s">
        <v>466</v>
      </c>
      <c r="P612" s="68" t="s">
        <v>465</v>
      </c>
      <c r="Q612" s="68" t="s">
        <v>465</v>
      </c>
      <c r="R612" s="68" t="s">
        <v>466</v>
      </c>
      <c r="S612" s="68" t="s">
        <v>465</v>
      </c>
      <c r="T612" s="68" t="s">
        <v>465</v>
      </c>
      <c r="U612" s="68" t="s">
        <v>465</v>
      </c>
      <c r="V612" s="68" t="s">
        <v>465</v>
      </c>
      <c r="W612" s="68" t="s">
        <v>465</v>
      </c>
      <c r="X612" s="68" t="s">
        <v>465</v>
      </c>
      <c r="Y612" s="68" t="s">
        <v>465</v>
      </c>
      <c r="Z612" s="68" t="s">
        <v>465</v>
      </c>
      <c r="AA612" s="68" t="s">
        <v>465</v>
      </c>
      <c r="AB612" s="68" t="s">
        <v>465</v>
      </c>
      <c r="AC612" s="68" t="s">
        <v>465</v>
      </c>
      <c r="AD612" s="68" t="s">
        <v>465</v>
      </c>
      <c r="AE612" s="68" t="s">
        <v>465</v>
      </c>
      <c r="AF612" s="68" t="s">
        <v>465</v>
      </c>
      <c r="AG612" s="68" t="s">
        <v>465</v>
      </c>
      <c r="AH612" s="68" t="s">
        <v>465</v>
      </c>
      <c r="AI612" s="68" t="s">
        <v>465</v>
      </c>
      <c r="AJ612" s="68" t="s">
        <v>465</v>
      </c>
      <c r="AK612" s="68" t="s">
        <v>465</v>
      </c>
      <c r="AL612" s="68" t="s">
        <v>465</v>
      </c>
      <c r="AM612" s="68" t="s">
        <v>466</v>
      </c>
      <c r="AN612" s="68" t="s">
        <v>465</v>
      </c>
      <c r="AO612" s="68" t="s">
        <v>465</v>
      </c>
      <c r="AP612" s="68" t="s">
        <v>465</v>
      </c>
      <c r="AQ612" s="68" t="s">
        <v>465</v>
      </c>
      <c r="AR612" s="68" t="s">
        <v>465</v>
      </c>
      <c r="AS612" s="68" t="s">
        <v>465</v>
      </c>
      <c r="AT612" s="68" t="s">
        <v>465</v>
      </c>
      <c r="AU612" s="68" t="s">
        <v>465</v>
      </c>
      <c r="AV612" s="68" t="s">
        <v>465</v>
      </c>
      <c r="AW612" s="68" t="s">
        <v>465</v>
      </c>
      <c r="AX612" s="68" t="s">
        <v>465</v>
      </c>
      <c r="AY612" s="68" t="s">
        <v>465</v>
      </c>
      <c r="AZ612" s="68" t="s">
        <v>465</v>
      </c>
      <c r="BA612" s="68" t="s">
        <v>465</v>
      </c>
      <c r="BB612" s="68" t="s">
        <v>466</v>
      </c>
      <c r="BC612" s="68" t="s">
        <v>465</v>
      </c>
      <c r="BD612" s="68" t="s">
        <v>465</v>
      </c>
      <c r="BE612" s="68" t="s">
        <v>465</v>
      </c>
      <c r="BF612" s="68" t="s">
        <v>465</v>
      </c>
      <c r="BG612" s="68" t="s">
        <v>465</v>
      </c>
      <c r="BH612" s="68" t="s">
        <v>465</v>
      </c>
      <c r="BI612" s="68" t="s">
        <v>465</v>
      </c>
      <c r="BJ612" s="68" t="s">
        <v>465</v>
      </c>
      <c r="BK612" s="68" t="s">
        <v>465</v>
      </c>
      <c r="BL612" s="68" t="s">
        <v>465</v>
      </c>
      <c r="BM612" s="68" t="s">
        <v>465</v>
      </c>
      <c r="BN612" s="68" t="s">
        <v>466</v>
      </c>
      <c r="BO612" s="68" t="s">
        <v>465</v>
      </c>
      <c r="BP612" s="68" t="s">
        <v>465</v>
      </c>
      <c r="BQ612" s="68" t="s">
        <v>465</v>
      </c>
      <c r="BR612" s="68" t="s">
        <v>465</v>
      </c>
      <c r="BS612" s="68" t="s">
        <v>466</v>
      </c>
      <c r="BT612" s="68" t="s">
        <v>465</v>
      </c>
      <c r="BU612" s="68" t="s">
        <v>465</v>
      </c>
      <c r="BV612" s="68" t="s">
        <v>465</v>
      </c>
      <c r="BW612" s="68" t="s">
        <v>465</v>
      </c>
      <c r="BX612" s="68" t="s">
        <v>465</v>
      </c>
      <c r="BY612" s="68" t="s">
        <v>465</v>
      </c>
      <c r="BZ612" s="68" t="s">
        <v>465</v>
      </c>
      <c r="CA612" s="68" t="s">
        <v>465</v>
      </c>
      <c r="CB612" s="68" t="s">
        <v>465</v>
      </c>
      <c r="CC612" s="68" t="s">
        <v>465</v>
      </c>
      <c r="CD612" s="68" t="s">
        <v>465</v>
      </c>
      <c r="CE612" s="68" t="s">
        <v>465</v>
      </c>
      <c r="CF612" s="68" t="s">
        <v>466</v>
      </c>
      <c r="CG612" s="68" t="s">
        <v>465</v>
      </c>
      <c r="CH612" s="68" t="s">
        <v>465</v>
      </c>
      <c r="CI612" s="68" t="s">
        <v>465</v>
      </c>
      <c r="CJ612" s="68" t="s">
        <v>465</v>
      </c>
      <c r="CK612" s="68" t="s">
        <v>465</v>
      </c>
      <c r="CL612" s="68" t="s">
        <v>465</v>
      </c>
      <c r="CM612" s="68" t="s">
        <v>466</v>
      </c>
      <c r="CN612" s="68" t="s">
        <v>466</v>
      </c>
      <c r="CO612" s="68" t="s">
        <v>465</v>
      </c>
      <c r="CP612" s="68" t="s">
        <v>466</v>
      </c>
      <c r="CQ612" s="68">
        <f t="shared" si="27"/>
        <v>11</v>
      </c>
      <c r="CR612" s="68">
        <f t="shared" si="28"/>
        <v>82</v>
      </c>
      <c r="CS612" s="68">
        <f t="shared" si="29"/>
        <v>0.11578947368421053</v>
      </c>
    </row>
    <row r="613" spans="1:97" x14ac:dyDescent="0.15">
      <c r="A613" s="68">
        <v>-1050</v>
      </c>
      <c r="B613" s="68" t="s">
        <v>465</v>
      </c>
      <c r="C613" s="68" t="s">
        <v>465</v>
      </c>
      <c r="D613" s="68" t="s">
        <v>465</v>
      </c>
      <c r="E613" s="68" t="s">
        <v>465</v>
      </c>
      <c r="F613" s="68" t="s">
        <v>465</v>
      </c>
      <c r="G613" s="68" t="s">
        <v>466</v>
      </c>
      <c r="H613" s="68" t="s">
        <v>465</v>
      </c>
      <c r="I613" s="68" t="s">
        <v>465</v>
      </c>
      <c r="J613" s="68" t="s">
        <v>465</v>
      </c>
      <c r="K613" s="68" t="s">
        <v>465</v>
      </c>
      <c r="L613" s="68" t="s">
        <v>465</v>
      </c>
      <c r="M613" s="68" t="s">
        <v>465</v>
      </c>
      <c r="N613" s="68" t="s">
        <v>465</v>
      </c>
      <c r="O613" s="68" t="s">
        <v>466</v>
      </c>
      <c r="P613" s="68" t="s">
        <v>465</v>
      </c>
      <c r="Q613" s="68" t="s">
        <v>465</v>
      </c>
      <c r="R613" s="68" t="s">
        <v>466</v>
      </c>
      <c r="S613" s="68" t="s">
        <v>465</v>
      </c>
      <c r="T613" s="68" t="s">
        <v>465</v>
      </c>
      <c r="U613" s="68" t="s">
        <v>465</v>
      </c>
      <c r="V613" s="68" t="s">
        <v>465</v>
      </c>
      <c r="W613" s="68" t="s">
        <v>465</v>
      </c>
      <c r="X613" s="68" t="s">
        <v>465</v>
      </c>
      <c r="Y613" s="68" t="s">
        <v>465</v>
      </c>
      <c r="Z613" s="68" t="s">
        <v>465</v>
      </c>
      <c r="AA613" s="68" t="s">
        <v>465</v>
      </c>
      <c r="AB613" s="68" t="s">
        <v>465</v>
      </c>
      <c r="AC613" s="68" t="s">
        <v>465</v>
      </c>
      <c r="AD613" s="68" t="s">
        <v>465</v>
      </c>
      <c r="AE613" s="68" t="s">
        <v>465</v>
      </c>
      <c r="AF613" s="68" t="s">
        <v>465</v>
      </c>
      <c r="AG613" s="68" t="s">
        <v>465</v>
      </c>
      <c r="AH613" s="68" t="s">
        <v>465</v>
      </c>
      <c r="AI613" s="68" t="s">
        <v>465</v>
      </c>
      <c r="AJ613" s="68" t="s">
        <v>465</v>
      </c>
      <c r="AK613" s="68" t="s">
        <v>465</v>
      </c>
      <c r="AL613" s="68" t="s">
        <v>465</v>
      </c>
      <c r="AM613" s="68" t="s">
        <v>466</v>
      </c>
      <c r="AN613" s="68" t="s">
        <v>465</v>
      </c>
      <c r="AO613" s="68" t="s">
        <v>465</v>
      </c>
      <c r="AP613" s="68" t="s">
        <v>465</v>
      </c>
      <c r="AQ613" s="68" t="s">
        <v>465</v>
      </c>
      <c r="AR613" s="68" t="s">
        <v>465</v>
      </c>
      <c r="AS613" s="68" t="s">
        <v>465</v>
      </c>
      <c r="AT613" s="68" t="s">
        <v>465</v>
      </c>
      <c r="AU613" s="68" t="s">
        <v>465</v>
      </c>
      <c r="AV613" s="68" t="s">
        <v>465</v>
      </c>
      <c r="AW613" s="68" t="s">
        <v>465</v>
      </c>
      <c r="AX613" s="68" t="s">
        <v>465</v>
      </c>
      <c r="AY613" s="68" t="s">
        <v>465</v>
      </c>
      <c r="AZ613" s="68" t="s">
        <v>465</v>
      </c>
      <c r="BA613" s="68" t="s">
        <v>465</v>
      </c>
      <c r="BB613" s="68" t="s">
        <v>466</v>
      </c>
      <c r="BC613" s="68" t="s">
        <v>465</v>
      </c>
      <c r="BD613" s="68" t="s">
        <v>465</v>
      </c>
      <c r="BE613" s="68" t="s">
        <v>465</v>
      </c>
      <c r="BF613" s="68" t="s">
        <v>465</v>
      </c>
      <c r="BG613" s="68" t="s">
        <v>465</v>
      </c>
      <c r="BH613" s="68" t="s">
        <v>465</v>
      </c>
      <c r="BI613" s="68" t="s">
        <v>465</v>
      </c>
      <c r="BJ613" s="68" t="s">
        <v>465</v>
      </c>
      <c r="BK613" s="68" t="s">
        <v>465</v>
      </c>
      <c r="BL613" s="68" t="s">
        <v>465</v>
      </c>
      <c r="BM613" s="68" t="s">
        <v>465</v>
      </c>
      <c r="BN613" s="68" t="s">
        <v>466</v>
      </c>
      <c r="BO613" s="68" t="s">
        <v>465</v>
      </c>
      <c r="BP613" s="68" t="s">
        <v>465</v>
      </c>
      <c r="BQ613" s="68" t="s">
        <v>465</v>
      </c>
      <c r="BR613" s="68" t="s">
        <v>465</v>
      </c>
      <c r="BS613" s="68" t="s">
        <v>466</v>
      </c>
      <c r="BT613" s="68" t="s">
        <v>465</v>
      </c>
      <c r="BU613" s="68" t="s">
        <v>465</v>
      </c>
      <c r="BV613" s="68" t="s">
        <v>465</v>
      </c>
      <c r="BW613" s="68" t="s">
        <v>465</v>
      </c>
      <c r="BX613" s="68" t="s">
        <v>465</v>
      </c>
      <c r="BY613" s="68" t="s">
        <v>465</v>
      </c>
      <c r="BZ613" s="68" t="s">
        <v>465</v>
      </c>
      <c r="CA613" s="68" t="s">
        <v>465</v>
      </c>
      <c r="CB613" s="68" t="s">
        <v>465</v>
      </c>
      <c r="CC613" s="68" t="s">
        <v>465</v>
      </c>
      <c r="CD613" s="68" t="s">
        <v>465</v>
      </c>
      <c r="CE613" s="68" t="s">
        <v>465</v>
      </c>
      <c r="CF613" s="68" t="s">
        <v>466</v>
      </c>
      <c r="CG613" s="68" t="s">
        <v>465</v>
      </c>
      <c r="CH613" s="68" t="s">
        <v>465</v>
      </c>
      <c r="CI613" s="68" t="s">
        <v>465</v>
      </c>
      <c r="CJ613" s="68" t="s">
        <v>465</v>
      </c>
      <c r="CK613" s="68" t="s">
        <v>465</v>
      </c>
      <c r="CL613" s="68" t="s">
        <v>465</v>
      </c>
      <c r="CM613" s="68" t="s">
        <v>466</v>
      </c>
      <c r="CN613" s="68" t="s">
        <v>466</v>
      </c>
      <c r="CO613" s="68" t="s">
        <v>465</v>
      </c>
      <c r="CP613" s="68" t="s">
        <v>466</v>
      </c>
      <c r="CQ613" s="68">
        <f t="shared" si="27"/>
        <v>11</v>
      </c>
      <c r="CR613" s="68">
        <f t="shared" si="28"/>
        <v>82</v>
      </c>
      <c r="CS613" s="68">
        <f t="shared" si="29"/>
        <v>0.11578947368421053</v>
      </c>
    </row>
    <row r="614" spans="1:97" x14ac:dyDescent="0.15">
      <c r="A614" s="68">
        <v>-1040</v>
      </c>
      <c r="B614" s="68" t="s">
        <v>465</v>
      </c>
      <c r="C614" s="68" t="s">
        <v>465</v>
      </c>
      <c r="D614" s="68" t="s">
        <v>465</v>
      </c>
      <c r="E614" s="68" t="s">
        <v>465</v>
      </c>
      <c r="F614" s="68" t="s">
        <v>465</v>
      </c>
      <c r="G614" s="68" t="s">
        <v>466</v>
      </c>
      <c r="H614" s="68" t="s">
        <v>465</v>
      </c>
      <c r="I614" s="68" t="s">
        <v>465</v>
      </c>
      <c r="J614" s="68" t="s">
        <v>465</v>
      </c>
      <c r="K614" s="68" t="s">
        <v>465</v>
      </c>
      <c r="L614" s="68" t="s">
        <v>465</v>
      </c>
      <c r="M614" s="68" t="s">
        <v>465</v>
      </c>
      <c r="N614" s="68" t="s">
        <v>465</v>
      </c>
      <c r="O614" s="68" t="s">
        <v>466</v>
      </c>
      <c r="P614" s="68" t="s">
        <v>465</v>
      </c>
      <c r="Q614" s="68" t="s">
        <v>465</v>
      </c>
      <c r="R614" s="68" t="s">
        <v>466</v>
      </c>
      <c r="S614" s="68" t="s">
        <v>465</v>
      </c>
      <c r="T614" s="68" t="s">
        <v>465</v>
      </c>
      <c r="U614" s="68" t="s">
        <v>465</v>
      </c>
      <c r="V614" s="68" t="s">
        <v>465</v>
      </c>
      <c r="W614" s="68" t="s">
        <v>465</v>
      </c>
      <c r="X614" s="68" t="s">
        <v>465</v>
      </c>
      <c r="Y614" s="68" t="s">
        <v>465</v>
      </c>
      <c r="Z614" s="68" t="s">
        <v>465</v>
      </c>
      <c r="AA614" s="68" t="s">
        <v>465</v>
      </c>
      <c r="AB614" s="68" t="s">
        <v>465</v>
      </c>
      <c r="AC614" s="68" t="s">
        <v>465</v>
      </c>
      <c r="AD614" s="68" t="s">
        <v>465</v>
      </c>
      <c r="AE614" s="68" t="s">
        <v>465</v>
      </c>
      <c r="AF614" s="68" t="s">
        <v>465</v>
      </c>
      <c r="AG614" s="68" t="s">
        <v>465</v>
      </c>
      <c r="AH614" s="68" t="s">
        <v>465</v>
      </c>
      <c r="AI614" s="68" t="s">
        <v>465</v>
      </c>
      <c r="AJ614" s="68" t="s">
        <v>465</v>
      </c>
      <c r="AK614" s="68" t="s">
        <v>465</v>
      </c>
      <c r="AL614" s="68" t="s">
        <v>465</v>
      </c>
      <c r="AM614" s="68" t="s">
        <v>466</v>
      </c>
      <c r="AN614" s="68" t="s">
        <v>465</v>
      </c>
      <c r="AO614" s="68" t="s">
        <v>465</v>
      </c>
      <c r="AP614" s="68" t="s">
        <v>465</v>
      </c>
      <c r="AQ614" s="68" t="s">
        <v>465</v>
      </c>
      <c r="AR614" s="68" t="s">
        <v>465</v>
      </c>
      <c r="AS614" s="68" t="s">
        <v>465</v>
      </c>
      <c r="AT614" s="68" t="s">
        <v>465</v>
      </c>
      <c r="AU614" s="68" t="s">
        <v>465</v>
      </c>
      <c r="AV614" s="68" t="s">
        <v>465</v>
      </c>
      <c r="AW614" s="68" t="s">
        <v>465</v>
      </c>
      <c r="AX614" s="68" t="s">
        <v>465</v>
      </c>
      <c r="AY614" s="68" t="s">
        <v>465</v>
      </c>
      <c r="AZ614" s="68" t="s">
        <v>465</v>
      </c>
      <c r="BA614" s="68" t="s">
        <v>465</v>
      </c>
      <c r="BB614" s="68" t="s">
        <v>466</v>
      </c>
      <c r="BC614" s="68" t="s">
        <v>465</v>
      </c>
      <c r="BD614" s="68" t="s">
        <v>465</v>
      </c>
      <c r="BE614" s="68" t="s">
        <v>465</v>
      </c>
      <c r="BF614" s="68" t="s">
        <v>465</v>
      </c>
      <c r="BG614" s="68" t="s">
        <v>465</v>
      </c>
      <c r="BH614" s="68" t="s">
        <v>465</v>
      </c>
      <c r="BI614" s="68" t="s">
        <v>465</v>
      </c>
      <c r="BJ614" s="68" t="s">
        <v>465</v>
      </c>
      <c r="BK614" s="68" t="s">
        <v>465</v>
      </c>
      <c r="BL614" s="68" t="s">
        <v>465</v>
      </c>
      <c r="BM614" s="68" t="s">
        <v>465</v>
      </c>
      <c r="BN614" s="68" t="s">
        <v>466</v>
      </c>
      <c r="BO614" s="68" t="s">
        <v>465</v>
      </c>
      <c r="BP614" s="68" t="s">
        <v>465</v>
      </c>
      <c r="BQ614" s="68" t="s">
        <v>465</v>
      </c>
      <c r="BR614" s="68" t="s">
        <v>465</v>
      </c>
      <c r="BS614" s="68" t="s">
        <v>466</v>
      </c>
      <c r="BT614" s="68" t="s">
        <v>465</v>
      </c>
      <c r="BU614" s="68" t="s">
        <v>465</v>
      </c>
      <c r="BV614" s="68" t="s">
        <v>465</v>
      </c>
      <c r="BW614" s="68" t="s">
        <v>465</v>
      </c>
      <c r="BX614" s="68" t="s">
        <v>465</v>
      </c>
      <c r="BY614" s="68" t="s">
        <v>465</v>
      </c>
      <c r="BZ614" s="68" t="s">
        <v>465</v>
      </c>
      <c r="CA614" s="68" t="s">
        <v>465</v>
      </c>
      <c r="CB614" s="68" t="s">
        <v>465</v>
      </c>
      <c r="CC614" s="68" t="s">
        <v>465</v>
      </c>
      <c r="CD614" s="68" t="s">
        <v>465</v>
      </c>
      <c r="CE614" s="68" t="s">
        <v>465</v>
      </c>
      <c r="CF614" s="68" t="s">
        <v>466</v>
      </c>
      <c r="CG614" s="68" t="s">
        <v>465</v>
      </c>
      <c r="CH614" s="68" t="s">
        <v>465</v>
      </c>
      <c r="CI614" s="68" t="s">
        <v>465</v>
      </c>
      <c r="CJ614" s="68" t="s">
        <v>465</v>
      </c>
      <c r="CK614" s="68" t="s">
        <v>465</v>
      </c>
      <c r="CL614" s="68" t="s">
        <v>465</v>
      </c>
      <c r="CM614" s="68" t="s">
        <v>466</v>
      </c>
      <c r="CN614" s="68" t="s">
        <v>466</v>
      </c>
      <c r="CO614" s="68" t="s">
        <v>465</v>
      </c>
      <c r="CP614" s="68" t="s">
        <v>466</v>
      </c>
      <c r="CQ614" s="68">
        <f t="shared" si="27"/>
        <v>11</v>
      </c>
      <c r="CR614" s="68">
        <f t="shared" si="28"/>
        <v>82</v>
      </c>
      <c r="CS614" s="68">
        <f t="shared" si="29"/>
        <v>0.11578947368421053</v>
      </c>
    </row>
    <row r="615" spans="1:97" x14ac:dyDescent="0.15">
      <c r="A615" s="68">
        <v>-1030</v>
      </c>
      <c r="B615" s="68" t="s">
        <v>465</v>
      </c>
      <c r="C615" s="68" t="s">
        <v>465</v>
      </c>
      <c r="D615" s="68" t="s">
        <v>465</v>
      </c>
      <c r="E615" s="68" t="s">
        <v>465</v>
      </c>
      <c r="F615" s="68" t="s">
        <v>465</v>
      </c>
      <c r="G615" s="68" t="s">
        <v>466</v>
      </c>
      <c r="H615" s="68" t="s">
        <v>465</v>
      </c>
      <c r="I615" s="68" t="s">
        <v>465</v>
      </c>
      <c r="J615" s="68" t="s">
        <v>465</v>
      </c>
      <c r="K615" s="68" t="s">
        <v>465</v>
      </c>
      <c r="L615" s="68" t="s">
        <v>465</v>
      </c>
      <c r="M615" s="68" t="s">
        <v>465</v>
      </c>
      <c r="N615" s="68" t="s">
        <v>465</v>
      </c>
      <c r="O615" s="68" t="s">
        <v>465</v>
      </c>
      <c r="P615" s="68" t="s">
        <v>465</v>
      </c>
      <c r="Q615" s="68" t="s">
        <v>465</v>
      </c>
      <c r="R615" s="68" t="s">
        <v>466</v>
      </c>
      <c r="S615" s="68" t="s">
        <v>465</v>
      </c>
      <c r="T615" s="68" t="s">
        <v>465</v>
      </c>
      <c r="U615" s="68" t="s">
        <v>465</v>
      </c>
      <c r="V615" s="68" t="s">
        <v>465</v>
      </c>
      <c r="W615" s="68" t="s">
        <v>465</v>
      </c>
      <c r="X615" s="68" t="s">
        <v>465</v>
      </c>
      <c r="Y615" s="68" t="s">
        <v>465</v>
      </c>
      <c r="Z615" s="68" t="s">
        <v>465</v>
      </c>
      <c r="AA615" s="68" t="s">
        <v>465</v>
      </c>
      <c r="AB615" s="68" t="s">
        <v>465</v>
      </c>
      <c r="AC615" s="68" t="s">
        <v>465</v>
      </c>
      <c r="AD615" s="68" t="s">
        <v>465</v>
      </c>
      <c r="AE615" s="68" t="s">
        <v>465</v>
      </c>
      <c r="AF615" s="68" t="s">
        <v>465</v>
      </c>
      <c r="AG615" s="68" t="s">
        <v>465</v>
      </c>
      <c r="AH615" s="68" t="s">
        <v>465</v>
      </c>
      <c r="AI615" s="68" t="s">
        <v>465</v>
      </c>
      <c r="AJ615" s="68" t="s">
        <v>465</v>
      </c>
      <c r="AK615" s="68" t="s">
        <v>465</v>
      </c>
      <c r="AL615" s="68" t="s">
        <v>465</v>
      </c>
      <c r="AM615" s="68" t="s">
        <v>466</v>
      </c>
      <c r="AN615" s="68" t="s">
        <v>465</v>
      </c>
      <c r="AO615" s="68" t="s">
        <v>465</v>
      </c>
      <c r="AP615" s="68" t="s">
        <v>465</v>
      </c>
      <c r="AQ615" s="68" t="s">
        <v>465</v>
      </c>
      <c r="AR615" s="68" t="s">
        <v>465</v>
      </c>
      <c r="AS615" s="68" t="s">
        <v>465</v>
      </c>
      <c r="AT615" s="68" t="s">
        <v>465</v>
      </c>
      <c r="AU615" s="68" t="s">
        <v>465</v>
      </c>
      <c r="AV615" s="68" t="s">
        <v>465</v>
      </c>
      <c r="AW615" s="68" t="s">
        <v>465</v>
      </c>
      <c r="AX615" s="68" t="s">
        <v>465</v>
      </c>
      <c r="AY615" s="68" t="s">
        <v>465</v>
      </c>
      <c r="AZ615" s="68" t="s">
        <v>465</v>
      </c>
      <c r="BA615" s="68" t="s">
        <v>465</v>
      </c>
      <c r="BB615" s="68" t="s">
        <v>466</v>
      </c>
      <c r="BC615" s="68" t="s">
        <v>465</v>
      </c>
      <c r="BD615" s="68" t="s">
        <v>465</v>
      </c>
      <c r="BE615" s="68" t="s">
        <v>465</v>
      </c>
      <c r="BF615" s="68" t="s">
        <v>465</v>
      </c>
      <c r="BG615" s="68" t="s">
        <v>465</v>
      </c>
      <c r="BH615" s="68" t="s">
        <v>465</v>
      </c>
      <c r="BI615" s="68" t="s">
        <v>465</v>
      </c>
      <c r="BJ615" s="68" t="s">
        <v>465</v>
      </c>
      <c r="BK615" s="68" t="s">
        <v>465</v>
      </c>
      <c r="BL615" s="68" t="s">
        <v>465</v>
      </c>
      <c r="BM615" s="68" t="s">
        <v>465</v>
      </c>
      <c r="BN615" s="68" t="s">
        <v>466</v>
      </c>
      <c r="BO615" s="68" t="s">
        <v>465</v>
      </c>
      <c r="BP615" s="68" t="s">
        <v>465</v>
      </c>
      <c r="BQ615" s="68" t="s">
        <v>465</v>
      </c>
      <c r="BR615" s="68" t="s">
        <v>465</v>
      </c>
      <c r="BS615" s="68" t="s">
        <v>466</v>
      </c>
      <c r="BT615" s="68" t="s">
        <v>465</v>
      </c>
      <c r="BU615" s="68" t="s">
        <v>465</v>
      </c>
      <c r="BV615" s="68" t="s">
        <v>465</v>
      </c>
      <c r="BW615" s="68" t="s">
        <v>465</v>
      </c>
      <c r="BX615" s="68" t="s">
        <v>465</v>
      </c>
      <c r="BY615" s="68" t="s">
        <v>465</v>
      </c>
      <c r="BZ615" s="68" t="s">
        <v>465</v>
      </c>
      <c r="CA615" s="68" t="s">
        <v>465</v>
      </c>
      <c r="CB615" s="68" t="s">
        <v>465</v>
      </c>
      <c r="CC615" s="68" t="s">
        <v>465</v>
      </c>
      <c r="CD615" s="68" t="s">
        <v>465</v>
      </c>
      <c r="CE615" s="68" t="s">
        <v>465</v>
      </c>
      <c r="CF615" s="68" t="s">
        <v>466</v>
      </c>
      <c r="CG615" s="68" t="s">
        <v>465</v>
      </c>
      <c r="CH615" s="68" t="s">
        <v>465</v>
      </c>
      <c r="CI615" s="68" t="s">
        <v>465</v>
      </c>
      <c r="CJ615" s="68" t="s">
        <v>465</v>
      </c>
      <c r="CK615" s="68" t="s">
        <v>465</v>
      </c>
      <c r="CL615" s="68" t="s">
        <v>465</v>
      </c>
      <c r="CM615" s="68" t="s">
        <v>466</v>
      </c>
      <c r="CN615" s="68" t="s">
        <v>466</v>
      </c>
      <c r="CO615" s="68" t="s">
        <v>465</v>
      </c>
      <c r="CP615" s="68" t="s">
        <v>466</v>
      </c>
      <c r="CQ615" s="68">
        <f t="shared" si="27"/>
        <v>10</v>
      </c>
      <c r="CR615" s="68">
        <f t="shared" si="28"/>
        <v>83</v>
      </c>
      <c r="CS615" s="68">
        <f t="shared" si="29"/>
        <v>0.10526315789473684</v>
      </c>
    </row>
    <row r="616" spans="1:97" x14ac:dyDescent="0.15">
      <c r="A616" s="68">
        <v>-1020</v>
      </c>
      <c r="B616" s="68" t="s">
        <v>465</v>
      </c>
      <c r="C616" s="68" t="s">
        <v>465</v>
      </c>
      <c r="D616" s="68" t="s">
        <v>465</v>
      </c>
      <c r="E616" s="68" t="s">
        <v>465</v>
      </c>
      <c r="F616" s="68" t="s">
        <v>465</v>
      </c>
      <c r="G616" s="68" t="s">
        <v>466</v>
      </c>
      <c r="H616" s="68" t="s">
        <v>465</v>
      </c>
      <c r="I616" s="68" t="s">
        <v>465</v>
      </c>
      <c r="J616" s="68" t="s">
        <v>465</v>
      </c>
      <c r="K616" s="68" t="s">
        <v>465</v>
      </c>
      <c r="L616" s="68" t="s">
        <v>465</v>
      </c>
      <c r="M616" s="68" t="s">
        <v>465</v>
      </c>
      <c r="N616" s="68" t="s">
        <v>465</v>
      </c>
      <c r="O616" s="68" t="s">
        <v>465</v>
      </c>
      <c r="P616" s="68" t="s">
        <v>465</v>
      </c>
      <c r="Q616" s="68" t="s">
        <v>465</v>
      </c>
      <c r="R616" s="68" t="s">
        <v>466</v>
      </c>
      <c r="S616" s="68" t="s">
        <v>465</v>
      </c>
      <c r="T616" s="68" t="s">
        <v>465</v>
      </c>
      <c r="U616" s="68" t="s">
        <v>465</v>
      </c>
      <c r="V616" s="68" t="s">
        <v>465</v>
      </c>
      <c r="W616" s="68" t="s">
        <v>465</v>
      </c>
      <c r="X616" s="68" t="s">
        <v>465</v>
      </c>
      <c r="Y616" s="68" t="s">
        <v>465</v>
      </c>
      <c r="Z616" s="68" t="s">
        <v>465</v>
      </c>
      <c r="AA616" s="68" t="s">
        <v>465</v>
      </c>
      <c r="AB616" s="68" t="s">
        <v>465</v>
      </c>
      <c r="AC616" s="68" t="s">
        <v>465</v>
      </c>
      <c r="AD616" s="68" t="s">
        <v>465</v>
      </c>
      <c r="AE616" s="68" t="s">
        <v>465</v>
      </c>
      <c r="AF616" s="68" t="s">
        <v>465</v>
      </c>
      <c r="AG616" s="68" t="s">
        <v>465</v>
      </c>
      <c r="AH616" s="68" t="s">
        <v>465</v>
      </c>
      <c r="AI616" s="68" t="s">
        <v>465</v>
      </c>
      <c r="AJ616" s="68" t="s">
        <v>465</v>
      </c>
      <c r="AK616" s="68" t="s">
        <v>465</v>
      </c>
      <c r="AL616" s="68" t="s">
        <v>465</v>
      </c>
      <c r="AM616" s="68" t="s">
        <v>466</v>
      </c>
      <c r="AN616" s="68" t="s">
        <v>465</v>
      </c>
      <c r="AO616" s="68" t="s">
        <v>465</v>
      </c>
      <c r="AP616" s="68" t="s">
        <v>465</v>
      </c>
      <c r="AQ616" s="68" t="s">
        <v>465</v>
      </c>
      <c r="AR616" s="68" t="s">
        <v>465</v>
      </c>
      <c r="AS616" s="68" t="s">
        <v>465</v>
      </c>
      <c r="AT616" s="68" t="s">
        <v>465</v>
      </c>
      <c r="AU616" s="68" t="s">
        <v>465</v>
      </c>
      <c r="AV616" s="68" t="s">
        <v>465</v>
      </c>
      <c r="AW616" s="68" t="s">
        <v>465</v>
      </c>
      <c r="AX616" s="68" t="s">
        <v>465</v>
      </c>
      <c r="AY616" s="68" t="s">
        <v>465</v>
      </c>
      <c r="AZ616" s="68" t="s">
        <v>465</v>
      </c>
      <c r="BA616" s="68" t="s">
        <v>465</v>
      </c>
      <c r="BB616" s="68" t="s">
        <v>466</v>
      </c>
      <c r="BC616" s="68" t="s">
        <v>465</v>
      </c>
      <c r="BD616" s="68" t="s">
        <v>465</v>
      </c>
      <c r="BE616" s="68" t="s">
        <v>465</v>
      </c>
      <c r="BF616" s="68" t="s">
        <v>465</v>
      </c>
      <c r="BG616" s="68" t="s">
        <v>465</v>
      </c>
      <c r="BH616" s="68" t="s">
        <v>465</v>
      </c>
      <c r="BI616" s="68" t="s">
        <v>465</v>
      </c>
      <c r="BJ616" s="68" t="s">
        <v>465</v>
      </c>
      <c r="BK616" s="68" t="s">
        <v>465</v>
      </c>
      <c r="BL616" s="68" t="s">
        <v>465</v>
      </c>
      <c r="BM616" s="68" t="s">
        <v>465</v>
      </c>
      <c r="BN616" s="68" t="s">
        <v>466</v>
      </c>
      <c r="BO616" s="68" t="s">
        <v>465</v>
      </c>
      <c r="BP616" s="68" t="s">
        <v>465</v>
      </c>
      <c r="BQ616" s="68" t="s">
        <v>465</v>
      </c>
      <c r="BR616" s="68" t="s">
        <v>465</v>
      </c>
      <c r="BS616" s="68" t="s">
        <v>466</v>
      </c>
      <c r="BT616" s="68" t="s">
        <v>465</v>
      </c>
      <c r="BU616" s="68" t="s">
        <v>465</v>
      </c>
      <c r="BV616" s="68" t="s">
        <v>465</v>
      </c>
      <c r="BW616" s="68" t="s">
        <v>465</v>
      </c>
      <c r="BX616" s="68" t="s">
        <v>465</v>
      </c>
      <c r="BY616" s="68" t="s">
        <v>465</v>
      </c>
      <c r="BZ616" s="68" t="s">
        <v>465</v>
      </c>
      <c r="CA616" s="68" t="s">
        <v>465</v>
      </c>
      <c r="CB616" s="68" t="s">
        <v>465</v>
      </c>
      <c r="CC616" s="68" t="s">
        <v>465</v>
      </c>
      <c r="CD616" s="68" t="s">
        <v>465</v>
      </c>
      <c r="CE616" s="68" t="s">
        <v>465</v>
      </c>
      <c r="CF616" s="68" t="s">
        <v>466</v>
      </c>
      <c r="CG616" s="68" t="s">
        <v>465</v>
      </c>
      <c r="CH616" s="68" t="s">
        <v>465</v>
      </c>
      <c r="CI616" s="68" t="s">
        <v>465</v>
      </c>
      <c r="CJ616" s="68" t="s">
        <v>465</v>
      </c>
      <c r="CK616" s="68" t="s">
        <v>465</v>
      </c>
      <c r="CL616" s="68" t="s">
        <v>465</v>
      </c>
      <c r="CM616" s="68" t="s">
        <v>466</v>
      </c>
      <c r="CN616" s="68" t="s">
        <v>466</v>
      </c>
      <c r="CO616" s="68" t="s">
        <v>465</v>
      </c>
      <c r="CP616" s="68" t="s">
        <v>466</v>
      </c>
      <c r="CQ616" s="68">
        <f t="shared" si="27"/>
        <v>10</v>
      </c>
      <c r="CR616" s="68">
        <f t="shared" si="28"/>
        <v>83</v>
      </c>
      <c r="CS616" s="68">
        <f t="shared" si="29"/>
        <v>0.10526315789473684</v>
      </c>
    </row>
    <row r="617" spans="1:97" x14ac:dyDescent="0.15">
      <c r="A617" s="68">
        <v>-1010</v>
      </c>
      <c r="B617" s="68" t="s">
        <v>171</v>
      </c>
      <c r="C617" s="68" t="s">
        <v>171</v>
      </c>
      <c r="D617" s="68" t="s">
        <v>171</v>
      </c>
      <c r="E617" s="68" t="s">
        <v>171</v>
      </c>
      <c r="F617" s="68" t="s">
        <v>171</v>
      </c>
      <c r="G617" s="68" t="s">
        <v>455</v>
      </c>
      <c r="H617" s="68" t="s">
        <v>171</v>
      </c>
      <c r="I617" s="68" t="s">
        <v>171</v>
      </c>
      <c r="J617" s="68" t="s">
        <v>171</v>
      </c>
      <c r="K617" s="68" t="s">
        <v>171</v>
      </c>
      <c r="L617" s="68" t="s">
        <v>171</v>
      </c>
      <c r="M617" s="68" t="s">
        <v>171</v>
      </c>
      <c r="N617" s="68" t="s">
        <v>171</v>
      </c>
      <c r="O617" s="68" t="s">
        <v>171</v>
      </c>
      <c r="P617" s="68" t="s">
        <v>171</v>
      </c>
      <c r="Q617" s="68" t="s">
        <v>171</v>
      </c>
      <c r="R617" s="68" t="s">
        <v>455</v>
      </c>
      <c r="S617" s="68" t="s">
        <v>171</v>
      </c>
      <c r="T617" s="68" t="s">
        <v>171</v>
      </c>
      <c r="U617" s="68" t="s">
        <v>171</v>
      </c>
      <c r="V617" s="68" t="s">
        <v>171</v>
      </c>
      <c r="W617" s="68" t="s">
        <v>171</v>
      </c>
      <c r="X617" s="68" t="s">
        <v>171</v>
      </c>
      <c r="Y617" s="68" t="s">
        <v>171</v>
      </c>
      <c r="Z617" s="68" t="s">
        <v>171</v>
      </c>
      <c r="AA617" s="68" t="s">
        <v>171</v>
      </c>
      <c r="AB617" s="68" t="s">
        <v>171</v>
      </c>
      <c r="AC617" s="68" t="s">
        <v>171</v>
      </c>
      <c r="AD617" s="68" t="s">
        <v>171</v>
      </c>
      <c r="AE617" s="68" t="s">
        <v>171</v>
      </c>
      <c r="AF617" s="68" t="s">
        <v>171</v>
      </c>
      <c r="AG617" s="68" t="s">
        <v>171</v>
      </c>
      <c r="AH617" s="68" t="s">
        <v>171</v>
      </c>
      <c r="AI617" s="68" t="s">
        <v>171</v>
      </c>
      <c r="AJ617" s="68" t="s">
        <v>171</v>
      </c>
      <c r="AK617" s="68" t="s">
        <v>171</v>
      </c>
      <c r="AL617" s="68" t="s">
        <v>171</v>
      </c>
      <c r="AM617" s="68" t="s">
        <v>455</v>
      </c>
      <c r="AN617" s="68" t="s">
        <v>171</v>
      </c>
      <c r="AO617" s="68" t="s">
        <v>171</v>
      </c>
      <c r="AP617" s="68" t="s">
        <v>171</v>
      </c>
      <c r="AQ617" s="68" t="s">
        <v>171</v>
      </c>
      <c r="AR617" s="68" t="s">
        <v>171</v>
      </c>
      <c r="AS617" s="68" t="s">
        <v>171</v>
      </c>
      <c r="AT617" s="68" t="s">
        <v>171</v>
      </c>
      <c r="AU617" s="68" t="s">
        <v>171</v>
      </c>
      <c r="AV617" s="68" t="s">
        <v>171</v>
      </c>
      <c r="AW617" s="68" t="s">
        <v>171</v>
      </c>
      <c r="AX617" s="68" t="s">
        <v>171</v>
      </c>
      <c r="AY617" s="68" t="s">
        <v>171</v>
      </c>
      <c r="AZ617" s="68" t="s">
        <v>171</v>
      </c>
      <c r="BA617" s="68" t="s">
        <v>171</v>
      </c>
      <c r="BB617" s="68" t="s">
        <v>455</v>
      </c>
      <c r="BC617" s="68" t="s">
        <v>171</v>
      </c>
      <c r="BD617" s="68" t="s">
        <v>171</v>
      </c>
      <c r="BE617" s="68" t="s">
        <v>171</v>
      </c>
      <c r="BF617" s="68" t="s">
        <v>171</v>
      </c>
      <c r="BG617" s="68" t="s">
        <v>171</v>
      </c>
      <c r="BH617" s="68" t="s">
        <v>171</v>
      </c>
      <c r="BI617" s="68" t="s">
        <v>171</v>
      </c>
      <c r="BJ617" s="68" t="s">
        <v>171</v>
      </c>
      <c r="BK617" s="68" t="s">
        <v>171</v>
      </c>
      <c r="BL617" s="68" t="s">
        <v>171</v>
      </c>
      <c r="BM617" s="68" t="s">
        <v>171</v>
      </c>
      <c r="BN617" s="68" t="s">
        <v>455</v>
      </c>
      <c r="BO617" s="68" t="s">
        <v>171</v>
      </c>
      <c r="BP617" s="68" t="s">
        <v>171</v>
      </c>
      <c r="BQ617" s="68" t="s">
        <v>171</v>
      </c>
      <c r="BR617" s="68" t="s">
        <v>171</v>
      </c>
      <c r="BS617" s="68" t="s">
        <v>455</v>
      </c>
      <c r="BT617" s="68" t="s">
        <v>171</v>
      </c>
      <c r="BU617" s="68" t="s">
        <v>171</v>
      </c>
      <c r="BV617" s="68" t="s">
        <v>171</v>
      </c>
      <c r="BW617" s="68" t="s">
        <v>171</v>
      </c>
      <c r="BX617" s="68" t="s">
        <v>171</v>
      </c>
      <c r="BY617" s="68" t="s">
        <v>171</v>
      </c>
      <c r="BZ617" s="68" t="s">
        <v>171</v>
      </c>
      <c r="CA617" s="68" t="s">
        <v>171</v>
      </c>
      <c r="CB617" s="68" t="s">
        <v>171</v>
      </c>
      <c r="CC617" s="68" t="s">
        <v>171</v>
      </c>
      <c r="CD617" s="68" t="s">
        <v>171</v>
      </c>
      <c r="CE617" s="68" t="s">
        <v>171</v>
      </c>
      <c r="CF617" s="68" t="s">
        <v>455</v>
      </c>
      <c r="CG617" s="68" t="s">
        <v>171</v>
      </c>
      <c r="CH617" s="68" t="s">
        <v>171</v>
      </c>
      <c r="CI617" s="68" t="s">
        <v>171</v>
      </c>
      <c r="CJ617" s="68" t="s">
        <v>171</v>
      </c>
      <c r="CK617" s="68" t="s">
        <v>171</v>
      </c>
      <c r="CL617" s="68" t="s">
        <v>171</v>
      </c>
      <c r="CM617" s="68" t="s">
        <v>455</v>
      </c>
      <c r="CN617" s="68" t="s">
        <v>455</v>
      </c>
      <c r="CO617" s="68" t="s">
        <v>171</v>
      </c>
      <c r="CP617" s="68" t="s">
        <v>455</v>
      </c>
      <c r="CQ617" s="68">
        <f t="shared" si="27"/>
        <v>10</v>
      </c>
      <c r="CR617" s="68">
        <f t="shared" si="28"/>
        <v>83</v>
      </c>
      <c r="CS617" s="68">
        <f t="shared" si="29"/>
        <v>0.10526315789473684</v>
      </c>
    </row>
    <row r="618" spans="1:97" x14ac:dyDescent="0.15">
      <c r="A618" s="68">
        <v>-1000</v>
      </c>
      <c r="B618" s="68" t="s">
        <v>171</v>
      </c>
      <c r="C618" s="68" t="s">
        <v>171</v>
      </c>
      <c r="D618" s="68" t="s">
        <v>171</v>
      </c>
      <c r="E618" s="68" t="s">
        <v>171</v>
      </c>
      <c r="F618" s="68" t="s">
        <v>171</v>
      </c>
      <c r="G618" s="68" t="s">
        <v>455</v>
      </c>
      <c r="H618" s="68" t="s">
        <v>171</v>
      </c>
      <c r="I618" s="68" t="s">
        <v>171</v>
      </c>
      <c r="J618" s="68" t="s">
        <v>171</v>
      </c>
      <c r="K618" s="68" t="s">
        <v>171</v>
      </c>
      <c r="L618" s="68" t="s">
        <v>171</v>
      </c>
      <c r="M618" s="68" t="s">
        <v>171</v>
      </c>
      <c r="N618" s="68" t="s">
        <v>171</v>
      </c>
      <c r="O618" s="68" t="s">
        <v>171</v>
      </c>
      <c r="P618" s="68" t="s">
        <v>171</v>
      </c>
      <c r="Q618" s="68" t="s">
        <v>171</v>
      </c>
      <c r="R618" s="68" t="s">
        <v>455</v>
      </c>
      <c r="S618" s="68" t="s">
        <v>171</v>
      </c>
      <c r="T618" s="68" t="s">
        <v>171</v>
      </c>
      <c r="U618" s="68" t="s">
        <v>171</v>
      </c>
      <c r="V618" s="68" t="s">
        <v>171</v>
      </c>
      <c r="W618" s="68" t="s">
        <v>171</v>
      </c>
      <c r="X618" s="68" t="s">
        <v>171</v>
      </c>
      <c r="Y618" s="68" t="s">
        <v>171</v>
      </c>
      <c r="Z618" s="68" t="s">
        <v>171</v>
      </c>
      <c r="AA618" s="68" t="s">
        <v>171</v>
      </c>
      <c r="AB618" s="68" t="s">
        <v>171</v>
      </c>
      <c r="AC618" s="68" t="s">
        <v>171</v>
      </c>
      <c r="AD618" s="68" t="s">
        <v>171</v>
      </c>
      <c r="AE618" s="68" t="s">
        <v>171</v>
      </c>
      <c r="AF618" s="68" t="s">
        <v>171</v>
      </c>
      <c r="AG618" s="68" t="s">
        <v>171</v>
      </c>
      <c r="AH618" s="68" t="s">
        <v>171</v>
      </c>
      <c r="AI618" s="68" t="s">
        <v>171</v>
      </c>
      <c r="AJ618" s="68" t="s">
        <v>171</v>
      </c>
      <c r="AK618" s="68" t="s">
        <v>171</v>
      </c>
      <c r="AL618" s="68" t="s">
        <v>171</v>
      </c>
      <c r="AM618" s="68" t="s">
        <v>455</v>
      </c>
      <c r="AN618" s="68" t="s">
        <v>171</v>
      </c>
      <c r="AO618" s="68" t="s">
        <v>171</v>
      </c>
      <c r="AP618" s="68" t="s">
        <v>171</v>
      </c>
      <c r="AQ618" s="68" t="s">
        <v>171</v>
      </c>
      <c r="AR618" s="68" t="s">
        <v>171</v>
      </c>
      <c r="AS618" s="68" t="s">
        <v>171</v>
      </c>
      <c r="AT618" s="68" t="s">
        <v>171</v>
      </c>
      <c r="AU618" s="68" t="s">
        <v>171</v>
      </c>
      <c r="AV618" s="68" t="s">
        <v>171</v>
      </c>
      <c r="AW618" s="68" t="s">
        <v>171</v>
      </c>
      <c r="AX618" s="68" t="s">
        <v>171</v>
      </c>
      <c r="AY618" s="68" t="s">
        <v>171</v>
      </c>
      <c r="AZ618" s="68" t="s">
        <v>171</v>
      </c>
      <c r="BA618" s="68" t="s">
        <v>171</v>
      </c>
      <c r="BB618" s="68" t="s">
        <v>455</v>
      </c>
      <c r="BC618" s="68" t="s">
        <v>171</v>
      </c>
      <c r="BD618" s="68" t="s">
        <v>171</v>
      </c>
      <c r="BE618" s="68" t="s">
        <v>171</v>
      </c>
      <c r="BF618" s="68" t="s">
        <v>171</v>
      </c>
      <c r="BG618" s="68" t="s">
        <v>171</v>
      </c>
      <c r="BH618" s="68" t="s">
        <v>171</v>
      </c>
      <c r="BI618" s="68" t="s">
        <v>171</v>
      </c>
      <c r="BJ618" s="68" t="s">
        <v>171</v>
      </c>
      <c r="BK618" s="68" t="s">
        <v>171</v>
      </c>
      <c r="BL618" s="68" t="s">
        <v>171</v>
      </c>
      <c r="BM618" s="68" t="s">
        <v>171</v>
      </c>
      <c r="BN618" s="68" t="s">
        <v>455</v>
      </c>
      <c r="BO618" s="68" t="s">
        <v>171</v>
      </c>
      <c r="BP618" s="68" t="s">
        <v>171</v>
      </c>
      <c r="BQ618" s="68" t="s">
        <v>171</v>
      </c>
      <c r="BR618" s="68" t="s">
        <v>171</v>
      </c>
      <c r="BS618" s="68" t="s">
        <v>455</v>
      </c>
      <c r="BT618" s="68" t="s">
        <v>171</v>
      </c>
      <c r="BU618" s="68" t="s">
        <v>171</v>
      </c>
      <c r="BV618" s="68" t="s">
        <v>171</v>
      </c>
      <c r="BW618" s="68" t="s">
        <v>171</v>
      </c>
      <c r="BX618" s="68" t="s">
        <v>171</v>
      </c>
      <c r="BY618" s="68" t="s">
        <v>171</v>
      </c>
      <c r="BZ618" s="68" t="s">
        <v>171</v>
      </c>
      <c r="CA618" s="68" t="s">
        <v>171</v>
      </c>
      <c r="CB618" s="68" t="s">
        <v>171</v>
      </c>
      <c r="CC618" s="68" t="s">
        <v>171</v>
      </c>
      <c r="CD618" s="68" t="s">
        <v>171</v>
      </c>
      <c r="CE618" s="68" t="s">
        <v>171</v>
      </c>
      <c r="CF618" s="68" t="s">
        <v>455</v>
      </c>
      <c r="CG618" s="68" t="s">
        <v>171</v>
      </c>
      <c r="CH618" s="68" t="s">
        <v>171</v>
      </c>
      <c r="CI618" s="68" t="s">
        <v>171</v>
      </c>
      <c r="CJ618" s="68" t="s">
        <v>171</v>
      </c>
      <c r="CK618" s="68" t="s">
        <v>171</v>
      </c>
      <c r="CL618" s="68" t="s">
        <v>171</v>
      </c>
      <c r="CM618" s="68" t="s">
        <v>455</v>
      </c>
      <c r="CN618" s="68" t="s">
        <v>455</v>
      </c>
      <c r="CO618" s="68" t="s">
        <v>171</v>
      </c>
      <c r="CP618" s="68" t="s">
        <v>455</v>
      </c>
      <c r="CQ618" s="68">
        <f t="shared" si="27"/>
        <v>10</v>
      </c>
      <c r="CR618" s="68">
        <f t="shared" si="28"/>
        <v>83</v>
      </c>
      <c r="CS618" s="68">
        <f t="shared" si="29"/>
        <v>0.10526315789473684</v>
      </c>
    </row>
    <row r="619" spans="1:97" x14ac:dyDescent="0.15">
      <c r="A619" s="68">
        <v>-990</v>
      </c>
      <c r="B619" s="68" t="s">
        <v>171</v>
      </c>
      <c r="C619" s="68" t="s">
        <v>171</v>
      </c>
      <c r="D619" s="68" t="s">
        <v>171</v>
      </c>
      <c r="E619" s="68" t="s">
        <v>171</v>
      </c>
      <c r="F619" s="68" t="s">
        <v>171</v>
      </c>
      <c r="G619" s="68" t="s">
        <v>455</v>
      </c>
      <c r="H619" s="68" t="s">
        <v>171</v>
      </c>
      <c r="I619" s="68" t="s">
        <v>171</v>
      </c>
      <c r="J619" s="68" t="s">
        <v>171</v>
      </c>
      <c r="K619" s="68" t="s">
        <v>171</v>
      </c>
      <c r="L619" s="68" t="s">
        <v>171</v>
      </c>
      <c r="M619" s="68" t="s">
        <v>171</v>
      </c>
      <c r="N619" s="68" t="s">
        <v>171</v>
      </c>
      <c r="O619" s="68" t="s">
        <v>171</v>
      </c>
      <c r="P619" s="68" t="s">
        <v>171</v>
      </c>
      <c r="Q619" s="68" t="s">
        <v>171</v>
      </c>
      <c r="R619" s="68" t="s">
        <v>455</v>
      </c>
      <c r="S619" s="68" t="s">
        <v>171</v>
      </c>
      <c r="T619" s="68" t="s">
        <v>171</v>
      </c>
      <c r="U619" s="68" t="s">
        <v>171</v>
      </c>
      <c r="V619" s="68" t="s">
        <v>171</v>
      </c>
      <c r="W619" s="68" t="s">
        <v>171</v>
      </c>
      <c r="X619" s="68" t="s">
        <v>171</v>
      </c>
      <c r="Y619" s="68" t="s">
        <v>171</v>
      </c>
      <c r="Z619" s="68" t="s">
        <v>171</v>
      </c>
      <c r="AA619" s="68" t="s">
        <v>171</v>
      </c>
      <c r="AB619" s="68" t="s">
        <v>171</v>
      </c>
      <c r="AC619" s="68" t="s">
        <v>171</v>
      </c>
      <c r="AD619" s="68" t="s">
        <v>171</v>
      </c>
      <c r="AE619" s="68" t="s">
        <v>171</v>
      </c>
      <c r="AF619" s="68" t="s">
        <v>171</v>
      </c>
      <c r="AG619" s="68" t="s">
        <v>171</v>
      </c>
      <c r="AH619" s="68" t="s">
        <v>171</v>
      </c>
      <c r="AI619" s="68" t="s">
        <v>171</v>
      </c>
      <c r="AJ619" s="68" t="s">
        <v>171</v>
      </c>
      <c r="AK619" s="68" t="s">
        <v>171</v>
      </c>
      <c r="AL619" s="68" t="s">
        <v>171</v>
      </c>
      <c r="AM619" s="68" t="s">
        <v>455</v>
      </c>
      <c r="AN619" s="68" t="s">
        <v>171</v>
      </c>
      <c r="AO619" s="68" t="s">
        <v>171</v>
      </c>
      <c r="AP619" s="68" t="s">
        <v>171</v>
      </c>
      <c r="AQ619" s="68" t="s">
        <v>171</v>
      </c>
      <c r="AR619" s="68" t="s">
        <v>171</v>
      </c>
      <c r="AS619" s="68" t="s">
        <v>171</v>
      </c>
      <c r="AT619" s="68" t="s">
        <v>171</v>
      </c>
      <c r="AU619" s="68" t="s">
        <v>171</v>
      </c>
      <c r="AV619" s="68" t="s">
        <v>171</v>
      </c>
      <c r="AW619" s="68" t="s">
        <v>171</v>
      </c>
      <c r="AX619" s="68" t="s">
        <v>171</v>
      </c>
      <c r="AY619" s="68" t="s">
        <v>171</v>
      </c>
      <c r="AZ619" s="68" t="s">
        <v>171</v>
      </c>
      <c r="BA619" s="68" t="s">
        <v>171</v>
      </c>
      <c r="BB619" s="68" t="s">
        <v>455</v>
      </c>
      <c r="BC619" s="68" t="s">
        <v>171</v>
      </c>
      <c r="BD619" s="68" t="s">
        <v>171</v>
      </c>
      <c r="BE619" s="68" t="s">
        <v>171</v>
      </c>
      <c r="BF619" s="68" t="s">
        <v>171</v>
      </c>
      <c r="BG619" s="68" t="s">
        <v>171</v>
      </c>
      <c r="BH619" s="68" t="s">
        <v>171</v>
      </c>
      <c r="BI619" s="68" t="s">
        <v>171</v>
      </c>
      <c r="BJ619" s="68" t="s">
        <v>171</v>
      </c>
      <c r="BK619" s="68" t="s">
        <v>171</v>
      </c>
      <c r="BL619" s="68" t="s">
        <v>171</v>
      </c>
      <c r="BM619" s="68" t="s">
        <v>171</v>
      </c>
      <c r="BN619" s="68" t="s">
        <v>455</v>
      </c>
      <c r="BO619" s="68" t="s">
        <v>171</v>
      </c>
      <c r="BP619" s="68" t="s">
        <v>171</v>
      </c>
      <c r="BQ619" s="68" t="s">
        <v>171</v>
      </c>
      <c r="BR619" s="68" t="s">
        <v>171</v>
      </c>
      <c r="BS619" s="68" t="s">
        <v>455</v>
      </c>
      <c r="BT619" s="68" t="s">
        <v>171</v>
      </c>
      <c r="BU619" s="68" t="s">
        <v>171</v>
      </c>
      <c r="BV619" s="68" t="s">
        <v>171</v>
      </c>
      <c r="BW619" s="68" t="s">
        <v>171</v>
      </c>
      <c r="BX619" s="68" t="s">
        <v>171</v>
      </c>
      <c r="BY619" s="68" t="s">
        <v>171</v>
      </c>
      <c r="BZ619" s="68" t="s">
        <v>171</v>
      </c>
      <c r="CA619" s="68" t="s">
        <v>171</v>
      </c>
      <c r="CB619" s="68" t="s">
        <v>171</v>
      </c>
      <c r="CC619" s="68" t="s">
        <v>171</v>
      </c>
      <c r="CD619" s="68" t="s">
        <v>171</v>
      </c>
      <c r="CE619" s="68" t="s">
        <v>171</v>
      </c>
      <c r="CF619" s="68" t="s">
        <v>455</v>
      </c>
      <c r="CG619" s="68" t="s">
        <v>171</v>
      </c>
      <c r="CH619" s="68" t="s">
        <v>171</v>
      </c>
      <c r="CI619" s="68" t="s">
        <v>171</v>
      </c>
      <c r="CJ619" s="68" t="s">
        <v>171</v>
      </c>
      <c r="CK619" s="68" t="s">
        <v>171</v>
      </c>
      <c r="CL619" s="68" t="s">
        <v>171</v>
      </c>
      <c r="CM619" s="68" t="s">
        <v>455</v>
      </c>
      <c r="CN619" s="68" t="s">
        <v>455</v>
      </c>
      <c r="CO619" s="68" t="s">
        <v>171</v>
      </c>
      <c r="CP619" s="68" t="s">
        <v>455</v>
      </c>
      <c r="CQ619" s="68">
        <f t="shared" si="27"/>
        <v>10</v>
      </c>
      <c r="CR619" s="68">
        <f t="shared" si="28"/>
        <v>83</v>
      </c>
      <c r="CS619" s="68">
        <f t="shared" si="29"/>
        <v>0.10526315789473684</v>
      </c>
    </row>
    <row r="620" spans="1:97" x14ac:dyDescent="0.15">
      <c r="A620" s="68">
        <v>-980</v>
      </c>
      <c r="B620" s="68" t="s">
        <v>171</v>
      </c>
      <c r="C620" s="68" t="s">
        <v>171</v>
      </c>
      <c r="D620" s="68" t="s">
        <v>171</v>
      </c>
      <c r="E620" s="68" t="s">
        <v>171</v>
      </c>
      <c r="F620" s="68" t="s">
        <v>171</v>
      </c>
      <c r="G620" s="68" t="s">
        <v>455</v>
      </c>
      <c r="H620" s="68" t="s">
        <v>171</v>
      </c>
      <c r="I620" s="68" t="s">
        <v>171</v>
      </c>
      <c r="J620" s="68" t="s">
        <v>171</v>
      </c>
      <c r="K620" s="68" t="s">
        <v>171</v>
      </c>
      <c r="L620" s="68" t="s">
        <v>171</v>
      </c>
      <c r="M620" s="68" t="s">
        <v>171</v>
      </c>
      <c r="N620" s="68" t="s">
        <v>171</v>
      </c>
      <c r="O620" s="68" t="s">
        <v>171</v>
      </c>
      <c r="P620" s="68" t="s">
        <v>171</v>
      </c>
      <c r="Q620" s="68" t="s">
        <v>171</v>
      </c>
      <c r="R620" s="68" t="s">
        <v>455</v>
      </c>
      <c r="S620" s="68" t="s">
        <v>171</v>
      </c>
      <c r="T620" s="68" t="s">
        <v>171</v>
      </c>
      <c r="U620" s="68" t="s">
        <v>171</v>
      </c>
      <c r="V620" s="68" t="s">
        <v>171</v>
      </c>
      <c r="W620" s="68" t="s">
        <v>171</v>
      </c>
      <c r="X620" s="68" t="s">
        <v>171</v>
      </c>
      <c r="Y620" s="68" t="s">
        <v>171</v>
      </c>
      <c r="Z620" s="68" t="s">
        <v>171</v>
      </c>
      <c r="AA620" s="68" t="s">
        <v>171</v>
      </c>
      <c r="AB620" s="68" t="s">
        <v>171</v>
      </c>
      <c r="AC620" s="68" t="s">
        <v>171</v>
      </c>
      <c r="AD620" s="68" t="s">
        <v>171</v>
      </c>
      <c r="AE620" s="68" t="s">
        <v>171</v>
      </c>
      <c r="AF620" s="68" t="s">
        <v>171</v>
      </c>
      <c r="AG620" s="68" t="s">
        <v>171</v>
      </c>
      <c r="AH620" s="68" t="s">
        <v>171</v>
      </c>
      <c r="AI620" s="68" t="s">
        <v>171</v>
      </c>
      <c r="AJ620" s="68" t="s">
        <v>171</v>
      </c>
      <c r="AK620" s="68" t="s">
        <v>171</v>
      </c>
      <c r="AL620" s="68" t="s">
        <v>171</v>
      </c>
      <c r="AM620" s="68" t="s">
        <v>455</v>
      </c>
      <c r="AN620" s="68" t="s">
        <v>171</v>
      </c>
      <c r="AO620" s="68" t="s">
        <v>171</v>
      </c>
      <c r="AP620" s="68" t="s">
        <v>171</v>
      </c>
      <c r="AQ620" s="68" t="s">
        <v>171</v>
      </c>
      <c r="AR620" s="68" t="s">
        <v>171</v>
      </c>
      <c r="AS620" s="68" t="s">
        <v>171</v>
      </c>
      <c r="AT620" s="68" t="s">
        <v>171</v>
      </c>
      <c r="AU620" s="68" t="s">
        <v>171</v>
      </c>
      <c r="AV620" s="68" t="s">
        <v>171</v>
      </c>
      <c r="AW620" s="68" t="s">
        <v>171</v>
      </c>
      <c r="AX620" s="68" t="s">
        <v>171</v>
      </c>
      <c r="AY620" s="68" t="s">
        <v>171</v>
      </c>
      <c r="AZ620" s="68" t="s">
        <v>171</v>
      </c>
      <c r="BA620" s="68" t="s">
        <v>171</v>
      </c>
      <c r="BB620" s="68" t="s">
        <v>455</v>
      </c>
      <c r="BC620" s="68" t="s">
        <v>171</v>
      </c>
      <c r="BD620" s="68" t="s">
        <v>171</v>
      </c>
      <c r="BE620" s="68" t="s">
        <v>171</v>
      </c>
      <c r="BF620" s="68" t="s">
        <v>171</v>
      </c>
      <c r="BG620" s="68" t="s">
        <v>171</v>
      </c>
      <c r="BH620" s="68" t="s">
        <v>171</v>
      </c>
      <c r="BI620" s="68" t="s">
        <v>171</v>
      </c>
      <c r="BJ620" s="68" t="s">
        <v>171</v>
      </c>
      <c r="BK620" s="68" t="s">
        <v>171</v>
      </c>
      <c r="BL620" s="68" t="s">
        <v>171</v>
      </c>
      <c r="BM620" s="68" t="s">
        <v>171</v>
      </c>
      <c r="BN620" s="68" t="s">
        <v>455</v>
      </c>
      <c r="BO620" s="68" t="s">
        <v>171</v>
      </c>
      <c r="BP620" s="68" t="s">
        <v>171</v>
      </c>
      <c r="BQ620" s="68" t="s">
        <v>171</v>
      </c>
      <c r="BR620" s="68" t="s">
        <v>171</v>
      </c>
      <c r="BS620" s="68" t="s">
        <v>455</v>
      </c>
      <c r="BT620" s="68" t="s">
        <v>171</v>
      </c>
      <c r="BU620" s="68" t="s">
        <v>171</v>
      </c>
      <c r="BV620" s="68" t="s">
        <v>171</v>
      </c>
      <c r="BW620" s="68" t="s">
        <v>171</v>
      </c>
      <c r="BX620" s="68" t="s">
        <v>171</v>
      </c>
      <c r="BY620" s="68" t="s">
        <v>171</v>
      </c>
      <c r="BZ620" s="68" t="s">
        <v>171</v>
      </c>
      <c r="CA620" s="68" t="s">
        <v>171</v>
      </c>
      <c r="CB620" s="68" t="s">
        <v>171</v>
      </c>
      <c r="CC620" s="68" t="s">
        <v>171</v>
      </c>
      <c r="CD620" s="68" t="s">
        <v>171</v>
      </c>
      <c r="CE620" s="68" t="s">
        <v>171</v>
      </c>
      <c r="CF620" s="68" t="s">
        <v>455</v>
      </c>
      <c r="CG620" s="68" t="s">
        <v>171</v>
      </c>
      <c r="CH620" s="68" t="s">
        <v>171</v>
      </c>
      <c r="CI620" s="68" t="s">
        <v>171</v>
      </c>
      <c r="CJ620" s="68" t="s">
        <v>171</v>
      </c>
      <c r="CK620" s="68" t="s">
        <v>171</v>
      </c>
      <c r="CL620" s="68" t="s">
        <v>171</v>
      </c>
      <c r="CM620" s="68" t="s">
        <v>455</v>
      </c>
      <c r="CN620" s="68" t="s">
        <v>455</v>
      </c>
      <c r="CO620" s="68" t="s">
        <v>171</v>
      </c>
      <c r="CP620" s="68" t="s">
        <v>455</v>
      </c>
      <c r="CQ620" s="68">
        <f t="shared" si="27"/>
        <v>10</v>
      </c>
      <c r="CR620" s="68">
        <f t="shared" si="28"/>
        <v>83</v>
      </c>
      <c r="CS620" s="68">
        <f t="shared" si="29"/>
        <v>0.10526315789473684</v>
      </c>
    </row>
    <row r="621" spans="1:97" x14ac:dyDescent="0.15">
      <c r="A621" s="68">
        <v>-970</v>
      </c>
      <c r="B621" s="68" t="s">
        <v>171</v>
      </c>
      <c r="C621" s="68" t="s">
        <v>171</v>
      </c>
      <c r="D621" s="68" t="s">
        <v>171</v>
      </c>
      <c r="E621" s="68" t="s">
        <v>171</v>
      </c>
      <c r="F621" s="68" t="s">
        <v>171</v>
      </c>
      <c r="G621" s="68" t="s">
        <v>455</v>
      </c>
      <c r="H621" s="68" t="s">
        <v>171</v>
      </c>
      <c r="I621" s="68" t="s">
        <v>171</v>
      </c>
      <c r="J621" s="68" t="s">
        <v>171</v>
      </c>
      <c r="K621" s="68" t="s">
        <v>171</v>
      </c>
      <c r="L621" s="68" t="s">
        <v>171</v>
      </c>
      <c r="M621" s="68" t="s">
        <v>171</v>
      </c>
      <c r="N621" s="68" t="s">
        <v>171</v>
      </c>
      <c r="O621" s="68" t="s">
        <v>171</v>
      </c>
      <c r="P621" s="68" t="s">
        <v>171</v>
      </c>
      <c r="Q621" s="68" t="s">
        <v>171</v>
      </c>
      <c r="R621" s="68" t="s">
        <v>455</v>
      </c>
      <c r="S621" s="68" t="s">
        <v>171</v>
      </c>
      <c r="T621" s="68" t="s">
        <v>171</v>
      </c>
      <c r="U621" s="68" t="s">
        <v>171</v>
      </c>
      <c r="V621" s="68" t="s">
        <v>171</v>
      </c>
      <c r="W621" s="68" t="s">
        <v>171</v>
      </c>
      <c r="X621" s="68" t="s">
        <v>171</v>
      </c>
      <c r="Y621" s="68" t="s">
        <v>171</v>
      </c>
      <c r="Z621" s="68" t="s">
        <v>171</v>
      </c>
      <c r="AA621" s="68" t="s">
        <v>171</v>
      </c>
      <c r="AB621" s="68" t="s">
        <v>171</v>
      </c>
      <c r="AC621" s="68" t="s">
        <v>171</v>
      </c>
      <c r="AD621" s="68" t="s">
        <v>171</v>
      </c>
      <c r="AE621" s="68" t="s">
        <v>171</v>
      </c>
      <c r="AF621" s="68" t="s">
        <v>171</v>
      </c>
      <c r="AG621" s="68" t="s">
        <v>171</v>
      </c>
      <c r="AH621" s="68" t="s">
        <v>171</v>
      </c>
      <c r="AI621" s="68" t="s">
        <v>171</v>
      </c>
      <c r="AJ621" s="68" t="s">
        <v>171</v>
      </c>
      <c r="AK621" s="68" t="s">
        <v>171</v>
      </c>
      <c r="AL621" s="68" t="s">
        <v>171</v>
      </c>
      <c r="AM621" s="68" t="s">
        <v>455</v>
      </c>
      <c r="AN621" s="68" t="s">
        <v>171</v>
      </c>
      <c r="AO621" s="68" t="s">
        <v>171</v>
      </c>
      <c r="AP621" s="68" t="s">
        <v>171</v>
      </c>
      <c r="AQ621" s="68" t="s">
        <v>171</v>
      </c>
      <c r="AR621" s="68" t="s">
        <v>171</v>
      </c>
      <c r="AS621" s="68" t="s">
        <v>171</v>
      </c>
      <c r="AT621" s="68" t="s">
        <v>171</v>
      </c>
      <c r="AU621" s="68" t="s">
        <v>171</v>
      </c>
      <c r="AV621" s="68" t="s">
        <v>171</v>
      </c>
      <c r="AW621" s="68" t="s">
        <v>171</v>
      </c>
      <c r="AX621" s="68" t="s">
        <v>171</v>
      </c>
      <c r="AY621" s="68" t="s">
        <v>171</v>
      </c>
      <c r="AZ621" s="68" t="s">
        <v>171</v>
      </c>
      <c r="BA621" s="68" t="s">
        <v>171</v>
      </c>
      <c r="BB621" s="68" t="s">
        <v>455</v>
      </c>
      <c r="BC621" s="68" t="s">
        <v>171</v>
      </c>
      <c r="BD621" s="68" t="s">
        <v>171</v>
      </c>
      <c r="BE621" s="68" t="s">
        <v>171</v>
      </c>
      <c r="BF621" s="68" t="s">
        <v>171</v>
      </c>
      <c r="BG621" s="68" t="s">
        <v>171</v>
      </c>
      <c r="BH621" s="68" t="s">
        <v>171</v>
      </c>
      <c r="BI621" s="68" t="s">
        <v>171</v>
      </c>
      <c r="BJ621" s="68" t="s">
        <v>171</v>
      </c>
      <c r="BK621" s="68" t="s">
        <v>171</v>
      </c>
      <c r="BL621" s="68" t="s">
        <v>171</v>
      </c>
      <c r="BM621" s="68" t="s">
        <v>171</v>
      </c>
      <c r="BN621" s="68" t="s">
        <v>455</v>
      </c>
      <c r="BO621" s="68" t="s">
        <v>171</v>
      </c>
      <c r="BP621" s="68" t="s">
        <v>171</v>
      </c>
      <c r="BQ621" s="68" t="s">
        <v>171</v>
      </c>
      <c r="BR621" s="68" t="s">
        <v>171</v>
      </c>
      <c r="BS621" s="68" t="s">
        <v>455</v>
      </c>
      <c r="BT621" s="68" t="s">
        <v>171</v>
      </c>
      <c r="BU621" s="68" t="s">
        <v>171</v>
      </c>
      <c r="BV621" s="68" t="s">
        <v>171</v>
      </c>
      <c r="BW621" s="68" t="s">
        <v>171</v>
      </c>
      <c r="BX621" s="68" t="s">
        <v>171</v>
      </c>
      <c r="BY621" s="68" t="s">
        <v>171</v>
      </c>
      <c r="BZ621" s="68" t="s">
        <v>171</v>
      </c>
      <c r="CA621" s="68" t="s">
        <v>171</v>
      </c>
      <c r="CB621" s="68" t="s">
        <v>171</v>
      </c>
      <c r="CC621" s="68" t="s">
        <v>171</v>
      </c>
      <c r="CD621" s="68" t="s">
        <v>171</v>
      </c>
      <c r="CE621" s="68" t="s">
        <v>171</v>
      </c>
      <c r="CF621" s="68" t="s">
        <v>455</v>
      </c>
      <c r="CG621" s="68" t="s">
        <v>171</v>
      </c>
      <c r="CH621" s="68" t="s">
        <v>171</v>
      </c>
      <c r="CI621" s="68" t="s">
        <v>171</v>
      </c>
      <c r="CJ621" s="68" t="s">
        <v>171</v>
      </c>
      <c r="CK621" s="68" t="s">
        <v>171</v>
      </c>
      <c r="CL621" s="68" t="s">
        <v>171</v>
      </c>
      <c r="CM621" s="68" t="s">
        <v>455</v>
      </c>
      <c r="CN621" s="68" t="s">
        <v>455</v>
      </c>
      <c r="CO621" s="68" t="s">
        <v>171</v>
      </c>
      <c r="CP621" s="68" t="s">
        <v>455</v>
      </c>
      <c r="CQ621" s="68">
        <f t="shared" si="27"/>
        <v>10</v>
      </c>
      <c r="CR621" s="68">
        <f t="shared" si="28"/>
        <v>83</v>
      </c>
      <c r="CS621" s="68">
        <f t="shared" si="29"/>
        <v>0.10526315789473684</v>
      </c>
    </row>
    <row r="622" spans="1:97" x14ac:dyDescent="0.15">
      <c r="A622" s="68">
        <v>-960</v>
      </c>
      <c r="B622" s="68" t="s">
        <v>171</v>
      </c>
      <c r="C622" s="68" t="s">
        <v>171</v>
      </c>
      <c r="D622" s="68" t="s">
        <v>171</v>
      </c>
      <c r="E622" s="68" t="s">
        <v>171</v>
      </c>
      <c r="F622" s="68" t="s">
        <v>171</v>
      </c>
      <c r="G622" s="68" t="s">
        <v>455</v>
      </c>
      <c r="H622" s="68" t="s">
        <v>171</v>
      </c>
      <c r="I622" s="68" t="s">
        <v>171</v>
      </c>
      <c r="J622" s="68" t="s">
        <v>171</v>
      </c>
      <c r="K622" s="68" t="s">
        <v>171</v>
      </c>
      <c r="L622" s="68" t="s">
        <v>171</v>
      </c>
      <c r="M622" s="68" t="s">
        <v>171</v>
      </c>
      <c r="N622" s="68" t="s">
        <v>171</v>
      </c>
      <c r="O622" s="68" t="s">
        <v>171</v>
      </c>
      <c r="P622" s="68" t="s">
        <v>171</v>
      </c>
      <c r="Q622" s="68" t="s">
        <v>171</v>
      </c>
      <c r="R622" s="68" t="s">
        <v>455</v>
      </c>
      <c r="S622" s="68" t="s">
        <v>171</v>
      </c>
      <c r="T622" s="68" t="s">
        <v>171</v>
      </c>
      <c r="U622" s="68" t="s">
        <v>171</v>
      </c>
      <c r="V622" s="68" t="s">
        <v>171</v>
      </c>
      <c r="W622" s="68" t="s">
        <v>171</v>
      </c>
      <c r="X622" s="68" t="s">
        <v>171</v>
      </c>
      <c r="Y622" s="68" t="s">
        <v>171</v>
      </c>
      <c r="Z622" s="68" t="s">
        <v>171</v>
      </c>
      <c r="AA622" s="68" t="s">
        <v>171</v>
      </c>
      <c r="AB622" s="68" t="s">
        <v>171</v>
      </c>
      <c r="AC622" s="68" t="s">
        <v>171</v>
      </c>
      <c r="AD622" s="68" t="s">
        <v>171</v>
      </c>
      <c r="AE622" s="68" t="s">
        <v>171</v>
      </c>
      <c r="AF622" s="68" t="s">
        <v>171</v>
      </c>
      <c r="AG622" s="68" t="s">
        <v>171</v>
      </c>
      <c r="AH622" s="68" t="s">
        <v>171</v>
      </c>
      <c r="AI622" s="68" t="s">
        <v>171</v>
      </c>
      <c r="AJ622" s="68" t="s">
        <v>171</v>
      </c>
      <c r="AK622" s="68" t="s">
        <v>171</v>
      </c>
      <c r="AL622" s="68" t="s">
        <v>171</v>
      </c>
      <c r="AM622" s="68" t="s">
        <v>455</v>
      </c>
      <c r="AN622" s="68" t="s">
        <v>171</v>
      </c>
      <c r="AO622" s="68" t="s">
        <v>171</v>
      </c>
      <c r="AP622" s="68" t="s">
        <v>171</v>
      </c>
      <c r="AQ622" s="68" t="s">
        <v>171</v>
      </c>
      <c r="AR622" s="68" t="s">
        <v>171</v>
      </c>
      <c r="AS622" s="68" t="s">
        <v>171</v>
      </c>
      <c r="AT622" s="68" t="s">
        <v>171</v>
      </c>
      <c r="AU622" s="68" t="s">
        <v>171</v>
      </c>
      <c r="AV622" s="68" t="s">
        <v>171</v>
      </c>
      <c r="AW622" s="68" t="s">
        <v>171</v>
      </c>
      <c r="AX622" s="68" t="s">
        <v>171</v>
      </c>
      <c r="AY622" s="68" t="s">
        <v>171</v>
      </c>
      <c r="AZ622" s="68" t="s">
        <v>171</v>
      </c>
      <c r="BA622" s="68" t="s">
        <v>171</v>
      </c>
      <c r="BB622" s="68" t="s">
        <v>455</v>
      </c>
      <c r="BC622" s="68" t="s">
        <v>171</v>
      </c>
      <c r="BD622" s="68" t="s">
        <v>171</v>
      </c>
      <c r="BE622" s="68" t="s">
        <v>171</v>
      </c>
      <c r="BF622" s="68" t="s">
        <v>171</v>
      </c>
      <c r="BG622" s="68" t="s">
        <v>171</v>
      </c>
      <c r="BH622" s="68" t="s">
        <v>171</v>
      </c>
      <c r="BI622" s="68" t="s">
        <v>171</v>
      </c>
      <c r="BJ622" s="68" t="s">
        <v>171</v>
      </c>
      <c r="BK622" s="68" t="s">
        <v>171</v>
      </c>
      <c r="BL622" s="68" t="s">
        <v>171</v>
      </c>
      <c r="BM622" s="68" t="s">
        <v>171</v>
      </c>
      <c r="BN622" s="68" t="s">
        <v>455</v>
      </c>
      <c r="BO622" s="68" t="s">
        <v>171</v>
      </c>
      <c r="BP622" s="68" t="s">
        <v>171</v>
      </c>
      <c r="BQ622" s="68" t="s">
        <v>171</v>
      </c>
      <c r="BR622" s="68" t="s">
        <v>171</v>
      </c>
      <c r="BS622" s="68" t="s">
        <v>455</v>
      </c>
      <c r="BT622" s="68" t="s">
        <v>171</v>
      </c>
      <c r="BU622" s="68" t="s">
        <v>171</v>
      </c>
      <c r="BV622" s="68" t="s">
        <v>171</v>
      </c>
      <c r="BW622" s="68" t="s">
        <v>171</v>
      </c>
      <c r="BX622" s="68" t="s">
        <v>171</v>
      </c>
      <c r="BY622" s="68" t="s">
        <v>171</v>
      </c>
      <c r="BZ622" s="68" t="s">
        <v>171</v>
      </c>
      <c r="CA622" s="68" t="s">
        <v>171</v>
      </c>
      <c r="CB622" s="68" t="s">
        <v>171</v>
      </c>
      <c r="CC622" s="68" t="s">
        <v>171</v>
      </c>
      <c r="CD622" s="68" t="s">
        <v>171</v>
      </c>
      <c r="CE622" s="68" t="s">
        <v>171</v>
      </c>
      <c r="CF622" s="68" t="s">
        <v>455</v>
      </c>
      <c r="CG622" s="68" t="s">
        <v>171</v>
      </c>
      <c r="CH622" s="68" t="s">
        <v>171</v>
      </c>
      <c r="CI622" s="68" t="s">
        <v>171</v>
      </c>
      <c r="CJ622" s="68" t="s">
        <v>171</v>
      </c>
      <c r="CK622" s="68" t="s">
        <v>171</v>
      </c>
      <c r="CL622" s="68" t="s">
        <v>171</v>
      </c>
      <c r="CM622" s="68" t="s">
        <v>455</v>
      </c>
      <c r="CN622" s="68" t="s">
        <v>455</v>
      </c>
      <c r="CO622" s="68" t="s">
        <v>171</v>
      </c>
      <c r="CP622" s="68" t="s">
        <v>455</v>
      </c>
      <c r="CQ622" s="68">
        <f t="shared" si="27"/>
        <v>10</v>
      </c>
      <c r="CR622" s="68">
        <f t="shared" si="28"/>
        <v>83</v>
      </c>
      <c r="CS622" s="68">
        <f t="shared" si="29"/>
        <v>0.10526315789473684</v>
      </c>
    </row>
    <row r="623" spans="1:97" x14ac:dyDescent="0.15">
      <c r="A623" s="68">
        <v>-950</v>
      </c>
      <c r="B623" s="68" t="s">
        <v>171</v>
      </c>
      <c r="C623" s="68" t="s">
        <v>171</v>
      </c>
      <c r="D623" s="68" t="s">
        <v>171</v>
      </c>
      <c r="E623" s="68" t="s">
        <v>171</v>
      </c>
      <c r="F623" s="68" t="s">
        <v>171</v>
      </c>
      <c r="G623" s="68" t="s">
        <v>455</v>
      </c>
      <c r="H623" s="68" t="s">
        <v>171</v>
      </c>
      <c r="I623" s="68" t="s">
        <v>171</v>
      </c>
      <c r="J623" s="68" t="s">
        <v>171</v>
      </c>
      <c r="K623" s="68" t="s">
        <v>171</v>
      </c>
      <c r="L623" s="68" t="s">
        <v>171</v>
      </c>
      <c r="M623" s="68" t="s">
        <v>171</v>
      </c>
      <c r="N623" s="68" t="s">
        <v>171</v>
      </c>
      <c r="O623" s="68" t="s">
        <v>171</v>
      </c>
      <c r="P623" s="68" t="s">
        <v>171</v>
      </c>
      <c r="Q623" s="68" t="s">
        <v>171</v>
      </c>
      <c r="R623" s="68" t="s">
        <v>455</v>
      </c>
      <c r="S623" s="68" t="s">
        <v>171</v>
      </c>
      <c r="T623" s="68" t="s">
        <v>171</v>
      </c>
      <c r="U623" s="68" t="s">
        <v>171</v>
      </c>
      <c r="V623" s="68" t="s">
        <v>171</v>
      </c>
      <c r="W623" s="68" t="s">
        <v>171</v>
      </c>
      <c r="X623" s="68" t="s">
        <v>171</v>
      </c>
      <c r="Y623" s="68" t="s">
        <v>171</v>
      </c>
      <c r="Z623" s="68" t="s">
        <v>171</v>
      </c>
      <c r="AA623" s="68" t="s">
        <v>171</v>
      </c>
      <c r="AB623" s="68" t="s">
        <v>171</v>
      </c>
      <c r="AC623" s="68" t="s">
        <v>171</v>
      </c>
      <c r="AD623" s="68" t="s">
        <v>171</v>
      </c>
      <c r="AE623" s="68" t="s">
        <v>171</v>
      </c>
      <c r="AF623" s="68" t="s">
        <v>171</v>
      </c>
      <c r="AG623" s="68" t="s">
        <v>171</v>
      </c>
      <c r="AH623" s="68" t="s">
        <v>171</v>
      </c>
      <c r="AI623" s="68" t="s">
        <v>171</v>
      </c>
      <c r="AJ623" s="68" t="s">
        <v>171</v>
      </c>
      <c r="AK623" s="68" t="s">
        <v>171</v>
      </c>
      <c r="AL623" s="68" t="s">
        <v>171</v>
      </c>
      <c r="AM623" s="68" t="s">
        <v>455</v>
      </c>
      <c r="AN623" s="68" t="s">
        <v>171</v>
      </c>
      <c r="AO623" s="68" t="s">
        <v>171</v>
      </c>
      <c r="AP623" s="68" t="s">
        <v>171</v>
      </c>
      <c r="AQ623" s="68" t="s">
        <v>171</v>
      </c>
      <c r="AR623" s="68" t="s">
        <v>171</v>
      </c>
      <c r="AS623" s="68" t="s">
        <v>171</v>
      </c>
      <c r="AT623" s="68" t="s">
        <v>171</v>
      </c>
      <c r="AU623" s="68" t="s">
        <v>171</v>
      </c>
      <c r="AV623" s="68" t="s">
        <v>171</v>
      </c>
      <c r="AW623" s="68" t="s">
        <v>171</v>
      </c>
      <c r="AX623" s="68" t="s">
        <v>171</v>
      </c>
      <c r="AY623" s="68" t="s">
        <v>171</v>
      </c>
      <c r="AZ623" s="68" t="s">
        <v>171</v>
      </c>
      <c r="BA623" s="68" t="s">
        <v>171</v>
      </c>
      <c r="BB623" s="68" t="s">
        <v>455</v>
      </c>
      <c r="BC623" s="68" t="s">
        <v>171</v>
      </c>
      <c r="BD623" s="68" t="s">
        <v>171</v>
      </c>
      <c r="BE623" s="68" t="s">
        <v>171</v>
      </c>
      <c r="BF623" s="68" t="s">
        <v>171</v>
      </c>
      <c r="BG623" s="68" t="s">
        <v>171</v>
      </c>
      <c r="BH623" s="68" t="s">
        <v>171</v>
      </c>
      <c r="BI623" s="68" t="s">
        <v>171</v>
      </c>
      <c r="BJ623" s="68" t="s">
        <v>171</v>
      </c>
      <c r="BK623" s="68" t="s">
        <v>171</v>
      </c>
      <c r="BL623" s="68" t="s">
        <v>171</v>
      </c>
      <c r="BM623" s="68" t="s">
        <v>171</v>
      </c>
      <c r="BN623" s="68" t="s">
        <v>455</v>
      </c>
      <c r="BO623" s="68" t="s">
        <v>171</v>
      </c>
      <c r="BP623" s="68" t="s">
        <v>171</v>
      </c>
      <c r="BQ623" s="68" t="s">
        <v>171</v>
      </c>
      <c r="BR623" s="68" t="s">
        <v>171</v>
      </c>
      <c r="BS623" s="68" t="s">
        <v>455</v>
      </c>
      <c r="BT623" s="68" t="s">
        <v>171</v>
      </c>
      <c r="BU623" s="68" t="s">
        <v>171</v>
      </c>
      <c r="BV623" s="68" t="s">
        <v>171</v>
      </c>
      <c r="BW623" s="68" t="s">
        <v>171</v>
      </c>
      <c r="BX623" s="68" t="s">
        <v>171</v>
      </c>
      <c r="BY623" s="68" t="s">
        <v>171</v>
      </c>
      <c r="BZ623" s="68" t="s">
        <v>171</v>
      </c>
      <c r="CA623" s="68" t="s">
        <v>171</v>
      </c>
      <c r="CB623" s="68" t="s">
        <v>171</v>
      </c>
      <c r="CC623" s="68" t="s">
        <v>171</v>
      </c>
      <c r="CD623" s="68" t="s">
        <v>171</v>
      </c>
      <c r="CE623" s="68" t="s">
        <v>171</v>
      </c>
      <c r="CF623" s="68" t="s">
        <v>455</v>
      </c>
      <c r="CG623" s="68" t="s">
        <v>171</v>
      </c>
      <c r="CH623" s="68" t="s">
        <v>171</v>
      </c>
      <c r="CI623" s="68" t="s">
        <v>171</v>
      </c>
      <c r="CJ623" s="68" t="s">
        <v>171</v>
      </c>
      <c r="CK623" s="68" t="s">
        <v>171</v>
      </c>
      <c r="CL623" s="68" t="s">
        <v>171</v>
      </c>
      <c r="CM623" s="68" t="s">
        <v>455</v>
      </c>
      <c r="CN623" s="68" t="s">
        <v>455</v>
      </c>
      <c r="CO623" s="68" t="s">
        <v>171</v>
      </c>
      <c r="CP623" s="68" t="s">
        <v>455</v>
      </c>
      <c r="CQ623" s="68">
        <f t="shared" si="27"/>
        <v>10</v>
      </c>
      <c r="CR623" s="68">
        <f t="shared" si="28"/>
        <v>83</v>
      </c>
      <c r="CS623" s="68">
        <f t="shared" si="29"/>
        <v>0.10526315789473684</v>
      </c>
    </row>
    <row r="624" spans="1:97" x14ac:dyDescent="0.15">
      <c r="A624" s="68">
        <v>-940</v>
      </c>
      <c r="B624" s="68" t="s">
        <v>171</v>
      </c>
      <c r="C624" s="68" t="s">
        <v>171</v>
      </c>
      <c r="D624" s="68" t="s">
        <v>171</v>
      </c>
      <c r="E624" s="68" t="s">
        <v>171</v>
      </c>
      <c r="F624" s="68" t="s">
        <v>171</v>
      </c>
      <c r="G624" s="68" t="s">
        <v>455</v>
      </c>
      <c r="H624" s="68" t="s">
        <v>171</v>
      </c>
      <c r="I624" s="68" t="s">
        <v>171</v>
      </c>
      <c r="J624" s="68" t="s">
        <v>171</v>
      </c>
      <c r="K624" s="68" t="s">
        <v>171</v>
      </c>
      <c r="L624" s="68" t="s">
        <v>171</v>
      </c>
      <c r="M624" s="68" t="s">
        <v>171</v>
      </c>
      <c r="N624" s="68" t="s">
        <v>171</v>
      </c>
      <c r="O624" s="68" t="s">
        <v>171</v>
      </c>
      <c r="P624" s="68" t="s">
        <v>171</v>
      </c>
      <c r="Q624" s="68" t="s">
        <v>171</v>
      </c>
      <c r="R624" s="68" t="s">
        <v>455</v>
      </c>
      <c r="S624" s="68" t="s">
        <v>171</v>
      </c>
      <c r="T624" s="68" t="s">
        <v>171</v>
      </c>
      <c r="U624" s="68" t="s">
        <v>171</v>
      </c>
      <c r="V624" s="68" t="s">
        <v>171</v>
      </c>
      <c r="W624" s="68" t="s">
        <v>171</v>
      </c>
      <c r="X624" s="68" t="s">
        <v>171</v>
      </c>
      <c r="Y624" s="68" t="s">
        <v>171</v>
      </c>
      <c r="Z624" s="68" t="s">
        <v>171</v>
      </c>
      <c r="AA624" s="68" t="s">
        <v>171</v>
      </c>
      <c r="AB624" s="68" t="s">
        <v>171</v>
      </c>
      <c r="AC624" s="68" t="s">
        <v>171</v>
      </c>
      <c r="AD624" s="68" t="s">
        <v>171</v>
      </c>
      <c r="AE624" s="68" t="s">
        <v>171</v>
      </c>
      <c r="AF624" s="68" t="s">
        <v>171</v>
      </c>
      <c r="AG624" s="68" t="s">
        <v>171</v>
      </c>
      <c r="AH624" s="68" t="s">
        <v>171</v>
      </c>
      <c r="AI624" s="68" t="s">
        <v>171</v>
      </c>
      <c r="AJ624" s="68" t="s">
        <v>171</v>
      </c>
      <c r="AK624" s="68" t="s">
        <v>171</v>
      </c>
      <c r="AL624" s="68" t="s">
        <v>171</v>
      </c>
      <c r="AM624" s="68" t="s">
        <v>455</v>
      </c>
      <c r="AN624" s="68" t="s">
        <v>171</v>
      </c>
      <c r="AO624" s="68" t="s">
        <v>171</v>
      </c>
      <c r="AP624" s="68" t="s">
        <v>171</v>
      </c>
      <c r="AQ624" s="68" t="s">
        <v>171</v>
      </c>
      <c r="AR624" s="68" t="s">
        <v>171</v>
      </c>
      <c r="AS624" s="68" t="s">
        <v>171</v>
      </c>
      <c r="AT624" s="68" t="s">
        <v>171</v>
      </c>
      <c r="AU624" s="68" t="s">
        <v>171</v>
      </c>
      <c r="AV624" s="68" t="s">
        <v>171</v>
      </c>
      <c r="AW624" s="68" t="s">
        <v>171</v>
      </c>
      <c r="AX624" s="68" t="s">
        <v>171</v>
      </c>
      <c r="AY624" s="68" t="s">
        <v>171</v>
      </c>
      <c r="AZ624" s="68" t="s">
        <v>171</v>
      </c>
      <c r="BA624" s="68" t="s">
        <v>171</v>
      </c>
      <c r="BB624" s="68" t="s">
        <v>455</v>
      </c>
      <c r="BC624" s="68" t="s">
        <v>171</v>
      </c>
      <c r="BD624" s="68" t="s">
        <v>171</v>
      </c>
      <c r="BE624" s="68" t="s">
        <v>171</v>
      </c>
      <c r="BF624" s="68" t="s">
        <v>171</v>
      </c>
      <c r="BG624" s="68" t="s">
        <v>171</v>
      </c>
      <c r="BH624" s="68" t="s">
        <v>171</v>
      </c>
      <c r="BI624" s="68" t="s">
        <v>171</v>
      </c>
      <c r="BJ624" s="68" t="s">
        <v>171</v>
      </c>
      <c r="BK624" s="68" t="s">
        <v>171</v>
      </c>
      <c r="BL624" s="68" t="s">
        <v>171</v>
      </c>
      <c r="BM624" s="68" t="s">
        <v>171</v>
      </c>
      <c r="BN624" s="68" t="s">
        <v>455</v>
      </c>
      <c r="BO624" s="68" t="s">
        <v>171</v>
      </c>
      <c r="BP624" s="68" t="s">
        <v>171</v>
      </c>
      <c r="BQ624" s="68" t="s">
        <v>171</v>
      </c>
      <c r="BR624" s="68" t="s">
        <v>171</v>
      </c>
      <c r="BS624" s="68" t="s">
        <v>455</v>
      </c>
      <c r="BT624" s="68" t="s">
        <v>171</v>
      </c>
      <c r="BU624" s="68" t="s">
        <v>171</v>
      </c>
      <c r="BV624" s="68" t="s">
        <v>171</v>
      </c>
      <c r="BW624" s="68" t="s">
        <v>171</v>
      </c>
      <c r="BX624" s="68" t="s">
        <v>171</v>
      </c>
      <c r="BY624" s="68" t="s">
        <v>171</v>
      </c>
      <c r="BZ624" s="68" t="s">
        <v>171</v>
      </c>
      <c r="CA624" s="68" t="s">
        <v>171</v>
      </c>
      <c r="CB624" s="68" t="s">
        <v>171</v>
      </c>
      <c r="CC624" s="68" t="s">
        <v>171</v>
      </c>
      <c r="CD624" s="68" t="s">
        <v>171</v>
      </c>
      <c r="CE624" s="68" t="s">
        <v>171</v>
      </c>
      <c r="CF624" s="68" t="s">
        <v>455</v>
      </c>
      <c r="CG624" s="68" t="s">
        <v>171</v>
      </c>
      <c r="CH624" s="68" t="s">
        <v>171</v>
      </c>
      <c r="CI624" s="68" t="s">
        <v>171</v>
      </c>
      <c r="CJ624" s="68" t="s">
        <v>171</v>
      </c>
      <c r="CK624" s="68" t="s">
        <v>171</v>
      </c>
      <c r="CL624" s="68" t="s">
        <v>171</v>
      </c>
      <c r="CM624" s="68" t="s">
        <v>455</v>
      </c>
      <c r="CN624" s="68" t="s">
        <v>455</v>
      </c>
      <c r="CO624" s="68" t="s">
        <v>171</v>
      </c>
      <c r="CP624" s="68" t="s">
        <v>455</v>
      </c>
      <c r="CQ624" s="68">
        <f t="shared" si="27"/>
        <v>10</v>
      </c>
      <c r="CR624" s="68">
        <f t="shared" si="28"/>
        <v>83</v>
      </c>
      <c r="CS624" s="68">
        <f t="shared" si="29"/>
        <v>0.10526315789473684</v>
      </c>
    </row>
    <row r="625" spans="1:97" x14ac:dyDescent="0.15">
      <c r="A625" s="68">
        <v>-930</v>
      </c>
      <c r="B625" s="68" t="s">
        <v>171</v>
      </c>
      <c r="C625" s="68" t="s">
        <v>171</v>
      </c>
      <c r="D625" s="68" t="s">
        <v>171</v>
      </c>
      <c r="E625" s="68" t="s">
        <v>171</v>
      </c>
      <c r="F625" s="68" t="s">
        <v>171</v>
      </c>
      <c r="G625" s="68" t="s">
        <v>455</v>
      </c>
      <c r="H625" s="68" t="s">
        <v>171</v>
      </c>
      <c r="I625" s="68" t="s">
        <v>171</v>
      </c>
      <c r="J625" s="68" t="s">
        <v>171</v>
      </c>
      <c r="K625" s="68" t="s">
        <v>171</v>
      </c>
      <c r="L625" s="68" t="s">
        <v>171</v>
      </c>
      <c r="M625" s="68" t="s">
        <v>171</v>
      </c>
      <c r="N625" s="68" t="s">
        <v>171</v>
      </c>
      <c r="O625" s="68" t="s">
        <v>171</v>
      </c>
      <c r="P625" s="68" t="s">
        <v>171</v>
      </c>
      <c r="Q625" s="68" t="s">
        <v>171</v>
      </c>
      <c r="R625" s="68" t="s">
        <v>455</v>
      </c>
      <c r="S625" s="68" t="s">
        <v>171</v>
      </c>
      <c r="T625" s="68" t="s">
        <v>171</v>
      </c>
      <c r="U625" s="68" t="s">
        <v>171</v>
      </c>
      <c r="V625" s="68" t="s">
        <v>171</v>
      </c>
      <c r="W625" s="68" t="s">
        <v>171</v>
      </c>
      <c r="X625" s="68" t="s">
        <v>171</v>
      </c>
      <c r="Y625" s="68" t="s">
        <v>171</v>
      </c>
      <c r="Z625" s="68" t="s">
        <v>171</v>
      </c>
      <c r="AA625" s="68" t="s">
        <v>171</v>
      </c>
      <c r="AB625" s="68" t="s">
        <v>171</v>
      </c>
      <c r="AC625" s="68" t="s">
        <v>171</v>
      </c>
      <c r="AD625" s="68" t="s">
        <v>171</v>
      </c>
      <c r="AE625" s="68" t="s">
        <v>171</v>
      </c>
      <c r="AF625" s="68" t="s">
        <v>171</v>
      </c>
      <c r="AG625" s="68" t="s">
        <v>171</v>
      </c>
      <c r="AH625" s="68" t="s">
        <v>171</v>
      </c>
      <c r="AI625" s="68" t="s">
        <v>171</v>
      </c>
      <c r="AJ625" s="68" t="s">
        <v>171</v>
      </c>
      <c r="AK625" s="68" t="s">
        <v>171</v>
      </c>
      <c r="AL625" s="68" t="s">
        <v>171</v>
      </c>
      <c r="AM625" s="68" t="s">
        <v>455</v>
      </c>
      <c r="AN625" s="68" t="s">
        <v>171</v>
      </c>
      <c r="AO625" s="68" t="s">
        <v>171</v>
      </c>
      <c r="AP625" s="68" t="s">
        <v>171</v>
      </c>
      <c r="AQ625" s="68" t="s">
        <v>171</v>
      </c>
      <c r="AR625" s="68" t="s">
        <v>171</v>
      </c>
      <c r="AS625" s="68" t="s">
        <v>171</v>
      </c>
      <c r="AT625" s="68" t="s">
        <v>171</v>
      </c>
      <c r="AU625" s="68" t="s">
        <v>171</v>
      </c>
      <c r="AV625" s="68" t="s">
        <v>171</v>
      </c>
      <c r="AW625" s="68" t="s">
        <v>171</v>
      </c>
      <c r="AX625" s="68" t="s">
        <v>171</v>
      </c>
      <c r="AY625" s="68" t="s">
        <v>171</v>
      </c>
      <c r="AZ625" s="68" t="s">
        <v>171</v>
      </c>
      <c r="BA625" s="68" t="s">
        <v>171</v>
      </c>
      <c r="BB625" s="68" t="s">
        <v>455</v>
      </c>
      <c r="BC625" s="68" t="s">
        <v>171</v>
      </c>
      <c r="BD625" s="68" t="s">
        <v>171</v>
      </c>
      <c r="BE625" s="68" t="s">
        <v>171</v>
      </c>
      <c r="BF625" s="68" t="s">
        <v>171</v>
      </c>
      <c r="BG625" s="68" t="s">
        <v>171</v>
      </c>
      <c r="BH625" s="68" t="s">
        <v>171</v>
      </c>
      <c r="BI625" s="68" t="s">
        <v>171</v>
      </c>
      <c r="BJ625" s="68" t="s">
        <v>171</v>
      </c>
      <c r="BK625" s="68" t="s">
        <v>171</v>
      </c>
      <c r="BL625" s="68" t="s">
        <v>171</v>
      </c>
      <c r="BM625" s="68" t="s">
        <v>171</v>
      </c>
      <c r="BN625" s="68" t="s">
        <v>455</v>
      </c>
      <c r="BO625" s="68" t="s">
        <v>171</v>
      </c>
      <c r="BP625" s="68" t="s">
        <v>171</v>
      </c>
      <c r="BQ625" s="68" t="s">
        <v>171</v>
      </c>
      <c r="BR625" s="68" t="s">
        <v>171</v>
      </c>
      <c r="BS625" s="68" t="s">
        <v>455</v>
      </c>
      <c r="BT625" s="68" t="s">
        <v>171</v>
      </c>
      <c r="BU625" s="68" t="s">
        <v>171</v>
      </c>
      <c r="BV625" s="68" t="s">
        <v>171</v>
      </c>
      <c r="BW625" s="68" t="s">
        <v>171</v>
      </c>
      <c r="BX625" s="68" t="s">
        <v>171</v>
      </c>
      <c r="BY625" s="68" t="s">
        <v>171</v>
      </c>
      <c r="BZ625" s="68" t="s">
        <v>171</v>
      </c>
      <c r="CA625" s="68" t="s">
        <v>171</v>
      </c>
      <c r="CB625" s="68" t="s">
        <v>171</v>
      </c>
      <c r="CC625" s="68" t="s">
        <v>171</v>
      </c>
      <c r="CD625" s="68" t="s">
        <v>171</v>
      </c>
      <c r="CE625" s="68" t="s">
        <v>171</v>
      </c>
      <c r="CF625" s="68" t="s">
        <v>455</v>
      </c>
      <c r="CG625" s="68" t="s">
        <v>171</v>
      </c>
      <c r="CH625" s="68" t="s">
        <v>171</v>
      </c>
      <c r="CI625" s="68" t="s">
        <v>171</v>
      </c>
      <c r="CJ625" s="68" t="s">
        <v>171</v>
      </c>
      <c r="CK625" s="68" t="s">
        <v>171</v>
      </c>
      <c r="CL625" s="68" t="s">
        <v>171</v>
      </c>
      <c r="CM625" s="68" t="s">
        <v>455</v>
      </c>
      <c r="CN625" s="68" t="s">
        <v>455</v>
      </c>
      <c r="CO625" s="68" t="s">
        <v>171</v>
      </c>
      <c r="CP625" s="68" t="s">
        <v>455</v>
      </c>
      <c r="CQ625" s="68">
        <f t="shared" si="27"/>
        <v>10</v>
      </c>
      <c r="CR625" s="68">
        <f t="shared" si="28"/>
        <v>83</v>
      </c>
      <c r="CS625" s="68">
        <f t="shared" si="29"/>
        <v>0.10526315789473684</v>
      </c>
    </row>
    <row r="626" spans="1:97" x14ac:dyDescent="0.15">
      <c r="A626" s="68">
        <v>-920</v>
      </c>
      <c r="B626" s="68" t="s">
        <v>171</v>
      </c>
      <c r="C626" s="68" t="s">
        <v>171</v>
      </c>
      <c r="D626" s="68" t="s">
        <v>171</v>
      </c>
      <c r="E626" s="68" t="s">
        <v>171</v>
      </c>
      <c r="F626" s="68" t="s">
        <v>171</v>
      </c>
      <c r="G626" s="68" t="s">
        <v>455</v>
      </c>
      <c r="H626" s="68" t="s">
        <v>171</v>
      </c>
      <c r="I626" s="68" t="s">
        <v>171</v>
      </c>
      <c r="J626" s="68" t="s">
        <v>171</v>
      </c>
      <c r="K626" s="68" t="s">
        <v>171</v>
      </c>
      <c r="L626" s="68" t="s">
        <v>171</v>
      </c>
      <c r="M626" s="68" t="s">
        <v>171</v>
      </c>
      <c r="N626" s="68" t="s">
        <v>171</v>
      </c>
      <c r="O626" s="68" t="s">
        <v>171</v>
      </c>
      <c r="P626" s="68" t="s">
        <v>171</v>
      </c>
      <c r="Q626" s="68" t="s">
        <v>171</v>
      </c>
      <c r="R626" s="68" t="s">
        <v>455</v>
      </c>
      <c r="S626" s="68" t="s">
        <v>171</v>
      </c>
      <c r="T626" s="68" t="s">
        <v>171</v>
      </c>
      <c r="U626" s="68" t="s">
        <v>171</v>
      </c>
      <c r="V626" s="68" t="s">
        <v>171</v>
      </c>
      <c r="W626" s="68" t="s">
        <v>171</v>
      </c>
      <c r="X626" s="68" t="s">
        <v>171</v>
      </c>
      <c r="Y626" s="68" t="s">
        <v>171</v>
      </c>
      <c r="Z626" s="68" t="s">
        <v>171</v>
      </c>
      <c r="AA626" s="68" t="s">
        <v>171</v>
      </c>
      <c r="AB626" s="68" t="s">
        <v>171</v>
      </c>
      <c r="AC626" s="68" t="s">
        <v>171</v>
      </c>
      <c r="AD626" s="68" t="s">
        <v>171</v>
      </c>
      <c r="AE626" s="68" t="s">
        <v>171</v>
      </c>
      <c r="AF626" s="68" t="s">
        <v>171</v>
      </c>
      <c r="AG626" s="68" t="s">
        <v>171</v>
      </c>
      <c r="AH626" s="68" t="s">
        <v>171</v>
      </c>
      <c r="AI626" s="68" t="s">
        <v>171</v>
      </c>
      <c r="AJ626" s="68" t="s">
        <v>171</v>
      </c>
      <c r="AK626" s="68" t="s">
        <v>171</v>
      </c>
      <c r="AL626" s="68" t="s">
        <v>171</v>
      </c>
      <c r="AM626" s="68" t="s">
        <v>455</v>
      </c>
      <c r="AN626" s="68" t="s">
        <v>171</v>
      </c>
      <c r="AO626" s="68" t="s">
        <v>171</v>
      </c>
      <c r="AP626" s="68" t="s">
        <v>171</v>
      </c>
      <c r="AQ626" s="68" t="s">
        <v>171</v>
      </c>
      <c r="AR626" s="68" t="s">
        <v>171</v>
      </c>
      <c r="AS626" s="68" t="s">
        <v>171</v>
      </c>
      <c r="AT626" s="68" t="s">
        <v>171</v>
      </c>
      <c r="AU626" s="68" t="s">
        <v>171</v>
      </c>
      <c r="AV626" s="68" t="s">
        <v>171</v>
      </c>
      <c r="AW626" s="68" t="s">
        <v>171</v>
      </c>
      <c r="AX626" s="68" t="s">
        <v>171</v>
      </c>
      <c r="AY626" s="68" t="s">
        <v>171</v>
      </c>
      <c r="AZ626" s="68" t="s">
        <v>171</v>
      </c>
      <c r="BA626" s="68" t="s">
        <v>171</v>
      </c>
      <c r="BB626" s="68" t="s">
        <v>455</v>
      </c>
      <c r="BC626" s="68" t="s">
        <v>171</v>
      </c>
      <c r="BD626" s="68" t="s">
        <v>171</v>
      </c>
      <c r="BE626" s="68" t="s">
        <v>171</v>
      </c>
      <c r="BF626" s="68" t="s">
        <v>171</v>
      </c>
      <c r="BG626" s="68" t="s">
        <v>171</v>
      </c>
      <c r="BH626" s="68" t="s">
        <v>171</v>
      </c>
      <c r="BI626" s="68" t="s">
        <v>171</v>
      </c>
      <c r="BJ626" s="68" t="s">
        <v>171</v>
      </c>
      <c r="BK626" s="68" t="s">
        <v>171</v>
      </c>
      <c r="BL626" s="68" t="s">
        <v>171</v>
      </c>
      <c r="BM626" s="68" t="s">
        <v>171</v>
      </c>
      <c r="BN626" s="68" t="s">
        <v>455</v>
      </c>
      <c r="BO626" s="68" t="s">
        <v>171</v>
      </c>
      <c r="BP626" s="68" t="s">
        <v>171</v>
      </c>
      <c r="BQ626" s="68" t="s">
        <v>171</v>
      </c>
      <c r="BR626" s="68" t="s">
        <v>171</v>
      </c>
      <c r="BS626" s="68" t="s">
        <v>455</v>
      </c>
      <c r="BT626" s="68" t="s">
        <v>171</v>
      </c>
      <c r="BU626" s="68" t="s">
        <v>171</v>
      </c>
      <c r="BV626" s="68" t="s">
        <v>171</v>
      </c>
      <c r="BW626" s="68" t="s">
        <v>171</v>
      </c>
      <c r="BX626" s="68" t="s">
        <v>171</v>
      </c>
      <c r="BY626" s="68" t="s">
        <v>171</v>
      </c>
      <c r="BZ626" s="68" t="s">
        <v>171</v>
      </c>
      <c r="CA626" s="68" t="s">
        <v>171</v>
      </c>
      <c r="CB626" s="68" t="s">
        <v>171</v>
      </c>
      <c r="CC626" s="68" t="s">
        <v>171</v>
      </c>
      <c r="CD626" s="68" t="s">
        <v>171</v>
      </c>
      <c r="CE626" s="68" t="s">
        <v>171</v>
      </c>
      <c r="CF626" s="68" t="s">
        <v>455</v>
      </c>
      <c r="CG626" s="68" t="s">
        <v>171</v>
      </c>
      <c r="CH626" s="68" t="s">
        <v>171</v>
      </c>
      <c r="CI626" s="68" t="s">
        <v>171</v>
      </c>
      <c r="CJ626" s="68" t="s">
        <v>171</v>
      </c>
      <c r="CK626" s="68" t="s">
        <v>171</v>
      </c>
      <c r="CL626" s="68" t="s">
        <v>171</v>
      </c>
      <c r="CM626" s="68" t="s">
        <v>455</v>
      </c>
      <c r="CN626" s="68" t="s">
        <v>455</v>
      </c>
      <c r="CO626" s="68" t="s">
        <v>171</v>
      </c>
      <c r="CP626" s="68" t="s">
        <v>455</v>
      </c>
      <c r="CQ626" s="68">
        <f t="shared" si="27"/>
        <v>10</v>
      </c>
      <c r="CR626" s="68">
        <f t="shared" si="28"/>
        <v>83</v>
      </c>
      <c r="CS626" s="68">
        <f t="shared" si="29"/>
        <v>0.10526315789473684</v>
      </c>
    </row>
    <row r="627" spans="1:97" x14ac:dyDescent="0.15">
      <c r="A627" s="68">
        <v>-910</v>
      </c>
      <c r="B627" s="68" t="s">
        <v>171</v>
      </c>
      <c r="C627" s="68" t="s">
        <v>171</v>
      </c>
      <c r="D627" s="68" t="s">
        <v>171</v>
      </c>
      <c r="E627" s="68" t="s">
        <v>171</v>
      </c>
      <c r="F627" s="68" t="s">
        <v>171</v>
      </c>
      <c r="G627" s="68" t="s">
        <v>171</v>
      </c>
      <c r="H627" s="68" t="s">
        <v>171</v>
      </c>
      <c r="I627" s="68" t="s">
        <v>171</v>
      </c>
      <c r="J627" s="68" t="s">
        <v>171</v>
      </c>
      <c r="K627" s="68" t="s">
        <v>171</v>
      </c>
      <c r="L627" s="68" t="s">
        <v>171</v>
      </c>
      <c r="M627" s="68" t="s">
        <v>171</v>
      </c>
      <c r="N627" s="68" t="s">
        <v>171</v>
      </c>
      <c r="O627" s="68" t="s">
        <v>171</v>
      </c>
      <c r="P627" s="68" t="s">
        <v>171</v>
      </c>
      <c r="Q627" s="68" t="s">
        <v>171</v>
      </c>
      <c r="R627" s="68" t="s">
        <v>455</v>
      </c>
      <c r="S627" s="68" t="s">
        <v>171</v>
      </c>
      <c r="T627" s="68" t="s">
        <v>171</v>
      </c>
      <c r="U627" s="68" t="s">
        <v>171</v>
      </c>
      <c r="V627" s="68" t="s">
        <v>171</v>
      </c>
      <c r="W627" s="68" t="s">
        <v>171</v>
      </c>
      <c r="X627" s="68" t="s">
        <v>171</v>
      </c>
      <c r="Y627" s="68" t="s">
        <v>171</v>
      </c>
      <c r="Z627" s="68" t="s">
        <v>171</v>
      </c>
      <c r="AA627" s="68" t="s">
        <v>171</v>
      </c>
      <c r="AB627" s="68" t="s">
        <v>171</v>
      </c>
      <c r="AC627" s="68" t="s">
        <v>171</v>
      </c>
      <c r="AD627" s="68" t="s">
        <v>171</v>
      </c>
      <c r="AE627" s="68" t="s">
        <v>171</v>
      </c>
      <c r="AF627" s="68" t="s">
        <v>171</v>
      </c>
      <c r="AG627" s="68" t="s">
        <v>171</v>
      </c>
      <c r="AH627" s="68" t="s">
        <v>171</v>
      </c>
      <c r="AI627" s="68" t="s">
        <v>171</v>
      </c>
      <c r="AJ627" s="68" t="s">
        <v>171</v>
      </c>
      <c r="AK627" s="68" t="s">
        <v>171</v>
      </c>
      <c r="AL627" s="68" t="s">
        <v>171</v>
      </c>
      <c r="AM627" s="68" t="s">
        <v>455</v>
      </c>
      <c r="AN627" s="68" t="s">
        <v>171</v>
      </c>
      <c r="AO627" s="68" t="s">
        <v>171</v>
      </c>
      <c r="AP627" s="68" t="s">
        <v>171</v>
      </c>
      <c r="AQ627" s="68" t="s">
        <v>171</v>
      </c>
      <c r="AR627" s="68" t="s">
        <v>171</v>
      </c>
      <c r="AS627" s="68" t="s">
        <v>171</v>
      </c>
      <c r="AT627" s="68" t="s">
        <v>171</v>
      </c>
      <c r="AU627" s="68" t="s">
        <v>171</v>
      </c>
      <c r="AV627" s="68" t="s">
        <v>171</v>
      </c>
      <c r="AW627" s="68" t="s">
        <v>171</v>
      </c>
      <c r="AX627" s="68" t="s">
        <v>171</v>
      </c>
      <c r="AY627" s="68" t="s">
        <v>171</v>
      </c>
      <c r="AZ627" s="68" t="s">
        <v>171</v>
      </c>
      <c r="BA627" s="68" t="s">
        <v>171</v>
      </c>
      <c r="BB627" s="68" t="s">
        <v>455</v>
      </c>
      <c r="BC627" s="68" t="s">
        <v>171</v>
      </c>
      <c r="BD627" s="68" t="s">
        <v>171</v>
      </c>
      <c r="BE627" s="68" t="s">
        <v>171</v>
      </c>
      <c r="BF627" s="68" t="s">
        <v>171</v>
      </c>
      <c r="BG627" s="68" t="s">
        <v>171</v>
      </c>
      <c r="BH627" s="68" t="s">
        <v>171</v>
      </c>
      <c r="BI627" s="68" t="s">
        <v>171</v>
      </c>
      <c r="BJ627" s="68" t="s">
        <v>171</v>
      </c>
      <c r="BK627" s="68" t="s">
        <v>171</v>
      </c>
      <c r="BL627" s="68" t="s">
        <v>171</v>
      </c>
      <c r="BM627" s="68" t="s">
        <v>171</v>
      </c>
      <c r="BN627" s="68" t="s">
        <v>455</v>
      </c>
      <c r="BO627" s="68" t="s">
        <v>171</v>
      </c>
      <c r="BP627" s="68" t="s">
        <v>171</v>
      </c>
      <c r="BQ627" s="68" t="s">
        <v>171</v>
      </c>
      <c r="BR627" s="68" t="s">
        <v>171</v>
      </c>
      <c r="BS627" s="68" t="s">
        <v>455</v>
      </c>
      <c r="BT627" s="68" t="s">
        <v>171</v>
      </c>
      <c r="BU627" s="68" t="s">
        <v>171</v>
      </c>
      <c r="BV627" s="68" t="s">
        <v>171</v>
      </c>
      <c r="BW627" s="68" t="s">
        <v>171</v>
      </c>
      <c r="BX627" s="68" t="s">
        <v>171</v>
      </c>
      <c r="BY627" s="68" t="s">
        <v>171</v>
      </c>
      <c r="BZ627" s="68" t="s">
        <v>171</v>
      </c>
      <c r="CA627" s="68" t="s">
        <v>171</v>
      </c>
      <c r="CB627" s="68" t="s">
        <v>171</v>
      </c>
      <c r="CC627" s="68" t="s">
        <v>171</v>
      </c>
      <c r="CD627" s="68" t="s">
        <v>171</v>
      </c>
      <c r="CE627" s="68" t="s">
        <v>171</v>
      </c>
      <c r="CF627" s="68" t="s">
        <v>455</v>
      </c>
      <c r="CG627" s="68" t="s">
        <v>171</v>
      </c>
      <c r="CH627" s="68" t="s">
        <v>171</v>
      </c>
      <c r="CI627" s="68" t="s">
        <v>171</v>
      </c>
      <c r="CJ627" s="68" t="s">
        <v>171</v>
      </c>
      <c r="CK627" s="68" t="s">
        <v>171</v>
      </c>
      <c r="CL627" s="68" t="s">
        <v>171</v>
      </c>
      <c r="CM627" s="68" t="s">
        <v>455</v>
      </c>
      <c r="CN627" s="68" t="s">
        <v>455</v>
      </c>
      <c r="CO627" s="68" t="s">
        <v>171</v>
      </c>
      <c r="CP627" s="68" t="s">
        <v>455</v>
      </c>
      <c r="CQ627" s="68">
        <f t="shared" si="27"/>
        <v>9</v>
      </c>
      <c r="CR627" s="68">
        <f t="shared" si="28"/>
        <v>84</v>
      </c>
      <c r="CS627" s="68">
        <f t="shared" si="29"/>
        <v>9.4736842105263161E-2</v>
      </c>
    </row>
    <row r="628" spans="1:97" x14ac:dyDescent="0.15">
      <c r="A628" s="68">
        <v>-900</v>
      </c>
      <c r="B628" s="68" t="s">
        <v>171</v>
      </c>
      <c r="C628" s="68" t="s">
        <v>171</v>
      </c>
      <c r="D628" s="68" t="s">
        <v>171</v>
      </c>
      <c r="E628" s="68" t="s">
        <v>171</v>
      </c>
      <c r="F628" s="68" t="s">
        <v>171</v>
      </c>
      <c r="G628" s="68" t="s">
        <v>171</v>
      </c>
      <c r="H628" s="68" t="s">
        <v>171</v>
      </c>
      <c r="I628" s="68" t="s">
        <v>171</v>
      </c>
      <c r="J628" s="68" t="s">
        <v>171</v>
      </c>
      <c r="K628" s="68" t="s">
        <v>171</v>
      </c>
      <c r="L628" s="68" t="s">
        <v>171</v>
      </c>
      <c r="M628" s="68" t="s">
        <v>171</v>
      </c>
      <c r="N628" s="68" t="s">
        <v>171</v>
      </c>
      <c r="O628" s="68" t="s">
        <v>171</v>
      </c>
      <c r="P628" s="68" t="s">
        <v>171</v>
      </c>
      <c r="Q628" s="68" t="s">
        <v>171</v>
      </c>
      <c r="R628" s="68" t="s">
        <v>455</v>
      </c>
      <c r="S628" s="68" t="s">
        <v>171</v>
      </c>
      <c r="T628" s="68" t="s">
        <v>171</v>
      </c>
      <c r="U628" s="68" t="s">
        <v>171</v>
      </c>
      <c r="V628" s="68" t="s">
        <v>171</v>
      </c>
      <c r="W628" s="68" t="s">
        <v>171</v>
      </c>
      <c r="X628" s="68" t="s">
        <v>171</v>
      </c>
      <c r="Y628" s="68" t="s">
        <v>171</v>
      </c>
      <c r="Z628" s="68" t="s">
        <v>171</v>
      </c>
      <c r="AA628" s="68" t="s">
        <v>171</v>
      </c>
      <c r="AB628" s="68" t="s">
        <v>171</v>
      </c>
      <c r="AC628" s="68" t="s">
        <v>171</v>
      </c>
      <c r="AD628" s="68" t="s">
        <v>171</v>
      </c>
      <c r="AE628" s="68" t="s">
        <v>171</v>
      </c>
      <c r="AF628" s="68" t="s">
        <v>171</v>
      </c>
      <c r="AG628" s="68" t="s">
        <v>171</v>
      </c>
      <c r="AH628" s="68" t="s">
        <v>171</v>
      </c>
      <c r="AI628" s="68" t="s">
        <v>171</v>
      </c>
      <c r="AJ628" s="68" t="s">
        <v>171</v>
      </c>
      <c r="AK628" s="68" t="s">
        <v>171</v>
      </c>
      <c r="AL628" s="68" t="s">
        <v>171</v>
      </c>
      <c r="AM628" s="68" t="s">
        <v>455</v>
      </c>
      <c r="AN628" s="68" t="s">
        <v>171</v>
      </c>
      <c r="AO628" s="68" t="s">
        <v>171</v>
      </c>
      <c r="AP628" s="68" t="s">
        <v>171</v>
      </c>
      <c r="AQ628" s="68" t="s">
        <v>171</v>
      </c>
      <c r="AR628" s="68" t="s">
        <v>171</v>
      </c>
      <c r="AS628" s="68" t="s">
        <v>171</v>
      </c>
      <c r="AT628" s="68" t="s">
        <v>171</v>
      </c>
      <c r="AU628" s="68" t="s">
        <v>171</v>
      </c>
      <c r="AV628" s="68" t="s">
        <v>171</v>
      </c>
      <c r="AW628" s="68" t="s">
        <v>171</v>
      </c>
      <c r="AX628" s="68" t="s">
        <v>171</v>
      </c>
      <c r="AY628" s="68" t="s">
        <v>171</v>
      </c>
      <c r="AZ628" s="68" t="s">
        <v>171</v>
      </c>
      <c r="BA628" s="68" t="s">
        <v>171</v>
      </c>
      <c r="BB628" s="68" t="s">
        <v>455</v>
      </c>
      <c r="BC628" s="68" t="s">
        <v>171</v>
      </c>
      <c r="BD628" s="68" t="s">
        <v>171</v>
      </c>
      <c r="BE628" s="68" t="s">
        <v>171</v>
      </c>
      <c r="BF628" s="68" t="s">
        <v>171</v>
      </c>
      <c r="BG628" s="68" t="s">
        <v>171</v>
      </c>
      <c r="BH628" s="68" t="s">
        <v>171</v>
      </c>
      <c r="BI628" s="68" t="s">
        <v>171</v>
      </c>
      <c r="BJ628" s="68" t="s">
        <v>171</v>
      </c>
      <c r="BK628" s="68" t="s">
        <v>171</v>
      </c>
      <c r="BL628" s="68" t="s">
        <v>171</v>
      </c>
      <c r="BM628" s="68" t="s">
        <v>171</v>
      </c>
      <c r="BN628" s="68" t="s">
        <v>455</v>
      </c>
      <c r="BO628" s="68" t="s">
        <v>171</v>
      </c>
      <c r="BP628" s="68" t="s">
        <v>171</v>
      </c>
      <c r="BQ628" s="68" t="s">
        <v>171</v>
      </c>
      <c r="BR628" s="68" t="s">
        <v>171</v>
      </c>
      <c r="BS628" s="68" t="s">
        <v>455</v>
      </c>
      <c r="BT628" s="68" t="s">
        <v>171</v>
      </c>
      <c r="BU628" s="68" t="s">
        <v>171</v>
      </c>
      <c r="BV628" s="68" t="s">
        <v>171</v>
      </c>
      <c r="BW628" s="68" t="s">
        <v>171</v>
      </c>
      <c r="BX628" s="68" t="s">
        <v>171</v>
      </c>
      <c r="BY628" s="68" t="s">
        <v>171</v>
      </c>
      <c r="BZ628" s="68" t="s">
        <v>171</v>
      </c>
      <c r="CA628" s="68" t="s">
        <v>171</v>
      </c>
      <c r="CB628" s="68" t="s">
        <v>171</v>
      </c>
      <c r="CC628" s="68" t="s">
        <v>171</v>
      </c>
      <c r="CD628" s="68" t="s">
        <v>171</v>
      </c>
      <c r="CE628" s="68" t="s">
        <v>171</v>
      </c>
      <c r="CF628" s="68" t="s">
        <v>455</v>
      </c>
      <c r="CG628" s="68" t="s">
        <v>171</v>
      </c>
      <c r="CH628" s="68" t="s">
        <v>171</v>
      </c>
      <c r="CI628" s="68" t="s">
        <v>171</v>
      </c>
      <c r="CJ628" s="68" t="s">
        <v>171</v>
      </c>
      <c r="CK628" s="68" t="s">
        <v>171</v>
      </c>
      <c r="CL628" s="68" t="s">
        <v>171</v>
      </c>
      <c r="CM628" s="68" t="s">
        <v>455</v>
      </c>
      <c r="CN628" s="68" t="s">
        <v>455</v>
      </c>
      <c r="CO628" s="68" t="s">
        <v>171</v>
      </c>
      <c r="CP628" s="68" t="s">
        <v>455</v>
      </c>
      <c r="CQ628" s="68">
        <f t="shared" si="27"/>
        <v>9</v>
      </c>
      <c r="CR628" s="68">
        <f t="shared" si="28"/>
        <v>84</v>
      </c>
      <c r="CS628" s="68">
        <f t="shared" si="29"/>
        <v>9.4736842105263161E-2</v>
      </c>
    </row>
    <row r="629" spans="1:97" x14ac:dyDescent="0.15">
      <c r="A629" s="68">
        <v>-890</v>
      </c>
      <c r="B629" s="68" t="s">
        <v>171</v>
      </c>
      <c r="C629" s="68" t="s">
        <v>171</v>
      </c>
      <c r="D629" s="68" t="s">
        <v>171</v>
      </c>
      <c r="E629" s="68" t="s">
        <v>171</v>
      </c>
      <c r="F629" s="68" t="s">
        <v>171</v>
      </c>
      <c r="G629" s="68" t="s">
        <v>171</v>
      </c>
      <c r="H629" s="68" t="s">
        <v>171</v>
      </c>
      <c r="I629" s="68" t="s">
        <v>171</v>
      </c>
      <c r="J629" s="68" t="s">
        <v>171</v>
      </c>
      <c r="K629" s="68" t="s">
        <v>171</v>
      </c>
      <c r="L629" s="68" t="s">
        <v>171</v>
      </c>
      <c r="M629" s="68" t="s">
        <v>171</v>
      </c>
      <c r="N629" s="68" t="s">
        <v>171</v>
      </c>
      <c r="O629" s="68" t="s">
        <v>171</v>
      </c>
      <c r="P629" s="68" t="s">
        <v>171</v>
      </c>
      <c r="Q629" s="68" t="s">
        <v>171</v>
      </c>
      <c r="R629" s="68" t="s">
        <v>455</v>
      </c>
      <c r="S629" s="68" t="s">
        <v>171</v>
      </c>
      <c r="T629" s="68" t="s">
        <v>171</v>
      </c>
      <c r="U629" s="68" t="s">
        <v>171</v>
      </c>
      <c r="V629" s="68" t="s">
        <v>171</v>
      </c>
      <c r="W629" s="68" t="s">
        <v>171</v>
      </c>
      <c r="X629" s="68" t="s">
        <v>171</v>
      </c>
      <c r="Y629" s="68" t="s">
        <v>171</v>
      </c>
      <c r="Z629" s="68" t="s">
        <v>171</v>
      </c>
      <c r="AA629" s="68" t="s">
        <v>171</v>
      </c>
      <c r="AB629" s="68" t="s">
        <v>171</v>
      </c>
      <c r="AC629" s="68" t="s">
        <v>171</v>
      </c>
      <c r="AD629" s="68" t="s">
        <v>171</v>
      </c>
      <c r="AE629" s="68" t="s">
        <v>171</v>
      </c>
      <c r="AF629" s="68" t="s">
        <v>171</v>
      </c>
      <c r="AG629" s="68" t="s">
        <v>171</v>
      </c>
      <c r="AH629" s="68" t="s">
        <v>171</v>
      </c>
      <c r="AI629" s="68" t="s">
        <v>171</v>
      </c>
      <c r="AJ629" s="68" t="s">
        <v>171</v>
      </c>
      <c r="AK629" s="68" t="s">
        <v>171</v>
      </c>
      <c r="AL629" s="68" t="s">
        <v>171</v>
      </c>
      <c r="AM629" s="68" t="s">
        <v>455</v>
      </c>
      <c r="AN629" s="68" t="s">
        <v>171</v>
      </c>
      <c r="AO629" s="68" t="s">
        <v>171</v>
      </c>
      <c r="AP629" s="68" t="s">
        <v>171</v>
      </c>
      <c r="AQ629" s="68" t="s">
        <v>171</v>
      </c>
      <c r="AR629" s="68" t="s">
        <v>171</v>
      </c>
      <c r="AS629" s="68" t="s">
        <v>171</v>
      </c>
      <c r="AT629" s="68" t="s">
        <v>171</v>
      </c>
      <c r="AU629" s="68" t="s">
        <v>171</v>
      </c>
      <c r="AV629" s="68" t="s">
        <v>171</v>
      </c>
      <c r="AW629" s="68" t="s">
        <v>171</v>
      </c>
      <c r="AX629" s="68" t="s">
        <v>171</v>
      </c>
      <c r="AY629" s="68" t="s">
        <v>171</v>
      </c>
      <c r="AZ629" s="68" t="s">
        <v>171</v>
      </c>
      <c r="BA629" s="68" t="s">
        <v>171</v>
      </c>
      <c r="BB629" s="68" t="s">
        <v>455</v>
      </c>
      <c r="BC629" s="68" t="s">
        <v>171</v>
      </c>
      <c r="BD629" s="68" t="s">
        <v>171</v>
      </c>
      <c r="BE629" s="68" t="s">
        <v>171</v>
      </c>
      <c r="BF629" s="68" t="s">
        <v>171</v>
      </c>
      <c r="BG629" s="68" t="s">
        <v>171</v>
      </c>
      <c r="BH629" s="68" t="s">
        <v>171</v>
      </c>
      <c r="BI629" s="68" t="s">
        <v>171</v>
      </c>
      <c r="BJ629" s="68" t="s">
        <v>171</v>
      </c>
      <c r="BK629" s="68" t="s">
        <v>171</v>
      </c>
      <c r="BL629" s="68" t="s">
        <v>171</v>
      </c>
      <c r="BM629" s="68" t="s">
        <v>171</v>
      </c>
      <c r="BN629" s="68" t="s">
        <v>455</v>
      </c>
      <c r="BO629" s="68" t="s">
        <v>171</v>
      </c>
      <c r="BP629" s="68" t="s">
        <v>171</v>
      </c>
      <c r="BQ629" s="68" t="s">
        <v>171</v>
      </c>
      <c r="BR629" s="68" t="s">
        <v>171</v>
      </c>
      <c r="BS629" s="68" t="s">
        <v>455</v>
      </c>
      <c r="BT629" s="68" t="s">
        <v>171</v>
      </c>
      <c r="BU629" s="68" t="s">
        <v>171</v>
      </c>
      <c r="BV629" s="68" t="s">
        <v>171</v>
      </c>
      <c r="BW629" s="68" t="s">
        <v>171</v>
      </c>
      <c r="BX629" s="68" t="s">
        <v>171</v>
      </c>
      <c r="BY629" s="68" t="s">
        <v>171</v>
      </c>
      <c r="BZ629" s="68" t="s">
        <v>171</v>
      </c>
      <c r="CA629" s="68" t="s">
        <v>171</v>
      </c>
      <c r="CB629" s="68" t="s">
        <v>171</v>
      </c>
      <c r="CC629" s="68" t="s">
        <v>171</v>
      </c>
      <c r="CD629" s="68" t="s">
        <v>171</v>
      </c>
      <c r="CE629" s="68" t="s">
        <v>171</v>
      </c>
      <c r="CF629" s="68" t="s">
        <v>455</v>
      </c>
      <c r="CG629" s="68" t="s">
        <v>171</v>
      </c>
      <c r="CH629" s="68" t="s">
        <v>171</v>
      </c>
      <c r="CI629" s="68" t="s">
        <v>171</v>
      </c>
      <c r="CJ629" s="68" t="s">
        <v>171</v>
      </c>
      <c r="CK629" s="68" t="s">
        <v>171</v>
      </c>
      <c r="CL629" s="68" t="s">
        <v>171</v>
      </c>
      <c r="CM629" s="68" t="s">
        <v>455</v>
      </c>
      <c r="CN629" s="68" t="s">
        <v>455</v>
      </c>
      <c r="CO629" s="68" t="s">
        <v>171</v>
      </c>
      <c r="CP629" s="68" t="s">
        <v>455</v>
      </c>
      <c r="CQ629" s="68">
        <f t="shared" si="27"/>
        <v>9</v>
      </c>
      <c r="CR629" s="68">
        <f t="shared" si="28"/>
        <v>84</v>
      </c>
      <c r="CS629" s="68">
        <f t="shared" si="29"/>
        <v>9.4736842105263161E-2</v>
      </c>
    </row>
    <row r="630" spans="1:97" x14ac:dyDescent="0.15">
      <c r="A630" s="68">
        <v>-880</v>
      </c>
      <c r="B630" s="68" t="s">
        <v>171</v>
      </c>
      <c r="C630" s="68" t="s">
        <v>171</v>
      </c>
      <c r="D630" s="68" t="s">
        <v>171</v>
      </c>
      <c r="E630" s="68" t="s">
        <v>171</v>
      </c>
      <c r="F630" s="68" t="s">
        <v>171</v>
      </c>
      <c r="G630" s="68" t="s">
        <v>171</v>
      </c>
      <c r="H630" s="68" t="s">
        <v>171</v>
      </c>
      <c r="I630" s="68" t="s">
        <v>171</v>
      </c>
      <c r="J630" s="68" t="s">
        <v>171</v>
      </c>
      <c r="K630" s="68" t="s">
        <v>171</v>
      </c>
      <c r="L630" s="68" t="s">
        <v>171</v>
      </c>
      <c r="M630" s="68" t="s">
        <v>171</v>
      </c>
      <c r="N630" s="68" t="s">
        <v>171</v>
      </c>
      <c r="O630" s="68" t="s">
        <v>171</v>
      </c>
      <c r="P630" s="68" t="s">
        <v>171</v>
      </c>
      <c r="Q630" s="68" t="s">
        <v>171</v>
      </c>
      <c r="R630" s="68" t="s">
        <v>455</v>
      </c>
      <c r="S630" s="68" t="s">
        <v>171</v>
      </c>
      <c r="T630" s="68" t="s">
        <v>171</v>
      </c>
      <c r="U630" s="68" t="s">
        <v>171</v>
      </c>
      <c r="V630" s="68" t="s">
        <v>171</v>
      </c>
      <c r="W630" s="68" t="s">
        <v>171</v>
      </c>
      <c r="X630" s="68" t="s">
        <v>171</v>
      </c>
      <c r="Y630" s="68" t="s">
        <v>171</v>
      </c>
      <c r="Z630" s="68" t="s">
        <v>171</v>
      </c>
      <c r="AA630" s="68" t="s">
        <v>171</v>
      </c>
      <c r="AB630" s="68" t="s">
        <v>171</v>
      </c>
      <c r="AC630" s="68" t="s">
        <v>171</v>
      </c>
      <c r="AD630" s="68" t="s">
        <v>171</v>
      </c>
      <c r="AE630" s="68" t="s">
        <v>171</v>
      </c>
      <c r="AF630" s="68" t="s">
        <v>171</v>
      </c>
      <c r="AG630" s="68" t="s">
        <v>171</v>
      </c>
      <c r="AH630" s="68" t="s">
        <v>171</v>
      </c>
      <c r="AI630" s="68" t="s">
        <v>171</v>
      </c>
      <c r="AJ630" s="68" t="s">
        <v>171</v>
      </c>
      <c r="AK630" s="68" t="s">
        <v>171</v>
      </c>
      <c r="AL630" s="68" t="s">
        <v>171</v>
      </c>
      <c r="AM630" s="68" t="s">
        <v>455</v>
      </c>
      <c r="AN630" s="68" t="s">
        <v>171</v>
      </c>
      <c r="AO630" s="68" t="s">
        <v>171</v>
      </c>
      <c r="AP630" s="68" t="s">
        <v>171</v>
      </c>
      <c r="AQ630" s="68" t="s">
        <v>171</v>
      </c>
      <c r="AR630" s="68" t="s">
        <v>171</v>
      </c>
      <c r="AS630" s="68" t="s">
        <v>171</v>
      </c>
      <c r="AT630" s="68" t="s">
        <v>171</v>
      </c>
      <c r="AU630" s="68" t="s">
        <v>171</v>
      </c>
      <c r="AV630" s="68" t="s">
        <v>171</v>
      </c>
      <c r="AW630" s="68" t="s">
        <v>171</v>
      </c>
      <c r="AX630" s="68" t="s">
        <v>171</v>
      </c>
      <c r="AY630" s="68" t="s">
        <v>171</v>
      </c>
      <c r="AZ630" s="68" t="s">
        <v>171</v>
      </c>
      <c r="BA630" s="68" t="s">
        <v>171</v>
      </c>
      <c r="BB630" s="68" t="s">
        <v>455</v>
      </c>
      <c r="BC630" s="68" t="s">
        <v>171</v>
      </c>
      <c r="BD630" s="68" t="s">
        <v>171</v>
      </c>
      <c r="BE630" s="68" t="s">
        <v>171</v>
      </c>
      <c r="BF630" s="68" t="s">
        <v>171</v>
      </c>
      <c r="BG630" s="68" t="s">
        <v>171</v>
      </c>
      <c r="BH630" s="68" t="s">
        <v>171</v>
      </c>
      <c r="BI630" s="68" t="s">
        <v>171</v>
      </c>
      <c r="BJ630" s="68" t="s">
        <v>171</v>
      </c>
      <c r="BK630" s="68" t="s">
        <v>171</v>
      </c>
      <c r="BL630" s="68" t="s">
        <v>171</v>
      </c>
      <c r="BM630" s="68" t="s">
        <v>171</v>
      </c>
      <c r="BN630" s="68" t="s">
        <v>455</v>
      </c>
      <c r="BO630" s="68" t="s">
        <v>171</v>
      </c>
      <c r="BP630" s="68" t="s">
        <v>171</v>
      </c>
      <c r="BQ630" s="68" t="s">
        <v>171</v>
      </c>
      <c r="BR630" s="68" t="s">
        <v>171</v>
      </c>
      <c r="BS630" s="68" t="s">
        <v>455</v>
      </c>
      <c r="BT630" s="68" t="s">
        <v>171</v>
      </c>
      <c r="BU630" s="68" t="s">
        <v>171</v>
      </c>
      <c r="BV630" s="68" t="s">
        <v>171</v>
      </c>
      <c r="BW630" s="68" t="s">
        <v>171</v>
      </c>
      <c r="BX630" s="68" t="s">
        <v>171</v>
      </c>
      <c r="BY630" s="68" t="s">
        <v>171</v>
      </c>
      <c r="BZ630" s="68" t="s">
        <v>171</v>
      </c>
      <c r="CA630" s="68" t="s">
        <v>171</v>
      </c>
      <c r="CB630" s="68" t="s">
        <v>171</v>
      </c>
      <c r="CC630" s="68" t="s">
        <v>171</v>
      </c>
      <c r="CD630" s="68" t="s">
        <v>171</v>
      </c>
      <c r="CE630" s="68" t="s">
        <v>171</v>
      </c>
      <c r="CF630" s="68" t="s">
        <v>455</v>
      </c>
      <c r="CG630" s="68" t="s">
        <v>171</v>
      </c>
      <c r="CH630" s="68" t="s">
        <v>171</v>
      </c>
      <c r="CI630" s="68" t="s">
        <v>171</v>
      </c>
      <c r="CJ630" s="68" t="s">
        <v>171</v>
      </c>
      <c r="CK630" s="68" t="s">
        <v>171</v>
      </c>
      <c r="CL630" s="68" t="s">
        <v>171</v>
      </c>
      <c r="CM630" s="68" t="s">
        <v>455</v>
      </c>
      <c r="CN630" s="68" t="s">
        <v>455</v>
      </c>
      <c r="CO630" s="68" t="s">
        <v>171</v>
      </c>
      <c r="CP630" s="68" t="s">
        <v>455</v>
      </c>
      <c r="CQ630" s="68">
        <f t="shared" si="27"/>
        <v>9</v>
      </c>
      <c r="CR630" s="68">
        <f t="shared" si="28"/>
        <v>84</v>
      </c>
      <c r="CS630" s="68">
        <f t="shared" si="29"/>
        <v>9.4736842105263161E-2</v>
      </c>
    </row>
    <row r="631" spans="1:97" x14ac:dyDescent="0.15">
      <c r="A631" s="68">
        <v>-870</v>
      </c>
      <c r="B631" s="68" t="s">
        <v>171</v>
      </c>
      <c r="C631" s="68" t="s">
        <v>171</v>
      </c>
      <c r="D631" s="68" t="s">
        <v>171</v>
      </c>
      <c r="E631" s="68" t="s">
        <v>171</v>
      </c>
      <c r="F631" s="68" t="s">
        <v>171</v>
      </c>
      <c r="G631" s="68" t="s">
        <v>171</v>
      </c>
      <c r="H631" s="68" t="s">
        <v>171</v>
      </c>
      <c r="I631" s="68" t="s">
        <v>171</v>
      </c>
      <c r="J631" s="68" t="s">
        <v>171</v>
      </c>
      <c r="K631" s="68" t="s">
        <v>171</v>
      </c>
      <c r="L631" s="68" t="s">
        <v>171</v>
      </c>
      <c r="M631" s="68" t="s">
        <v>171</v>
      </c>
      <c r="N631" s="68" t="s">
        <v>171</v>
      </c>
      <c r="O631" s="68" t="s">
        <v>171</v>
      </c>
      <c r="P631" s="68" t="s">
        <v>171</v>
      </c>
      <c r="Q631" s="68" t="s">
        <v>171</v>
      </c>
      <c r="R631" s="68" t="s">
        <v>455</v>
      </c>
      <c r="S631" s="68" t="s">
        <v>171</v>
      </c>
      <c r="T631" s="68" t="s">
        <v>171</v>
      </c>
      <c r="U631" s="68" t="s">
        <v>171</v>
      </c>
      <c r="V631" s="68" t="s">
        <v>171</v>
      </c>
      <c r="W631" s="68" t="s">
        <v>171</v>
      </c>
      <c r="X631" s="68" t="s">
        <v>171</v>
      </c>
      <c r="Y631" s="68" t="s">
        <v>171</v>
      </c>
      <c r="Z631" s="68" t="s">
        <v>171</v>
      </c>
      <c r="AA631" s="68" t="s">
        <v>171</v>
      </c>
      <c r="AB631" s="68" t="s">
        <v>171</v>
      </c>
      <c r="AC631" s="68" t="s">
        <v>171</v>
      </c>
      <c r="AD631" s="68" t="s">
        <v>171</v>
      </c>
      <c r="AE631" s="68" t="s">
        <v>171</v>
      </c>
      <c r="AF631" s="68" t="s">
        <v>171</v>
      </c>
      <c r="AG631" s="68" t="s">
        <v>171</v>
      </c>
      <c r="AH631" s="68" t="s">
        <v>171</v>
      </c>
      <c r="AI631" s="68" t="s">
        <v>171</v>
      </c>
      <c r="AJ631" s="68" t="s">
        <v>171</v>
      </c>
      <c r="AK631" s="68" t="s">
        <v>171</v>
      </c>
      <c r="AL631" s="68" t="s">
        <v>171</v>
      </c>
      <c r="AM631" s="68" t="s">
        <v>171</v>
      </c>
      <c r="AN631" s="68" t="s">
        <v>171</v>
      </c>
      <c r="AO631" s="68" t="s">
        <v>171</v>
      </c>
      <c r="AP631" s="68" t="s">
        <v>171</v>
      </c>
      <c r="AQ631" s="68" t="s">
        <v>171</v>
      </c>
      <c r="AR631" s="68" t="s">
        <v>171</v>
      </c>
      <c r="AS631" s="68" t="s">
        <v>171</v>
      </c>
      <c r="AT631" s="68" t="s">
        <v>171</v>
      </c>
      <c r="AU631" s="68" t="s">
        <v>171</v>
      </c>
      <c r="AV631" s="68" t="s">
        <v>171</v>
      </c>
      <c r="AW631" s="68" t="s">
        <v>171</v>
      </c>
      <c r="AX631" s="68" t="s">
        <v>171</v>
      </c>
      <c r="AY631" s="68" t="s">
        <v>171</v>
      </c>
      <c r="AZ631" s="68" t="s">
        <v>171</v>
      </c>
      <c r="BA631" s="68" t="s">
        <v>171</v>
      </c>
      <c r="BB631" s="68" t="s">
        <v>455</v>
      </c>
      <c r="BC631" s="68" t="s">
        <v>171</v>
      </c>
      <c r="BD631" s="68" t="s">
        <v>171</v>
      </c>
      <c r="BE631" s="68" t="s">
        <v>171</v>
      </c>
      <c r="BF631" s="68" t="s">
        <v>171</v>
      </c>
      <c r="BG631" s="68" t="s">
        <v>171</v>
      </c>
      <c r="BH631" s="68" t="s">
        <v>171</v>
      </c>
      <c r="BI631" s="68" t="s">
        <v>171</v>
      </c>
      <c r="BJ631" s="68" t="s">
        <v>171</v>
      </c>
      <c r="BK631" s="68" t="s">
        <v>171</v>
      </c>
      <c r="BL631" s="68" t="s">
        <v>171</v>
      </c>
      <c r="BM631" s="68" t="s">
        <v>171</v>
      </c>
      <c r="BN631" s="68" t="s">
        <v>455</v>
      </c>
      <c r="BO631" s="68" t="s">
        <v>171</v>
      </c>
      <c r="BP631" s="68" t="s">
        <v>171</v>
      </c>
      <c r="BQ631" s="68" t="s">
        <v>171</v>
      </c>
      <c r="BR631" s="68" t="s">
        <v>171</v>
      </c>
      <c r="BS631" s="68" t="s">
        <v>455</v>
      </c>
      <c r="BT631" s="68" t="s">
        <v>171</v>
      </c>
      <c r="BU631" s="68" t="s">
        <v>171</v>
      </c>
      <c r="BV631" s="68" t="s">
        <v>171</v>
      </c>
      <c r="BW631" s="68" t="s">
        <v>171</v>
      </c>
      <c r="BX631" s="68" t="s">
        <v>171</v>
      </c>
      <c r="BY631" s="68" t="s">
        <v>171</v>
      </c>
      <c r="BZ631" s="68" t="s">
        <v>171</v>
      </c>
      <c r="CA631" s="68" t="s">
        <v>171</v>
      </c>
      <c r="CB631" s="68" t="s">
        <v>171</v>
      </c>
      <c r="CC631" s="68" t="s">
        <v>171</v>
      </c>
      <c r="CD631" s="68" t="s">
        <v>171</v>
      </c>
      <c r="CE631" s="68" t="s">
        <v>171</v>
      </c>
      <c r="CF631" s="68" t="s">
        <v>455</v>
      </c>
      <c r="CG631" s="68" t="s">
        <v>171</v>
      </c>
      <c r="CH631" s="68" t="s">
        <v>171</v>
      </c>
      <c r="CI631" s="68" t="s">
        <v>171</v>
      </c>
      <c r="CJ631" s="68" t="s">
        <v>171</v>
      </c>
      <c r="CK631" s="68" t="s">
        <v>171</v>
      </c>
      <c r="CL631" s="68" t="s">
        <v>171</v>
      </c>
      <c r="CM631" s="68" t="s">
        <v>455</v>
      </c>
      <c r="CN631" s="68" t="s">
        <v>466</v>
      </c>
      <c r="CO631" s="68" t="s">
        <v>465</v>
      </c>
      <c r="CP631" s="68" t="s">
        <v>466</v>
      </c>
      <c r="CQ631" s="68">
        <f t="shared" si="27"/>
        <v>8</v>
      </c>
      <c r="CR631" s="68">
        <f t="shared" si="28"/>
        <v>85</v>
      </c>
      <c r="CS631" s="68">
        <f t="shared" si="29"/>
        <v>8.4210526315789472E-2</v>
      </c>
    </row>
    <row r="632" spans="1:97" x14ac:dyDescent="0.15">
      <c r="A632" s="68">
        <v>-860</v>
      </c>
      <c r="B632" s="68" t="s">
        <v>465</v>
      </c>
      <c r="C632" s="68" t="s">
        <v>465</v>
      </c>
      <c r="D632" s="68" t="s">
        <v>465</v>
      </c>
      <c r="E632" s="68" t="s">
        <v>465</v>
      </c>
      <c r="F632" s="68" t="s">
        <v>465</v>
      </c>
      <c r="G632" s="68" t="s">
        <v>465</v>
      </c>
      <c r="H632" s="68" t="s">
        <v>465</v>
      </c>
      <c r="I632" s="68" t="s">
        <v>465</v>
      </c>
      <c r="J632" s="68" t="s">
        <v>465</v>
      </c>
      <c r="K632" s="68" t="s">
        <v>465</v>
      </c>
      <c r="L632" s="68" t="s">
        <v>465</v>
      </c>
      <c r="M632" s="68" t="s">
        <v>465</v>
      </c>
      <c r="N632" s="68" t="s">
        <v>465</v>
      </c>
      <c r="O632" s="68" t="s">
        <v>465</v>
      </c>
      <c r="P632" s="68" t="s">
        <v>465</v>
      </c>
      <c r="Q632" s="68" t="s">
        <v>465</v>
      </c>
      <c r="R632" s="68" t="s">
        <v>466</v>
      </c>
      <c r="S632" s="68" t="s">
        <v>465</v>
      </c>
      <c r="T632" s="68" t="s">
        <v>465</v>
      </c>
      <c r="U632" s="68" t="s">
        <v>465</v>
      </c>
      <c r="V632" s="68" t="s">
        <v>465</v>
      </c>
      <c r="W632" s="68" t="s">
        <v>465</v>
      </c>
      <c r="X632" s="68" t="s">
        <v>465</v>
      </c>
      <c r="Y632" s="68" t="s">
        <v>465</v>
      </c>
      <c r="Z632" s="68" t="s">
        <v>465</v>
      </c>
      <c r="AA632" s="68" t="s">
        <v>465</v>
      </c>
      <c r="AB632" s="68" t="s">
        <v>465</v>
      </c>
      <c r="AC632" s="68" t="s">
        <v>465</v>
      </c>
      <c r="AD632" s="68" t="s">
        <v>465</v>
      </c>
      <c r="AE632" s="68" t="s">
        <v>465</v>
      </c>
      <c r="AF632" s="68" t="s">
        <v>465</v>
      </c>
      <c r="AG632" s="68" t="s">
        <v>465</v>
      </c>
      <c r="AH632" s="68" t="s">
        <v>465</v>
      </c>
      <c r="AI632" s="68" t="s">
        <v>465</v>
      </c>
      <c r="AJ632" s="68" t="s">
        <v>465</v>
      </c>
      <c r="AK632" s="68" t="s">
        <v>465</v>
      </c>
      <c r="AL632" s="68" t="s">
        <v>465</v>
      </c>
      <c r="AM632" s="68" t="s">
        <v>465</v>
      </c>
      <c r="AN632" s="68" t="s">
        <v>465</v>
      </c>
      <c r="AO632" s="68" t="s">
        <v>465</v>
      </c>
      <c r="AP632" s="68" t="s">
        <v>465</v>
      </c>
      <c r="AQ632" s="68" t="s">
        <v>465</v>
      </c>
      <c r="AR632" s="68" t="s">
        <v>465</v>
      </c>
      <c r="AS632" s="68" t="s">
        <v>465</v>
      </c>
      <c r="AT632" s="68" t="s">
        <v>465</v>
      </c>
      <c r="AU632" s="68" t="s">
        <v>465</v>
      </c>
      <c r="AV632" s="68" t="s">
        <v>465</v>
      </c>
      <c r="AW632" s="68" t="s">
        <v>465</v>
      </c>
      <c r="AX632" s="68" t="s">
        <v>465</v>
      </c>
      <c r="AY632" s="68" t="s">
        <v>465</v>
      </c>
      <c r="AZ632" s="68" t="s">
        <v>465</v>
      </c>
      <c r="BA632" s="68" t="s">
        <v>465</v>
      </c>
      <c r="BB632" s="68" t="s">
        <v>466</v>
      </c>
      <c r="BC632" s="68" t="s">
        <v>465</v>
      </c>
      <c r="BD632" s="68" t="s">
        <v>465</v>
      </c>
      <c r="BE632" s="68" t="s">
        <v>465</v>
      </c>
      <c r="BF632" s="68" t="s">
        <v>465</v>
      </c>
      <c r="BG632" s="68" t="s">
        <v>465</v>
      </c>
      <c r="BH632" s="68" t="s">
        <v>465</v>
      </c>
      <c r="BI632" s="68" t="s">
        <v>465</v>
      </c>
      <c r="BJ632" s="68" t="s">
        <v>465</v>
      </c>
      <c r="BK632" s="68" t="s">
        <v>465</v>
      </c>
      <c r="BL632" s="68" t="s">
        <v>465</v>
      </c>
      <c r="BM632" s="68" t="s">
        <v>465</v>
      </c>
      <c r="BN632" s="68" t="s">
        <v>466</v>
      </c>
      <c r="BO632" s="68" t="s">
        <v>465</v>
      </c>
      <c r="BP632" s="68" t="s">
        <v>465</v>
      </c>
      <c r="BQ632" s="68" t="s">
        <v>465</v>
      </c>
      <c r="BR632" s="68" t="s">
        <v>465</v>
      </c>
      <c r="BS632" s="68" t="s">
        <v>466</v>
      </c>
      <c r="BT632" s="68" t="s">
        <v>465</v>
      </c>
      <c r="BU632" s="68" t="s">
        <v>465</v>
      </c>
      <c r="BV632" s="68" t="s">
        <v>465</v>
      </c>
      <c r="BW632" s="68" t="s">
        <v>465</v>
      </c>
      <c r="BX632" s="68" t="s">
        <v>465</v>
      </c>
      <c r="BY632" s="68" t="s">
        <v>465</v>
      </c>
      <c r="BZ632" s="68" t="s">
        <v>465</v>
      </c>
      <c r="CA632" s="68" t="s">
        <v>465</v>
      </c>
      <c r="CB632" s="68" t="s">
        <v>465</v>
      </c>
      <c r="CC632" s="68" t="s">
        <v>465</v>
      </c>
      <c r="CD632" s="68" t="s">
        <v>465</v>
      </c>
      <c r="CE632" s="68" t="s">
        <v>465</v>
      </c>
      <c r="CF632" s="68" t="s">
        <v>466</v>
      </c>
      <c r="CG632" s="68" t="s">
        <v>465</v>
      </c>
      <c r="CH632" s="68" t="s">
        <v>465</v>
      </c>
      <c r="CI632" s="68" t="s">
        <v>465</v>
      </c>
      <c r="CJ632" s="68" t="s">
        <v>465</v>
      </c>
      <c r="CK632" s="68" t="s">
        <v>465</v>
      </c>
      <c r="CL632" s="68" t="s">
        <v>465</v>
      </c>
      <c r="CM632" s="68" t="s">
        <v>466</v>
      </c>
      <c r="CN632" s="68" t="s">
        <v>466</v>
      </c>
      <c r="CO632" s="68" t="s">
        <v>465</v>
      </c>
      <c r="CP632" s="68" t="s">
        <v>466</v>
      </c>
      <c r="CQ632" s="68">
        <f t="shared" si="27"/>
        <v>8</v>
      </c>
      <c r="CR632" s="68">
        <f t="shared" si="28"/>
        <v>85</v>
      </c>
      <c r="CS632" s="68">
        <f t="shared" si="29"/>
        <v>8.4210526315789472E-2</v>
      </c>
    </row>
    <row r="633" spans="1:97" x14ac:dyDescent="0.15">
      <c r="A633" s="68">
        <v>-850</v>
      </c>
      <c r="B633" s="68" t="s">
        <v>465</v>
      </c>
      <c r="C633" s="68" t="s">
        <v>465</v>
      </c>
      <c r="D633" s="68" t="s">
        <v>465</v>
      </c>
      <c r="E633" s="68" t="s">
        <v>465</v>
      </c>
      <c r="F633" s="68" t="s">
        <v>465</v>
      </c>
      <c r="G633" s="68" t="s">
        <v>465</v>
      </c>
      <c r="H633" s="68" t="s">
        <v>465</v>
      </c>
      <c r="I633" s="68" t="s">
        <v>465</v>
      </c>
      <c r="J633" s="68" t="s">
        <v>465</v>
      </c>
      <c r="K633" s="68" t="s">
        <v>465</v>
      </c>
      <c r="L633" s="68" t="s">
        <v>465</v>
      </c>
      <c r="M633" s="68" t="s">
        <v>465</v>
      </c>
      <c r="N633" s="68" t="s">
        <v>465</v>
      </c>
      <c r="O633" s="68" t="s">
        <v>465</v>
      </c>
      <c r="P633" s="68" t="s">
        <v>465</v>
      </c>
      <c r="Q633" s="68" t="s">
        <v>465</v>
      </c>
      <c r="R633" s="68" t="s">
        <v>466</v>
      </c>
      <c r="S633" s="68" t="s">
        <v>465</v>
      </c>
      <c r="T633" s="68" t="s">
        <v>465</v>
      </c>
      <c r="U633" s="68" t="s">
        <v>465</v>
      </c>
      <c r="V633" s="68" t="s">
        <v>465</v>
      </c>
      <c r="W633" s="68" t="s">
        <v>465</v>
      </c>
      <c r="X633" s="68" t="s">
        <v>465</v>
      </c>
      <c r="Y633" s="68" t="s">
        <v>465</v>
      </c>
      <c r="Z633" s="68" t="s">
        <v>465</v>
      </c>
      <c r="AA633" s="68" t="s">
        <v>465</v>
      </c>
      <c r="AB633" s="68" t="s">
        <v>465</v>
      </c>
      <c r="AC633" s="68" t="s">
        <v>465</v>
      </c>
      <c r="AD633" s="68" t="s">
        <v>465</v>
      </c>
      <c r="AE633" s="68" t="s">
        <v>465</v>
      </c>
      <c r="AF633" s="68" t="s">
        <v>465</v>
      </c>
      <c r="AG633" s="68" t="s">
        <v>465</v>
      </c>
      <c r="AH633" s="68" t="s">
        <v>465</v>
      </c>
      <c r="AI633" s="68" t="s">
        <v>465</v>
      </c>
      <c r="AJ633" s="68" t="s">
        <v>465</v>
      </c>
      <c r="AK633" s="68" t="s">
        <v>465</v>
      </c>
      <c r="AL633" s="68" t="s">
        <v>465</v>
      </c>
      <c r="AM633" s="68" t="s">
        <v>465</v>
      </c>
      <c r="AN633" s="68" t="s">
        <v>465</v>
      </c>
      <c r="AO633" s="68" t="s">
        <v>465</v>
      </c>
      <c r="AP633" s="68" t="s">
        <v>465</v>
      </c>
      <c r="AQ633" s="68" t="s">
        <v>465</v>
      </c>
      <c r="AR633" s="68" t="s">
        <v>465</v>
      </c>
      <c r="AS633" s="68" t="s">
        <v>465</v>
      </c>
      <c r="AT633" s="68" t="s">
        <v>465</v>
      </c>
      <c r="AU633" s="68" t="s">
        <v>465</v>
      </c>
      <c r="AV633" s="68" t="s">
        <v>465</v>
      </c>
      <c r="AW633" s="68" t="s">
        <v>465</v>
      </c>
      <c r="AX633" s="68" t="s">
        <v>465</v>
      </c>
      <c r="AY633" s="68" t="s">
        <v>465</v>
      </c>
      <c r="AZ633" s="68" t="s">
        <v>465</v>
      </c>
      <c r="BA633" s="68" t="s">
        <v>465</v>
      </c>
      <c r="BB633" s="68" t="s">
        <v>466</v>
      </c>
      <c r="BC633" s="68" t="s">
        <v>465</v>
      </c>
      <c r="BD633" s="68" t="s">
        <v>465</v>
      </c>
      <c r="BE633" s="68" t="s">
        <v>465</v>
      </c>
      <c r="BF633" s="68" t="s">
        <v>465</v>
      </c>
      <c r="BG633" s="68" t="s">
        <v>465</v>
      </c>
      <c r="BH633" s="68" t="s">
        <v>465</v>
      </c>
      <c r="BI633" s="68" t="s">
        <v>465</v>
      </c>
      <c r="BJ633" s="68" t="s">
        <v>465</v>
      </c>
      <c r="BK633" s="68" t="s">
        <v>465</v>
      </c>
      <c r="BL633" s="68" t="s">
        <v>465</v>
      </c>
      <c r="BM633" s="68" t="s">
        <v>465</v>
      </c>
      <c r="BN633" s="68" t="s">
        <v>466</v>
      </c>
      <c r="BO633" s="68" t="s">
        <v>465</v>
      </c>
      <c r="BP633" s="68" t="s">
        <v>465</v>
      </c>
      <c r="BQ633" s="68" t="s">
        <v>465</v>
      </c>
      <c r="BR633" s="68" t="s">
        <v>465</v>
      </c>
      <c r="BS633" s="68" t="s">
        <v>466</v>
      </c>
      <c r="BT633" s="68" t="s">
        <v>465</v>
      </c>
      <c r="BU633" s="68" t="s">
        <v>465</v>
      </c>
      <c r="BV633" s="68" t="s">
        <v>465</v>
      </c>
      <c r="BW633" s="68" t="s">
        <v>465</v>
      </c>
      <c r="BX633" s="68" t="s">
        <v>465</v>
      </c>
      <c r="BY633" s="68" t="s">
        <v>465</v>
      </c>
      <c r="BZ633" s="68" t="s">
        <v>465</v>
      </c>
      <c r="CA633" s="68" t="s">
        <v>465</v>
      </c>
      <c r="CB633" s="68" t="s">
        <v>465</v>
      </c>
      <c r="CC633" s="68" t="s">
        <v>465</v>
      </c>
      <c r="CD633" s="68" t="s">
        <v>465</v>
      </c>
      <c r="CE633" s="68" t="s">
        <v>465</v>
      </c>
      <c r="CF633" s="68" t="s">
        <v>466</v>
      </c>
      <c r="CG633" s="68" t="s">
        <v>465</v>
      </c>
      <c r="CH633" s="68" t="s">
        <v>465</v>
      </c>
      <c r="CI633" s="68" t="s">
        <v>465</v>
      </c>
      <c r="CJ633" s="68" t="s">
        <v>465</v>
      </c>
      <c r="CK633" s="68" t="s">
        <v>465</v>
      </c>
      <c r="CL633" s="68" t="s">
        <v>465</v>
      </c>
      <c r="CM633" s="68" t="s">
        <v>466</v>
      </c>
      <c r="CN633" s="68" t="s">
        <v>466</v>
      </c>
      <c r="CO633" s="68" t="s">
        <v>465</v>
      </c>
      <c r="CP633" s="68" t="s">
        <v>466</v>
      </c>
      <c r="CQ633" s="68">
        <f t="shared" si="27"/>
        <v>8</v>
      </c>
      <c r="CR633" s="68">
        <f t="shared" si="28"/>
        <v>85</v>
      </c>
      <c r="CS633" s="68">
        <f t="shared" si="29"/>
        <v>8.4210526315789472E-2</v>
      </c>
    </row>
    <row r="634" spans="1:97" x14ac:dyDescent="0.15">
      <c r="A634" s="68">
        <v>-840</v>
      </c>
      <c r="B634" s="68" t="s">
        <v>465</v>
      </c>
      <c r="C634" s="68" t="s">
        <v>465</v>
      </c>
      <c r="D634" s="68" t="s">
        <v>465</v>
      </c>
      <c r="E634" s="68" t="s">
        <v>465</v>
      </c>
      <c r="F634" s="68" t="s">
        <v>465</v>
      </c>
      <c r="G634" s="68" t="s">
        <v>465</v>
      </c>
      <c r="H634" s="68" t="s">
        <v>465</v>
      </c>
      <c r="I634" s="68" t="s">
        <v>465</v>
      </c>
      <c r="J634" s="68" t="s">
        <v>465</v>
      </c>
      <c r="K634" s="68" t="s">
        <v>465</v>
      </c>
      <c r="L634" s="68" t="s">
        <v>465</v>
      </c>
      <c r="M634" s="68" t="s">
        <v>465</v>
      </c>
      <c r="N634" s="68" t="s">
        <v>465</v>
      </c>
      <c r="O634" s="68" t="s">
        <v>465</v>
      </c>
      <c r="P634" s="68" t="s">
        <v>465</v>
      </c>
      <c r="Q634" s="68" t="s">
        <v>465</v>
      </c>
      <c r="R634" s="68" t="s">
        <v>466</v>
      </c>
      <c r="S634" s="68" t="s">
        <v>465</v>
      </c>
      <c r="T634" s="68" t="s">
        <v>465</v>
      </c>
      <c r="U634" s="68" t="s">
        <v>465</v>
      </c>
      <c r="V634" s="68" t="s">
        <v>465</v>
      </c>
      <c r="W634" s="68" t="s">
        <v>465</v>
      </c>
      <c r="X634" s="68" t="s">
        <v>465</v>
      </c>
      <c r="Y634" s="68" t="s">
        <v>465</v>
      </c>
      <c r="Z634" s="68" t="s">
        <v>465</v>
      </c>
      <c r="AA634" s="68" t="s">
        <v>465</v>
      </c>
      <c r="AB634" s="68" t="s">
        <v>465</v>
      </c>
      <c r="AC634" s="68" t="s">
        <v>465</v>
      </c>
      <c r="AD634" s="68" t="s">
        <v>465</v>
      </c>
      <c r="AE634" s="68" t="s">
        <v>465</v>
      </c>
      <c r="AF634" s="68" t="s">
        <v>465</v>
      </c>
      <c r="AG634" s="68" t="s">
        <v>465</v>
      </c>
      <c r="AH634" s="68" t="s">
        <v>465</v>
      </c>
      <c r="AI634" s="68" t="s">
        <v>465</v>
      </c>
      <c r="AJ634" s="68" t="s">
        <v>465</v>
      </c>
      <c r="AK634" s="68" t="s">
        <v>465</v>
      </c>
      <c r="AL634" s="68" t="s">
        <v>465</v>
      </c>
      <c r="AM634" s="68" t="s">
        <v>465</v>
      </c>
      <c r="AN634" s="68" t="s">
        <v>465</v>
      </c>
      <c r="AO634" s="68" t="s">
        <v>465</v>
      </c>
      <c r="AP634" s="68" t="s">
        <v>465</v>
      </c>
      <c r="AQ634" s="68" t="s">
        <v>465</v>
      </c>
      <c r="AR634" s="68" t="s">
        <v>465</v>
      </c>
      <c r="AS634" s="68" t="s">
        <v>465</v>
      </c>
      <c r="AT634" s="68" t="s">
        <v>465</v>
      </c>
      <c r="AU634" s="68" t="s">
        <v>465</v>
      </c>
      <c r="AV634" s="68" t="s">
        <v>465</v>
      </c>
      <c r="AW634" s="68" t="s">
        <v>465</v>
      </c>
      <c r="AX634" s="68" t="s">
        <v>465</v>
      </c>
      <c r="AY634" s="68" t="s">
        <v>465</v>
      </c>
      <c r="AZ634" s="68" t="s">
        <v>465</v>
      </c>
      <c r="BA634" s="68" t="s">
        <v>465</v>
      </c>
      <c r="BB634" s="68" t="s">
        <v>466</v>
      </c>
      <c r="BC634" s="68" t="s">
        <v>465</v>
      </c>
      <c r="BD634" s="68" t="s">
        <v>465</v>
      </c>
      <c r="BE634" s="68" t="s">
        <v>465</v>
      </c>
      <c r="BF634" s="68" t="s">
        <v>465</v>
      </c>
      <c r="BG634" s="68" t="s">
        <v>465</v>
      </c>
      <c r="BH634" s="68" t="s">
        <v>465</v>
      </c>
      <c r="BI634" s="68" t="s">
        <v>465</v>
      </c>
      <c r="BJ634" s="68" t="s">
        <v>465</v>
      </c>
      <c r="BK634" s="68" t="s">
        <v>465</v>
      </c>
      <c r="BL634" s="68" t="s">
        <v>465</v>
      </c>
      <c r="BM634" s="68" t="s">
        <v>465</v>
      </c>
      <c r="BN634" s="68" t="s">
        <v>466</v>
      </c>
      <c r="BO634" s="68" t="s">
        <v>465</v>
      </c>
      <c r="BP634" s="68" t="s">
        <v>465</v>
      </c>
      <c r="BQ634" s="68" t="s">
        <v>465</v>
      </c>
      <c r="BR634" s="68" t="s">
        <v>465</v>
      </c>
      <c r="BS634" s="68" t="s">
        <v>466</v>
      </c>
      <c r="BT634" s="68" t="s">
        <v>465</v>
      </c>
      <c r="BU634" s="68" t="s">
        <v>465</v>
      </c>
      <c r="BV634" s="68" t="s">
        <v>465</v>
      </c>
      <c r="BW634" s="68" t="s">
        <v>465</v>
      </c>
      <c r="BX634" s="68" t="s">
        <v>465</v>
      </c>
      <c r="BY634" s="68" t="s">
        <v>465</v>
      </c>
      <c r="BZ634" s="68" t="s">
        <v>465</v>
      </c>
      <c r="CA634" s="68" t="s">
        <v>465</v>
      </c>
      <c r="CB634" s="68" t="s">
        <v>465</v>
      </c>
      <c r="CC634" s="68" t="s">
        <v>465</v>
      </c>
      <c r="CD634" s="68" t="s">
        <v>465</v>
      </c>
      <c r="CE634" s="68" t="s">
        <v>465</v>
      </c>
      <c r="CF634" s="68" t="s">
        <v>466</v>
      </c>
      <c r="CG634" s="68" t="s">
        <v>465</v>
      </c>
      <c r="CH634" s="68" t="s">
        <v>465</v>
      </c>
      <c r="CI634" s="68" t="s">
        <v>465</v>
      </c>
      <c r="CJ634" s="68" t="s">
        <v>465</v>
      </c>
      <c r="CK634" s="68" t="s">
        <v>465</v>
      </c>
      <c r="CL634" s="68" t="s">
        <v>465</v>
      </c>
      <c r="CM634" s="68" t="s">
        <v>466</v>
      </c>
      <c r="CN634" s="68" t="s">
        <v>466</v>
      </c>
      <c r="CO634" s="68" t="s">
        <v>465</v>
      </c>
      <c r="CP634" s="68" t="s">
        <v>466</v>
      </c>
      <c r="CQ634" s="68">
        <f t="shared" si="27"/>
        <v>8</v>
      </c>
      <c r="CR634" s="68">
        <f t="shared" si="28"/>
        <v>85</v>
      </c>
      <c r="CS634" s="68">
        <f t="shared" si="29"/>
        <v>8.4210526315789472E-2</v>
      </c>
    </row>
    <row r="635" spans="1:97" x14ac:dyDescent="0.15">
      <c r="A635" s="68">
        <v>-830</v>
      </c>
      <c r="B635" s="68" t="s">
        <v>465</v>
      </c>
      <c r="C635" s="68" t="s">
        <v>465</v>
      </c>
      <c r="D635" s="68" t="s">
        <v>465</v>
      </c>
      <c r="E635" s="68" t="s">
        <v>465</v>
      </c>
      <c r="F635" s="68" t="s">
        <v>465</v>
      </c>
      <c r="G635" s="68" t="s">
        <v>465</v>
      </c>
      <c r="H635" s="68" t="s">
        <v>465</v>
      </c>
      <c r="I635" s="68" t="s">
        <v>465</v>
      </c>
      <c r="J635" s="68" t="s">
        <v>465</v>
      </c>
      <c r="K635" s="68" t="s">
        <v>465</v>
      </c>
      <c r="L635" s="68" t="s">
        <v>465</v>
      </c>
      <c r="M635" s="68" t="s">
        <v>465</v>
      </c>
      <c r="N635" s="68" t="s">
        <v>465</v>
      </c>
      <c r="O635" s="68" t="s">
        <v>465</v>
      </c>
      <c r="P635" s="68" t="s">
        <v>465</v>
      </c>
      <c r="Q635" s="68" t="s">
        <v>465</v>
      </c>
      <c r="R635" s="68" t="s">
        <v>466</v>
      </c>
      <c r="S635" s="68" t="s">
        <v>465</v>
      </c>
      <c r="T635" s="68" t="s">
        <v>465</v>
      </c>
      <c r="U635" s="68" t="s">
        <v>465</v>
      </c>
      <c r="V635" s="68" t="s">
        <v>465</v>
      </c>
      <c r="W635" s="68" t="s">
        <v>465</v>
      </c>
      <c r="X635" s="68" t="s">
        <v>465</v>
      </c>
      <c r="Y635" s="68" t="s">
        <v>465</v>
      </c>
      <c r="Z635" s="68" t="s">
        <v>465</v>
      </c>
      <c r="AA635" s="68" t="s">
        <v>465</v>
      </c>
      <c r="AB635" s="68" t="s">
        <v>465</v>
      </c>
      <c r="AC635" s="68" t="s">
        <v>465</v>
      </c>
      <c r="AD635" s="68" t="s">
        <v>465</v>
      </c>
      <c r="AE635" s="68" t="s">
        <v>465</v>
      </c>
      <c r="AF635" s="68" t="s">
        <v>465</v>
      </c>
      <c r="AG635" s="68" t="s">
        <v>465</v>
      </c>
      <c r="AH635" s="68" t="s">
        <v>465</v>
      </c>
      <c r="AI635" s="68" t="s">
        <v>465</v>
      </c>
      <c r="AJ635" s="68" t="s">
        <v>465</v>
      </c>
      <c r="AK635" s="68" t="s">
        <v>465</v>
      </c>
      <c r="AL635" s="68" t="s">
        <v>465</v>
      </c>
      <c r="AM635" s="68" t="s">
        <v>465</v>
      </c>
      <c r="AN635" s="68" t="s">
        <v>465</v>
      </c>
      <c r="AO635" s="68" t="s">
        <v>465</v>
      </c>
      <c r="AP635" s="68" t="s">
        <v>465</v>
      </c>
      <c r="AQ635" s="68" t="s">
        <v>465</v>
      </c>
      <c r="AR635" s="68" t="s">
        <v>465</v>
      </c>
      <c r="AS635" s="68" t="s">
        <v>465</v>
      </c>
      <c r="AT635" s="68" t="s">
        <v>465</v>
      </c>
      <c r="AU635" s="68" t="s">
        <v>465</v>
      </c>
      <c r="AV635" s="68" t="s">
        <v>465</v>
      </c>
      <c r="AW635" s="68" t="s">
        <v>465</v>
      </c>
      <c r="AX635" s="68" t="s">
        <v>465</v>
      </c>
      <c r="AY635" s="68" t="s">
        <v>465</v>
      </c>
      <c r="AZ635" s="68" t="s">
        <v>465</v>
      </c>
      <c r="BA635" s="68" t="s">
        <v>465</v>
      </c>
      <c r="BB635" s="68" t="s">
        <v>466</v>
      </c>
      <c r="BC635" s="68" t="s">
        <v>465</v>
      </c>
      <c r="BD635" s="68" t="s">
        <v>465</v>
      </c>
      <c r="BE635" s="68" t="s">
        <v>465</v>
      </c>
      <c r="BF635" s="68" t="s">
        <v>465</v>
      </c>
      <c r="BG635" s="68" t="s">
        <v>465</v>
      </c>
      <c r="BH635" s="68" t="s">
        <v>465</v>
      </c>
      <c r="BI635" s="68" t="s">
        <v>465</v>
      </c>
      <c r="BJ635" s="68" t="s">
        <v>465</v>
      </c>
      <c r="BK635" s="68" t="s">
        <v>465</v>
      </c>
      <c r="BL635" s="68" t="s">
        <v>465</v>
      </c>
      <c r="BM635" s="68" t="s">
        <v>465</v>
      </c>
      <c r="BN635" s="68" t="s">
        <v>465</v>
      </c>
      <c r="BO635" s="68" t="s">
        <v>465</v>
      </c>
      <c r="BP635" s="68" t="s">
        <v>465</v>
      </c>
      <c r="BQ635" s="68" t="s">
        <v>465</v>
      </c>
      <c r="BR635" s="68" t="s">
        <v>465</v>
      </c>
      <c r="BS635" s="68" t="s">
        <v>466</v>
      </c>
      <c r="BT635" s="68" t="s">
        <v>465</v>
      </c>
      <c r="BU635" s="68" t="s">
        <v>465</v>
      </c>
      <c r="BV635" s="68" t="s">
        <v>465</v>
      </c>
      <c r="BW635" s="68" t="s">
        <v>465</v>
      </c>
      <c r="BX635" s="68" t="s">
        <v>465</v>
      </c>
      <c r="BY635" s="68" t="s">
        <v>465</v>
      </c>
      <c r="BZ635" s="68" t="s">
        <v>465</v>
      </c>
      <c r="CA635" s="68" t="s">
        <v>465</v>
      </c>
      <c r="CB635" s="68" t="s">
        <v>465</v>
      </c>
      <c r="CC635" s="68" t="s">
        <v>465</v>
      </c>
      <c r="CD635" s="68" t="s">
        <v>465</v>
      </c>
      <c r="CE635" s="68" t="s">
        <v>465</v>
      </c>
      <c r="CF635" s="68" t="s">
        <v>466</v>
      </c>
      <c r="CG635" s="68" t="s">
        <v>465</v>
      </c>
      <c r="CH635" s="68" t="s">
        <v>465</v>
      </c>
      <c r="CI635" s="68" t="s">
        <v>465</v>
      </c>
      <c r="CJ635" s="68" t="s">
        <v>465</v>
      </c>
      <c r="CK635" s="68" t="s">
        <v>465</v>
      </c>
      <c r="CL635" s="68" t="s">
        <v>465</v>
      </c>
      <c r="CM635" s="68" t="s">
        <v>466</v>
      </c>
      <c r="CN635" s="68" t="s">
        <v>466</v>
      </c>
      <c r="CO635" s="68" t="s">
        <v>465</v>
      </c>
      <c r="CP635" s="68" t="s">
        <v>466</v>
      </c>
      <c r="CQ635" s="68">
        <f t="shared" si="27"/>
        <v>7</v>
      </c>
      <c r="CR635" s="68">
        <f t="shared" si="28"/>
        <v>86</v>
      </c>
      <c r="CS635" s="68">
        <f t="shared" si="29"/>
        <v>7.3684210526315783E-2</v>
      </c>
    </row>
    <row r="636" spans="1:97" x14ac:dyDescent="0.15">
      <c r="A636" s="68">
        <v>-820</v>
      </c>
      <c r="B636" s="68" t="s">
        <v>465</v>
      </c>
      <c r="C636" s="68" t="s">
        <v>465</v>
      </c>
      <c r="D636" s="68" t="s">
        <v>465</v>
      </c>
      <c r="E636" s="68" t="s">
        <v>465</v>
      </c>
      <c r="F636" s="68" t="s">
        <v>465</v>
      </c>
      <c r="G636" s="68" t="s">
        <v>465</v>
      </c>
      <c r="H636" s="68" t="s">
        <v>465</v>
      </c>
      <c r="I636" s="68" t="s">
        <v>465</v>
      </c>
      <c r="J636" s="68" t="s">
        <v>465</v>
      </c>
      <c r="K636" s="68" t="s">
        <v>465</v>
      </c>
      <c r="L636" s="68" t="s">
        <v>465</v>
      </c>
      <c r="M636" s="68" t="s">
        <v>465</v>
      </c>
      <c r="N636" s="68" t="s">
        <v>465</v>
      </c>
      <c r="O636" s="68" t="s">
        <v>465</v>
      </c>
      <c r="P636" s="68" t="s">
        <v>465</v>
      </c>
      <c r="Q636" s="68" t="s">
        <v>465</v>
      </c>
      <c r="R636" s="68" t="s">
        <v>466</v>
      </c>
      <c r="S636" s="68" t="s">
        <v>465</v>
      </c>
      <c r="T636" s="68" t="s">
        <v>465</v>
      </c>
      <c r="U636" s="68" t="s">
        <v>465</v>
      </c>
      <c r="V636" s="68" t="s">
        <v>465</v>
      </c>
      <c r="W636" s="68" t="s">
        <v>465</v>
      </c>
      <c r="X636" s="68" t="s">
        <v>465</v>
      </c>
      <c r="Y636" s="68" t="s">
        <v>465</v>
      </c>
      <c r="Z636" s="68" t="s">
        <v>465</v>
      </c>
      <c r="AA636" s="68" t="s">
        <v>465</v>
      </c>
      <c r="AB636" s="68" t="s">
        <v>465</v>
      </c>
      <c r="AC636" s="68" t="s">
        <v>465</v>
      </c>
      <c r="AD636" s="68" t="s">
        <v>465</v>
      </c>
      <c r="AE636" s="68" t="s">
        <v>465</v>
      </c>
      <c r="AF636" s="68" t="s">
        <v>465</v>
      </c>
      <c r="AG636" s="68" t="s">
        <v>465</v>
      </c>
      <c r="AH636" s="68" t="s">
        <v>465</v>
      </c>
      <c r="AI636" s="68" t="s">
        <v>465</v>
      </c>
      <c r="AJ636" s="68" t="s">
        <v>465</v>
      </c>
      <c r="AK636" s="68" t="s">
        <v>465</v>
      </c>
      <c r="AL636" s="68" t="s">
        <v>465</v>
      </c>
      <c r="AM636" s="68" t="s">
        <v>465</v>
      </c>
      <c r="AN636" s="68" t="s">
        <v>465</v>
      </c>
      <c r="AO636" s="68" t="s">
        <v>465</v>
      </c>
      <c r="AP636" s="68" t="s">
        <v>465</v>
      </c>
      <c r="AQ636" s="68" t="s">
        <v>465</v>
      </c>
      <c r="AR636" s="68" t="s">
        <v>465</v>
      </c>
      <c r="AS636" s="68" t="s">
        <v>465</v>
      </c>
      <c r="AT636" s="68" t="s">
        <v>465</v>
      </c>
      <c r="AU636" s="68" t="s">
        <v>465</v>
      </c>
      <c r="AV636" s="68" t="s">
        <v>171</v>
      </c>
      <c r="AW636" s="68" t="s">
        <v>465</v>
      </c>
      <c r="AX636" s="68" t="s">
        <v>465</v>
      </c>
      <c r="AY636" s="68" t="s">
        <v>465</v>
      </c>
      <c r="AZ636" s="68" t="s">
        <v>465</v>
      </c>
      <c r="BA636" s="68" t="s">
        <v>465</v>
      </c>
      <c r="BB636" s="68" t="s">
        <v>466</v>
      </c>
      <c r="BC636" s="68" t="s">
        <v>465</v>
      </c>
      <c r="BD636" s="68" t="s">
        <v>465</v>
      </c>
      <c r="BE636" s="68" t="s">
        <v>465</v>
      </c>
      <c r="BF636" s="68" t="s">
        <v>465</v>
      </c>
      <c r="BG636" s="68" t="s">
        <v>465</v>
      </c>
      <c r="BH636" s="68" t="s">
        <v>465</v>
      </c>
      <c r="BI636" s="68" t="s">
        <v>465</v>
      </c>
      <c r="BJ636" s="68" t="s">
        <v>465</v>
      </c>
      <c r="BK636" s="68" t="s">
        <v>465</v>
      </c>
      <c r="BL636" s="68" t="s">
        <v>465</v>
      </c>
      <c r="BM636" s="68" t="s">
        <v>465</v>
      </c>
      <c r="BN636" s="68" t="s">
        <v>465</v>
      </c>
      <c r="BO636" s="68" t="s">
        <v>465</v>
      </c>
      <c r="BP636" s="68" t="s">
        <v>465</v>
      </c>
      <c r="BQ636" s="68" t="s">
        <v>465</v>
      </c>
      <c r="BR636" s="68" t="s">
        <v>465</v>
      </c>
      <c r="BS636" s="68" t="s">
        <v>466</v>
      </c>
      <c r="BT636" s="68" t="s">
        <v>465</v>
      </c>
      <c r="BU636" s="68" t="s">
        <v>465</v>
      </c>
      <c r="BV636" s="68" t="s">
        <v>465</v>
      </c>
      <c r="BW636" s="68" t="s">
        <v>465</v>
      </c>
      <c r="BX636" s="68" t="s">
        <v>465</v>
      </c>
      <c r="BY636" s="68" t="s">
        <v>465</v>
      </c>
      <c r="BZ636" s="68" t="s">
        <v>465</v>
      </c>
      <c r="CA636" s="68" t="s">
        <v>465</v>
      </c>
      <c r="CB636" s="68" t="s">
        <v>465</v>
      </c>
      <c r="CC636" s="68" t="s">
        <v>465</v>
      </c>
      <c r="CD636" s="68" t="s">
        <v>465</v>
      </c>
      <c r="CE636" s="68" t="s">
        <v>465</v>
      </c>
      <c r="CF636" s="68" t="s">
        <v>466</v>
      </c>
      <c r="CG636" s="68" t="s">
        <v>465</v>
      </c>
      <c r="CH636" s="68" t="s">
        <v>465</v>
      </c>
      <c r="CI636" s="68" t="s">
        <v>465</v>
      </c>
      <c r="CJ636" s="68" t="s">
        <v>465</v>
      </c>
      <c r="CK636" s="68" t="s">
        <v>465</v>
      </c>
      <c r="CL636" s="68" t="s">
        <v>465</v>
      </c>
      <c r="CM636" s="68" t="s">
        <v>466</v>
      </c>
      <c r="CN636" s="68" t="s">
        <v>466</v>
      </c>
      <c r="CO636" s="68" t="s">
        <v>465</v>
      </c>
      <c r="CP636" s="68" t="s">
        <v>466</v>
      </c>
      <c r="CQ636" s="68">
        <f t="shared" si="27"/>
        <v>7</v>
      </c>
      <c r="CR636" s="68">
        <f t="shared" si="28"/>
        <v>86</v>
      </c>
      <c r="CS636" s="68">
        <f t="shared" si="29"/>
        <v>7.3684210526315783E-2</v>
      </c>
    </row>
    <row r="637" spans="1:97" x14ac:dyDescent="0.15">
      <c r="A637" s="68">
        <v>-810</v>
      </c>
      <c r="B637" s="68" t="s">
        <v>465</v>
      </c>
      <c r="C637" s="68" t="s">
        <v>465</v>
      </c>
      <c r="D637" s="68" t="s">
        <v>465</v>
      </c>
      <c r="E637" s="68" t="s">
        <v>465</v>
      </c>
      <c r="F637" s="68" t="s">
        <v>465</v>
      </c>
      <c r="G637" s="68" t="s">
        <v>465</v>
      </c>
      <c r="H637" s="68" t="s">
        <v>465</v>
      </c>
      <c r="I637" s="68" t="s">
        <v>465</v>
      </c>
      <c r="J637" s="68" t="s">
        <v>465</v>
      </c>
      <c r="K637" s="68" t="s">
        <v>465</v>
      </c>
      <c r="L637" s="68" t="s">
        <v>465</v>
      </c>
      <c r="M637" s="68" t="s">
        <v>465</v>
      </c>
      <c r="N637" s="68" t="s">
        <v>465</v>
      </c>
      <c r="O637" s="68" t="s">
        <v>465</v>
      </c>
      <c r="P637" s="68" t="s">
        <v>465</v>
      </c>
      <c r="Q637" s="68" t="s">
        <v>465</v>
      </c>
      <c r="R637" s="68" t="s">
        <v>466</v>
      </c>
      <c r="S637" s="68" t="s">
        <v>465</v>
      </c>
      <c r="T637" s="68" t="s">
        <v>465</v>
      </c>
      <c r="U637" s="68" t="s">
        <v>465</v>
      </c>
      <c r="V637" s="68" t="s">
        <v>465</v>
      </c>
      <c r="W637" s="68" t="s">
        <v>465</v>
      </c>
      <c r="X637" s="68" t="s">
        <v>465</v>
      </c>
      <c r="Y637" s="68" t="s">
        <v>465</v>
      </c>
      <c r="Z637" s="68" t="s">
        <v>465</v>
      </c>
      <c r="AA637" s="68" t="s">
        <v>465</v>
      </c>
      <c r="AB637" s="68" t="s">
        <v>465</v>
      </c>
      <c r="AC637" s="68" t="s">
        <v>465</v>
      </c>
      <c r="AD637" s="68" t="s">
        <v>465</v>
      </c>
      <c r="AE637" s="68" t="s">
        <v>465</v>
      </c>
      <c r="AF637" s="68" t="s">
        <v>465</v>
      </c>
      <c r="AG637" s="68" t="s">
        <v>465</v>
      </c>
      <c r="AH637" s="68" t="s">
        <v>465</v>
      </c>
      <c r="AI637" s="68" t="s">
        <v>465</v>
      </c>
      <c r="AJ637" s="68" t="s">
        <v>465</v>
      </c>
      <c r="AK637" s="68" t="s">
        <v>465</v>
      </c>
      <c r="AL637" s="68" t="s">
        <v>465</v>
      </c>
      <c r="AM637" s="68" t="s">
        <v>465</v>
      </c>
      <c r="AN637" s="68" t="s">
        <v>465</v>
      </c>
      <c r="AO637" s="68" t="s">
        <v>465</v>
      </c>
      <c r="AP637" s="68" t="s">
        <v>465</v>
      </c>
      <c r="AQ637" s="68" t="s">
        <v>465</v>
      </c>
      <c r="AR637" s="68" t="s">
        <v>465</v>
      </c>
      <c r="AS637" s="68" t="s">
        <v>465</v>
      </c>
      <c r="AT637" s="68" t="s">
        <v>465</v>
      </c>
      <c r="AU637" s="68" t="s">
        <v>465</v>
      </c>
      <c r="AV637" s="68" t="s">
        <v>465</v>
      </c>
      <c r="AW637" s="68" t="s">
        <v>465</v>
      </c>
      <c r="AX637" s="68" t="s">
        <v>465</v>
      </c>
      <c r="AY637" s="68" t="s">
        <v>465</v>
      </c>
      <c r="AZ637" s="68" t="s">
        <v>465</v>
      </c>
      <c r="BA637" s="68" t="s">
        <v>465</v>
      </c>
      <c r="BB637" s="68" t="s">
        <v>466</v>
      </c>
      <c r="BC637" s="68" t="s">
        <v>465</v>
      </c>
      <c r="BD637" s="68" t="s">
        <v>465</v>
      </c>
      <c r="BE637" s="68" t="s">
        <v>465</v>
      </c>
      <c r="BF637" s="68" t="s">
        <v>465</v>
      </c>
      <c r="BG637" s="68" t="s">
        <v>465</v>
      </c>
      <c r="BH637" s="68" t="s">
        <v>465</v>
      </c>
      <c r="BI637" s="68" t="s">
        <v>465</v>
      </c>
      <c r="BJ637" s="68" t="s">
        <v>465</v>
      </c>
      <c r="BK637" s="68" t="s">
        <v>465</v>
      </c>
      <c r="BL637" s="68" t="s">
        <v>465</v>
      </c>
      <c r="BM637" s="68" t="s">
        <v>465</v>
      </c>
      <c r="BN637" s="68" t="s">
        <v>465</v>
      </c>
      <c r="BO637" s="68" t="s">
        <v>465</v>
      </c>
      <c r="BP637" s="68" t="s">
        <v>465</v>
      </c>
      <c r="BQ637" s="68" t="s">
        <v>465</v>
      </c>
      <c r="BR637" s="68" t="s">
        <v>465</v>
      </c>
      <c r="BS637" s="68" t="s">
        <v>466</v>
      </c>
      <c r="BT637" s="68" t="s">
        <v>465</v>
      </c>
      <c r="BU637" s="68" t="s">
        <v>465</v>
      </c>
      <c r="BV637" s="68" t="s">
        <v>465</v>
      </c>
      <c r="BW637" s="68" t="s">
        <v>465</v>
      </c>
      <c r="BX637" s="68" t="s">
        <v>465</v>
      </c>
      <c r="BY637" s="68" t="s">
        <v>465</v>
      </c>
      <c r="BZ637" s="68" t="s">
        <v>465</v>
      </c>
      <c r="CA637" s="68" t="s">
        <v>465</v>
      </c>
      <c r="CB637" s="68" t="s">
        <v>465</v>
      </c>
      <c r="CC637" s="68" t="s">
        <v>465</v>
      </c>
      <c r="CD637" s="68" t="s">
        <v>465</v>
      </c>
      <c r="CE637" s="68" t="s">
        <v>465</v>
      </c>
      <c r="CF637" s="68" t="s">
        <v>466</v>
      </c>
      <c r="CG637" s="68" t="s">
        <v>465</v>
      </c>
      <c r="CH637" s="68" t="s">
        <v>465</v>
      </c>
      <c r="CI637" s="68" t="s">
        <v>465</v>
      </c>
      <c r="CJ637" s="68" t="s">
        <v>465</v>
      </c>
      <c r="CK637" s="68" t="s">
        <v>465</v>
      </c>
      <c r="CL637" s="68" t="s">
        <v>465</v>
      </c>
      <c r="CM637" s="68" t="s">
        <v>466</v>
      </c>
      <c r="CN637" s="68" t="s">
        <v>466</v>
      </c>
      <c r="CO637" s="68" t="s">
        <v>465</v>
      </c>
      <c r="CP637" s="68" t="s">
        <v>466</v>
      </c>
      <c r="CQ637" s="68">
        <f t="shared" si="27"/>
        <v>7</v>
      </c>
      <c r="CR637" s="68">
        <f t="shared" si="28"/>
        <v>86</v>
      </c>
      <c r="CS637" s="68">
        <f t="shared" si="29"/>
        <v>7.3684210526315783E-2</v>
      </c>
    </row>
    <row r="638" spans="1:97" x14ac:dyDescent="0.15">
      <c r="A638" s="68">
        <v>-800</v>
      </c>
      <c r="B638" s="68" t="s">
        <v>465</v>
      </c>
      <c r="C638" s="68" t="s">
        <v>465</v>
      </c>
      <c r="D638" s="68" t="s">
        <v>465</v>
      </c>
      <c r="E638" s="68" t="s">
        <v>465</v>
      </c>
      <c r="F638" s="68" t="s">
        <v>465</v>
      </c>
      <c r="G638" s="68" t="s">
        <v>465</v>
      </c>
      <c r="H638" s="68" t="s">
        <v>465</v>
      </c>
      <c r="I638" s="68" t="s">
        <v>465</v>
      </c>
      <c r="J638" s="68" t="s">
        <v>465</v>
      </c>
      <c r="K638" s="68" t="s">
        <v>465</v>
      </c>
      <c r="L638" s="68" t="s">
        <v>465</v>
      </c>
      <c r="M638" s="68" t="s">
        <v>465</v>
      </c>
      <c r="N638" s="68" t="s">
        <v>465</v>
      </c>
      <c r="O638" s="68" t="s">
        <v>465</v>
      </c>
      <c r="P638" s="68" t="s">
        <v>465</v>
      </c>
      <c r="Q638" s="68" t="s">
        <v>465</v>
      </c>
      <c r="R638" s="68" t="s">
        <v>466</v>
      </c>
      <c r="S638" s="68" t="s">
        <v>465</v>
      </c>
      <c r="T638" s="68" t="s">
        <v>465</v>
      </c>
      <c r="U638" s="68" t="s">
        <v>465</v>
      </c>
      <c r="V638" s="68" t="s">
        <v>465</v>
      </c>
      <c r="W638" s="68" t="s">
        <v>465</v>
      </c>
      <c r="X638" s="68" t="s">
        <v>465</v>
      </c>
      <c r="Y638" s="68" t="s">
        <v>465</v>
      </c>
      <c r="Z638" s="68" t="s">
        <v>465</v>
      </c>
      <c r="AA638" s="68" t="s">
        <v>465</v>
      </c>
      <c r="AB638" s="68" t="s">
        <v>465</v>
      </c>
      <c r="AC638" s="68" t="s">
        <v>465</v>
      </c>
      <c r="AD638" s="68" t="s">
        <v>465</v>
      </c>
      <c r="AE638" s="68" t="s">
        <v>465</v>
      </c>
      <c r="AF638" s="68" t="s">
        <v>465</v>
      </c>
      <c r="AG638" s="68" t="s">
        <v>465</v>
      </c>
      <c r="AH638" s="68" t="s">
        <v>465</v>
      </c>
      <c r="AI638" s="68" t="s">
        <v>465</v>
      </c>
      <c r="AJ638" s="68" t="s">
        <v>465</v>
      </c>
      <c r="AK638" s="68" t="s">
        <v>465</v>
      </c>
      <c r="AL638" s="68" t="s">
        <v>465</v>
      </c>
      <c r="AM638" s="68" t="s">
        <v>465</v>
      </c>
      <c r="AN638" s="68" t="s">
        <v>465</v>
      </c>
      <c r="AO638" s="68" t="s">
        <v>465</v>
      </c>
      <c r="AP638" s="68" t="s">
        <v>465</v>
      </c>
      <c r="AQ638" s="68" t="s">
        <v>465</v>
      </c>
      <c r="AR638" s="68" t="s">
        <v>465</v>
      </c>
      <c r="AS638" s="68" t="s">
        <v>465</v>
      </c>
      <c r="AT638" s="68" t="s">
        <v>465</v>
      </c>
      <c r="AU638" s="68" t="s">
        <v>465</v>
      </c>
      <c r="AV638" s="68" t="s">
        <v>465</v>
      </c>
      <c r="AW638" s="68" t="s">
        <v>465</v>
      </c>
      <c r="AX638" s="68" t="s">
        <v>465</v>
      </c>
      <c r="AY638" s="68" t="s">
        <v>465</v>
      </c>
      <c r="AZ638" s="68" t="s">
        <v>465</v>
      </c>
      <c r="BA638" s="68" t="s">
        <v>465</v>
      </c>
      <c r="BB638" s="68" t="s">
        <v>466</v>
      </c>
      <c r="BC638" s="68" t="s">
        <v>465</v>
      </c>
      <c r="BD638" s="68" t="s">
        <v>465</v>
      </c>
      <c r="BE638" s="68" t="s">
        <v>465</v>
      </c>
      <c r="BF638" s="68" t="s">
        <v>465</v>
      </c>
      <c r="BG638" s="68" t="s">
        <v>465</v>
      </c>
      <c r="BH638" s="68" t="s">
        <v>465</v>
      </c>
      <c r="BI638" s="68" t="s">
        <v>465</v>
      </c>
      <c r="BJ638" s="68" t="s">
        <v>465</v>
      </c>
      <c r="BK638" s="68" t="s">
        <v>465</v>
      </c>
      <c r="BL638" s="68" t="s">
        <v>465</v>
      </c>
      <c r="BM638" s="68" t="s">
        <v>465</v>
      </c>
      <c r="BN638" s="68" t="s">
        <v>465</v>
      </c>
      <c r="BO638" s="68" t="s">
        <v>465</v>
      </c>
      <c r="BP638" s="68" t="s">
        <v>465</v>
      </c>
      <c r="BQ638" s="68" t="s">
        <v>465</v>
      </c>
      <c r="BR638" s="68" t="s">
        <v>465</v>
      </c>
      <c r="BS638" s="68" t="s">
        <v>466</v>
      </c>
      <c r="BT638" s="68" t="s">
        <v>465</v>
      </c>
      <c r="BU638" s="68" t="s">
        <v>465</v>
      </c>
      <c r="BV638" s="68" t="s">
        <v>465</v>
      </c>
      <c r="BW638" s="68" t="s">
        <v>465</v>
      </c>
      <c r="BX638" s="68" t="s">
        <v>465</v>
      </c>
      <c r="BY638" s="68" t="s">
        <v>465</v>
      </c>
      <c r="BZ638" s="68" t="s">
        <v>465</v>
      </c>
      <c r="CA638" s="68" t="s">
        <v>465</v>
      </c>
      <c r="CB638" s="68" t="s">
        <v>465</v>
      </c>
      <c r="CC638" s="68" t="s">
        <v>465</v>
      </c>
      <c r="CD638" s="68" t="s">
        <v>465</v>
      </c>
      <c r="CE638" s="68" t="s">
        <v>465</v>
      </c>
      <c r="CF638" s="68" t="s">
        <v>466</v>
      </c>
      <c r="CG638" s="68" t="s">
        <v>465</v>
      </c>
      <c r="CH638" s="68" t="s">
        <v>465</v>
      </c>
      <c r="CI638" s="68" t="s">
        <v>465</v>
      </c>
      <c r="CJ638" s="68" t="s">
        <v>465</v>
      </c>
      <c r="CK638" s="68" t="s">
        <v>465</v>
      </c>
      <c r="CL638" s="68" t="s">
        <v>465</v>
      </c>
      <c r="CM638" s="68" t="s">
        <v>466</v>
      </c>
      <c r="CN638" s="68" t="s">
        <v>466</v>
      </c>
      <c r="CO638" s="68" t="s">
        <v>465</v>
      </c>
      <c r="CP638" s="68" t="s">
        <v>466</v>
      </c>
      <c r="CQ638" s="68">
        <f t="shared" si="27"/>
        <v>7</v>
      </c>
      <c r="CR638" s="68">
        <f t="shared" si="28"/>
        <v>86</v>
      </c>
      <c r="CS638" s="68">
        <f t="shared" si="29"/>
        <v>7.3684210526315783E-2</v>
      </c>
    </row>
    <row r="639" spans="1:97" x14ac:dyDescent="0.15">
      <c r="A639" s="68">
        <v>-790</v>
      </c>
      <c r="B639" s="68" t="s">
        <v>465</v>
      </c>
      <c r="C639" s="68" t="s">
        <v>465</v>
      </c>
      <c r="D639" s="68" t="s">
        <v>465</v>
      </c>
      <c r="E639" s="68" t="s">
        <v>465</v>
      </c>
      <c r="F639" s="68" t="s">
        <v>465</v>
      </c>
      <c r="G639" s="68" t="s">
        <v>465</v>
      </c>
      <c r="H639" s="68" t="s">
        <v>465</v>
      </c>
      <c r="I639" s="68" t="s">
        <v>465</v>
      </c>
      <c r="J639" s="68" t="s">
        <v>465</v>
      </c>
      <c r="K639" s="68" t="s">
        <v>465</v>
      </c>
      <c r="L639" s="68" t="s">
        <v>465</v>
      </c>
      <c r="M639" s="68" t="s">
        <v>465</v>
      </c>
      <c r="N639" s="68" t="s">
        <v>465</v>
      </c>
      <c r="O639" s="68" t="s">
        <v>465</v>
      </c>
      <c r="P639" s="68" t="s">
        <v>465</v>
      </c>
      <c r="Q639" s="68" t="s">
        <v>465</v>
      </c>
      <c r="R639" s="68" t="s">
        <v>466</v>
      </c>
      <c r="S639" s="68" t="s">
        <v>465</v>
      </c>
      <c r="T639" s="68" t="s">
        <v>465</v>
      </c>
      <c r="U639" s="68" t="s">
        <v>465</v>
      </c>
      <c r="V639" s="68" t="s">
        <v>465</v>
      </c>
      <c r="W639" s="68" t="s">
        <v>465</v>
      </c>
      <c r="X639" s="68" t="s">
        <v>465</v>
      </c>
      <c r="Y639" s="68" t="s">
        <v>465</v>
      </c>
      <c r="Z639" s="68" t="s">
        <v>465</v>
      </c>
      <c r="AA639" s="68" t="s">
        <v>465</v>
      </c>
      <c r="AB639" s="68" t="s">
        <v>465</v>
      </c>
      <c r="AC639" s="68" t="s">
        <v>465</v>
      </c>
      <c r="AD639" s="68" t="s">
        <v>465</v>
      </c>
      <c r="AE639" s="68" t="s">
        <v>465</v>
      </c>
      <c r="AF639" s="68" t="s">
        <v>465</v>
      </c>
      <c r="AG639" s="68" t="s">
        <v>465</v>
      </c>
      <c r="AH639" s="68" t="s">
        <v>465</v>
      </c>
      <c r="AI639" s="68" t="s">
        <v>465</v>
      </c>
      <c r="AJ639" s="68" t="s">
        <v>465</v>
      </c>
      <c r="AK639" s="68" t="s">
        <v>465</v>
      </c>
      <c r="AL639" s="68" t="s">
        <v>465</v>
      </c>
      <c r="AM639" s="68" t="s">
        <v>465</v>
      </c>
      <c r="AN639" s="68" t="s">
        <v>465</v>
      </c>
      <c r="AO639" s="68" t="s">
        <v>465</v>
      </c>
      <c r="AP639" s="68" t="s">
        <v>465</v>
      </c>
      <c r="AQ639" s="68" t="s">
        <v>465</v>
      </c>
      <c r="AR639" s="68" t="s">
        <v>465</v>
      </c>
      <c r="AS639" s="68" t="s">
        <v>465</v>
      </c>
      <c r="AT639" s="68" t="s">
        <v>465</v>
      </c>
      <c r="AU639" s="68" t="s">
        <v>465</v>
      </c>
      <c r="AV639" s="68" t="s">
        <v>465</v>
      </c>
      <c r="AW639" s="68" t="s">
        <v>465</v>
      </c>
      <c r="AX639" s="68" t="s">
        <v>465</v>
      </c>
      <c r="AY639" s="68" t="s">
        <v>465</v>
      </c>
      <c r="AZ639" s="68" t="s">
        <v>465</v>
      </c>
      <c r="BA639" s="68" t="s">
        <v>465</v>
      </c>
      <c r="BB639" s="68" t="s">
        <v>466</v>
      </c>
      <c r="BC639" s="68" t="s">
        <v>465</v>
      </c>
      <c r="BD639" s="68" t="s">
        <v>465</v>
      </c>
      <c r="BE639" s="68" t="s">
        <v>465</v>
      </c>
      <c r="BF639" s="68" t="s">
        <v>465</v>
      </c>
      <c r="BG639" s="68" t="s">
        <v>465</v>
      </c>
      <c r="BH639" s="68" t="s">
        <v>465</v>
      </c>
      <c r="BI639" s="68" t="s">
        <v>465</v>
      </c>
      <c r="BJ639" s="68" t="s">
        <v>465</v>
      </c>
      <c r="BK639" s="68" t="s">
        <v>465</v>
      </c>
      <c r="BL639" s="68" t="s">
        <v>465</v>
      </c>
      <c r="BM639" s="68" t="s">
        <v>465</v>
      </c>
      <c r="BN639" s="68" t="s">
        <v>465</v>
      </c>
      <c r="BO639" s="68" t="s">
        <v>465</v>
      </c>
      <c r="BP639" s="68" t="s">
        <v>465</v>
      </c>
      <c r="BQ639" s="68" t="s">
        <v>465</v>
      </c>
      <c r="BR639" s="68" t="s">
        <v>465</v>
      </c>
      <c r="BS639" s="68" t="s">
        <v>466</v>
      </c>
      <c r="BT639" s="68" t="s">
        <v>465</v>
      </c>
      <c r="BU639" s="68" t="s">
        <v>465</v>
      </c>
      <c r="BV639" s="68" t="s">
        <v>465</v>
      </c>
      <c r="BW639" s="68" t="s">
        <v>465</v>
      </c>
      <c r="BX639" s="68" t="s">
        <v>465</v>
      </c>
      <c r="BY639" s="68" t="s">
        <v>465</v>
      </c>
      <c r="BZ639" s="68" t="s">
        <v>465</v>
      </c>
      <c r="CA639" s="68" t="s">
        <v>465</v>
      </c>
      <c r="CB639" s="68" t="s">
        <v>465</v>
      </c>
      <c r="CC639" s="68" t="s">
        <v>465</v>
      </c>
      <c r="CD639" s="68" t="s">
        <v>465</v>
      </c>
      <c r="CE639" s="68" t="s">
        <v>465</v>
      </c>
      <c r="CF639" s="68" t="s">
        <v>466</v>
      </c>
      <c r="CG639" s="68" t="s">
        <v>465</v>
      </c>
      <c r="CH639" s="68" t="s">
        <v>465</v>
      </c>
      <c r="CI639" s="68" t="s">
        <v>465</v>
      </c>
      <c r="CJ639" s="68" t="s">
        <v>465</v>
      </c>
      <c r="CK639" s="68" t="s">
        <v>465</v>
      </c>
      <c r="CL639" s="68" t="s">
        <v>465</v>
      </c>
      <c r="CM639" s="68" t="s">
        <v>466</v>
      </c>
      <c r="CN639" s="68" t="s">
        <v>466</v>
      </c>
      <c r="CO639" s="68" t="s">
        <v>465</v>
      </c>
      <c r="CP639" s="68" t="s">
        <v>466</v>
      </c>
      <c r="CQ639" s="68">
        <f t="shared" si="27"/>
        <v>7</v>
      </c>
      <c r="CR639" s="68">
        <f t="shared" si="28"/>
        <v>86</v>
      </c>
      <c r="CS639" s="68">
        <f t="shared" si="29"/>
        <v>7.3684210526315783E-2</v>
      </c>
    </row>
    <row r="640" spans="1:97" x14ac:dyDescent="0.15">
      <c r="A640" s="68">
        <v>-780</v>
      </c>
      <c r="B640" s="68" t="s">
        <v>465</v>
      </c>
      <c r="C640" s="68" t="s">
        <v>465</v>
      </c>
      <c r="D640" s="68" t="s">
        <v>465</v>
      </c>
      <c r="E640" s="68" t="s">
        <v>465</v>
      </c>
      <c r="F640" s="68" t="s">
        <v>465</v>
      </c>
      <c r="G640" s="68" t="s">
        <v>465</v>
      </c>
      <c r="H640" s="68" t="s">
        <v>465</v>
      </c>
      <c r="I640" s="68" t="s">
        <v>465</v>
      </c>
      <c r="J640" s="68" t="s">
        <v>465</v>
      </c>
      <c r="K640" s="68" t="s">
        <v>465</v>
      </c>
      <c r="L640" s="68" t="s">
        <v>465</v>
      </c>
      <c r="M640" s="68" t="s">
        <v>465</v>
      </c>
      <c r="N640" s="68" t="s">
        <v>465</v>
      </c>
      <c r="O640" s="68" t="s">
        <v>465</v>
      </c>
      <c r="P640" s="68" t="s">
        <v>465</v>
      </c>
      <c r="Q640" s="68" t="s">
        <v>465</v>
      </c>
      <c r="R640" s="68" t="s">
        <v>466</v>
      </c>
      <c r="S640" s="68" t="s">
        <v>465</v>
      </c>
      <c r="T640" s="68" t="s">
        <v>465</v>
      </c>
      <c r="U640" s="68" t="s">
        <v>465</v>
      </c>
      <c r="V640" s="68" t="s">
        <v>465</v>
      </c>
      <c r="W640" s="68" t="s">
        <v>465</v>
      </c>
      <c r="X640" s="68" t="s">
        <v>465</v>
      </c>
      <c r="Y640" s="68" t="s">
        <v>465</v>
      </c>
      <c r="Z640" s="68" t="s">
        <v>465</v>
      </c>
      <c r="AA640" s="68" t="s">
        <v>465</v>
      </c>
      <c r="AB640" s="68" t="s">
        <v>465</v>
      </c>
      <c r="AC640" s="68" t="s">
        <v>465</v>
      </c>
      <c r="AD640" s="68" t="s">
        <v>465</v>
      </c>
      <c r="AE640" s="68" t="s">
        <v>465</v>
      </c>
      <c r="AF640" s="68" t="s">
        <v>465</v>
      </c>
      <c r="AG640" s="68" t="s">
        <v>465</v>
      </c>
      <c r="AH640" s="68" t="s">
        <v>465</v>
      </c>
      <c r="AI640" s="68" t="s">
        <v>465</v>
      </c>
      <c r="AJ640" s="68" t="s">
        <v>465</v>
      </c>
      <c r="AK640" s="68" t="s">
        <v>465</v>
      </c>
      <c r="AL640" s="68" t="s">
        <v>465</v>
      </c>
      <c r="AM640" s="68" t="s">
        <v>465</v>
      </c>
      <c r="AN640" s="68" t="s">
        <v>465</v>
      </c>
      <c r="AO640" s="68" t="s">
        <v>465</v>
      </c>
      <c r="AP640" s="68" t="s">
        <v>465</v>
      </c>
      <c r="AQ640" s="68" t="s">
        <v>465</v>
      </c>
      <c r="AR640" s="68" t="s">
        <v>465</v>
      </c>
      <c r="AS640" s="68" t="s">
        <v>465</v>
      </c>
      <c r="AT640" s="68" t="s">
        <v>465</v>
      </c>
      <c r="AU640" s="68" t="s">
        <v>465</v>
      </c>
      <c r="AV640" s="68" t="s">
        <v>465</v>
      </c>
      <c r="AW640" s="68" t="s">
        <v>465</v>
      </c>
      <c r="AX640" s="68" t="s">
        <v>465</v>
      </c>
      <c r="AY640" s="68" t="s">
        <v>465</v>
      </c>
      <c r="AZ640" s="68" t="s">
        <v>465</v>
      </c>
      <c r="BA640" s="68" t="s">
        <v>465</v>
      </c>
      <c r="BB640" s="68" t="s">
        <v>466</v>
      </c>
      <c r="BC640" s="68" t="s">
        <v>465</v>
      </c>
      <c r="BD640" s="68" t="s">
        <v>465</v>
      </c>
      <c r="BE640" s="68" t="s">
        <v>465</v>
      </c>
      <c r="BF640" s="68" t="s">
        <v>465</v>
      </c>
      <c r="BG640" s="68" t="s">
        <v>465</v>
      </c>
      <c r="BH640" s="68" t="s">
        <v>465</v>
      </c>
      <c r="BI640" s="68" t="s">
        <v>465</v>
      </c>
      <c r="BJ640" s="68" t="s">
        <v>465</v>
      </c>
      <c r="BK640" s="68" t="s">
        <v>465</v>
      </c>
      <c r="BL640" s="68" t="s">
        <v>465</v>
      </c>
      <c r="BM640" s="68" t="s">
        <v>465</v>
      </c>
      <c r="BN640" s="68" t="s">
        <v>465</v>
      </c>
      <c r="BO640" s="68" t="s">
        <v>465</v>
      </c>
      <c r="BP640" s="68" t="s">
        <v>465</v>
      </c>
      <c r="BQ640" s="68" t="s">
        <v>465</v>
      </c>
      <c r="BR640" s="68" t="s">
        <v>465</v>
      </c>
      <c r="BS640" s="68" t="s">
        <v>466</v>
      </c>
      <c r="BT640" s="68" t="s">
        <v>465</v>
      </c>
      <c r="BU640" s="68" t="s">
        <v>465</v>
      </c>
      <c r="BV640" s="68" t="s">
        <v>465</v>
      </c>
      <c r="BW640" s="68" t="s">
        <v>465</v>
      </c>
      <c r="BX640" s="68" t="s">
        <v>465</v>
      </c>
      <c r="BY640" s="68" t="s">
        <v>465</v>
      </c>
      <c r="BZ640" s="68" t="s">
        <v>465</v>
      </c>
      <c r="CA640" s="68" t="s">
        <v>465</v>
      </c>
      <c r="CB640" s="68" t="s">
        <v>465</v>
      </c>
      <c r="CC640" s="68" t="s">
        <v>465</v>
      </c>
      <c r="CD640" s="68" t="s">
        <v>465</v>
      </c>
      <c r="CE640" s="68" t="s">
        <v>465</v>
      </c>
      <c r="CF640" s="68" t="s">
        <v>466</v>
      </c>
      <c r="CG640" s="68" t="s">
        <v>465</v>
      </c>
      <c r="CH640" s="68" t="s">
        <v>465</v>
      </c>
      <c r="CI640" s="68" t="s">
        <v>465</v>
      </c>
      <c r="CJ640" s="68" t="s">
        <v>465</v>
      </c>
      <c r="CK640" s="68" t="s">
        <v>465</v>
      </c>
      <c r="CL640" s="68" t="s">
        <v>465</v>
      </c>
      <c r="CM640" s="68" t="s">
        <v>466</v>
      </c>
      <c r="CN640" s="68" t="s">
        <v>466</v>
      </c>
      <c r="CO640" s="68" t="s">
        <v>465</v>
      </c>
      <c r="CP640" s="68" t="s">
        <v>466</v>
      </c>
      <c r="CQ640" s="68">
        <f t="shared" si="27"/>
        <v>7</v>
      </c>
      <c r="CR640" s="68">
        <f t="shared" si="28"/>
        <v>86</v>
      </c>
      <c r="CS640" s="68">
        <f t="shared" si="29"/>
        <v>7.3684210526315783E-2</v>
      </c>
    </row>
    <row r="641" spans="1:97" x14ac:dyDescent="0.15">
      <c r="A641" s="68">
        <v>-770</v>
      </c>
      <c r="B641" s="68" t="s">
        <v>465</v>
      </c>
      <c r="C641" s="68" t="s">
        <v>465</v>
      </c>
      <c r="D641" s="68" t="s">
        <v>465</v>
      </c>
      <c r="E641" s="68" t="s">
        <v>465</v>
      </c>
      <c r="F641" s="68" t="s">
        <v>465</v>
      </c>
      <c r="G641" s="68" t="s">
        <v>465</v>
      </c>
      <c r="H641" s="68" t="s">
        <v>465</v>
      </c>
      <c r="I641" s="68" t="s">
        <v>465</v>
      </c>
      <c r="J641" s="68" t="s">
        <v>465</v>
      </c>
      <c r="K641" s="68" t="s">
        <v>465</v>
      </c>
      <c r="L641" s="68" t="s">
        <v>465</v>
      </c>
      <c r="M641" s="68" t="s">
        <v>465</v>
      </c>
      <c r="N641" s="68" t="s">
        <v>465</v>
      </c>
      <c r="O641" s="68" t="s">
        <v>465</v>
      </c>
      <c r="P641" s="68" t="s">
        <v>465</v>
      </c>
      <c r="Q641" s="68" t="s">
        <v>465</v>
      </c>
      <c r="R641" s="68" t="s">
        <v>466</v>
      </c>
      <c r="S641" s="68" t="s">
        <v>465</v>
      </c>
      <c r="T641" s="68" t="s">
        <v>465</v>
      </c>
      <c r="U641" s="68" t="s">
        <v>465</v>
      </c>
      <c r="V641" s="68" t="s">
        <v>465</v>
      </c>
      <c r="W641" s="68" t="s">
        <v>465</v>
      </c>
      <c r="X641" s="68" t="s">
        <v>465</v>
      </c>
      <c r="Y641" s="68" t="s">
        <v>465</v>
      </c>
      <c r="Z641" s="68" t="s">
        <v>465</v>
      </c>
      <c r="AA641" s="68" t="s">
        <v>465</v>
      </c>
      <c r="AB641" s="68" t="s">
        <v>465</v>
      </c>
      <c r="AC641" s="68" t="s">
        <v>465</v>
      </c>
      <c r="AD641" s="68" t="s">
        <v>465</v>
      </c>
      <c r="AE641" s="68" t="s">
        <v>465</v>
      </c>
      <c r="AF641" s="68" t="s">
        <v>465</v>
      </c>
      <c r="AG641" s="68" t="s">
        <v>465</v>
      </c>
      <c r="AH641" s="68" t="s">
        <v>465</v>
      </c>
      <c r="AI641" s="68" t="s">
        <v>465</v>
      </c>
      <c r="AJ641" s="68" t="s">
        <v>465</v>
      </c>
      <c r="AK641" s="68" t="s">
        <v>465</v>
      </c>
      <c r="AL641" s="68" t="s">
        <v>465</v>
      </c>
      <c r="AM641" s="68" t="s">
        <v>465</v>
      </c>
      <c r="AN641" s="68" t="s">
        <v>465</v>
      </c>
      <c r="AO641" s="68" t="s">
        <v>465</v>
      </c>
      <c r="AP641" s="68" t="s">
        <v>465</v>
      </c>
      <c r="AQ641" s="68" t="s">
        <v>465</v>
      </c>
      <c r="AR641" s="68" t="s">
        <v>465</v>
      </c>
      <c r="AS641" s="68" t="s">
        <v>465</v>
      </c>
      <c r="AT641" s="68" t="s">
        <v>465</v>
      </c>
      <c r="AU641" s="68" t="s">
        <v>465</v>
      </c>
      <c r="AV641" s="68" t="s">
        <v>465</v>
      </c>
      <c r="AW641" s="68" t="s">
        <v>465</v>
      </c>
      <c r="AX641" s="68" t="s">
        <v>465</v>
      </c>
      <c r="AY641" s="68" t="s">
        <v>465</v>
      </c>
      <c r="AZ641" s="68" t="s">
        <v>465</v>
      </c>
      <c r="BA641" s="68" t="s">
        <v>465</v>
      </c>
      <c r="BB641" s="68" t="s">
        <v>466</v>
      </c>
      <c r="BC641" s="68" t="s">
        <v>465</v>
      </c>
      <c r="BD641" s="68" t="s">
        <v>465</v>
      </c>
      <c r="BE641" s="68" t="s">
        <v>465</v>
      </c>
      <c r="BF641" s="68" t="s">
        <v>465</v>
      </c>
      <c r="BG641" s="68" t="s">
        <v>465</v>
      </c>
      <c r="BH641" s="68" t="s">
        <v>465</v>
      </c>
      <c r="BI641" s="68" t="s">
        <v>465</v>
      </c>
      <c r="BJ641" s="68" t="s">
        <v>465</v>
      </c>
      <c r="BK641" s="68" t="s">
        <v>465</v>
      </c>
      <c r="BL641" s="68" t="s">
        <v>465</v>
      </c>
      <c r="BM641" s="68" t="s">
        <v>465</v>
      </c>
      <c r="BN641" s="68" t="s">
        <v>465</v>
      </c>
      <c r="BO641" s="68" t="s">
        <v>465</v>
      </c>
      <c r="BP641" s="68" t="s">
        <v>465</v>
      </c>
      <c r="BQ641" s="68" t="s">
        <v>465</v>
      </c>
      <c r="BR641" s="68" t="s">
        <v>465</v>
      </c>
      <c r="BS641" s="68" t="s">
        <v>465</v>
      </c>
      <c r="BT641" s="68" t="s">
        <v>465</v>
      </c>
      <c r="BU641" s="68" t="s">
        <v>465</v>
      </c>
      <c r="BV641" s="68" t="s">
        <v>465</v>
      </c>
      <c r="BW641" s="68" t="s">
        <v>465</v>
      </c>
      <c r="BX641" s="68" t="s">
        <v>465</v>
      </c>
      <c r="BY641" s="68" t="s">
        <v>465</v>
      </c>
      <c r="BZ641" s="68" t="s">
        <v>465</v>
      </c>
      <c r="CA641" s="68" t="s">
        <v>465</v>
      </c>
      <c r="CB641" s="68" t="s">
        <v>465</v>
      </c>
      <c r="CC641" s="68" t="s">
        <v>465</v>
      </c>
      <c r="CD641" s="68" t="s">
        <v>465</v>
      </c>
      <c r="CE641" s="68" t="s">
        <v>465</v>
      </c>
      <c r="CF641" s="68" t="s">
        <v>466</v>
      </c>
      <c r="CG641" s="68" t="s">
        <v>465</v>
      </c>
      <c r="CH641" s="68" t="s">
        <v>465</v>
      </c>
      <c r="CI641" s="68" t="s">
        <v>465</v>
      </c>
      <c r="CJ641" s="68" t="s">
        <v>465</v>
      </c>
      <c r="CK641" s="68" t="s">
        <v>465</v>
      </c>
      <c r="CL641" s="68" t="s">
        <v>465</v>
      </c>
      <c r="CM641" s="68" t="s">
        <v>466</v>
      </c>
      <c r="CN641" s="68" t="s">
        <v>466</v>
      </c>
      <c r="CO641" s="68" t="s">
        <v>465</v>
      </c>
      <c r="CP641" s="68" t="s">
        <v>466</v>
      </c>
      <c r="CQ641" s="68">
        <f t="shared" si="27"/>
        <v>6</v>
      </c>
      <c r="CR641" s="68">
        <f t="shared" si="28"/>
        <v>87</v>
      </c>
      <c r="CS641" s="68">
        <f t="shared" si="29"/>
        <v>6.3157894736842107E-2</v>
      </c>
    </row>
    <row r="642" spans="1:97" x14ac:dyDescent="0.15">
      <c r="A642" s="68">
        <v>-760</v>
      </c>
      <c r="B642" s="68" t="s">
        <v>465</v>
      </c>
      <c r="C642" s="68" t="s">
        <v>465</v>
      </c>
      <c r="D642" s="68" t="s">
        <v>465</v>
      </c>
      <c r="E642" s="68" t="s">
        <v>465</v>
      </c>
      <c r="F642" s="68" t="s">
        <v>465</v>
      </c>
      <c r="G642" s="68" t="s">
        <v>465</v>
      </c>
      <c r="H642" s="68" t="s">
        <v>465</v>
      </c>
      <c r="I642" s="68" t="s">
        <v>465</v>
      </c>
      <c r="J642" s="68" t="s">
        <v>465</v>
      </c>
      <c r="K642" s="68" t="s">
        <v>465</v>
      </c>
      <c r="L642" s="68" t="s">
        <v>465</v>
      </c>
      <c r="M642" s="68" t="s">
        <v>465</v>
      </c>
      <c r="N642" s="68" t="s">
        <v>465</v>
      </c>
      <c r="O642" s="68" t="s">
        <v>465</v>
      </c>
      <c r="P642" s="68" t="s">
        <v>465</v>
      </c>
      <c r="Q642" s="68" t="s">
        <v>465</v>
      </c>
      <c r="R642" s="68" t="s">
        <v>466</v>
      </c>
      <c r="S642" s="68" t="s">
        <v>465</v>
      </c>
      <c r="T642" s="68" t="s">
        <v>465</v>
      </c>
      <c r="U642" s="68" t="s">
        <v>465</v>
      </c>
      <c r="V642" s="68" t="s">
        <v>465</v>
      </c>
      <c r="W642" s="68" t="s">
        <v>465</v>
      </c>
      <c r="X642" s="68" t="s">
        <v>465</v>
      </c>
      <c r="Y642" s="68" t="s">
        <v>465</v>
      </c>
      <c r="Z642" s="68" t="s">
        <v>465</v>
      </c>
      <c r="AA642" s="68" t="s">
        <v>465</v>
      </c>
      <c r="AB642" s="68" t="s">
        <v>465</v>
      </c>
      <c r="AC642" s="68" t="s">
        <v>465</v>
      </c>
      <c r="AD642" s="68" t="s">
        <v>465</v>
      </c>
      <c r="AE642" s="68" t="s">
        <v>465</v>
      </c>
      <c r="AF642" s="68" t="s">
        <v>465</v>
      </c>
      <c r="AG642" s="68" t="s">
        <v>465</v>
      </c>
      <c r="AH642" s="68" t="s">
        <v>465</v>
      </c>
      <c r="AI642" s="68" t="s">
        <v>465</v>
      </c>
      <c r="AJ642" s="68" t="s">
        <v>465</v>
      </c>
      <c r="AK642" s="68" t="s">
        <v>465</v>
      </c>
      <c r="AL642" s="68" t="s">
        <v>465</v>
      </c>
      <c r="AM642" s="68" t="s">
        <v>465</v>
      </c>
      <c r="AN642" s="68" t="s">
        <v>465</v>
      </c>
      <c r="AO642" s="68" t="s">
        <v>465</v>
      </c>
      <c r="AP642" s="68" t="s">
        <v>465</v>
      </c>
      <c r="AQ642" s="68" t="s">
        <v>465</v>
      </c>
      <c r="AR642" s="68" t="s">
        <v>465</v>
      </c>
      <c r="AS642" s="68" t="s">
        <v>465</v>
      </c>
      <c r="AT642" s="68" t="s">
        <v>465</v>
      </c>
      <c r="AU642" s="68" t="s">
        <v>465</v>
      </c>
      <c r="AV642" s="68" t="s">
        <v>465</v>
      </c>
      <c r="AW642" s="68" t="s">
        <v>465</v>
      </c>
      <c r="AX642" s="68" t="s">
        <v>465</v>
      </c>
      <c r="AY642" s="68" t="s">
        <v>465</v>
      </c>
      <c r="AZ642" s="68" t="s">
        <v>465</v>
      </c>
      <c r="BA642" s="68" t="s">
        <v>465</v>
      </c>
      <c r="BB642" s="68" t="s">
        <v>466</v>
      </c>
      <c r="BC642" s="68" t="s">
        <v>465</v>
      </c>
      <c r="BD642" s="68" t="s">
        <v>465</v>
      </c>
      <c r="BE642" s="68" t="s">
        <v>465</v>
      </c>
      <c r="BF642" s="68" t="s">
        <v>465</v>
      </c>
      <c r="BG642" s="68" t="s">
        <v>465</v>
      </c>
      <c r="BH642" s="68" t="s">
        <v>465</v>
      </c>
      <c r="BI642" s="68" t="s">
        <v>465</v>
      </c>
      <c r="BJ642" s="68" t="s">
        <v>465</v>
      </c>
      <c r="BK642" s="68" t="s">
        <v>465</v>
      </c>
      <c r="BL642" s="68" t="s">
        <v>465</v>
      </c>
      <c r="BM642" s="68" t="s">
        <v>465</v>
      </c>
      <c r="BN642" s="68" t="s">
        <v>465</v>
      </c>
      <c r="BO642" s="68" t="s">
        <v>465</v>
      </c>
      <c r="BP642" s="68" t="s">
        <v>465</v>
      </c>
      <c r="BQ642" s="68" t="s">
        <v>465</v>
      </c>
      <c r="BR642" s="68" t="s">
        <v>465</v>
      </c>
      <c r="BS642" s="68" t="s">
        <v>465</v>
      </c>
      <c r="BT642" s="68" t="s">
        <v>465</v>
      </c>
      <c r="BU642" s="68" t="s">
        <v>465</v>
      </c>
      <c r="BV642" s="68" t="s">
        <v>465</v>
      </c>
      <c r="BW642" s="68" t="s">
        <v>465</v>
      </c>
      <c r="BX642" s="68" t="s">
        <v>465</v>
      </c>
      <c r="BY642" s="68" t="s">
        <v>465</v>
      </c>
      <c r="BZ642" s="68" t="s">
        <v>465</v>
      </c>
      <c r="CA642" s="68" t="s">
        <v>465</v>
      </c>
      <c r="CB642" s="68" t="s">
        <v>465</v>
      </c>
      <c r="CC642" s="68" t="s">
        <v>465</v>
      </c>
      <c r="CD642" s="68" t="s">
        <v>465</v>
      </c>
      <c r="CE642" s="68" t="s">
        <v>465</v>
      </c>
      <c r="CF642" s="68" t="s">
        <v>466</v>
      </c>
      <c r="CG642" s="68" t="s">
        <v>465</v>
      </c>
      <c r="CH642" s="68" t="s">
        <v>465</v>
      </c>
      <c r="CI642" s="68" t="s">
        <v>465</v>
      </c>
      <c r="CJ642" s="68" t="s">
        <v>465</v>
      </c>
      <c r="CK642" s="68" t="s">
        <v>465</v>
      </c>
      <c r="CL642" s="68" t="s">
        <v>465</v>
      </c>
      <c r="CM642" s="68" t="s">
        <v>466</v>
      </c>
      <c r="CN642" s="68" t="s">
        <v>466</v>
      </c>
      <c r="CO642" s="68" t="s">
        <v>465</v>
      </c>
      <c r="CP642" s="68" t="s">
        <v>465</v>
      </c>
      <c r="CQ642" s="68">
        <f t="shared" si="27"/>
        <v>5</v>
      </c>
      <c r="CR642" s="68">
        <f t="shared" si="28"/>
        <v>88</v>
      </c>
      <c r="CS642" s="68">
        <f t="shared" si="29"/>
        <v>5.2631578947368418E-2</v>
      </c>
    </row>
    <row r="643" spans="1:97" x14ac:dyDescent="0.15">
      <c r="A643" s="68">
        <v>-750</v>
      </c>
      <c r="B643" s="68" t="s">
        <v>465</v>
      </c>
      <c r="C643" s="68" t="s">
        <v>465</v>
      </c>
      <c r="D643" s="68" t="s">
        <v>465</v>
      </c>
      <c r="E643" s="68" t="s">
        <v>465</v>
      </c>
      <c r="F643" s="68" t="s">
        <v>465</v>
      </c>
      <c r="G643" s="68" t="s">
        <v>465</v>
      </c>
      <c r="H643" s="68" t="s">
        <v>465</v>
      </c>
      <c r="I643" s="68" t="s">
        <v>465</v>
      </c>
      <c r="J643" s="68" t="s">
        <v>465</v>
      </c>
      <c r="K643" s="68" t="s">
        <v>465</v>
      </c>
      <c r="L643" s="68" t="s">
        <v>465</v>
      </c>
      <c r="M643" s="68" t="s">
        <v>465</v>
      </c>
      <c r="N643" s="68" t="s">
        <v>465</v>
      </c>
      <c r="O643" s="68" t="s">
        <v>465</v>
      </c>
      <c r="P643" s="68" t="s">
        <v>465</v>
      </c>
      <c r="Q643" s="68" t="s">
        <v>465</v>
      </c>
      <c r="R643" s="68" t="s">
        <v>466</v>
      </c>
      <c r="S643" s="68" t="s">
        <v>465</v>
      </c>
      <c r="T643" s="68" t="s">
        <v>465</v>
      </c>
      <c r="U643" s="68" t="s">
        <v>465</v>
      </c>
      <c r="V643" s="68" t="s">
        <v>465</v>
      </c>
      <c r="W643" s="68" t="s">
        <v>465</v>
      </c>
      <c r="X643" s="68" t="s">
        <v>465</v>
      </c>
      <c r="Y643" s="68" t="s">
        <v>465</v>
      </c>
      <c r="Z643" s="68" t="s">
        <v>465</v>
      </c>
      <c r="AA643" s="68" t="s">
        <v>465</v>
      </c>
      <c r="AB643" s="68" t="s">
        <v>465</v>
      </c>
      <c r="AC643" s="68" t="s">
        <v>465</v>
      </c>
      <c r="AD643" s="68" t="s">
        <v>465</v>
      </c>
      <c r="AE643" s="68" t="s">
        <v>465</v>
      </c>
      <c r="AF643" s="68" t="s">
        <v>465</v>
      </c>
      <c r="AG643" s="68" t="s">
        <v>465</v>
      </c>
      <c r="AH643" s="68" t="s">
        <v>465</v>
      </c>
      <c r="AI643" s="68" t="s">
        <v>465</v>
      </c>
      <c r="AJ643" s="68" t="s">
        <v>465</v>
      </c>
      <c r="AK643" s="68" t="s">
        <v>465</v>
      </c>
      <c r="AL643" s="68" t="s">
        <v>465</v>
      </c>
      <c r="AM643" s="68" t="s">
        <v>465</v>
      </c>
      <c r="AN643" s="68" t="s">
        <v>465</v>
      </c>
      <c r="AO643" s="68" t="s">
        <v>465</v>
      </c>
      <c r="AP643" s="68" t="s">
        <v>465</v>
      </c>
      <c r="AQ643" s="68" t="s">
        <v>465</v>
      </c>
      <c r="AR643" s="68" t="s">
        <v>465</v>
      </c>
      <c r="AS643" s="68" t="s">
        <v>465</v>
      </c>
      <c r="AT643" s="68" t="s">
        <v>465</v>
      </c>
      <c r="AU643" s="68" t="s">
        <v>465</v>
      </c>
      <c r="AV643" s="68" t="s">
        <v>465</v>
      </c>
      <c r="AW643" s="68" t="s">
        <v>465</v>
      </c>
      <c r="AX643" s="68" t="s">
        <v>465</v>
      </c>
      <c r="AY643" s="68" t="s">
        <v>465</v>
      </c>
      <c r="AZ643" s="68" t="s">
        <v>465</v>
      </c>
      <c r="BA643" s="68" t="s">
        <v>465</v>
      </c>
      <c r="BB643" s="68" t="s">
        <v>466</v>
      </c>
      <c r="BC643" s="68" t="s">
        <v>465</v>
      </c>
      <c r="BD643" s="68" t="s">
        <v>465</v>
      </c>
      <c r="BE643" s="68" t="s">
        <v>465</v>
      </c>
      <c r="BF643" s="68" t="s">
        <v>465</v>
      </c>
      <c r="BG643" s="68" t="s">
        <v>465</v>
      </c>
      <c r="BH643" s="68" t="s">
        <v>465</v>
      </c>
      <c r="BI643" s="68" t="s">
        <v>465</v>
      </c>
      <c r="BJ643" s="68" t="s">
        <v>465</v>
      </c>
      <c r="BK643" s="68" t="s">
        <v>465</v>
      </c>
      <c r="BL643" s="68" t="s">
        <v>465</v>
      </c>
      <c r="BM643" s="68" t="s">
        <v>465</v>
      </c>
      <c r="BN643" s="68" t="s">
        <v>465</v>
      </c>
      <c r="BO643" s="68" t="s">
        <v>465</v>
      </c>
      <c r="BP643" s="68" t="s">
        <v>465</v>
      </c>
      <c r="BQ643" s="68" t="s">
        <v>465</v>
      </c>
      <c r="BR643" s="68" t="s">
        <v>465</v>
      </c>
      <c r="BS643" s="68" t="s">
        <v>465</v>
      </c>
      <c r="BT643" s="68" t="s">
        <v>465</v>
      </c>
      <c r="BU643" s="68" t="s">
        <v>465</v>
      </c>
      <c r="BV643" s="68" t="s">
        <v>465</v>
      </c>
      <c r="BW643" s="68" t="s">
        <v>465</v>
      </c>
      <c r="BX643" s="68" t="s">
        <v>465</v>
      </c>
      <c r="BY643" s="68" t="s">
        <v>465</v>
      </c>
      <c r="BZ643" s="68" t="s">
        <v>465</v>
      </c>
      <c r="CA643" s="68" t="s">
        <v>465</v>
      </c>
      <c r="CB643" s="68" t="s">
        <v>465</v>
      </c>
      <c r="CC643" s="68" t="s">
        <v>465</v>
      </c>
      <c r="CD643" s="68" t="s">
        <v>465</v>
      </c>
      <c r="CE643" s="68" t="s">
        <v>465</v>
      </c>
      <c r="CF643" s="68" t="s">
        <v>466</v>
      </c>
      <c r="CG643" s="68" t="s">
        <v>465</v>
      </c>
      <c r="CH643" s="68" t="s">
        <v>465</v>
      </c>
      <c r="CI643" s="68" t="s">
        <v>465</v>
      </c>
      <c r="CJ643" s="68" t="s">
        <v>465</v>
      </c>
      <c r="CK643" s="68" t="s">
        <v>465</v>
      </c>
      <c r="CL643" s="68" t="s">
        <v>465</v>
      </c>
      <c r="CM643" s="68" t="s">
        <v>466</v>
      </c>
      <c r="CN643" s="68" t="s">
        <v>466</v>
      </c>
      <c r="CO643" s="68" t="s">
        <v>465</v>
      </c>
      <c r="CP643" s="68" t="s">
        <v>465</v>
      </c>
      <c r="CQ643" s="68">
        <f t="shared" si="27"/>
        <v>5</v>
      </c>
      <c r="CR643" s="68">
        <f t="shared" si="28"/>
        <v>88</v>
      </c>
      <c r="CS643" s="68">
        <f t="shared" si="29"/>
        <v>5.2631578947368418E-2</v>
      </c>
    </row>
    <row r="644" spans="1:97" x14ac:dyDescent="0.15">
      <c r="A644" s="68">
        <v>-740</v>
      </c>
      <c r="B644" s="68" t="s">
        <v>465</v>
      </c>
      <c r="C644" s="68" t="s">
        <v>465</v>
      </c>
      <c r="D644" s="68" t="s">
        <v>465</v>
      </c>
      <c r="E644" s="68" t="s">
        <v>465</v>
      </c>
      <c r="F644" s="68" t="s">
        <v>465</v>
      </c>
      <c r="G644" s="68" t="s">
        <v>465</v>
      </c>
      <c r="H644" s="68" t="s">
        <v>465</v>
      </c>
      <c r="I644" s="68" t="s">
        <v>465</v>
      </c>
      <c r="J644" s="68" t="s">
        <v>465</v>
      </c>
      <c r="K644" s="68" t="s">
        <v>465</v>
      </c>
      <c r="L644" s="68" t="s">
        <v>465</v>
      </c>
      <c r="M644" s="68" t="s">
        <v>465</v>
      </c>
      <c r="N644" s="68" t="s">
        <v>465</v>
      </c>
      <c r="O644" s="68" t="s">
        <v>465</v>
      </c>
      <c r="P644" s="68" t="s">
        <v>465</v>
      </c>
      <c r="Q644" s="68" t="s">
        <v>465</v>
      </c>
      <c r="R644" s="68" t="s">
        <v>466</v>
      </c>
      <c r="S644" s="68" t="s">
        <v>465</v>
      </c>
      <c r="T644" s="68" t="s">
        <v>465</v>
      </c>
      <c r="U644" s="68" t="s">
        <v>465</v>
      </c>
      <c r="V644" s="68" t="s">
        <v>465</v>
      </c>
      <c r="W644" s="68" t="s">
        <v>465</v>
      </c>
      <c r="X644" s="68" t="s">
        <v>465</v>
      </c>
      <c r="Y644" s="68" t="s">
        <v>465</v>
      </c>
      <c r="Z644" s="68" t="s">
        <v>465</v>
      </c>
      <c r="AA644" s="68" t="s">
        <v>465</v>
      </c>
      <c r="AB644" s="68" t="s">
        <v>465</v>
      </c>
      <c r="AC644" s="68" t="s">
        <v>465</v>
      </c>
      <c r="AD644" s="68" t="s">
        <v>465</v>
      </c>
      <c r="AE644" s="68" t="s">
        <v>465</v>
      </c>
      <c r="AF644" s="68" t="s">
        <v>465</v>
      </c>
      <c r="AG644" s="68" t="s">
        <v>465</v>
      </c>
      <c r="AH644" s="68" t="s">
        <v>465</v>
      </c>
      <c r="AI644" s="68" t="s">
        <v>465</v>
      </c>
      <c r="AJ644" s="68" t="s">
        <v>465</v>
      </c>
      <c r="AK644" s="68" t="s">
        <v>465</v>
      </c>
      <c r="AL644" s="68" t="s">
        <v>465</v>
      </c>
      <c r="AM644" s="68" t="s">
        <v>465</v>
      </c>
      <c r="AN644" s="68" t="s">
        <v>465</v>
      </c>
      <c r="AO644" s="68" t="s">
        <v>465</v>
      </c>
      <c r="AP644" s="68" t="s">
        <v>465</v>
      </c>
      <c r="AQ644" s="68" t="s">
        <v>465</v>
      </c>
      <c r="AR644" s="68" t="s">
        <v>465</v>
      </c>
      <c r="AS644" s="68" t="s">
        <v>465</v>
      </c>
      <c r="AT644" s="68" t="s">
        <v>465</v>
      </c>
      <c r="AU644" s="68" t="s">
        <v>465</v>
      </c>
      <c r="AV644" s="68" t="s">
        <v>465</v>
      </c>
      <c r="AW644" s="68" t="s">
        <v>465</v>
      </c>
      <c r="AX644" s="68" t="s">
        <v>465</v>
      </c>
      <c r="AY644" s="68" t="s">
        <v>465</v>
      </c>
      <c r="AZ644" s="68" t="s">
        <v>465</v>
      </c>
      <c r="BA644" s="68" t="s">
        <v>465</v>
      </c>
      <c r="BB644" s="68" t="s">
        <v>466</v>
      </c>
      <c r="BC644" s="68" t="s">
        <v>465</v>
      </c>
      <c r="BD644" s="68" t="s">
        <v>465</v>
      </c>
      <c r="BE644" s="68" t="s">
        <v>465</v>
      </c>
      <c r="BF644" s="68" t="s">
        <v>465</v>
      </c>
      <c r="BG644" s="68" t="s">
        <v>465</v>
      </c>
      <c r="BH644" s="68" t="s">
        <v>465</v>
      </c>
      <c r="BI644" s="68" t="s">
        <v>465</v>
      </c>
      <c r="BJ644" s="68" t="s">
        <v>465</v>
      </c>
      <c r="BK644" s="68" t="s">
        <v>465</v>
      </c>
      <c r="BL644" s="68" t="s">
        <v>465</v>
      </c>
      <c r="BM644" s="68" t="s">
        <v>465</v>
      </c>
      <c r="BN644" s="68" t="s">
        <v>465</v>
      </c>
      <c r="BO644" s="68" t="s">
        <v>465</v>
      </c>
      <c r="BP644" s="68" t="s">
        <v>465</v>
      </c>
      <c r="BQ644" s="68" t="s">
        <v>465</v>
      </c>
      <c r="BR644" s="68" t="s">
        <v>465</v>
      </c>
      <c r="BS644" s="68" t="s">
        <v>465</v>
      </c>
      <c r="BT644" s="68" t="s">
        <v>465</v>
      </c>
      <c r="BU644" s="68" t="s">
        <v>465</v>
      </c>
      <c r="BV644" s="68" t="s">
        <v>465</v>
      </c>
      <c r="BW644" s="68" t="s">
        <v>465</v>
      </c>
      <c r="BX644" s="68" t="s">
        <v>465</v>
      </c>
      <c r="BY644" s="68" t="s">
        <v>465</v>
      </c>
      <c r="BZ644" s="68" t="s">
        <v>465</v>
      </c>
      <c r="CA644" s="68" t="s">
        <v>465</v>
      </c>
      <c r="CB644" s="68" t="s">
        <v>465</v>
      </c>
      <c r="CC644" s="68" t="s">
        <v>465</v>
      </c>
      <c r="CD644" s="68" t="s">
        <v>465</v>
      </c>
      <c r="CE644" s="68" t="s">
        <v>465</v>
      </c>
      <c r="CF644" s="68" t="s">
        <v>466</v>
      </c>
      <c r="CG644" s="68" t="s">
        <v>465</v>
      </c>
      <c r="CH644" s="68" t="s">
        <v>465</v>
      </c>
      <c r="CI644" s="68" t="s">
        <v>465</v>
      </c>
      <c r="CJ644" s="68" t="s">
        <v>465</v>
      </c>
      <c r="CK644" s="68" t="s">
        <v>465</v>
      </c>
      <c r="CL644" s="68" t="s">
        <v>465</v>
      </c>
      <c r="CM644" s="68" t="s">
        <v>466</v>
      </c>
      <c r="CN644" s="68" t="s">
        <v>466</v>
      </c>
      <c r="CO644" s="68" t="s">
        <v>465</v>
      </c>
      <c r="CP644" s="68" t="s">
        <v>465</v>
      </c>
      <c r="CQ644" s="68">
        <f t="shared" si="27"/>
        <v>5</v>
      </c>
      <c r="CR644" s="68">
        <f t="shared" si="28"/>
        <v>88</v>
      </c>
      <c r="CS644" s="68">
        <f t="shared" si="29"/>
        <v>5.2631578947368418E-2</v>
      </c>
    </row>
    <row r="645" spans="1:97" x14ac:dyDescent="0.15">
      <c r="A645" s="68">
        <v>-730</v>
      </c>
      <c r="B645" s="68" t="s">
        <v>465</v>
      </c>
      <c r="C645" s="68" t="s">
        <v>465</v>
      </c>
      <c r="D645" s="68" t="s">
        <v>465</v>
      </c>
      <c r="E645" s="68" t="s">
        <v>465</v>
      </c>
      <c r="F645" s="68" t="s">
        <v>465</v>
      </c>
      <c r="G645" s="68" t="s">
        <v>465</v>
      </c>
      <c r="H645" s="68" t="s">
        <v>465</v>
      </c>
      <c r="I645" s="68" t="s">
        <v>465</v>
      </c>
      <c r="J645" s="68" t="s">
        <v>465</v>
      </c>
      <c r="K645" s="68" t="s">
        <v>465</v>
      </c>
      <c r="L645" s="68" t="s">
        <v>465</v>
      </c>
      <c r="M645" s="68" t="s">
        <v>465</v>
      </c>
      <c r="N645" s="68" t="s">
        <v>465</v>
      </c>
      <c r="O645" s="68" t="s">
        <v>465</v>
      </c>
      <c r="P645" s="68" t="s">
        <v>465</v>
      </c>
      <c r="Q645" s="68" t="s">
        <v>465</v>
      </c>
      <c r="R645" s="68" t="s">
        <v>466</v>
      </c>
      <c r="S645" s="68" t="s">
        <v>465</v>
      </c>
      <c r="T645" s="68" t="s">
        <v>465</v>
      </c>
      <c r="U645" s="68" t="s">
        <v>465</v>
      </c>
      <c r="V645" s="68" t="s">
        <v>465</v>
      </c>
      <c r="W645" s="68" t="s">
        <v>465</v>
      </c>
      <c r="X645" s="68" t="s">
        <v>465</v>
      </c>
      <c r="Y645" s="68" t="s">
        <v>465</v>
      </c>
      <c r="Z645" s="68" t="s">
        <v>465</v>
      </c>
      <c r="AA645" s="68" t="s">
        <v>465</v>
      </c>
      <c r="AB645" s="68" t="s">
        <v>465</v>
      </c>
      <c r="AC645" s="68" t="s">
        <v>465</v>
      </c>
      <c r="AD645" s="68" t="s">
        <v>465</v>
      </c>
      <c r="AE645" s="68" t="s">
        <v>465</v>
      </c>
      <c r="AF645" s="68" t="s">
        <v>465</v>
      </c>
      <c r="AG645" s="68" t="s">
        <v>465</v>
      </c>
      <c r="AH645" s="68" t="s">
        <v>465</v>
      </c>
      <c r="AI645" s="68" t="s">
        <v>465</v>
      </c>
      <c r="AJ645" s="68" t="s">
        <v>465</v>
      </c>
      <c r="AK645" s="68" t="s">
        <v>465</v>
      </c>
      <c r="AL645" s="68" t="s">
        <v>465</v>
      </c>
      <c r="AM645" s="68" t="s">
        <v>465</v>
      </c>
      <c r="AN645" s="68" t="s">
        <v>465</v>
      </c>
      <c r="AO645" s="68" t="s">
        <v>465</v>
      </c>
      <c r="AP645" s="68" t="s">
        <v>465</v>
      </c>
      <c r="AQ645" s="68" t="s">
        <v>465</v>
      </c>
      <c r="AR645" s="68" t="s">
        <v>465</v>
      </c>
      <c r="AS645" s="68" t="s">
        <v>465</v>
      </c>
      <c r="AT645" s="68" t="s">
        <v>465</v>
      </c>
      <c r="AU645" s="68" t="s">
        <v>465</v>
      </c>
      <c r="AV645" s="68" t="s">
        <v>465</v>
      </c>
      <c r="AW645" s="68" t="s">
        <v>465</v>
      </c>
      <c r="AX645" s="68" t="s">
        <v>465</v>
      </c>
      <c r="AY645" s="68" t="s">
        <v>465</v>
      </c>
      <c r="AZ645" s="68" t="s">
        <v>465</v>
      </c>
      <c r="BA645" s="68" t="s">
        <v>465</v>
      </c>
      <c r="BB645" s="68" t="s">
        <v>466</v>
      </c>
      <c r="BC645" s="68" t="s">
        <v>465</v>
      </c>
      <c r="BD645" s="68" t="s">
        <v>465</v>
      </c>
      <c r="BE645" s="68" t="s">
        <v>465</v>
      </c>
      <c r="BF645" s="68" t="s">
        <v>465</v>
      </c>
      <c r="BG645" s="68" t="s">
        <v>465</v>
      </c>
      <c r="BH645" s="68" t="s">
        <v>465</v>
      </c>
      <c r="BI645" s="68" t="s">
        <v>465</v>
      </c>
      <c r="BJ645" s="68" t="s">
        <v>465</v>
      </c>
      <c r="BK645" s="68" t="s">
        <v>465</v>
      </c>
      <c r="BL645" s="68" t="s">
        <v>465</v>
      </c>
      <c r="BM645" s="68" t="s">
        <v>465</v>
      </c>
      <c r="BN645" s="68" t="s">
        <v>465</v>
      </c>
      <c r="BO645" s="68" t="s">
        <v>465</v>
      </c>
      <c r="BP645" s="68" t="s">
        <v>465</v>
      </c>
      <c r="BQ645" s="68" t="s">
        <v>465</v>
      </c>
      <c r="BR645" s="68" t="s">
        <v>465</v>
      </c>
      <c r="BS645" s="68" t="s">
        <v>465</v>
      </c>
      <c r="BT645" s="68" t="s">
        <v>465</v>
      </c>
      <c r="BU645" s="68" t="s">
        <v>465</v>
      </c>
      <c r="BV645" s="68" t="s">
        <v>465</v>
      </c>
      <c r="BW645" s="68" t="s">
        <v>465</v>
      </c>
      <c r="BX645" s="68" t="s">
        <v>465</v>
      </c>
      <c r="BY645" s="68" t="s">
        <v>465</v>
      </c>
      <c r="BZ645" s="68" t="s">
        <v>465</v>
      </c>
      <c r="CA645" s="68" t="s">
        <v>465</v>
      </c>
      <c r="CB645" s="68" t="s">
        <v>465</v>
      </c>
      <c r="CC645" s="68" t="s">
        <v>465</v>
      </c>
      <c r="CD645" s="68" t="s">
        <v>465</v>
      </c>
      <c r="CE645" s="68" t="s">
        <v>465</v>
      </c>
      <c r="CF645" s="68" t="s">
        <v>466</v>
      </c>
      <c r="CG645" s="68" t="s">
        <v>465</v>
      </c>
      <c r="CH645" s="68" t="s">
        <v>465</v>
      </c>
      <c r="CI645" s="68" t="s">
        <v>465</v>
      </c>
      <c r="CJ645" s="68" t="s">
        <v>465</v>
      </c>
      <c r="CK645" s="68" t="s">
        <v>465</v>
      </c>
      <c r="CL645" s="68" t="s">
        <v>465</v>
      </c>
      <c r="CM645" s="68" t="s">
        <v>466</v>
      </c>
      <c r="CN645" s="68" t="s">
        <v>466</v>
      </c>
      <c r="CO645" s="68" t="s">
        <v>465</v>
      </c>
      <c r="CP645" s="68" t="s">
        <v>465</v>
      </c>
      <c r="CQ645" s="68">
        <f t="shared" si="27"/>
        <v>5</v>
      </c>
      <c r="CR645" s="68">
        <f t="shared" si="28"/>
        <v>88</v>
      </c>
      <c r="CS645" s="68">
        <f t="shared" si="29"/>
        <v>5.2631578947368418E-2</v>
      </c>
    </row>
    <row r="646" spans="1:97" x14ac:dyDescent="0.15">
      <c r="A646" s="68">
        <v>-720</v>
      </c>
      <c r="B646" s="68" t="s">
        <v>465</v>
      </c>
      <c r="C646" s="68" t="s">
        <v>465</v>
      </c>
      <c r="D646" s="68" t="s">
        <v>465</v>
      </c>
      <c r="E646" s="68" t="s">
        <v>465</v>
      </c>
      <c r="F646" s="68" t="s">
        <v>465</v>
      </c>
      <c r="G646" s="68" t="s">
        <v>465</v>
      </c>
      <c r="H646" s="68" t="s">
        <v>465</v>
      </c>
      <c r="I646" s="68" t="s">
        <v>465</v>
      </c>
      <c r="J646" s="68" t="s">
        <v>465</v>
      </c>
      <c r="K646" s="68" t="s">
        <v>465</v>
      </c>
      <c r="L646" s="68" t="s">
        <v>465</v>
      </c>
      <c r="M646" s="68" t="s">
        <v>465</v>
      </c>
      <c r="N646" s="68" t="s">
        <v>465</v>
      </c>
      <c r="O646" s="68" t="s">
        <v>465</v>
      </c>
      <c r="P646" s="68" t="s">
        <v>465</v>
      </c>
      <c r="Q646" s="68" t="s">
        <v>465</v>
      </c>
      <c r="R646" s="68" t="s">
        <v>466</v>
      </c>
      <c r="S646" s="68" t="s">
        <v>465</v>
      </c>
      <c r="T646" s="68" t="s">
        <v>465</v>
      </c>
      <c r="U646" s="68" t="s">
        <v>465</v>
      </c>
      <c r="V646" s="68" t="s">
        <v>465</v>
      </c>
      <c r="W646" s="68" t="s">
        <v>465</v>
      </c>
      <c r="X646" s="68" t="s">
        <v>465</v>
      </c>
      <c r="Y646" s="68" t="s">
        <v>465</v>
      </c>
      <c r="Z646" s="68" t="s">
        <v>465</v>
      </c>
      <c r="AA646" s="68" t="s">
        <v>465</v>
      </c>
      <c r="AB646" s="68" t="s">
        <v>465</v>
      </c>
      <c r="AC646" s="68" t="s">
        <v>465</v>
      </c>
      <c r="AD646" s="68" t="s">
        <v>465</v>
      </c>
      <c r="AE646" s="68" t="s">
        <v>465</v>
      </c>
      <c r="AF646" s="68" t="s">
        <v>465</v>
      </c>
      <c r="AG646" s="68" t="s">
        <v>465</v>
      </c>
      <c r="AH646" s="68" t="s">
        <v>465</v>
      </c>
      <c r="AI646" s="68" t="s">
        <v>465</v>
      </c>
      <c r="AJ646" s="68" t="s">
        <v>465</v>
      </c>
      <c r="AK646" s="68" t="s">
        <v>465</v>
      </c>
      <c r="AL646" s="68" t="s">
        <v>465</v>
      </c>
      <c r="AM646" s="68" t="s">
        <v>465</v>
      </c>
      <c r="AN646" s="68" t="s">
        <v>465</v>
      </c>
      <c r="AO646" s="68" t="s">
        <v>465</v>
      </c>
      <c r="AP646" s="68" t="s">
        <v>465</v>
      </c>
      <c r="AQ646" s="68" t="s">
        <v>465</v>
      </c>
      <c r="AR646" s="68" t="s">
        <v>465</v>
      </c>
      <c r="AS646" s="68" t="s">
        <v>465</v>
      </c>
      <c r="AT646" s="68" t="s">
        <v>465</v>
      </c>
      <c r="AU646" s="68" t="s">
        <v>465</v>
      </c>
      <c r="AV646" s="68" t="s">
        <v>465</v>
      </c>
      <c r="AW646" s="68" t="s">
        <v>465</v>
      </c>
      <c r="AX646" s="68" t="s">
        <v>465</v>
      </c>
      <c r="AY646" s="68" t="s">
        <v>465</v>
      </c>
      <c r="AZ646" s="68" t="s">
        <v>465</v>
      </c>
      <c r="BA646" s="68" t="s">
        <v>465</v>
      </c>
      <c r="BB646" s="68" t="s">
        <v>466</v>
      </c>
      <c r="BC646" s="68" t="s">
        <v>465</v>
      </c>
      <c r="BD646" s="68" t="s">
        <v>465</v>
      </c>
      <c r="BE646" s="68" t="s">
        <v>465</v>
      </c>
      <c r="BF646" s="68" t="s">
        <v>465</v>
      </c>
      <c r="BG646" s="68" t="s">
        <v>465</v>
      </c>
      <c r="BH646" s="68" t="s">
        <v>465</v>
      </c>
      <c r="BI646" s="68" t="s">
        <v>465</v>
      </c>
      <c r="BJ646" s="68" t="s">
        <v>465</v>
      </c>
      <c r="BK646" s="68" t="s">
        <v>465</v>
      </c>
      <c r="BL646" s="68" t="s">
        <v>465</v>
      </c>
      <c r="BM646" s="68" t="s">
        <v>465</v>
      </c>
      <c r="BN646" s="68" t="s">
        <v>465</v>
      </c>
      <c r="BO646" s="68" t="s">
        <v>465</v>
      </c>
      <c r="BP646" s="68" t="s">
        <v>465</v>
      </c>
      <c r="BQ646" s="68" t="s">
        <v>465</v>
      </c>
      <c r="BR646" s="68" t="s">
        <v>465</v>
      </c>
      <c r="BS646" s="68" t="s">
        <v>465</v>
      </c>
      <c r="BT646" s="68" t="s">
        <v>465</v>
      </c>
      <c r="BU646" s="68" t="s">
        <v>465</v>
      </c>
      <c r="BV646" s="68" t="s">
        <v>465</v>
      </c>
      <c r="BW646" s="68" t="s">
        <v>465</v>
      </c>
      <c r="BX646" s="68" t="s">
        <v>465</v>
      </c>
      <c r="BY646" s="68" t="s">
        <v>465</v>
      </c>
      <c r="BZ646" s="68" t="s">
        <v>465</v>
      </c>
      <c r="CA646" s="68" t="s">
        <v>465</v>
      </c>
      <c r="CB646" s="68" t="s">
        <v>465</v>
      </c>
      <c r="CC646" s="68" t="s">
        <v>465</v>
      </c>
      <c r="CD646" s="68" t="s">
        <v>465</v>
      </c>
      <c r="CE646" s="68" t="s">
        <v>465</v>
      </c>
      <c r="CF646" s="68" t="s">
        <v>466</v>
      </c>
      <c r="CG646" s="68" t="s">
        <v>465</v>
      </c>
      <c r="CH646" s="68" t="s">
        <v>465</v>
      </c>
      <c r="CI646" s="68" t="s">
        <v>465</v>
      </c>
      <c r="CJ646" s="68" t="s">
        <v>465</v>
      </c>
      <c r="CK646" s="68" t="s">
        <v>465</v>
      </c>
      <c r="CL646" s="68" t="s">
        <v>465</v>
      </c>
      <c r="CM646" s="68" t="s">
        <v>466</v>
      </c>
      <c r="CN646" s="68" t="s">
        <v>466</v>
      </c>
      <c r="CO646" s="68" t="s">
        <v>465</v>
      </c>
      <c r="CP646" s="68" t="s">
        <v>465</v>
      </c>
      <c r="CQ646" s="68">
        <f t="shared" si="27"/>
        <v>5</v>
      </c>
      <c r="CR646" s="68">
        <f t="shared" si="28"/>
        <v>88</v>
      </c>
      <c r="CS646" s="68">
        <f t="shared" si="29"/>
        <v>5.2631578947368418E-2</v>
      </c>
    </row>
    <row r="647" spans="1:97" x14ac:dyDescent="0.15">
      <c r="A647" s="68">
        <v>-710</v>
      </c>
      <c r="B647" s="68" t="s">
        <v>465</v>
      </c>
      <c r="C647" s="68" t="s">
        <v>465</v>
      </c>
      <c r="D647" s="68" t="s">
        <v>465</v>
      </c>
      <c r="E647" s="68" t="s">
        <v>465</v>
      </c>
      <c r="F647" s="68" t="s">
        <v>465</v>
      </c>
      <c r="G647" s="68" t="s">
        <v>465</v>
      </c>
      <c r="H647" s="68" t="s">
        <v>465</v>
      </c>
      <c r="I647" s="68" t="s">
        <v>465</v>
      </c>
      <c r="J647" s="68" t="s">
        <v>465</v>
      </c>
      <c r="K647" s="68" t="s">
        <v>465</v>
      </c>
      <c r="L647" s="68" t="s">
        <v>465</v>
      </c>
      <c r="M647" s="68" t="s">
        <v>465</v>
      </c>
      <c r="N647" s="68" t="s">
        <v>465</v>
      </c>
      <c r="O647" s="68" t="s">
        <v>465</v>
      </c>
      <c r="P647" s="68" t="s">
        <v>465</v>
      </c>
      <c r="Q647" s="68" t="s">
        <v>465</v>
      </c>
      <c r="R647" s="68" t="s">
        <v>466</v>
      </c>
      <c r="S647" s="68" t="s">
        <v>465</v>
      </c>
      <c r="T647" s="68" t="s">
        <v>465</v>
      </c>
      <c r="U647" s="68" t="s">
        <v>465</v>
      </c>
      <c r="V647" s="68" t="s">
        <v>465</v>
      </c>
      <c r="W647" s="68" t="s">
        <v>465</v>
      </c>
      <c r="X647" s="68" t="s">
        <v>465</v>
      </c>
      <c r="Y647" s="68" t="s">
        <v>465</v>
      </c>
      <c r="Z647" s="68" t="s">
        <v>465</v>
      </c>
      <c r="AA647" s="68" t="s">
        <v>465</v>
      </c>
      <c r="AB647" s="68" t="s">
        <v>465</v>
      </c>
      <c r="AC647" s="68" t="s">
        <v>465</v>
      </c>
      <c r="AD647" s="68" t="s">
        <v>465</v>
      </c>
      <c r="AE647" s="68" t="s">
        <v>465</v>
      </c>
      <c r="AF647" s="68" t="s">
        <v>465</v>
      </c>
      <c r="AG647" s="68" t="s">
        <v>465</v>
      </c>
      <c r="AH647" s="68" t="s">
        <v>465</v>
      </c>
      <c r="AI647" s="68" t="s">
        <v>465</v>
      </c>
      <c r="AJ647" s="68" t="s">
        <v>465</v>
      </c>
      <c r="AK647" s="68" t="s">
        <v>465</v>
      </c>
      <c r="AL647" s="68" t="s">
        <v>465</v>
      </c>
      <c r="AM647" s="68" t="s">
        <v>465</v>
      </c>
      <c r="AN647" s="68" t="s">
        <v>465</v>
      </c>
      <c r="AO647" s="68" t="s">
        <v>465</v>
      </c>
      <c r="AP647" s="68" t="s">
        <v>465</v>
      </c>
      <c r="AQ647" s="68" t="s">
        <v>465</v>
      </c>
      <c r="AR647" s="68" t="s">
        <v>465</v>
      </c>
      <c r="AS647" s="68" t="s">
        <v>465</v>
      </c>
      <c r="AT647" s="68" t="s">
        <v>465</v>
      </c>
      <c r="AU647" s="68" t="s">
        <v>465</v>
      </c>
      <c r="AV647" s="68" t="s">
        <v>465</v>
      </c>
      <c r="AW647" s="68" t="s">
        <v>465</v>
      </c>
      <c r="AX647" s="68" t="s">
        <v>465</v>
      </c>
      <c r="AY647" s="68" t="s">
        <v>465</v>
      </c>
      <c r="AZ647" s="68" t="s">
        <v>465</v>
      </c>
      <c r="BA647" s="68" t="s">
        <v>465</v>
      </c>
      <c r="BB647" s="68" t="s">
        <v>466</v>
      </c>
      <c r="BC647" s="68" t="s">
        <v>465</v>
      </c>
      <c r="BD647" s="68" t="s">
        <v>465</v>
      </c>
      <c r="BE647" s="68" t="s">
        <v>465</v>
      </c>
      <c r="BF647" s="68" t="s">
        <v>465</v>
      </c>
      <c r="BG647" s="68" t="s">
        <v>465</v>
      </c>
      <c r="BH647" s="68" t="s">
        <v>465</v>
      </c>
      <c r="BI647" s="68" t="s">
        <v>465</v>
      </c>
      <c r="BJ647" s="68" t="s">
        <v>465</v>
      </c>
      <c r="BK647" s="68" t="s">
        <v>465</v>
      </c>
      <c r="BL647" s="68" t="s">
        <v>465</v>
      </c>
      <c r="BM647" s="68" t="s">
        <v>465</v>
      </c>
      <c r="BN647" s="68" t="s">
        <v>465</v>
      </c>
      <c r="BO647" s="68" t="s">
        <v>465</v>
      </c>
      <c r="BP647" s="68" t="s">
        <v>465</v>
      </c>
      <c r="BQ647" s="68" t="s">
        <v>465</v>
      </c>
      <c r="BR647" s="68" t="s">
        <v>465</v>
      </c>
      <c r="BS647" s="68" t="s">
        <v>465</v>
      </c>
      <c r="BT647" s="68" t="s">
        <v>465</v>
      </c>
      <c r="BU647" s="68" t="s">
        <v>465</v>
      </c>
      <c r="BV647" s="68" t="s">
        <v>465</v>
      </c>
      <c r="BW647" s="68" t="s">
        <v>465</v>
      </c>
      <c r="BX647" s="68" t="s">
        <v>465</v>
      </c>
      <c r="BY647" s="68" t="s">
        <v>465</v>
      </c>
      <c r="BZ647" s="68" t="s">
        <v>465</v>
      </c>
      <c r="CA647" s="68" t="s">
        <v>465</v>
      </c>
      <c r="CB647" s="68" t="s">
        <v>465</v>
      </c>
      <c r="CC647" s="68" t="s">
        <v>465</v>
      </c>
      <c r="CD647" s="68" t="s">
        <v>465</v>
      </c>
      <c r="CE647" s="68" t="s">
        <v>465</v>
      </c>
      <c r="CF647" s="68" t="s">
        <v>466</v>
      </c>
      <c r="CG647" s="68" t="s">
        <v>465</v>
      </c>
      <c r="CH647" s="68" t="s">
        <v>465</v>
      </c>
      <c r="CI647" s="68" t="s">
        <v>465</v>
      </c>
      <c r="CJ647" s="68" t="s">
        <v>465</v>
      </c>
      <c r="CK647" s="68" t="s">
        <v>465</v>
      </c>
      <c r="CL647" s="68" t="s">
        <v>465</v>
      </c>
      <c r="CM647" s="68" t="s">
        <v>466</v>
      </c>
      <c r="CN647" s="68" t="s">
        <v>466</v>
      </c>
      <c r="CO647" s="68" t="s">
        <v>465</v>
      </c>
      <c r="CP647" s="68" t="s">
        <v>465</v>
      </c>
      <c r="CQ647" s="68">
        <f t="shared" ref="CQ647:CQ710" si="30">COUNTIF(B647:CP647,"+")</f>
        <v>5</v>
      </c>
      <c r="CR647" s="68">
        <f t="shared" ref="CR647:CR710" si="31">COUNTIF(B647:CP647,"-")</f>
        <v>88</v>
      </c>
      <c r="CS647" s="68">
        <f t="shared" ref="CS647:CS710" si="32">CQ647/95</f>
        <v>5.2631578947368418E-2</v>
      </c>
    </row>
    <row r="648" spans="1:97" x14ac:dyDescent="0.15">
      <c r="A648" s="68">
        <v>-700</v>
      </c>
      <c r="B648" s="68" t="s">
        <v>171</v>
      </c>
      <c r="C648" s="68" t="s">
        <v>171</v>
      </c>
      <c r="D648" s="68" t="s">
        <v>171</v>
      </c>
      <c r="E648" s="68" t="s">
        <v>171</v>
      </c>
      <c r="F648" s="68" t="s">
        <v>171</v>
      </c>
      <c r="G648" s="68" t="s">
        <v>171</v>
      </c>
      <c r="H648" s="68" t="s">
        <v>171</v>
      </c>
      <c r="I648" s="68" t="s">
        <v>171</v>
      </c>
      <c r="J648" s="68" t="s">
        <v>171</v>
      </c>
      <c r="K648" s="68" t="s">
        <v>171</v>
      </c>
      <c r="L648" s="68" t="s">
        <v>171</v>
      </c>
      <c r="M648" s="68" t="s">
        <v>171</v>
      </c>
      <c r="N648" s="68" t="s">
        <v>171</v>
      </c>
      <c r="O648" s="68" t="s">
        <v>171</v>
      </c>
      <c r="P648" s="68" t="s">
        <v>171</v>
      </c>
      <c r="Q648" s="68" t="s">
        <v>171</v>
      </c>
      <c r="R648" s="68" t="s">
        <v>455</v>
      </c>
      <c r="S648" s="68" t="s">
        <v>171</v>
      </c>
      <c r="T648" s="68" t="s">
        <v>171</v>
      </c>
      <c r="U648" s="68" t="s">
        <v>171</v>
      </c>
      <c r="V648" s="68" t="s">
        <v>171</v>
      </c>
      <c r="W648" s="68" t="s">
        <v>171</v>
      </c>
      <c r="X648" s="68" t="s">
        <v>171</v>
      </c>
      <c r="Y648" s="68" t="s">
        <v>171</v>
      </c>
      <c r="Z648" s="68" t="s">
        <v>171</v>
      </c>
      <c r="AA648" s="68" t="s">
        <v>171</v>
      </c>
      <c r="AB648" s="68" t="s">
        <v>171</v>
      </c>
      <c r="AC648" s="68" t="s">
        <v>171</v>
      </c>
      <c r="AD648" s="68" t="s">
        <v>171</v>
      </c>
      <c r="AE648" s="68" t="s">
        <v>171</v>
      </c>
      <c r="AF648" s="68" t="s">
        <v>171</v>
      </c>
      <c r="AG648" s="68" t="s">
        <v>171</v>
      </c>
      <c r="AH648" s="68" t="s">
        <v>171</v>
      </c>
      <c r="AI648" s="68" t="s">
        <v>171</v>
      </c>
      <c r="AJ648" s="68" t="s">
        <v>171</v>
      </c>
      <c r="AK648" s="68" t="s">
        <v>171</v>
      </c>
      <c r="AL648" s="68" t="s">
        <v>171</v>
      </c>
      <c r="AM648" s="68" t="s">
        <v>171</v>
      </c>
      <c r="AN648" s="68" t="s">
        <v>171</v>
      </c>
      <c r="AO648" s="68" t="s">
        <v>171</v>
      </c>
      <c r="AP648" s="68" t="s">
        <v>171</v>
      </c>
      <c r="AQ648" s="68" t="s">
        <v>171</v>
      </c>
      <c r="AR648" s="68" t="s">
        <v>171</v>
      </c>
      <c r="AS648" s="68" t="s">
        <v>171</v>
      </c>
      <c r="AT648" s="68" t="s">
        <v>171</v>
      </c>
      <c r="AU648" s="68" t="s">
        <v>171</v>
      </c>
      <c r="AV648" s="68" t="s">
        <v>171</v>
      </c>
      <c r="AW648" s="68" t="s">
        <v>171</v>
      </c>
      <c r="AX648" s="68" t="s">
        <v>171</v>
      </c>
      <c r="AY648" s="68" t="s">
        <v>171</v>
      </c>
      <c r="AZ648" s="68" t="s">
        <v>171</v>
      </c>
      <c r="BA648" s="68" t="s">
        <v>171</v>
      </c>
      <c r="BB648" s="68" t="s">
        <v>455</v>
      </c>
      <c r="BC648" s="68" t="s">
        <v>171</v>
      </c>
      <c r="BD648" s="68" t="s">
        <v>171</v>
      </c>
      <c r="BE648" s="68" t="s">
        <v>171</v>
      </c>
      <c r="BF648" s="68" t="s">
        <v>171</v>
      </c>
      <c r="BG648" s="68" t="s">
        <v>171</v>
      </c>
      <c r="BH648" s="68" t="s">
        <v>171</v>
      </c>
      <c r="BI648" s="68" t="s">
        <v>171</v>
      </c>
      <c r="BJ648" s="68" t="s">
        <v>171</v>
      </c>
      <c r="BK648" s="68" t="s">
        <v>171</v>
      </c>
      <c r="BL648" s="68" t="s">
        <v>171</v>
      </c>
      <c r="BM648" s="68" t="s">
        <v>171</v>
      </c>
      <c r="BN648" s="68" t="s">
        <v>171</v>
      </c>
      <c r="BO648" s="68" t="s">
        <v>171</v>
      </c>
      <c r="BP648" s="68" t="s">
        <v>171</v>
      </c>
      <c r="BQ648" s="68" t="s">
        <v>171</v>
      </c>
      <c r="BR648" s="68" t="s">
        <v>171</v>
      </c>
      <c r="BS648" s="68" t="s">
        <v>171</v>
      </c>
      <c r="BT648" s="68" t="s">
        <v>171</v>
      </c>
      <c r="BU648" s="68" t="s">
        <v>171</v>
      </c>
      <c r="BV648" s="68" t="s">
        <v>171</v>
      </c>
      <c r="BW648" s="68" t="s">
        <v>171</v>
      </c>
      <c r="BX648" s="68" t="s">
        <v>171</v>
      </c>
      <c r="BY648" s="68" t="s">
        <v>171</v>
      </c>
      <c r="BZ648" s="68" t="s">
        <v>171</v>
      </c>
      <c r="CA648" s="68" t="s">
        <v>171</v>
      </c>
      <c r="CB648" s="68" t="s">
        <v>171</v>
      </c>
      <c r="CC648" s="68" t="s">
        <v>171</v>
      </c>
      <c r="CD648" s="68" t="s">
        <v>171</v>
      </c>
      <c r="CE648" s="68" t="s">
        <v>171</v>
      </c>
      <c r="CF648" s="68" t="s">
        <v>455</v>
      </c>
      <c r="CG648" s="68" t="s">
        <v>171</v>
      </c>
      <c r="CH648" s="68" t="s">
        <v>171</v>
      </c>
      <c r="CI648" s="68" t="s">
        <v>171</v>
      </c>
      <c r="CJ648" s="68" t="s">
        <v>171</v>
      </c>
      <c r="CK648" s="68" t="s">
        <v>171</v>
      </c>
      <c r="CL648" s="68" t="s">
        <v>171</v>
      </c>
      <c r="CM648" s="68" t="s">
        <v>455</v>
      </c>
      <c r="CN648" s="68" t="s">
        <v>455</v>
      </c>
      <c r="CO648" s="68" t="s">
        <v>171</v>
      </c>
      <c r="CP648" s="68" t="s">
        <v>171</v>
      </c>
      <c r="CQ648" s="68">
        <f t="shared" si="30"/>
        <v>5</v>
      </c>
      <c r="CR648" s="68">
        <f t="shared" si="31"/>
        <v>88</v>
      </c>
      <c r="CS648" s="68">
        <f t="shared" si="32"/>
        <v>5.2631578947368418E-2</v>
      </c>
    </row>
    <row r="649" spans="1:97" x14ac:dyDescent="0.15">
      <c r="A649" s="68">
        <v>-690</v>
      </c>
      <c r="B649" s="68" t="s">
        <v>171</v>
      </c>
      <c r="C649" s="68" t="s">
        <v>171</v>
      </c>
      <c r="D649" s="68" t="s">
        <v>171</v>
      </c>
      <c r="E649" s="68" t="s">
        <v>171</v>
      </c>
      <c r="F649" s="68" t="s">
        <v>171</v>
      </c>
      <c r="G649" s="68" t="s">
        <v>171</v>
      </c>
      <c r="H649" s="68" t="s">
        <v>171</v>
      </c>
      <c r="I649" s="68" t="s">
        <v>171</v>
      </c>
      <c r="J649" s="68" t="s">
        <v>171</v>
      </c>
      <c r="K649" s="68" t="s">
        <v>171</v>
      </c>
      <c r="L649" s="68" t="s">
        <v>171</v>
      </c>
      <c r="M649" s="68" t="s">
        <v>171</v>
      </c>
      <c r="N649" s="68" t="s">
        <v>171</v>
      </c>
      <c r="O649" s="68" t="s">
        <v>171</v>
      </c>
      <c r="P649" s="68" t="s">
        <v>171</v>
      </c>
      <c r="Q649" s="68" t="s">
        <v>171</v>
      </c>
      <c r="R649" s="68" t="s">
        <v>455</v>
      </c>
      <c r="S649" s="68" t="s">
        <v>171</v>
      </c>
      <c r="T649" s="68" t="s">
        <v>171</v>
      </c>
      <c r="U649" s="68" t="s">
        <v>171</v>
      </c>
      <c r="V649" s="68" t="s">
        <v>171</v>
      </c>
      <c r="W649" s="68" t="s">
        <v>171</v>
      </c>
      <c r="X649" s="68" t="s">
        <v>171</v>
      </c>
      <c r="Y649" s="68" t="s">
        <v>171</v>
      </c>
      <c r="Z649" s="68" t="s">
        <v>171</v>
      </c>
      <c r="AA649" s="68" t="s">
        <v>171</v>
      </c>
      <c r="AB649" s="68" t="s">
        <v>171</v>
      </c>
      <c r="AC649" s="68" t="s">
        <v>171</v>
      </c>
      <c r="AD649" s="68" t="s">
        <v>171</v>
      </c>
      <c r="AE649" s="68" t="s">
        <v>171</v>
      </c>
      <c r="AF649" s="68" t="s">
        <v>171</v>
      </c>
      <c r="AG649" s="68" t="s">
        <v>171</v>
      </c>
      <c r="AH649" s="68" t="s">
        <v>171</v>
      </c>
      <c r="AI649" s="68" t="s">
        <v>171</v>
      </c>
      <c r="AJ649" s="68" t="s">
        <v>171</v>
      </c>
      <c r="AK649" s="68" t="s">
        <v>171</v>
      </c>
      <c r="AL649" s="68" t="s">
        <v>171</v>
      </c>
      <c r="AM649" s="68" t="s">
        <v>171</v>
      </c>
      <c r="AN649" s="68" t="s">
        <v>171</v>
      </c>
      <c r="AO649" s="68" t="s">
        <v>171</v>
      </c>
      <c r="AP649" s="68" t="s">
        <v>171</v>
      </c>
      <c r="AQ649" s="68" t="s">
        <v>171</v>
      </c>
      <c r="AR649" s="68" t="s">
        <v>171</v>
      </c>
      <c r="AS649" s="68" t="s">
        <v>171</v>
      </c>
      <c r="AT649" s="68" t="s">
        <v>171</v>
      </c>
      <c r="AU649" s="68" t="s">
        <v>171</v>
      </c>
      <c r="AV649" s="68" t="s">
        <v>171</v>
      </c>
      <c r="AW649" s="68" t="s">
        <v>171</v>
      </c>
      <c r="AX649" s="68" t="s">
        <v>171</v>
      </c>
      <c r="AY649" s="68" t="s">
        <v>171</v>
      </c>
      <c r="AZ649" s="68" t="s">
        <v>171</v>
      </c>
      <c r="BA649" s="68" t="s">
        <v>171</v>
      </c>
      <c r="BB649" s="68" t="s">
        <v>455</v>
      </c>
      <c r="BC649" s="68" t="s">
        <v>171</v>
      </c>
      <c r="BD649" s="68" t="s">
        <v>171</v>
      </c>
      <c r="BE649" s="68" t="s">
        <v>171</v>
      </c>
      <c r="BF649" s="68" t="s">
        <v>171</v>
      </c>
      <c r="BG649" s="68" t="s">
        <v>171</v>
      </c>
      <c r="BH649" s="68" t="s">
        <v>171</v>
      </c>
      <c r="BI649" s="68" t="s">
        <v>171</v>
      </c>
      <c r="BJ649" s="68" t="s">
        <v>171</v>
      </c>
      <c r="BK649" s="68" t="s">
        <v>171</v>
      </c>
      <c r="BL649" s="68" t="s">
        <v>171</v>
      </c>
      <c r="BM649" s="68" t="s">
        <v>171</v>
      </c>
      <c r="BN649" s="68" t="s">
        <v>171</v>
      </c>
      <c r="BO649" s="68" t="s">
        <v>171</v>
      </c>
      <c r="BP649" s="68" t="s">
        <v>171</v>
      </c>
      <c r="BQ649" s="68" t="s">
        <v>171</v>
      </c>
      <c r="BR649" s="68" t="s">
        <v>171</v>
      </c>
      <c r="BS649" s="68" t="s">
        <v>171</v>
      </c>
      <c r="BT649" s="68" t="s">
        <v>171</v>
      </c>
      <c r="BU649" s="68" t="s">
        <v>171</v>
      </c>
      <c r="BV649" s="68" t="s">
        <v>171</v>
      </c>
      <c r="BW649" s="68" t="s">
        <v>171</v>
      </c>
      <c r="BX649" s="68" t="s">
        <v>171</v>
      </c>
      <c r="BY649" s="68" t="s">
        <v>171</v>
      </c>
      <c r="BZ649" s="68" t="s">
        <v>171</v>
      </c>
      <c r="CA649" s="68" t="s">
        <v>171</v>
      </c>
      <c r="CB649" s="68" t="s">
        <v>171</v>
      </c>
      <c r="CC649" s="68" t="s">
        <v>171</v>
      </c>
      <c r="CD649" s="68" t="s">
        <v>171</v>
      </c>
      <c r="CE649" s="68" t="s">
        <v>171</v>
      </c>
      <c r="CF649" s="68" t="s">
        <v>455</v>
      </c>
      <c r="CG649" s="68" t="s">
        <v>171</v>
      </c>
      <c r="CH649" s="68" t="s">
        <v>171</v>
      </c>
      <c r="CI649" s="68" t="s">
        <v>171</v>
      </c>
      <c r="CJ649" s="68" t="s">
        <v>171</v>
      </c>
      <c r="CK649" s="68" t="s">
        <v>171</v>
      </c>
      <c r="CL649" s="68" t="s">
        <v>171</v>
      </c>
      <c r="CM649" s="68" t="s">
        <v>455</v>
      </c>
      <c r="CN649" s="68" t="s">
        <v>455</v>
      </c>
      <c r="CO649" s="68" t="s">
        <v>171</v>
      </c>
      <c r="CP649" s="68" t="s">
        <v>171</v>
      </c>
      <c r="CQ649" s="68">
        <f t="shared" si="30"/>
        <v>5</v>
      </c>
      <c r="CR649" s="68">
        <f t="shared" si="31"/>
        <v>88</v>
      </c>
      <c r="CS649" s="68">
        <f t="shared" si="32"/>
        <v>5.2631578947368418E-2</v>
      </c>
    </row>
    <row r="650" spans="1:97" x14ac:dyDescent="0.15">
      <c r="A650" s="68">
        <v>-680</v>
      </c>
      <c r="B650" s="68" t="s">
        <v>171</v>
      </c>
      <c r="C650" s="68" t="s">
        <v>171</v>
      </c>
      <c r="D650" s="68" t="s">
        <v>171</v>
      </c>
      <c r="E650" s="68" t="s">
        <v>171</v>
      </c>
      <c r="F650" s="68" t="s">
        <v>171</v>
      </c>
      <c r="G650" s="68" t="s">
        <v>171</v>
      </c>
      <c r="H650" s="68" t="s">
        <v>171</v>
      </c>
      <c r="I650" s="68" t="s">
        <v>171</v>
      </c>
      <c r="J650" s="68" t="s">
        <v>171</v>
      </c>
      <c r="K650" s="68" t="s">
        <v>171</v>
      </c>
      <c r="L650" s="68" t="s">
        <v>171</v>
      </c>
      <c r="M650" s="68" t="s">
        <v>171</v>
      </c>
      <c r="N650" s="68" t="s">
        <v>171</v>
      </c>
      <c r="O650" s="68" t="s">
        <v>171</v>
      </c>
      <c r="P650" s="68" t="s">
        <v>171</v>
      </c>
      <c r="Q650" s="68" t="s">
        <v>171</v>
      </c>
      <c r="R650" s="68" t="s">
        <v>455</v>
      </c>
      <c r="S650" s="68" t="s">
        <v>171</v>
      </c>
      <c r="T650" s="68" t="s">
        <v>171</v>
      </c>
      <c r="U650" s="68" t="s">
        <v>171</v>
      </c>
      <c r="V650" s="68" t="s">
        <v>171</v>
      </c>
      <c r="W650" s="68" t="s">
        <v>171</v>
      </c>
      <c r="X650" s="68" t="s">
        <v>171</v>
      </c>
      <c r="Y650" s="68" t="s">
        <v>171</v>
      </c>
      <c r="Z650" s="68" t="s">
        <v>171</v>
      </c>
      <c r="AA650" s="68" t="s">
        <v>171</v>
      </c>
      <c r="AB650" s="68" t="s">
        <v>171</v>
      </c>
      <c r="AC650" s="68" t="s">
        <v>171</v>
      </c>
      <c r="AD650" s="68" t="s">
        <v>171</v>
      </c>
      <c r="AE650" s="68" t="s">
        <v>171</v>
      </c>
      <c r="AF650" s="68" t="s">
        <v>171</v>
      </c>
      <c r="AG650" s="68" t="s">
        <v>171</v>
      </c>
      <c r="AH650" s="68" t="s">
        <v>171</v>
      </c>
      <c r="AI650" s="68" t="s">
        <v>171</v>
      </c>
      <c r="AJ650" s="68" t="s">
        <v>171</v>
      </c>
      <c r="AK650" s="68" t="s">
        <v>171</v>
      </c>
      <c r="AL650" s="68" t="s">
        <v>171</v>
      </c>
      <c r="AM650" s="68" t="s">
        <v>171</v>
      </c>
      <c r="AN650" s="68" t="s">
        <v>171</v>
      </c>
      <c r="AO650" s="68" t="s">
        <v>171</v>
      </c>
      <c r="AP650" s="68" t="s">
        <v>171</v>
      </c>
      <c r="AQ650" s="68" t="s">
        <v>171</v>
      </c>
      <c r="AR650" s="68" t="s">
        <v>171</v>
      </c>
      <c r="AS650" s="68" t="s">
        <v>171</v>
      </c>
      <c r="AT650" s="68" t="s">
        <v>171</v>
      </c>
      <c r="AU650" s="68" t="s">
        <v>171</v>
      </c>
      <c r="AV650" s="68" t="s">
        <v>171</v>
      </c>
      <c r="AW650" s="68" t="s">
        <v>171</v>
      </c>
      <c r="AX650" s="68" t="s">
        <v>171</v>
      </c>
      <c r="AY650" s="68" t="s">
        <v>171</v>
      </c>
      <c r="AZ650" s="68" t="s">
        <v>171</v>
      </c>
      <c r="BA650" s="68" t="s">
        <v>171</v>
      </c>
      <c r="BB650" s="68" t="s">
        <v>455</v>
      </c>
      <c r="BC650" s="68" t="s">
        <v>171</v>
      </c>
      <c r="BD650" s="68" t="s">
        <v>171</v>
      </c>
      <c r="BE650" s="68" t="s">
        <v>171</v>
      </c>
      <c r="BF650" s="68" t="s">
        <v>171</v>
      </c>
      <c r="BG650" s="68" t="s">
        <v>171</v>
      </c>
      <c r="BH650" s="68" t="s">
        <v>171</v>
      </c>
      <c r="BI650" s="68" t="s">
        <v>171</v>
      </c>
      <c r="BJ650" s="68" t="s">
        <v>171</v>
      </c>
      <c r="BK650" s="68" t="s">
        <v>171</v>
      </c>
      <c r="BL650" s="68" t="s">
        <v>171</v>
      </c>
      <c r="BM650" s="68" t="s">
        <v>171</v>
      </c>
      <c r="BN650" s="68" t="s">
        <v>171</v>
      </c>
      <c r="BO650" s="68" t="s">
        <v>171</v>
      </c>
      <c r="BP650" s="68" t="s">
        <v>171</v>
      </c>
      <c r="BQ650" s="68" t="s">
        <v>171</v>
      </c>
      <c r="BR650" s="68" t="s">
        <v>171</v>
      </c>
      <c r="BS650" s="68" t="s">
        <v>171</v>
      </c>
      <c r="BT650" s="68" t="s">
        <v>171</v>
      </c>
      <c r="BU650" s="68" t="s">
        <v>171</v>
      </c>
      <c r="BV650" s="68" t="s">
        <v>171</v>
      </c>
      <c r="BW650" s="68" t="s">
        <v>171</v>
      </c>
      <c r="BX650" s="68" t="s">
        <v>171</v>
      </c>
      <c r="BY650" s="68" t="s">
        <v>171</v>
      </c>
      <c r="BZ650" s="68" t="s">
        <v>171</v>
      </c>
      <c r="CA650" s="68" t="s">
        <v>171</v>
      </c>
      <c r="CB650" s="68" t="s">
        <v>171</v>
      </c>
      <c r="CC650" s="68" t="s">
        <v>171</v>
      </c>
      <c r="CD650" s="68" t="s">
        <v>171</v>
      </c>
      <c r="CE650" s="68" t="s">
        <v>171</v>
      </c>
      <c r="CF650" s="68" t="s">
        <v>455</v>
      </c>
      <c r="CG650" s="68" t="s">
        <v>171</v>
      </c>
      <c r="CH650" s="68" t="s">
        <v>171</v>
      </c>
      <c r="CI650" s="68" t="s">
        <v>171</v>
      </c>
      <c r="CJ650" s="68" t="s">
        <v>171</v>
      </c>
      <c r="CK650" s="68" t="s">
        <v>171</v>
      </c>
      <c r="CL650" s="68" t="s">
        <v>171</v>
      </c>
      <c r="CM650" s="68" t="s">
        <v>455</v>
      </c>
      <c r="CN650" s="68" t="s">
        <v>455</v>
      </c>
      <c r="CO650" s="68" t="s">
        <v>171</v>
      </c>
      <c r="CP650" s="68" t="s">
        <v>171</v>
      </c>
      <c r="CQ650" s="68">
        <f t="shared" si="30"/>
        <v>5</v>
      </c>
      <c r="CR650" s="68">
        <f t="shared" si="31"/>
        <v>88</v>
      </c>
      <c r="CS650" s="68">
        <f t="shared" si="32"/>
        <v>5.2631578947368418E-2</v>
      </c>
    </row>
    <row r="651" spans="1:97" x14ac:dyDescent="0.15">
      <c r="A651" s="68">
        <v>-670</v>
      </c>
      <c r="B651" s="68" t="s">
        <v>171</v>
      </c>
      <c r="C651" s="68" t="s">
        <v>171</v>
      </c>
      <c r="D651" s="68" t="s">
        <v>171</v>
      </c>
      <c r="E651" s="68" t="s">
        <v>171</v>
      </c>
      <c r="F651" s="68" t="s">
        <v>171</v>
      </c>
      <c r="G651" s="68" t="s">
        <v>171</v>
      </c>
      <c r="H651" s="68" t="s">
        <v>171</v>
      </c>
      <c r="I651" s="68" t="s">
        <v>171</v>
      </c>
      <c r="J651" s="68" t="s">
        <v>171</v>
      </c>
      <c r="K651" s="68" t="s">
        <v>171</v>
      </c>
      <c r="L651" s="68" t="s">
        <v>171</v>
      </c>
      <c r="M651" s="68" t="s">
        <v>171</v>
      </c>
      <c r="N651" s="68" t="s">
        <v>171</v>
      </c>
      <c r="O651" s="68" t="s">
        <v>171</v>
      </c>
      <c r="P651" s="68" t="s">
        <v>171</v>
      </c>
      <c r="Q651" s="68" t="s">
        <v>171</v>
      </c>
      <c r="R651" s="68" t="s">
        <v>455</v>
      </c>
      <c r="S651" s="68" t="s">
        <v>171</v>
      </c>
      <c r="T651" s="68" t="s">
        <v>171</v>
      </c>
      <c r="U651" s="68" t="s">
        <v>171</v>
      </c>
      <c r="V651" s="68" t="s">
        <v>171</v>
      </c>
      <c r="W651" s="68" t="s">
        <v>171</v>
      </c>
      <c r="X651" s="68" t="s">
        <v>171</v>
      </c>
      <c r="Y651" s="68" t="s">
        <v>171</v>
      </c>
      <c r="Z651" s="68" t="s">
        <v>171</v>
      </c>
      <c r="AA651" s="68" t="s">
        <v>171</v>
      </c>
      <c r="AB651" s="68" t="s">
        <v>171</v>
      </c>
      <c r="AC651" s="68" t="s">
        <v>171</v>
      </c>
      <c r="AD651" s="68" t="s">
        <v>171</v>
      </c>
      <c r="AE651" s="68" t="s">
        <v>171</v>
      </c>
      <c r="AF651" s="68" t="s">
        <v>171</v>
      </c>
      <c r="AG651" s="68" t="s">
        <v>171</v>
      </c>
      <c r="AH651" s="68" t="s">
        <v>171</v>
      </c>
      <c r="AI651" s="68" t="s">
        <v>171</v>
      </c>
      <c r="AJ651" s="68" t="s">
        <v>171</v>
      </c>
      <c r="AK651" s="68" t="s">
        <v>171</v>
      </c>
      <c r="AL651" s="68" t="s">
        <v>171</v>
      </c>
      <c r="AM651" s="68" t="s">
        <v>171</v>
      </c>
      <c r="AN651" s="68" t="s">
        <v>171</v>
      </c>
      <c r="AO651" s="68" t="s">
        <v>171</v>
      </c>
      <c r="AP651" s="68" t="s">
        <v>171</v>
      </c>
      <c r="AQ651" s="68" t="s">
        <v>171</v>
      </c>
      <c r="AR651" s="68" t="s">
        <v>171</v>
      </c>
      <c r="AS651" s="68" t="s">
        <v>171</v>
      </c>
      <c r="AT651" s="68" t="s">
        <v>171</v>
      </c>
      <c r="AU651" s="68" t="s">
        <v>171</v>
      </c>
      <c r="AV651" s="68" t="s">
        <v>171</v>
      </c>
      <c r="AW651" s="68" t="s">
        <v>171</v>
      </c>
      <c r="AX651" s="68" t="s">
        <v>171</v>
      </c>
      <c r="AY651" s="68" t="s">
        <v>171</v>
      </c>
      <c r="AZ651" s="68" t="s">
        <v>171</v>
      </c>
      <c r="BA651" s="68" t="s">
        <v>171</v>
      </c>
      <c r="BB651" s="68" t="s">
        <v>455</v>
      </c>
      <c r="BC651" s="68" t="s">
        <v>171</v>
      </c>
      <c r="BD651" s="68" t="s">
        <v>171</v>
      </c>
      <c r="BE651" s="68" t="s">
        <v>171</v>
      </c>
      <c r="BF651" s="68" t="s">
        <v>171</v>
      </c>
      <c r="BG651" s="68" t="s">
        <v>171</v>
      </c>
      <c r="BH651" s="68" t="s">
        <v>171</v>
      </c>
      <c r="BI651" s="68" t="s">
        <v>171</v>
      </c>
      <c r="BJ651" s="68" t="s">
        <v>171</v>
      </c>
      <c r="BK651" s="68" t="s">
        <v>171</v>
      </c>
      <c r="BL651" s="68" t="s">
        <v>171</v>
      </c>
      <c r="BM651" s="68" t="s">
        <v>171</v>
      </c>
      <c r="BN651" s="68" t="s">
        <v>171</v>
      </c>
      <c r="BO651" s="68" t="s">
        <v>171</v>
      </c>
      <c r="BP651" s="68" t="s">
        <v>171</v>
      </c>
      <c r="BQ651" s="68" t="s">
        <v>171</v>
      </c>
      <c r="BR651" s="68" t="s">
        <v>171</v>
      </c>
      <c r="BS651" s="68" t="s">
        <v>171</v>
      </c>
      <c r="BT651" s="68" t="s">
        <v>171</v>
      </c>
      <c r="BU651" s="68" t="s">
        <v>171</v>
      </c>
      <c r="BV651" s="68" t="s">
        <v>171</v>
      </c>
      <c r="BW651" s="68" t="s">
        <v>171</v>
      </c>
      <c r="BX651" s="68" t="s">
        <v>171</v>
      </c>
      <c r="BY651" s="68" t="s">
        <v>171</v>
      </c>
      <c r="BZ651" s="68" t="s">
        <v>171</v>
      </c>
      <c r="CA651" s="68" t="s">
        <v>171</v>
      </c>
      <c r="CB651" s="68" t="s">
        <v>171</v>
      </c>
      <c r="CC651" s="68" t="s">
        <v>171</v>
      </c>
      <c r="CD651" s="68" t="s">
        <v>171</v>
      </c>
      <c r="CE651" s="68" t="s">
        <v>171</v>
      </c>
      <c r="CF651" s="68" t="s">
        <v>455</v>
      </c>
      <c r="CG651" s="68" t="s">
        <v>171</v>
      </c>
      <c r="CH651" s="68" t="s">
        <v>171</v>
      </c>
      <c r="CI651" s="68" t="s">
        <v>171</v>
      </c>
      <c r="CJ651" s="68" t="s">
        <v>171</v>
      </c>
      <c r="CK651" s="68" t="s">
        <v>171</v>
      </c>
      <c r="CL651" s="68" t="s">
        <v>171</v>
      </c>
      <c r="CM651" s="68" t="s">
        <v>455</v>
      </c>
      <c r="CN651" s="68" t="s">
        <v>455</v>
      </c>
      <c r="CO651" s="68" t="s">
        <v>171</v>
      </c>
      <c r="CP651" s="68" t="s">
        <v>171</v>
      </c>
      <c r="CQ651" s="68">
        <f t="shared" si="30"/>
        <v>5</v>
      </c>
      <c r="CR651" s="68">
        <f t="shared" si="31"/>
        <v>88</v>
      </c>
      <c r="CS651" s="68">
        <f t="shared" si="32"/>
        <v>5.2631578947368418E-2</v>
      </c>
    </row>
    <row r="652" spans="1:97" x14ac:dyDescent="0.15">
      <c r="A652" s="68">
        <v>-660</v>
      </c>
      <c r="B652" s="68" t="s">
        <v>171</v>
      </c>
      <c r="C652" s="68" t="s">
        <v>171</v>
      </c>
      <c r="D652" s="68" t="s">
        <v>171</v>
      </c>
      <c r="E652" s="68" t="s">
        <v>171</v>
      </c>
      <c r="F652" s="68" t="s">
        <v>171</v>
      </c>
      <c r="G652" s="68" t="s">
        <v>171</v>
      </c>
      <c r="H652" s="68" t="s">
        <v>171</v>
      </c>
      <c r="I652" s="68" t="s">
        <v>171</v>
      </c>
      <c r="J652" s="68" t="s">
        <v>171</v>
      </c>
      <c r="K652" s="68" t="s">
        <v>171</v>
      </c>
      <c r="L652" s="68" t="s">
        <v>171</v>
      </c>
      <c r="M652" s="68" t="s">
        <v>171</v>
      </c>
      <c r="N652" s="68" t="s">
        <v>171</v>
      </c>
      <c r="O652" s="68" t="s">
        <v>171</v>
      </c>
      <c r="P652" s="68" t="s">
        <v>171</v>
      </c>
      <c r="Q652" s="68" t="s">
        <v>171</v>
      </c>
      <c r="R652" s="68" t="s">
        <v>455</v>
      </c>
      <c r="S652" s="68" t="s">
        <v>171</v>
      </c>
      <c r="T652" s="68" t="s">
        <v>171</v>
      </c>
      <c r="U652" s="68" t="s">
        <v>171</v>
      </c>
      <c r="V652" s="68" t="s">
        <v>171</v>
      </c>
      <c r="W652" s="68" t="s">
        <v>171</v>
      </c>
      <c r="X652" s="68" t="s">
        <v>171</v>
      </c>
      <c r="Y652" s="68" t="s">
        <v>171</v>
      </c>
      <c r="Z652" s="68" t="s">
        <v>171</v>
      </c>
      <c r="AA652" s="68" t="s">
        <v>171</v>
      </c>
      <c r="AB652" s="68" t="s">
        <v>171</v>
      </c>
      <c r="AC652" s="68" t="s">
        <v>171</v>
      </c>
      <c r="AD652" s="68" t="s">
        <v>171</v>
      </c>
      <c r="AE652" s="68" t="s">
        <v>171</v>
      </c>
      <c r="AF652" s="68" t="s">
        <v>171</v>
      </c>
      <c r="AG652" s="68" t="s">
        <v>171</v>
      </c>
      <c r="AH652" s="68" t="s">
        <v>171</v>
      </c>
      <c r="AI652" s="68" t="s">
        <v>171</v>
      </c>
      <c r="AJ652" s="68" t="s">
        <v>171</v>
      </c>
      <c r="AK652" s="68" t="s">
        <v>171</v>
      </c>
      <c r="AL652" s="68" t="s">
        <v>171</v>
      </c>
      <c r="AM652" s="68" t="s">
        <v>171</v>
      </c>
      <c r="AN652" s="68" t="s">
        <v>171</v>
      </c>
      <c r="AO652" s="68" t="s">
        <v>171</v>
      </c>
      <c r="AP652" s="68" t="s">
        <v>171</v>
      </c>
      <c r="AQ652" s="68" t="s">
        <v>171</v>
      </c>
      <c r="AR652" s="68" t="s">
        <v>171</v>
      </c>
      <c r="AS652" s="68" t="s">
        <v>171</v>
      </c>
      <c r="AT652" s="68" t="s">
        <v>171</v>
      </c>
      <c r="AU652" s="68" t="s">
        <v>171</v>
      </c>
      <c r="AV652" s="68" t="s">
        <v>171</v>
      </c>
      <c r="AW652" s="68" t="s">
        <v>171</v>
      </c>
      <c r="AX652" s="68" t="s">
        <v>171</v>
      </c>
      <c r="AY652" s="68" t="s">
        <v>171</v>
      </c>
      <c r="AZ652" s="68" t="s">
        <v>171</v>
      </c>
      <c r="BA652" s="68" t="s">
        <v>171</v>
      </c>
      <c r="BB652" s="68" t="s">
        <v>455</v>
      </c>
      <c r="BC652" s="68" t="s">
        <v>171</v>
      </c>
      <c r="BD652" s="68" t="s">
        <v>171</v>
      </c>
      <c r="BE652" s="68" t="s">
        <v>171</v>
      </c>
      <c r="BF652" s="68" t="s">
        <v>171</v>
      </c>
      <c r="BG652" s="68" t="s">
        <v>171</v>
      </c>
      <c r="BH652" s="68" t="s">
        <v>171</v>
      </c>
      <c r="BI652" s="68" t="s">
        <v>171</v>
      </c>
      <c r="BJ652" s="68" t="s">
        <v>171</v>
      </c>
      <c r="BK652" s="68" t="s">
        <v>171</v>
      </c>
      <c r="BL652" s="68" t="s">
        <v>171</v>
      </c>
      <c r="BM652" s="68" t="s">
        <v>171</v>
      </c>
      <c r="BN652" s="68" t="s">
        <v>171</v>
      </c>
      <c r="BO652" s="68" t="s">
        <v>171</v>
      </c>
      <c r="BP652" s="68" t="s">
        <v>171</v>
      </c>
      <c r="BQ652" s="68" t="s">
        <v>171</v>
      </c>
      <c r="BR652" s="68" t="s">
        <v>171</v>
      </c>
      <c r="BS652" s="68" t="s">
        <v>171</v>
      </c>
      <c r="BT652" s="68" t="s">
        <v>171</v>
      </c>
      <c r="BU652" s="68" t="s">
        <v>171</v>
      </c>
      <c r="BV652" s="68" t="s">
        <v>171</v>
      </c>
      <c r="BW652" s="68" t="s">
        <v>171</v>
      </c>
      <c r="BX652" s="68" t="s">
        <v>171</v>
      </c>
      <c r="BY652" s="68" t="s">
        <v>171</v>
      </c>
      <c r="BZ652" s="68" t="s">
        <v>171</v>
      </c>
      <c r="CA652" s="68" t="s">
        <v>171</v>
      </c>
      <c r="CB652" s="68" t="s">
        <v>171</v>
      </c>
      <c r="CC652" s="68" t="s">
        <v>171</v>
      </c>
      <c r="CD652" s="68" t="s">
        <v>171</v>
      </c>
      <c r="CE652" s="68" t="s">
        <v>171</v>
      </c>
      <c r="CF652" s="68" t="s">
        <v>455</v>
      </c>
      <c r="CG652" s="68" t="s">
        <v>171</v>
      </c>
      <c r="CH652" s="68" t="s">
        <v>171</v>
      </c>
      <c r="CI652" s="68" t="s">
        <v>171</v>
      </c>
      <c r="CJ652" s="68" t="s">
        <v>171</v>
      </c>
      <c r="CK652" s="68" t="s">
        <v>171</v>
      </c>
      <c r="CL652" s="68" t="s">
        <v>171</v>
      </c>
      <c r="CM652" s="68" t="s">
        <v>455</v>
      </c>
      <c r="CN652" s="68" t="s">
        <v>455</v>
      </c>
      <c r="CO652" s="68" t="s">
        <v>171</v>
      </c>
      <c r="CP652" s="68" t="s">
        <v>171</v>
      </c>
      <c r="CQ652" s="68">
        <f t="shared" si="30"/>
        <v>5</v>
      </c>
      <c r="CR652" s="68">
        <f t="shared" si="31"/>
        <v>88</v>
      </c>
      <c r="CS652" s="68">
        <f t="shared" si="32"/>
        <v>5.2631578947368418E-2</v>
      </c>
    </row>
    <row r="653" spans="1:97" x14ac:dyDescent="0.15">
      <c r="A653" s="68">
        <v>-650</v>
      </c>
      <c r="B653" s="68" t="s">
        <v>171</v>
      </c>
      <c r="C653" s="68" t="s">
        <v>171</v>
      </c>
      <c r="D653" s="68" t="s">
        <v>171</v>
      </c>
      <c r="E653" s="68" t="s">
        <v>171</v>
      </c>
      <c r="F653" s="68" t="s">
        <v>171</v>
      </c>
      <c r="G653" s="68" t="s">
        <v>171</v>
      </c>
      <c r="H653" s="68" t="s">
        <v>171</v>
      </c>
      <c r="I653" s="68" t="s">
        <v>171</v>
      </c>
      <c r="J653" s="68" t="s">
        <v>171</v>
      </c>
      <c r="K653" s="68" t="s">
        <v>171</v>
      </c>
      <c r="L653" s="68" t="s">
        <v>171</v>
      </c>
      <c r="M653" s="68" t="s">
        <v>171</v>
      </c>
      <c r="N653" s="68" t="s">
        <v>171</v>
      </c>
      <c r="O653" s="68" t="s">
        <v>171</v>
      </c>
      <c r="P653" s="68" t="s">
        <v>171</v>
      </c>
      <c r="Q653" s="68" t="s">
        <v>171</v>
      </c>
      <c r="R653" s="68" t="s">
        <v>455</v>
      </c>
      <c r="S653" s="68" t="s">
        <v>171</v>
      </c>
      <c r="T653" s="68" t="s">
        <v>171</v>
      </c>
      <c r="U653" s="68" t="s">
        <v>171</v>
      </c>
      <c r="V653" s="68" t="s">
        <v>171</v>
      </c>
      <c r="W653" s="68" t="s">
        <v>171</v>
      </c>
      <c r="X653" s="68" t="s">
        <v>171</v>
      </c>
      <c r="Y653" s="68" t="s">
        <v>171</v>
      </c>
      <c r="Z653" s="68" t="s">
        <v>171</v>
      </c>
      <c r="AA653" s="68" t="s">
        <v>171</v>
      </c>
      <c r="AB653" s="68" t="s">
        <v>171</v>
      </c>
      <c r="AC653" s="68" t="s">
        <v>171</v>
      </c>
      <c r="AD653" s="68" t="s">
        <v>171</v>
      </c>
      <c r="AE653" s="68" t="s">
        <v>171</v>
      </c>
      <c r="AF653" s="68" t="s">
        <v>171</v>
      </c>
      <c r="AG653" s="68" t="s">
        <v>171</v>
      </c>
      <c r="AH653" s="68" t="s">
        <v>171</v>
      </c>
      <c r="AI653" s="68" t="s">
        <v>171</v>
      </c>
      <c r="AJ653" s="68" t="s">
        <v>171</v>
      </c>
      <c r="AK653" s="68" t="s">
        <v>171</v>
      </c>
      <c r="AL653" s="68" t="s">
        <v>171</v>
      </c>
      <c r="AM653" s="68" t="s">
        <v>171</v>
      </c>
      <c r="AN653" s="68" t="s">
        <v>171</v>
      </c>
      <c r="AO653" s="68" t="s">
        <v>171</v>
      </c>
      <c r="AP653" s="68" t="s">
        <v>171</v>
      </c>
      <c r="AQ653" s="68" t="s">
        <v>171</v>
      </c>
      <c r="AR653" s="68" t="s">
        <v>171</v>
      </c>
      <c r="AS653" s="68" t="s">
        <v>171</v>
      </c>
      <c r="AT653" s="68" t="s">
        <v>171</v>
      </c>
      <c r="AU653" s="68" t="s">
        <v>171</v>
      </c>
      <c r="AV653" s="68" t="s">
        <v>171</v>
      </c>
      <c r="AW653" s="68" t="s">
        <v>171</v>
      </c>
      <c r="AX653" s="68" t="s">
        <v>171</v>
      </c>
      <c r="AY653" s="68" t="s">
        <v>171</v>
      </c>
      <c r="AZ653" s="68" t="s">
        <v>171</v>
      </c>
      <c r="BA653" s="68" t="s">
        <v>171</v>
      </c>
      <c r="BB653" s="68" t="s">
        <v>455</v>
      </c>
      <c r="BC653" s="68" t="s">
        <v>171</v>
      </c>
      <c r="BD653" s="68" t="s">
        <v>171</v>
      </c>
      <c r="BE653" s="68" t="s">
        <v>171</v>
      </c>
      <c r="BF653" s="68" t="s">
        <v>171</v>
      </c>
      <c r="BG653" s="68" t="s">
        <v>171</v>
      </c>
      <c r="BH653" s="68" t="s">
        <v>171</v>
      </c>
      <c r="BI653" s="68" t="s">
        <v>171</v>
      </c>
      <c r="BJ653" s="68" t="s">
        <v>171</v>
      </c>
      <c r="BK653" s="68" t="s">
        <v>171</v>
      </c>
      <c r="BL653" s="68" t="s">
        <v>171</v>
      </c>
      <c r="BM653" s="68" t="s">
        <v>171</v>
      </c>
      <c r="BN653" s="68" t="s">
        <v>171</v>
      </c>
      <c r="BO653" s="68" t="s">
        <v>171</v>
      </c>
      <c r="BP653" s="68" t="s">
        <v>171</v>
      </c>
      <c r="BQ653" s="68" t="s">
        <v>171</v>
      </c>
      <c r="BR653" s="68" t="s">
        <v>171</v>
      </c>
      <c r="BS653" s="68" t="s">
        <v>171</v>
      </c>
      <c r="BT653" s="68" t="s">
        <v>171</v>
      </c>
      <c r="BU653" s="68" t="s">
        <v>171</v>
      </c>
      <c r="BV653" s="68" t="s">
        <v>171</v>
      </c>
      <c r="BW653" s="68" t="s">
        <v>171</v>
      </c>
      <c r="BX653" s="68" t="s">
        <v>171</v>
      </c>
      <c r="BY653" s="68" t="s">
        <v>171</v>
      </c>
      <c r="BZ653" s="68" t="s">
        <v>171</v>
      </c>
      <c r="CA653" s="68" t="s">
        <v>171</v>
      </c>
      <c r="CB653" s="68" t="s">
        <v>171</v>
      </c>
      <c r="CC653" s="68" t="s">
        <v>171</v>
      </c>
      <c r="CD653" s="68" t="s">
        <v>171</v>
      </c>
      <c r="CE653" s="68" t="s">
        <v>171</v>
      </c>
      <c r="CF653" s="68" t="s">
        <v>455</v>
      </c>
      <c r="CG653" s="68" t="s">
        <v>171</v>
      </c>
      <c r="CH653" s="68" t="s">
        <v>171</v>
      </c>
      <c r="CI653" s="68" t="s">
        <v>171</v>
      </c>
      <c r="CJ653" s="68" t="s">
        <v>171</v>
      </c>
      <c r="CK653" s="68" t="s">
        <v>171</v>
      </c>
      <c r="CL653" s="68" t="s">
        <v>171</v>
      </c>
      <c r="CM653" s="68" t="s">
        <v>455</v>
      </c>
      <c r="CN653" s="68" t="s">
        <v>455</v>
      </c>
      <c r="CO653" s="68" t="s">
        <v>171</v>
      </c>
      <c r="CP653" s="68" t="s">
        <v>171</v>
      </c>
      <c r="CQ653" s="68">
        <f t="shared" si="30"/>
        <v>5</v>
      </c>
      <c r="CR653" s="68">
        <f t="shared" si="31"/>
        <v>88</v>
      </c>
      <c r="CS653" s="68">
        <f t="shared" si="32"/>
        <v>5.2631578947368418E-2</v>
      </c>
    </row>
    <row r="654" spans="1:97" x14ac:dyDescent="0.15">
      <c r="A654" s="68">
        <v>-640</v>
      </c>
      <c r="B654" s="68" t="s">
        <v>171</v>
      </c>
      <c r="C654" s="68" t="s">
        <v>171</v>
      </c>
      <c r="D654" s="68" t="s">
        <v>171</v>
      </c>
      <c r="E654" s="68" t="s">
        <v>171</v>
      </c>
      <c r="F654" s="68" t="s">
        <v>171</v>
      </c>
      <c r="G654" s="68" t="s">
        <v>171</v>
      </c>
      <c r="H654" s="68" t="s">
        <v>171</v>
      </c>
      <c r="I654" s="68" t="s">
        <v>171</v>
      </c>
      <c r="J654" s="68" t="s">
        <v>171</v>
      </c>
      <c r="K654" s="68" t="s">
        <v>171</v>
      </c>
      <c r="L654" s="68" t="s">
        <v>171</v>
      </c>
      <c r="M654" s="68" t="s">
        <v>171</v>
      </c>
      <c r="N654" s="68" t="s">
        <v>171</v>
      </c>
      <c r="O654" s="68" t="s">
        <v>171</v>
      </c>
      <c r="P654" s="68" t="s">
        <v>171</v>
      </c>
      <c r="Q654" s="68" t="s">
        <v>171</v>
      </c>
      <c r="R654" s="68" t="s">
        <v>455</v>
      </c>
      <c r="S654" s="68" t="s">
        <v>171</v>
      </c>
      <c r="T654" s="68" t="s">
        <v>171</v>
      </c>
      <c r="U654" s="68" t="s">
        <v>171</v>
      </c>
      <c r="V654" s="68" t="s">
        <v>171</v>
      </c>
      <c r="W654" s="68" t="s">
        <v>171</v>
      </c>
      <c r="X654" s="68" t="s">
        <v>171</v>
      </c>
      <c r="Y654" s="68" t="s">
        <v>171</v>
      </c>
      <c r="Z654" s="68" t="s">
        <v>171</v>
      </c>
      <c r="AA654" s="68" t="s">
        <v>171</v>
      </c>
      <c r="AB654" s="68" t="s">
        <v>171</v>
      </c>
      <c r="AC654" s="68" t="s">
        <v>171</v>
      </c>
      <c r="AD654" s="68" t="s">
        <v>171</v>
      </c>
      <c r="AE654" s="68" t="s">
        <v>171</v>
      </c>
      <c r="AF654" s="68" t="s">
        <v>171</v>
      </c>
      <c r="AG654" s="68" t="s">
        <v>171</v>
      </c>
      <c r="AH654" s="68" t="s">
        <v>171</v>
      </c>
      <c r="AI654" s="68" t="s">
        <v>171</v>
      </c>
      <c r="AJ654" s="68" t="s">
        <v>171</v>
      </c>
      <c r="AK654" s="68" t="s">
        <v>171</v>
      </c>
      <c r="AL654" s="68" t="s">
        <v>171</v>
      </c>
      <c r="AM654" s="68" t="s">
        <v>171</v>
      </c>
      <c r="AN654" s="68" t="s">
        <v>171</v>
      </c>
      <c r="AO654" s="68" t="s">
        <v>171</v>
      </c>
      <c r="AP654" s="68" t="s">
        <v>171</v>
      </c>
      <c r="AQ654" s="68" t="s">
        <v>171</v>
      </c>
      <c r="AR654" s="68" t="s">
        <v>171</v>
      </c>
      <c r="AS654" s="68" t="s">
        <v>171</v>
      </c>
      <c r="AT654" s="68" t="s">
        <v>171</v>
      </c>
      <c r="AU654" s="68" t="s">
        <v>171</v>
      </c>
      <c r="AV654" s="68" t="s">
        <v>171</v>
      </c>
      <c r="AW654" s="68" t="s">
        <v>171</v>
      </c>
      <c r="AX654" s="68" t="s">
        <v>171</v>
      </c>
      <c r="AY654" s="68" t="s">
        <v>171</v>
      </c>
      <c r="AZ654" s="68" t="s">
        <v>171</v>
      </c>
      <c r="BA654" s="68" t="s">
        <v>171</v>
      </c>
      <c r="BB654" s="68" t="s">
        <v>455</v>
      </c>
      <c r="BC654" s="68" t="s">
        <v>171</v>
      </c>
      <c r="BD654" s="68" t="s">
        <v>171</v>
      </c>
      <c r="BE654" s="68" t="s">
        <v>171</v>
      </c>
      <c r="BF654" s="68" t="s">
        <v>171</v>
      </c>
      <c r="BG654" s="68" t="s">
        <v>171</v>
      </c>
      <c r="BH654" s="68" t="s">
        <v>171</v>
      </c>
      <c r="BI654" s="68" t="s">
        <v>171</v>
      </c>
      <c r="BJ654" s="68" t="s">
        <v>171</v>
      </c>
      <c r="BK654" s="68" t="s">
        <v>171</v>
      </c>
      <c r="BL654" s="68" t="s">
        <v>171</v>
      </c>
      <c r="BM654" s="68" t="s">
        <v>171</v>
      </c>
      <c r="BN654" s="68" t="s">
        <v>171</v>
      </c>
      <c r="BO654" s="68" t="s">
        <v>171</v>
      </c>
      <c r="BP654" s="68" t="s">
        <v>171</v>
      </c>
      <c r="BQ654" s="68" t="s">
        <v>171</v>
      </c>
      <c r="BR654" s="68" t="s">
        <v>171</v>
      </c>
      <c r="BS654" s="68" t="s">
        <v>171</v>
      </c>
      <c r="BT654" s="68" t="s">
        <v>171</v>
      </c>
      <c r="BU654" s="68" t="s">
        <v>171</v>
      </c>
      <c r="BV654" s="68" t="s">
        <v>171</v>
      </c>
      <c r="BW654" s="68" t="s">
        <v>171</v>
      </c>
      <c r="BX654" s="68" t="s">
        <v>171</v>
      </c>
      <c r="BY654" s="68" t="s">
        <v>171</v>
      </c>
      <c r="BZ654" s="68" t="s">
        <v>171</v>
      </c>
      <c r="CA654" s="68" t="s">
        <v>171</v>
      </c>
      <c r="CB654" s="68" t="s">
        <v>171</v>
      </c>
      <c r="CC654" s="68" t="s">
        <v>171</v>
      </c>
      <c r="CD654" s="68" t="s">
        <v>171</v>
      </c>
      <c r="CE654" s="68" t="s">
        <v>171</v>
      </c>
      <c r="CF654" s="68" t="s">
        <v>455</v>
      </c>
      <c r="CG654" s="68" t="s">
        <v>171</v>
      </c>
      <c r="CH654" s="68" t="s">
        <v>171</v>
      </c>
      <c r="CI654" s="68" t="s">
        <v>171</v>
      </c>
      <c r="CJ654" s="68" t="s">
        <v>171</v>
      </c>
      <c r="CK654" s="68" t="s">
        <v>171</v>
      </c>
      <c r="CL654" s="68" t="s">
        <v>171</v>
      </c>
      <c r="CM654" s="68" t="s">
        <v>455</v>
      </c>
      <c r="CN654" s="68" t="s">
        <v>455</v>
      </c>
      <c r="CO654" s="68" t="s">
        <v>171</v>
      </c>
      <c r="CP654" s="68" t="s">
        <v>171</v>
      </c>
      <c r="CQ654" s="68">
        <f t="shared" si="30"/>
        <v>5</v>
      </c>
      <c r="CR654" s="68">
        <f t="shared" si="31"/>
        <v>88</v>
      </c>
      <c r="CS654" s="68">
        <f t="shared" si="32"/>
        <v>5.2631578947368418E-2</v>
      </c>
    </row>
    <row r="655" spans="1:97" x14ac:dyDescent="0.15">
      <c r="A655" s="68">
        <v>-630</v>
      </c>
      <c r="B655" s="68" t="s">
        <v>171</v>
      </c>
      <c r="C655" s="68" t="s">
        <v>171</v>
      </c>
      <c r="D655" s="68" t="s">
        <v>171</v>
      </c>
      <c r="E655" s="68" t="s">
        <v>171</v>
      </c>
      <c r="F655" s="68" t="s">
        <v>171</v>
      </c>
      <c r="G655" s="68" t="s">
        <v>171</v>
      </c>
      <c r="H655" s="68" t="s">
        <v>171</v>
      </c>
      <c r="I655" s="68" t="s">
        <v>171</v>
      </c>
      <c r="J655" s="68" t="s">
        <v>171</v>
      </c>
      <c r="K655" s="68" t="s">
        <v>171</v>
      </c>
      <c r="L655" s="68" t="s">
        <v>171</v>
      </c>
      <c r="M655" s="68" t="s">
        <v>171</v>
      </c>
      <c r="N655" s="68" t="s">
        <v>171</v>
      </c>
      <c r="O655" s="68" t="s">
        <v>171</v>
      </c>
      <c r="P655" s="68" t="s">
        <v>171</v>
      </c>
      <c r="Q655" s="68" t="s">
        <v>171</v>
      </c>
      <c r="R655" s="68" t="s">
        <v>455</v>
      </c>
      <c r="S655" s="68" t="s">
        <v>171</v>
      </c>
      <c r="T655" s="68" t="s">
        <v>171</v>
      </c>
      <c r="U655" s="68" t="s">
        <v>171</v>
      </c>
      <c r="V655" s="68" t="s">
        <v>171</v>
      </c>
      <c r="W655" s="68" t="s">
        <v>171</v>
      </c>
      <c r="X655" s="68" t="s">
        <v>171</v>
      </c>
      <c r="Y655" s="68" t="s">
        <v>171</v>
      </c>
      <c r="Z655" s="68" t="s">
        <v>171</v>
      </c>
      <c r="AA655" s="68" t="s">
        <v>171</v>
      </c>
      <c r="AB655" s="68" t="s">
        <v>171</v>
      </c>
      <c r="AC655" s="68" t="s">
        <v>171</v>
      </c>
      <c r="AD655" s="68" t="s">
        <v>171</v>
      </c>
      <c r="AE655" s="68" t="s">
        <v>171</v>
      </c>
      <c r="AF655" s="68" t="s">
        <v>171</v>
      </c>
      <c r="AG655" s="68" t="s">
        <v>171</v>
      </c>
      <c r="AH655" s="68" t="s">
        <v>171</v>
      </c>
      <c r="AI655" s="68" t="s">
        <v>171</v>
      </c>
      <c r="AJ655" s="68" t="s">
        <v>171</v>
      </c>
      <c r="AK655" s="68" t="s">
        <v>171</v>
      </c>
      <c r="AL655" s="68" t="s">
        <v>171</v>
      </c>
      <c r="AM655" s="68" t="s">
        <v>171</v>
      </c>
      <c r="AN655" s="68" t="s">
        <v>171</v>
      </c>
      <c r="AO655" s="68" t="s">
        <v>171</v>
      </c>
      <c r="AP655" s="68" t="s">
        <v>171</v>
      </c>
      <c r="AQ655" s="68" t="s">
        <v>171</v>
      </c>
      <c r="AR655" s="68" t="s">
        <v>171</v>
      </c>
      <c r="AS655" s="68" t="s">
        <v>171</v>
      </c>
      <c r="AT655" s="68" t="s">
        <v>171</v>
      </c>
      <c r="AU655" s="68" t="s">
        <v>171</v>
      </c>
      <c r="AV655" s="68" t="s">
        <v>171</v>
      </c>
      <c r="AW655" s="68" t="s">
        <v>171</v>
      </c>
      <c r="AX655" s="68" t="s">
        <v>171</v>
      </c>
      <c r="AY655" s="68" t="s">
        <v>171</v>
      </c>
      <c r="AZ655" s="68" t="s">
        <v>171</v>
      </c>
      <c r="BA655" s="68" t="s">
        <v>171</v>
      </c>
      <c r="BB655" s="68" t="s">
        <v>455</v>
      </c>
      <c r="BC655" s="68" t="s">
        <v>171</v>
      </c>
      <c r="BD655" s="68" t="s">
        <v>171</v>
      </c>
      <c r="BE655" s="68" t="s">
        <v>171</v>
      </c>
      <c r="BF655" s="68" t="s">
        <v>171</v>
      </c>
      <c r="BG655" s="68" t="s">
        <v>171</v>
      </c>
      <c r="BH655" s="68" t="s">
        <v>171</v>
      </c>
      <c r="BI655" s="68" t="s">
        <v>171</v>
      </c>
      <c r="BJ655" s="68" t="s">
        <v>171</v>
      </c>
      <c r="BK655" s="68" t="s">
        <v>171</v>
      </c>
      <c r="BL655" s="68" t="s">
        <v>171</v>
      </c>
      <c r="BM655" s="68" t="s">
        <v>171</v>
      </c>
      <c r="BN655" s="68" t="s">
        <v>171</v>
      </c>
      <c r="BO655" s="68" t="s">
        <v>171</v>
      </c>
      <c r="BP655" s="68" t="s">
        <v>171</v>
      </c>
      <c r="BQ655" s="68" t="s">
        <v>171</v>
      </c>
      <c r="BR655" s="68" t="s">
        <v>171</v>
      </c>
      <c r="BS655" s="68" t="s">
        <v>171</v>
      </c>
      <c r="BT655" s="68" t="s">
        <v>171</v>
      </c>
      <c r="BU655" s="68" t="s">
        <v>171</v>
      </c>
      <c r="BV655" s="68" t="s">
        <v>171</v>
      </c>
      <c r="BW655" s="68" t="s">
        <v>171</v>
      </c>
      <c r="BX655" s="68" t="s">
        <v>171</v>
      </c>
      <c r="BY655" s="68" t="s">
        <v>171</v>
      </c>
      <c r="BZ655" s="68" t="s">
        <v>171</v>
      </c>
      <c r="CA655" s="68" t="s">
        <v>171</v>
      </c>
      <c r="CB655" s="68" t="s">
        <v>171</v>
      </c>
      <c r="CC655" s="68" t="s">
        <v>171</v>
      </c>
      <c r="CD655" s="68" t="s">
        <v>171</v>
      </c>
      <c r="CE655" s="68" t="s">
        <v>171</v>
      </c>
      <c r="CF655" s="68" t="s">
        <v>455</v>
      </c>
      <c r="CG655" s="68" t="s">
        <v>171</v>
      </c>
      <c r="CH655" s="68" t="s">
        <v>171</v>
      </c>
      <c r="CI655" s="68" t="s">
        <v>171</v>
      </c>
      <c r="CJ655" s="68" t="s">
        <v>171</v>
      </c>
      <c r="CK655" s="68" t="s">
        <v>171</v>
      </c>
      <c r="CL655" s="68" t="s">
        <v>171</v>
      </c>
      <c r="CM655" s="68" t="s">
        <v>455</v>
      </c>
      <c r="CN655" s="68" t="s">
        <v>455</v>
      </c>
      <c r="CO655" s="68" t="s">
        <v>171</v>
      </c>
      <c r="CP655" s="68" t="s">
        <v>171</v>
      </c>
      <c r="CQ655" s="68">
        <f t="shared" si="30"/>
        <v>5</v>
      </c>
      <c r="CR655" s="68">
        <f t="shared" si="31"/>
        <v>88</v>
      </c>
      <c r="CS655" s="68">
        <f t="shared" si="32"/>
        <v>5.2631578947368418E-2</v>
      </c>
    </row>
    <row r="656" spans="1:97" x14ac:dyDescent="0.15">
      <c r="A656" s="68">
        <v>-620</v>
      </c>
      <c r="B656" s="68" t="s">
        <v>171</v>
      </c>
      <c r="C656" s="68" t="s">
        <v>171</v>
      </c>
      <c r="D656" s="68" t="s">
        <v>171</v>
      </c>
      <c r="E656" s="68" t="s">
        <v>171</v>
      </c>
      <c r="F656" s="68" t="s">
        <v>171</v>
      </c>
      <c r="G656" s="68" t="s">
        <v>171</v>
      </c>
      <c r="H656" s="68" t="s">
        <v>171</v>
      </c>
      <c r="I656" s="68" t="s">
        <v>171</v>
      </c>
      <c r="J656" s="68" t="s">
        <v>171</v>
      </c>
      <c r="K656" s="68" t="s">
        <v>171</v>
      </c>
      <c r="L656" s="68" t="s">
        <v>171</v>
      </c>
      <c r="M656" s="68" t="s">
        <v>171</v>
      </c>
      <c r="N656" s="68" t="s">
        <v>171</v>
      </c>
      <c r="O656" s="68" t="s">
        <v>171</v>
      </c>
      <c r="P656" s="68" t="s">
        <v>171</v>
      </c>
      <c r="Q656" s="68" t="s">
        <v>171</v>
      </c>
      <c r="R656" s="68" t="s">
        <v>455</v>
      </c>
      <c r="S656" s="68" t="s">
        <v>171</v>
      </c>
      <c r="T656" s="68" t="s">
        <v>171</v>
      </c>
      <c r="U656" s="68" t="s">
        <v>171</v>
      </c>
      <c r="V656" s="68" t="s">
        <v>171</v>
      </c>
      <c r="W656" s="68" t="s">
        <v>171</v>
      </c>
      <c r="X656" s="68" t="s">
        <v>171</v>
      </c>
      <c r="Y656" s="68" t="s">
        <v>171</v>
      </c>
      <c r="Z656" s="68" t="s">
        <v>171</v>
      </c>
      <c r="AA656" s="68" t="s">
        <v>171</v>
      </c>
      <c r="AB656" s="68" t="s">
        <v>171</v>
      </c>
      <c r="AC656" s="68" t="s">
        <v>171</v>
      </c>
      <c r="AD656" s="68" t="s">
        <v>171</v>
      </c>
      <c r="AE656" s="68" t="s">
        <v>171</v>
      </c>
      <c r="AF656" s="68" t="s">
        <v>171</v>
      </c>
      <c r="AG656" s="68" t="s">
        <v>171</v>
      </c>
      <c r="AH656" s="68" t="s">
        <v>171</v>
      </c>
      <c r="AI656" s="68" t="s">
        <v>171</v>
      </c>
      <c r="AJ656" s="68" t="s">
        <v>171</v>
      </c>
      <c r="AK656" s="68" t="s">
        <v>171</v>
      </c>
      <c r="AL656" s="68" t="s">
        <v>171</v>
      </c>
      <c r="AM656" s="68" t="s">
        <v>171</v>
      </c>
      <c r="AN656" s="68" t="s">
        <v>171</v>
      </c>
      <c r="AO656" s="68" t="s">
        <v>171</v>
      </c>
      <c r="AP656" s="68" t="s">
        <v>171</v>
      </c>
      <c r="AQ656" s="68" t="s">
        <v>171</v>
      </c>
      <c r="AR656" s="68" t="s">
        <v>171</v>
      </c>
      <c r="AS656" s="68" t="s">
        <v>171</v>
      </c>
      <c r="AT656" s="68" t="s">
        <v>171</v>
      </c>
      <c r="AU656" s="68" t="s">
        <v>171</v>
      </c>
      <c r="AV656" s="68" t="s">
        <v>171</v>
      </c>
      <c r="AW656" s="68" t="s">
        <v>171</v>
      </c>
      <c r="AX656" s="68" t="s">
        <v>171</v>
      </c>
      <c r="AY656" s="68" t="s">
        <v>171</v>
      </c>
      <c r="AZ656" s="68" t="s">
        <v>171</v>
      </c>
      <c r="BA656" s="68" t="s">
        <v>171</v>
      </c>
      <c r="BB656" s="68" t="s">
        <v>455</v>
      </c>
      <c r="BC656" s="68" t="s">
        <v>171</v>
      </c>
      <c r="BD656" s="68" t="s">
        <v>171</v>
      </c>
      <c r="BE656" s="68" t="s">
        <v>171</v>
      </c>
      <c r="BF656" s="68" t="s">
        <v>171</v>
      </c>
      <c r="BG656" s="68" t="s">
        <v>171</v>
      </c>
      <c r="BH656" s="68" t="s">
        <v>171</v>
      </c>
      <c r="BI656" s="68" t="s">
        <v>171</v>
      </c>
      <c r="BJ656" s="68" t="s">
        <v>171</v>
      </c>
      <c r="BK656" s="68" t="s">
        <v>171</v>
      </c>
      <c r="BL656" s="68" t="s">
        <v>171</v>
      </c>
      <c r="BM656" s="68" t="s">
        <v>171</v>
      </c>
      <c r="BN656" s="68" t="s">
        <v>171</v>
      </c>
      <c r="BO656" s="68" t="s">
        <v>171</v>
      </c>
      <c r="BP656" s="68" t="s">
        <v>171</v>
      </c>
      <c r="BQ656" s="68" t="s">
        <v>171</v>
      </c>
      <c r="BR656" s="68" t="s">
        <v>171</v>
      </c>
      <c r="BS656" s="68" t="s">
        <v>171</v>
      </c>
      <c r="BT656" s="68" t="s">
        <v>171</v>
      </c>
      <c r="BU656" s="68" t="s">
        <v>171</v>
      </c>
      <c r="BV656" s="68" t="s">
        <v>171</v>
      </c>
      <c r="BW656" s="68" t="s">
        <v>171</v>
      </c>
      <c r="BX656" s="68" t="s">
        <v>171</v>
      </c>
      <c r="BY656" s="68" t="s">
        <v>171</v>
      </c>
      <c r="BZ656" s="68" t="s">
        <v>171</v>
      </c>
      <c r="CA656" s="68" t="s">
        <v>171</v>
      </c>
      <c r="CB656" s="68" t="s">
        <v>171</v>
      </c>
      <c r="CC656" s="68" t="s">
        <v>171</v>
      </c>
      <c r="CD656" s="68" t="s">
        <v>171</v>
      </c>
      <c r="CE656" s="68" t="s">
        <v>171</v>
      </c>
      <c r="CF656" s="68" t="s">
        <v>455</v>
      </c>
      <c r="CG656" s="68" t="s">
        <v>171</v>
      </c>
      <c r="CH656" s="68" t="s">
        <v>171</v>
      </c>
      <c r="CI656" s="68" t="s">
        <v>171</v>
      </c>
      <c r="CJ656" s="68" t="s">
        <v>171</v>
      </c>
      <c r="CK656" s="68" t="s">
        <v>171</v>
      </c>
      <c r="CL656" s="68" t="s">
        <v>171</v>
      </c>
      <c r="CM656" s="68" t="s">
        <v>455</v>
      </c>
      <c r="CN656" s="68" t="s">
        <v>455</v>
      </c>
      <c r="CO656" s="68" t="s">
        <v>171</v>
      </c>
      <c r="CP656" s="68" t="s">
        <v>171</v>
      </c>
      <c r="CQ656" s="68">
        <f t="shared" si="30"/>
        <v>5</v>
      </c>
      <c r="CR656" s="68">
        <f t="shared" si="31"/>
        <v>88</v>
      </c>
      <c r="CS656" s="68">
        <f t="shared" si="32"/>
        <v>5.2631578947368418E-2</v>
      </c>
    </row>
    <row r="657" spans="1:97" x14ac:dyDescent="0.15">
      <c r="A657" s="68">
        <v>-610</v>
      </c>
      <c r="B657" s="68" t="s">
        <v>171</v>
      </c>
      <c r="C657" s="68" t="s">
        <v>171</v>
      </c>
      <c r="D657" s="68" t="s">
        <v>171</v>
      </c>
      <c r="E657" s="68" t="s">
        <v>171</v>
      </c>
      <c r="F657" s="68" t="s">
        <v>171</v>
      </c>
      <c r="G657" s="68" t="s">
        <v>171</v>
      </c>
      <c r="H657" s="68" t="s">
        <v>171</v>
      </c>
      <c r="I657" s="68" t="s">
        <v>171</v>
      </c>
      <c r="J657" s="68" t="s">
        <v>171</v>
      </c>
      <c r="K657" s="68" t="s">
        <v>171</v>
      </c>
      <c r="L657" s="68" t="s">
        <v>171</v>
      </c>
      <c r="M657" s="68" t="s">
        <v>171</v>
      </c>
      <c r="N657" s="68" t="s">
        <v>171</v>
      </c>
      <c r="O657" s="68" t="s">
        <v>171</v>
      </c>
      <c r="P657" s="68" t="s">
        <v>171</v>
      </c>
      <c r="Q657" s="68" t="s">
        <v>171</v>
      </c>
      <c r="R657" s="68" t="s">
        <v>455</v>
      </c>
      <c r="S657" s="68" t="s">
        <v>171</v>
      </c>
      <c r="T657" s="68" t="s">
        <v>171</v>
      </c>
      <c r="U657" s="68" t="s">
        <v>171</v>
      </c>
      <c r="V657" s="68" t="s">
        <v>171</v>
      </c>
      <c r="W657" s="68" t="s">
        <v>171</v>
      </c>
      <c r="X657" s="68" t="s">
        <v>171</v>
      </c>
      <c r="Y657" s="68" t="s">
        <v>171</v>
      </c>
      <c r="Z657" s="68" t="s">
        <v>171</v>
      </c>
      <c r="AA657" s="68" t="s">
        <v>171</v>
      </c>
      <c r="AB657" s="68" t="s">
        <v>171</v>
      </c>
      <c r="AC657" s="68" t="s">
        <v>171</v>
      </c>
      <c r="AD657" s="68" t="s">
        <v>171</v>
      </c>
      <c r="AE657" s="68" t="s">
        <v>171</v>
      </c>
      <c r="AF657" s="68" t="s">
        <v>171</v>
      </c>
      <c r="AG657" s="68" t="s">
        <v>171</v>
      </c>
      <c r="AH657" s="68" t="s">
        <v>171</v>
      </c>
      <c r="AI657" s="68" t="s">
        <v>171</v>
      </c>
      <c r="AJ657" s="68" t="s">
        <v>171</v>
      </c>
      <c r="AK657" s="68" t="s">
        <v>171</v>
      </c>
      <c r="AL657" s="68" t="s">
        <v>171</v>
      </c>
      <c r="AM657" s="68" t="s">
        <v>171</v>
      </c>
      <c r="AN657" s="68" t="s">
        <v>171</v>
      </c>
      <c r="AO657" s="68" t="s">
        <v>171</v>
      </c>
      <c r="AP657" s="68" t="s">
        <v>171</v>
      </c>
      <c r="AQ657" s="68" t="s">
        <v>171</v>
      </c>
      <c r="AR657" s="68" t="s">
        <v>171</v>
      </c>
      <c r="AS657" s="68" t="s">
        <v>171</v>
      </c>
      <c r="AT657" s="68" t="s">
        <v>171</v>
      </c>
      <c r="AU657" s="68" t="s">
        <v>171</v>
      </c>
      <c r="AV657" s="68" t="s">
        <v>171</v>
      </c>
      <c r="AW657" s="68" t="s">
        <v>171</v>
      </c>
      <c r="AX657" s="68" t="s">
        <v>171</v>
      </c>
      <c r="AY657" s="68" t="s">
        <v>171</v>
      </c>
      <c r="AZ657" s="68" t="s">
        <v>171</v>
      </c>
      <c r="BA657" s="68" t="s">
        <v>171</v>
      </c>
      <c r="BB657" s="68" t="s">
        <v>455</v>
      </c>
      <c r="BC657" s="68" t="s">
        <v>171</v>
      </c>
      <c r="BD657" s="68" t="s">
        <v>171</v>
      </c>
      <c r="BE657" s="68" t="s">
        <v>171</v>
      </c>
      <c r="BF657" s="68" t="s">
        <v>171</v>
      </c>
      <c r="BG657" s="68" t="s">
        <v>171</v>
      </c>
      <c r="BH657" s="68" t="s">
        <v>171</v>
      </c>
      <c r="BI657" s="68" t="s">
        <v>171</v>
      </c>
      <c r="BJ657" s="68" t="s">
        <v>171</v>
      </c>
      <c r="BK657" s="68" t="s">
        <v>171</v>
      </c>
      <c r="BL657" s="68" t="s">
        <v>171</v>
      </c>
      <c r="BM657" s="68" t="s">
        <v>171</v>
      </c>
      <c r="BN657" s="68" t="s">
        <v>171</v>
      </c>
      <c r="BO657" s="68" t="s">
        <v>171</v>
      </c>
      <c r="BP657" s="68" t="s">
        <v>171</v>
      </c>
      <c r="BQ657" s="68" t="s">
        <v>171</v>
      </c>
      <c r="BR657" s="68" t="s">
        <v>171</v>
      </c>
      <c r="BS657" s="68" t="s">
        <v>171</v>
      </c>
      <c r="BT657" s="68" t="s">
        <v>171</v>
      </c>
      <c r="BU657" s="68" t="s">
        <v>171</v>
      </c>
      <c r="BV657" s="68" t="s">
        <v>171</v>
      </c>
      <c r="BW657" s="68" t="s">
        <v>171</v>
      </c>
      <c r="BX657" s="68" t="s">
        <v>171</v>
      </c>
      <c r="BY657" s="68" t="s">
        <v>171</v>
      </c>
      <c r="BZ657" s="68" t="s">
        <v>171</v>
      </c>
      <c r="CA657" s="68" t="s">
        <v>171</v>
      </c>
      <c r="CB657" s="68" t="s">
        <v>171</v>
      </c>
      <c r="CC657" s="68" t="s">
        <v>171</v>
      </c>
      <c r="CD657" s="68" t="s">
        <v>171</v>
      </c>
      <c r="CE657" s="68" t="s">
        <v>171</v>
      </c>
      <c r="CF657" s="68" t="s">
        <v>455</v>
      </c>
      <c r="CG657" s="68" t="s">
        <v>171</v>
      </c>
      <c r="CH657" s="68" t="s">
        <v>171</v>
      </c>
      <c r="CI657" s="68" t="s">
        <v>171</v>
      </c>
      <c r="CJ657" s="68" t="s">
        <v>171</v>
      </c>
      <c r="CK657" s="68" t="s">
        <v>171</v>
      </c>
      <c r="CL657" s="68" t="s">
        <v>171</v>
      </c>
      <c r="CM657" s="68" t="s">
        <v>455</v>
      </c>
      <c r="CN657" s="68" t="s">
        <v>455</v>
      </c>
      <c r="CO657" s="68" t="s">
        <v>171</v>
      </c>
      <c r="CP657" s="68" t="s">
        <v>171</v>
      </c>
      <c r="CQ657" s="68">
        <f t="shared" si="30"/>
        <v>5</v>
      </c>
      <c r="CR657" s="68">
        <f t="shared" si="31"/>
        <v>88</v>
      </c>
      <c r="CS657" s="68">
        <f t="shared" si="32"/>
        <v>5.2631578947368418E-2</v>
      </c>
    </row>
    <row r="658" spans="1:97" x14ac:dyDescent="0.15">
      <c r="A658" s="68">
        <v>-600</v>
      </c>
      <c r="B658" s="68" t="s">
        <v>171</v>
      </c>
      <c r="C658" s="68" t="s">
        <v>171</v>
      </c>
      <c r="D658" s="68" t="s">
        <v>171</v>
      </c>
      <c r="E658" s="68" t="s">
        <v>171</v>
      </c>
      <c r="F658" s="68" t="s">
        <v>171</v>
      </c>
      <c r="G658" s="68" t="s">
        <v>171</v>
      </c>
      <c r="H658" s="68" t="s">
        <v>171</v>
      </c>
      <c r="I658" s="68" t="s">
        <v>171</v>
      </c>
      <c r="J658" s="68" t="s">
        <v>171</v>
      </c>
      <c r="K658" s="68" t="s">
        <v>171</v>
      </c>
      <c r="L658" s="68" t="s">
        <v>171</v>
      </c>
      <c r="M658" s="68" t="s">
        <v>171</v>
      </c>
      <c r="N658" s="68" t="s">
        <v>171</v>
      </c>
      <c r="O658" s="68" t="s">
        <v>171</v>
      </c>
      <c r="P658" s="68" t="s">
        <v>171</v>
      </c>
      <c r="Q658" s="68" t="s">
        <v>171</v>
      </c>
      <c r="R658" s="68" t="s">
        <v>455</v>
      </c>
      <c r="S658" s="68" t="s">
        <v>171</v>
      </c>
      <c r="T658" s="68" t="s">
        <v>171</v>
      </c>
      <c r="U658" s="68" t="s">
        <v>171</v>
      </c>
      <c r="V658" s="68" t="s">
        <v>171</v>
      </c>
      <c r="W658" s="68" t="s">
        <v>171</v>
      </c>
      <c r="X658" s="68" t="s">
        <v>171</v>
      </c>
      <c r="Y658" s="68" t="s">
        <v>171</v>
      </c>
      <c r="Z658" s="68" t="s">
        <v>171</v>
      </c>
      <c r="AA658" s="68" t="s">
        <v>171</v>
      </c>
      <c r="AB658" s="68" t="s">
        <v>171</v>
      </c>
      <c r="AC658" s="68" t="s">
        <v>171</v>
      </c>
      <c r="AD658" s="68" t="s">
        <v>171</v>
      </c>
      <c r="AE658" s="68" t="s">
        <v>171</v>
      </c>
      <c r="AF658" s="68" t="s">
        <v>171</v>
      </c>
      <c r="AG658" s="68" t="s">
        <v>171</v>
      </c>
      <c r="AH658" s="68" t="s">
        <v>171</v>
      </c>
      <c r="AI658" s="68" t="s">
        <v>171</v>
      </c>
      <c r="AJ658" s="68" t="s">
        <v>171</v>
      </c>
      <c r="AK658" s="68" t="s">
        <v>171</v>
      </c>
      <c r="AL658" s="68" t="s">
        <v>171</v>
      </c>
      <c r="AM658" s="68" t="s">
        <v>171</v>
      </c>
      <c r="AN658" s="68" t="s">
        <v>171</v>
      </c>
      <c r="AO658" s="68" t="s">
        <v>171</v>
      </c>
      <c r="AP658" s="68" t="s">
        <v>171</v>
      </c>
      <c r="AQ658" s="68" t="s">
        <v>171</v>
      </c>
      <c r="AR658" s="68" t="s">
        <v>171</v>
      </c>
      <c r="AS658" s="68" t="s">
        <v>171</v>
      </c>
      <c r="AT658" s="68" t="s">
        <v>171</v>
      </c>
      <c r="AU658" s="68" t="s">
        <v>171</v>
      </c>
      <c r="AV658" s="68" t="s">
        <v>171</v>
      </c>
      <c r="AW658" s="68" t="s">
        <v>171</v>
      </c>
      <c r="AX658" s="68" t="s">
        <v>171</v>
      </c>
      <c r="AY658" s="68" t="s">
        <v>171</v>
      </c>
      <c r="AZ658" s="68" t="s">
        <v>171</v>
      </c>
      <c r="BA658" s="68" t="s">
        <v>171</v>
      </c>
      <c r="BB658" s="68" t="s">
        <v>455</v>
      </c>
      <c r="BC658" s="68" t="s">
        <v>171</v>
      </c>
      <c r="BD658" s="68" t="s">
        <v>171</v>
      </c>
      <c r="BE658" s="68" t="s">
        <v>171</v>
      </c>
      <c r="BF658" s="68" t="s">
        <v>171</v>
      </c>
      <c r="BG658" s="68" t="s">
        <v>171</v>
      </c>
      <c r="BH658" s="68" t="s">
        <v>171</v>
      </c>
      <c r="BI658" s="68" t="s">
        <v>171</v>
      </c>
      <c r="BJ658" s="68" t="s">
        <v>171</v>
      </c>
      <c r="BK658" s="68" t="s">
        <v>171</v>
      </c>
      <c r="BL658" s="68" t="s">
        <v>171</v>
      </c>
      <c r="BM658" s="68" t="s">
        <v>171</v>
      </c>
      <c r="BN658" s="68" t="s">
        <v>171</v>
      </c>
      <c r="BO658" s="68" t="s">
        <v>171</v>
      </c>
      <c r="BP658" s="68" t="s">
        <v>171</v>
      </c>
      <c r="BQ658" s="68" t="s">
        <v>171</v>
      </c>
      <c r="BR658" s="68" t="s">
        <v>171</v>
      </c>
      <c r="BS658" s="68" t="s">
        <v>171</v>
      </c>
      <c r="BT658" s="68" t="s">
        <v>171</v>
      </c>
      <c r="BU658" s="68" t="s">
        <v>171</v>
      </c>
      <c r="BV658" s="68" t="s">
        <v>171</v>
      </c>
      <c r="BW658" s="68" t="s">
        <v>171</v>
      </c>
      <c r="BX658" s="68" t="s">
        <v>171</v>
      </c>
      <c r="BY658" s="68" t="s">
        <v>171</v>
      </c>
      <c r="BZ658" s="68" t="s">
        <v>171</v>
      </c>
      <c r="CA658" s="68" t="s">
        <v>171</v>
      </c>
      <c r="CB658" s="68" t="s">
        <v>171</v>
      </c>
      <c r="CC658" s="68" t="s">
        <v>171</v>
      </c>
      <c r="CD658" s="68" t="s">
        <v>171</v>
      </c>
      <c r="CE658" s="68" t="s">
        <v>171</v>
      </c>
      <c r="CF658" s="68" t="s">
        <v>455</v>
      </c>
      <c r="CG658" s="68" t="s">
        <v>171</v>
      </c>
      <c r="CH658" s="68" t="s">
        <v>171</v>
      </c>
      <c r="CI658" s="68" t="s">
        <v>171</v>
      </c>
      <c r="CJ658" s="68" t="s">
        <v>171</v>
      </c>
      <c r="CK658" s="68" t="s">
        <v>171</v>
      </c>
      <c r="CL658" s="68" t="s">
        <v>171</v>
      </c>
      <c r="CM658" s="68" t="s">
        <v>455</v>
      </c>
      <c r="CN658" s="68" t="s">
        <v>455</v>
      </c>
      <c r="CO658" s="68" t="s">
        <v>171</v>
      </c>
      <c r="CP658" s="68" t="s">
        <v>171</v>
      </c>
      <c r="CQ658" s="68">
        <f t="shared" si="30"/>
        <v>5</v>
      </c>
      <c r="CR658" s="68">
        <f t="shared" si="31"/>
        <v>88</v>
      </c>
      <c r="CS658" s="68">
        <f t="shared" si="32"/>
        <v>5.2631578947368418E-2</v>
      </c>
    </row>
    <row r="659" spans="1:97" x14ac:dyDescent="0.15">
      <c r="A659" s="68">
        <v>-590</v>
      </c>
      <c r="B659" s="68" t="s">
        <v>171</v>
      </c>
      <c r="C659" s="68" t="s">
        <v>171</v>
      </c>
      <c r="D659" s="68" t="s">
        <v>171</v>
      </c>
      <c r="E659" s="68" t="s">
        <v>171</v>
      </c>
      <c r="F659" s="68" t="s">
        <v>171</v>
      </c>
      <c r="G659" s="68" t="s">
        <v>171</v>
      </c>
      <c r="H659" s="68" t="s">
        <v>171</v>
      </c>
      <c r="I659" s="68" t="s">
        <v>171</v>
      </c>
      <c r="J659" s="68" t="s">
        <v>171</v>
      </c>
      <c r="K659" s="68" t="s">
        <v>171</v>
      </c>
      <c r="L659" s="68" t="s">
        <v>171</v>
      </c>
      <c r="M659" s="68" t="s">
        <v>171</v>
      </c>
      <c r="N659" s="68" t="s">
        <v>171</v>
      </c>
      <c r="O659" s="68" t="s">
        <v>171</v>
      </c>
      <c r="P659" s="68" t="s">
        <v>171</v>
      </c>
      <c r="Q659" s="68" t="s">
        <v>171</v>
      </c>
      <c r="R659" s="68" t="s">
        <v>455</v>
      </c>
      <c r="S659" s="68" t="s">
        <v>171</v>
      </c>
      <c r="T659" s="68" t="s">
        <v>171</v>
      </c>
      <c r="U659" s="68" t="s">
        <v>171</v>
      </c>
      <c r="V659" s="68" t="s">
        <v>171</v>
      </c>
      <c r="W659" s="68" t="s">
        <v>171</v>
      </c>
      <c r="X659" s="68" t="s">
        <v>171</v>
      </c>
      <c r="Y659" s="68" t="s">
        <v>171</v>
      </c>
      <c r="Z659" s="68" t="s">
        <v>171</v>
      </c>
      <c r="AA659" s="68" t="s">
        <v>171</v>
      </c>
      <c r="AB659" s="68" t="s">
        <v>171</v>
      </c>
      <c r="AC659" s="68" t="s">
        <v>171</v>
      </c>
      <c r="AD659" s="68" t="s">
        <v>171</v>
      </c>
      <c r="AE659" s="68" t="s">
        <v>171</v>
      </c>
      <c r="AF659" s="68" t="s">
        <v>171</v>
      </c>
      <c r="AG659" s="68" t="s">
        <v>171</v>
      </c>
      <c r="AH659" s="68" t="s">
        <v>171</v>
      </c>
      <c r="AI659" s="68" t="s">
        <v>171</v>
      </c>
      <c r="AJ659" s="68" t="s">
        <v>171</v>
      </c>
      <c r="AK659" s="68" t="s">
        <v>171</v>
      </c>
      <c r="AL659" s="68" t="s">
        <v>171</v>
      </c>
      <c r="AM659" s="68" t="s">
        <v>171</v>
      </c>
      <c r="AN659" s="68" t="s">
        <v>171</v>
      </c>
      <c r="AO659" s="68" t="s">
        <v>171</v>
      </c>
      <c r="AP659" s="68" t="s">
        <v>171</v>
      </c>
      <c r="AQ659" s="68" t="s">
        <v>171</v>
      </c>
      <c r="AR659" s="68" t="s">
        <v>171</v>
      </c>
      <c r="AS659" s="68" t="s">
        <v>171</v>
      </c>
      <c r="AT659" s="68" t="s">
        <v>171</v>
      </c>
      <c r="AU659" s="68" t="s">
        <v>171</v>
      </c>
      <c r="AV659" s="68" t="s">
        <v>171</v>
      </c>
      <c r="AW659" s="68" t="s">
        <v>171</v>
      </c>
      <c r="AX659" s="68" t="s">
        <v>171</v>
      </c>
      <c r="AY659" s="68" t="s">
        <v>171</v>
      </c>
      <c r="AZ659" s="68" t="s">
        <v>171</v>
      </c>
      <c r="BA659" s="68" t="s">
        <v>171</v>
      </c>
      <c r="BB659" s="68" t="s">
        <v>455</v>
      </c>
      <c r="BC659" s="68" t="s">
        <v>171</v>
      </c>
      <c r="BD659" s="68" t="s">
        <v>171</v>
      </c>
      <c r="BE659" s="68" t="s">
        <v>171</v>
      </c>
      <c r="BF659" s="68" t="s">
        <v>171</v>
      </c>
      <c r="BG659" s="68" t="s">
        <v>171</v>
      </c>
      <c r="BH659" s="68" t="s">
        <v>171</v>
      </c>
      <c r="BI659" s="68" t="s">
        <v>171</v>
      </c>
      <c r="BJ659" s="68" t="s">
        <v>171</v>
      </c>
      <c r="BK659" s="68" t="s">
        <v>171</v>
      </c>
      <c r="BL659" s="68" t="s">
        <v>171</v>
      </c>
      <c r="BM659" s="68" t="s">
        <v>171</v>
      </c>
      <c r="BN659" s="68" t="s">
        <v>171</v>
      </c>
      <c r="BO659" s="68" t="s">
        <v>171</v>
      </c>
      <c r="BP659" s="68" t="s">
        <v>171</v>
      </c>
      <c r="BQ659" s="68" t="s">
        <v>171</v>
      </c>
      <c r="BR659" s="68" t="s">
        <v>171</v>
      </c>
      <c r="BS659" s="68" t="s">
        <v>171</v>
      </c>
      <c r="BT659" s="68" t="s">
        <v>171</v>
      </c>
      <c r="BU659" s="68" t="s">
        <v>171</v>
      </c>
      <c r="BV659" s="68" t="s">
        <v>171</v>
      </c>
      <c r="BW659" s="68" t="s">
        <v>171</v>
      </c>
      <c r="BX659" s="68" t="s">
        <v>171</v>
      </c>
      <c r="BY659" s="68" t="s">
        <v>171</v>
      </c>
      <c r="BZ659" s="68" t="s">
        <v>171</v>
      </c>
      <c r="CA659" s="68" t="s">
        <v>171</v>
      </c>
      <c r="CB659" s="68" t="s">
        <v>171</v>
      </c>
      <c r="CC659" s="68" t="s">
        <v>171</v>
      </c>
      <c r="CD659" s="68" t="s">
        <v>171</v>
      </c>
      <c r="CE659" s="68" t="s">
        <v>171</v>
      </c>
      <c r="CF659" s="68" t="s">
        <v>455</v>
      </c>
      <c r="CG659" s="68" t="s">
        <v>171</v>
      </c>
      <c r="CH659" s="68" t="s">
        <v>171</v>
      </c>
      <c r="CI659" s="68" t="s">
        <v>171</v>
      </c>
      <c r="CJ659" s="68" t="s">
        <v>171</v>
      </c>
      <c r="CK659" s="68" t="s">
        <v>171</v>
      </c>
      <c r="CL659" s="68" t="s">
        <v>171</v>
      </c>
      <c r="CM659" s="68" t="s">
        <v>455</v>
      </c>
      <c r="CN659" s="68" t="s">
        <v>455</v>
      </c>
      <c r="CO659" s="68" t="s">
        <v>171</v>
      </c>
      <c r="CP659" s="68" t="s">
        <v>171</v>
      </c>
      <c r="CQ659" s="68">
        <f t="shared" si="30"/>
        <v>5</v>
      </c>
      <c r="CR659" s="68">
        <f t="shared" si="31"/>
        <v>88</v>
      </c>
      <c r="CS659" s="68">
        <f t="shared" si="32"/>
        <v>5.2631578947368418E-2</v>
      </c>
    </row>
    <row r="660" spans="1:97" x14ac:dyDescent="0.15">
      <c r="A660" s="68">
        <v>-580</v>
      </c>
      <c r="B660" s="68" t="s">
        <v>171</v>
      </c>
      <c r="C660" s="68" t="s">
        <v>171</v>
      </c>
      <c r="D660" s="68" t="s">
        <v>171</v>
      </c>
      <c r="E660" s="68" t="s">
        <v>171</v>
      </c>
      <c r="F660" s="68" t="s">
        <v>171</v>
      </c>
      <c r="G660" s="68" t="s">
        <v>171</v>
      </c>
      <c r="H660" s="68" t="s">
        <v>171</v>
      </c>
      <c r="I660" s="68" t="s">
        <v>171</v>
      </c>
      <c r="J660" s="68" t="s">
        <v>171</v>
      </c>
      <c r="K660" s="68" t="s">
        <v>171</v>
      </c>
      <c r="L660" s="68" t="s">
        <v>171</v>
      </c>
      <c r="M660" s="68" t="s">
        <v>171</v>
      </c>
      <c r="N660" s="68" t="s">
        <v>171</v>
      </c>
      <c r="O660" s="68" t="s">
        <v>171</v>
      </c>
      <c r="P660" s="68" t="s">
        <v>171</v>
      </c>
      <c r="Q660" s="68" t="s">
        <v>171</v>
      </c>
      <c r="R660" s="68" t="s">
        <v>455</v>
      </c>
      <c r="S660" s="68" t="s">
        <v>171</v>
      </c>
      <c r="T660" s="68" t="s">
        <v>171</v>
      </c>
      <c r="U660" s="68" t="s">
        <v>171</v>
      </c>
      <c r="V660" s="68" t="s">
        <v>171</v>
      </c>
      <c r="W660" s="68" t="s">
        <v>171</v>
      </c>
      <c r="X660" s="68" t="s">
        <v>171</v>
      </c>
      <c r="Y660" s="68" t="s">
        <v>171</v>
      </c>
      <c r="Z660" s="68" t="s">
        <v>171</v>
      </c>
      <c r="AA660" s="68" t="s">
        <v>171</v>
      </c>
      <c r="AB660" s="68" t="s">
        <v>171</v>
      </c>
      <c r="AC660" s="68" t="s">
        <v>171</v>
      </c>
      <c r="AD660" s="68" t="s">
        <v>171</v>
      </c>
      <c r="AE660" s="68" t="s">
        <v>171</v>
      </c>
      <c r="AF660" s="68" t="s">
        <v>171</v>
      </c>
      <c r="AG660" s="68" t="s">
        <v>171</v>
      </c>
      <c r="AH660" s="68" t="s">
        <v>171</v>
      </c>
      <c r="AI660" s="68" t="s">
        <v>171</v>
      </c>
      <c r="AJ660" s="68" t="s">
        <v>171</v>
      </c>
      <c r="AK660" s="68" t="s">
        <v>171</v>
      </c>
      <c r="AL660" s="68" t="s">
        <v>171</v>
      </c>
      <c r="AM660" s="68" t="s">
        <v>171</v>
      </c>
      <c r="AN660" s="68" t="s">
        <v>171</v>
      </c>
      <c r="AO660" s="68" t="s">
        <v>171</v>
      </c>
      <c r="AP660" s="68" t="s">
        <v>171</v>
      </c>
      <c r="AQ660" s="68" t="s">
        <v>171</v>
      </c>
      <c r="AR660" s="68" t="s">
        <v>171</v>
      </c>
      <c r="AS660" s="68" t="s">
        <v>171</v>
      </c>
      <c r="AT660" s="68" t="s">
        <v>171</v>
      </c>
      <c r="AU660" s="68" t="s">
        <v>171</v>
      </c>
      <c r="AV660" s="68" t="s">
        <v>171</v>
      </c>
      <c r="AW660" s="68" t="s">
        <v>171</v>
      </c>
      <c r="AX660" s="68" t="s">
        <v>171</v>
      </c>
      <c r="AY660" s="68" t="s">
        <v>171</v>
      </c>
      <c r="AZ660" s="68" t="s">
        <v>171</v>
      </c>
      <c r="BA660" s="68" t="s">
        <v>171</v>
      </c>
      <c r="BB660" s="68" t="s">
        <v>171</v>
      </c>
      <c r="BC660" s="68" t="s">
        <v>171</v>
      </c>
      <c r="BD660" s="68" t="s">
        <v>171</v>
      </c>
      <c r="BE660" s="68" t="s">
        <v>171</v>
      </c>
      <c r="BF660" s="68" t="s">
        <v>171</v>
      </c>
      <c r="BG660" s="68" t="s">
        <v>171</v>
      </c>
      <c r="BH660" s="68" t="s">
        <v>171</v>
      </c>
      <c r="BI660" s="68" t="s">
        <v>171</v>
      </c>
      <c r="BJ660" s="68" t="s">
        <v>171</v>
      </c>
      <c r="BK660" s="68" t="s">
        <v>171</v>
      </c>
      <c r="BL660" s="68" t="s">
        <v>171</v>
      </c>
      <c r="BM660" s="68" t="s">
        <v>171</v>
      </c>
      <c r="BN660" s="68" t="s">
        <v>171</v>
      </c>
      <c r="BO660" s="68" t="s">
        <v>171</v>
      </c>
      <c r="BP660" s="68" t="s">
        <v>171</v>
      </c>
      <c r="BQ660" s="68" t="s">
        <v>171</v>
      </c>
      <c r="BR660" s="68" t="s">
        <v>171</v>
      </c>
      <c r="BS660" s="68" t="s">
        <v>171</v>
      </c>
      <c r="BT660" s="68" t="s">
        <v>171</v>
      </c>
      <c r="BU660" s="68" t="s">
        <v>171</v>
      </c>
      <c r="BV660" s="68" t="s">
        <v>171</v>
      </c>
      <c r="BW660" s="68" t="s">
        <v>171</v>
      </c>
      <c r="BX660" s="68" t="s">
        <v>171</v>
      </c>
      <c r="BY660" s="68" t="s">
        <v>171</v>
      </c>
      <c r="BZ660" s="68" t="s">
        <v>171</v>
      </c>
      <c r="CA660" s="68" t="s">
        <v>171</v>
      </c>
      <c r="CB660" s="68" t="s">
        <v>171</v>
      </c>
      <c r="CC660" s="68" t="s">
        <v>171</v>
      </c>
      <c r="CD660" s="68" t="s">
        <v>171</v>
      </c>
      <c r="CE660" s="68" t="s">
        <v>171</v>
      </c>
      <c r="CF660" s="68" t="s">
        <v>455</v>
      </c>
      <c r="CG660" s="68" t="s">
        <v>171</v>
      </c>
      <c r="CH660" s="68" t="s">
        <v>171</v>
      </c>
      <c r="CI660" s="68" t="s">
        <v>171</v>
      </c>
      <c r="CJ660" s="68" t="s">
        <v>171</v>
      </c>
      <c r="CK660" s="68" t="s">
        <v>171</v>
      </c>
      <c r="CL660" s="68" t="s">
        <v>171</v>
      </c>
      <c r="CM660" s="68" t="s">
        <v>455</v>
      </c>
      <c r="CN660" s="68" t="s">
        <v>455</v>
      </c>
      <c r="CO660" s="68" t="s">
        <v>171</v>
      </c>
      <c r="CP660" s="68" t="s">
        <v>171</v>
      </c>
      <c r="CQ660" s="68">
        <f t="shared" si="30"/>
        <v>4</v>
      </c>
      <c r="CR660" s="68">
        <f t="shared" si="31"/>
        <v>89</v>
      </c>
      <c r="CS660" s="68">
        <f t="shared" si="32"/>
        <v>4.2105263157894736E-2</v>
      </c>
    </row>
    <row r="661" spans="1:97" x14ac:dyDescent="0.15">
      <c r="A661" s="68">
        <v>-570</v>
      </c>
      <c r="B661" s="68" t="s">
        <v>171</v>
      </c>
      <c r="C661" s="68" t="s">
        <v>171</v>
      </c>
      <c r="D661" s="68" t="s">
        <v>171</v>
      </c>
      <c r="E661" s="68" t="s">
        <v>171</v>
      </c>
      <c r="F661" s="68" t="s">
        <v>171</v>
      </c>
      <c r="G661" s="68" t="s">
        <v>171</v>
      </c>
      <c r="H661" s="68" t="s">
        <v>171</v>
      </c>
      <c r="I661" s="68" t="s">
        <v>171</v>
      </c>
      <c r="J661" s="68" t="s">
        <v>171</v>
      </c>
      <c r="K661" s="68" t="s">
        <v>171</v>
      </c>
      <c r="L661" s="68" t="s">
        <v>171</v>
      </c>
      <c r="M661" s="68" t="s">
        <v>171</v>
      </c>
      <c r="N661" s="68" t="s">
        <v>171</v>
      </c>
      <c r="O661" s="68" t="s">
        <v>171</v>
      </c>
      <c r="P661" s="68" t="s">
        <v>171</v>
      </c>
      <c r="Q661" s="68" t="s">
        <v>171</v>
      </c>
      <c r="R661" s="68" t="s">
        <v>455</v>
      </c>
      <c r="S661" s="68" t="s">
        <v>171</v>
      </c>
      <c r="T661" s="68" t="s">
        <v>171</v>
      </c>
      <c r="U661" s="68" t="s">
        <v>171</v>
      </c>
      <c r="V661" s="68" t="s">
        <v>171</v>
      </c>
      <c r="W661" s="68" t="s">
        <v>171</v>
      </c>
      <c r="X661" s="68" t="s">
        <v>171</v>
      </c>
      <c r="Y661" s="68" t="s">
        <v>171</v>
      </c>
      <c r="Z661" s="68" t="s">
        <v>171</v>
      </c>
      <c r="AA661" s="68" t="s">
        <v>171</v>
      </c>
      <c r="AB661" s="68" t="s">
        <v>171</v>
      </c>
      <c r="AC661" s="68" t="s">
        <v>171</v>
      </c>
      <c r="AD661" s="68" t="s">
        <v>171</v>
      </c>
      <c r="AE661" s="68" t="s">
        <v>171</v>
      </c>
      <c r="AF661" s="68" t="s">
        <v>171</v>
      </c>
      <c r="AG661" s="68" t="s">
        <v>171</v>
      </c>
      <c r="AH661" s="68" t="s">
        <v>171</v>
      </c>
      <c r="AI661" s="68" t="s">
        <v>171</v>
      </c>
      <c r="AJ661" s="68" t="s">
        <v>171</v>
      </c>
      <c r="AK661" s="68" t="s">
        <v>171</v>
      </c>
      <c r="AL661" s="68" t="s">
        <v>171</v>
      </c>
      <c r="AM661" s="68" t="s">
        <v>171</v>
      </c>
      <c r="AN661" s="68" t="s">
        <v>171</v>
      </c>
      <c r="AO661" s="68" t="s">
        <v>171</v>
      </c>
      <c r="AP661" s="68" t="s">
        <v>171</v>
      </c>
      <c r="AQ661" s="68" t="s">
        <v>171</v>
      </c>
      <c r="AR661" s="68" t="s">
        <v>171</v>
      </c>
      <c r="AS661" s="68" t="s">
        <v>171</v>
      </c>
      <c r="AT661" s="68" t="s">
        <v>171</v>
      </c>
      <c r="AU661" s="68" t="s">
        <v>171</v>
      </c>
      <c r="AV661" s="68" t="s">
        <v>171</v>
      </c>
      <c r="AW661" s="68" t="s">
        <v>171</v>
      </c>
      <c r="AX661" s="68" t="s">
        <v>171</v>
      </c>
      <c r="AY661" s="68" t="s">
        <v>171</v>
      </c>
      <c r="AZ661" s="68" t="s">
        <v>171</v>
      </c>
      <c r="BA661" s="68" t="s">
        <v>171</v>
      </c>
      <c r="BB661" s="68" t="s">
        <v>171</v>
      </c>
      <c r="BC661" s="68" t="s">
        <v>171</v>
      </c>
      <c r="BD661" s="68" t="s">
        <v>171</v>
      </c>
      <c r="BE661" s="68" t="s">
        <v>171</v>
      </c>
      <c r="BF661" s="68" t="s">
        <v>171</v>
      </c>
      <c r="BG661" s="68" t="s">
        <v>171</v>
      </c>
      <c r="BH661" s="68" t="s">
        <v>171</v>
      </c>
      <c r="BI661" s="68" t="s">
        <v>171</v>
      </c>
      <c r="BJ661" s="68" t="s">
        <v>171</v>
      </c>
      <c r="BK661" s="68" t="s">
        <v>171</v>
      </c>
      <c r="BL661" s="68" t="s">
        <v>171</v>
      </c>
      <c r="BM661" s="68" t="s">
        <v>171</v>
      </c>
      <c r="BN661" s="68" t="s">
        <v>171</v>
      </c>
      <c r="BO661" s="68" t="s">
        <v>171</v>
      </c>
      <c r="BP661" s="68" t="s">
        <v>171</v>
      </c>
      <c r="BQ661" s="68" t="s">
        <v>171</v>
      </c>
      <c r="BR661" s="68" t="s">
        <v>171</v>
      </c>
      <c r="BS661" s="68" t="s">
        <v>171</v>
      </c>
      <c r="BT661" s="68" t="s">
        <v>171</v>
      </c>
      <c r="BU661" s="68" t="s">
        <v>171</v>
      </c>
      <c r="BV661" s="68" t="s">
        <v>171</v>
      </c>
      <c r="BW661" s="68" t="s">
        <v>171</v>
      </c>
      <c r="BX661" s="68" t="s">
        <v>171</v>
      </c>
      <c r="BY661" s="68" t="s">
        <v>171</v>
      </c>
      <c r="BZ661" s="68" t="s">
        <v>171</v>
      </c>
      <c r="CA661" s="68" t="s">
        <v>171</v>
      </c>
      <c r="CB661" s="68" t="s">
        <v>171</v>
      </c>
      <c r="CC661" s="68" t="s">
        <v>171</v>
      </c>
      <c r="CD661" s="68" t="s">
        <v>171</v>
      </c>
      <c r="CE661" s="68" t="s">
        <v>171</v>
      </c>
      <c r="CF661" s="68" t="s">
        <v>455</v>
      </c>
      <c r="CG661" s="68" t="s">
        <v>171</v>
      </c>
      <c r="CH661" s="68" t="s">
        <v>171</v>
      </c>
      <c r="CI661" s="68" t="s">
        <v>171</v>
      </c>
      <c r="CJ661" s="68" t="s">
        <v>171</v>
      </c>
      <c r="CK661" s="68" t="s">
        <v>171</v>
      </c>
      <c r="CL661" s="68" t="s">
        <v>171</v>
      </c>
      <c r="CM661" s="68" t="s">
        <v>455</v>
      </c>
      <c r="CN661" s="68" t="s">
        <v>455</v>
      </c>
      <c r="CO661" s="68" t="s">
        <v>171</v>
      </c>
      <c r="CP661" s="68" t="s">
        <v>171</v>
      </c>
      <c r="CQ661" s="68">
        <f t="shared" si="30"/>
        <v>4</v>
      </c>
      <c r="CR661" s="68">
        <f t="shared" si="31"/>
        <v>89</v>
      </c>
      <c r="CS661" s="68">
        <f t="shared" si="32"/>
        <v>4.2105263157894736E-2</v>
      </c>
    </row>
    <row r="662" spans="1:97" x14ac:dyDescent="0.15">
      <c r="A662" s="68">
        <v>-560</v>
      </c>
      <c r="B662" s="68" t="s">
        <v>171</v>
      </c>
      <c r="C662" s="68" t="s">
        <v>171</v>
      </c>
      <c r="D662" s="68" t="s">
        <v>171</v>
      </c>
      <c r="E662" s="68" t="s">
        <v>171</v>
      </c>
      <c r="F662" s="68" t="s">
        <v>171</v>
      </c>
      <c r="G662" s="68" t="s">
        <v>171</v>
      </c>
      <c r="H662" s="68" t="s">
        <v>171</v>
      </c>
      <c r="I662" s="68" t="s">
        <v>171</v>
      </c>
      <c r="J662" s="68" t="s">
        <v>171</v>
      </c>
      <c r="K662" s="68" t="s">
        <v>171</v>
      </c>
      <c r="L662" s="68" t="s">
        <v>171</v>
      </c>
      <c r="M662" s="68" t="s">
        <v>171</v>
      </c>
      <c r="N662" s="68" t="s">
        <v>171</v>
      </c>
      <c r="O662" s="68" t="s">
        <v>171</v>
      </c>
      <c r="P662" s="68" t="s">
        <v>171</v>
      </c>
      <c r="Q662" s="68" t="s">
        <v>171</v>
      </c>
      <c r="R662" s="68" t="s">
        <v>455</v>
      </c>
      <c r="S662" s="68" t="s">
        <v>171</v>
      </c>
      <c r="T662" s="68" t="s">
        <v>171</v>
      </c>
      <c r="U662" s="68" t="s">
        <v>171</v>
      </c>
      <c r="V662" s="68" t="s">
        <v>171</v>
      </c>
      <c r="W662" s="68" t="s">
        <v>171</v>
      </c>
      <c r="X662" s="68" t="s">
        <v>171</v>
      </c>
      <c r="Y662" s="68" t="s">
        <v>171</v>
      </c>
      <c r="Z662" s="68" t="s">
        <v>171</v>
      </c>
      <c r="AA662" s="68" t="s">
        <v>171</v>
      </c>
      <c r="AB662" s="68" t="s">
        <v>171</v>
      </c>
      <c r="AC662" s="68" t="s">
        <v>171</v>
      </c>
      <c r="AD662" s="68" t="s">
        <v>171</v>
      </c>
      <c r="AE662" s="68" t="s">
        <v>171</v>
      </c>
      <c r="AF662" s="68" t="s">
        <v>171</v>
      </c>
      <c r="AG662" s="68" t="s">
        <v>171</v>
      </c>
      <c r="AH662" s="68" t="s">
        <v>171</v>
      </c>
      <c r="AI662" s="68" t="s">
        <v>171</v>
      </c>
      <c r="AJ662" s="68" t="s">
        <v>171</v>
      </c>
      <c r="AK662" s="68" t="s">
        <v>171</v>
      </c>
      <c r="AL662" s="68" t="s">
        <v>171</v>
      </c>
      <c r="AM662" s="68" t="s">
        <v>171</v>
      </c>
      <c r="AN662" s="68" t="s">
        <v>171</v>
      </c>
      <c r="AO662" s="68" t="s">
        <v>171</v>
      </c>
      <c r="AP662" s="68" t="s">
        <v>171</v>
      </c>
      <c r="AQ662" s="68" t="s">
        <v>171</v>
      </c>
      <c r="AR662" s="68" t="s">
        <v>171</v>
      </c>
      <c r="AS662" s="68" t="s">
        <v>171</v>
      </c>
      <c r="AT662" s="68" t="s">
        <v>171</v>
      </c>
      <c r="AU662" s="68" t="s">
        <v>171</v>
      </c>
      <c r="AV662" s="68" t="s">
        <v>171</v>
      </c>
      <c r="AW662" s="68" t="s">
        <v>171</v>
      </c>
      <c r="AX662" s="68" t="s">
        <v>171</v>
      </c>
      <c r="AY662" s="68" t="s">
        <v>171</v>
      </c>
      <c r="AZ662" s="68" t="s">
        <v>171</v>
      </c>
      <c r="BA662" s="68" t="s">
        <v>171</v>
      </c>
      <c r="BB662" s="68" t="s">
        <v>171</v>
      </c>
      <c r="BC662" s="68" t="s">
        <v>171</v>
      </c>
      <c r="BD662" s="68" t="s">
        <v>171</v>
      </c>
      <c r="BE662" s="68" t="s">
        <v>171</v>
      </c>
      <c r="BF662" s="68" t="s">
        <v>171</v>
      </c>
      <c r="BG662" s="68" t="s">
        <v>171</v>
      </c>
      <c r="BH662" s="68" t="s">
        <v>171</v>
      </c>
      <c r="BI662" s="68" t="s">
        <v>171</v>
      </c>
      <c r="BJ662" s="68" t="s">
        <v>171</v>
      </c>
      <c r="BK662" s="68" t="s">
        <v>171</v>
      </c>
      <c r="BL662" s="68" t="s">
        <v>171</v>
      </c>
      <c r="BM662" s="68" t="s">
        <v>171</v>
      </c>
      <c r="BN662" s="68" t="s">
        <v>171</v>
      </c>
      <c r="BO662" s="68" t="s">
        <v>171</v>
      </c>
      <c r="BP662" s="68" t="s">
        <v>171</v>
      </c>
      <c r="BQ662" s="68" t="s">
        <v>171</v>
      </c>
      <c r="BR662" s="68" t="s">
        <v>171</v>
      </c>
      <c r="BS662" s="68" t="s">
        <v>171</v>
      </c>
      <c r="BT662" s="68" t="s">
        <v>171</v>
      </c>
      <c r="BU662" s="68" t="s">
        <v>171</v>
      </c>
      <c r="BV662" s="68" t="s">
        <v>171</v>
      </c>
      <c r="BW662" s="68" t="s">
        <v>171</v>
      </c>
      <c r="BX662" s="68" t="s">
        <v>171</v>
      </c>
      <c r="BY662" s="68" t="s">
        <v>171</v>
      </c>
      <c r="BZ662" s="68" t="s">
        <v>171</v>
      </c>
      <c r="CA662" s="68" t="s">
        <v>171</v>
      </c>
      <c r="CB662" s="68" t="s">
        <v>171</v>
      </c>
      <c r="CC662" s="68" t="s">
        <v>171</v>
      </c>
      <c r="CD662" s="68" t="s">
        <v>171</v>
      </c>
      <c r="CE662" s="68" t="s">
        <v>171</v>
      </c>
      <c r="CF662" s="68" t="s">
        <v>455</v>
      </c>
      <c r="CG662" s="68" t="s">
        <v>171</v>
      </c>
      <c r="CH662" s="68" t="s">
        <v>171</v>
      </c>
      <c r="CI662" s="68" t="s">
        <v>171</v>
      </c>
      <c r="CJ662" s="68" t="s">
        <v>171</v>
      </c>
      <c r="CK662" s="68" t="s">
        <v>171</v>
      </c>
      <c r="CL662" s="68" t="s">
        <v>171</v>
      </c>
      <c r="CM662" s="68" t="s">
        <v>455</v>
      </c>
      <c r="CN662" s="68" t="s">
        <v>455</v>
      </c>
      <c r="CO662" s="68" t="s">
        <v>171</v>
      </c>
      <c r="CP662" s="68" t="s">
        <v>171</v>
      </c>
      <c r="CQ662" s="68">
        <f t="shared" si="30"/>
        <v>4</v>
      </c>
      <c r="CR662" s="68">
        <f t="shared" si="31"/>
        <v>89</v>
      </c>
      <c r="CS662" s="68">
        <f t="shared" si="32"/>
        <v>4.2105263157894736E-2</v>
      </c>
    </row>
    <row r="663" spans="1:97" x14ac:dyDescent="0.15">
      <c r="A663" s="68">
        <v>-550</v>
      </c>
      <c r="B663" s="68" t="s">
        <v>171</v>
      </c>
      <c r="C663" s="68" t="s">
        <v>171</v>
      </c>
      <c r="D663" s="68" t="s">
        <v>171</v>
      </c>
      <c r="E663" s="68" t="s">
        <v>171</v>
      </c>
      <c r="F663" s="68" t="s">
        <v>171</v>
      </c>
      <c r="G663" s="68" t="s">
        <v>171</v>
      </c>
      <c r="H663" s="68" t="s">
        <v>171</v>
      </c>
      <c r="I663" s="68" t="s">
        <v>171</v>
      </c>
      <c r="J663" s="68" t="s">
        <v>171</v>
      </c>
      <c r="K663" s="68" t="s">
        <v>171</v>
      </c>
      <c r="L663" s="68" t="s">
        <v>171</v>
      </c>
      <c r="M663" s="68" t="s">
        <v>171</v>
      </c>
      <c r="N663" s="68" t="s">
        <v>171</v>
      </c>
      <c r="O663" s="68" t="s">
        <v>171</v>
      </c>
      <c r="P663" s="68" t="s">
        <v>171</v>
      </c>
      <c r="Q663" s="68" t="s">
        <v>171</v>
      </c>
      <c r="R663" s="68" t="s">
        <v>455</v>
      </c>
      <c r="S663" s="68" t="s">
        <v>171</v>
      </c>
      <c r="T663" s="68" t="s">
        <v>171</v>
      </c>
      <c r="U663" s="68" t="s">
        <v>171</v>
      </c>
      <c r="V663" s="68" t="s">
        <v>171</v>
      </c>
      <c r="W663" s="68" t="s">
        <v>171</v>
      </c>
      <c r="X663" s="68" t="s">
        <v>171</v>
      </c>
      <c r="Y663" s="68" t="s">
        <v>171</v>
      </c>
      <c r="Z663" s="68" t="s">
        <v>171</v>
      </c>
      <c r="AA663" s="68" t="s">
        <v>171</v>
      </c>
      <c r="AB663" s="68" t="s">
        <v>171</v>
      </c>
      <c r="AC663" s="68" t="s">
        <v>171</v>
      </c>
      <c r="AD663" s="68" t="s">
        <v>171</v>
      </c>
      <c r="AE663" s="68" t="s">
        <v>171</v>
      </c>
      <c r="AF663" s="68" t="s">
        <v>171</v>
      </c>
      <c r="AG663" s="68" t="s">
        <v>171</v>
      </c>
      <c r="AH663" s="68" t="s">
        <v>171</v>
      </c>
      <c r="AI663" s="68" t="s">
        <v>171</v>
      </c>
      <c r="AJ663" s="68" t="s">
        <v>171</v>
      </c>
      <c r="AK663" s="68" t="s">
        <v>171</v>
      </c>
      <c r="AL663" s="68" t="s">
        <v>171</v>
      </c>
      <c r="AM663" s="68" t="s">
        <v>171</v>
      </c>
      <c r="AN663" s="68" t="s">
        <v>171</v>
      </c>
      <c r="AO663" s="68" t="s">
        <v>171</v>
      </c>
      <c r="AP663" s="68" t="s">
        <v>171</v>
      </c>
      <c r="AQ663" s="68" t="s">
        <v>171</v>
      </c>
      <c r="AR663" s="68" t="s">
        <v>171</v>
      </c>
      <c r="AS663" s="68" t="s">
        <v>171</v>
      </c>
      <c r="AT663" s="68" t="s">
        <v>171</v>
      </c>
      <c r="AU663" s="68" t="s">
        <v>171</v>
      </c>
      <c r="AV663" s="68" t="s">
        <v>171</v>
      </c>
      <c r="AW663" s="68" t="s">
        <v>171</v>
      </c>
      <c r="AX663" s="68" t="s">
        <v>171</v>
      </c>
      <c r="AY663" s="68" t="s">
        <v>171</v>
      </c>
      <c r="AZ663" s="68" t="s">
        <v>171</v>
      </c>
      <c r="BA663" s="68" t="s">
        <v>171</v>
      </c>
      <c r="BB663" s="68" t="s">
        <v>171</v>
      </c>
      <c r="BC663" s="68" t="s">
        <v>171</v>
      </c>
      <c r="BD663" s="68" t="s">
        <v>171</v>
      </c>
      <c r="BE663" s="68" t="s">
        <v>171</v>
      </c>
      <c r="BF663" s="68" t="s">
        <v>171</v>
      </c>
      <c r="BG663" s="68" t="s">
        <v>171</v>
      </c>
      <c r="BH663" s="68" t="s">
        <v>171</v>
      </c>
      <c r="BI663" s="68" t="s">
        <v>171</v>
      </c>
      <c r="BJ663" s="68" t="s">
        <v>171</v>
      </c>
      <c r="BK663" s="68" t="s">
        <v>171</v>
      </c>
      <c r="BL663" s="68" t="s">
        <v>171</v>
      </c>
      <c r="BM663" s="68" t="s">
        <v>171</v>
      </c>
      <c r="BN663" s="68" t="s">
        <v>171</v>
      </c>
      <c r="BO663" s="68" t="s">
        <v>171</v>
      </c>
      <c r="BP663" s="68" t="s">
        <v>171</v>
      </c>
      <c r="BQ663" s="68" t="s">
        <v>171</v>
      </c>
      <c r="BR663" s="68" t="s">
        <v>171</v>
      </c>
      <c r="BS663" s="68" t="s">
        <v>171</v>
      </c>
      <c r="BT663" s="68" t="s">
        <v>171</v>
      </c>
      <c r="BU663" s="68" t="s">
        <v>171</v>
      </c>
      <c r="BV663" s="68" t="s">
        <v>171</v>
      </c>
      <c r="BW663" s="68" t="s">
        <v>171</v>
      </c>
      <c r="BX663" s="68" t="s">
        <v>171</v>
      </c>
      <c r="BY663" s="68" t="s">
        <v>171</v>
      </c>
      <c r="BZ663" s="68" t="s">
        <v>171</v>
      </c>
      <c r="CA663" s="68" t="s">
        <v>171</v>
      </c>
      <c r="CB663" s="68" t="s">
        <v>171</v>
      </c>
      <c r="CC663" s="68" t="s">
        <v>171</v>
      </c>
      <c r="CD663" s="68" t="s">
        <v>171</v>
      </c>
      <c r="CE663" s="68" t="s">
        <v>171</v>
      </c>
      <c r="CF663" s="68" t="s">
        <v>455</v>
      </c>
      <c r="CG663" s="68" t="s">
        <v>171</v>
      </c>
      <c r="CH663" s="68" t="s">
        <v>171</v>
      </c>
      <c r="CI663" s="68" t="s">
        <v>171</v>
      </c>
      <c r="CJ663" s="68" t="s">
        <v>171</v>
      </c>
      <c r="CK663" s="68" t="s">
        <v>171</v>
      </c>
      <c r="CL663" s="68" t="s">
        <v>171</v>
      </c>
      <c r="CM663" s="68" t="s">
        <v>455</v>
      </c>
      <c r="CN663" s="68" t="s">
        <v>455</v>
      </c>
      <c r="CO663" s="68" t="s">
        <v>171</v>
      </c>
      <c r="CP663" s="68" t="s">
        <v>171</v>
      </c>
      <c r="CQ663" s="68">
        <f t="shared" si="30"/>
        <v>4</v>
      </c>
      <c r="CR663" s="68">
        <f t="shared" si="31"/>
        <v>89</v>
      </c>
      <c r="CS663" s="68">
        <f t="shared" si="32"/>
        <v>4.2105263157894736E-2</v>
      </c>
    </row>
    <row r="664" spans="1:97" x14ac:dyDescent="0.15">
      <c r="A664" s="68">
        <v>-540</v>
      </c>
      <c r="B664" s="68" t="s">
        <v>171</v>
      </c>
      <c r="C664" s="68" t="s">
        <v>171</v>
      </c>
      <c r="D664" s="68" t="s">
        <v>171</v>
      </c>
      <c r="E664" s="68" t="s">
        <v>171</v>
      </c>
      <c r="F664" s="68" t="s">
        <v>171</v>
      </c>
      <c r="G664" s="68" t="s">
        <v>171</v>
      </c>
      <c r="H664" s="68" t="s">
        <v>171</v>
      </c>
      <c r="I664" s="68" t="s">
        <v>171</v>
      </c>
      <c r="J664" s="68" t="s">
        <v>171</v>
      </c>
      <c r="K664" s="68" t="s">
        <v>171</v>
      </c>
      <c r="L664" s="68" t="s">
        <v>171</v>
      </c>
      <c r="M664" s="68" t="s">
        <v>171</v>
      </c>
      <c r="N664" s="68" t="s">
        <v>171</v>
      </c>
      <c r="O664" s="68" t="s">
        <v>171</v>
      </c>
      <c r="P664" s="68" t="s">
        <v>171</v>
      </c>
      <c r="Q664" s="68" t="s">
        <v>171</v>
      </c>
      <c r="R664" s="68" t="s">
        <v>455</v>
      </c>
      <c r="S664" s="68" t="s">
        <v>171</v>
      </c>
      <c r="T664" s="68" t="s">
        <v>171</v>
      </c>
      <c r="U664" s="68" t="s">
        <v>171</v>
      </c>
      <c r="V664" s="68" t="s">
        <v>171</v>
      </c>
      <c r="W664" s="68" t="s">
        <v>171</v>
      </c>
      <c r="X664" s="68" t="s">
        <v>171</v>
      </c>
      <c r="Y664" s="68" t="s">
        <v>171</v>
      </c>
      <c r="Z664" s="68" t="s">
        <v>171</v>
      </c>
      <c r="AA664" s="68" t="s">
        <v>171</v>
      </c>
      <c r="AB664" s="68" t="s">
        <v>171</v>
      </c>
      <c r="AC664" s="68" t="s">
        <v>171</v>
      </c>
      <c r="AD664" s="68" t="s">
        <v>171</v>
      </c>
      <c r="AE664" s="68" t="s">
        <v>171</v>
      </c>
      <c r="AF664" s="68" t="s">
        <v>171</v>
      </c>
      <c r="AG664" s="68" t="s">
        <v>171</v>
      </c>
      <c r="AH664" s="68" t="s">
        <v>171</v>
      </c>
      <c r="AI664" s="68" t="s">
        <v>171</v>
      </c>
      <c r="AJ664" s="68" t="s">
        <v>171</v>
      </c>
      <c r="AK664" s="68" t="s">
        <v>171</v>
      </c>
      <c r="AL664" s="68" t="s">
        <v>171</v>
      </c>
      <c r="AM664" s="68" t="s">
        <v>171</v>
      </c>
      <c r="AN664" s="68" t="s">
        <v>171</v>
      </c>
      <c r="AO664" s="68" t="s">
        <v>171</v>
      </c>
      <c r="AP664" s="68" t="s">
        <v>171</v>
      </c>
      <c r="AQ664" s="68" t="s">
        <v>171</v>
      </c>
      <c r="AR664" s="68" t="s">
        <v>171</v>
      </c>
      <c r="AS664" s="68" t="s">
        <v>171</v>
      </c>
      <c r="AT664" s="68" t="s">
        <v>171</v>
      </c>
      <c r="AU664" s="68" t="s">
        <v>171</v>
      </c>
      <c r="AV664" s="68" t="s">
        <v>171</v>
      </c>
      <c r="AW664" s="68" t="s">
        <v>171</v>
      </c>
      <c r="AX664" s="68" t="s">
        <v>171</v>
      </c>
      <c r="AY664" s="68" t="s">
        <v>171</v>
      </c>
      <c r="AZ664" s="68" t="s">
        <v>171</v>
      </c>
      <c r="BA664" s="68" t="s">
        <v>171</v>
      </c>
      <c r="BB664" s="68" t="s">
        <v>171</v>
      </c>
      <c r="BC664" s="68" t="s">
        <v>171</v>
      </c>
      <c r="BD664" s="68" t="s">
        <v>171</v>
      </c>
      <c r="BE664" s="68" t="s">
        <v>171</v>
      </c>
      <c r="BF664" s="68" t="s">
        <v>171</v>
      </c>
      <c r="BG664" s="68" t="s">
        <v>171</v>
      </c>
      <c r="BH664" s="68" t="s">
        <v>171</v>
      </c>
      <c r="BI664" s="68" t="s">
        <v>171</v>
      </c>
      <c r="BJ664" s="68" t="s">
        <v>171</v>
      </c>
      <c r="BK664" s="68" t="s">
        <v>171</v>
      </c>
      <c r="BL664" s="68" t="s">
        <v>171</v>
      </c>
      <c r="BM664" s="68" t="s">
        <v>171</v>
      </c>
      <c r="BN664" s="68" t="s">
        <v>171</v>
      </c>
      <c r="BO664" s="68" t="s">
        <v>171</v>
      </c>
      <c r="BP664" s="68" t="s">
        <v>171</v>
      </c>
      <c r="BQ664" s="68" t="s">
        <v>171</v>
      </c>
      <c r="BR664" s="68" t="s">
        <v>171</v>
      </c>
      <c r="BS664" s="68" t="s">
        <v>171</v>
      </c>
      <c r="BT664" s="68" t="s">
        <v>171</v>
      </c>
      <c r="BU664" s="68" t="s">
        <v>171</v>
      </c>
      <c r="BV664" s="68" t="s">
        <v>171</v>
      </c>
      <c r="BW664" s="68" t="s">
        <v>171</v>
      </c>
      <c r="BX664" s="68" t="s">
        <v>171</v>
      </c>
      <c r="BY664" s="68" t="s">
        <v>171</v>
      </c>
      <c r="BZ664" s="68" t="s">
        <v>171</v>
      </c>
      <c r="CA664" s="68" t="s">
        <v>171</v>
      </c>
      <c r="CB664" s="68" t="s">
        <v>171</v>
      </c>
      <c r="CC664" s="68" t="s">
        <v>171</v>
      </c>
      <c r="CD664" s="68" t="s">
        <v>171</v>
      </c>
      <c r="CE664" s="68" t="s">
        <v>171</v>
      </c>
      <c r="CF664" s="68" t="s">
        <v>455</v>
      </c>
      <c r="CG664" s="68" t="s">
        <v>171</v>
      </c>
      <c r="CH664" s="68" t="s">
        <v>171</v>
      </c>
      <c r="CI664" s="68" t="s">
        <v>171</v>
      </c>
      <c r="CJ664" s="68" t="s">
        <v>171</v>
      </c>
      <c r="CK664" s="68" t="s">
        <v>171</v>
      </c>
      <c r="CL664" s="68" t="s">
        <v>171</v>
      </c>
      <c r="CM664" s="68" t="s">
        <v>455</v>
      </c>
      <c r="CN664" s="68" t="s">
        <v>455</v>
      </c>
      <c r="CO664" s="68" t="s">
        <v>171</v>
      </c>
      <c r="CP664" s="68" t="s">
        <v>171</v>
      </c>
      <c r="CQ664" s="68">
        <f t="shared" si="30"/>
        <v>4</v>
      </c>
      <c r="CR664" s="68">
        <f t="shared" si="31"/>
        <v>89</v>
      </c>
      <c r="CS664" s="68">
        <f t="shared" si="32"/>
        <v>4.2105263157894736E-2</v>
      </c>
    </row>
    <row r="665" spans="1:97" x14ac:dyDescent="0.15">
      <c r="A665" s="68">
        <v>-530</v>
      </c>
      <c r="B665" s="68" t="s">
        <v>171</v>
      </c>
      <c r="C665" s="68" t="s">
        <v>171</v>
      </c>
      <c r="D665" s="68" t="s">
        <v>171</v>
      </c>
      <c r="E665" s="68" t="s">
        <v>171</v>
      </c>
      <c r="F665" s="68" t="s">
        <v>171</v>
      </c>
      <c r="G665" s="68" t="s">
        <v>171</v>
      </c>
      <c r="H665" s="68" t="s">
        <v>171</v>
      </c>
      <c r="I665" s="68" t="s">
        <v>171</v>
      </c>
      <c r="J665" s="68" t="s">
        <v>171</v>
      </c>
      <c r="K665" s="68" t="s">
        <v>171</v>
      </c>
      <c r="L665" s="68" t="s">
        <v>171</v>
      </c>
      <c r="M665" s="68" t="s">
        <v>171</v>
      </c>
      <c r="N665" s="68" t="s">
        <v>171</v>
      </c>
      <c r="O665" s="68" t="s">
        <v>171</v>
      </c>
      <c r="P665" s="68" t="s">
        <v>171</v>
      </c>
      <c r="Q665" s="68" t="s">
        <v>171</v>
      </c>
      <c r="R665" s="68" t="s">
        <v>455</v>
      </c>
      <c r="S665" s="68" t="s">
        <v>171</v>
      </c>
      <c r="T665" s="68" t="s">
        <v>171</v>
      </c>
      <c r="U665" s="68" t="s">
        <v>171</v>
      </c>
      <c r="V665" s="68" t="s">
        <v>171</v>
      </c>
      <c r="W665" s="68" t="s">
        <v>171</v>
      </c>
      <c r="X665" s="68" t="s">
        <v>171</v>
      </c>
      <c r="Y665" s="68" t="s">
        <v>171</v>
      </c>
      <c r="Z665" s="68" t="s">
        <v>171</v>
      </c>
      <c r="AA665" s="68" t="s">
        <v>171</v>
      </c>
      <c r="AB665" s="68" t="s">
        <v>171</v>
      </c>
      <c r="AC665" s="68" t="s">
        <v>171</v>
      </c>
      <c r="AD665" s="68" t="s">
        <v>171</v>
      </c>
      <c r="AE665" s="68" t="s">
        <v>171</v>
      </c>
      <c r="AF665" s="68" t="s">
        <v>171</v>
      </c>
      <c r="AG665" s="68" t="s">
        <v>171</v>
      </c>
      <c r="AH665" s="68" t="s">
        <v>171</v>
      </c>
      <c r="AI665" s="68" t="s">
        <v>171</v>
      </c>
      <c r="AJ665" s="68" t="s">
        <v>171</v>
      </c>
      <c r="AK665" s="68" t="s">
        <v>171</v>
      </c>
      <c r="AL665" s="68" t="s">
        <v>171</v>
      </c>
      <c r="AM665" s="68" t="s">
        <v>171</v>
      </c>
      <c r="AN665" s="68" t="s">
        <v>171</v>
      </c>
      <c r="AO665" s="68" t="s">
        <v>171</v>
      </c>
      <c r="AP665" s="68" t="s">
        <v>171</v>
      </c>
      <c r="AQ665" s="68" t="s">
        <v>171</v>
      </c>
      <c r="AR665" s="68" t="s">
        <v>171</v>
      </c>
      <c r="AS665" s="68" t="s">
        <v>171</v>
      </c>
      <c r="AT665" s="68" t="s">
        <v>171</v>
      </c>
      <c r="AU665" s="68" t="s">
        <v>171</v>
      </c>
      <c r="AV665" s="68" t="s">
        <v>171</v>
      </c>
      <c r="AW665" s="68" t="s">
        <v>171</v>
      </c>
      <c r="AX665" s="68" t="s">
        <v>171</v>
      </c>
      <c r="AY665" s="68" t="s">
        <v>171</v>
      </c>
      <c r="AZ665" s="68" t="s">
        <v>171</v>
      </c>
      <c r="BA665" s="68" t="s">
        <v>171</v>
      </c>
      <c r="BB665" s="68" t="s">
        <v>171</v>
      </c>
      <c r="BC665" s="68" t="s">
        <v>171</v>
      </c>
      <c r="BD665" s="68" t="s">
        <v>171</v>
      </c>
      <c r="BE665" s="68" t="s">
        <v>171</v>
      </c>
      <c r="BF665" s="68" t="s">
        <v>171</v>
      </c>
      <c r="BG665" s="68" t="s">
        <v>171</v>
      </c>
      <c r="BH665" s="68" t="s">
        <v>171</v>
      </c>
      <c r="BI665" s="68" t="s">
        <v>171</v>
      </c>
      <c r="BJ665" s="68" t="s">
        <v>171</v>
      </c>
      <c r="BK665" s="68" t="s">
        <v>171</v>
      </c>
      <c r="BL665" s="68" t="s">
        <v>171</v>
      </c>
      <c r="BM665" s="68" t="s">
        <v>171</v>
      </c>
      <c r="BN665" s="68" t="s">
        <v>171</v>
      </c>
      <c r="BO665" s="68" t="s">
        <v>171</v>
      </c>
      <c r="BP665" s="68" t="s">
        <v>171</v>
      </c>
      <c r="BQ665" s="68" t="s">
        <v>171</v>
      </c>
      <c r="BR665" s="68" t="s">
        <v>171</v>
      </c>
      <c r="BS665" s="68" t="s">
        <v>171</v>
      </c>
      <c r="BT665" s="68" t="s">
        <v>171</v>
      </c>
      <c r="BU665" s="68" t="s">
        <v>171</v>
      </c>
      <c r="BV665" s="68" t="s">
        <v>171</v>
      </c>
      <c r="BW665" s="68" t="s">
        <v>171</v>
      </c>
      <c r="BX665" s="68" t="s">
        <v>171</v>
      </c>
      <c r="BY665" s="68" t="s">
        <v>171</v>
      </c>
      <c r="BZ665" s="68" t="s">
        <v>171</v>
      </c>
      <c r="CA665" s="68" t="s">
        <v>171</v>
      </c>
      <c r="CB665" s="68" t="s">
        <v>171</v>
      </c>
      <c r="CC665" s="68" t="s">
        <v>171</v>
      </c>
      <c r="CD665" s="68" t="s">
        <v>171</v>
      </c>
      <c r="CE665" s="68" t="s">
        <v>171</v>
      </c>
      <c r="CF665" s="68" t="s">
        <v>455</v>
      </c>
      <c r="CG665" s="68" t="s">
        <v>171</v>
      </c>
      <c r="CH665" s="68" t="s">
        <v>171</v>
      </c>
      <c r="CI665" s="68" t="s">
        <v>171</v>
      </c>
      <c r="CJ665" s="68" t="s">
        <v>171</v>
      </c>
      <c r="CK665" s="68" t="s">
        <v>171</v>
      </c>
      <c r="CL665" s="68" t="s">
        <v>171</v>
      </c>
      <c r="CM665" s="68" t="s">
        <v>455</v>
      </c>
      <c r="CN665" s="68" t="s">
        <v>455</v>
      </c>
      <c r="CO665" s="68" t="s">
        <v>171</v>
      </c>
      <c r="CP665" s="68" t="s">
        <v>171</v>
      </c>
      <c r="CQ665" s="68">
        <f t="shared" si="30"/>
        <v>4</v>
      </c>
      <c r="CR665" s="68">
        <f t="shared" si="31"/>
        <v>89</v>
      </c>
      <c r="CS665" s="68">
        <f t="shared" si="32"/>
        <v>4.2105263157894736E-2</v>
      </c>
    </row>
    <row r="666" spans="1:97" x14ac:dyDescent="0.15">
      <c r="A666" s="68">
        <v>-520</v>
      </c>
      <c r="B666" s="68" t="s">
        <v>171</v>
      </c>
      <c r="C666" s="68" t="s">
        <v>171</v>
      </c>
      <c r="D666" s="68" t="s">
        <v>171</v>
      </c>
      <c r="E666" s="68" t="s">
        <v>171</v>
      </c>
      <c r="F666" s="68" t="s">
        <v>171</v>
      </c>
      <c r="G666" s="68" t="s">
        <v>171</v>
      </c>
      <c r="H666" s="68" t="s">
        <v>171</v>
      </c>
      <c r="I666" s="68" t="s">
        <v>171</v>
      </c>
      <c r="J666" s="68" t="s">
        <v>171</v>
      </c>
      <c r="K666" s="68" t="s">
        <v>171</v>
      </c>
      <c r="L666" s="68" t="s">
        <v>171</v>
      </c>
      <c r="M666" s="68" t="s">
        <v>171</v>
      </c>
      <c r="N666" s="68" t="s">
        <v>171</v>
      </c>
      <c r="O666" s="68" t="s">
        <v>171</v>
      </c>
      <c r="P666" s="68" t="s">
        <v>171</v>
      </c>
      <c r="Q666" s="68" t="s">
        <v>171</v>
      </c>
      <c r="R666" s="68" t="s">
        <v>455</v>
      </c>
      <c r="S666" s="68" t="s">
        <v>171</v>
      </c>
      <c r="T666" s="68" t="s">
        <v>171</v>
      </c>
      <c r="U666" s="68" t="s">
        <v>171</v>
      </c>
      <c r="V666" s="68" t="s">
        <v>171</v>
      </c>
      <c r="W666" s="68" t="s">
        <v>171</v>
      </c>
      <c r="X666" s="68" t="s">
        <v>171</v>
      </c>
      <c r="Y666" s="68" t="s">
        <v>171</v>
      </c>
      <c r="Z666" s="68" t="s">
        <v>171</v>
      </c>
      <c r="AA666" s="68" t="s">
        <v>171</v>
      </c>
      <c r="AB666" s="68" t="s">
        <v>171</v>
      </c>
      <c r="AC666" s="68" t="s">
        <v>171</v>
      </c>
      <c r="AD666" s="68" t="s">
        <v>171</v>
      </c>
      <c r="AE666" s="68" t="s">
        <v>171</v>
      </c>
      <c r="AF666" s="68" t="s">
        <v>171</v>
      </c>
      <c r="AG666" s="68" t="s">
        <v>171</v>
      </c>
      <c r="AH666" s="68" t="s">
        <v>171</v>
      </c>
      <c r="AI666" s="68" t="s">
        <v>171</v>
      </c>
      <c r="AJ666" s="68" t="s">
        <v>171</v>
      </c>
      <c r="AK666" s="68" t="s">
        <v>171</v>
      </c>
      <c r="AL666" s="68" t="s">
        <v>171</v>
      </c>
      <c r="AM666" s="68" t="s">
        <v>171</v>
      </c>
      <c r="AN666" s="68" t="s">
        <v>171</v>
      </c>
      <c r="AO666" s="68" t="s">
        <v>171</v>
      </c>
      <c r="AP666" s="68" t="s">
        <v>171</v>
      </c>
      <c r="AQ666" s="68" t="s">
        <v>171</v>
      </c>
      <c r="AR666" s="68" t="s">
        <v>171</v>
      </c>
      <c r="AS666" s="68" t="s">
        <v>171</v>
      </c>
      <c r="AT666" s="68" t="s">
        <v>171</v>
      </c>
      <c r="AU666" s="68" t="s">
        <v>171</v>
      </c>
      <c r="AV666" s="68" t="s">
        <v>171</v>
      </c>
      <c r="AW666" s="68" t="s">
        <v>171</v>
      </c>
      <c r="AX666" s="68" t="s">
        <v>171</v>
      </c>
      <c r="AY666" s="68" t="s">
        <v>171</v>
      </c>
      <c r="AZ666" s="68" t="s">
        <v>171</v>
      </c>
      <c r="BA666" s="68" t="s">
        <v>171</v>
      </c>
      <c r="BB666" s="68" t="s">
        <v>171</v>
      </c>
      <c r="BC666" s="68" t="s">
        <v>171</v>
      </c>
      <c r="BD666" s="68" t="s">
        <v>171</v>
      </c>
      <c r="BE666" s="68" t="s">
        <v>171</v>
      </c>
      <c r="BF666" s="68" t="s">
        <v>171</v>
      </c>
      <c r="BG666" s="68" t="s">
        <v>171</v>
      </c>
      <c r="BH666" s="68" t="s">
        <v>171</v>
      </c>
      <c r="BI666" s="68" t="s">
        <v>171</v>
      </c>
      <c r="BJ666" s="68" t="s">
        <v>171</v>
      </c>
      <c r="BK666" s="68" t="s">
        <v>171</v>
      </c>
      <c r="BL666" s="68" t="s">
        <v>171</v>
      </c>
      <c r="BM666" s="68" t="s">
        <v>171</v>
      </c>
      <c r="BN666" s="68" t="s">
        <v>171</v>
      </c>
      <c r="BO666" s="68" t="s">
        <v>171</v>
      </c>
      <c r="BP666" s="68" t="s">
        <v>171</v>
      </c>
      <c r="BQ666" s="68" t="s">
        <v>171</v>
      </c>
      <c r="BR666" s="68" t="s">
        <v>171</v>
      </c>
      <c r="BS666" s="68" t="s">
        <v>171</v>
      </c>
      <c r="BT666" s="68" t="s">
        <v>171</v>
      </c>
      <c r="BU666" s="68" t="s">
        <v>171</v>
      </c>
      <c r="BV666" s="68" t="s">
        <v>171</v>
      </c>
      <c r="BW666" s="68" t="s">
        <v>171</v>
      </c>
      <c r="BX666" s="68" t="s">
        <v>171</v>
      </c>
      <c r="BY666" s="68" t="s">
        <v>171</v>
      </c>
      <c r="BZ666" s="68" t="s">
        <v>171</v>
      </c>
      <c r="CA666" s="68" t="s">
        <v>171</v>
      </c>
      <c r="CB666" s="68" t="s">
        <v>171</v>
      </c>
      <c r="CC666" s="68" t="s">
        <v>171</v>
      </c>
      <c r="CD666" s="68" t="s">
        <v>171</v>
      </c>
      <c r="CE666" s="68" t="s">
        <v>171</v>
      </c>
      <c r="CF666" s="68" t="s">
        <v>455</v>
      </c>
      <c r="CG666" s="68" t="s">
        <v>171</v>
      </c>
      <c r="CH666" s="68" t="s">
        <v>171</v>
      </c>
      <c r="CI666" s="68" t="s">
        <v>171</v>
      </c>
      <c r="CJ666" s="68" t="s">
        <v>171</v>
      </c>
      <c r="CK666" s="68" t="s">
        <v>171</v>
      </c>
      <c r="CL666" s="68" t="s">
        <v>171</v>
      </c>
      <c r="CM666" s="68" t="s">
        <v>455</v>
      </c>
      <c r="CN666" s="68" t="s">
        <v>455</v>
      </c>
      <c r="CO666" s="68" t="s">
        <v>171</v>
      </c>
      <c r="CP666" s="68" t="s">
        <v>171</v>
      </c>
      <c r="CQ666" s="68">
        <f t="shared" si="30"/>
        <v>4</v>
      </c>
      <c r="CR666" s="68">
        <f t="shared" si="31"/>
        <v>89</v>
      </c>
      <c r="CS666" s="68">
        <f t="shared" si="32"/>
        <v>4.2105263157894736E-2</v>
      </c>
    </row>
    <row r="667" spans="1:97" x14ac:dyDescent="0.15">
      <c r="A667" s="68">
        <v>-510</v>
      </c>
      <c r="B667" s="68" t="s">
        <v>171</v>
      </c>
      <c r="C667" s="68" t="s">
        <v>171</v>
      </c>
      <c r="D667" s="68" t="s">
        <v>171</v>
      </c>
      <c r="E667" s="68" t="s">
        <v>171</v>
      </c>
      <c r="F667" s="68" t="s">
        <v>171</v>
      </c>
      <c r="G667" s="68" t="s">
        <v>171</v>
      </c>
      <c r="H667" s="68" t="s">
        <v>171</v>
      </c>
      <c r="I667" s="68" t="s">
        <v>171</v>
      </c>
      <c r="J667" s="68" t="s">
        <v>171</v>
      </c>
      <c r="K667" s="68" t="s">
        <v>171</v>
      </c>
      <c r="L667" s="68" t="s">
        <v>171</v>
      </c>
      <c r="M667" s="68" t="s">
        <v>171</v>
      </c>
      <c r="N667" s="68" t="s">
        <v>171</v>
      </c>
      <c r="O667" s="68" t="s">
        <v>171</v>
      </c>
      <c r="P667" s="68" t="s">
        <v>171</v>
      </c>
      <c r="Q667" s="68" t="s">
        <v>171</v>
      </c>
      <c r="R667" s="68" t="s">
        <v>455</v>
      </c>
      <c r="S667" s="68" t="s">
        <v>171</v>
      </c>
      <c r="T667" s="68" t="s">
        <v>171</v>
      </c>
      <c r="U667" s="68" t="s">
        <v>171</v>
      </c>
      <c r="V667" s="68" t="s">
        <v>171</v>
      </c>
      <c r="W667" s="68" t="s">
        <v>171</v>
      </c>
      <c r="X667" s="68" t="s">
        <v>171</v>
      </c>
      <c r="Y667" s="68" t="s">
        <v>171</v>
      </c>
      <c r="Z667" s="68" t="s">
        <v>171</v>
      </c>
      <c r="AA667" s="68" t="s">
        <v>171</v>
      </c>
      <c r="AB667" s="68" t="s">
        <v>171</v>
      </c>
      <c r="AC667" s="68" t="s">
        <v>171</v>
      </c>
      <c r="AD667" s="68" t="s">
        <v>171</v>
      </c>
      <c r="AE667" s="68" t="s">
        <v>171</v>
      </c>
      <c r="AF667" s="68" t="s">
        <v>171</v>
      </c>
      <c r="AG667" s="68" t="s">
        <v>171</v>
      </c>
      <c r="AH667" s="68" t="s">
        <v>171</v>
      </c>
      <c r="AI667" s="68" t="s">
        <v>171</v>
      </c>
      <c r="AJ667" s="68" t="s">
        <v>171</v>
      </c>
      <c r="AK667" s="68" t="s">
        <v>171</v>
      </c>
      <c r="AL667" s="68" t="s">
        <v>171</v>
      </c>
      <c r="AM667" s="68" t="s">
        <v>171</v>
      </c>
      <c r="AN667" s="68" t="s">
        <v>171</v>
      </c>
      <c r="AO667" s="68" t="s">
        <v>171</v>
      </c>
      <c r="AP667" s="68" t="s">
        <v>171</v>
      </c>
      <c r="AQ667" s="68" t="s">
        <v>171</v>
      </c>
      <c r="AR667" s="68" t="s">
        <v>171</v>
      </c>
      <c r="AS667" s="68" t="s">
        <v>171</v>
      </c>
      <c r="AT667" s="68" t="s">
        <v>171</v>
      </c>
      <c r="AU667" s="68" t="s">
        <v>171</v>
      </c>
      <c r="AV667" s="68" t="s">
        <v>171</v>
      </c>
      <c r="AW667" s="68" t="s">
        <v>171</v>
      </c>
      <c r="AX667" s="68" t="s">
        <v>171</v>
      </c>
      <c r="AY667" s="68" t="s">
        <v>171</v>
      </c>
      <c r="AZ667" s="68" t="s">
        <v>171</v>
      </c>
      <c r="BA667" s="68" t="s">
        <v>171</v>
      </c>
      <c r="BB667" s="68" t="s">
        <v>171</v>
      </c>
      <c r="BC667" s="68" t="s">
        <v>171</v>
      </c>
      <c r="BD667" s="68" t="s">
        <v>171</v>
      </c>
      <c r="BE667" s="68" t="s">
        <v>171</v>
      </c>
      <c r="BF667" s="68" t="s">
        <v>171</v>
      </c>
      <c r="BG667" s="68" t="s">
        <v>171</v>
      </c>
      <c r="BH667" s="68" t="s">
        <v>171</v>
      </c>
      <c r="BI667" s="68" t="s">
        <v>171</v>
      </c>
      <c r="BJ667" s="68" t="s">
        <v>171</v>
      </c>
      <c r="BK667" s="68" t="s">
        <v>171</v>
      </c>
      <c r="BL667" s="68" t="s">
        <v>171</v>
      </c>
      <c r="BM667" s="68" t="s">
        <v>171</v>
      </c>
      <c r="BN667" s="68" t="s">
        <v>171</v>
      </c>
      <c r="BO667" s="68" t="s">
        <v>171</v>
      </c>
      <c r="BP667" s="68" t="s">
        <v>171</v>
      </c>
      <c r="BQ667" s="68" t="s">
        <v>171</v>
      </c>
      <c r="BR667" s="68" t="s">
        <v>171</v>
      </c>
      <c r="BS667" s="68" t="s">
        <v>171</v>
      </c>
      <c r="BT667" s="68" t="s">
        <v>171</v>
      </c>
      <c r="BU667" s="68" t="s">
        <v>171</v>
      </c>
      <c r="BV667" s="68" t="s">
        <v>171</v>
      </c>
      <c r="BW667" s="68" t="s">
        <v>171</v>
      </c>
      <c r="BX667" s="68" t="s">
        <v>171</v>
      </c>
      <c r="BY667" s="68" t="s">
        <v>171</v>
      </c>
      <c r="BZ667" s="68" t="s">
        <v>171</v>
      </c>
      <c r="CA667" s="68" t="s">
        <v>171</v>
      </c>
      <c r="CB667" s="68" t="s">
        <v>171</v>
      </c>
      <c r="CC667" s="68" t="s">
        <v>171</v>
      </c>
      <c r="CD667" s="68" t="s">
        <v>171</v>
      </c>
      <c r="CE667" s="68" t="s">
        <v>171</v>
      </c>
      <c r="CF667" s="68" t="s">
        <v>455</v>
      </c>
      <c r="CG667" s="68" t="s">
        <v>171</v>
      </c>
      <c r="CH667" s="68" t="s">
        <v>171</v>
      </c>
      <c r="CI667" s="68" t="s">
        <v>171</v>
      </c>
      <c r="CJ667" s="68" t="s">
        <v>171</v>
      </c>
      <c r="CK667" s="68" t="s">
        <v>171</v>
      </c>
      <c r="CL667" s="68" t="s">
        <v>171</v>
      </c>
      <c r="CM667" s="68" t="s">
        <v>455</v>
      </c>
      <c r="CN667" s="68" t="s">
        <v>455</v>
      </c>
      <c r="CO667" s="68" t="s">
        <v>171</v>
      </c>
      <c r="CP667" s="68" t="s">
        <v>171</v>
      </c>
      <c r="CQ667" s="68">
        <f t="shared" si="30"/>
        <v>4</v>
      </c>
      <c r="CR667" s="68">
        <f t="shared" si="31"/>
        <v>89</v>
      </c>
      <c r="CS667" s="68">
        <f t="shared" si="32"/>
        <v>4.2105263157894736E-2</v>
      </c>
    </row>
    <row r="668" spans="1:97" x14ac:dyDescent="0.15">
      <c r="A668" s="68">
        <v>-500</v>
      </c>
      <c r="B668" s="68" t="s">
        <v>171</v>
      </c>
      <c r="C668" s="68" t="s">
        <v>171</v>
      </c>
      <c r="D668" s="68" t="s">
        <v>171</v>
      </c>
      <c r="E668" s="68" t="s">
        <v>171</v>
      </c>
      <c r="F668" s="68" t="s">
        <v>171</v>
      </c>
      <c r="G668" s="68" t="s">
        <v>171</v>
      </c>
      <c r="H668" s="68" t="s">
        <v>171</v>
      </c>
      <c r="I668" s="68" t="s">
        <v>171</v>
      </c>
      <c r="J668" s="68" t="s">
        <v>171</v>
      </c>
      <c r="K668" s="68" t="s">
        <v>171</v>
      </c>
      <c r="L668" s="68" t="s">
        <v>171</v>
      </c>
      <c r="M668" s="68" t="s">
        <v>171</v>
      </c>
      <c r="N668" s="68" t="s">
        <v>171</v>
      </c>
      <c r="O668" s="68" t="s">
        <v>171</v>
      </c>
      <c r="P668" s="68" t="s">
        <v>171</v>
      </c>
      <c r="Q668" s="68" t="s">
        <v>171</v>
      </c>
      <c r="R668" s="68" t="s">
        <v>455</v>
      </c>
      <c r="S668" s="68" t="s">
        <v>171</v>
      </c>
      <c r="T668" s="68" t="s">
        <v>171</v>
      </c>
      <c r="U668" s="68" t="s">
        <v>171</v>
      </c>
      <c r="V668" s="68" t="s">
        <v>171</v>
      </c>
      <c r="W668" s="68" t="s">
        <v>171</v>
      </c>
      <c r="X668" s="68" t="s">
        <v>171</v>
      </c>
      <c r="Y668" s="68" t="s">
        <v>171</v>
      </c>
      <c r="Z668" s="68" t="s">
        <v>171</v>
      </c>
      <c r="AA668" s="68" t="s">
        <v>171</v>
      </c>
      <c r="AB668" s="68" t="s">
        <v>171</v>
      </c>
      <c r="AC668" s="68" t="s">
        <v>171</v>
      </c>
      <c r="AD668" s="68" t="s">
        <v>171</v>
      </c>
      <c r="AE668" s="68" t="s">
        <v>171</v>
      </c>
      <c r="AF668" s="68" t="s">
        <v>171</v>
      </c>
      <c r="AG668" s="68" t="s">
        <v>171</v>
      </c>
      <c r="AH668" s="68" t="s">
        <v>171</v>
      </c>
      <c r="AI668" s="68" t="s">
        <v>171</v>
      </c>
      <c r="AJ668" s="68" t="s">
        <v>171</v>
      </c>
      <c r="AK668" s="68" t="s">
        <v>171</v>
      </c>
      <c r="AL668" s="68" t="s">
        <v>171</v>
      </c>
      <c r="AM668" s="68" t="s">
        <v>171</v>
      </c>
      <c r="AN668" s="68" t="s">
        <v>171</v>
      </c>
      <c r="AO668" s="68" t="s">
        <v>171</v>
      </c>
      <c r="AP668" s="68" t="s">
        <v>171</v>
      </c>
      <c r="AQ668" s="68" t="s">
        <v>171</v>
      </c>
      <c r="AR668" s="68" t="s">
        <v>171</v>
      </c>
      <c r="AS668" s="68" t="s">
        <v>171</v>
      </c>
      <c r="AT668" s="68" t="s">
        <v>171</v>
      </c>
      <c r="AU668" s="68" t="s">
        <v>171</v>
      </c>
      <c r="AV668" s="68" t="s">
        <v>171</v>
      </c>
      <c r="AW668" s="68" t="s">
        <v>171</v>
      </c>
      <c r="AX668" s="68" t="s">
        <v>171</v>
      </c>
      <c r="AY668" s="68" t="s">
        <v>171</v>
      </c>
      <c r="AZ668" s="68" t="s">
        <v>171</v>
      </c>
      <c r="BA668" s="68" t="s">
        <v>171</v>
      </c>
      <c r="BB668" s="68" t="s">
        <v>171</v>
      </c>
      <c r="BC668" s="68" t="s">
        <v>171</v>
      </c>
      <c r="BD668" s="68" t="s">
        <v>171</v>
      </c>
      <c r="BE668" s="68" t="s">
        <v>171</v>
      </c>
      <c r="BF668" s="68" t="s">
        <v>171</v>
      </c>
      <c r="BG668" s="68" t="s">
        <v>171</v>
      </c>
      <c r="BH668" s="68" t="s">
        <v>171</v>
      </c>
      <c r="BI668" s="68" t="s">
        <v>171</v>
      </c>
      <c r="BJ668" s="68" t="s">
        <v>171</v>
      </c>
      <c r="BK668" s="68" t="s">
        <v>171</v>
      </c>
      <c r="BL668" s="68" t="s">
        <v>171</v>
      </c>
      <c r="BM668" s="68" t="s">
        <v>171</v>
      </c>
      <c r="BN668" s="68" t="s">
        <v>171</v>
      </c>
      <c r="BO668" s="68" t="s">
        <v>171</v>
      </c>
      <c r="BP668" s="68" t="s">
        <v>171</v>
      </c>
      <c r="BQ668" s="68" t="s">
        <v>171</v>
      </c>
      <c r="BR668" s="68" t="s">
        <v>171</v>
      </c>
      <c r="BS668" s="68" t="s">
        <v>171</v>
      </c>
      <c r="BT668" s="68" t="s">
        <v>171</v>
      </c>
      <c r="BU668" s="68" t="s">
        <v>171</v>
      </c>
      <c r="BV668" s="68" t="s">
        <v>171</v>
      </c>
      <c r="BW668" s="68" t="s">
        <v>171</v>
      </c>
      <c r="BX668" s="68" t="s">
        <v>171</v>
      </c>
      <c r="BY668" s="68" t="s">
        <v>171</v>
      </c>
      <c r="BZ668" s="68" t="s">
        <v>171</v>
      </c>
      <c r="CA668" s="68" t="s">
        <v>171</v>
      </c>
      <c r="CB668" s="68" t="s">
        <v>171</v>
      </c>
      <c r="CC668" s="68" t="s">
        <v>171</v>
      </c>
      <c r="CD668" s="68" t="s">
        <v>171</v>
      </c>
      <c r="CE668" s="68" t="s">
        <v>171</v>
      </c>
      <c r="CF668" s="68" t="s">
        <v>455</v>
      </c>
      <c r="CG668" s="68" t="s">
        <v>171</v>
      </c>
      <c r="CH668" s="68" t="s">
        <v>171</v>
      </c>
      <c r="CI668" s="68" t="s">
        <v>171</v>
      </c>
      <c r="CJ668" s="68" t="s">
        <v>171</v>
      </c>
      <c r="CK668" s="68" t="s">
        <v>171</v>
      </c>
      <c r="CL668" s="68" t="s">
        <v>171</v>
      </c>
      <c r="CM668" s="68" t="s">
        <v>455</v>
      </c>
      <c r="CN668" s="68" t="s">
        <v>455</v>
      </c>
      <c r="CO668" s="68" t="s">
        <v>171</v>
      </c>
      <c r="CP668" s="68" t="s">
        <v>171</v>
      </c>
      <c r="CQ668" s="68">
        <f t="shared" si="30"/>
        <v>4</v>
      </c>
      <c r="CR668" s="68">
        <f t="shared" si="31"/>
        <v>89</v>
      </c>
      <c r="CS668" s="68">
        <f t="shared" si="32"/>
        <v>4.2105263157894736E-2</v>
      </c>
    </row>
    <row r="669" spans="1:97" x14ac:dyDescent="0.15">
      <c r="A669" s="68">
        <v>-490</v>
      </c>
      <c r="B669" s="68" t="s">
        <v>171</v>
      </c>
      <c r="C669" s="68" t="s">
        <v>171</v>
      </c>
      <c r="D669" s="68" t="s">
        <v>171</v>
      </c>
      <c r="E669" s="68" t="s">
        <v>171</v>
      </c>
      <c r="F669" s="68" t="s">
        <v>171</v>
      </c>
      <c r="G669" s="68" t="s">
        <v>171</v>
      </c>
      <c r="H669" s="68" t="s">
        <v>171</v>
      </c>
      <c r="I669" s="68" t="s">
        <v>171</v>
      </c>
      <c r="J669" s="68" t="s">
        <v>171</v>
      </c>
      <c r="K669" s="68" t="s">
        <v>171</v>
      </c>
      <c r="L669" s="68" t="s">
        <v>171</v>
      </c>
      <c r="M669" s="68" t="s">
        <v>171</v>
      </c>
      <c r="N669" s="68" t="s">
        <v>171</v>
      </c>
      <c r="O669" s="68" t="s">
        <v>171</v>
      </c>
      <c r="P669" s="68" t="s">
        <v>171</v>
      </c>
      <c r="Q669" s="68" t="s">
        <v>171</v>
      </c>
      <c r="R669" s="68" t="s">
        <v>455</v>
      </c>
      <c r="S669" s="68" t="s">
        <v>171</v>
      </c>
      <c r="T669" s="68" t="s">
        <v>171</v>
      </c>
      <c r="U669" s="68" t="s">
        <v>171</v>
      </c>
      <c r="V669" s="68" t="s">
        <v>171</v>
      </c>
      <c r="W669" s="68" t="s">
        <v>171</v>
      </c>
      <c r="X669" s="68" t="s">
        <v>171</v>
      </c>
      <c r="Y669" s="68" t="s">
        <v>171</v>
      </c>
      <c r="Z669" s="68" t="s">
        <v>171</v>
      </c>
      <c r="AA669" s="68" t="s">
        <v>171</v>
      </c>
      <c r="AB669" s="68" t="s">
        <v>171</v>
      </c>
      <c r="AC669" s="68" t="s">
        <v>171</v>
      </c>
      <c r="AD669" s="68" t="s">
        <v>171</v>
      </c>
      <c r="AE669" s="68" t="s">
        <v>171</v>
      </c>
      <c r="AF669" s="68" t="s">
        <v>171</v>
      </c>
      <c r="AG669" s="68" t="s">
        <v>171</v>
      </c>
      <c r="AH669" s="68" t="s">
        <v>171</v>
      </c>
      <c r="AI669" s="68" t="s">
        <v>171</v>
      </c>
      <c r="AJ669" s="68" t="s">
        <v>171</v>
      </c>
      <c r="AK669" s="68" t="s">
        <v>171</v>
      </c>
      <c r="AL669" s="68" t="s">
        <v>171</v>
      </c>
      <c r="AM669" s="68" t="s">
        <v>171</v>
      </c>
      <c r="AN669" s="68" t="s">
        <v>171</v>
      </c>
      <c r="AO669" s="68" t="s">
        <v>171</v>
      </c>
      <c r="AP669" s="68" t="s">
        <v>171</v>
      </c>
      <c r="AQ669" s="68" t="s">
        <v>171</v>
      </c>
      <c r="AR669" s="68" t="s">
        <v>171</v>
      </c>
      <c r="AS669" s="68" t="s">
        <v>171</v>
      </c>
      <c r="AT669" s="68" t="s">
        <v>171</v>
      </c>
      <c r="AU669" s="68" t="s">
        <v>171</v>
      </c>
      <c r="AV669" s="68" t="s">
        <v>171</v>
      </c>
      <c r="AW669" s="68" t="s">
        <v>171</v>
      </c>
      <c r="AX669" s="68" t="s">
        <v>171</v>
      </c>
      <c r="AY669" s="68" t="s">
        <v>171</v>
      </c>
      <c r="AZ669" s="68" t="s">
        <v>171</v>
      </c>
      <c r="BA669" s="68" t="s">
        <v>171</v>
      </c>
      <c r="BB669" s="68" t="s">
        <v>171</v>
      </c>
      <c r="BC669" s="68" t="s">
        <v>171</v>
      </c>
      <c r="BD669" s="68" t="s">
        <v>171</v>
      </c>
      <c r="BE669" s="68" t="s">
        <v>171</v>
      </c>
      <c r="BF669" s="68" t="s">
        <v>171</v>
      </c>
      <c r="BG669" s="68" t="s">
        <v>171</v>
      </c>
      <c r="BH669" s="68" t="s">
        <v>171</v>
      </c>
      <c r="BI669" s="68" t="s">
        <v>171</v>
      </c>
      <c r="BJ669" s="68" t="s">
        <v>171</v>
      </c>
      <c r="BK669" s="68" t="s">
        <v>171</v>
      </c>
      <c r="BL669" s="68" t="s">
        <v>171</v>
      </c>
      <c r="BM669" s="68" t="s">
        <v>171</v>
      </c>
      <c r="BN669" s="68" t="s">
        <v>171</v>
      </c>
      <c r="BO669" s="68" t="s">
        <v>171</v>
      </c>
      <c r="BP669" s="68" t="s">
        <v>171</v>
      </c>
      <c r="BQ669" s="68" t="s">
        <v>171</v>
      </c>
      <c r="BR669" s="68" t="s">
        <v>171</v>
      </c>
      <c r="BS669" s="68" t="s">
        <v>171</v>
      </c>
      <c r="BT669" s="68" t="s">
        <v>171</v>
      </c>
      <c r="BU669" s="68" t="s">
        <v>171</v>
      </c>
      <c r="BV669" s="68" t="s">
        <v>171</v>
      </c>
      <c r="BW669" s="68" t="s">
        <v>171</v>
      </c>
      <c r="BX669" s="68" t="s">
        <v>171</v>
      </c>
      <c r="BY669" s="68" t="s">
        <v>171</v>
      </c>
      <c r="BZ669" s="68" t="s">
        <v>171</v>
      </c>
      <c r="CA669" s="68" t="s">
        <v>171</v>
      </c>
      <c r="CB669" s="68" t="s">
        <v>171</v>
      </c>
      <c r="CC669" s="68" t="s">
        <v>171</v>
      </c>
      <c r="CD669" s="68" t="s">
        <v>171</v>
      </c>
      <c r="CE669" s="68" t="s">
        <v>171</v>
      </c>
      <c r="CF669" s="68" t="s">
        <v>455</v>
      </c>
      <c r="CG669" s="68" t="s">
        <v>171</v>
      </c>
      <c r="CH669" s="68" t="s">
        <v>171</v>
      </c>
      <c r="CI669" s="68" t="s">
        <v>171</v>
      </c>
      <c r="CJ669" s="68" t="s">
        <v>171</v>
      </c>
      <c r="CK669" s="68" t="s">
        <v>171</v>
      </c>
      <c r="CL669" s="68" t="s">
        <v>171</v>
      </c>
      <c r="CM669" s="68" t="s">
        <v>455</v>
      </c>
      <c r="CN669" s="68" t="s">
        <v>455</v>
      </c>
      <c r="CO669" s="68" t="s">
        <v>171</v>
      </c>
      <c r="CP669" s="68" t="s">
        <v>171</v>
      </c>
      <c r="CQ669" s="68">
        <f t="shared" si="30"/>
        <v>4</v>
      </c>
      <c r="CR669" s="68">
        <f t="shared" si="31"/>
        <v>89</v>
      </c>
      <c r="CS669" s="68">
        <f t="shared" si="32"/>
        <v>4.2105263157894736E-2</v>
      </c>
    </row>
    <row r="670" spans="1:97" x14ac:dyDescent="0.15">
      <c r="A670" s="68">
        <v>-480</v>
      </c>
      <c r="B670" s="68" t="s">
        <v>171</v>
      </c>
      <c r="C670" s="68" t="s">
        <v>171</v>
      </c>
      <c r="D670" s="68" t="s">
        <v>171</v>
      </c>
      <c r="E670" s="68" t="s">
        <v>171</v>
      </c>
      <c r="F670" s="68" t="s">
        <v>171</v>
      </c>
      <c r="G670" s="68" t="s">
        <v>171</v>
      </c>
      <c r="H670" s="68" t="s">
        <v>171</v>
      </c>
      <c r="I670" s="68" t="s">
        <v>171</v>
      </c>
      <c r="J670" s="68" t="s">
        <v>171</v>
      </c>
      <c r="K670" s="68" t="s">
        <v>171</v>
      </c>
      <c r="L670" s="68" t="s">
        <v>171</v>
      </c>
      <c r="M670" s="68" t="s">
        <v>171</v>
      </c>
      <c r="N670" s="68" t="s">
        <v>171</v>
      </c>
      <c r="O670" s="68" t="s">
        <v>171</v>
      </c>
      <c r="P670" s="68" t="s">
        <v>171</v>
      </c>
      <c r="Q670" s="68" t="s">
        <v>171</v>
      </c>
      <c r="R670" s="68" t="s">
        <v>455</v>
      </c>
      <c r="S670" s="68" t="s">
        <v>171</v>
      </c>
      <c r="T670" s="68" t="s">
        <v>171</v>
      </c>
      <c r="U670" s="68" t="s">
        <v>171</v>
      </c>
      <c r="V670" s="68" t="s">
        <v>171</v>
      </c>
      <c r="W670" s="68" t="s">
        <v>171</v>
      </c>
      <c r="X670" s="68" t="s">
        <v>171</v>
      </c>
      <c r="Y670" s="68" t="s">
        <v>171</v>
      </c>
      <c r="Z670" s="68" t="s">
        <v>171</v>
      </c>
      <c r="AA670" s="68" t="s">
        <v>171</v>
      </c>
      <c r="AB670" s="68" t="s">
        <v>171</v>
      </c>
      <c r="AC670" s="68" t="s">
        <v>171</v>
      </c>
      <c r="AD670" s="68" t="s">
        <v>171</v>
      </c>
      <c r="AE670" s="68" t="s">
        <v>171</v>
      </c>
      <c r="AF670" s="68" t="s">
        <v>171</v>
      </c>
      <c r="AG670" s="68" t="s">
        <v>171</v>
      </c>
      <c r="AH670" s="68" t="s">
        <v>171</v>
      </c>
      <c r="AI670" s="68" t="s">
        <v>171</v>
      </c>
      <c r="AJ670" s="68" t="s">
        <v>171</v>
      </c>
      <c r="AK670" s="68" t="s">
        <v>171</v>
      </c>
      <c r="AL670" s="68" t="s">
        <v>171</v>
      </c>
      <c r="AM670" s="68" t="s">
        <v>171</v>
      </c>
      <c r="AN670" s="68" t="s">
        <v>171</v>
      </c>
      <c r="AO670" s="68" t="s">
        <v>171</v>
      </c>
      <c r="AP670" s="68" t="s">
        <v>171</v>
      </c>
      <c r="AQ670" s="68" t="s">
        <v>171</v>
      </c>
      <c r="AR670" s="68" t="s">
        <v>171</v>
      </c>
      <c r="AS670" s="68" t="s">
        <v>171</v>
      </c>
      <c r="AT670" s="68" t="s">
        <v>171</v>
      </c>
      <c r="AU670" s="68" t="s">
        <v>171</v>
      </c>
      <c r="AV670" s="68" t="s">
        <v>171</v>
      </c>
      <c r="AW670" s="68" t="s">
        <v>171</v>
      </c>
      <c r="AX670" s="68" t="s">
        <v>171</v>
      </c>
      <c r="AY670" s="68" t="s">
        <v>171</v>
      </c>
      <c r="AZ670" s="68" t="s">
        <v>171</v>
      </c>
      <c r="BA670" s="68" t="s">
        <v>171</v>
      </c>
      <c r="BB670" s="68" t="s">
        <v>171</v>
      </c>
      <c r="BC670" s="68" t="s">
        <v>171</v>
      </c>
      <c r="BD670" s="68" t="s">
        <v>171</v>
      </c>
      <c r="BE670" s="68" t="s">
        <v>171</v>
      </c>
      <c r="BF670" s="68" t="s">
        <v>171</v>
      </c>
      <c r="BG670" s="68" t="s">
        <v>171</v>
      </c>
      <c r="BH670" s="68" t="s">
        <v>171</v>
      </c>
      <c r="BI670" s="68" t="s">
        <v>171</v>
      </c>
      <c r="BJ670" s="68" t="s">
        <v>171</v>
      </c>
      <c r="BK670" s="68" t="s">
        <v>171</v>
      </c>
      <c r="BL670" s="68" t="s">
        <v>171</v>
      </c>
      <c r="BM670" s="68" t="s">
        <v>171</v>
      </c>
      <c r="BN670" s="68" t="s">
        <v>171</v>
      </c>
      <c r="BO670" s="68" t="s">
        <v>171</v>
      </c>
      <c r="BP670" s="68" t="s">
        <v>171</v>
      </c>
      <c r="BQ670" s="68" t="s">
        <v>171</v>
      </c>
      <c r="BR670" s="68" t="s">
        <v>171</v>
      </c>
      <c r="BS670" s="68" t="s">
        <v>171</v>
      </c>
      <c r="BT670" s="68" t="s">
        <v>171</v>
      </c>
      <c r="BU670" s="68" t="s">
        <v>171</v>
      </c>
      <c r="BV670" s="68" t="s">
        <v>171</v>
      </c>
      <c r="BW670" s="68" t="s">
        <v>171</v>
      </c>
      <c r="BX670" s="68" t="s">
        <v>171</v>
      </c>
      <c r="BY670" s="68" t="s">
        <v>171</v>
      </c>
      <c r="BZ670" s="68" t="s">
        <v>171</v>
      </c>
      <c r="CA670" s="68" t="s">
        <v>171</v>
      </c>
      <c r="CB670" s="68" t="s">
        <v>171</v>
      </c>
      <c r="CC670" s="68" t="s">
        <v>171</v>
      </c>
      <c r="CD670" s="68" t="s">
        <v>171</v>
      </c>
      <c r="CE670" s="68" t="s">
        <v>171</v>
      </c>
      <c r="CF670" s="68" t="s">
        <v>455</v>
      </c>
      <c r="CG670" s="68" t="s">
        <v>171</v>
      </c>
      <c r="CH670" s="68" t="s">
        <v>171</v>
      </c>
      <c r="CI670" s="68" t="s">
        <v>171</v>
      </c>
      <c r="CJ670" s="68" t="s">
        <v>171</v>
      </c>
      <c r="CK670" s="68" t="s">
        <v>171</v>
      </c>
      <c r="CL670" s="68" t="s">
        <v>171</v>
      </c>
      <c r="CM670" s="68" t="s">
        <v>455</v>
      </c>
      <c r="CN670" s="68" t="s">
        <v>455</v>
      </c>
      <c r="CO670" s="68" t="s">
        <v>171</v>
      </c>
      <c r="CP670" s="68" t="s">
        <v>171</v>
      </c>
      <c r="CQ670" s="68">
        <f t="shared" si="30"/>
        <v>4</v>
      </c>
      <c r="CR670" s="68">
        <f t="shared" si="31"/>
        <v>89</v>
      </c>
      <c r="CS670" s="68">
        <f t="shared" si="32"/>
        <v>4.2105263157894736E-2</v>
      </c>
    </row>
    <row r="671" spans="1:97" x14ac:dyDescent="0.15">
      <c r="A671" s="68">
        <v>-470</v>
      </c>
      <c r="B671" s="68" t="s">
        <v>171</v>
      </c>
      <c r="C671" s="68" t="s">
        <v>171</v>
      </c>
      <c r="D671" s="68" t="s">
        <v>171</v>
      </c>
      <c r="E671" s="68" t="s">
        <v>171</v>
      </c>
      <c r="F671" s="68" t="s">
        <v>171</v>
      </c>
      <c r="G671" s="68" t="s">
        <v>171</v>
      </c>
      <c r="H671" s="68" t="s">
        <v>171</v>
      </c>
      <c r="I671" s="68" t="s">
        <v>171</v>
      </c>
      <c r="J671" s="68" t="s">
        <v>171</v>
      </c>
      <c r="K671" s="68" t="s">
        <v>171</v>
      </c>
      <c r="L671" s="68" t="s">
        <v>171</v>
      </c>
      <c r="M671" s="68" t="s">
        <v>171</v>
      </c>
      <c r="N671" s="68" t="s">
        <v>171</v>
      </c>
      <c r="O671" s="68" t="s">
        <v>171</v>
      </c>
      <c r="P671" s="68" t="s">
        <v>171</v>
      </c>
      <c r="Q671" s="68" t="s">
        <v>171</v>
      </c>
      <c r="R671" s="68" t="s">
        <v>455</v>
      </c>
      <c r="S671" s="68" t="s">
        <v>171</v>
      </c>
      <c r="T671" s="68" t="s">
        <v>171</v>
      </c>
      <c r="U671" s="68" t="s">
        <v>171</v>
      </c>
      <c r="V671" s="68" t="s">
        <v>171</v>
      </c>
      <c r="W671" s="68" t="s">
        <v>171</v>
      </c>
      <c r="X671" s="68" t="s">
        <v>171</v>
      </c>
      <c r="Y671" s="68" t="s">
        <v>171</v>
      </c>
      <c r="Z671" s="68" t="s">
        <v>171</v>
      </c>
      <c r="AA671" s="68" t="s">
        <v>171</v>
      </c>
      <c r="AB671" s="68" t="s">
        <v>171</v>
      </c>
      <c r="AC671" s="68" t="s">
        <v>171</v>
      </c>
      <c r="AD671" s="68" t="s">
        <v>171</v>
      </c>
      <c r="AE671" s="68" t="s">
        <v>171</v>
      </c>
      <c r="AF671" s="68" t="s">
        <v>171</v>
      </c>
      <c r="AG671" s="68" t="s">
        <v>171</v>
      </c>
      <c r="AH671" s="68" t="s">
        <v>171</v>
      </c>
      <c r="AI671" s="68" t="s">
        <v>171</v>
      </c>
      <c r="AJ671" s="68" t="s">
        <v>171</v>
      </c>
      <c r="AK671" s="68" t="s">
        <v>171</v>
      </c>
      <c r="AL671" s="68" t="s">
        <v>171</v>
      </c>
      <c r="AM671" s="68" t="s">
        <v>171</v>
      </c>
      <c r="AN671" s="68" t="s">
        <v>171</v>
      </c>
      <c r="AO671" s="68" t="s">
        <v>171</v>
      </c>
      <c r="AP671" s="68" t="s">
        <v>171</v>
      </c>
      <c r="AQ671" s="68" t="s">
        <v>171</v>
      </c>
      <c r="AR671" s="68" t="s">
        <v>171</v>
      </c>
      <c r="AS671" s="68" t="s">
        <v>171</v>
      </c>
      <c r="AT671" s="68" t="s">
        <v>171</v>
      </c>
      <c r="AU671" s="68" t="s">
        <v>171</v>
      </c>
      <c r="AV671" s="68" t="s">
        <v>171</v>
      </c>
      <c r="AW671" s="68" t="s">
        <v>171</v>
      </c>
      <c r="AX671" s="68" t="s">
        <v>171</v>
      </c>
      <c r="AY671" s="68" t="s">
        <v>171</v>
      </c>
      <c r="AZ671" s="68" t="s">
        <v>171</v>
      </c>
      <c r="BA671" s="68" t="s">
        <v>171</v>
      </c>
      <c r="BB671" s="68" t="s">
        <v>171</v>
      </c>
      <c r="BC671" s="68" t="s">
        <v>171</v>
      </c>
      <c r="BD671" s="68" t="s">
        <v>171</v>
      </c>
      <c r="BE671" s="68" t="s">
        <v>171</v>
      </c>
      <c r="BF671" s="68" t="s">
        <v>171</v>
      </c>
      <c r="BG671" s="68" t="s">
        <v>171</v>
      </c>
      <c r="BH671" s="68" t="s">
        <v>171</v>
      </c>
      <c r="BI671" s="68" t="s">
        <v>171</v>
      </c>
      <c r="BJ671" s="68" t="s">
        <v>171</v>
      </c>
      <c r="BK671" s="68" t="s">
        <v>171</v>
      </c>
      <c r="BL671" s="68" t="s">
        <v>171</v>
      </c>
      <c r="BM671" s="68" t="s">
        <v>171</v>
      </c>
      <c r="BN671" s="68" t="s">
        <v>171</v>
      </c>
      <c r="BO671" s="68" t="s">
        <v>171</v>
      </c>
      <c r="BP671" s="68" t="s">
        <v>171</v>
      </c>
      <c r="BQ671" s="68" t="s">
        <v>171</v>
      </c>
      <c r="BR671" s="68" t="s">
        <v>171</v>
      </c>
      <c r="BS671" s="68" t="s">
        <v>171</v>
      </c>
      <c r="BT671" s="68" t="s">
        <v>171</v>
      </c>
      <c r="BU671" s="68" t="s">
        <v>171</v>
      </c>
      <c r="BV671" s="68" t="s">
        <v>171</v>
      </c>
      <c r="BW671" s="68" t="s">
        <v>171</v>
      </c>
      <c r="BX671" s="68" t="s">
        <v>171</v>
      </c>
      <c r="BY671" s="68" t="s">
        <v>171</v>
      </c>
      <c r="BZ671" s="68" t="s">
        <v>171</v>
      </c>
      <c r="CA671" s="68" t="s">
        <v>171</v>
      </c>
      <c r="CB671" s="68" t="s">
        <v>171</v>
      </c>
      <c r="CC671" s="68" t="s">
        <v>171</v>
      </c>
      <c r="CD671" s="68" t="s">
        <v>171</v>
      </c>
      <c r="CE671" s="68" t="s">
        <v>171</v>
      </c>
      <c r="CF671" s="68" t="s">
        <v>455</v>
      </c>
      <c r="CG671" s="68" t="s">
        <v>171</v>
      </c>
      <c r="CH671" s="68" t="s">
        <v>171</v>
      </c>
      <c r="CI671" s="68" t="s">
        <v>171</v>
      </c>
      <c r="CJ671" s="68" t="s">
        <v>171</v>
      </c>
      <c r="CK671" s="68" t="s">
        <v>171</v>
      </c>
      <c r="CL671" s="68" t="s">
        <v>171</v>
      </c>
      <c r="CM671" s="68" t="s">
        <v>455</v>
      </c>
      <c r="CN671" s="68" t="s">
        <v>455</v>
      </c>
      <c r="CO671" s="68" t="s">
        <v>171</v>
      </c>
      <c r="CP671" s="68" t="s">
        <v>171</v>
      </c>
      <c r="CQ671" s="68">
        <f t="shared" si="30"/>
        <v>4</v>
      </c>
      <c r="CR671" s="68">
        <f t="shared" si="31"/>
        <v>89</v>
      </c>
      <c r="CS671" s="68">
        <f t="shared" si="32"/>
        <v>4.2105263157894736E-2</v>
      </c>
    </row>
    <row r="672" spans="1:97" x14ac:dyDescent="0.15">
      <c r="A672" s="68">
        <v>-460</v>
      </c>
      <c r="B672" s="68" t="s">
        <v>171</v>
      </c>
      <c r="C672" s="68" t="s">
        <v>171</v>
      </c>
      <c r="D672" s="68" t="s">
        <v>171</v>
      </c>
      <c r="E672" s="68" t="s">
        <v>171</v>
      </c>
      <c r="F672" s="68" t="s">
        <v>171</v>
      </c>
      <c r="G672" s="68" t="s">
        <v>171</v>
      </c>
      <c r="H672" s="68" t="s">
        <v>171</v>
      </c>
      <c r="I672" s="68" t="s">
        <v>171</v>
      </c>
      <c r="J672" s="68" t="s">
        <v>171</v>
      </c>
      <c r="K672" s="68" t="s">
        <v>171</v>
      </c>
      <c r="L672" s="68" t="s">
        <v>171</v>
      </c>
      <c r="M672" s="68" t="s">
        <v>171</v>
      </c>
      <c r="N672" s="68" t="s">
        <v>171</v>
      </c>
      <c r="O672" s="68" t="s">
        <v>171</v>
      </c>
      <c r="P672" s="68" t="s">
        <v>171</v>
      </c>
      <c r="Q672" s="68" t="s">
        <v>171</v>
      </c>
      <c r="R672" s="68" t="s">
        <v>455</v>
      </c>
      <c r="S672" s="68" t="s">
        <v>171</v>
      </c>
      <c r="T672" s="68" t="s">
        <v>171</v>
      </c>
      <c r="U672" s="68" t="s">
        <v>171</v>
      </c>
      <c r="V672" s="68" t="s">
        <v>171</v>
      </c>
      <c r="W672" s="68" t="s">
        <v>171</v>
      </c>
      <c r="X672" s="68" t="s">
        <v>171</v>
      </c>
      <c r="Y672" s="68" t="s">
        <v>171</v>
      </c>
      <c r="Z672" s="68" t="s">
        <v>171</v>
      </c>
      <c r="AA672" s="68" t="s">
        <v>171</v>
      </c>
      <c r="AB672" s="68" t="s">
        <v>171</v>
      </c>
      <c r="AC672" s="68" t="s">
        <v>171</v>
      </c>
      <c r="AD672" s="68" t="s">
        <v>171</v>
      </c>
      <c r="AE672" s="68" t="s">
        <v>171</v>
      </c>
      <c r="AF672" s="68" t="s">
        <v>171</v>
      </c>
      <c r="AG672" s="68" t="s">
        <v>171</v>
      </c>
      <c r="AH672" s="68" t="s">
        <v>171</v>
      </c>
      <c r="AI672" s="68" t="s">
        <v>171</v>
      </c>
      <c r="AJ672" s="68" t="s">
        <v>171</v>
      </c>
      <c r="AK672" s="68" t="s">
        <v>171</v>
      </c>
      <c r="AL672" s="68" t="s">
        <v>171</v>
      </c>
      <c r="AM672" s="68" t="s">
        <v>171</v>
      </c>
      <c r="AN672" s="68" t="s">
        <v>171</v>
      </c>
      <c r="AO672" s="68" t="s">
        <v>171</v>
      </c>
      <c r="AP672" s="68" t="s">
        <v>171</v>
      </c>
      <c r="AQ672" s="68" t="s">
        <v>171</v>
      </c>
      <c r="AR672" s="68" t="s">
        <v>171</v>
      </c>
      <c r="AS672" s="68" t="s">
        <v>171</v>
      </c>
      <c r="AT672" s="68" t="s">
        <v>171</v>
      </c>
      <c r="AU672" s="68" t="s">
        <v>171</v>
      </c>
      <c r="AV672" s="68" t="s">
        <v>171</v>
      </c>
      <c r="AW672" s="68" t="s">
        <v>171</v>
      </c>
      <c r="AX672" s="68" t="s">
        <v>171</v>
      </c>
      <c r="AY672" s="68" t="s">
        <v>171</v>
      </c>
      <c r="AZ672" s="68" t="s">
        <v>171</v>
      </c>
      <c r="BA672" s="68" t="s">
        <v>171</v>
      </c>
      <c r="BB672" s="68" t="s">
        <v>171</v>
      </c>
      <c r="BC672" s="68" t="s">
        <v>171</v>
      </c>
      <c r="BD672" s="68" t="s">
        <v>171</v>
      </c>
      <c r="BE672" s="68" t="s">
        <v>171</v>
      </c>
      <c r="BF672" s="68" t="s">
        <v>171</v>
      </c>
      <c r="BG672" s="68" t="s">
        <v>171</v>
      </c>
      <c r="BH672" s="68" t="s">
        <v>171</v>
      </c>
      <c r="BI672" s="68" t="s">
        <v>171</v>
      </c>
      <c r="BJ672" s="68" t="s">
        <v>171</v>
      </c>
      <c r="BK672" s="68" t="s">
        <v>171</v>
      </c>
      <c r="BL672" s="68" t="s">
        <v>171</v>
      </c>
      <c r="BM672" s="68" t="s">
        <v>171</v>
      </c>
      <c r="BN672" s="68" t="s">
        <v>171</v>
      </c>
      <c r="BO672" s="68" t="s">
        <v>171</v>
      </c>
      <c r="BP672" s="68" t="s">
        <v>171</v>
      </c>
      <c r="BQ672" s="68" t="s">
        <v>171</v>
      </c>
      <c r="BR672" s="68" t="s">
        <v>171</v>
      </c>
      <c r="BS672" s="68" t="s">
        <v>171</v>
      </c>
      <c r="BT672" s="68" t="s">
        <v>171</v>
      </c>
      <c r="BU672" s="68" t="s">
        <v>171</v>
      </c>
      <c r="BV672" s="68" t="s">
        <v>171</v>
      </c>
      <c r="BW672" s="68" t="s">
        <v>171</v>
      </c>
      <c r="BX672" s="68" t="s">
        <v>171</v>
      </c>
      <c r="BY672" s="68" t="s">
        <v>171</v>
      </c>
      <c r="BZ672" s="68" t="s">
        <v>171</v>
      </c>
      <c r="CA672" s="68" t="s">
        <v>171</v>
      </c>
      <c r="CB672" s="68" t="s">
        <v>171</v>
      </c>
      <c r="CC672" s="68" t="s">
        <v>171</v>
      </c>
      <c r="CD672" s="68" t="s">
        <v>171</v>
      </c>
      <c r="CE672" s="68" t="s">
        <v>171</v>
      </c>
      <c r="CF672" s="68" t="s">
        <v>455</v>
      </c>
      <c r="CG672" s="68" t="s">
        <v>171</v>
      </c>
      <c r="CH672" s="68" t="s">
        <v>171</v>
      </c>
      <c r="CI672" s="68" t="s">
        <v>171</v>
      </c>
      <c r="CJ672" s="68" t="s">
        <v>171</v>
      </c>
      <c r="CK672" s="68" t="s">
        <v>171</v>
      </c>
      <c r="CL672" s="68" t="s">
        <v>171</v>
      </c>
      <c r="CM672" s="68" t="s">
        <v>455</v>
      </c>
      <c r="CN672" s="68" t="s">
        <v>455</v>
      </c>
      <c r="CO672" s="68" t="s">
        <v>171</v>
      </c>
      <c r="CP672" s="68" t="s">
        <v>171</v>
      </c>
      <c r="CQ672" s="68">
        <f t="shared" si="30"/>
        <v>4</v>
      </c>
      <c r="CR672" s="68">
        <f t="shared" si="31"/>
        <v>89</v>
      </c>
      <c r="CS672" s="68">
        <f t="shared" si="32"/>
        <v>4.2105263157894736E-2</v>
      </c>
    </row>
    <row r="673" spans="1:97" x14ac:dyDescent="0.15">
      <c r="A673" s="68">
        <v>-450</v>
      </c>
      <c r="B673" s="68" t="s">
        <v>171</v>
      </c>
      <c r="C673" s="68" t="s">
        <v>171</v>
      </c>
      <c r="D673" s="68" t="s">
        <v>171</v>
      </c>
      <c r="E673" s="68" t="s">
        <v>171</v>
      </c>
      <c r="F673" s="68" t="s">
        <v>171</v>
      </c>
      <c r="G673" s="68" t="s">
        <v>171</v>
      </c>
      <c r="H673" s="68" t="s">
        <v>171</v>
      </c>
      <c r="I673" s="68" t="s">
        <v>171</v>
      </c>
      <c r="J673" s="68" t="s">
        <v>171</v>
      </c>
      <c r="K673" s="68" t="s">
        <v>171</v>
      </c>
      <c r="L673" s="68" t="s">
        <v>171</v>
      </c>
      <c r="M673" s="68" t="s">
        <v>171</v>
      </c>
      <c r="N673" s="68" t="s">
        <v>171</v>
      </c>
      <c r="O673" s="68" t="s">
        <v>171</v>
      </c>
      <c r="P673" s="68" t="s">
        <v>171</v>
      </c>
      <c r="Q673" s="68" t="s">
        <v>171</v>
      </c>
      <c r="R673" s="68" t="s">
        <v>455</v>
      </c>
      <c r="S673" s="68" t="s">
        <v>171</v>
      </c>
      <c r="T673" s="68" t="s">
        <v>171</v>
      </c>
      <c r="U673" s="68" t="s">
        <v>171</v>
      </c>
      <c r="V673" s="68" t="s">
        <v>171</v>
      </c>
      <c r="W673" s="68" t="s">
        <v>171</v>
      </c>
      <c r="X673" s="68" t="s">
        <v>171</v>
      </c>
      <c r="Y673" s="68" t="s">
        <v>171</v>
      </c>
      <c r="Z673" s="68" t="s">
        <v>171</v>
      </c>
      <c r="AA673" s="68" t="s">
        <v>171</v>
      </c>
      <c r="AB673" s="68" t="s">
        <v>171</v>
      </c>
      <c r="AC673" s="68" t="s">
        <v>171</v>
      </c>
      <c r="AD673" s="68" t="s">
        <v>171</v>
      </c>
      <c r="AE673" s="68" t="s">
        <v>171</v>
      </c>
      <c r="AF673" s="68" t="s">
        <v>171</v>
      </c>
      <c r="AG673" s="68" t="s">
        <v>171</v>
      </c>
      <c r="AH673" s="68" t="s">
        <v>171</v>
      </c>
      <c r="AI673" s="68" t="s">
        <v>171</v>
      </c>
      <c r="AJ673" s="68" t="s">
        <v>171</v>
      </c>
      <c r="AK673" s="68" t="s">
        <v>171</v>
      </c>
      <c r="AL673" s="68" t="s">
        <v>171</v>
      </c>
      <c r="AM673" s="68" t="s">
        <v>171</v>
      </c>
      <c r="AN673" s="68" t="s">
        <v>171</v>
      </c>
      <c r="AO673" s="68" t="s">
        <v>171</v>
      </c>
      <c r="AP673" s="68" t="s">
        <v>171</v>
      </c>
      <c r="AQ673" s="68" t="s">
        <v>171</v>
      </c>
      <c r="AR673" s="68" t="s">
        <v>171</v>
      </c>
      <c r="AS673" s="68" t="s">
        <v>171</v>
      </c>
      <c r="AT673" s="68" t="s">
        <v>171</v>
      </c>
      <c r="AU673" s="68" t="s">
        <v>171</v>
      </c>
      <c r="AV673" s="68" t="s">
        <v>171</v>
      </c>
      <c r="AW673" s="68" t="s">
        <v>171</v>
      </c>
      <c r="AX673" s="68" t="s">
        <v>171</v>
      </c>
      <c r="AY673" s="68" t="s">
        <v>171</v>
      </c>
      <c r="AZ673" s="68" t="s">
        <v>171</v>
      </c>
      <c r="BA673" s="68" t="s">
        <v>171</v>
      </c>
      <c r="BB673" s="68" t="s">
        <v>171</v>
      </c>
      <c r="BC673" s="68" t="s">
        <v>171</v>
      </c>
      <c r="BD673" s="68" t="s">
        <v>171</v>
      </c>
      <c r="BE673" s="68" t="s">
        <v>171</v>
      </c>
      <c r="BF673" s="68" t="s">
        <v>171</v>
      </c>
      <c r="BG673" s="68" t="s">
        <v>171</v>
      </c>
      <c r="BH673" s="68" t="s">
        <v>171</v>
      </c>
      <c r="BI673" s="68" t="s">
        <v>171</v>
      </c>
      <c r="BJ673" s="68" t="s">
        <v>171</v>
      </c>
      <c r="BK673" s="68" t="s">
        <v>171</v>
      </c>
      <c r="BL673" s="68" t="s">
        <v>171</v>
      </c>
      <c r="BM673" s="68" t="s">
        <v>171</v>
      </c>
      <c r="BN673" s="68" t="s">
        <v>171</v>
      </c>
      <c r="BO673" s="68" t="s">
        <v>171</v>
      </c>
      <c r="BP673" s="68" t="s">
        <v>171</v>
      </c>
      <c r="BQ673" s="68" t="s">
        <v>171</v>
      </c>
      <c r="BR673" s="68" t="s">
        <v>171</v>
      </c>
      <c r="BS673" s="68" t="s">
        <v>171</v>
      </c>
      <c r="BT673" s="68" t="s">
        <v>171</v>
      </c>
      <c r="BU673" s="68" t="s">
        <v>171</v>
      </c>
      <c r="BV673" s="68" t="s">
        <v>171</v>
      </c>
      <c r="BW673" s="68" t="s">
        <v>171</v>
      </c>
      <c r="BX673" s="68" t="s">
        <v>171</v>
      </c>
      <c r="BY673" s="68" t="s">
        <v>171</v>
      </c>
      <c r="BZ673" s="68" t="s">
        <v>171</v>
      </c>
      <c r="CA673" s="68" t="s">
        <v>171</v>
      </c>
      <c r="CB673" s="68" t="s">
        <v>171</v>
      </c>
      <c r="CC673" s="68" t="s">
        <v>171</v>
      </c>
      <c r="CD673" s="68" t="s">
        <v>171</v>
      </c>
      <c r="CE673" s="68" t="s">
        <v>171</v>
      </c>
      <c r="CF673" s="68" t="s">
        <v>455</v>
      </c>
      <c r="CG673" s="68" t="s">
        <v>171</v>
      </c>
      <c r="CH673" s="68" t="s">
        <v>171</v>
      </c>
      <c r="CI673" s="68" t="s">
        <v>171</v>
      </c>
      <c r="CJ673" s="68" t="s">
        <v>171</v>
      </c>
      <c r="CK673" s="68" t="s">
        <v>171</v>
      </c>
      <c r="CL673" s="68" t="s">
        <v>171</v>
      </c>
      <c r="CM673" s="68" t="s">
        <v>455</v>
      </c>
      <c r="CN673" s="68" t="s">
        <v>455</v>
      </c>
      <c r="CO673" s="68" t="s">
        <v>171</v>
      </c>
      <c r="CP673" s="68" t="s">
        <v>171</v>
      </c>
      <c r="CQ673" s="68">
        <f t="shared" si="30"/>
        <v>4</v>
      </c>
      <c r="CR673" s="68">
        <f t="shared" si="31"/>
        <v>89</v>
      </c>
      <c r="CS673" s="68">
        <f t="shared" si="32"/>
        <v>4.2105263157894736E-2</v>
      </c>
    </row>
    <row r="674" spans="1:97" x14ac:dyDescent="0.15">
      <c r="A674" s="68">
        <v>-440</v>
      </c>
      <c r="B674" s="68" t="s">
        <v>171</v>
      </c>
      <c r="C674" s="68" t="s">
        <v>171</v>
      </c>
      <c r="D674" s="68" t="s">
        <v>171</v>
      </c>
      <c r="E674" s="68" t="s">
        <v>171</v>
      </c>
      <c r="F674" s="68" t="s">
        <v>171</v>
      </c>
      <c r="G674" s="68" t="s">
        <v>171</v>
      </c>
      <c r="H674" s="68" t="s">
        <v>171</v>
      </c>
      <c r="I674" s="68" t="s">
        <v>171</v>
      </c>
      <c r="J674" s="68" t="s">
        <v>171</v>
      </c>
      <c r="K674" s="68" t="s">
        <v>171</v>
      </c>
      <c r="L674" s="68" t="s">
        <v>171</v>
      </c>
      <c r="M674" s="68" t="s">
        <v>171</v>
      </c>
      <c r="N674" s="68" t="s">
        <v>171</v>
      </c>
      <c r="O674" s="68" t="s">
        <v>171</v>
      </c>
      <c r="P674" s="68" t="s">
        <v>171</v>
      </c>
      <c r="Q674" s="68" t="s">
        <v>171</v>
      </c>
      <c r="R674" s="68" t="s">
        <v>455</v>
      </c>
      <c r="S674" s="68" t="s">
        <v>171</v>
      </c>
      <c r="T674" s="68" t="s">
        <v>171</v>
      </c>
      <c r="U674" s="68" t="s">
        <v>171</v>
      </c>
      <c r="V674" s="68" t="s">
        <v>171</v>
      </c>
      <c r="W674" s="68" t="s">
        <v>171</v>
      </c>
      <c r="X674" s="68" t="s">
        <v>171</v>
      </c>
      <c r="Y674" s="68" t="s">
        <v>171</v>
      </c>
      <c r="Z674" s="68" t="s">
        <v>171</v>
      </c>
      <c r="AA674" s="68" t="s">
        <v>171</v>
      </c>
      <c r="AB674" s="68" t="s">
        <v>171</v>
      </c>
      <c r="AC674" s="68" t="s">
        <v>171</v>
      </c>
      <c r="AD674" s="68" t="s">
        <v>171</v>
      </c>
      <c r="AE674" s="68" t="s">
        <v>171</v>
      </c>
      <c r="AF674" s="68" t="s">
        <v>171</v>
      </c>
      <c r="AG674" s="68" t="s">
        <v>171</v>
      </c>
      <c r="AH674" s="68" t="s">
        <v>171</v>
      </c>
      <c r="AI674" s="68" t="s">
        <v>171</v>
      </c>
      <c r="AJ674" s="68" t="s">
        <v>171</v>
      </c>
      <c r="AK674" s="68" t="s">
        <v>171</v>
      </c>
      <c r="AL674" s="68" t="s">
        <v>171</v>
      </c>
      <c r="AM674" s="68" t="s">
        <v>171</v>
      </c>
      <c r="AN674" s="68" t="s">
        <v>171</v>
      </c>
      <c r="AO674" s="68" t="s">
        <v>171</v>
      </c>
      <c r="AP674" s="68" t="s">
        <v>171</v>
      </c>
      <c r="AQ674" s="68" t="s">
        <v>171</v>
      </c>
      <c r="AR674" s="68" t="s">
        <v>171</v>
      </c>
      <c r="AS674" s="68" t="s">
        <v>171</v>
      </c>
      <c r="AT674" s="68" t="s">
        <v>171</v>
      </c>
      <c r="AU674" s="68" t="s">
        <v>171</v>
      </c>
      <c r="AV674" s="68" t="s">
        <v>171</v>
      </c>
      <c r="AW674" s="68" t="s">
        <v>171</v>
      </c>
      <c r="AX674" s="68" t="s">
        <v>171</v>
      </c>
      <c r="AY674" s="68" t="s">
        <v>171</v>
      </c>
      <c r="AZ674" s="68" t="s">
        <v>171</v>
      </c>
      <c r="BA674" s="68" t="s">
        <v>171</v>
      </c>
      <c r="BB674" s="68" t="s">
        <v>171</v>
      </c>
      <c r="BC674" s="68" t="s">
        <v>171</v>
      </c>
      <c r="BD674" s="68" t="s">
        <v>171</v>
      </c>
      <c r="BE674" s="68" t="s">
        <v>171</v>
      </c>
      <c r="BF674" s="68" t="s">
        <v>171</v>
      </c>
      <c r="BG674" s="68" t="s">
        <v>171</v>
      </c>
      <c r="BH674" s="68" t="s">
        <v>171</v>
      </c>
      <c r="BI674" s="68" t="s">
        <v>171</v>
      </c>
      <c r="BJ674" s="68" t="s">
        <v>171</v>
      </c>
      <c r="BK674" s="68" t="s">
        <v>171</v>
      </c>
      <c r="BL674" s="68" t="s">
        <v>171</v>
      </c>
      <c r="BM674" s="68" t="s">
        <v>171</v>
      </c>
      <c r="BN674" s="68" t="s">
        <v>171</v>
      </c>
      <c r="BO674" s="68" t="s">
        <v>171</v>
      </c>
      <c r="BP674" s="68" t="s">
        <v>171</v>
      </c>
      <c r="BQ674" s="68" t="s">
        <v>171</v>
      </c>
      <c r="BR674" s="68" t="s">
        <v>171</v>
      </c>
      <c r="BS674" s="68" t="s">
        <v>171</v>
      </c>
      <c r="BT674" s="68" t="s">
        <v>171</v>
      </c>
      <c r="BU674" s="68" t="s">
        <v>171</v>
      </c>
      <c r="BV674" s="68" t="s">
        <v>171</v>
      </c>
      <c r="BW674" s="68" t="s">
        <v>171</v>
      </c>
      <c r="BX674" s="68" t="s">
        <v>171</v>
      </c>
      <c r="BY674" s="68" t="s">
        <v>171</v>
      </c>
      <c r="BZ674" s="68" t="s">
        <v>171</v>
      </c>
      <c r="CA674" s="68" t="s">
        <v>171</v>
      </c>
      <c r="CB674" s="68" t="s">
        <v>171</v>
      </c>
      <c r="CC674" s="68" t="s">
        <v>171</v>
      </c>
      <c r="CD674" s="68" t="s">
        <v>171</v>
      </c>
      <c r="CE674" s="68" t="s">
        <v>171</v>
      </c>
      <c r="CF674" s="68" t="s">
        <v>455</v>
      </c>
      <c r="CG674" s="68" t="s">
        <v>171</v>
      </c>
      <c r="CH674" s="68" t="s">
        <v>171</v>
      </c>
      <c r="CI674" s="68" t="s">
        <v>171</v>
      </c>
      <c r="CJ674" s="68" t="s">
        <v>171</v>
      </c>
      <c r="CK674" s="68" t="s">
        <v>171</v>
      </c>
      <c r="CL674" s="68" t="s">
        <v>171</v>
      </c>
      <c r="CM674" s="68" t="s">
        <v>455</v>
      </c>
      <c r="CN674" s="68" t="s">
        <v>455</v>
      </c>
      <c r="CO674" s="68" t="s">
        <v>171</v>
      </c>
      <c r="CP674" s="68" t="s">
        <v>171</v>
      </c>
      <c r="CQ674" s="68">
        <f t="shared" si="30"/>
        <v>4</v>
      </c>
      <c r="CR674" s="68">
        <f t="shared" si="31"/>
        <v>89</v>
      </c>
      <c r="CS674" s="68">
        <f t="shared" si="32"/>
        <v>4.2105263157894736E-2</v>
      </c>
    </row>
    <row r="675" spans="1:97" x14ac:dyDescent="0.15">
      <c r="A675" s="68">
        <v>-430</v>
      </c>
      <c r="B675" s="68" t="s">
        <v>171</v>
      </c>
      <c r="C675" s="68" t="s">
        <v>171</v>
      </c>
      <c r="D675" s="68" t="s">
        <v>171</v>
      </c>
      <c r="E675" s="68" t="s">
        <v>171</v>
      </c>
      <c r="F675" s="68" t="s">
        <v>171</v>
      </c>
      <c r="G675" s="68" t="s">
        <v>171</v>
      </c>
      <c r="H675" s="68" t="s">
        <v>171</v>
      </c>
      <c r="I675" s="68" t="s">
        <v>171</v>
      </c>
      <c r="J675" s="68" t="s">
        <v>171</v>
      </c>
      <c r="K675" s="68" t="s">
        <v>171</v>
      </c>
      <c r="L675" s="68" t="s">
        <v>171</v>
      </c>
      <c r="M675" s="68" t="s">
        <v>171</v>
      </c>
      <c r="N675" s="68" t="s">
        <v>171</v>
      </c>
      <c r="O675" s="68" t="s">
        <v>171</v>
      </c>
      <c r="P675" s="68" t="s">
        <v>171</v>
      </c>
      <c r="Q675" s="68" t="s">
        <v>171</v>
      </c>
      <c r="R675" s="68" t="s">
        <v>455</v>
      </c>
      <c r="S675" s="68" t="s">
        <v>171</v>
      </c>
      <c r="T675" s="68" t="s">
        <v>171</v>
      </c>
      <c r="U675" s="68" t="s">
        <v>171</v>
      </c>
      <c r="V675" s="68" t="s">
        <v>171</v>
      </c>
      <c r="W675" s="68" t="s">
        <v>171</v>
      </c>
      <c r="X675" s="68" t="s">
        <v>171</v>
      </c>
      <c r="Y675" s="68" t="s">
        <v>171</v>
      </c>
      <c r="Z675" s="68" t="s">
        <v>171</v>
      </c>
      <c r="AA675" s="68" t="s">
        <v>171</v>
      </c>
      <c r="AB675" s="68" t="s">
        <v>171</v>
      </c>
      <c r="AC675" s="68" t="s">
        <v>171</v>
      </c>
      <c r="AD675" s="68" t="s">
        <v>171</v>
      </c>
      <c r="AE675" s="68" t="s">
        <v>171</v>
      </c>
      <c r="AF675" s="68" t="s">
        <v>171</v>
      </c>
      <c r="AG675" s="68" t="s">
        <v>171</v>
      </c>
      <c r="AH675" s="68" t="s">
        <v>171</v>
      </c>
      <c r="AI675" s="68" t="s">
        <v>171</v>
      </c>
      <c r="AJ675" s="68" t="s">
        <v>171</v>
      </c>
      <c r="AK675" s="68" t="s">
        <v>171</v>
      </c>
      <c r="AL675" s="68" t="s">
        <v>171</v>
      </c>
      <c r="AM675" s="68" t="s">
        <v>171</v>
      </c>
      <c r="AN675" s="68" t="s">
        <v>171</v>
      </c>
      <c r="AO675" s="68" t="s">
        <v>171</v>
      </c>
      <c r="AP675" s="68" t="s">
        <v>171</v>
      </c>
      <c r="AQ675" s="68" t="s">
        <v>171</v>
      </c>
      <c r="AR675" s="68" t="s">
        <v>171</v>
      </c>
      <c r="AS675" s="68" t="s">
        <v>171</v>
      </c>
      <c r="AT675" s="68" t="s">
        <v>171</v>
      </c>
      <c r="AU675" s="68" t="s">
        <v>171</v>
      </c>
      <c r="AV675" s="68" t="s">
        <v>171</v>
      </c>
      <c r="AW675" s="68" t="s">
        <v>171</v>
      </c>
      <c r="AX675" s="68" t="s">
        <v>171</v>
      </c>
      <c r="AY675" s="68" t="s">
        <v>171</v>
      </c>
      <c r="AZ675" s="68" t="s">
        <v>171</v>
      </c>
      <c r="BA675" s="68" t="s">
        <v>171</v>
      </c>
      <c r="BB675" s="68" t="s">
        <v>171</v>
      </c>
      <c r="BC675" s="68" t="s">
        <v>171</v>
      </c>
      <c r="BD675" s="68" t="s">
        <v>171</v>
      </c>
      <c r="BE675" s="68" t="s">
        <v>171</v>
      </c>
      <c r="BF675" s="68" t="s">
        <v>171</v>
      </c>
      <c r="BG675" s="68" t="s">
        <v>171</v>
      </c>
      <c r="BH675" s="68" t="s">
        <v>171</v>
      </c>
      <c r="BI675" s="68" t="s">
        <v>171</v>
      </c>
      <c r="BJ675" s="68" t="s">
        <v>171</v>
      </c>
      <c r="BK675" s="68" t="s">
        <v>171</v>
      </c>
      <c r="BL675" s="68" t="s">
        <v>171</v>
      </c>
      <c r="BM675" s="68" t="s">
        <v>171</v>
      </c>
      <c r="BN675" s="68" t="s">
        <v>171</v>
      </c>
      <c r="BO675" s="68" t="s">
        <v>171</v>
      </c>
      <c r="BP675" s="68" t="s">
        <v>171</v>
      </c>
      <c r="BQ675" s="68" t="s">
        <v>171</v>
      </c>
      <c r="BR675" s="68" t="s">
        <v>171</v>
      </c>
      <c r="BS675" s="68" t="s">
        <v>171</v>
      </c>
      <c r="BT675" s="68" t="s">
        <v>171</v>
      </c>
      <c r="BU675" s="68" t="s">
        <v>171</v>
      </c>
      <c r="BV675" s="68" t="s">
        <v>171</v>
      </c>
      <c r="BW675" s="68" t="s">
        <v>171</v>
      </c>
      <c r="BX675" s="68" t="s">
        <v>171</v>
      </c>
      <c r="BY675" s="68" t="s">
        <v>171</v>
      </c>
      <c r="BZ675" s="68" t="s">
        <v>171</v>
      </c>
      <c r="CA675" s="68" t="s">
        <v>171</v>
      </c>
      <c r="CB675" s="68" t="s">
        <v>171</v>
      </c>
      <c r="CC675" s="68" t="s">
        <v>171</v>
      </c>
      <c r="CD675" s="68" t="s">
        <v>171</v>
      </c>
      <c r="CE675" s="68" t="s">
        <v>171</v>
      </c>
      <c r="CF675" s="68" t="s">
        <v>455</v>
      </c>
      <c r="CG675" s="68" t="s">
        <v>171</v>
      </c>
      <c r="CH675" s="68" t="s">
        <v>171</v>
      </c>
      <c r="CI675" s="68" t="s">
        <v>171</v>
      </c>
      <c r="CJ675" s="68" t="s">
        <v>171</v>
      </c>
      <c r="CK675" s="68" t="s">
        <v>171</v>
      </c>
      <c r="CL675" s="68" t="s">
        <v>171</v>
      </c>
      <c r="CM675" s="68" t="s">
        <v>455</v>
      </c>
      <c r="CN675" s="68" t="s">
        <v>455</v>
      </c>
      <c r="CO675" s="68" t="s">
        <v>171</v>
      </c>
      <c r="CP675" s="68" t="s">
        <v>171</v>
      </c>
      <c r="CQ675" s="68">
        <f t="shared" si="30"/>
        <v>4</v>
      </c>
      <c r="CR675" s="68">
        <f t="shared" si="31"/>
        <v>89</v>
      </c>
      <c r="CS675" s="68">
        <f t="shared" si="32"/>
        <v>4.2105263157894736E-2</v>
      </c>
    </row>
    <row r="676" spans="1:97" x14ac:dyDescent="0.15">
      <c r="A676" s="68">
        <v>-420</v>
      </c>
      <c r="B676" s="68" t="s">
        <v>171</v>
      </c>
      <c r="C676" s="68" t="s">
        <v>171</v>
      </c>
      <c r="D676" s="68" t="s">
        <v>171</v>
      </c>
      <c r="E676" s="68" t="s">
        <v>171</v>
      </c>
      <c r="F676" s="68" t="s">
        <v>171</v>
      </c>
      <c r="G676" s="68" t="s">
        <v>171</v>
      </c>
      <c r="H676" s="68" t="s">
        <v>171</v>
      </c>
      <c r="I676" s="68" t="s">
        <v>171</v>
      </c>
      <c r="J676" s="68" t="s">
        <v>171</v>
      </c>
      <c r="K676" s="68" t="s">
        <v>171</v>
      </c>
      <c r="L676" s="68" t="s">
        <v>171</v>
      </c>
      <c r="M676" s="68" t="s">
        <v>171</v>
      </c>
      <c r="N676" s="68" t="s">
        <v>171</v>
      </c>
      <c r="O676" s="68" t="s">
        <v>171</v>
      </c>
      <c r="P676" s="68" t="s">
        <v>171</v>
      </c>
      <c r="Q676" s="68" t="s">
        <v>171</v>
      </c>
      <c r="R676" s="68" t="s">
        <v>455</v>
      </c>
      <c r="S676" s="68" t="s">
        <v>171</v>
      </c>
      <c r="T676" s="68" t="s">
        <v>171</v>
      </c>
      <c r="U676" s="68" t="s">
        <v>171</v>
      </c>
      <c r="V676" s="68" t="s">
        <v>171</v>
      </c>
      <c r="W676" s="68" t="s">
        <v>171</v>
      </c>
      <c r="X676" s="68" t="s">
        <v>171</v>
      </c>
      <c r="Y676" s="68" t="s">
        <v>171</v>
      </c>
      <c r="Z676" s="68" t="s">
        <v>171</v>
      </c>
      <c r="AA676" s="68" t="s">
        <v>171</v>
      </c>
      <c r="AB676" s="68" t="s">
        <v>171</v>
      </c>
      <c r="AC676" s="68" t="s">
        <v>171</v>
      </c>
      <c r="AD676" s="68" t="s">
        <v>171</v>
      </c>
      <c r="AE676" s="68" t="s">
        <v>171</v>
      </c>
      <c r="AF676" s="68" t="s">
        <v>171</v>
      </c>
      <c r="AG676" s="68" t="s">
        <v>171</v>
      </c>
      <c r="AH676" s="68" t="s">
        <v>171</v>
      </c>
      <c r="AI676" s="68" t="s">
        <v>171</v>
      </c>
      <c r="AJ676" s="68" t="s">
        <v>171</v>
      </c>
      <c r="AK676" s="68" t="s">
        <v>171</v>
      </c>
      <c r="AL676" s="68" t="s">
        <v>171</v>
      </c>
      <c r="AM676" s="68" t="s">
        <v>171</v>
      </c>
      <c r="AN676" s="68" t="s">
        <v>171</v>
      </c>
      <c r="AO676" s="68" t="s">
        <v>171</v>
      </c>
      <c r="AP676" s="68" t="s">
        <v>171</v>
      </c>
      <c r="AQ676" s="68" t="s">
        <v>171</v>
      </c>
      <c r="AR676" s="68" t="s">
        <v>171</v>
      </c>
      <c r="AS676" s="68" t="s">
        <v>171</v>
      </c>
      <c r="AT676" s="68" t="s">
        <v>171</v>
      </c>
      <c r="AU676" s="68" t="s">
        <v>171</v>
      </c>
      <c r="AV676" s="68" t="s">
        <v>171</v>
      </c>
      <c r="AW676" s="68" t="s">
        <v>171</v>
      </c>
      <c r="AX676" s="68" t="s">
        <v>171</v>
      </c>
      <c r="AY676" s="68" t="s">
        <v>171</v>
      </c>
      <c r="AZ676" s="68" t="s">
        <v>171</v>
      </c>
      <c r="BA676" s="68" t="s">
        <v>171</v>
      </c>
      <c r="BB676" s="68" t="s">
        <v>171</v>
      </c>
      <c r="BC676" s="68" t="s">
        <v>171</v>
      </c>
      <c r="BD676" s="68" t="s">
        <v>171</v>
      </c>
      <c r="BE676" s="68" t="s">
        <v>171</v>
      </c>
      <c r="BF676" s="68" t="s">
        <v>171</v>
      </c>
      <c r="BG676" s="68" t="s">
        <v>171</v>
      </c>
      <c r="BH676" s="68" t="s">
        <v>171</v>
      </c>
      <c r="BI676" s="68" t="s">
        <v>171</v>
      </c>
      <c r="BJ676" s="68" t="s">
        <v>171</v>
      </c>
      <c r="BK676" s="68" t="s">
        <v>171</v>
      </c>
      <c r="BL676" s="68" t="s">
        <v>171</v>
      </c>
      <c r="BM676" s="68" t="s">
        <v>171</v>
      </c>
      <c r="BN676" s="68" t="s">
        <v>171</v>
      </c>
      <c r="BO676" s="68" t="s">
        <v>171</v>
      </c>
      <c r="BP676" s="68" t="s">
        <v>171</v>
      </c>
      <c r="BQ676" s="68" t="s">
        <v>171</v>
      </c>
      <c r="BR676" s="68" t="s">
        <v>171</v>
      </c>
      <c r="BS676" s="68" t="s">
        <v>171</v>
      </c>
      <c r="BT676" s="68" t="s">
        <v>171</v>
      </c>
      <c r="BU676" s="68" t="s">
        <v>171</v>
      </c>
      <c r="BV676" s="68" t="s">
        <v>171</v>
      </c>
      <c r="BW676" s="68" t="s">
        <v>171</v>
      </c>
      <c r="BX676" s="68" t="s">
        <v>171</v>
      </c>
      <c r="BY676" s="68" t="s">
        <v>171</v>
      </c>
      <c r="BZ676" s="68" t="s">
        <v>171</v>
      </c>
      <c r="CA676" s="68" t="s">
        <v>171</v>
      </c>
      <c r="CB676" s="68" t="s">
        <v>171</v>
      </c>
      <c r="CC676" s="68" t="s">
        <v>171</v>
      </c>
      <c r="CD676" s="68" t="s">
        <v>171</v>
      </c>
      <c r="CE676" s="68" t="s">
        <v>171</v>
      </c>
      <c r="CF676" s="68" t="s">
        <v>455</v>
      </c>
      <c r="CG676" s="68" t="s">
        <v>171</v>
      </c>
      <c r="CH676" s="68" t="s">
        <v>171</v>
      </c>
      <c r="CI676" s="68" t="s">
        <v>171</v>
      </c>
      <c r="CJ676" s="68" t="s">
        <v>171</v>
      </c>
      <c r="CK676" s="68" t="s">
        <v>171</v>
      </c>
      <c r="CL676" s="68" t="s">
        <v>171</v>
      </c>
      <c r="CM676" s="68" t="s">
        <v>455</v>
      </c>
      <c r="CN676" s="68" t="s">
        <v>455</v>
      </c>
      <c r="CO676" s="68" t="s">
        <v>171</v>
      </c>
      <c r="CP676" s="68" t="s">
        <v>171</v>
      </c>
      <c r="CQ676" s="68">
        <f t="shared" si="30"/>
        <v>4</v>
      </c>
      <c r="CR676" s="68">
        <f t="shared" si="31"/>
        <v>89</v>
      </c>
      <c r="CS676" s="68">
        <f t="shared" si="32"/>
        <v>4.2105263157894736E-2</v>
      </c>
    </row>
    <row r="677" spans="1:97" x14ac:dyDescent="0.15">
      <c r="A677" s="68">
        <v>-410</v>
      </c>
      <c r="B677" s="68" t="s">
        <v>171</v>
      </c>
      <c r="C677" s="68" t="s">
        <v>171</v>
      </c>
      <c r="D677" s="68" t="s">
        <v>171</v>
      </c>
      <c r="E677" s="68" t="s">
        <v>171</v>
      </c>
      <c r="F677" s="68" t="s">
        <v>171</v>
      </c>
      <c r="G677" s="68" t="s">
        <v>171</v>
      </c>
      <c r="H677" s="68" t="s">
        <v>171</v>
      </c>
      <c r="I677" s="68" t="s">
        <v>171</v>
      </c>
      <c r="J677" s="68" t="s">
        <v>171</v>
      </c>
      <c r="K677" s="68" t="s">
        <v>171</v>
      </c>
      <c r="L677" s="68" t="s">
        <v>171</v>
      </c>
      <c r="M677" s="68" t="s">
        <v>171</v>
      </c>
      <c r="N677" s="68" t="s">
        <v>171</v>
      </c>
      <c r="O677" s="68" t="s">
        <v>171</v>
      </c>
      <c r="P677" s="68" t="s">
        <v>171</v>
      </c>
      <c r="Q677" s="68" t="s">
        <v>171</v>
      </c>
      <c r="R677" s="68" t="s">
        <v>455</v>
      </c>
      <c r="S677" s="68" t="s">
        <v>171</v>
      </c>
      <c r="T677" s="68" t="s">
        <v>171</v>
      </c>
      <c r="U677" s="68" t="s">
        <v>171</v>
      </c>
      <c r="V677" s="68" t="s">
        <v>171</v>
      </c>
      <c r="W677" s="68" t="s">
        <v>171</v>
      </c>
      <c r="X677" s="68" t="s">
        <v>171</v>
      </c>
      <c r="Y677" s="68" t="s">
        <v>171</v>
      </c>
      <c r="Z677" s="68" t="s">
        <v>171</v>
      </c>
      <c r="AA677" s="68" t="s">
        <v>171</v>
      </c>
      <c r="AB677" s="68" t="s">
        <v>171</v>
      </c>
      <c r="AC677" s="68" t="s">
        <v>171</v>
      </c>
      <c r="AD677" s="68" t="s">
        <v>171</v>
      </c>
      <c r="AE677" s="68" t="s">
        <v>171</v>
      </c>
      <c r="AF677" s="68" t="s">
        <v>171</v>
      </c>
      <c r="AG677" s="68" t="s">
        <v>171</v>
      </c>
      <c r="AH677" s="68" t="s">
        <v>171</v>
      </c>
      <c r="AI677" s="68" t="s">
        <v>171</v>
      </c>
      <c r="AJ677" s="68" t="s">
        <v>171</v>
      </c>
      <c r="AK677" s="68" t="s">
        <v>171</v>
      </c>
      <c r="AL677" s="68" t="s">
        <v>171</v>
      </c>
      <c r="AM677" s="68" t="s">
        <v>171</v>
      </c>
      <c r="AN677" s="68" t="s">
        <v>171</v>
      </c>
      <c r="AO677" s="68" t="s">
        <v>171</v>
      </c>
      <c r="AP677" s="68" t="s">
        <v>171</v>
      </c>
      <c r="AQ677" s="68" t="s">
        <v>171</v>
      </c>
      <c r="AR677" s="68" t="s">
        <v>171</v>
      </c>
      <c r="AS677" s="68" t="s">
        <v>171</v>
      </c>
      <c r="AT677" s="68" t="s">
        <v>171</v>
      </c>
      <c r="AU677" s="68" t="s">
        <v>171</v>
      </c>
      <c r="AV677" s="68" t="s">
        <v>171</v>
      </c>
      <c r="AW677" s="68" t="s">
        <v>171</v>
      </c>
      <c r="AX677" s="68" t="s">
        <v>171</v>
      </c>
      <c r="AY677" s="68" t="s">
        <v>171</v>
      </c>
      <c r="AZ677" s="68" t="s">
        <v>171</v>
      </c>
      <c r="BA677" s="68" t="s">
        <v>171</v>
      </c>
      <c r="BB677" s="68" t="s">
        <v>171</v>
      </c>
      <c r="BC677" s="68" t="s">
        <v>171</v>
      </c>
      <c r="BD677" s="68" t="s">
        <v>171</v>
      </c>
      <c r="BE677" s="68" t="s">
        <v>171</v>
      </c>
      <c r="BF677" s="68" t="s">
        <v>171</v>
      </c>
      <c r="BG677" s="68" t="s">
        <v>171</v>
      </c>
      <c r="BH677" s="68" t="s">
        <v>171</v>
      </c>
      <c r="BI677" s="68" t="s">
        <v>171</v>
      </c>
      <c r="BJ677" s="68" t="s">
        <v>171</v>
      </c>
      <c r="BK677" s="68" t="s">
        <v>171</v>
      </c>
      <c r="BL677" s="68" t="s">
        <v>171</v>
      </c>
      <c r="BM677" s="68" t="s">
        <v>171</v>
      </c>
      <c r="BN677" s="68" t="s">
        <v>171</v>
      </c>
      <c r="BO677" s="68" t="s">
        <v>171</v>
      </c>
      <c r="BP677" s="68" t="s">
        <v>171</v>
      </c>
      <c r="BQ677" s="68" t="s">
        <v>171</v>
      </c>
      <c r="BR677" s="68" t="s">
        <v>171</v>
      </c>
      <c r="BS677" s="68" t="s">
        <v>171</v>
      </c>
      <c r="BT677" s="68" t="s">
        <v>171</v>
      </c>
      <c r="BU677" s="68" t="s">
        <v>171</v>
      </c>
      <c r="BV677" s="68" t="s">
        <v>171</v>
      </c>
      <c r="BW677" s="68" t="s">
        <v>171</v>
      </c>
      <c r="BX677" s="68" t="s">
        <v>171</v>
      </c>
      <c r="BY677" s="68" t="s">
        <v>171</v>
      </c>
      <c r="BZ677" s="68" t="s">
        <v>171</v>
      </c>
      <c r="CA677" s="68" t="s">
        <v>171</v>
      </c>
      <c r="CB677" s="68" t="s">
        <v>171</v>
      </c>
      <c r="CC677" s="68" t="s">
        <v>171</v>
      </c>
      <c r="CD677" s="68" t="s">
        <v>171</v>
      </c>
      <c r="CE677" s="68" t="s">
        <v>171</v>
      </c>
      <c r="CF677" s="68" t="s">
        <v>455</v>
      </c>
      <c r="CG677" s="68" t="s">
        <v>171</v>
      </c>
      <c r="CH677" s="68" t="s">
        <v>171</v>
      </c>
      <c r="CI677" s="68" t="s">
        <v>171</v>
      </c>
      <c r="CJ677" s="68" t="s">
        <v>171</v>
      </c>
      <c r="CK677" s="68" t="s">
        <v>171</v>
      </c>
      <c r="CL677" s="68" t="s">
        <v>171</v>
      </c>
      <c r="CM677" s="68" t="s">
        <v>455</v>
      </c>
      <c r="CN677" s="68" t="s">
        <v>455</v>
      </c>
      <c r="CO677" s="68" t="s">
        <v>171</v>
      </c>
      <c r="CP677" s="68" t="s">
        <v>171</v>
      </c>
      <c r="CQ677" s="68">
        <f t="shared" si="30"/>
        <v>4</v>
      </c>
      <c r="CR677" s="68">
        <f t="shared" si="31"/>
        <v>89</v>
      </c>
      <c r="CS677" s="68">
        <f t="shared" si="32"/>
        <v>4.2105263157894736E-2</v>
      </c>
    </row>
    <row r="678" spans="1:97" x14ac:dyDescent="0.15">
      <c r="A678" s="68">
        <v>-400</v>
      </c>
      <c r="B678" s="68" t="s">
        <v>171</v>
      </c>
      <c r="C678" s="68" t="s">
        <v>171</v>
      </c>
      <c r="D678" s="68" t="s">
        <v>171</v>
      </c>
      <c r="E678" s="68" t="s">
        <v>171</v>
      </c>
      <c r="F678" s="68" t="s">
        <v>171</v>
      </c>
      <c r="G678" s="68" t="s">
        <v>171</v>
      </c>
      <c r="H678" s="68" t="s">
        <v>171</v>
      </c>
      <c r="I678" s="68" t="s">
        <v>171</v>
      </c>
      <c r="J678" s="68" t="s">
        <v>171</v>
      </c>
      <c r="K678" s="68" t="s">
        <v>171</v>
      </c>
      <c r="L678" s="68" t="s">
        <v>171</v>
      </c>
      <c r="M678" s="68" t="s">
        <v>171</v>
      </c>
      <c r="N678" s="68" t="s">
        <v>171</v>
      </c>
      <c r="O678" s="68" t="s">
        <v>171</v>
      </c>
      <c r="P678" s="68" t="s">
        <v>171</v>
      </c>
      <c r="Q678" s="68" t="s">
        <v>171</v>
      </c>
      <c r="R678" s="68" t="s">
        <v>455</v>
      </c>
      <c r="S678" s="68" t="s">
        <v>171</v>
      </c>
      <c r="T678" s="68" t="s">
        <v>171</v>
      </c>
      <c r="U678" s="68" t="s">
        <v>171</v>
      </c>
      <c r="V678" s="68" t="s">
        <v>171</v>
      </c>
      <c r="W678" s="68" t="s">
        <v>171</v>
      </c>
      <c r="X678" s="68" t="s">
        <v>171</v>
      </c>
      <c r="Y678" s="68" t="s">
        <v>171</v>
      </c>
      <c r="Z678" s="68" t="s">
        <v>171</v>
      </c>
      <c r="AA678" s="68" t="s">
        <v>171</v>
      </c>
      <c r="AB678" s="68" t="s">
        <v>171</v>
      </c>
      <c r="AC678" s="68" t="s">
        <v>171</v>
      </c>
      <c r="AD678" s="68" t="s">
        <v>171</v>
      </c>
      <c r="AE678" s="68" t="s">
        <v>171</v>
      </c>
      <c r="AF678" s="68" t="s">
        <v>171</v>
      </c>
      <c r="AG678" s="68" t="s">
        <v>171</v>
      </c>
      <c r="AH678" s="68" t="s">
        <v>171</v>
      </c>
      <c r="AI678" s="68" t="s">
        <v>171</v>
      </c>
      <c r="AJ678" s="68" t="s">
        <v>171</v>
      </c>
      <c r="AK678" s="68" t="s">
        <v>171</v>
      </c>
      <c r="AL678" s="68" t="s">
        <v>171</v>
      </c>
      <c r="AM678" s="68" t="s">
        <v>171</v>
      </c>
      <c r="AN678" s="68" t="s">
        <v>171</v>
      </c>
      <c r="AO678" s="68" t="s">
        <v>171</v>
      </c>
      <c r="AP678" s="68" t="s">
        <v>171</v>
      </c>
      <c r="AQ678" s="68" t="s">
        <v>171</v>
      </c>
      <c r="AR678" s="68" t="s">
        <v>171</v>
      </c>
      <c r="AS678" s="68" t="s">
        <v>171</v>
      </c>
      <c r="AT678" s="68" t="s">
        <v>171</v>
      </c>
      <c r="AU678" s="68" t="s">
        <v>171</v>
      </c>
      <c r="AV678" s="68" t="s">
        <v>171</v>
      </c>
      <c r="AW678" s="68" t="s">
        <v>171</v>
      </c>
      <c r="AX678" s="68" t="s">
        <v>171</v>
      </c>
      <c r="AY678" s="68" t="s">
        <v>171</v>
      </c>
      <c r="AZ678" s="68" t="s">
        <v>171</v>
      </c>
      <c r="BA678" s="68" t="s">
        <v>171</v>
      </c>
      <c r="BB678" s="68" t="s">
        <v>171</v>
      </c>
      <c r="BC678" s="68" t="s">
        <v>171</v>
      </c>
      <c r="BD678" s="68" t="s">
        <v>171</v>
      </c>
      <c r="BE678" s="68" t="s">
        <v>171</v>
      </c>
      <c r="BF678" s="68" t="s">
        <v>171</v>
      </c>
      <c r="BG678" s="68" t="s">
        <v>171</v>
      </c>
      <c r="BH678" s="68" t="s">
        <v>171</v>
      </c>
      <c r="BI678" s="68" t="s">
        <v>171</v>
      </c>
      <c r="BJ678" s="68" t="s">
        <v>171</v>
      </c>
      <c r="BK678" s="68" t="s">
        <v>171</v>
      </c>
      <c r="BL678" s="68" t="s">
        <v>171</v>
      </c>
      <c r="BM678" s="68" t="s">
        <v>171</v>
      </c>
      <c r="BN678" s="68" t="s">
        <v>171</v>
      </c>
      <c r="BO678" s="68" t="s">
        <v>171</v>
      </c>
      <c r="BP678" s="68" t="s">
        <v>171</v>
      </c>
      <c r="BQ678" s="68" t="s">
        <v>171</v>
      </c>
      <c r="BR678" s="68" t="s">
        <v>171</v>
      </c>
      <c r="BS678" s="68" t="s">
        <v>171</v>
      </c>
      <c r="BT678" s="68" t="s">
        <v>171</v>
      </c>
      <c r="BU678" s="68" t="s">
        <v>171</v>
      </c>
      <c r="BV678" s="68" t="s">
        <v>171</v>
      </c>
      <c r="BW678" s="68" t="s">
        <v>171</v>
      </c>
      <c r="BX678" s="68" t="s">
        <v>171</v>
      </c>
      <c r="BY678" s="68" t="s">
        <v>171</v>
      </c>
      <c r="BZ678" s="68" t="s">
        <v>171</v>
      </c>
      <c r="CA678" s="68" t="s">
        <v>171</v>
      </c>
      <c r="CB678" s="68" t="s">
        <v>171</v>
      </c>
      <c r="CC678" s="68" t="s">
        <v>171</v>
      </c>
      <c r="CD678" s="68" t="s">
        <v>171</v>
      </c>
      <c r="CE678" s="68" t="s">
        <v>171</v>
      </c>
      <c r="CF678" s="68" t="s">
        <v>455</v>
      </c>
      <c r="CG678" s="68" t="s">
        <v>171</v>
      </c>
      <c r="CH678" s="68" t="s">
        <v>171</v>
      </c>
      <c r="CI678" s="68" t="s">
        <v>171</v>
      </c>
      <c r="CJ678" s="68" t="s">
        <v>171</v>
      </c>
      <c r="CK678" s="68" t="s">
        <v>171</v>
      </c>
      <c r="CL678" s="68" t="s">
        <v>171</v>
      </c>
      <c r="CM678" s="68" t="s">
        <v>455</v>
      </c>
      <c r="CN678" s="68" t="s">
        <v>455</v>
      </c>
      <c r="CO678" s="68" t="s">
        <v>171</v>
      </c>
      <c r="CP678" s="68" t="s">
        <v>171</v>
      </c>
      <c r="CQ678" s="68">
        <f t="shared" si="30"/>
        <v>4</v>
      </c>
      <c r="CR678" s="68">
        <f t="shared" si="31"/>
        <v>89</v>
      </c>
      <c r="CS678" s="68">
        <f t="shared" si="32"/>
        <v>4.2105263157894736E-2</v>
      </c>
    </row>
    <row r="679" spans="1:97" x14ac:dyDescent="0.15">
      <c r="A679" s="68">
        <v>-390</v>
      </c>
      <c r="B679" s="68" t="s">
        <v>171</v>
      </c>
      <c r="C679" s="68" t="s">
        <v>171</v>
      </c>
      <c r="D679" s="68" t="s">
        <v>171</v>
      </c>
      <c r="E679" s="68" t="s">
        <v>171</v>
      </c>
      <c r="F679" s="68" t="s">
        <v>171</v>
      </c>
      <c r="G679" s="68" t="s">
        <v>171</v>
      </c>
      <c r="H679" s="68" t="s">
        <v>171</v>
      </c>
      <c r="I679" s="68" t="s">
        <v>171</v>
      </c>
      <c r="J679" s="68" t="s">
        <v>171</v>
      </c>
      <c r="K679" s="68" t="s">
        <v>171</v>
      </c>
      <c r="L679" s="68" t="s">
        <v>171</v>
      </c>
      <c r="M679" s="68" t="s">
        <v>171</v>
      </c>
      <c r="N679" s="68" t="s">
        <v>171</v>
      </c>
      <c r="O679" s="68" t="s">
        <v>171</v>
      </c>
      <c r="P679" s="68" t="s">
        <v>171</v>
      </c>
      <c r="Q679" s="68" t="s">
        <v>171</v>
      </c>
      <c r="R679" s="68" t="s">
        <v>455</v>
      </c>
      <c r="S679" s="68" t="s">
        <v>171</v>
      </c>
      <c r="T679" s="68" t="s">
        <v>171</v>
      </c>
      <c r="U679" s="68" t="s">
        <v>171</v>
      </c>
      <c r="V679" s="68" t="s">
        <v>171</v>
      </c>
      <c r="W679" s="68" t="s">
        <v>171</v>
      </c>
      <c r="X679" s="68" t="s">
        <v>171</v>
      </c>
      <c r="Y679" s="68" t="s">
        <v>171</v>
      </c>
      <c r="Z679" s="68" t="s">
        <v>171</v>
      </c>
      <c r="AA679" s="68" t="s">
        <v>171</v>
      </c>
      <c r="AB679" s="68" t="s">
        <v>171</v>
      </c>
      <c r="AC679" s="68" t="s">
        <v>171</v>
      </c>
      <c r="AD679" s="68" t="s">
        <v>171</v>
      </c>
      <c r="AE679" s="68" t="s">
        <v>171</v>
      </c>
      <c r="AF679" s="68" t="s">
        <v>171</v>
      </c>
      <c r="AG679" s="68" t="s">
        <v>171</v>
      </c>
      <c r="AH679" s="68" t="s">
        <v>171</v>
      </c>
      <c r="AI679" s="68" t="s">
        <v>171</v>
      </c>
      <c r="AJ679" s="68" t="s">
        <v>171</v>
      </c>
      <c r="AK679" s="68" t="s">
        <v>171</v>
      </c>
      <c r="AL679" s="68" t="s">
        <v>171</v>
      </c>
      <c r="AM679" s="68" t="s">
        <v>171</v>
      </c>
      <c r="AN679" s="68" t="s">
        <v>171</v>
      </c>
      <c r="AO679" s="68" t="s">
        <v>171</v>
      </c>
      <c r="AP679" s="68" t="s">
        <v>171</v>
      </c>
      <c r="AQ679" s="68" t="s">
        <v>171</v>
      </c>
      <c r="AR679" s="68" t="s">
        <v>171</v>
      </c>
      <c r="AS679" s="68" t="s">
        <v>171</v>
      </c>
      <c r="AT679" s="68" t="s">
        <v>171</v>
      </c>
      <c r="AU679" s="68" t="s">
        <v>171</v>
      </c>
      <c r="AV679" s="68" t="s">
        <v>171</v>
      </c>
      <c r="AW679" s="68" t="s">
        <v>171</v>
      </c>
      <c r="AX679" s="68" t="s">
        <v>171</v>
      </c>
      <c r="AY679" s="68" t="s">
        <v>171</v>
      </c>
      <c r="AZ679" s="68" t="s">
        <v>171</v>
      </c>
      <c r="BA679" s="68" t="s">
        <v>171</v>
      </c>
      <c r="BB679" s="68" t="s">
        <v>171</v>
      </c>
      <c r="BC679" s="68" t="s">
        <v>171</v>
      </c>
      <c r="BD679" s="68" t="s">
        <v>171</v>
      </c>
      <c r="BE679" s="68" t="s">
        <v>171</v>
      </c>
      <c r="BF679" s="68" t="s">
        <v>171</v>
      </c>
      <c r="BG679" s="68" t="s">
        <v>171</v>
      </c>
      <c r="BH679" s="68" t="s">
        <v>171</v>
      </c>
      <c r="BI679" s="68" t="s">
        <v>171</v>
      </c>
      <c r="BJ679" s="68" t="s">
        <v>171</v>
      </c>
      <c r="BK679" s="68" t="s">
        <v>171</v>
      </c>
      <c r="BL679" s="68" t="s">
        <v>171</v>
      </c>
      <c r="BM679" s="68" t="s">
        <v>171</v>
      </c>
      <c r="BN679" s="68" t="s">
        <v>171</v>
      </c>
      <c r="BO679" s="68" t="s">
        <v>171</v>
      </c>
      <c r="BP679" s="68" t="s">
        <v>171</v>
      </c>
      <c r="BQ679" s="68" t="s">
        <v>171</v>
      </c>
      <c r="BR679" s="68" t="s">
        <v>171</v>
      </c>
      <c r="BS679" s="68" t="s">
        <v>171</v>
      </c>
      <c r="BT679" s="68" t="s">
        <v>171</v>
      </c>
      <c r="BU679" s="68" t="s">
        <v>171</v>
      </c>
      <c r="BV679" s="68" t="s">
        <v>171</v>
      </c>
      <c r="BW679" s="68" t="s">
        <v>171</v>
      </c>
      <c r="BX679" s="68" t="s">
        <v>171</v>
      </c>
      <c r="BY679" s="68" t="s">
        <v>171</v>
      </c>
      <c r="BZ679" s="68" t="s">
        <v>171</v>
      </c>
      <c r="CA679" s="68" t="s">
        <v>171</v>
      </c>
      <c r="CB679" s="68" t="s">
        <v>171</v>
      </c>
      <c r="CC679" s="68" t="s">
        <v>171</v>
      </c>
      <c r="CD679" s="68" t="s">
        <v>171</v>
      </c>
      <c r="CE679" s="68" t="s">
        <v>171</v>
      </c>
      <c r="CF679" s="68" t="s">
        <v>455</v>
      </c>
      <c r="CG679" s="68" t="s">
        <v>171</v>
      </c>
      <c r="CH679" s="68" t="s">
        <v>171</v>
      </c>
      <c r="CI679" s="68" t="s">
        <v>171</v>
      </c>
      <c r="CJ679" s="68" t="s">
        <v>171</v>
      </c>
      <c r="CK679" s="68" t="s">
        <v>171</v>
      </c>
      <c r="CL679" s="68" t="s">
        <v>171</v>
      </c>
      <c r="CM679" s="68" t="s">
        <v>455</v>
      </c>
      <c r="CN679" s="68" t="s">
        <v>455</v>
      </c>
      <c r="CO679" s="68" t="s">
        <v>171</v>
      </c>
      <c r="CP679" s="68" t="s">
        <v>171</v>
      </c>
      <c r="CQ679" s="68">
        <f t="shared" si="30"/>
        <v>4</v>
      </c>
      <c r="CR679" s="68">
        <f t="shared" si="31"/>
        <v>89</v>
      </c>
      <c r="CS679" s="68">
        <f t="shared" si="32"/>
        <v>4.2105263157894736E-2</v>
      </c>
    </row>
    <row r="680" spans="1:97" x14ac:dyDescent="0.15">
      <c r="A680" s="68">
        <v>-380</v>
      </c>
      <c r="B680" s="68" t="s">
        <v>171</v>
      </c>
      <c r="C680" s="68" t="s">
        <v>171</v>
      </c>
      <c r="D680" s="68" t="s">
        <v>171</v>
      </c>
      <c r="E680" s="68" t="s">
        <v>171</v>
      </c>
      <c r="F680" s="68" t="s">
        <v>171</v>
      </c>
      <c r="G680" s="68" t="s">
        <v>171</v>
      </c>
      <c r="H680" s="68" t="s">
        <v>171</v>
      </c>
      <c r="I680" s="68" t="s">
        <v>171</v>
      </c>
      <c r="J680" s="68" t="s">
        <v>171</v>
      </c>
      <c r="K680" s="68" t="s">
        <v>171</v>
      </c>
      <c r="L680" s="68" t="s">
        <v>171</v>
      </c>
      <c r="M680" s="68" t="s">
        <v>171</v>
      </c>
      <c r="N680" s="68" t="s">
        <v>171</v>
      </c>
      <c r="O680" s="68" t="s">
        <v>171</v>
      </c>
      <c r="P680" s="68" t="s">
        <v>171</v>
      </c>
      <c r="Q680" s="68" t="s">
        <v>171</v>
      </c>
      <c r="R680" s="68" t="s">
        <v>455</v>
      </c>
      <c r="S680" s="68" t="s">
        <v>171</v>
      </c>
      <c r="T680" s="68" t="s">
        <v>171</v>
      </c>
      <c r="U680" s="68" t="s">
        <v>171</v>
      </c>
      <c r="V680" s="68" t="s">
        <v>171</v>
      </c>
      <c r="W680" s="68" t="s">
        <v>171</v>
      </c>
      <c r="X680" s="68" t="s">
        <v>171</v>
      </c>
      <c r="Y680" s="68" t="s">
        <v>171</v>
      </c>
      <c r="Z680" s="68" t="s">
        <v>171</v>
      </c>
      <c r="AA680" s="68" t="s">
        <v>171</v>
      </c>
      <c r="AB680" s="68" t="s">
        <v>171</v>
      </c>
      <c r="AC680" s="68" t="s">
        <v>171</v>
      </c>
      <c r="AD680" s="68" t="s">
        <v>171</v>
      </c>
      <c r="AE680" s="68" t="s">
        <v>171</v>
      </c>
      <c r="AF680" s="68" t="s">
        <v>171</v>
      </c>
      <c r="AG680" s="68" t="s">
        <v>171</v>
      </c>
      <c r="AH680" s="68" t="s">
        <v>171</v>
      </c>
      <c r="AI680" s="68" t="s">
        <v>171</v>
      </c>
      <c r="AJ680" s="68" t="s">
        <v>171</v>
      </c>
      <c r="AK680" s="68" t="s">
        <v>171</v>
      </c>
      <c r="AL680" s="68" t="s">
        <v>171</v>
      </c>
      <c r="AM680" s="68" t="s">
        <v>171</v>
      </c>
      <c r="AN680" s="68" t="s">
        <v>171</v>
      </c>
      <c r="AO680" s="68" t="s">
        <v>171</v>
      </c>
      <c r="AP680" s="68" t="s">
        <v>171</v>
      </c>
      <c r="AQ680" s="68" t="s">
        <v>171</v>
      </c>
      <c r="AR680" s="68" t="s">
        <v>171</v>
      </c>
      <c r="AS680" s="68" t="s">
        <v>171</v>
      </c>
      <c r="AT680" s="68" t="s">
        <v>171</v>
      </c>
      <c r="AU680" s="68" t="s">
        <v>171</v>
      </c>
      <c r="AV680" s="68" t="s">
        <v>171</v>
      </c>
      <c r="AW680" s="68" t="s">
        <v>171</v>
      </c>
      <c r="AX680" s="68" t="s">
        <v>171</v>
      </c>
      <c r="AY680" s="68" t="s">
        <v>171</v>
      </c>
      <c r="AZ680" s="68" t="s">
        <v>171</v>
      </c>
      <c r="BA680" s="68" t="s">
        <v>171</v>
      </c>
      <c r="BB680" s="68" t="s">
        <v>171</v>
      </c>
      <c r="BC680" s="68" t="s">
        <v>171</v>
      </c>
      <c r="BD680" s="68" t="s">
        <v>171</v>
      </c>
      <c r="BE680" s="68" t="s">
        <v>171</v>
      </c>
      <c r="BF680" s="68" t="s">
        <v>171</v>
      </c>
      <c r="BG680" s="68" t="s">
        <v>171</v>
      </c>
      <c r="BH680" s="68" t="s">
        <v>171</v>
      </c>
      <c r="BI680" s="68" t="s">
        <v>171</v>
      </c>
      <c r="BJ680" s="68" t="s">
        <v>171</v>
      </c>
      <c r="BK680" s="68" t="s">
        <v>171</v>
      </c>
      <c r="BL680" s="68" t="s">
        <v>171</v>
      </c>
      <c r="BM680" s="68" t="s">
        <v>171</v>
      </c>
      <c r="BN680" s="68" t="s">
        <v>171</v>
      </c>
      <c r="BO680" s="68" t="s">
        <v>171</v>
      </c>
      <c r="BP680" s="68" t="s">
        <v>171</v>
      </c>
      <c r="BQ680" s="68" t="s">
        <v>171</v>
      </c>
      <c r="BR680" s="68" t="s">
        <v>171</v>
      </c>
      <c r="BS680" s="68" t="s">
        <v>171</v>
      </c>
      <c r="BT680" s="68" t="s">
        <v>171</v>
      </c>
      <c r="BU680" s="68" t="s">
        <v>171</v>
      </c>
      <c r="BV680" s="68" t="s">
        <v>171</v>
      </c>
      <c r="BW680" s="68" t="s">
        <v>171</v>
      </c>
      <c r="BX680" s="68" t="s">
        <v>171</v>
      </c>
      <c r="BY680" s="68" t="s">
        <v>171</v>
      </c>
      <c r="BZ680" s="68" t="s">
        <v>171</v>
      </c>
      <c r="CA680" s="68" t="s">
        <v>171</v>
      </c>
      <c r="CB680" s="68" t="s">
        <v>171</v>
      </c>
      <c r="CC680" s="68" t="s">
        <v>171</v>
      </c>
      <c r="CD680" s="68" t="s">
        <v>171</v>
      </c>
      <c r="CE680" s="68" t="s">
        <v>171</v>
      </c>
      <c r="CF680" s="68" t="s">
        <v>171</v>
      </c>
      <c r="CG680" s="68" t="s">
        <v>171</v>
      </c>
      <c r="CH680" s="68" t="s">
        <v>171</v>
      </c>
      <c r="CI680" s="68" t="s">
        <v>171</v>
      </c>
      <c r="CJ680" s="68" t="s">
        <v>171</v>
      </c>
      <c r="CK680" s="68" t="s">
        <v>171</v>
      </c>
      <c r="CL680" s="68" t="s">
        <v>171</v>
      </c>
      <c r="CM680" s="68" t="s">
        <v>455</v>
      </c>
      <c r="CN680" s="68" t="s">
        <v>455</v>
      </c>
      <c r="CO680" s="68" t="s">
        <v>171</v>
      </c>
      <c r="CP680" s="68" t="s">
        <v>171</v>
      </c>
      <c r="CQ680" s="68">
        <f t="shared" si="30"/>
        <v>3</v>
      </c>
      <c r="CR680" s="68">
        <f t="shared" si="31"/>
        <v>90</v>
      </c>
      <c r="CS680" s="68">
        <f t="shared" si="32"/>
        <v>3.1578947368421054E-2</v>
      </c>
    </row>
    <row r="681" spans="1:97" x14ac:dyDescent="0.15">
      <c r="A681" s="68">
        <v>-370</v>
      </c>
      <c r="B681" s="68" t="s">
        <v>171</v>
      </c>
      <c r="C681" s="68" t="s">
        <v>171</v>
      </c>
      <c r="D681" s="68" t="s">
        <v>171</v>
      </c>
      <c r="E681" s="68" t="s">
        <v>171</v>
      </c>
      <c r="F681" s="68" t="s">
        <v>171</v>
      </c>
      <c r="G681" s="68" t="s">
        <v>171</v>
      </c>
      <c r="H681" s="68" t="s">
        <v>171</v>
      </c>
      <c r="I681" s="68" t="s">
        <v>171</v>
      </c>
      <c r="J681" s="68" t="s">
        <v>171</v>
      </c>
      <c r="K681" s="68" t="s">
        <v>171</v>
      </c>
      <c r="L681" s="68" t="s">
        <v>171</v>
      </c>
      <c r="M681" s="68" t="s">
        <v>171</v>
      </c>
      <c r="N681" s="68" t="s">
        <v>171</v>
      </c>
      <c r="O681" s="68" t="s">
        <v>171</v>
      </c>
      <c r="P681" s="68" t="s">
        <v>171</v>
      </c>
      <c r="Q681" s="68" t="s">
        <v>171</v>
      </c>
      <c r="R681" s="68" t="s">
        <v>455</v>
      </c>
      <c r="S681" s="68" t="s">
        <v>171</v>
      </c>
      <c r="T681" s="68" t="s">
        <v>171</v>
      </c>
      <c r="U681" s="68" t="s">
        <v>171</v>
      </c>
      <c r="V681" s="68" t="s">
        <v>171</v>
      </c>
      <c r="W681" s="68" t="s">
        <v>171</v>
      </c>
      <c r="X681" s="68" t="s">
        <v>171</v>
      </c>
      <c r="Y681" s="68" t="s">
        <v>171</v>
      </c>
      <c r="Z681" s="68" t="s">
        <v>171</v>
      </c>
      <c r="AA681" s="68" t="s">
        <v>171</v>
      </c>
      <c r="AB681" s="68" t="s">
        <v>171</v>
      </c>
      <c r="AC681" s="68" t="s">
        <v>171</v>
      </c>
      <c r="AD681" s="68" t="s">
        <v>171</v>
      </c>
      <c r="AE681" s="68" t="s">
        <v>171</v>
      </c>
      <c r="AF681" s="68" t="s">
        <v>171</v>
      </c>
      <c r="AG681" s="68" t="s">
        <v>171</v>
      </c>
      <c r="AH681" s="68" t="s">
        <v>171</v>
      </c>
      <c r="AI681" s="68" t="s">
        <v>171</v>
      </c>
      <c r="AJ681" s="68" t="s">
        <v>171</v>
      </c>
      <c r="AK681" s="68" t="s">
        <v>171</v>
      </c>
      <c r="AL681" s="68" t="s">
        <v>171</v>
      </c>
      <c r="AM681" s="68" t="s">
        <v>171</v>
      </c>
      <c r="AN681" s="68" t="s">
        <v>171</v>
      </c>
      <c r="AO681" s="68" t="s">
        <v>171</v>
      </c>
      <c r="AP681" s="68" t="s">
        <v>171</v>
      </c>
      <c r="AQ681" s="68" t="s">
        <v>171</v>
      </c>
      <c r="AR681" s="68" t="s">
        <v>171</v>
      </c>
      <c r="AS681" s="68" t="s">
        <v>171</v>
      </c>
      <c r="AT681" s="68" t="s">
        <v>171</v>
      </c>
      <c r="AU681" s="68" t="s">
        <v>171</v>
      </c>
      <c r="AV681" s="68" t="s">
        <v>171</v>
      </c>
      <c r="AW681" s="68" t="s">
        <v>171</v>
      </c>
      <c r="AX681" s="68" t="s">
        <v>171</v>
      </c>
      <c r="AY681" s="68" t="s">
        <v>171</v>
      </c>
      <c r="AZ681" s="68" t="s">
        <v>171</v>
      </c>
      <c r="BA681" s="68" t="s">
        <v>171</v>
      </c>
      <c r="BB681" s="68" t="s">
        <v>171</v>
      </c>
      <c r="BC681" s="68" t="s">
        <v>171</v>
      </c>
      <c r="BD681" s="68" t="s">
        <v>171</v>
      </c>
      <c r="BE681" s="68" t="s">
        <v>171</v>
      </c>
      <c r="BF681" s="68" t="s">
        <v>171</v>
      </c>
      <c r="BG681" s="68" t="s">
        <v>171</v>
      </c>
      <c r="BH681" s="68" t="s">
        <v>171</v>
      </c>
      <c r="BI681" s="68" t="s">
        <v>171</v>
      </c>
      <c r="BJ681" s="68" t="s">
        <v>171</v>
      </c>
      <c r="BK681" s="68" t="s">
        <v>171</v>
      </c>
      <c r="BL681" s="68" t="s">
        <v>171</v>
      </c>
      <c r="BM681" s="68" t="s">
        <v>171</v>
      </c>
      <c r="BN681" s="68" t="s">
        <v>171</v>
      </c>
      <c r="BO681" s="68" t="s">
        <v>171</v>
      </c>
      <c r="BP681" s="68" t="s">
        <v>171</v>
      </c>
      <c r="BQ681" s="68" t="s">
        <v>171</v>
      </c>
      <c r="BR681" s="68" t="s">
        <v>171</v>
      </c>
      <c r="BS681" s="68" t="s">
        <v>171</v>
      </c>
      <c r="BT681" s="68" t="s">
        <v>171</v>
      </c>
      <c r="BU681" s="68" t="s">
        <v>171</v>
      </c>
      <c r="BV681" s="68" t="s">
        <v>171</v>
      </c>
      <c r="BW681" s="68" t="s">
        <v>171</v>
      </c>
      <c r="BX681" s="68" t="s">
        <v>171</v>
      </c>
      <c r="BY681" s="68" t="s">
        <v>171</v>
      </c>
      <c r="BZ681" s="68" t="s">
        <v>171</v>
      </c>
      <c r="CA681" s="68" t="s">
        <v>171</v>
      </c>
      <c r="CB681" s="68" t="s">
        <v>171</v>
      </c>
      <c r="CC681" s="68" t="s">
        <v>171</v>
      </c>
      <c r="CD681" s="68" t="s">
        <v>171</v>
      </c>
      <c r="CE681" s="68" t="s">
        <v>171</v>
      </c>
      <c r="CF681" s="68" t="s">
        <v>171</v>
      </c>
      <c r="CG681" s="68" t="s">
        <v>171</v>
      </c>
      <c r="CH681" s="68" t="s">
        <v>171</v>
      </c>
      <c r="CI681" s="68" t="s">
        <v>171</v>
      </c>
      <c r="CJ681" s="68" t="s">
        <v>171</v>
      </c>
      <c r="CK681" s="68" t="s">
        <v>171</v>
      </c>
      <c r="CL681" s="68" t="s">
        <v>171</v>
      </c>
      <c r="CM681" s="68" t="s">
        <v>455</v>
      </c>
      <c r="CN681" s="68" t="s">
        <v>455</v>
      </c>
      <c r="CO681" s="68" t="s">
        <v>171</v>
      </c>
      <c r="CP681" s="68" t="s">
        <v>171</v>
      </c>
      <c r="CQ681" s="68">
        <f t="shared" si="30"/>
        <v>3</v>
      </c>
      <c r="CR681" s="68">
        <f t="shared" si="31"/>
        <v>90</v>
      </c>
      <c r="CS681" s="68">
        <f t="shared" si="32"/>
        <v>3.1578947368421054E-2</v>
      </c>
    </row>
    <row r="682" spans="1:97" x14ac:dyDescent="0.15">
      <c r="A682" s="68">
        <v>-360</v>
      </c>
      <c r="B682" s="68" t="s">
        <v>171</v>
      </c>
      <c r="C682" s="68" t="s">
        <v>171</v>
      </c>
      <c r="D682" s="68" t="s">
        <v>171</v>
      </c>
      <c r="E682" s="68" t="s">
        <v>171</v>
      </c>
      <c r="F682" s="68" t="s">
        <v>171</v>
      </c>
      <c r="G682" s="68" t="s">
        <v>171</v>
      </c>
      <c r="H682" s="68" t="s">
        <v>171</v>
      </c>
      <c r="I682" s="68" t="s">
        <v>171</v>
      </c>
      <c r="J682" s="68" t="s">
        <v>171</v>
      </c>
      <c r="K682" s="68" t="s">
        <v>171</v>
      </c>
      <c r="L682" s="68" t="s">
        <v>171</v>
      </c>
      <c r="M682" s="68" t="s">
        <v>171</v>
      </c>
      <c r="N682" s="68" t="s">
        <v>171</v>
      </c>
      <c r="O682" s="68" t="s">
        <v>171</v>
      </c>
      <c r="P682" s="68" t="s">
        <v>171</v>
      </c>
      <c r="Q682" s="68" t="s">
        <v>171</v>
      </c>
      <c r="R682" s="68" t="s">
        <v>455</v>
      </c>
      <c r="S682" s="68" t="s">
        <v>171</v>
      </c>
      <c r="T682" s="68" t="s">
        <v>171</v>
      </c>
      <c r="U682" s="68" t="s">
        <v>171</v>
      </c>
      <c r="V682" s="68" t="s">
        <v>171</v>
      </c>
      <c r="W682" s="68" t="s">
        <v>171</v>
      </c>
      <c r="X682" s="68" t="s">
        <v>171</v>
      </c>
      <c r="Y682" s="68" t="s">
        <v>171</v>
      </c>
      <c r="Z682" s="68" t="s">
        <v>171</v>
      </c>
      <c r="AA682" s="68" t="s">
        <v>171</v>
      </c>
      <c r="AB682" s="68" t="s">
        <v>171</v>
      </c>
      <c r="AC682" s="68" t="s">
        <v>171</v>
      </c>
      <c r="AD682" s="68" t="s">
        <v>171</v>
      </c>
      <c r="AE682" s="68" t="s">
        <v>171</v>
      </c>
      <c r="AF682" s="68" t="s">
        <v>171</v>
      </c>
      <c r="AG682" s="68" t="s">
        <v>171</v>
      </c>
      <c r="AH682" s="68" t="s">
        <v>171</v>
      </c>
      <c r="AI682" s="68" t="s">
        <v>171</v>
      </c>
      <c r="AJ682" s="68" t="s">
        <v>171</v>
      </c>
      <c r="AK682" s="68" t="s">
        <v>171</v>
      </c>
      <c r="AL682" s="68" t="s">
        <v>171</v>
      </c>
      <c r="AM682" s="68" t="s">
        <v>171</v>
      </c>
      <c r="AN682" s="68" t="s">
        <v>171</v>
      </c>
      <c r="AO682" s="68" t="s">
        <v>171</v>
      </c>
      <c r="AP682" s="68" t="s">
        <v>171</v>
      </c>
      <c r="AQ682" s="68" t="s">
        <v>171</v>
      </c>
      <c r="AR682" s="68" t="s">
        <v>171</v>
      </c>
      <c r="AS682" s="68" t="s">
        <v>171</v>
      </c>
      <c r="AT682" s="68" t="s">
        <v>171</v>
      </c>
      <c r="AU682" s="68" t="s">
        <v>171</v>
      </c>
      <c r="AV682" s="68" t="s">
        <v>171</v>
      </c>
      <c r="AW682" s="68" t="s">
        <v>171</v>
      </c>
      <c r="AX682" s="68" t="s">
        <v>171</v>
      </c>
      <c r="AY682" s="68" t="s">
        <v>171</v>
      </c>
      <c r="AZ682" s="68" t="s">
        <v>171</v>
      </c>
      <c r="BA682" s="68" t="s">
        <v>171</v>
      </c>
      <c r="BB682" s="68" t="s">
        <v>171</v>
      </c>
      <c r="BC682" s="68" t="s">
        <v>171</v>
      </c>
      <c r="BD682" s="68" t="s">
        <v>171</v>
      </c>
      <c r="BE682" s="68" t="s">
        <v>171</v>
      </c>
      <c r="BF682" s="68" t="s">
        <v>171</v>
      </c>
      <c r="BG682" s="68" t="s">
        <v>171</v>
      </c>
      <c r="BH682" s="68" t="s">
        <v>171</v>
      </c>
      <c r="BI682" s="68" t="s">
        <v>171</v>
      </c>
      <c r="BJ682" s="68" t="s">
        <v>171</v>
      </c>
      <c r="BK682" s="68" t="s">
        <v>171</v>
      </c>
      <c r="BL682" s="68" t="s">
        <v>171</v>
      </c>
      <c r="BM682" s="68" t="s">
        <v>171</v>
      </c>
      <c r="BN682" s="68" t="s">
        <v>171</v>
      </c>
      <c r="BO682" s="68" t="s">
        <v>171</v>
      </c>
      <c r="BP682" s="68" t="s">
        <v>171</v>
      </c>
      <c r="BQ682" s="68" t="s">
        <v>171</v>
      </c>
      <c r="BR682" s="68" t="s">
        <v>171</v>
      </c>
      <c r="BS682" s="68" t="s">
        <v>171</v>
      </c>
      <c r="BT682" s="68" t="s">
        <v>171</v>
      </c>
      <c r="BU682" s="68" t="s">
        <v>171</v>
      </c>
      <c r="BV682" s="68" t="s">
        <v>171</v>
      </c>
      <c r="BW682" s="68" t="s">
        <v>171</v>
      </c>
      <c r="BX682" s="68" t="s">
        <v>171</v>
      </c>
      <c r="BY682" s="68" t="s">
        <v>171</v>
      </c>
      <c r="BZ682" s="68" t="s">
        <v>171</v>
      </c>
      <c r="CA682" s="68" t="s">
        <v>171</v>
      </c>
      <c r="CB682" s="68" t="s">
        <v>171</v>
      </c>
      <c r="CC682" s="68" t="s">
        <v>171</v>
      </c>
      <c r="CD682" s="68" t="s">
        <v>171</v>
      </c>
      <c r="CE682" s="68" t="s">
        <v>171</v>
      </c>
      <c r="CF682" s="68" t="s">
        <v>171</v>
      </c>
      <c r="CG682" s="68" t="s">
        <v>171</v>
      </c>
      <c r="CH682" s="68" t="s">
        <v>171</v>
      </c>
      <c r="CI682" s="68" t="s">
        <v>171</v>
      </c>
      <c r="CJ682" s="68" t="s">
        <v>171</v>
      </c>
      <c r="CK682" s="68" t="s">
        <v>171</v>
      </c>
      <c r="CL682" s="68" t="s">
        <v>171</v>
      </c>
      <c r="CM682" s="68" t="s">
        <v>455</v>
      </c>
      <c r="CN682" s="68" t="s">
        <v>455</v>
      </c>
      <c r="CO682" s="68" t="s">
        <v>171</v>
      </c>
      <c r="CP682" s="68" t="s">
        <v>171</v>
      </c>
      <c r="CQ682" s="68">
        <f t="shared" si="30"/>
        <v>3</v>
      </c>
      <c r="CR682" s="68">
        <f t="shared" si="31"/>
        <v>90</v>
      </c>
      <c r="CS682" s="68">
        <f t="shared" si="32"/>
        <v>3.1578947368421054E-2</v>
      </c>
    </row>
    <row r="683" spans="1:97" x14ac:dyDescent="0.15">
      <c r="A683" s="68">
        <v>-350</v>
      </c>
      <c r="B683" s="68" t="s">
        <v>171</v>
      </c>
      <c r="C683" s="68" t="s">
        <v>171</v>
      </c>
      <c r="D683" s="68" t="s">
        <v>171</v>
      </c>
      <c r="E683" s="68" t="s">
        <v>171</v>
      </c>
      <c r="F683" s="68" t="s">
        <v>171</v>
      </c>
      <c r="G683" s="68" t="s">
        <v>171</v>
      </c>
      <c r="H683" s="68" t="s">
        <v>171</v>
      </c>
      <c r="I683" s="68" t="s">
        <v>171</v>
      </c>
      <c r="J683" s="68" t="s">
        <v>171</v>
      </c>
      <c r="K683" s="68" t="s">
        <v>171</v>
      </c>
      <c r="L683" s="68" t="s">
        <v>171</v>
      </c>
      <c r="M683" s="68" t="s">
        <v>171</v>
      </c>
      <c r="N683" s="68" t="s">
        <v>171</v>
      </c>
      <c r="O683" s="68" t="s">
        <v>171</v>
      </c>
      <c r="P683" s="68" t="s">
        <v>171</v>
      </c>
      <c r="Q683" s="68" t="s">
        <v>171</v>
      </c>
      <c r="R683" s="68" t="s">
        <v>171</v>
      </c>
      <c r="S683" s="68" t="s">
        <v>171</v>
      </c>
      <c r="T683" s="68" t="s">
        <v>171</v>
      </c>
      <c r="U683" s="68" t="s">
        <v>171</v>
      </c>
      <c r="V683" s="68" t="s">
        <v>171</v>
      </c>
      <c r="W683" s="68" t="s">
        <v>171</v>
      </c>
      <c r="X683" s="68" t="s">
        <v>171</v>
      </c>
      <c r="Y683" s="68" t="s">
        <v>171</v>
      </c>
      <c r="Z683" s="68" t="s">
        <v>171</v>
      </c>
      <c r="AA683" s="68" t="s">
        <v>171</v>
      </c>
      <c r="AB683" s="68" t="s">
        <v>171</v>
      </c>
      <c r="AC683" s="68" t="s">
        <v>171</v>
      </c>
      <c r="AD683" s="68" t="s">
        <v>171</v>
      </c>
      <c r="AE683" s="68" t="s">
        <v>171</v>
      </c>
      <c r="AF683" s="68" t="s">
        <v>171</v>
      </c>
      <c r="AG683" s="68" t="s">
        <v>171</v>
      </c>
      <c r="AH683" s="68" t="s">
        <v>171</v>
      </c>
      <c r="AI683" s="68" t="s">
        <v>171</v>
      </c>
      <c r="AJ683" s="68" t="s">
        <v>171</v>
      </c>
      <c r="AK683" s="68" t="s">
        <v>171</v>
      </c>
      <c r="AL683" s="68" t="s">
        <v>171</v>
      </c>
      <c r="AM683" s="68" t="s">
        <v>171</v>
      </c>
      <c r="AN683" s="68" t="s">
        <v>171</v>
      </c>
      <c r="AO683" s="68" t="s">
        <v>171</v>
      </c>
      <c r="AP683" s="68" t="s">
        <v>171</v>
      </c>
      <c r="AQ683" s="68" t="s">
        <v>171</v>
      </c>
      <c r="AR683" s="68" t="s">
        <v>171</v>
      </c>
      <c r="AS683" s="68" t="s">
        <v>171</v>
      </c>
      <c r="AT683" s="68" t="s">
        <v>171</v>
      </c>
      <c r="AU683" s="68" t="s">
        <v>171</v>
      </c>
      <c r="AV683" s="68" t="s">
        <v>171</v>
      </c>
      <c r="AW683" s="68" t="s">
        <v>171</v>
      </c>
      <c r="AX683" s="68" t="s">
        <v>171</v>
      </c>
      <c r="AY683" s="68" t="s">
        <v>171</v>
      </c>
      <c r="AZ683" s="68" t="s">
        <v>171</v>
      </c>
      <c r="BA683" s="68" t="s">
        <v>171</v>
      </c>
      <c r="BB683" s="68" t="s">
        <v>171</v>
      </c>
      <c r="BC683" s="68" t="s">
        <v>171</v>
      </c>
      <c r="BD683" s="68" t="s">
        <v>171</v>
      </c>
      <c r="BE683" s="68" t="s">
        <v>171</v>
      </c>
      <c r="BF683" s="68" t="s">
        <v>171</v>
      </c>
      <c r="BG683" s="68" t="s">
        <v>171</v>
      </c>
      <c r="BH683" s="68" t="s">
        <v>171</v>
      </c>
      <c r="BI683" s="68" t="s">
        <v>171</v>
      </c>
      <c r="BJ683" s="68" t="s">
        <v>171</v>
      </c>
      <c r="BK683" s="68" t="s">
        <v>171</v>
      </c>
      <c r="BL683" s="68" t="s">
        <v>171</v>
      </c>
      <c r="BM683" s="68" t="s">
        <v>171</v>
      </c>
      <c r="BN683" s="68" t="s">
        <v>171</v>
      </c>
      <c r="BO683" s="68" t="s">
        <v>171</v>
      </c>
      <c r="BP683" s="68" t="s">
        <v>171</v>
      </c>
      <c r="BQ683" s="68" t="s">
        <v>171</v>
      </c>
      <c r="BR683" s="68" t="s">
        <v>171</v>
      </c>
      <c r="BS683" s="68" t="s">
        <v>171</v>
      </c>
      <c r="BT683" s="68" t="s">
        <v>171</v>
      </c>
      <c r="BU683" s="68" t="s">
        <v>171</v>
      </c>
      <c r="BV683" s="68" t="s">
        <v>171</v>
      </c>
      <c r="BW683" s="68" t="s">
        <v>171</v>
      </c>
      <c r="BX683" s="68" t="s">
        <v>171</v>
      </c>
      <c r="BY683" s="68" t="s">
        <v>171</v>
      </c>
      <c r="BZ683" s="68" t="s">
        <v>171</v>
      </c>
      <c r="CA683" s="68" t="s">
        <v>171</v>
      </c>
      <c r="CB683" s="68" t="s">
        <v>171</v>
      </c>
      <c r="CC683" s="68" t="s">
        <v>171</v>
      </c>
      <c r="CD683" s="68" t="s">
        <v>171</v>
      </c>
      <c r="CE683" s="68" t="s">
        <v>171</v>
      </c>
      <c r="CF683" s="68" t="s">
        <v>171</v>
      </c>
      <c r="CG683" s="68" t="s">
        <v>171</v>
      </c>
      <c r="CH683" s="68" t="s">
        <v>171</v>
      </c>
      <c r="CI683" s="68" t="s">
        <v>171</v>
      </c>
      <c r="CJ683" s="68" t="s">
        <v>171</v>
      </c>
      <c r="CK683" s="68" t="s">
        <v>171</v>
      </c>
      <c r="CL683" s="68" t="s">
        <v>171</v>
      </c>
      <c r="CM683" s="68" t="s">
        <v>455</v>
      </c>
      <c r="CN683" s="68" t="s">
        <v>455</v>
      </c>
      <c r="CO683" s="68" t="s">
        <v>171</v>
      </c>
      <c r="CP683" s="68" t="s">
        <v>171</v>
      </c>
      <c r="CQ683" s="68">
        <f t="shared" si="30"/>
        <v>2</v>
      </c>
      <c r="CR683" s="68">
        <f t="shared" si="31"/>
        <v>91</v>
      </c>
      <c r="CS683" s="68">
        <f t="shared" si="32"/>
        <v>2.1052631578947368E-2</v>
      </c>
    </row>
    <row r="684" spans="1:97" x14ac:dyDescent="0.15">
      <c r="A684" s="68">
        <v>-340</v>
      </c>
      <c r="B684" s="68" t="s">
        <v>171</v>
      </c>
      <c r="C684" s="68" t="s">
        <v>171</v>
      </c>
      <c r="D684" s="68" t="s">
        <v>171</v>
      </c>
      <c r="E684" s="68" t="s">
        <v>171</v>
      </c>
      <c r="F684" s="68" t="s">
        <v>171</v>
      </c>
      <c r="G684" s="68" t="s">
        <v>171</v>
      </c>
      <c r="H684" s="68" t="s">
        <v>171</v>
      </c>
      <c r="I684" s="68" t="s">
        <v>171</v>
      </c>
      <c r="J684" s="68" t="s">
        <v>171</v>
      </c>
      <c r="K684" s="68" t="s">
        <v>171</v>
      </c>
      <c r="L684" s="68" t="s">
        <v>171</v>
      </c>
      <c r="M684" s="68" t="s">
        <v>171</v>
      </c>
      <c r="N684" s="68" t="s">
        <v>171</v>
      </c>
      <c r="O684" s="68" t="s">
        <v>171</v>
      </c>
      <c r="P684" s="68" t="s">
        <v>171</v>
      </c>
      <c r="Q684" s="68" t="s">
        <v>171</v>
      </c>
      <c r="R684" s="68" t="s">
        <v>171</v>
      </c>
      <c r="S684" s="68" t="s">
        <v>171</v>
      </c>
      <c r="T684" s="68" t="s">
        <v>171</v>
      </c>
      <c r="U684" s="68" t="s">
        <v>171</v>
      </c>
      <c r="V684" s="68" t="s">
        <v>171</v>
      </c>
      <c r="W684" s="68" t="s">
        <v>171</v>
      </c>
      <c r="X684" s="68" t="s">
        <v>171</v>
      </c>
      <c r="Y684" s="68" t="s">
        <v>171</v>
      </c>
      <c r="Z684" s="68" t="s">
        <v>171</v>
      </c>
      <c r="AA684" s="68" t="s">
        <v>171</v>
      </c>
      <c r="AB684" s="68" t="s">
        <v>171</v>
      </c>
      <c r="AC684" s="68" t="s">
        <v>171</v>
      </c>
      <c r="AD684" s="68" t="s">
        <v>171</v>
      </c>
      <c r="AE684" s="68" t="s">
        <v>171</v>
      </c>
      <c r="AF684" s="68" t="s">
        <v>171</v>
      </c>
      <c r="AG684" s="68" t="s">
        <v>171</v>
      </c>
      <c r="AH684" s="68" t="s">
        <v>171</v>
      </c>
      <c r="AI684" s="68" t="s">
        <v>171</v>
      </c>
      <c r="AJ684" s="68" t="s">
        <v>171</v>
      </c>
      <c r="AK684" s="68" t="s">
        <v>171</v>
      </c>
      <c r="AL684" s="68" t="s">
        <v>171</v>
      </c>
      <c r="AM684" s="68" t="s">
        <v>171</v>
      </c>
      <c r="AN684" s="68" t="s">
        <v>171</v>
      </c>
      <c r="AO684" s="68" t="s">
        <v>171</v>
      </c>
      <c r="AP684" s="68" t="s">
        <v>171</v>
      </c>
      <c r="AQ684" s="68" t="s">
        <v>171</v>
      </c>
      <c r="AR684" s="68" t="s">
        <v>171</v>
      </c>
      <c r="AS684" s="68" t="s">
        <v>171</v>
      </c>
      <c r="AT684" s="68" t="s">
        <v>171</v>
      </c>
      <c r="AU684" s="68" t="s">
        <v>171</v>
      </c>
      <c r="AV684" s="68" t="s">
        <v>171</v>
      </c>
      <c r="AW684" s="68" t="s">
        <v>171</v>
      </c>
      <c r="AX684" s="68" t="s">
        <v>171</v>
      </c>
      <c r="AY684" s="68" t="s">
        <v>171</v>
      </c>
      <c r="AZ684" s="68" t="s">
        <v>171</v>
      </c>
      <c r="BA684" s="68" t="s">
        <v>171</v>
      </c>
      <c r="BB684" s="68" t="s">
        <v>171</v>
      </c>
      <c r="BC684" s="68" t="s">
        <v>171</v>
      </c>
      <c r="BD684" s="68" t="s">
        <v>171</v>
      </c>
      <c r="BE684" s="68" t="s">
        <v>171</v>
      </c>
      <c r="BF684" s="68" t="s">
        <v>171</v>
      </c>
      <c r="BG684" s="68" t="s">
        <v>171</v>
      </c>
      <c r="BH684" s="68" t="s">
        <v>171</v>
      </c>
      <c r="BI684" s="68" t="s">
        <v>171</v>
      </c>
      <c r="BJ684" s="68" t="s">
        <v>171</v>
      </c>
      <c r="BK684" s="68" t="s">
        <v>171</v>
      </c>
      <c r="BL684" s="68" t="s">
        <v>171</v>
      </c>
      <c r="BM684" s="68" t="s">
        <v>171</v>
      </c>
      <c r="BN684" s="68" t="s">
        <v>171</v>
      </c>
      <c r="BO684" s="68" t="s">
        <v>461</v>
      </c>
      <c r="BP684" s="68" t="s">
        <v>461</v>
      </c>
      <c r="BQ684" s="68" t="s">
        <v>461</v>
      </c>
      <c r="BR684" s="68" t="s">
        <v>461</v>
      </c>
      <c r="BS684" s="68" t="s">
        <v>461</v>
      </c>
      <c r="BT684" s="68" t="s">
        <v>461</v>
      </c>
      <c r="BU684" s="68" t="s">
        <v>461</v>
      </c>
      <c r="BV684" s="68" t="s">
        <v>461</v>
      </c>
      <c r="BW684" s="68" t="s">
        <v>461</v>
      </c>
      <c r="BX684" s="68" t="s">
        <v>461</v>
      </c>
      <c r="BY684" s="68" t="s">
        <v>461</v>
      </c>
      <c r="BZ684" s="68" t="s">
        <v>461</v>
      </c>
      <c r="CA684" s="68" t="s">
        <v>461</v>
      </c>
      <c r="CB684" s="68" t="s">
        <v>461</v>
      </c>
      <c r="CC684" s="68" t="s">
        <v>461</v>
      </c>
      <c r="CD684" s="68" t="s">
        <v>461</v>
      </c>
      <c r="CE684" s="68" t="s">
        <v>461</v>
      </c>
      <c r="CF684" s="68" t="s">
        <v>461</v>
      </c>
      <c r="CG684" s="68" t="s">
        <v>461</v>
      </c>
      <c r="CH684" s="68" t="s">
        <v>461</v>
      </c>
      <c r="CI684" s="68" t="s">
        <v>461</v>
      </c>
      <c r="CJ684" s="68" t="s">
        <v>461</v>
      </c>
      <c r="CK684" s="68" t="s">
        <v>171</v>
      </c>
      <c r="CL684" s="68" t="s">
        <v>171</v>
      </c>
      <c r="CM684" s="68" t="s">
        <v>455</v>
      </c>
      <c r="CN684" s="68" t="s">
        <v>455</v>
      </c>
      <c r="CO684" s="68" t="s">
        <v>171</v>
      </c>
      <c r="CP684" s="68" t="s">
        <v>171</v>
      </c>
      <c r="CQ684" s="68">
        <f t="shared" si="30"/>
        <v>2</v>
      </c>
      <c r="CR684" s="68">
        <f t="shared" si="31"/>
        <v>91</v>
      </c>
      <c r="CS684" s="68">
        <f t="shared" si="32"/>
        <v>2.1052631578947368E-2</v>
      </c>
    </row>
    <row r="685" spans="1:97" x14ac:dyDescent="0.15">
      <c r="A685" s="68">
        <v>-330</v>
      </c>
      <c r="B685" s="68" t="s">
        <v>171</v>
      </c>
      <c r="C685" s="68" t="s">
        <v>171</v>
      </c>
      <c r="D685" s="68" t="s">
        <v>171</v>
      </c>
      <c r="E685" s="68" t="s">
        <v>171</v>
      </c>
      <c r="F685" s="68" t="s">
        <v>171</v>
      </c>
      <c r="G685" s="68" t="s">
        <v>171</v>
      </c>
      <c r="H685" s="68" t="s">
        <v>171</v>
      </c>
      <c r="I685" s="68" t="s">
        <v>171</v>
      </c>
      <c r="J685" s="68" t="s">
        <v>171</v>
      </c>
      <c r="K685" s="68" t="s">
        <v>171</v>
      </c>
      <c r="L685" s="68" t="s">
        <v>171</v>
      </c>
      <c r="M685" s="68" t="s">
        <v>171</v>
      </c>
      <c r="N685" s="68" t="s">
        <v>171</v>
      </c>
      <c r="O685" s="68" t="s">
        <v>171</v>
      </c>
      <c r="P685" s="68" t="s">
        <v>171</v>
      </c>
      <c r="Q685" s="68" t="s">
        <v>171</v>
      </c>
      <c r="R685" s="68" t="s">
        <v>171</v>
      </c>
      <c r="S685" s="68" t="s">
        <v>171</v>
      </c>
      <c r="T685" s="68" t="s">
        <v>171</v>
      </c>
      <c r="U685" s="68" t="s">
        <v>171</v>
      </c>
      <c r="V685" s="68" t="s">
        <v>171</v>
      </c>
      <c r="W685" s="68" t="s">
        <v>171</v>
      </c>
      <c r="X685" s="68" t="s">
        <v>171</v>
      </c>
      <c r="Y685" s="68" t="s">
        <v>171</v>
      </c>
      <c r="Z685" s="68" t="s">
        <v>171</v>
      </c>
      <c r="AA685" s="68" t="s">
        <v>171</v>
      </c>
      <c r="AB685" s="68" t="s">
        <v>171</v>
      </c>
      <c r="AC685" s="68" t="s">
        <v>171</v>
      </c>
      <c r="AD685" s="68" t="s">
        <v>171</v>
      </c>
      <c r="AE685" s="68" t="s">
        <v>171</v>
      </c>
      <c r="AF685" s="68" t="s">
        <v>171</v>
      </c>
      <c r="AG685" s="68" t="s">
        <v>171</v>
      </c>
      <c r="AH685" s="68" t="s">
        <v>171</v>
      </c>
      <c r="AI685" s="68" t="s">
        <v>171</v>
      </c>
      <c r="AJ685" s="68" t="s">
        <v>171</v>
      </c>
      <c r="AK685" s="68" t="s">
        <v>171</v>
      </c>
      <c r="AL685" s="68" t="s">
        <v>171</v>
      </c>
      <c r="AM685" s="68" t="s">
        <v>171</v>
      </c>
      <c r="AN685" s="68" t="s">
        <v>171</v>
      </c>
      <c r="AO685" s="68" t="s">
        <v>171</v>
      </c>
      <c r="AP685" s="68" t="s">
        <v>171</v>
      </c>
      <c r="AQ685" s="68" t="s">
        <v>171</v>
      </c>
      <c r="AR685" s="68" t="s">
        <v>171</v>
      </c>
      <c r="AS685" s="68" t="s">
        <v>171</v>
      </c>
      <c r="AT685" s="68" t="s">
        <v>171</v>
      </c>
      <c r="AU685" s="68" t="s">
        <v>171</v>
      </c>
      <c r="AV685" s="68" t="s">
        <v>171</v>
      </c>
      <c r="AW685" s="68" t="s">
        <v>171</v>
      </c>
      <c r="AX685" s="68" t="s">
        <v>171</v>
      </c>
      <c r="AY685" s="68" t="s">
        <v>171</v>
      </c>
      <c r="AZ685" s="68" t="s">
        <v>171</v>
      </c>
      <c r="BA685" s="68" t="s">
        <v>171</v>
      </c>
      <c r="BB685" s="68" t="s">
        <v>171</v>
      </c>
      <c r="BC685" s="68" t="s">
        <v>171</v>
      </c>
      <c r="BD685" s="68" t="s">
        <v>171</v>
      </c>
      <c r="BE685" s="68" t="s">
        <v>171</v>
      </c>
      <c r="BF685" s="68" t="s">
        <v>171</v>
      </c>
      <c r="BG685" s="68" t="s">
        <v>171</v>
      </c>
      <c r="BH685" s="68" t="s">
        <v>171</v>
      </c>
      <c r="BI685" s="68" t="s">
        <v>171</v>
      </c>
      <c r="BJ685" s="68" t="s">
        <v>171</v>
      </c>
      <c r="BK685" s="68" t="s">
        <v>171</v>
      </c>
      <c r="BL685" s="68" t="s">
        <v>171</v>
      </c>
      <c r="BM685" s="68" t="s">
        <v>171</v>
      </c>
      <c r="BN685" s="68" t="s">
        <v>171</v>
      </c>
      <c r="BO685" s="68" t="s">
        <v>171</v>
      </c>
      <c r="BP685" s="68" t="s">
        <v>171</v>
      </c>
      <c r="BQ685" s="68" t="s">
        <v>171</v>
      </c>
      <c r="BR685" s="68" t="s">
        <v>171</v>
      </c>
      <c r="BS685" s="68" t="s">
        <v>171</v>
      </c>
      <c r="BT685" s="68" t="s">
        <v>171</v>
      </c>
      <c r="BU685" s="68" t="s">
        <v>171</v>
      </c>
      <c r="BV685" s="68" t="s">
        <v>171</v>
      </c>
      <c r="BW685" s="68" t="s">
        <v>171</v>
      </c>
      <c r="BX685" s="68" t="s">
        <v>171</v>
      </c>
      <c r="BY685" s="68" t="s">
        <v>171</v>
      </c>
      <c r="BZ685" s="68" t="s">
        <v>171</v>
      </c>
      <c r="CA685" s="68" t="s">
        <v>171</v>
      </c>
      <c r="CB685" s="68" t="s">
        <v>171</v>
      </c>
      <c r="CC685" s="68" t="s">
        <v>171</v>
      </c>
      <c r="CD685" s="68" t="s">
        <v>171</v>
      </c>
      <c r="CE685" s="68" t="s">
        <v>171</v>
      </c>
      <c r="CF685" s="68" t="s">
        <v>171</v>
      </c>
      <c r="CG685" s="68" t="s">
        <v>171</v>
      </c>
      <c r="CH685" s="68" t="s">
        <v>171</v>
      </c>
      <c r="CI685" s="68" t="s">
        <v>171</v>
      </c>
      <c r="CJ685" s="68" t="s">
        <v>171</v>
      </c>
      <c r="CK685" s="68" t="s">
        <v>171</v>
      </c>
      <c r="CL685" s="68" t="s">
        <v>171</v>
      </c>
      <c r="CM685" s="68" t="s">
        <v>455</v>
      </c>
      <c r="CN685" s="68" t="s">
        <v>455</v>
      </c>
      <c r="CO685" s="68" t="s">
        <v>171</v>
      </c>
      <c r="CP685" s="68" t="s">
        <v>171</v>
      </c>
      <c r="CQ685" s="68">
        <f t="shared" si="30"/>
        <v>2</v>
      </c>
      <c r="CR685" s="68">
        <f t="shared" si="31"/>
        <v>91</v>
      </c>
      <c r="CS685" s="68">
        <f t="shared" si="32"/>
        <v>2.1052631578947368E-2</v>
      </c>
    </row>
    <row r="686" spans="1:97" x14ac:dyDescent="0.15">
      <c r="A686" s="68">
        <v>-320</v>
      </c>
      <c r="B686" s="68" t="s">
        <v>171</v>
      </c>
      <c r="C686" s="68" t="s">
        <v>171</v>
      </c>
      <c r="D686" s="68" t="s">
        <v>171</v>
      </c>
      <c r="E686" s="68" t="s">
        <v>171</v>
      </c>
      <c r="F686" s="68" t="s">
        <v>171</v>
      </c>
      <c r="G686" s="68" t="s">
        <v>171</v>
      </c>
      <c r="H686" s="68" t="s">
        <v>171</v>
      </c>
      <c r="I686" s="68" t="s">
        <v>171</v>
      </c>
      <c r="J686" s="68" t="s">
        <v>171</v>
      </c>
      <c r="K686" s="68" t="s">
        <v>171</v>
      </c>
      <c r="L686" s="68" t="s">
        <v>171</v>
      </c>
      <c r="M686" s="68" t="s">
        <v>171</v>
      </c>
      <c r="N686" s="68" t="s">
        <v>171</v>
      </c>
      <c r="O686" s="68" t="s">
        <v>171</v>
      </c>
      <c r="P686" s="68" t="s">
        <v>171</v>
      </c>
      <c r="Q686" s="68" t="s">
        <v>171</v>
      </c>
      <c r="R686" s="68" t="s">
        <v>171</v>
      </c>
      <c r="S686" s="68" t="s">
        <v>171</v>
      </c>
      <c r="T686" s="68" t="s">
        <v>171</v>
      </c>
      <c r="U686" s="68" t="s">
        <v>171</v>
      </c>
      <c r="V686" s="68" t="s">
        <v>171</v>
      </c>
      <c r="W686" s="68" t="s">
        <v>171</v>
      </c>
      <c r="X686" s="68" t="s">
        <v>171</v>
      </c>
      <c r="Y686" s="68" t="s">
        <v>171</v>
      </c>
      <c r="Z686" s="68" t="s">
        <v>171</v>
      </c>
      <c r="AA686" s="68" t="s">
        <v>171</v>
      </c>
      <c r="AB686" s="68" t="s">
        <v>171</v>
      </c>
      <c r="AC686" s="68" t="s">
        <v>171</v>
      </c>
      <c r="AD686" s="68" t="s">
        <v>171</v>
      </c>
      <c r="AE686" s="68" t="s">
        <v>171</v>
      </c>
      <c r="AF686" s="68" t="s">
        <v>171</v>
      </c>
      <c r="AG686" s="68" t="s">
        <v>171</v>
      </c>
      <c r="AH686" s="68" t="s">
        <v>171</v>
      </c>
      <c r="AI686" s="68" t="s">
        <v>171</v>
      </c>
      <c r="AJ686" s="68" t="s">
        <v>171</v>
      </c>
      <c r="AK686" s="68" t="s">
        <v>171</v>
      </c>
      <c r="AL686" s="68" t="s">
        <v>171</v>
      </c>
      <c r="AM686" s="68" t="s">
        <v>171</v>
      </c>
      <c r="AN686" s="68" t="s">
        <v>171</v>
      </c>
      <c r="AO686" s="68" t="s">
        <v>171</v>
      </c>
      <c r="AP686" s="68" t="s">
        <v>171</v>
      </c>
      <c r="AQ686" s="68" t="s">
        <v>171</v>
      </c>
      <c r="AR686" s="68" t="s">
        <v>171</v>
      </c>
      <c r="AS686" s="68" t="s">
        <v>171</v>
      </c>
      <c r="AT686" s="68" t="s">
        <v>171</v>
      </c>
      <c r="AU686" s="68" t="s">
        <v>171</v>
      </c>
      <c r="AV686" s="68" t="s">
        <v>171</v>
      </c>
      <c r="AW686" s="68" t="s">
        <v>171</v>
      </c>
      <c r="AX686" s="68" t="s">
        <v>171</v>
      </c>
      <c r="AY686" s="68" t="s">
        <v>171</v>
      </c>
      <c r="AZ686" s="68" t="s">
        <v>171</v>
      </c>
      <c r="BA686" s="68" t="s">
        <v>171</v>
      </c>
      <c r="BB686" s="68" t="s">
        <v>171</v>
      </c>
      <c r="BC686" s="68" t="s">
        <v>171</v>
      </c>
      <c r="BD686" s="68" t="s">
        <v>171</v>
      </c>
      <c r="BE686" s="68" t="s">
        <v>171</v>
      </c>
      <c r="BF686" s="68" t="s">
        <v>171</v>
      </c>
      <c r="BG686" s="68" t="s">
        <v>171</v>
      </c>
      <c r="BH686" s="68" t="s">
        <v>171</v>
      </c>
      <c r="BI686" s="68" t="s">
        <v>171</v>
      </c>
      <c r="BJ686" s="68" t="s">
        <v>171</v>
      </c>
      <c r="BK686" s="68" t="s">
        <v>171</v>
      </c>
      <c r="BL686" s="68" t="s">
        <v>171</v>
      </c>
      <c r="BM686" s="68" t="s">
        <v>171</v>
      </c>
      <c r="BN686" s="68" t="s">
        <v>171</v>
      </c>
      <c r="BO686" s="68" t="s">
        <v>171</v>
      </c>
      <c r="BP686" s="68" t="s">
        <v>171</v>
      </c>
      <c r="BQ686" s="68" t="s">
        <v>171</v>
      </c>
      <c r="BR686" s="68" t="s">
        <v>171</v>
      </c>
      <c r="BS686" s="68" t="s">
        <v>171</v>
      </c>
      <c r="BT686" s="68" t="s">
        <v>171</v>
      </c>
      <c r="BU686" s="68" t="s">
        <v>171</v>
      </c>
      <c r="BV686" s="68" t="s">
        <v>171</v>
      </c>
      <c r="BW686" s="68" t="s">
        <v>171</v>
      </c>
      <c r="BX686" s="68" t="s">
        <v>171</v>
      </c>
      <c r="BY686" s="68" t="s">
        <v>171</v>
      </c>
      <c r="BZ686" s="68" t="s">
        <v>171</v>
      </c>
      <c r="CA686" s="68" t="s">
        <v>171</v>
      </c>
      <c r="CB686" s="68" t="s">
        <v>171</v>
      </c>
      <c r="CC686" s="68" t="s">
        <v>171</v>
      </c>
      <c r="CD686" s="68" t="s">
        <v>171</v>
      </c>
      <c r="CE686" s="68" t="s">
        <v>171</v>
      </c>
      <c r="CF686" s="68" t="s">
        <v>171</v>
      </c>
      <c r="CG686" s="68" t="s">
        <v>171</v>
      </c>
      <c r="CH686" s="68" t="s">
        <v>171</v>
      </c>
      <c r="CI686" s="68" t="s">
        <v>171</v>
      </c>
      <c r="CJ686" s="68" t="s">
        <v>171</v>
      </c>
      <c r="CK686" s="68" t="s">
        <v>171</v>
      </c>
      <c r="CL686" s="68" t="s">
        <v>171</v>
      </c>
      <c r="CM686" s="68" t="s">
        <v>455</v>
      </c>
      <c r="CN686" s="68" t="s">
        <v>455</v>
      </c>
      <c r="CO686" s="68" t="s">
        <v>171</v>
      </c>
      <c r="CP686" s="68" t="s">
        <v>171</v>
      </c>
      <c r="CQ686" s="68">
        <f t="shared" si="30"/>
        <v>2</v>
      </c>
      <c r="CR686" s="68">
        <f t="shared" si="31"/>
        <v>91</v>
      </c>
      <c r="CS686" s="68">
        <f t="shared" si="32"/>
        <v>2.1052631578947368E-2</v>
      </c>
    </row>
    <row r="687" spans="1:97" x14ac:dyDescent="0.15">
      <c r="A687" s="68">
        <v>-310</v>
      </c>
      <c r="B687" s="68" t="s">
        <v>171</v>
      </c>
      <c r="C687" s="68" t="s">
        <v>171</v>
      </c>
      <c r="D687" s="68" t="s">
        <v>171</v>
      </c>
      <c r="E687" s="68" t="s">
        <v>171</v>
      </c>
      <c r="F687" s="68" t="s">
        <v>171</v>
      </c>
      <c r="G687" s="68" t="s">
        <v>171</v>
      </c>
      <c r="H687" s="68" t="s">
        <v>171</v>
      </c>
      <c r="I687" s="68" t="s">
        <v>171</v>
      </c>
      <c r="J687" s="68" t="s">
        <v>171</v>
      </c>
      <c r="K687" s="68" t="s">
        <v>171</v>
      </c>
      <c r="L687" s="68" t="s">
        <v>171</v>
      </c>
      <c r="M687" s="68" t="s">
        <v>171</v>
      </c>
      <c r="N687" s="68" t="s">
        <v>171</v>
      </c>
      <c r="O687" s="68" t="s">
        <v>171</v>
      </c>
      <c r="P687" s="68" t="s">
        <v>171</v>
      </c>
      <c r="Q687" s="68" t="s">
        <v>171</v>
      </c>
      <c r="R687" s="68" t="s">
        <v>171</v>
      </c>
      <c r="S687" s="68" t="s">
        <v>171</v>
      </c>
      <c r="T687" s="68" t="s">
        <v>171</v>
      </c>
      <c r="U687" s="68" t="s">
        <v>171</v>
      </c>
      <c r="V687" s="68" t="s">
        <v>171</v>
      </c>
      <c r="W687" s="68" t="s">
        <v>171</v>
      </c>
      <c r="X687" s="68" t="s">
        <v>171</v>
      </c>
      <c r="Y687" s="68" t="s">
        <v>171</v>
      </c>
      <c r="Z687" s="68" t="s">
        <v>171</v>
      </c>
      <c r="AA687" s="68" t="s">
        <v>171</v>
      </c>
      <c r="AB687" s="68" t="s">
        <v>171</v>
      </c>
      <c r="AC687" s="68" t="s">
        <v>171</v>
      </c>
      <c r="AD687" s="68" t="s">
        <v>171</v>
      </c>
      <c r="AE687" s="68" t="s">
        <v>171</v>
      </c>
      <c r="AF687" s="68" t="s">
        <v>171</v>
      </c>
      <c r="AG687" s="68" t="s">
        <v>171</v>
      </c>
      <c r="AH687" s="68" t="s">
        <v>171</v>
      </c>
      <c r="AI687" s="68" t="s">
        <v>171</v>
      </c>
      <c r="AJ687" s="68" t="s">
        <v>171</v>
      </c>
      <c r="AK687" s="68" t="s">
        <v>171</v>
      </c>
      <c r="AL687" s="68" t="s">
        <v>171</v>
      </c>
      <c r="AM687" s="68" t="s">
        <v>171</v>
      </c>
      <c r="AN687" s="68" t="s">
        <v>171</v>
      </c>
      <c r="AO687" s="68" t="s">
        <v>171</v>
      </c>
      <c r="AP687" s="68" t="s">
        <v>171</v>
      </c>
      <c r="AQ687" s="68" t="s">
        <v>171</v>
      </c>
      <c r="AR687" s="68" t="s">
        <v>171</v>
      </c>
      <c r="AS687" s="68" t="s">
        <v>171</v>
      </c>
      <c r="AT687" s="68" t="s">
        <v>171</v>
      </c>
      <c r="AU687" s="68" t="s">
        <v>171</v>
      </c>
      <c r="AV687" s="68" t="s">
        <v>171</v>
      </c>
      <c r="AW687" s="68" t="s">
        <v>171</v>
      </c>
      <c r="AX687" s="68" t="s">
        <v>171</v>
      </c>
      <c r="AY687" s="68" t="s">
        <v>171</v>
      </c>
      <c r="AZ687" s="68" t="s">
        <v>171</v>
      </c>
      <c r="BA687" s="68" t="s">
        <v>171</v>
      </c>
      <c r="BB687" s="68" t="s">
        <v>171</v>
      </c>
      <c r="BC687" s="68" t="s">
        <v>171</v>
      </c>
      <c r="BD687" s="68" t="s">
        <v>171</v>
      </c>
      <c r="BE687" s="68" t="s">
        <v>171</v>
      </c>
      <c r="BF687" s="68" t="s">
        <v>171</v>
      </c>
      <c r="BG687" s="68" t="s">
        <v>171</v>
      </c>
      <c r="BH687" s="68" t="s">
        <v>171</v>
      </c>
      <c r="BI687" s="68" t="s">
        <v>171</v>
      </c>
      <c r="BJ687" s="68" t="s">
        <v>171</v>
      </c>
      <c r="BK687" s="68" t="s">
        <v>171</v>
      </c>
      <c r="BL687" s="68" t="s">
        <v>171</v>
      </c>
      <c r="BM687" s="68" t="s">
        <v>171</v>
      </c>
      <c r="BN687" s="68" t="s">
        <v>171</v>
      </c>
      <c r="BO687" s="68" t="s">
        <v>171</v>
      </c>
      <c r="BP687" s="68" t="s">
        <v>171</v>
      </c>
      <c r="BQ687" s="68" t="s">
        <v>171</v>
      </c>
      <c r="BR687" s="68" t="s">
        <v>171</v>
      </c>
      <c r="BS687" s="68" t="s">
        <v>171</v>
      </c>
      <c r="BT687" s="68" t="s">
        <v>171</v>
      </c>
      <c r="BU687" s="68" t="s">
        <v>171</v>
      </c>
      <c r="BV687" s="68" t="s">
        <v>171</v>
      </c>
      <c r="BW687" s="68" t="s">
        <v>171</v>
      </c>
      <c r="BX687" s="68" t="s">
        <v>171</v>
      </c>
      <c r="BY687" s="68" t="s">
        <v>171</v>
      </c>
      <c r="BZ687" s="68" t="s">
        <v>171</v>
      </c>
      <c r="CA687" s="68" t="s">
        <v>171</v>
      </c>
      <c r="CB687" s="68" t="s">
        <v>171</v>
      </c>
      <c r="CC687" s="68" t="s">
        <v>171</v>
      </c>
      <c r="CD687" s="68" t="s">
        <v>171</v>
      </c>
      <c r="CE687" s="68" t="s">
        <v>171</v>
      </c>
      <c r="CF687" s="68" t="s">
        <v>171</v>
      </c>
      <c r="CG687" s="68" t="s">
        <v>171</v>
      </c>
      <c r="CH687" s="68" t="s">
        <v>171</v>
      </c>
      <c r="CI687" s="68" t="s">
        <v>171</v>
      </c>
      <c r="CJ687" s="68" t="s">
        <v>171</v>
      </c>
      <c r="CK687" s="68" t="s">
        <v>171</v>
      </c>
      <c r="CL687" s="68" t="s">
        <v>171</v>
      </c>
      <c r="CM687" s="68" t="s">
        <v>455</v>
      </c>
      <c r="CN687" s="68" t="s">
        <v>455</v>
      </c>
      <c r="CO687" s="68" t="s">
        <v>171</v>
      </c>
      <c r="CP687" s="68" t="s">
        <v>171</v>
      </c>
      <c r="CQ687" s="68">
        <f t="shared" si="30"/>
        <v>2</v>
      </c>
      <c r="CR687" s="68">
        <f t="shared" si="31"/>
        <v>91</v>
      </c>
      <c r="CS687" s="68">
        <f t="shared" si="32"/>
        <v>2.1052631578947368E-2</v>
      </c>
    </row>
    <row r="688" spans="1:97" x14ac:dyDescent="0.15">
      <c r="A688" s="68">
        <v>-300</v>
      </c>
      <c r="B688" s="68" t="s">
        <v>171</v>
      </c>
      <c r="C688" s="68" t="s">
        <v>171</v>
      </c>
      <c r="D688" s="68" t="s">
        <v>171</v>
      </c>
      <c r="E688" s="68" t="s">
        <v>171</v>
      </c>
      <c r="F688" s="68" t="s">
        <v>171</v>
      </c>
      <c r="G688" s="68" t="s">
        <v>171</v>
      </c>
      <c r="H688" s="68" t="s">
        <v>171</v>
      </c>
      <c r="I688" s="68" t="s">
        <v>171</v>
      </c>
      <c r="J688" s="68" t="s">
        <v>171</v>
      </c>
      <c r="K688" s="68" t="s">
        <v>171</v>
      </c>
      <c r="L688" s="68" t="s">
        <v>171</v>
      </c>
      <c r="M688" s="68" t="s">
        <v>171</v>
      </c>
      <c r="N688" s="68" t="s">
        <v>171</v>
      </c>
      <c r="O688" s="68" t="s">
        <v>171</v>
      </c>
      <c r="P688" s="68" t="s">
        <v>171</v>
      </c>
      <c r="Q688" s="68" t="s">
        <v>171</v>
      </c>
      <c r="R688" s="68" t="s">
        <v>171</v>
      </c>
      <c r="S688" s="68" t="s">
        <v>171</v>
      </c>
      <c r="T688" s="68" t="s">
        <v>171</v>
      </c>
      <c r="U688" s="68" t="s">
        <v>171</v>
      </c>
      <c r="V688" s="68" t="s">
        <v>171</v>
      </c>
      <c r="W688" s="68" t="s">
        <v>171</v>
      </c>
      <c r="X688" s="68" t="s">
        <v>171</v>
      </c>
      <c r="Y688" s="68" t="s">
        <v>171</v>
      </c>
      <c r="Z688" s="68" t="s">
        <v>171</v>
      </c>
      <c r="AA688" s="68" t="s">
        <v>171</v>
      </c>
      <c r="AB688" s="68" t="s">
        <v>171</v>
      </c>
      <c r="AC688" s="68" t="s">
        <v>171</v>
      </c>
      <c r="AD688" s="68" t="s">
        <v>171</v>
      </c>
      <c r="AE688" s="68" t="s">
        <v>171</v>
      </c>
      <c r="AF688" s="68" t="s">
        <v>171</v>
      </c>
      <c r="AG688" s="68" t="s">
        <v>171</v>
      </c>
      <c r="AH688" s="68" t="s">
        <v>171</v>
      </c>
      <c r="AI688" s="68" t="s">
        <v>171</v>
      </c>
      <c r="AJ688" s="68" t="s">
        <v>171</v>
      </c>
      <c r="AK688" s="68" t="s">
        <v>171</v>
      </c>
      <c r="AL688" s="68" t="s">
        <v>171</v>
      </c>
      <c r="AM688" s="68" t="s">
        <v>171</v>
      </c>
      <c r="AN688" s="68" t="s">
        <v>171</v>
      </c>
      <c r="AO688" s="68" t="s">
        <v>171</v>
      </c>
      <c r="AP688" s="68" t="s">
        <v>171</v>
      </c>
      <c r="AQ688" s="68" t="s">
        <v>171</v>
      </c>
      <c r="AR688" s="68" t="s">
        <v>171</v>
      </c>
      <c r="AS688" s="68" t="s">
        <v>171</v>
      </c>
      <c r="AT688" s="68" t="s">
        <v>171</v>
      </c>
      <c r="AU688" s="68" t="s">
        <v>171</v>
      </c>
      <c r="AV688" s="68" t="s">
        <v>171</v>
      </c>
      <c r="AW688" s="68" t="s">
        <v>171</v>
      </c>
      <c r="AX688" s="68" t="s">
        <v>171</v>
      </c>
      <c r="AY688" s="68" t="s">
        <v>171</v>
      </c>
      <c r="AZ688" s="68" t="s">
        <v>171</v>
      </c>
      <c r="BA688" s="68" t="s">
        <v>171</v>
      </c>
      <c r="BB688" s="68" t="s">
        <v>171</v>
      </c>
      <c r="BC688" s="68" t="s">
        <v>171</v>
      </c>
      <c r="BD688" s="68" t="s">
        <v>171</v>
      </c>
      <c r="BE688" s="68" t="s">
        <v>171</v>
      </c>
      <c r="BF688" s="68" t="s">
        <v>171</v>
      </c>
      <c r="BG688" s="68" t="s">
        <v>171</v>
      </c>
      <c r="BH688" s="68" t="s">
        <v>171</v>
      </c>
      <c r="BI688" s="68" t="s">
        <v>171</v>
      </c>
      <c r="BJ688" s="68" t="s">
        <v>171</v>
      </c>
      <c r="BK688" s="68" t="s">
        <v>171</v>
      </c>
      <c r="BL688" s="68" t="s">
        <v>171</v>
      </c>
      <c r="BM688" s="68" t="s">
        <v>171</v>
      </c>
      <c r="BN688" s="68" t="s">
        <v>171</v>
      </c>
      <c r="BO688" s="68" t="s">
        <v>171</v>
      </c>
      <c r="BP688" s="68" t="s">
        <v>171</v>
      </c>
      <c r="BQ688" s="68" t="s">
        <v>171</v>
      </c>
      <c r="BR688" s="68" t="s">
        <v>171</v>
      </c>
      <c r="BS688" s="68" t="s">
        <v>171</v>
      </c>
      <c r="BT688" s="68" t="s">
        <v>171</v>
      </c>
      <c r="BU688" s="68" t="s">
        <v>171</v>
      </c>
      <c r="BV688" s="68" t="s">
        <v>171</v>
      </c>
      <c r="BW688" s="68" t="s">
        <v>171</v>
      </c>
      <c r="BX688" s="68" t="s">
        <v>171</v>
      </c>
      <c r="BY688" s="68" t="s">
        <v>171</v>
      </c>
      <c r="BZ688" s="68" t="s">
        <v>171</v>
      </c>
      <c r="CA688" s="68" t="s">
        <v>171</v>
      </c>
      <c r="CB688" s="68" t="s">
        <v>171</v>
      </c>
      <c r="CC688" s="68" t="s">
        <v>171</v>
      </c>
      <c r="CD688" s="68" t="s">
        <v>171</v>
      </c>
      <c r="CE688" s="68" t="s">
        <v>171</v>
      </c>
      <c r="CF688" s="68" t="s">
        <v>171</v>
      </c>
      <c r="CG688" s="68" t="s">
        <v>171</v>
      </c>
      <c r="CH688" s="68" t="s">
        <v>171</v>
      </c>
      <c r="CI688" s="68" t="s">
        <v>171</v>
      </c>
      <c r="CJ688" s="68" t="s">
        <v>171</v>
      </c>
      <c r="CK688" s="68" t="s">
        <v>171</v>
      </c>
      <c r="CL688" s="68" t="s">
        <v>171</v>
      </c>
      <c r="CM688" s="68" t="s">
        <v>455</v>
      </c>
      <c r="CN688" s="68" t="s">
        <v>455</v>
      </c>
      <c r="CO688" s="68" t="s">
        <v>171</v>
      </c>
      <c r="CP688" s="68" t="s">
        <v>171</v>
      </c>
      <c r="CQ688" s="68">
        <f t="shared" si="30"/>
        <v>2</v>
      </c>
      <c r="CR688" s="68">
        <f t="shared" si="31"/>
        <v>91</v>
      </c>
      <c r="CS688" s="68">
        <f t="shared" si="32"/>
        <v>2.1052631578947368E-2</v>
      </c>
    </row>
    <row r="689" spans="1:97" x14ac:dyDescent="0.15">
      <c r="A689" s="68">
        <v>-290</v>
      </c>
      <c r="B689" s="68" t="s">
        <v>171</v>
      </c>
      <c r="C689" s="68" t="s">
        <v>171</v>
      </c>
      <c r="D689" s="68" t="s">
        <v>171</v>
      </c>
      <c r="E689" s="68" t="s">
        <v>171</v>
      </c>
      <c r="F689" s="68" t="s">
        <v>171</v>
      </c>
      <c r="G689" s="68" t="s">
        <v>171</v>
      </c>
      <c r="H689" s="68" t="s">
        <v>171</v>
      </c>
      <c r="I689" s="68" t="s">
        <v>171</v>
      </c>
      <c r="J689" s="68" t="s">
        <v>171</v>
      </c>
      <c r="K689" s="68" t="s">
        <v>171</v>
      </c>
      <c r="L689" s="68" t="s">
        <v>171</v>
      </c>
      <c r="M689" s="68" t="s">
        <v>171</v>
      </c>
      <c r="N689" s="68" t="s">
        <v>171</v>
      </c>
      <c r="O689" s="68" t="s">
        <v>171</v>
      </c>
      <c r="P689" s="68" t="s">
        <v>171</v>
      </c>
      <c r="Q689" s="68" t="s">
        <v>171</v>
      </c>
      <c r="R689" s="68" t="s">
        <v>171</v>
      </c>
      <c r="S689" s="68" t="s">
        <v>171</v>
      </c>
      <c r="T689" s="68" t="s">
        <v>171</v>
      </c>
      <c r="U689" s="68" t="s">
        <v>171</v>
      </c>
      <c r="V689" s="68" t="s">
        <v>171</v>
      </c>
      <c r="W689" s="68" t="s">
        <v>171</v>
      </c>
      <c r="X689" s="68" t="s">
        <v>171</v>
      </c>
      <c r="Y689" s="68" t="s">
        <v>171</v>
      </c>
      <c r="Z689" s="68" t="s">
        <v>171</v>
      </c>
      <c r="AA689" s="68" t="s">
        <v>171</v>
      </c>
      <c r="AB689" s="68" t="s">
        <v>171</v>
      </c>
      <c r="AC689" s="68" t="s">
        <v>171</v>
      </c>
      <c r="AD689" s="68" t="s">
        <v>171</v>
      </c>
      <c r="AE689" s="68" t="s">
        <v>171</v>
      </c>
      <c r="AF689" s="68" t="s">
        <v>171</v>
      </c>
      <c r="AG689" s="68" t="s">
        <v>171</v>
      </c>
      <c r="AH689" s="68" t="s">
        <v>171</v>
      </c>
      <c r="AI689" s="68" t="s">
        <v>171</v>
      </c>
      <c r="AJ689" s="68" t="s">
        <v>171</v>
      </c>
      <c r="AK689" s="68" t="s">
        <v>171</v>
      </c>
      <c r="AL689" s="68" t="s">
        <v>171</v>
      </c>
      <c r="AM689" s="68" t="s">
        <v>171</v>
      </c>
      <c r="AN689" s="68" t="s">
        <v>171</v>
      </c>
      <c r="AO689" s="68" t="s">
        <v>171</v>
      </c>
      <c r="AP689" s="68" t="s">
        <v>171</v>
      </c>
      <c r="AQ689" s="68" t="s">
        <v>171</v>
      </c>
      <c r="AR689" s="68" t="s">
        <v>171</v>
      </c>
      <c r="AS689" s="68" t="s">
        <v>171</v>
      </c>
      <c r="AT689" s="68" t="s">
        <v>171</v>
      </c>
      <c r="AU689" s="68" t="s">
        <v>171</v>
      </c>
      <c r="AV689" s="68" t="s">
        <v>171</v>
      </c>
      <c r="AW689" s="68" t="s">
        <v>171</v>
      </c>
      <c r="AX689" s="68" t="s">
        <v>171</v>
      </c>
      <c r="AY689" s="68" t="s">
        <v>171</v>
      </c>
      <c r="AZ689" s="68" t="s">
        <v>171</v>
      </c>
      <c r="BA689" s="68" t="s">
        <v>171</v>
      </c>
      <c r="BB689" s="68" t="s">
        <v>171</v>
      </c>
      <c r="BC689" s="68" t="s">
        <v>171</v>
      </c>
      <c r="BD689" s="68" t="s">
        <v>171</v>
      </c>
      <c r="BE689" s="68" t="s">
        <v>171</v>
      </c>
      <c r="BF689" s="68" t="s">
        <v>171</v>
      </c>
      <c r="BG689" s="68" t="s">
        <v>171</v>
      </c>
      <c r="BH689" s="68" t="s">
        <v>171</v>
      </c>
      <c r="BI689" s="68" t="s">
        <v>171</v>
      </c>
      <c r="BJ689" s="68" t="s">
        <v>171</v>
      </c>
      <c r="BK689" s="68" t="s">
        <v>171</v>
      </c>
      <c r="BL689" s="68" t="s">
        <v>171</v>
      </c>
      <c r="BM689" s="68" t="s">
        <v>171</v>
      </c>
      <c r="BN689" s="68" t="s">
        <v>171</v>
      </c>
      <c r="BO689" s="68" t="s">
        <v>171</v>
      </c>
      <c r="BP689" s="68" t="s">
        <v>171</v>
      </c>
      <c r="BQ689" s="68" t="s">
        <v>171</v>
      </c>
      <c r="BR689" s="68" t="s">
        <v>171</v>
      </c>
      <c r="BS689" s="68" t="s">
        <v>171</v>
      </c>
      <c r="BT689" s="68" t="s">
        <v>171</v>
      </c>
      <c r="BU689" s="68" t="s">
        <v>171</v>
      </c>
      <c r="BV689" s="68" t="s">
        <v>171</v>
      </c>
      <c r="BW689" s="68" t="s">
        <v>171</v>
      </c>
      <c r="BX689" s="68" t="s">
        <v>171</v>
      </c>
      <c r="BY689" s="68" t="s">
        <v>171</v>
      </c>
      <c r="BZ689" s="68" t="s">
        <v>171</v>
      </c>
      <c r="CA689" s="68" t="s">
        <v>171</v>
      </c>
      <c r="CB689" s="68" t="s">
        <v>171</v>
      </c>
      <c r="CC689" s="68" t="s">
        <v>171</v>
      </c>
      <c r="CD689" s="68" t="s">
        <v>171</v>
      </c>
      <c r="CE689" s="68" t="s">
        <v>171</v>
      </c>
      <c r="CF689" s="68" t="s">
        <v>171</v>
      </c>
      <c r="CG689" s="68" t="s">
        <v>171</v>
      </c>
      <c r="CH689" s="68" t="s">
        <v>171</v>
      </c>
      <c r="CI689" s="68" t="s">
        <v>171</v>
      </c>
      <c r="CJ689" s="68" t="s">
        <v>171</v>
      </c>
      <c r="CK689" s="68" t="s">
        <v>171</v>
      </c>
      <c r="CL689" s="68" t="s">
        <v>171</v>
      </c>
      <c r="CM689" s="68" t="s">
        <v>455</v>
      </c>
      <c r="CN689" s="68" t="s">
        <v>455</v>
      </c>
      <c r="CO689" s="68" t="s">
        <v>171</v>
      </c>
      <c r="CP689" s="68" t="s">
        <v>171</v>
      </c>
      <c r="CQ689" s="68">
        <f t="shared" si="30"/>
        <v>2</v>
      </c>
      <c r="CR689" s="68">
        <f t="shared" si="31"/>
        <v>91</v>
      </c>
      <c r="CS689" s="68">
        <f t="shared" si="32"/>
        <v>2.1052631578947368E-2</v>
      </c>
    </row>
    <row r="690" spans="1:97" x14ac:dyDescent="0.15">
      <c r="A690" s="68">
        <v>-280</v>
      </c>
      <c r="B690" s="68" t="s">
        <v>171</v>
      </c>
      <c r="C690" s="68" t="s">
        <v>171</v>
      </c>
      <c r="D690" s="68" t="s">
        <v>171</v>
      </c>
      <c r="E690" s="68" t="s">
        <v>171</v>
      </c>
      <c r="F690" s="68" t="s">
        <v>171</v>
      </c>
      <c r="G690" s="68" t="s">
        <v>171</v>
      </c>
      <c r="H690" s="68" t="s">
        <v>171</v>
      </c>
      <c r="I690" s="68" t="s">
        <v>171</v>
      </c>
      <c r="J690" s="68" t="s">
        <v>171</v>
      </c>
      <c r="K690" s="68" t="s">
        <v>171</v>
      </c>
      <c r="L690" s="68" t="s">
        <v>171</v>
      </c>
      <c r="M690" s="68" t="s">
        <v>171</v>
      </c>
      <c r="N690" s="68" t="s">
        <v>171</v>
      </c>
      <c r="O690" s="68" t="s">
        <v>171</v>
      </c>
      <c r="P690" s="68" t="s">
        <v>171</v>
      </c>
      <c r="Q690" s="68" t="s">
        <v>171</v>
      </c>
      <c r="R690" s="68" t="s">
        <v>171</v>
      </c>
      <c r="S690" s="68" t="s">
        <v>171</v>
      </c>
      <c r="T690" s="68" t="s">
        <v>171</v>
      </c>
      <c r="U690" s="68" t="s">
        <v>171</v>
      </c>
      <c r="V690" s="68" t="s">
        <v>171</v>
      </c>
      <c r="W690" s="68" t="s">
        <v>171</v>
      </c>
      <c r="X690" s="68" t="s">
        <v>171</v>
      </c>
      <c r="Y690" s="68" t="s">
        <v>171</v>
      </c>
      <c r="Z690" s="68" t="s">
        <v>171</v>
      </c>
      <c r="AA690" s="68" t="s">
        <v>171</v>
      </c>
      <c r="AB690" s="68" t="s">
        <v>171</v>
      </c>
      <c r="AC690" s="68" t="s">
        <v>171</v>
      </c>
      <c r="AD690" s="68" t="s">
        <v>171</v>
      </c>
      <c r="AE690" s="68" t="s">
        <v>171</v>
      </c>
      <c r="AF690" s="68" t="s">
        <v>171</v>
      </c>
      <c r="AG690" s="68" t="s">
        <v>171</v>
      </c>
      <c r="AH690" s="68" t="s">
        <v>171</v>
      </c>
      <c r="AI690" s="68" t="s">
        <v>171</v>
      </c>
      <c r="AJ690" s="68" t="s">
        <v>171</v>
      </c>
      <c r="AK690" s="68" t="s">
        <v>171</v>
      </c>
      <c r="AL690" s="68" t="s">
        <v>171</v>
      </c>
      <c r="AM690" s="68" t="s">
        <v>171</v>
      </c>
      <c r="AN690" s="68" t="s">
        <v>171</v>
      </c>
      <c r="AO690" s="68" t="s">
        <v>171</v>
      </c>
      <c r="AP690" s="68" t="s">
        <v>171</v>
      </c>
      <c r="AQ690" s="68" t="s">
        <v>171</v>
      </c>
      <c r="AR690" s="68" t="s">
        <v>171</v>
      </c>
      <c r="AS690" s="68" t="s">
        <v>171</v>
      </c>
      <c r="AT690" s="68" t="s">
        <v>171</v>
      </c>
      <c r="AU690" s="68" t="s">
        <v>171</v>
      </c>
      <c r="AV690" s="68" t="s">
        <v>171</v>
      </c>
      <c r="AW690" s="68" t="s">
        <v>171</v>
      </c>
      <c r="AX690" s="68" t="s">
        <v>171</v>
      </c>
      <c r="AY690" s="68" t="s">
        <v>171</v>
      </c>
      <c r="AZ690" s="68" t="s">
        <v>171</v>
      </c>
      <c r="BA690" s="68" t="s">
        <v>171</v>
      </c>
      <c r="BB690" s="68" t="s">
        <v>171</v>
      </c>
      <c r="BC690" s="68" t="s">
        <v>171</v>
      </c>
      <c r="BD690" s="68" t="s">
        <v>171</v>
      </c>
      <c r="BE690" s="68" t="s">
        <v>171</v>
      </c>
      <c r="BF690" s="68" t="s">
        <v>171</v>
      </c>
      <c r="BG690" s="68" t="s">
        <v>171</v>
      </c>
      <c r="BH690" s="68" t="s">
        <v>171</v>
      </c>
      <c r="BI690" s="68" t="s">
        <v>171</v>
      </c>
      <c r="BJ690" s="68" t="s">
        <v>171</v>
      </c>
      <c r="BK690" s="68" t="s">
        <v>171</v>
      </c>
      <c r="BL690" s="68" t="s">
        <v>171</v>
      </c>
      <c r="BM690" s="68" t="s">
        <v>171</v>
      </c>
      <c r="BN690" s="68" t="s">
        <v>171</v>
      </c>
      <c r="BO690" s="68" t="s">
        <v>171</v>
      </c>
      <c r="BP690" s="68" t="s">
        <v>171</v>
      </c>
      <c r="BQ690" s="68" t="s">
        <v>171</v>
      </c>
      <c r="BR690" s="68" t="s">
        <v>171</v>
      </c>
      <c r="BS690" s="68" t="s">
        <v>171</v>
      </c>
      <c r="BT690" s="68" t="s">
        <v>171</v>
      </c>
      <c r="BU690" s="68" t="s">
        <v>171</v>
      </c>
      <c r="BV690" s="68" t="s">
        <v>171</v>
      </c>
      <c r="BW690" s="68" t="s">
        <v>171</v>
      </c>
      <c r="BX690" s="68" t="s">
        <v>171</v>
      </c>
      <c r="BY690" s="68" t="s">
        <v>171</v>
      </c>
      <c r="BZ690" s="68" t="s">
        <v>171</v>
      </c>
      <c r="CA690" s="68" t="s">
        <v>171</v>
      </c>
      <c r="CB690" s="68" t="s">
        <v>171</v>
      </c>
      <c r="CC690" s="68" t="s">
        <v>171</v>
      </c>
      <c r="CD690" s="68" t="s">
        <v>171</v>
      </c>
      <c r="CE690" s="68" t="s">
        <v>171</v>
      </c>
      <c r="CF690" s="68" t="s">
        <v>171</v>
      </c>
      <c r="CG690" s="68" t="s">
        <v>171</v>
      </c>
      <c r="CH690" s="68" t="s">
        <v>171</v>
      </c>
      <c r="CI690" s="68" t="s">
        <v>171</v>
      </c>
      <c r="CJ690" s="68" t="s">
        <v>171</v>
      </c>
      <c r="CK690" s="68" t="s">
        <v>171</v>
      </c>
      <c r="CL690" s="68" t="s">
        <v>171</v>
      </c>
      <c r="CM690" s="68" t="s">
        <v>455</v>
      </c>
      <c r="CN690" s="68" t="s">
        <v>455</v>
      </c>
      <c r="CO690" s="68" t="s">
        <v>171</v>
      </c>
      <c r="CP690" s="68" t="s">
        <v>171</v>
      </c>
      <c r="CQ690" s="68">
        <f t="shared" si="30"/>
        <v>2</v>
      </c>
      <c r="CR690" s="68">
        <f t="shared" si="31"/>
        <v>91</v>
      </c>
      <c r="CS690" s="68">
        <f t="shared" si="32"/>
        <v>2.1052631578947368E-2</v>
      </c>
    </row>
    <row r="691" spans="1:97" x14ac:dyDescent="0.15">
      <c r="A691" s="68">
        <v>-270</v>
      </c>
      <c r="B691" s="68" t="s">
        <v>171</v>
      </c>
      <c r="C691" s="68" t="s">
        <v>171</v>
      </c>
      <c r="D691" s="68" t="s">
        <v>171</v>
      </c>
      <c r="E691" s="68" t="s">
        <v>171</v>
      </c>
      <c r="F691" s="68" t="s">
        <v>171</v>
      </c>
      <c r="G691" s="68" t="s">
        <v>171</v>
      </c>
      <c r="H691" s="68" t="s">
        <v>171</v>
      </c>
      <c r="I691" s="68" t="s">
        <v>171</v>
      </c>
      <c r="J691" s="68" t="s">
        <v>171</v>
      </c>
      <c r="K691" s="68" t="s">
        <v>171</v>
      </c>
      <c r="L691" s="68" t="s">
        <v>171</v>
      </c>
      <c r="M691" s="68" t="s">
        <v>171</v>
      </c>
      <c r="N691" s="68" t="s">
        <v>171</v>
      </c>
      <c r="O691" s="68" t="s">
        <v>171</v>
      </c>
      <c r="P691" s="68" t="s">
        <v>171</v>
      </c>
      <c r="Q691" s="68" t="s">
        <v>171</v>
      </c>
      <c r="R691" s="68" t="s">
        <v>171</v>
      </c>
      <c r="S691" s="68" t="s">
        <v>171</v>
      </c>
      <c r="T691" s="68" t="s">
        <v>171</v>
      </c>
      <c r="U691" s="68" t="s">
        <v>171</v>
      </c>
      <c r="V691" s="68" t="s">
        <v>171</v>
      </c>
      <c r="W691" s="68" t="s">
        <v>171</v>
      </c>
      <c r="X691" s="68" t="s">
        <v>171</v>
      </c>
      <c r="Y691" s="68" t="s">
        <v>171</v>
      </c>
      <c r="Z691" s="68" t="s">
        <v>171</v>
      </c>
      <c r="AA691" s="68" t="s">
        <v>171</v>
      </c>
      <c r="AB691" s="68" t="s">
        <v>171</v>
      </c>
      <c r="AC691" s="68" t="s">
        <v>171</v>
      </c>
      <c r="AD691" s="68" t="s">
        <v>171</v>
      </c>
      <c r="AE691" s="68" t="s">
        <v>171</v>
      </c>
      <c r="AF691" s="68" t="s">
        <v>171</v>
      </c>
      <c r="AG691" s="68" t="s">
        <v>171</v>
      </c>
      <c r="AH691" s="68" t="s">
        <v>171</v>
      </c>
      <c r="AI691" s="68" t="s">
        <v>171</v>
      </c>
      <c r="AJ691" s="68" t="s">
        <v>171</v>
      </c>
      <c r="AK691" s="68" t="s">
        <v>171</v>
      </c>
      <c r="AL691" s="68" t="s">
        <v>171</v>
      </c>
      <c r="AM691" s="68" t="s">
        <v>171</v>
      </c>
      <c r="AN691" s="68" t="s">
        <v>171</v>
      </c>
      <c r="AO691" s="68" t="s">
        <v>171</v>
      </c>
      <c r="AP691" s="68" t="s">
        <v>171</v>
      </c>
      <c r="AQ691" s="68" t="s">
        <v>171</v>
      </c>
      <c r="AR691" s="68" t="s">
        <v>171</v>
      </c>
      <c r="AS691" s="68" t="s">
        <v>171</v>
      </c>
      <c r="AT691" s="68" t="s">
        <v>171</v>
      </c>
      <c r="AU691" s="68" t="s">
        <v>171</v>
      </c>
      <c r="AV691" s="68" t="s">
        <v>171</v>
      </c>
      <c r="AW691" s="68" t="s">
        <v>171</v>
      </c>
      <c r="AX691" s="68" t="s">
        <v>171</v>
      </c>
      <c r="AY691" s="68" t="s">
        <v>171</v>
      </c>
      <c r="AZ691" s="68" t="s">
        <v>171</v>
      </c>
      <c r="BA691" s="68" t="s">
        <v>171</v>
      </c>
      <c r="BB691" s="68" t="s">
        <v>171</v>
      </c>
      <c r="BC691" s="68" t="s">
        <v>171</v>
      </c>
      <c r="BD691" s="68" t="s">
        <v>171</v>
      </c>
      <c r="BE691" s="68" t="s">
        <v>171</v>
      </c>
      <c r="BF691" s="68" t="s">
        <v>171</v>
      </c>
      <c r="BG691" s="68" t="s">
        <v>171</v>
      </c>
      <c r="BH691" s="68" t="s">
        <v>171</v>
      </c>
      <c r="BI691" s="68" t="s">
        <v>171</v>
      </c>
      <c r="BJ691" s="68" t="s">
        <v>171</v>
      </c>
      <c r="BK691" s="68" t="s">
        <v>171</v>
      </c>
      <c r="BL691" s="68" t="s">
        <v>171</v>
      </c>
      <c r="BM691" s="68" t="s">
        <v>171</v>
      </c>
      <c r="BN691" s="68" t="s">
        <v>171</v>
      </c>
      <c r="BO691" s="68" t="s">
        <v>171</v>
      </c>
      <c r="BP691" s="68" t="s">
        <v>171</v>
      </c>
      <c r="BQ691" s="68" t="s">
        <v>171</v>
      </c>
      <c r="BR691" s="68" t="s">
        <v>171</v>
      </c>
      <c r="BS691" s="68" t="s">
        <v>171</v>
      </c>
      <c r="BT691" s="68" t="s">
        <v>171</v>
      </c>
      <c r="BU691" s="68" t="s">
        <v>171</v>
      </c>
      <c r="BV691" s="68" t="s">
        <v>171</v>
      </c>
      <c r="BW691" s="68" t="s">
        <v>171</v>
      </c>
      <c r="BX691" s="68" t="s">
        <v>171</v>
      </c>
      <c r="BY691" s="68" t="s">
        <v>171</v>
      </c>
      <c r="BZ691" s="68" t="s">
        <v>171</v>
      </c>
      <c r="CA691" s="68" t="s">
        <v>171</v>
      </c>
      <c r="CB691" s="68" t="s">
        <v>171</v>
      </c>
      <c r="CC691" s="68" t="s">
        <v>171</v>
      </c>
      <c r="CD691" s="68" t="s">
        <v>171</v>
      </c>
      <c r="CE691" s="68" t="s">
        <v>171</v>
      </c>
      <c r="CF691" s="68" t="s">
        <v>171</v>
      </c>
      <c r="CG691" s="68" t="s">
        <v>171</v>
      </c>
      <c r="CH691" s="68" t="s">
        <v>171</v>
      </c>
      <c r="CI691" s="68" t="s">
        <v>171</v>
      </c>
      <c r="CJ691" s="68" t="s">
        <v>171</v>
      </c>
      <c r="CK691" s="68" t="s">
        <v>171</v>
      </c>
      <c r="CL691" s="68" t="s">
        <v>171</v>
      </c>
      <c r="CM691" s="68" t="s">
        <v>455</v>
      </c>
      <c r="CN691" s="68" t="s">
        <v>455</v>
      </c>
      <c r="CO691" s="68" t="s">
        <v>171</v>
      </c>
      <c r="CP691" s="68" t="s">
        <v>171</v>
      </c>
      <c r="CQ691" s="68">
        <f t="shared" si="30"/>
        <v>2</v>
      </c>
      <c r="CR691" s="68">
        <f t="shared" si="31"/>
        <v>91</v>
      </c>
      <c r="CS691" s="68">
        <f t="shared" si="32"/>
        <v>2.1052631578947368E-2</v>
      </c>
    </row>
    <row r="692" spans="1:97" x14ac:dyDescent="0.15">
      <c r="A692" s="68">
        <v>-260</v>
      </c>
      <c r="B692" s="68" t="s">
        <v>171</v>
      </c>
      <c r="C692" s="68" t="s">
        <v>171</v>
      </c>
      <c r="D692" s="68" t="s">
        <v>171</v>
      </c>
      <c r="E692" s="68" t="s">
        <v>171</v>
      </c>
      <c r="F692" s="68" t="s">
        <v>171</v>
      </c>
      <c r="G692" s="68" t="s">
        <v>171</v>
      </c>
      <c r="H692" s="68" t="s">
        <v>171</v>
      </c>
      <c r="I692" s="68" t="s">
        <v>171</v>
      </c>
      <c r="J692" s="68" t="s">
        <v>171</v>
      </c>
      <c r="K692" s="68" t="s">
        <v>171</v>
      </c>
      <c r="L692" s="68" t="s">
        <v>171</v>
      </c>
      <c r="M692" s="68" t="s">
        <v>171</v>
      </c>
      <c r="N692" s="68" t="s">
        <v>171</v>
      </c>
      <c r="O692" s="68" t="s">
        <v>171</v>
      </c>
      <c r="P692" s="68" t="s">
        <v>171</v>
      </c>
      <c r="Q692" s="68" t="s">
        <v>171</v>
      </c>
      <c r="R692" s="68" t="s">
        <v>171</v>
      </c>
      <c r="S692" s="68" t="s">
        <v>171</v>
      </c>
      <c r="T692" s="68" t="s">
        <v>171</v>
      </c>
      <c r="U692" s="68" t="s">
        <v>171</v>
      </c>
      <c r="V692" s="68" t="s">
        <v>171</v>
      </c>
      <c r="W692" s="68" t="s">
        <v>171</v>
      </c>
      <c r="X692" s="68" t="s">
        <v>171</v>
      </c>
      <c r="Y692" s="68" t="s">
        <v>171</v>
      </c>
      <c r="Z692" s="68" t="s">
        <v>171</v>
      </c>
      <c r="AA692" s="68" t="s">
        <v>171</v>
      </c>
      <c r="AB692" s="68" t="s">
        <v>171</v>
      </c>
      <c r="AC692" s="68" t="s">
        <v>171</v>
      </c>
      <c r="AD692" s="68" t="s">
        <v>171</v>
      </c>
      <c r="AE692" s="68" t="s">
        <v>171</v>
      </c>
      <c r="AF692" s="68" t="s">
        <v>171</v>
      </c>
      <c r="AG692" s="68" t="s">
        <v>171</v>
      </c>
      <c r="AH692" s="68" t="s">
        <v>171</v>
      </c>
      <c r="AI692" s="68" t="s">
        <v>171</v>
      </c>
      <c r="AJ692" s="68" t="s">
        <v>171</v>
      </c>
      <c r="AK692" s="68" t="s">
        <v>171</v>
      </c>
      <c r="AL692" s="68" t="s">
        <v>171</v>
      </c>
      <c r="AM692" s="68" t="s">
        <v>171</v>
      </c>
      <c r="AN692" s="68" t="s">
        <v>171</v>
      </c>
      <c r="AO692" s="68" t="s">
        <v>171</v>
      </c>
      <c r="AP692" s="68" t="s">
        <v>171</v>
      </c>
      <c r="AQ692" s="68" t="s">
        <v>171</v>
      </c>
      <c r="AR692" s="68" t="s">
        <v>171</v>
      </c>
      <c r="AS692" s="68" t="s">
        <v>171</v>
      </c>
      <c r="AT692" s="68" t="s">
        <v>171</v>
      </c>
      <c r="AU692" s="68" t="s">
        <v>171</v>
      </c>
      <c r="AV692" s="68" t="s">
        <v>171</v>
      </c>
      <c r="AW692" s="68" t="s">
        <v>171</v>
      </c>
      <c r="AX692" s="68" t="s">
        <v>171</v>
      </c>
      <c r="AY692" s="68" t="s">
        <v>171</v>
      </c>
      <c r="AZ692" s="68" t="s">
        <v>171</v>
      </c>
      <c r="BA692" s="68" t="s">
        <v>171</v>
      </c>
      <c r="BB692" s="68" t="s">
        <v>171</v>
      </c>
      <c r="BC692" s="68" t="s">
        <v>171</v>
      </c>
      <c r="BD692" s="68" t="s">
        <v>171</v>
      </c>
      <c r="BE692" s="68" t="s">
        <v>171</v>
      </c>
      <c r="BF692" s="68" t="s">
        <v>171</v>
      </c>
      <c r="BG692" s="68" t="s">
        <v>171</v>
      </c>
      <c r="BH692" s="68" t="s">
        <v>171</v>
      </c>
      <c r="BI692" s="68" t="s">
        <v>171</v>
      </c>
      <c r="BJ692" s="68" t="s">
        <v>171</v>
      </c>
      <c r="BK692" s="68" t="s">
        <v>171</v>
      </c>
      <c r="BL692" s="68" t="s">
        <v>171</v>
      </c>
      <c r="BM692" s="68" t="s">
        <v>171</v>
      </c>
      <c r="BN692" s="68" t="s">
        <v>171</v>
      </c>
      <c r="BO692" s="68" t="s">
        <v>171</v>
      </c>
      <c r="BP692" s="68" t="s">
        <v>171</v>
      </c>
      <c r="BQ692" s="68" t="s">
        <v>171</v>
      </c>
      <c r="BR692" s="68" t="s">
        <v>171</v>
      </c>
      <c r="BS692" s="68" t="s">
        <v>171</v>
      </c>
      <c r="BT692" s="68" t="s">
        <v>171</v>
      </c>
      <c r="BU692" s="68" t="s">
        <v>171</v>
      </c>
      <c r="BV692" s="68" t="s">
        <v>171</v>
      </c>
      <c r="BW692" s="68" t="s">
        <v>171</v>
      </c>
      <c r="BX692" s="68" t="s">
        <v>171</v>
      </c>
      <c r="BY692" s="68" t="s">
        <v>171</v>
      </c>
      <c r="BZ692" s="68" t="s">
        <v>171</v>
      </c>
      <c r="CA692" s="68" t="s">
        <v>171</v>
      </c>
      <c r="CB692" s="68" t="s">
        <v>171</v>
      </c>
      <c r="CC692" s="68" t="s">
        <v>171</v>
      </c>
      <c r="CD692" s="68" t="s">
        <v>171</v>
      </c>
      <c r="CE692" s="68" t="s">
        <v>171</v>
      </c>
      <c r="CF692" s="68" t="s">
        <v>171</v>
      </c>
      <c r="CG692" s="68" t="s">
        <v>171</v>
      </c>
      <c r="CH692" s="68" t="s">
        <v>171</v>
      </c>
      <c r="CI692" s="68" t="s">
        <v>171</v>
      </c>
      <c r="CJ692" s="68" t="s">
        <v>171</v>
      </c>
      <c r="CK692" s="68" t="s">
        <v>171</v>
      </c>
      <c r="CL692" s="68" t="s">
        <v>171</v>
      </c>
      <c r="CM692" s="68" t="s">
        <v>455</v>
      </c>
      <c r="CN692" s="68" t="s">
        <v>455</v>
      </c>
      <c r="CO692" s="68" t="s">
        <v>171</v>
      </c>
      <c r="CP692" s="68" t="s">
        <v>171</v>
      </c>
      <c r="CQ692" s="68">
        <f t="shared" si="30"/>
        <v>2</v>
      </c>
      <c r="CR692" s="68">
        <f t="shared" si="31"/>
        <v>91</v>
      </c>
      <c r="CS692" s="68">
        <f t="shared" si="32"/>
        <v>2.1052631578947368E-2</v>
      </c>
    </row>
    <row r="693" spans="1:97" x14ac:dyDescent="0.15">
      <c r="A693" s="68">
        <v>-250</v>
      </c>
      <c r="B693" s="68" t="s">
        <v>171</v>
      </c>
      <c r="C693" s="68" t="s">
        <v>171</v>
      </c>
      <c r="D693" s="68" t="s">
        <v>171</v>
      </c>
      <c r="E693" s="68" t="s">
        <v>171</v>
      </c>
      <c r="F693" s="68" t="s">
        <v>171</v>
      </c>
      <c r="G693" s="68" t="s">
        <v>171</v>
      </c>
      <c r="H693" s="68" t="s">
        <v>171</v>
      </c>
      <c r="I693" s="68" t="s">
        <v>171</v>
      </c>
      <c r="J693" s="68" t="s">
        <v>171</v>
      </c>
      <c r="K693" s="68" t="s">
        <v>171</v>
      </c>
      <c r="L693" s="68" t="s">
        <v>171</v>
      </c>
      <c r="M693" s="68" t="s">
        <v>171</v>
      </c>
      <c r="N693" s="68" t="s">
        <v>171</v>
      </c>
      <c r="O693" s="68" t="s">
        <v>171</v>
      </c>
      <c r="P693" s="68" t="s">
        <v>171</v>
      </c>
      <c r="Q693" s="68" t="s">
        <v>171</v>
      </c>
      <c r="R693" s="68" t="s">
        <v>171</v>
      </c>
      <c r="S693" s="68" t="s">
        <v>171</v>
      </c>
      <c r="T693" s="68" t="s">
        <v>171</v>
      </c>
      <c r="U693" s="68" t="s">
        <v>171</v>
      </c>
      <c r="V693" s="68" t="s">
        <v>171</v>
      </c>
      <c r="W693" s="68" t="s">
        <v>171</v>
      </c>
      <c r="X693" s="68" t="s">
        <v>171</v>
      </c>
      <c r="Y693" s="68" t="s">
        <v>171</v>
      </c>
      <c r="Z693" s="68" t="s">
        <v>171</v>
      </c>
      <c r="AA693" s="68" t="s">
        <v>171</v>
      </c>
      <c r="AB693" s="68" t="s">
        <v>171</v>
      </c>
      <c r="AC693" s="68" t="s">
        <v>171</v>
      </c>
      <c r="AD693" s="68" t="s">
        <v>171</v>
      </c>
      <c r="AE693" s="68" t="s">
        <v>171</v>
      </c>
      <c r="AF693" s="68" t="s">
        <v>171</v>
      </c>
      <c r="AG693" s="68" t="s">
        <v>171</v>
      </c>
      <c r="AH693" s="68" t="s">
        <v>171</v>
      </c>
      <c r="AI693" s="68" t="s">
        <v>171</v>
      </c>
      <c r="AJ693" s="68" t="s">
        <v>171</v>
      </c>
      <c r="AK693" s="68" t="s">
        <v>171</v>
      </c>
      <c r="AL693" s="68" t="s">
        <v>171</v>
      </c>
      <c r="AM693" s="68" t="s">
        <v>171</v>
      </c>
      <c r="AN693" s="68" t="s">
        <v>171</v>
      </c>
      <c r="AO693" s="68" t="s">
        <v>171</v>
      </c>
      <c r="AP693" s="68" t="s">
        <v>171</v>
      </c>
      <c r="AQ693" s="68" t="s">
        <v>171</v>
      </c>
      <c r="AR693" s="68" t="s">
        <v>171</v>
      </c>
      <c r="AS693" s="68" t="s">
        <v>171</v>
      </c>
      <c r="AT693" s="68" t="s">
        <v>171</v>
      </c>
      <c r="AU693" s="68" t="s">
        <v>171</v>
      </c>
      <c r="AV693" s="68" t="s">
        <v>171</v>
      </c>
      <c r="AW693" s="68" t="s">
        <v>171</v>
      </c>
      <c r="AX693" s="68" t="s">
        <v>171</v>
      </c>
      <c r="AY693" s="68" t="s">
        <v>171</v>
      </c>
      <c r="AZ693" s="68" t="s">
        <v>171</v>
      </c>
      <c r="BA693" s="68" t="s">
        <v>171</v>
      </c>
      <c r="BB693" s="68" t="s">
        <v>171</v>
      </c>
      <c r="BC693" s="68" t="s">
        <v>171</v>
      </c>
      <c r="BD693" s="68" t="s">
        <v>171</v>
      </c>
      <c r="BE693" s="68" t="s">
        <v>171</v>
      </c>
      <c r="BF693" s="68" t="s">
        <v>171</v>
      </c>
      <c r="BG693" s="68" t="s">
        <v>171</v>
      </c>
      <c r="BH693" s="68" t="s">
        <v>171</v>
      </c>
      <c r="BI693" s="68" t="s">
        <v>171</v>
      </c>
      <c r="BJ693" s="68" t="s">
        <v>171</v>
      </c>
      <c r="BK693" s="68" t="s">
        <v>171</v>
      </c>
      <c r="BL693" s="68" t="s">
        <v>171</v>
      </c>
      <c r="BM693" s="68" t="s">
        <v>171</v>
      </c>
      <c r="BN693" s="68" t="s">
        <v>171</v>
      </c>
      <c r="BO693" s="68" t="s">
        <v>171</v>
      </c>
      <c r="BP693" s="68" t="s">
        <v>171</v>
      </c>
      <c r="BQ693" s="68" t="s">
        <v>171</v>
      </c>
      <c r="BR693" s="68" t="s">
        <v>171</v>
      </c>
      <c r="BS693" s="68" t="s">
        <v>171</v>
      </c>
      <c r="BT693" s="68" t="s">
        <v>171</v>
      </c>
      <c r="BU693" s="68" t="s">
        <v>171</v>
      </c>
      <c r="BV693" s="68" t="s">
        <v>171</v>
      </c>
      <c r="BW693" s="68" t="s">
        <v>171</v>
      </c>
      <c r="BX693" s="68" t="s">
        <v>171</v>
      </c>
      <c r="BY693" s="68" t="s">
        <v>171</v>
      </c>
      <c r="BZ693" s="68" t="s">
        <v>171</v>
      </c>
      <c r="CA693" s="68" t="s">
        <v>171</v>
      </c>
      <c r="CB693" s="68" t="s">
        <v>171</v>
      </c>
      <c r="CC693" s="68" t="s">
        <v>171</v>
      </c>
      <c r="CD693" s="68" t="s">
        <v>171</v>
      </c>
      <c r="CE693" s="68" t="s">
        <v>171</v>
      </c>
      <c r="CF693" s="68" t="s">
        <v>171</v>
      </c>
      <c r="CG693" s="68" t="s">
        <v>171</v>
      </c>
      <c r="CH693" s="68" t="s">
        <v>171</v>
      </c>
      <c r="CI693" s="68" t="s">
        <v>171</v>
      </c>
      <c r="CJ693" s="68" t="s">
        <v>171</v>
      </c>
      <c r="CK693" s="68" t="s">
        <v>171</v>
      </c>
      <c r="CL693" s="68" t="s">
        <v>171</v>
      </c>
      <c r="CM693" s="68" t="s">
        <v>455</v>
      </c>
      <c r="CN693" s="68" t="s">
        <v>455</v>
      </c>
      <c r="CO693" s="68" t="s">
        <v>171</v>
      </c>
      <c r="CP693" s="68" t="s">
        <v>171</v>
      </c>
      <c r="CQ693" s="68">
        <f t="shared" si="30"/>
        <v>2</v>
      </c>
      <c r="CR693" s="68">
        <f t="shared" si="31"/>
        <v>91</v>
      </c>
      <c r="CS693" s="68">
        <f t="shared" si="32"/>
        <v>2.1052631578947368E-2</v>
      </c>
    </row>
    <row r="694" spans="1:97" x14ac:dyDescent="0.15">
      <c r="A694" s="68">
        <v>-240</v>
      </c>
      <c r="B694" s="68" t="s">
        <v>171</v>
      </c>
      <c r="C694" s="68" t="s">
        <v>171</v>
      </c>
      <c r="D694" s="68" t="s">
        <v>171</v>
      </c>
      <c r="E694" s="68" t="s">
        <v>171</v>
      </c>
      <c r="F694" s="68" t="s">
        <v>171</v>
      </c>
      <c r="G694" s="68" t="s">
        <v>171</v>
      </c>
      <c r="H694" s="68" t="s">
        <v>171</v>
      </c>
      <c r="I694" s="68" t="s">
        <v>171</v>
      </c>
      <c r="J694" s="68" t="s">
        <v>171</v>
      </c>
      <c r="K694" s="68" t="s">
        <v>171</v>
      </c>
      <c r="L694" s="68" t="s">
        <v>171</v>
      </c>
      <c r="M694" s="68" t="s">
        <v>171</v>
      </c>
      <c r="N694" s="68" t="s">
        <v>171</v>
      </c>
      <c r="O694" s="68" t="s">
        <v>171</v>
      </c>
      <c r="P694" s="68" t="s">
        <v>171</v>
      </c>
      <c r="Q694" s="68" t="s">
        <v>171</v>
      </c>
      <c r="R694" s="68" t="s">
        <v>171</v>
      </c>
      <c r="S694" s="68" t="s">
        <v>171</v>
      </c>
      <c r="T694" s="68" t="s">
        <v>171</v>
      </c>
      <c r="U694" s="68" t="s">
        <v>171</v>
      </c>
      <c r="V694" s="68" t="s">
        <v>171</v>
      </c>
      <c r="W694" s="68" t="s">
        <v>171</v>
      </c>
      <c r="X694" s="68" t="s">
        <v>171</v>
      </c>
      <c r="Y694" s="68" t="s">
        <v>171</v>
      </c>
      <c r="Z694" s="68" t="s">
        <v>171</v>
      </c>
      <c r="AA694" s="68" t="s">
        <v>171</v>
      </c>
      <c r="AB694" s="68" t="s">
        <v>171</v>
      </c>
      <c r="AC694" s="68" t="s">
        <v>171</v>
      </c>
      <c r="AD694" s="68" t="s">
        <v>171</v>
      </c>
      <c r="AE694" s="68" t="s">
        <v>171</v>
      </c>
      <c r="AF694" s="68" t="s">
        <v>171</v>
      </c>
      <c r="AG694" s="68" t="s">
        <v>171</v>
      </c>
      <c r="AH694" s="68" t="s">
        <v>171</v>
      </c>
      <c r="AI694" s="68" t="s">
        <v>171</v>
      </c>
      <c r="AJ694" s="68" t="s">
        <v>171</v>
      </c>
      <c r="AK694" s="68" t="s">
        <v>171</v>
      </c>
      <c r="AL694" s="68" t="s">
        <v>171</v>
      </c>
      <c r="AM694" s="68" t="s">
        <v>171</v>
      </c>
      <c r="AN694" s="68" t="s">
        <v>171</v>
      </c>
      <c r="AO694" s="68" t="s">
        <v>171</v>
      </c>
      <c r="AP694" s="68" t="s">
        <v>171</v>
      </c>
      <c r="AQ694" s="68" t="s">
        <v>171</v>
      </c>
      <c r="AR694" s="68" t="s">
        <v>171</v>
      </c>
      <c r="AS694" s="68" t="s">
        <v>171</v>
      </c>
      <c r="AT694" s="68" t="s">
        <v>171</v>
      </c>
      <c r="AU694" s="68" t="s">
        <v>171</v>
      </c>
      <c r="AV694" s="68" t="s">
        <v>171</v>
      </c>
      <c r="AW694" s="68" t="s">
        <v>171</v>
      </c>
      <c r="AX694" s="68" t="s">
        <v>171</v>
      </c>
      <c r="AY694" s="68" t="s">
        <v>171</v>
      </c>
      <c r="AZ694" s="68" t="s">
        <v>171</v>
      </c>
      <c r="BA694" s="68" t="s">
        <v>171</v>
      </c>
      <c r="BB694" s="68" t="s">
        <v>171</v>
      </c>
      <c r="BC694" s="68" t="s">
        <v>171</v>
      </c>
      <c r="BD694" s="68" t="s">
        <v>171</v>
      </c>
      <c r="BE694" s="68" t="s">
        <v>171</v>
      </c>
      <c r="BF694" s="68" t="s">
        <v>171</v>
      </c>
      <c r="BG694" s="68" t="s">
        <v>171</v>
      </c>
      <c r="BH694" s="68" t="s">
        <v>171</v>
      </c>
      <c r="BI694" s="68" t="s">
        <v>171</v>
      </c>
      <c r="BJ694" s="68" t="s">
        <v>171</v>
      </c>
      <c r="BK694" s="68" t="s">
        <v>171</v>
      </c>
      <c r="BL694" s="68" t="s">
        <v>171</v>
      </c>
      <c r="BM694" s="68" t="s">
        <v>171</v>
      </c>
      <c r="BN694" s="68" t="s">
        <v>171</v>
      </c>
      <c r="BO694" s="68" t="s">
        <v>171</v>
      </c>
      <c r="BP694" s="68" t="s">
        <v>171</v>
      </c>
      <c r="BQ694" s="68" t="s">
        <v>171</v>
      </c>
      <c r="BR694" s="68" t="s">
        <v>171</v>
      </c>
      <c r="BS694" s="68" t="s">
        <v>171</v>
      </c>
      <c r="BT694" s="68" t="s">
        <v>171</v>
      </c>
      <c r="BU694" s="68" t="s">
        <v>171</v>
      </c>
      <c r="BV694" s="68" t="s">
        <v>171</v>
      </c>
      <c r="BW694" s="68" t="s">
        <v>171</v>
      </c>
      <c r="BX694" s="68" t="s">
        <v>171</v>
      </c>
      <c r="BY694" s="68" t="s">
        <v>171</v>
      </c>
      <c r="BZ694" s="68" t="s">
        <v>171</v>
      </c>
      <c r="CA694" s="68" t="s">
        <v>171</v>
      </c>
      <c r="CB694" s="68" t="s">
        <v>171</v>
      </c>
      <c r="CC694" s="68" t="s">
        <v>171</v>
      </c>
      <c r="CD694" s="68" t="s">
        <v>171</v>
      </c>
      <c r="CE694" s="68" t="s">
        <v>171</v>
      </c>
      <c r="CF694" s="68" t="s">
        <v>171</v>
      </c>
      <c r="CG694" s="68" t="s">
        <v>171</v>
      </c>
      <c r="CH694" s="68" t="s">
        <v>171</v>
      </c>
      <c r="CI694" s="68" t="s">
        <v>171</v>
      </c>
      <c r="CJ694" s="68" t="s">
        <v>171</v>
      </c>
      <c r="CK694" s="68" t="s">
        <v>171</v>
      </c>
      <c r="CL694" s="68" t="s">
        <v>171</v>
      </c>
      <c r="CM694" s="68" t="s">
        <v>455</v>
      </c>
      <c r="CN694" s="68" t="s">
        <v>455</v>
      </c>
      <c r="CO694" s="68" t="s">
        <v>171</v>
      </c>
      <c r="CP694" s="68" t="s">
        <v>171</v>
      </c>
      <c r="CQ694" s="68">
        <f t="shared" si="30"/>
        <v>2</v>
      </c>
      <c r="CR694" s="68">
        <f t="shared" si="31"/>
        <v>91</v>
      </c>
      <c r="CS694" s="68">
        <f t="shared" si="32"/>
        <v>2.1052631578947368E-2</v>
      </c>
    </row>
    <row r="695" spans="1:97" x14ac:dyDescent="0.15">
      <c r="A695" s="68">
        <v>-230</v>
      </c>
      <c r="B695" s="68" t="s">
        <v>171</v>
      </c>
      <c r="C695" s="68" t="s">
        <v>171</v>
      </c>
      <c r="D695" s="68" t="s">
        <v>171</v>
      </c>
      <c r="E695" s="68" t="s">
        <v>171</v>
      </c>
      <c r="F695" s="68" t="s">
        <v>171</v>
      </c>
      <c r="G695" s="68" t="s">
        <v>171</v>
      </c>
      <c r="H695" s="68" t="s">
        <v>171</v>
      </c>
      <c r="I695" s="68" t="s">
        <v>171</v>
      </c>
      <c r="J695" s="68" t="s">
        <v>171</v>
      </c>
      <c r="K695" s="68" t="s">
        <v>171</v>
      </c>
      <c r="L695" s="68" t="s">
        <v>171</v>
      </c>
      <c r="M695" s="68" t="s">
        <v>171</v>
      </c>
      <c r="N695" s="68" t="s">
        <v>171</v>
      </c>
      <c r="O695" s="68" t="s">
        <v>171</v>
      </c>
      <c r="P695" s="68" t="s">
        <v>171</v>
      </c>
      <c r="Q695" s="68" t="s">
        <v>171</v>
      </c>
      <c r="R695" s="68" t="s">
        <v>171</v>
      </c>
      <c r="S695" s="68" t="s">
        <v>171</v>
      </c>
      <c r="T695" s="68" t="s">
        <v>171</v>
      </c>
      <c r="U695" s="68" t="s">
        <v>171</v>
      </c>
      <c r="V695" s="68" t="s">
        <v>171</v>
      </c>
      <c r="W695" s="68" t="s">
        <v>171</v>
      </c>
      <c r="X695" s="68" t="s">
        <v>171</v>
      </c>
      <c r="Y695" s="68" t="s">
        <v>171</v>
      </c>
      <c r="Z695" s="68" t="s">
        <v>171</v>
      </c>
      <c r="AA695" s="68" t="s">
        <v>171</v>
      </c>
      <c r="AB695" s="68" t="s">
        <v>171</v>
      </c>
      <c r="AC695" s="68" t="s">
        <v>171</v>
      </c>
      <c r="AD695" s="68" t="s">
        <v>171</v>
      </c>
      <c r="AE695" s="68" t="s">
        <v>171</v>
      </c>
      <c r="AF695" s="68" t="s">
        <v>171</v>
      </c>
      <c r="AG695" s="68" t="s">
        <v>171</v>
      </c>
      <c r="AH695" s="68" t="s">
        <v>171</v>
      </c>
      <c r="AI695" s="68" t="s">
        <v>171</v>
      </c>
      <c r="AJ695" s="68" t="s">
        <v>171</v>
      </c>
      <c r="AK695" s="68" t="s">
        <v>171</v>
      </c>
      <c r="AL695" s="68" t="s">
        <v>171</v>
      </c>
      <c r="AM695" s="68" t="s">
        <v>171</v>
      </c>
      <c r="AN695" s="68" t="s">
        <v>171</v>
      </c>
      <c r="AO695" s="68" t="s">
        <v>171</v>
      </c>
      <c r="AP695" s="68" t="s">
        <v>171</v>
      </c>
      <c r="AQ695" s="68" t="s">
        <v>171</v>
      </c>
      <c r="AR695" s="68" t="s">
        <v>171</v>
      </c>
      <c r="AS695" s="68" t="s">
        <v>171</v>
      </c>
      <c r="AT695" s="68" t="s">
        <v>171</v>
      </c>
      <c r="AU695" s="68" t="s">
        <v>171</v>
      </c>
      <c r="AV695" s="68" t="s">
        <v>171</v>
      </c>
      <c r="AW695" s="68" t="s">
        <v>171</v>
      </c>
      <c r="AX695" s="68" t="s">
        <v>171</v>
      </c>
      <c r="AY695" s="68" t="s">
        <v>171</v>
      </c>
      <c r="AZ695" s="68" t="s">
        <v>171</v>
      </c>
      <c r="BA695" s="68" t="s">
        <v>171</v>
      </c>
      <c r="BB695" s="68" t="s">
        <v>171</v>
      </c>
      <c r="BC695" s="68" t="s">
        <v>171</v>
      </c>
      <c r="BD695" s="68" t="s">
        <v>171</v>
      </c>
      <c r="BE695" s="68" t="s">
        <v>171</v>
      </c>
      <c r="BF695" s="68" t="s">
        <v>171</v>
      </c>
      <c r="BG695" s="68" t="s">
        <v>171</v>
      </c>
      <c r="BH695" s="68" t="s">
        <v>171</v>
      </c>
      <c r="BI695" s="68" t="s">
        <v>171</v>
      </c>
      <c r="BJ695" s="68" t="s">
        <v>171</v>
      </c>
      <c r="BK695" s="68" t="s">
        <v>171</v>
      </c>
      <c r="BL695" s="68" t="s">
        <v>171</v>
      </c>
      <c r="BM695" s="68" t="s">
        <v>171</v>
      </c>
      <c r="BN695" s="68" t="s">
        <v>171</v>
      </c>
      <c r="BO695" s="68" t="s">
        <v>171</v>
      </c>
      <c r="BP695" s="68" t="s">
        <v>171</v>
      </c>
      <c r="BQ695" s="68" t="s">
        <v>171</v>
      </c>
      <c r="BR695" s="68" t="s">
        <v>171</v>
      </c>
      <c r="BS695" s="68" t="s">
        <v>171</v>
      </c>
      <c r="BT695" s="68" t="s">
        <v>171</v>
      </c>
      <c r="BU695" s="68" t="s">
        <v>171</v>
      </c>
      <c r="BV695" s="68" t="s">
        <v>171</v>
      </c>
      <c r="BW695" s="68" t="s">
        <v>171</v>
      </c>
      <c r="BX695" s="68" t="s">
        <v>171</v>
      </c>
      <c r="BY695" s="68" t="s">
        <v>171</v>
      </c>
      <c r="BZ695" s="68" t="s">
        <v>171</v>
      </c>
      <c r="CA695" s="68" t="s">
        <v>171</v>
      </c>
      <c r="CB695" s="68" t="s">
        <v>171</v>
      </c>
      <c r="CC695" s="68" t="s">
        <v>171</v>
      </c>
      <c r="CD695" s="68" t="s">
        <v>171</v>
      </c>
      <c r="CE695" s="68" t="s">
        <v>171</v>
      </c>
      <c r="CF695" s="68" t="s">
        <v>171</v>
      </c>
      <c r="CG695" s="68" t="s">
        <v>171</v>
      </c>
      <c r="CH695" s="68" t="s">
        <v>171</v>
      </c>
      <c r="CI695" s="68" t="s">
        <v>171</v>
      </c>
      <c r="CJ695" s="68" t="s">
        <v>171</v>
      </c>
      <c r="CK695" s="68" t="s">
        <v>171</v>
      </c>
      <c r="CL695" s="68" t="s">
        <v>171</v>
      </c>
      <c r="CM695" s="68" t="s">
        <v>455</v>
      </c>
      <c r="CN695" s="68" t="s">
        <v>455</v>
      </c>
      <c r="CO695" s="68" t="s">
        <v>171</v>
      </c>
      <c r="CP695" s="68" t="s">
        <v>171</v>
      </c>
      <c r="CQ695" s="68">
        <f t="shared" si="30"/>
        <v>2</v>
      </c>
      <c r="CR695" s="68">
        <f t="shared" si="31"/>
        <v>91</v>
      </c>
      <c r="CS695" s="68">
        <f t="shared" si="32"/>
        <v>2.1052631578947368E-2</v>
      </c>
    </row>
    <row r="696" spans="1:97" x14ac:dyDescent="0.15">
      <c r="A696" s="68">
        <v>-220</v>
      </c>
      <c r="B696" s="68" t="s">
        <v>171</v>
      </c>
      <c r="C696" s="68" t="s">
        <v>171</v>
      </c>
      <c r="D696" s="68" t="s">
        <v>171</v>
      </c>
      <c r="E696" s="68" t="s">
        <v>171</v>
      </c>
      <c r="F696" s="68" t="s">
        <v>171</v>
      </c>
      <c r="G696" s="68" t="s">
        <v>171</v>
      </c>
      <c r="H696" s="68" t="s">
        <v>171</v>
      </c>
      <c r="I696" s="68" t="s">
        <v>171</v>
      </c>
      <c r="J696" s="68" t="s">
        <v>171</v>
      </c>
      <c r="K696" s="68" t="s">
        <v>171</v>
      </c>
      <c r="L696" s="68" t="s">
        <v>171</v>
      </c>
      <c r="M696" s="68" t="s">
        <v>171</v>
      </c>
      <c r="N696" s="68" t="s">
        <v>171</v>
      </c>
      <c r="O696" s="68" t="s">
        <v>171</v>
      </c>
      <c r="P696" s="68" t="s">
        <v>171</v>
      </c>
      <c r="Q696" s="68" t="s">
        <v>171</v>
      </c>
      <c r="R696" s="68" t="s">
        <v>171</v>
      </c>
      <c r="S696" s="68" t="s">
        <v>171</v>
      </c>
      <c r="T696" s="68" t="s">
        <v>171</v>
      </c>
      <c r="U696" s="68" t="s">
        <v>171</v>
      </c>
      <c r="V696" s="68" t="s">
        <v>171</v>
      </c>
      <c r="W696" s="68" t="s">
        <v>171</v>
      </c>
      <c r="X696" s="68" t="s">
        <v>171</v>
      </c>
      <c r="Y696" s="68" t="s">
        <v>171</v>
      </c>
      <c r="Z696" s="68" t="s">
        <v>171</v>
      </c>
      <c r="AA696" s="68" t="s">
        <v>171</v>
      </c>
      <c r="AB696" s="68" t="s">
        <v>171</v>
      </c>
      <c r="AC696" s="68" t="s">
        <v>171</v>
      </c>
      <c r="AD696" s="68" t="s">
        <v>171</v>
      </c>
      <c r="AE696" s="68" t="s">
        <v>171</v>
      </c>
      <c r="AF696" s="68" t="s">
        <v>171</v>
      </c>
      <c r="AG696" s="68" t="s">
        <v>171</v>
      </c>
      <c r="AH696" s="68" t="s">
        <v>171</v>
      </c>
      <c r="AI696" s="68" t="s">
        <v>171</v>
      </c>
      <c r="AJ696" s="68" t="s">
        <v>171</v>
      </c>
      <c r="AK696" s="68" t="s">
        <v>171</v>
      </c>
      <c r="AL696" s="68" t="s">
        <v>171</v>
      </c>
      <c r="AM696" s="68" t="s">
        <v>171</v>
      </c>
      <c r="AN696" s="68" t="s">
        <v>171</v>
      </c>
      <c r="AO696" s="68" t="s">
        <v>171</v>
      </c>
      <c r="AP696" s="68" t="s">
        <v>171</v>
      </c>
      <c r="AQ696" s="68" t="s">
        <v>171</v>
      </c>
      <c r="AR696" s="68" t="s">
        <v>171</v>
      </c>
      <c r="AS696" s="68" t="s">
        <v>171</v>
      </c>
      <c r="AT696" s="68" t="s">
        <v>171</v>
      </c>
      <c r="AU696" s="68" t="s">
        <v>171</v>
      </c>
      <c r="AV696" s="68" t="s">
        <v>171</v>
      </c>
      <c r="AW696" s="68" t="s">
        <v>171</v>
      </c>
      <c r="AX696" s="68" t="s">
        <v>171</v>
      </c>
      <c r="AY696" s="68" t="s">
        <v>171</v>
      </c>
      <c r="AZ696" s="68" t="s">
        <v>171</v>
      </c>
      <c r="BA696" s="68" t="s">
        <v>171</v>
      </c>
      <c r="BB696" s="68" t="s">
        <v>171</v>
      </c>
      <c r="BC696" s="68" t="s">
        <v>171</v>
      </c>
      <c r="BD696" s="68" t="s">
        <v>171</v>
      </c>
      <c r="BE696" s="68" t="s">
        <v>171</v>
      </c>
      <c r="BF696" s="68" t="s">
        <v>171</v>
      </c>
      <c r="BG696" s="68" t="s">
        <v>171</v>
      </c>
      <c r="BH696" s="68" t="s">
        <v>171</v>
      </c>
      <c r="BI696" s="68" t="s">
        <v>171</v>
      </c>
      <c r="BJ696" s="68" t="s">
        <v>171</v>
      </c>
      <c r="BK696" s="68" t="s">
        <v>171</v>
      </c>
      <c r="BL696" s="68" t="s">
        <v>171</v>
      </c>
      <c r="BM696" s="68" t="s">
        <v>171</v>
      </c>
      <c r="BN696" s="68" t="s">
        <v>171</v>
      </c>
      <c r="BO696" s="68" t="s">
        <v>171</v>
      </c>
      <c r="BP696" s="68" t="s">
        <v>171</v>
      </c>
      <c r="BQ696" s="68" t="s">
        <v>171</v>
      </c>
      <c r="BR696" s="68" t="s">
        <v>171</v>
      </c>
      <c r="BS696" s="68" t="s">
        <v>171</v>
      </c>
      <c r="BT696" s="68" t="s">
        <v>171</v>
      </c>
      <c r="BU696" s="68" t="s">
        <v>171</v>
      </c>
      <c r="BV696" s="68" t="s">
        <v>171</v>
      </c>
      <c r="BW696" s="68" t="s">
        <v>171</v>
      </c>
      <c r="BX696" s="68" t="s">
        <v>171</v>
      </c>
      <c r="BY696" s="68" t="s">
        <v>171</v>
      </c>
      <c r="BZ696" s="68" t="s">
        <v>171</v>
      </c>
      <c r="CA696" s="68" t="s">
        <v>171</v>
      </c>
      <c r="CB696" s="68" t="s">
        <v>171</v>
      </c>
      <c r="CC696" s="68" t="s">
        <v>171</v>
      </c>
      <c r="CD696" s="68" t="s">
        <v>171</v>
      </c>
      <c r="CE696" s="68" t="s">
        <v>171</v>
      </c>
      <c r="CF696" s="68" t="s">
        <v>171</v>
      </c>
      <c r="CG696" s="68" t="s">
        <v>171</v>
      </c>
      <c r="CH696" s="68" t="s">
        <v>171</v>
      </c>
      <c r="CI696" s="68" t="s">
        <v>171</v>
      </c>
      <c r="CJ696" s="68" t="s">
        <v>171</v>
      </c>
      <c r="CK696" s="68" t="s">
        <v>171</v>
      </c>
      <c r="CL696" s="68" t="s">
        <v>171</v>
      </c>
      <c r="CM696" s="68" t="s">
        <v>455</v>
      </c>
      <c r="CN696" s="68" t="s">
        <v>455</v>
      </c>
      <c r="CO696" s="68" t="s">
        <v>171</v>
      </c>
      <c r="CP696" s="68" t="s">
        <v>171</v>
      </c>
      <c r="CQ696" s="68">
        <f t="shared" si="30"/>
        <v>2</v>
      </c>
      <c r="CR696" s="68">
        <f t="shared" si="31"/>
        <v>91</v>
      </c>
      <c r="CS696" s="68">
        <f t="shared" si="32"/>
        <v>2.1052631578947368E-2</v>
      </c>
    </row>
    <row r="697" spans="1:97" x14ac:dyDescent="0.15">
      <c r="A697" s="68">
        <v>-210</v>
      </c>
      <c r="B697" s="68" t="s">
        <v>171</v>
      </c>
      <c r="C697" s="68" t="s">
        <v>171</v>
      </c>
      <c r="D697" s="68" t="s">
        <v>171</v>
      </c>
      <c r="E697" s="68" t="s">
        <v>171</v>
      </c>
      <c r="F697" s="68" t="s">
        <v>171</v>
      </c>
      <c r="G697" s="68" t="s">
        <v>171</v>
      </c>
      <c r="H697" s="68" t="s">
        <v>171</v>
      </c>
      <c r="I697" s="68" t="s">
        <v>171</v>
      </c>
      <c r="J697" s="68" t="s">
        <v>171</v>
      </c>
      <c r="K697" s="68" t="s">
        <v>171</v>
      </c>
      <c r="L697" s="68" t="s">
        <v>171</v>
      </c>
      <c r="M697" s="68" t="s">
        <v>171</v>
      </c>
      <c r="N697" s="68" t="s">
        <v>171</v>
      </c>
      <c r="O697" s="68" t="s">
        <v>171</v>
      </c>
      <c r="P697" s="68" t="s">
        <v>171</v>
      </c>
      <c r="Q697" s="68" t="s">
        <v>171</v>
      </c>
      <c r="R697" s="68" t="s">
        <v>171</v>
      </c>
      <c r="S697" s="68" t="s">
        <v>171</v>
      </c>
      <c r="T697" s="68" t="s">
        <v>171</v>
      </c>
      <c r="U697" s="68" t="s">
        <v>171</v>
      </c>
      <c r="V697" s="68" t="s">
        <v>171</v>
      </c>
      <c r="W697" s="68" t="s">
        <v>171</v>
      </c>
      <c r="X697" s="68" t="s">
        <v>171</v>
      </c>
      <c r="Y697" s="68" t="s">
        <v>171</v>
      </c>
      <c r="Z697" s="68" t="s">
        <v>171</v>
      </c>
      <c r="AA697" s="68" t="s">
        <v>171</v>
      </c>
      <c r="AB697" s="68" t="s">
        <v>171</v>
      </c>
      <c r="AC697" s="68" t="s">
        <v>171</v>
      </c>
      <c r="AD697" s="68" t="s">
        <v>171</v>
      </c>
      <c r="AE697" s="68" t="s">
        <v>171</v>
      </c>
      <c r="AF697" s="68" t="s">
        <v>171</v>
      </c>
      <c r="AG697" s="68" t="s">
        <v>171</v>
      </c>
      <c r="AH697" s="68" t="s">
        <v>171</v>
      </c>
      <c r="AI697" s="68" t="s">
        <v>171</v>
      </c>
      <c r="AJ697" s="68" t="s">
        <v>171</v>
      </c>
      <c r="AK697" s="68" t="s">
        <v>171</v>
      </c>
      <c r="AL697" s="68" t="s">
        <v>171</v>
      </c>
      <c r="AM697" s="68" t="s">
        <v>171</v>
      </c>
      <c r="AN697" s="68" t="s">
        <v>171</v>
      </c>
      <c r="AO697" s="68" t="s">
        <v>171</v>
      </c>
      <c r="AP697" s="68" t="s">
        <v>171</v>
      </c>
      <c r="AQ697" s="68" t="s">
        <v>171</v>
      </c>
      <c r="AR697" s="68" t="s">
        <v>171</v>
      </c>
      <c r="AS697" s="68" t="s">
        <v>171</v>
      </c>
      <c r="AT697" s="68" t="s">
        <v>171</v>
      </c>
      <c r="AU697" s="68" t="s">
        <v>171</v>
      </c>
      <c r="AV697" s="68" t="s">
        <v>171</v>
      </c>
      <c r="AW697" s="68" t="s">
        <v>171</v>
      </c>
      <c r="AX697" s="68" t="s">
        <v>171</v>
      </c>
      <c r="AY697" s="68" t="s">
        <v>171</v>
      </c>
      <c r="AZ697" s="68" t="s">
        <v>171</v>
      </c>
      <c r="BA697" s="68" t="s">
        <v>171</v>
      </c>
      <c r="BB697" s="68" t="s">
        <v>171</v>
      </c>
      <c r="BC697" s="68" t="s">
        <v>171</v>
      </c>
      <c r="BD697" s="68" t="s">
        <v>171</v>
      </c>
      <c r="BE697" s="68" t="s">
        <v>171</v>
      </c>
      <c r="BF697" s="68" t="s">
        <v>171</v>
      </c>
      <c r="BG697" s="68" t="s">
        <v>171</v>
      </c>
      <c r="BH697" s="68" t="s">
        <v>171</v>
      </c>
      <c r="BI697" s="68" t="s">
        <v>171</v>
      </c>
      <c r="BJ697" s="68" t="s">
        <v>171</v>
      </c>
      <c r="BK697" s="68" t="s">
        <v>171</v>
      </c>
      <c r="BL697" s="68" t="s">
        <v>171</v>
      </c>
      <c r="BM697" s="68" t="s">
        <v>171</v>
      </c>
      <c r="BN697" s="68" t="s">
        <v>171</v>
      </c>
      <c r="BO697" s="68" t="s">
        <v>171</v>
      </c>
      <c r="BP697" s="68" t="s">
        <v>171</v>
      </c>
      <c r="BQ697" s="68" t="s">
        <v>171</v>
      </c>
      <c r="BR697" s="68" t="s">
        <v>171</v>
      </c>
      <c r="BS697" s="68" t="s">
        <v>171</v>
      </c>
      <c r="BT697" s="68" t="s">
        <v>171</v>
      </c>
      <c r="BU697" s="68" t="s">
        <v>171</v>
      </c>
      <c r="BV697" s="68" t="s">
        <v>171</v>
      </c>
      <c r="BW697" s="68" t="s">
        <v>171</v>
      </c>
      <c r="BX697" s="68" t="s">
        <v>171</v>
      </c>
      <c r="BY697" s="68" t="s">
        <v>171</v>
      </c>
      <c r="BZ697" s="68" t="s">
        <v>171</v>
      </c>
      <c r="CA697" s="68" t="s">
        <v>171</v>
      </c>
      <c r="CB697" s="68" t="s">
        <v>171</v>
      </c>
      <c r="CC697" s="68" t="s">
        <v>171</v>
      </c>
      <c r="CD697" s="68" t="s">
        <v>171</v>
      </c>
      <c r="CE697" s="68" t="s">
        <v>171</v>
      </c>
      <c r="CF697" s="68" t="s">
        <v>171</v>
      </c>
      <c r="CG697" s="68" t="s">
        <v>171</v>
      </c>
      <c r="CH697" s="68" t="s">
        <v>171</v>
      </c>
      <c r="CI697" s="68" t="s">
        <v>171</v>
      </c>
      <c r="CJ697" s="68" t="s">
        <v>171</v>
      </c>
      <c r="CK697" s="68" t="s">
        <v>171</v>
      </c>
      <c r="CL697" s="68" t="s">
        <v>171</v>
      </c>
      <c r="CM697" s="68" t="s">
        <v>455</v>
      </c>
      <c r="CN697" s="68" t="s">
        <v>455</v>
      </c>
      <c r="CO697" s="68" t="s">
        <v>171</v>
      </c>
      <c r="CP697" s="68" t="s">
        <v>171</v>
      </c>
      <c r="CQ697" s="68">
        <f t="shared" si="30"/>
        <v>2</v>
      </c>
      <c r="CR697" s="68">
        <f t="shared" si="31"/>
        <v>91</v>
      </c>
      <c r="CS697" s="68">
        <f t="shared" si="32"/>
        <v>2.1052631578947368E-2</v>
      </c>
    </row>
    <row r="698" spans="1:97" x14ac:dyDescent="0.15">
      <c r="A698" s="68">
        <v>-200</v>
      </c>
      <c r="B698" s="68" t="s">
        <v>171</v>
      </c>
      <c r="C698" s="68" t="s">
        <v>171</v>
      </c>
      <c r="D698" s="68" t="s">
        <v>171</v>
      </c>
      <c r="E698" s="68" t="s">
        <v>171</v>
      </c>
      <c r="F698" s="68" t="s">
        <v>171</v>
      </c>
      <c r="G698" s="68" t="s">
        <v>171</v>
      </c>
      <c r="H698" s="68" t="s">
        <v>171</v>
      </c>
      <c r="I698" s="68" t="s">
        <v>171</v>
      </c>
      <c r="J698" s="68" t="s">
        <v>171</v>
      </c>
      <c r="K698" s="68" t="s">
        <v>171</v>
      </c>
      <c r="L698" s="68" t="s">
        <v>171</v>
      </c>
      <c r="M698" s="68" t="s">
        <v>171</v>
      </c>
      <c r="N698" s="68" t="s">
        <v>171</v>
      </c>
      <c r="O698" s="68" t="s">
        <v>171</v>
      </c>
      <c r="P698" s="68" t="s">
        <v>171</v>
      </c>
      <c r="Q698" s="68" t="s">
        <v>171</v>
      </c>
      <c r="R698" s="68" t="s">
        <v>171</v>
      </c>
      <c r="S698" s="68" t="s">
        <v>171</v>
      </c>
      <c r="T698" s="68" t="s">
        <v>171</v>
      </c>
      <c r="U698" s="68" t="s">
        <v>171</v>
      </c>
      <c r="V698" s="68" t="s">
        <v>171</v>
      </c>
      <c r="W698" s="68" t="s">
        <v>171</v>
      </c>
      <c r="X698" s="68" t="s">
        <v>171</v>
      </c>
      <c r="Y698" s="68" t="s">
        <v>171</v>
      </c>
      <c r="Z698" s="68" t="s">
        <v>171</v>
      </c>
      <c r="AA698" s="68" t="s">
        <v>171</v>
      </c>
      <c r="AB698" s="68" t="s">
        <v>171</v>
      </c>
      <c r="AC698" s="68" t="s">
        <v>171</v>
      </c>
      <c r="AD698" s="68" t="s">
        <v>171</v>
      </c>
      <c r="AE698" s="68" t="s">
        <v>171</v>
      </c>
      <c r="AF698" s="68" t="s">
        <v>171</v>
      </c>
      <c r="AG698" s="68" t="s">
        <v>171</v>
      </c>
      <c r="AH698" s="68" t="s">
        <v>171</v>
      </c>
      <c r="AI698" s="68" t="s">
        <v>171</v>
      </c>
      <c r="AJ698" s="68" t="s">
        <v>171</v>
      </c>
      <c r="AK698" s="68" t="s">
        <v>171</v>
      </c>
      <c r="AL698" s="68" t="s">
        <v>171</v>
      </c>
      <c r="AM698" s="68" t="s">
        <v>171</v>
      </c>
      <c r="AN698" s="68" t="s">
        <v>171</v>
      </c>
      <c r="AO698" s="68" t="s">
        <v>171</v>
      </c>
      <c r="AP698" s="68" t="s">
        <v>171</v>
      </c>
      <c r="AQ698" s="68" t="s">
        <v>171</v>
      </c>
      <c r="AR698" s="68" t="s">
        <v>171</v>
      </c>
      <c r="AS698" s="68" t="s">
        <v>171</v>
      </c>
      <c r="AT698" s="68" t="s">
        <v>171</v>
      </c>
      <c r="AU698" s="68" t="s">
        <v>171</v>
      </c>
      <c r="AV698" s="68" t="s">
        <v>171</v>
      </c>
      <c r="AW698" s="68" t="s">
        <v>171</v>
      </c>
      <c r="AX698" s="68" t="s">
        <v>171</v>
      </c>
      <c r="AY698" s="68" t="s">
        <v>171</v>
      </c>
      <c r="AZ698" s="68" t="s">
        <v>171</v>
      </c>
      <c r="BA698" s="68" t="s">
        <v>171</v>
      </c>
      <c r="BB698" s="68" t="s">
        <v>171</v>
      </c>
      <c r="BC698" s="68" t="s">
        <v>171</v>
      </c>
      <c r="BD698" s="68" t="s">
        <v>171</v>
      </c>
      <c r="BE698" s="68" t="s">
        <v>171</v>
      </c>
      <c r="BF698" s="68" t="s">
        <v>171</v>
      </c>
      <c r="BG698" s="68" t="s">
        <v>171</v>
      </c>
      <c r="BH698" s="68" t="s">
        <v>171</v>
      </c>
      <c r="BI698" s="68" t="s">
        <v>171</v>
      </c>
      <c r="BJ698" s="68" t="s">
        <v>171</v>
      </c>
      <c r="BK698" s="68" t="s">
        <v>171</v>
      </c>
      <c r="BL698" s="68" t="s">
        <v>171</v>
      </c>
      <c r="BM698" s="68" t="s">
        <v>171</v>
      </c>
      <c r="BN698" s="68" t="s">
        <v>171</v>
      </c>
      <c r="BO698" s="68" t="s">
        <v>171</v>
      </c>
      <c r="BP698" s="68" t="s">
        <v>171</v>
      </c>
      <c r="BQ698" s="68" t="s">
        <v>171</v>
      </c>
      <c r="BR698" s="68" t="s">
        <v>171</v>
      </c>
      <c r="BS698" s="68" t="s">
        <v>171</v>
      </c>
      <c r="BT698" s="68" t="s">
        <v>171</v>
      </c>
      <c r="BU698" s="68" t="s">
        <v>171</v>
      </c>
      <c r="BV698" s="68" t="s">
        <v>171</v>
      </c>
      <c r="BW698" s="68" t="s">
        <v>171</v>
      </c>
      <c r="BX698" s="68" t="s">
        <v>171</v>
      </c>
      <c r="BY698" s="68" t="s">
        <v>171</v>
      </c>
      <c r="BZ698" s="68" t="s">
        <v>171</v>
      </c>
      <c r="CA698" s="68" t="s">
        <v>171</v>
      </c>
      <c r="CB698" s="68" t="s">
        <v>171</v>
      </c>
      <c r="CC698" s="68" t="s">
        <v>171</v>
      </c>
      <c r="CD698" s="68" t="s">
        <v>171</v>
      </c>
      <c r="CE698" s="68" t="s">
        <v>171</v>
      </c>
      <c r="CF698" s="68" t="s">
        <v>171</v>
      </c>
      <c r="CG698" s="68" t="s">
        <v>171</v>
      </c>
      <c r="CH698" s="68" t="s">
        <v>171</v>
      </c>
      <c r="CI698" s="68" t="s">
        <v>171</v>
      </c>
      <c r="CJ698" s="68" t="s">
        <v>171</v>
      </c>
      <c r="CK698" s="68" t="s">
        <v>171</v>
      </c>
      <c r="CL698" s="68" t="s">
        <v>171</v>
      </c>
      <c r="CM698" s="68" t="s">
        <v>455</v>
      </c>
      <c r="CN698" s="68" t="s">
        <v>455</v>
      </c>
      <c r="CO698" s="68" t="s">
        <v>171</v>
      </c>
      <c r="CP698" s="68" t="s">
        <v>171</v>
      </c>
      <c r="CQ698" s="68">
        <f t="shared" si="30"/>
        <v>2</v>
      </c>
      <c r="CR698" s="68">
        <f t="shared" si="31"/>
        <v>91</v>
      </c>
      <c r="CS698" s="68">
        <f t="shared" si="32"/>
        <v>2.1052631578947368E-2</v>
      </c>
    </row>
    <row r="699" spans="1:97" x14ac:dyDescent="0.15">
      <c r="A699" s="68">
        <v>-190</v>
      </c>
      <c r="B699" s="68" t="s">
        <v>171</v>
      </c>
      <c r="C699" s="68" t="s">
        <v>171</v>
      </c>
      <c r="D699" s="68" t="s">
        <v>171</v>
      </c>
      <c r="E699" s="68" t="s">
        <v>171</v>
      </c>
      <c r="F699" s="68" t="s">
        <v>171</v>
      </c>
      <c r="G699" s="68" t="s">
        <v>171</v>
      </c>
      <c r="H699" s="68" t="s">
        <v>171</v>
      </c>
      <c r="I699" s="68" t="s">
        <v>171</v>
      </c>
      <c r="J699" s="68" t="s">
        <v>171</v>
      </c>
      <c r="K699" s="68" t="s">
        <v>171</v>
      </c>
      <c r="L699" s="68" t="s">
        <v>171</v>
      </c>
      <c r="M699" s="68" t="s">
        <v>171</v>
      </c>
      <c r="N699" s="68" t="s">
        <v>171</v>
      </c>
      <c r="O699" s="68" t="s">
        <v>171</v>
      </c>
      <c r="P699" s="68" t="s">
        <v>171</v>
      </c>
      <c r="Q699" s="68" t="s">
        <v>171</v>
      </c>
      <c r="R699" s="68" t="s">
        <v>171</v>
      </c>
      <c r="S699" s="68" t="s">
        <v>171</v>
      </c>
      <c r="T699" s="68" t="s">
        <v>171</v>
      </c>
      <c r="U699" s="68" t="s">
        <v>171</v>
      </c>
      <c r="V699" s="68" t="s">
        <v>171</v>
      </c>
      <c r="W699" s="68" t="s">
        <v>171</v>
      </c>
      <c r="X699" s="68" t="s">
        <v>171</v>
      </c>
      <c r="Y699" s="68" t="s">
        <v>171</v>
      </c>
      <c r="Z699" s="68" t="s">
        <v>171</v>
      </c>
      <c r="AA699" s="68" t="s">
        <v>171</v>
      </c>
      <c r="AB699" s="68" t="s">
        <v>171</v>
      </c>
      <c r="AC699" s="68" t="s">
        <v>171</v>
      </c>
      <c r="AD699" s="68" t="s">
        <v>171</v>
      </c>
      <c r="AE699" s="68" t="s">
        <v>171</v>
      </c>
      <c r="AF699" s="68" t="s">
        <v>171</v>
      </c>
      <c r="AG699" s="68" t="s">
        <v>171</v>
      </c>
      <c r="AH699" s="68" t="s">
        <v>171</v>
      </c>
      <c r="AI699" s="68" t="s">
        <v>171</v>
      </c>
      <c r="AJ699" s="68" t="s">
        <v>171</v>
      </c>
      <c r="AK699" s="68" t="s">
        <v>171</v>
      </c>
      <c r="AL699" s="68" t="s">
        <v>171</v>
      </c>
      <c r="AM699" s="68" t="s">
        <v>171</v>
      </c>
      <c r="AN699" s="68" t="s">
        <v>171</v>
      </c>
      <c r="AO699" s="68" t="s">
        <v>171</v>
      </c>
      <c r="AP699" s="68" t="s">
        <v>171</v>
      </c>
      <c r="AQ699" s="68" t="s">
        <v>171</v>
      </c>
      <c r="AR699" s="68" t="s">
        <v>171</v>
      </c>
      <c r="AS699" s="68" t="s">
        <v>171</v>
      </c>
      <c r="AT699" s="68" t="s">
        <v>171</v>
      </c>
      <c r="AU699" s="68" t="s">
        <v>171</v>
      </c>
      <c r="AV699" s="68" t="s">
        <v>171</v>
      </c>
      <c r="AW699" s="68" t="s">
        <v>171</v>
      </c>
      <c r="AX699" s="68" t="s">
        <v>171</v>
      </c>
      <c r="AY699" s="68" t="s">
        <v>171</v>
      </c>
      <c r="AZ699" s="68" t="s">
        <v>171</v>
      </c>
      <c r="BA699" s="68" t="s">
        <v>171</v>
      </c>
      <c r="BB699" s="68" t="s">
        <v>171</v>
      </c>
      <c r="BC699" s="68" t="s">
        <v>171</v>
      </c>
      <c r="BD699" s="68" t="s">
        <v>171</v>
      </c>
      <c r="BE699" s="68" t="s">
        <v>171</v>
      </c>
      <c r="BF699" s="68" t="s">
        <v>171</v>
      </c>
      <c r="BG699" s="68" t="s">
        <v>171</v>
      </c>
      <c r="BH699" s="68" t="s">
        <v>171</v>
      </c>
      <c r="BI699" s="68" t="s">
        <v>171</v>
      </c>
      <c r="BJ699" s="68" t="s">
        <v>171</v>
      </c>
      <c r="BK699" s="68" t="s">
        <v>171</v>
      </c>
      <c r="BL699" s="68" t="s">
        <v>171</v>
      </c>
      <c r="BM699" s="68" t="s">
        <v>171</v>
      </c>
      <c r="BN699" s="68" t="s">
        <v>171</v>
      </c>
      <c r="BO699" s="68" t="s">
        <v>171</v>
      </c>
      <c r="BP699" s="68" t="s">
        <v>171</v>
      </c>
      <c r="BQ699" s="68" t="s">
        <v>171</v>
      </c>
      <c r="BR699" s="68" t="s">
        <v>171</v>
      </c>
      <c r="BS699" s="68" t="s">
        <v>171</v>
      </c>
      <c r="BT699" s="68" t="s">
        <v>171</v>
      </c>
      <c r="BU699" s="68" t="s">
        <v>171</v>
      </c>
      <c r="BV699" s="68" t="s">
        <v>171</v>
      </c>
      <c r="BW699" s="68" t="s">
        <v>171</v>
      </c>
      <c r="BX699" s="68" t="s">
        <v>171</v>
      </c>
      <c r="BY699" s="68" t="s">
        <v>171</v>
      </c>
      <c r="BZ699" s="68" t="s">
        <v>171</v>
      </c>
      <c r="CA699" s="68" t="s">
        <v>171</v>
      </c>
      <c r="CB699" s="68" t="s">
        <v>171</v>
      </c>
      <c r="CC699" s="68" t="s">
        <v>171</v>
      </c>
      <c r="CD699" s="68" t="s">
        <v>171</v>
      </c>
      <c r="CE699" s="68" t="s">
        <v>171</v>
      </c>
      <c r="CF699" s="68" t="s">
        <v>171</v>
      </c>
      <c r="CG699" s="68" t="s">
        <v>171</v>
      </c>
      <c r="CH699" s="68" t="s">
        <v>171</v>
      </c>
      <c r="CI699" s="68" t="s">
        <v>171</v>
      </c>
      <c r="CJ699" s="68" t="s">
        <v>171</v>
      </c>
      <c r="CK699" s="68" t="s">
        <v>171</v>
      </c>
      <c r="CL699" s="68" t="s">
        <v>171</v>
      </c>
      <c r="CM699" s="68" t="s">
        <v>455</v>
      </c>
      <c r="CN699" s="68" t="s">
        <v>455</v>
      </c>
      <c r="CO699" s="68" t="s">
        <v>171</v>
      </c>
      <c r="CP699" s="68" t="s">
        <v>171</v>
      </c>
      <c r="CQ699" s="68">
        <f t="shared" si="30"/>
        <v>2</v>
      </c>
      <c r="CR699" s="68">
        <f t="shared" si="31"/>
        <v>91</v>
      </c>
      <c r="CS699" s="68">
        <f t="shared" si="32"/>
        <v>2.1052631578947368E-2</v>
      </c>
    </row>
    <row r="700" spans="1:97" x14ac:dyDescent="0.15">
      <c r="A700" s="68">
        <v>-180</v>
      </c>
      <c r="B700" s="68" t="s">
        <v>171</v>
      </c>
      <c r="C700" s="68" t="s">
        <v>171</v>
      </c>
      <c r="D700" s="68" t="s">
        <v>171</v>
      </c>
      <c r="E700" s="68" t="s">
        <v>171</v>
      </c>
      <c r="F700" s="68" t="s">
        <v>171</v>
      </c>
      <c r="G700" s="68" t="s">
        <v>171</v>
      </c>
      <c r="H700" s="68" t="s">
        <v>171</v>
      </c>
      <c r="I700" s="68" t="s">
        <v>171</v>
      </c>
      <c r="J700" s="68" t="s">
        <v>171</v>
      </c>
      <c r="K700" s="68" t="s">
        <v>171</v>
      </c>
      <c r="L700" s="68" t="s">
        <v>171</v>
      </c>
      <c r="M700" s="68" t="s">
        <v>171</v>
      </c>
      <c r="N700" s="68" t="s">
        <v>171</v>
      </c>
      <c r="O700" s="68" t="s">
        <v>171</v>
      </c>
      <c r="P700" s="68" t="s">
        <v>171</v>
      </c>
      <c r="Q700" s="68" t="s">
        <v>171</v>
      </c>
      <c r="R700" s="68" t="s">
        <v>171</v>
      </c>
      <c r="S700" s="68" t="s">
        <v>171</v>
      </c>
      <c r="T700" s="68" t="s">
        <v>171</v>
      </c>
      <c r="U700" s="68" t="s">
        <v>171</v>
      </c>
      <c r="V700" s="68" t="s">
        <v>171</v>
      </c>
      <c r="W700" s="68" t="s">
        <v>171</v>
      </c>
      <c r="X700" s="68" t="s">
        <v>171</v>
      </c>
      <c r="Y700" s="68" t="s">
        <v>171</v>
      </c>
      <c r="Z700" s="68" t="s">
        <v>171</v>
      </c>
      <c r="AA700" s="68" t="s">
        <v>171</v>
      </c>
      <c r="AB700" s="68" t="s">
        <v>171</v>
      </c>
      <c r="AC700" s="68" t="s">
        <v>171</v>
      </c>
      <c r="AD700" s="68" t="s">
        <v>171</v>
      </c>
      <c r="AE700" s="68" t="s">
        <v>171</v>
      </c>
      <c r="AF700" s="68" t="s">
        <v>171</v>
      </c>
      <c r="AG700" s="68" t="s">
        <v>171</v>
      </c>
      <c r="AH700" s="68" t="s">
        <v>171</v>
      </c>
      <c r="AI700" s="68" t="s">
        <v>171</v>
      </c>
      <c r="AJ700" s="68" t="s">
        <v>171</v>
      </c>
      <c r="AK700" s="68" t="s">
        <v>171</v>
      </c>
      <c r="AL700" s="68" t="s">
        <v>171</v>
      </c>
      <c r="AM700" s="68" t="s">
        <v>171</v>
      </c>
      <c r="AN700" s="68" t="s">
        <v>171</v>
      </c>
      <c r="AO700" s="68" t="s">
        <v>171</v>
      </c>
      <c r="AP700" s="68" t="s">
        <v>171</v>
      </c>
      <c r="AQ700" s="68" t="s">
        <v>171</v>
      </c>
      <c r="AR700" s="68" t="s">
        <v>171</v>
      </c>
      <c r="AS700" s="68" t="s">
        <v>171</v>
      </c>
      <c r="AT700" s="68" t="s">
        <v>171</v>
      </c>
      <c r="AU700" s="68" t="s">
        <v>171</v>
      </c>
      <c r="AV700" s="68" t="s">
        <v>171</v>
      </c>
      <c r="AW700" s="68" t="s">
        <v>171</v>
      </c>
      <c r="AX700" s="68" t="s">
        <v>171</v>
      </c>
      <c r="AY700" s="68" t="s">
        <v>171</v>
      </c>
      <c r="AZ700" s="68" t="s">
        <v>171</v>
      </c>
      <c r="BA700" s="68" t="s">
        <v>171</v>
      </c>
      <c r="BB700" s="68" t="s">
        <v>171</v>
      </c>
      <c r="BC700" s="68" t="s">
        <v>171</v>
      </c>
      <c r="BD700" s="68" t="s">
        <v>171</v>
      </c>
      <c r="BE700" s="68" t="s">
        <v>171</v>
      </c>
      <c r="BF700" s="68" t="s">
        <v>171</v>
      </c>
      <c r="BG700" s="68" t="s">
        <v>171</v>
      </c>
      <c r="BH700" s="68" t="s">
        <v>171</v>
      </c>
      <c r="BI700" s="68" t="s">
        <v>171</v>
      </c>
      <c r="BJ700" s="68" t="s">
        <v>171</v>
      </c>
      <c r="BK700" s="68" t="s">
        <v>171</v>
      </c>
      <c r="BL700" s="68" t="s">
        <v>171</v>
      </c>
      <c r="BM700" s="68" t="s">
        <v>171</v>
      </c>
      <c r="BN700" s="68" t="s">
        <v>171</v>
      </c>
      <c r="BO700" s="68" t="s">
        <v>171</v>
      </c>
      <c r="BP700" s="68" t="s">
        <v>171</v>
      </c>
      <c r="BQ700" s="68" t="s">
        <v>171</v>
      </c>
      <c r="BR700" s="68" t="s">
        <v>171</v>
      </c>
      <c r="BS700" s="68" t="s">
        <v>171</v>
      </c>
      <c r="BT700" s="68" t="s">
        <v>171</v>
      </c>
      <c r="BU700" s="68" t="s">
        <v>171</v>
      </c>
      <c r="BV700" s="68" t="s">
        <v>171</v>
      </c>
      <c r="BW700" s="68" t="s">
        <v>171</v>
      </c>
      <c r="BX700" s="68" t="s">
        <v>171</v>
      </c>
      <c r="BY700" s="68" t="s">
        <v>171</v>
      </c>
      <c r="BZ700" s="68" t="s">
        <v>171</v>
      </c>
      <c r="CA700" s="68" t="s">
        <v>171</v>
      </c>
      <c r="CB700" s="68" t="s">
        <v>171</v>
      </c>
      <c r="CC700" s="68" t="s">
        <v>171</v>
      </c>
      <c r="CD700" s="68" t="s">
        <v>171</v>
      </c>
      <c r="CE700" s="68" t="s">
        <v>171</v>
      </c>
      <c r="CF700" s="68" t="s">
        <v>171</v>
      </c>
      <c r="CG700" s="68" t="s">
        <v>171</v>
      </c>
      <c r="CH700" s="68" t="s">
        <v>171</v>
      </c>
      <c r="CI700" s="68" t="s">
        <v>171</v>
      </c>
      <c r="CJ700" s="68" t="s">
        <v>171</v>
      </c>
      <c r="CK700" s="68" t="s">
        <v>171</v>
      </c>
      <c r="CL700" s="68" t="s">
        <v>171</v>
      </c>
      <c r="CM700" s="68" t="s">
        <v>455</v>
      </c>
      <c r="CN700" s="68" t="s">
        <v>455</v>
      </c>
      <c r="CO700" s="68" t="s">
        <v>171</v>
      </c>
      <c r="CP700" s="68" t="s">
        <v>171</v>
      </c>
      <c r="CQ700" s="68">
        <f t="shared" si="30"/>
        <v>2</v>
      </c>
      <c r="CR700" s="68">
        <f t="shared" si="31"/>
        <v>91</v>
      </c>
      <c r="CS700" s="68">
        <f t="shared" si="32"/>
        <v>2.1052631578947368E-2</v>
      </c>
    </row>
    <row r="701" spans="1:97" x14ac:dyDescent="0.15">
      <c r="A701" s="68">
        <v>-170</v>
      </c>
      <c r="B701" s="68" t="s">
        <v>171</v>
      </c>
      <c r="C701" s="68" t="s">
        <v>171</v>
      </c>
      <c r="D701" s="68" t="s">
        <v>171</v>
      </c>
      <c r="E701" s="68" t="s">
        <v>171</v>
      </c>
      <c r="F701" s="68" t="s">
        <v>171</v>
      </c>
      <c r="G701" s="68" t="s">
        <v>171</v>
      </c>
      <c r="H701" s="68" t="s">
        <v>171</v>
      </c>
      <c r="I701" s="68" t="s">
        <v>171</v>
      </c>
      <c r="J701" s="68" t="s">
        <v>171</v>
      </c>
      <c r="K701" s="68" t="s">
        <v>171</v>
      </c>
      <c r="L701" s="68" t="s">
        <v>171</v>
      </c>
      <c r="M701" s="68" t="s">
        <v>171</v>
      </c>
      <c r="N701" s="68" t="s">
        <v>171</v>
      </c>
      <c r="O701" s="68" t="s">
        <v>171</v>
      </c>
      <c r="P701" s="68" t="s">
        <v>171</v>
      </c>
      <c r="Q701" s="68" t="s">
        <v>171</v>
      </c>
      <c r="R701" s="68" t="s">
        <v>171</v>
      </c>
      <c r="S701" s="68" t="s">
        <v>171</v>
      </c>
      <c r="T701" s="68" t="s">
        <v>171</v>
      </c>
      <c r="U701" s="68" t="s">
        <v>171</v>
      </c>
      <c r="V701" s="68" t="s">
        <v>171</v>
      </c>
      <c r="W701" s="68" t="s">
        <v>171</v>
      </c>
      <c r="X701" s="68" t="s">
        <v>171</v>
      </c>
      <c r="Y701" s="68" t="s">
        <v>171</v>
      </c>
      <c r="Z701" s="68" t="s">
        <v>171</v>
      </c>
      <c r="AA701" s="68" t="s">
        <v>171</v>
      </c>
      <c r="AB701" s="68" t="s">
        <v>171</v>
      </c>
      <c r="AC701" s="68" t="s">
        <v>171</v>
      </c>
      <c r="AD701" s="68" t="s">
        <v>171</v>
      </c>
      <c r="AE701" s="68" t="s">
        <v>171</v>
      </c>
      <c r="AF701" s="68" t="s">
        <v>171</v>
      </c>
      <c r="AG701" s="68" t="s">
        <v>171</v>
      </c>
      <c r="AH701" s="68" t="s">
        <v>171</v>
      </c>
      <c r="AI701" s="68" t="s">
        <v>171</v>
      </c>
      <c r="AJ701" s="68" t="s">
        <v>171</v>
      </c>
      <c r="AK701" s="68" t="s">
        <v>171</v>
      </c>
      <c r="AL701" s="68" t="s">
        <v>171</v>
      </c>
      <c r="AM701" s="68" t="s">
        <v>171</v>
      </c>
      <c r="AN701" s="68" t="s">
        <v>171</v>
      </c>
      <c r="AO701" s="68" t="s">
        <v>171</v>
      </c>
      <c r="AP701" s="68" t="s">
        <v>171</v>
      </c>
      <c r="AQ701" s="68" t="s">
        <v>171</v>
      </c>
      <c r="AR701" s="68" t="s">
        <v>171</v>
      </c>
      <c r="AS701" s="68" t="s">
        <v>171</v>
      </c>
      <c r="AT701" s="68" t="s">
        <v>171</v>
      </c>
      <c r="AU701" s="68" t="s">
        <v>171</v>
      </c>
      <c r="AV701" s="68" t="s">
        <v>171</v>
      </c>
      <c r="AW701" s="68" t="s">
        <v>171</v>
      </c>
      <c r="AX701" s="68" t="s">
        <v>171</v>
      </c>
      <c r="AY701" s="68" t="s">
        <v>171</v>
      </c>
      <c r="AZ701" s="68" t="s">
        <v>171</v>
      </c>
      <c r="BA701" s="68" t="s">
        <v>171</v>
      </c>
      <c r="BB701" s="68" t="s">
        <v>171</v>
      </c>
      <c r="BC701" s="68" t="s">
        <v>171</v>
      </c>
      <c r="BD701" s="68" t="s">
        <v>171</v>
      </c>
      <c r="BE701" s="68" t="s">
        <v>171</v>
      </c>
      <c r="BF701" s="68" t="s">
        <v>171</v>
      </c>
      <c r="BG701" s="68" t="s">
        <v>171</v>
      </c>
      <c r="BH701" s="68" t="s">
        <v>171</v>
      </c>
      <c r="BI701" s="68" t="s">
        <v>171</v>
      </c>
      <c r="BJ701" s="68" t="s">
        <v>171</v>
      </c>
      <c r="BK701" s="68" t="s">
        <v>171</v>
      </c>
      <c r="BL701" s="68" t="s">
        <v>171</v>
      </c>
      <c r="BM701" s="68" t="s">
        <v>171</v>
      </c>
      <c r="BN701" s="68" t="s">
        <v>171</v>
      </c>
      <c r="BO701" s="68" t="s">
        <v>171</v>
      </c>
      <c r="BP701" s="68" t="s">
        <v>171</v>
      </c>
      <c r="BQ701" s="68" t="s">
        <v>171</v>
      </c>
      <c r="BR701" s="68" t="s">
        <v>171</v>
      </c>
      <c r="BS701" s="68" t="s">
        <v>171</v>
      </c>
      <c r="BT701" s="68" t="s">
        <v>171</v>
      </c>
      <c r="BU701" s="68" t="s">
        <v>171</v>
      </c>
      <c r="BV701" s="68" t="s">
        <v>171</v>
      </c>
      <c r="BW701" s="68" t="s">
        <v>171</v>
      </c>
      <c r="BX701" s="68" t="s">
        <v>171</v>
      </c>
      <c r="BY701" s="68" t="s">
        <v>171</v>
      </c>
      <c r="BZ701" s="68" t="s">
        <v>171</v>
      </c>
      <c r="CA701" s="68" t="s">
        <v>171</v>
      </c>
      <c r="CB701" s="68" t="s">
        <v>171</v>
      </c>
      <c r="CC701" s="68" t="s">
        <v>171</v>
      </c>
      <c r="CD701" s="68" t="s">
        <v>171</v>
      </c>
      <c r="CE701" s="68" t="s">
        <v>171</v>
      </c>
      <c r="CF701" s="68" t="s">
        <v>171</v>
      </c>
      <c r="CG701" s="68" t="s">
        <v>171</v>
      </c>
      <c r="CH701" s="68" t="s">
        <v>171</v>
      </c>
      <c r="CI701" s="68" t="s">
        <v>171</v>
      </c>
      <c r="CJ701" s="68" t="s">
        <v>171</v>
      </c>
      <c r="CK701" s="68" t="s">
        <v>171</v>
      </c>
      <c r="CL701" s="68" t="s">
        <v>171</v>
      </c>
      <c r="CM701" s="68" t="s">
        <v>455</v>
      </c>
      <c r="CN701" s="68" t="s">
        <v>455</v>
      </c>
      <c r="CO701" s="68" t="s">
        <v>171</v>
      </c>
      <c r="CP701" s="68" t="s">
        <v>171</v>
      </c>
      <c r="CQ701" s="68">
        <f t="shared" si="30"/>
        <v>2</v>
      </c>
      <c r="CR701" s="68">
        <f t="shared" si="31"/>
        <v>91</v>
      </c>
      <c r="CS701" s="68">
        <f t="shared" si="32"/>
        <v>2.1052631578947368E-2</v>
      </c>
    </row>
    <row r="702" spans="1:97" x14ac:dyDescent="0.15">
      <c r="A702" s="68">
        <v>-160</v>
      </c>
      <c r="B702" s="68" t="s">
        <v>171</v>
      </c>
      <c r="C702" s="68" t="s">
        <v>171</v>
      </c>
      <c r="D702" s="68" t="s">
        <v>171</v>
      </c>
      <c r="E702" s="68" t="s">
        <v>171</v>
      </c>
      <c r="F702" s="68" t="s">
        <v>171</v>
      </c>
      <c r="G702" s="68" t="s">
        <v>171</v>
      </c>
      <c r="H702" s="68" t="s">
        <v>171</v>
      </c>
      <c r="I702" s="68" t="s">
        <v>171</v>
      </c>
      <c r="J702" s="68" t="s">
        <v>171</v>
      </c>
      <c r="K702" s="68" t="s">
        <v>171</v>
      </c>
      <c r="L702" s="68" t="s">
        <v>171</v>
      </c>
      <c r="M702" s="68" t="s">
        <v>171</v>
      </c>
      <c r="N702" s="68" t="s">
        <v>171</v>
      </c>
      <c r="O702" s="68" t="s">
        <v>171</v>
      </c>
      <c r="P702" s="68" t="s">
        <v>171</v>
      </c>
      <c r="Q702" s="68" t="s">
        <v>171</v>
      </c>
      <c r="R702" s="68" t="s">
        <v>171</v>
      </c>
      <c r="S702" s="68" t="s">
        <v>171</v>
      </c>
      <c r="T702" s="68" t="s">
        <v>171</v>
      </c>
      <c r="U702" s="68" t="s">
        <v>171</v>
      </c>
      <c r="V702" s="68" t="s">
        <v>171</v>
      </c>
      <c r="W702" s="68" t="s">
        <v>171</v>
      </c>
      <c r="X702" s="68" t="s">
        <v>171</v>
      </c>
      <c r="Y702" s="68" t="s">
        <v>171</v>
      </c>
      <c r="Z702" s="68" t="s">
        <v>171</v>
      </c>
      <c r="AA702" s="68" t="s">
        <v>171</v>
      </c>
      <c r="AB702" s="68" t="s">
        <v>171</v>
      </c>
      <c r="AC702" s="68" t="s">
        <v>171</v>
      </c>
      <c r="AD702" s="68" t="s">
        <v>171</v>
      </c>
      <c r="AE702" s="68" t="s">
        <v>171</v>
      </c>
      <c r="AF702" s="68" t="s">
        <v>171</v>
      </c>
      <c r="AG702" s="68" t="s">
        <v>171</v>
      </c>
      <c r="AH702" s="68" t="s">
        <v>171</v>
      </c>
      <c r="AI702" s="68" t="s">
        <v>171</v>
      </c>
      <c r="AJ702" s="68" t="s">
        <v>171</v>
      </c>
      <c r="AK702" s="68" t="s">
        <v>171</v>
      </c>
      <c r="AL702" s="68" t="s">
        <v>171</v>
      </c>
      <c r="AM702" s="68" t="s">
        <v>171</v>
      </c>
      <c r="AN702" s="68" t="s">
        <v>171</v>
      </c>
      <c r="AO702" s="68" t="s">
        <v>171</v>
      </c>
      <c r="AP702" s="68" t="s">
        <v>171</v>
      </c>
      <c r="AQ702" s="68" t="s">
        <v>171</v>
      </c>
      <c r="AR702" s="68" t="s">
        <v>171</v>
      </c>
      <c r="AS702" s="68" t="s">
        <v>171</v>
      </c>
      <c r="AT702" s="68" t="s">
        <v>171</v>
      </c>
      <c r="AU702" s="68" t="s">
        <v>171</v>
      </c>
      <c r="AV702" s="68" t="s">
        <v>171</v>
      </c>
      <c r="AW702" s="68" t="s">
        <v>171</v>
      </c>
      <c r="AX702" s="68" t="s">
        <v>171</v>
      </c>
      <c r="AY702" s="68" t="s">
        <v>171</v>
      </c>
      <c r="AZ702" s="68" t="s">
        <v>171</v>
      </c>
      <c r="BA702" s="68" t="s">
        <v>171</v>
      </c>
      <c r="BB702" s="68" t="s">
        <v>171</v>
      </c>
      <c r="BC702" s="68" t="s">
        <v>171</v>
      </c>
      <c r="BD702" s="68" t="s">
        <v>171</v>
      </c>
      <c r="BE702" s="68" t="s">
        <v>171</v>
      </c>
      <c r="BF702" s="68" t="s">
        <v>171</v>
      </c>
      <c r="BG702" s="68" t="s">
        <v>171</v>
      </c>
      <c r="BH702" s="68" t="s">
        <v>171</v>
      </c>
      <c r="BI702" s="68" t="s">
        <v>171</v>
      </c>
      <c r="BJ702" s="68" t="s">
        <v>171</v>
      </c>
      <c r="BK702" s="68" t="s">
        <v>171</v>
      </c>
      <c r="BL702" s="68" t="s">
        <v>171</v>
      </c>
      <c r="BM702" s="68" t="s">
        <v>171</v>
      </c>
      <c r="BN702" s="68" t="s">
        <v>171</v>
      </c>
      <c r="BO702" s="68" t="s">
        <v>171</v>
      </c>
      <c r="BP702" s="68" t="s">
        <v>171</v>
      </c>
      <c r="BQ702" s="68" t="s">
        <v>171</v>
      </c>
      <c r="BR702" s="68" t="s">
        <v>171</v>
      </c>
      <c r="BS702" s="68" t="s">
        <v>171</v>
      </c>
      <c r="BT702" s="68" t="s">
        <v>171</v>
      </c>
      <c r="BU702" s="68" t="s">
        <v>171</v>
      </c>
      <c r="BV702" s="68" t="s">
        <v>171</v>
      </c>
      <c r="BW702" s="68" t="s">
        <v>171</v>
      </c>
      <c r="BX702" s="68" t="s">
        <v>171</v>
      </c>
      <c r="BY702" s="68" t="s">
        <v>171</v>
      </c>
      <c r="BZ702" s="68" t="s">
        <v>171</v>
      </c>
      <c r="CA702" s="68" t="s">
        <v>171</v>
      </c>
      <c r="CB702" s="68" t="s">
        <v>171</v>
      </c>
      <c r="CC702" s="68" t="s">
        <v>171</v>
      </c>
      <c r="CD702" s="68" t="s">
        <v>171</v>
      </c>
      <c r="CE702" s="68" t="s">
        <v>171</v>
      </c>
      <c r="CF702" s="68" t="s">
        <v>171</v>
      </c>
      <c r="CG702" s="68" t="s">
        <v>171</v>
      </c>
      <c r="CH702" s="68" t="s">
        <v>171</v>
      </c>
      <c r="CI702" s="68" t="s">
        <v>171</v>
      </c>
      <c r="CJ702" s="68" t="s">
        <v>171</v>
      </c>
      <c r="CK702" s="68" t="s">
        <v>171</v>
      </c>
      <c r="CL702" s="68" t="s">
        <v>171</v>
      </c>
      <c r="CM702" s="68" t="s">
        <v>455</v>
      </c>
      <c r="CN702" s="68" t="s">
        <v>455</v>
      </c>
      <c r="CO702" s="68" t="s">
        <v>171</v>
      </c>
      <c r="CP702" s="68" t="s">
        <v>171</v>
      </c>
      <c r="CQ702" s="68">
        <f t="shared" si="30"/>
        <v>2</v>
      </c>
      <c r="CR702" s="68">
        <f t="shared" si="31"/>
        <v>91</v>
      </c>
      <c r="CS702" s="68">
        <f t="shared" si="32"/>
        <v>2.1052631578947368E-2</v>
      </c>
    </row>
    <row r="703" spans="1:97" x14ac:dyDescent="0.15">
      <c r="A703" s="68">
        <v>-150</v>
      </c>
      <c r="B703" s="68" t="s">
        <v>171</v>
      </c>
      <c r="C703" s="68" t="s">
        <v>171</v>
      </c>
      <c r="D703" s="68" t="s">
        <v>171</v>
      </c>
      <c r="E703" s="68" t="s">
        <v>171</v>
      </c>
      <c r="F703" s="68" t="s">
        <v>171</v>
      </c>
      <c r="G703" s="68" t="s">
        <v>171</v>
      </c>
      <c r="H703" s="68" t="s">
        <v>171</v>
      </c>
      <c r="I703" s="68" t="s">
        <v>171</v>
      </c>
      <c r="J703" s="68" t="s">
        <v>171</v>
      </c>
      <c r="K703" s="68" t="s">
        <v>171</v>
      </c>
      <c r="L703" s="68" t="s">
        <v>171</v>
      </c>
      <c r="M703" s="68" t="s">
        <v>171</v>
      </c>
      <c r="N703" s="68" t="s">
        <v>171</v>
      </c>
      <c r="O703" s="68" t="s">
        <v>171</v>
      </c>
      <c r="P703" s="68" t="s">
        <v>171</v>
      </c>
      <c r="Q703" s="68" t="s">
        <v>171</v>
      </c>
      <c r="R703" s="68" t="s">
        <v>171</v>
      </c>
      <c r="S703" s="68" t="s">
        <v>171</v>
      </c>
      <c r="T703" s="68" t="s">
        <v>171</v>
      </c>
      <c r="U703" s="68" t="s">
        <v>171</v>
      </c>
      <c r="V703" s="68" t="s">
        <v>171</v>
      </c>
      <c r="W703" s="68" t="s">
        <v>171</v>
      </c>
      <c r="X703" s="68" t="s">
        <v>171</v>
      </c>
      <c r="Y703" s="68" t="s">
        <v>171</v>
      </c>
      <c r="Z703" s="68" t="s">
        <v>171</v>
      </c>
      <c r="AA703" s="68" t="s">
        <v>171</v>
      </c>
      <c r="AB703" s="68" t="s">
        <v>171</v>
      </c>
      <c r="AC703" s="68" t="s">
        <v>171</v>
      </c>
      <c r="AD703" s="68" t="s">
        <v>171</v>
      </c>
      <c r="AE703" s="68" t="s">
        <v>171</v>
      </c>
      <c r="AF703" s="68" t="s">
        <v>171</v>
      </c>
      <c r="AG703" s="68" t="s">
        <v>171</v>
      </c>
      <c r="AH703" s="68" t="s">
        <v>171</v>
      </c>
      <c r="AI703" s="68" t="s">
        <v>171</v>
      </c>
      <c r="AJ703" s="68" t="s">
        <v>171</v>
      </c>
      <c r="AK703" s="68" t="s">
        <v>171</v>
      </c>
      <c r="AL703" s="68" t="s">
        <v>171</v>
      </c>
      <c r="AM703" s="68" t="s">
        <v>171</v>
      </c>
      <c r="AN703" s="68" t="s">
        <v>171</v>
      </c>
      <c r="AO703" s="68" t="s">
        <v>171</v>
      </c>
      <c r="AP703" s="68" t="s">
        <v>171</v>
      </c>
      <c r="AQ703" s="68" t="s">
        <v>171</v>
      </c>
      <c r="AR703" s="68" t="s">
        <v>171</v>
      </c>
      <c r="AS703" s="68" t="s">
        <v>171</v>
      </c>
      <c r="AT703" s="68" t="s">
        <v>171</v>
      </c>
      <c r="AU703" s="68" t="s">
        <v>171</v>
      </c>
      <c r="AV703" s="68" t="s">
        <v>171</v>
      </c>
      <c r="AW703" s="68" t="s">
        <v>171</v>
      </c>
      <c r="AX703" s="68" t="s">
        <v>171</v>
      </c>
      <c r="AY703" s="68" t="s">
        <v>171</v>
      </c>
      <c r="AZ703" s="68" t="s">
        <v>171</v>
      </c>
      <c r="BA703" s="68" t="s">
        <v>171</v>
      </c>
      <c r="BB703" s="68" t="s">
        <v>171</v>
      </c>
      <c r="BC703" s="68" t="s">
        <v>171</v>
      </c>
      <c r="BD703" s="68" t="s">
        <v>171</v>
      </c>
      <c r="BE703" s="68" t="s">
        <v>171</v>
      </c>
      <c r="BF703" s="68" t="s">
        <v>171</v>
      </c>
      <c r="BG703" s="68" t="s">
        <v>171</v>
      </c>
      <c r="BH703" s="68" t="s">
        <v>171</v>
      </c>
      <c r="BI703" s="68" t="s">
        <v>171</v>
      </c>
      <c r="BJ703" s="68" t="s">
        <v>171</v>
      </c>
      <c r="BK703" s="68" t="s">
        <v>171</v>
      </c>
      <c r="BL703" s="68" t="s">
        <v>171</v>
      </c>
      <c r="BM703" s="68" t="s">
        <v>171</v>
      </c>
      <c r="BN703" s="68" t="s">
        <v>171</v>
      </c>
      <c r="BO703" s="68" t="s">
        <v>171</v>
      </c>
      <c r="BP703" s="68" t="s">
        <v>171</v>
      </c>
      <c r="BQ703" s="68" t="s">
        <v>171</v>
      </c>
      <c r="BR703" s="68" t="s">
        <v>171</v>
      </c>
      <c r="BS703" s="68" t="s">
        <v>171</v>
      </c>
      <c r="BT703" s="68" t="s">
        <v>171</v>
      </c>
      <c r="BU703" s="68" t="s">
        <v>171</v>
      </c>
      <c r="BV703" s="68" t="s">
        <v>171</v>
      </c>
      <c r="BW703" s="68" t="s">
        <v>171</v>
      </c>
      <c r="BX703" s="68" t="s">
        <v>171</v>
      </c>
      <c r="BY703" s="68" t="s">
        <v>171</v>
      </c>
      <c r="BZ703" s="68" t="s">
        <v>171</v>
      </c>
      <c r="CA703" s="68" t="s">
        <v>171</v>
      </c>
      <c r="CB703" s="68" t="s">
        <v>171</v>
      </c>
      <c r="CC703" s="68" t="s">
        <v>171</v>
      </c>
      <c r="CD703" s="68" t="s">
        <v>171</v>
      </c>
      <c r="CE703" s="68" t="s">
        <v>171</v>
      </c>
      <c r="CF703" s="68" t="s">
        <v>171</v>
      </c>
      <c r="CG703" s="68" t="s">
        <v>171</v>
      </c>
      <c r="CH703" s="68" t="s">
        <v>171</v>
      </c>
      <c r="CI703" s="68" t="s">
        <v>171</v>
      </c>
      <c r="CJ703" s="68" t="s">
        <v>171</v>
      </c>
      <c r="CK703" s="68" t="s">
        <v>171</v>
      </c>
      <c r="CL703" s="68" t="s">
        <v>171</v>
      </c>
      <c r="CM703" s="68" t="s">
        <v>455</v>
      </c>
      <c r="CN703" s="68" t="s">
        <v>455</v>
      </c>
      <c r="CO703" s="68" t="s">
        <v>171</v>
      </c>
      <c r="CP703" s="68" t="s">
        <v>171</v>
      </c>
      <c r="CQ703" s="68">
        <f t="shared" si="30"/>
        <v>2</v>
      </c>
      <c r="CR703" s="68">
        <f t="shared" si="31"/>
        <v>91</v>
      </c>
      <c r="CS703" s="68">
        <f t="shared" si="32"/>
        <v>2.1052631578947368E-2</v>
      </c>
    </row>
    <row r="704" spans="1:97" x14ac:dyDescent="0.15">
      <c r="A704" s="68">
        <v>-140</v>
      </c>
      <c r="B704" s="68" t="s">
        <v>171</v>
      </c>
      <c r="C704" s="68" t="s">
        <v>171</v>
      </c>
      <c r="D704" s="68" t="s">
        <v>171</v>
      </c>
      <c r="E704" s="68" t="s">
        <v>171</v>
      </c>
      <c r="F704" s="68" t="s">
        <v>171</v>
      </c>
      <c r="G704" s="68" t="s">
        <v>171</v>
      </c>
      <c r="H704" s="68" t="s">
        <v>171</v>
      </c>
      <c r="I704" s="68" t="s">
        <v>171</v>
      </c>
      <c r="J704" s="68" t="s">
        <v>171</v>
      </c>
      <c r="K704" s="68" t="s">
        <v>171</v>
      </c>
      <c r="L704" s="68" t="s">
        <v>171</v>
      </c>
      <c r="M704" s="68" t="s">
        <v>171</v>
      </c>
      <c r="N704" s="68" t="s">
        <v>171</v>
      </c>
      <c r="O704" s="68" t="s">
        <v>171</v>
      </c>
      <c r="P704" s="68" t="s">
        <v>171</v>
      </c>
      <c r="Q704" s="68" t="s">
        <v>171</v>
      </c>
      <c r="R704" s="68" t="s">
        <v>171</v>
      </c>
      <c r="S704" s="68" t="s">
        <v>171</v>
      </c>
      <c r="T704" s="68" t="s">
        <v>171</v>
      </c>
      <c r="U704" s="68" t="s">
        <v>171</v>
      </c>
      <c r="V704" s="68" t="s">
        <v>171</v>
      </c>
      <c r="W704" s="68" t="s">
        <v>171</v>
      </c>
      <c r="X704" s="68" t="s">
        <v>171</v>
      </c>
      <c r="Y704" s="68" t="s">
        <v>171</v>
      </c>
      <c r="Z704" s="68" t="s">
        <v>171</v>
      </c>
      <c r="AA704" s="68" t="s">
        <v>171</v>
      </c>
      <c r="AB704" s="68" t="s">
        <v>171</v>
      </c>
      <c r="AC704" s="68" t="s">
        <v>171</v>
      </c>
      <c r="AD704" s="68" t="s">
        <v>171</v>
      </c>
      <c r="AE704" s="68" t="s">
        <v>171</v>
      </c>
      <c r="AF704" s="68" t="s">
        <v>171</v>
      </c>
      <c r="AG704" s="68" t="s">
        <v>171</v>
      </c>
      <c r="AH704" s="68" t="s">
        <v>171</v>
      </c>
      <c r="AI704" s="68" t="s">
        <v>171</v>
      </c>
      <c r="AJ704" s="68" t="s">
        <v>171</v>
      </c>
      <c r="AK704" s="68" t="s">
        <v>171</v>
      </c>
      <c r="AL704" s="68" t="s">
        <v>171</v>
      </c>
      <c r="AM704" s="68" t="s">
        <v>171</v>
      </c>
      <c r="AN704" s="68" t="s">
        <v>171</v>
      </c>
      <c r="AO704" s="68" t="s">
        <v>171</v>
      </c>
      <c r="AP704" s="68" t="s">
        <v>171</v>
      </c>
      <c r="AQ704" s="68" t="s">
        <v>171</v>
      </c>
      <c r="AR704" s="68" t="s">
        <v>171</v>
      </c>
      <c r="AS704" s="68" t="s">
        <v>171</v>
      </c>
      <c r="AT704" s="68" t="s">
        <v>171</v>
      </c>
      <c r="AU704" s="68" t="s">
        <v>171</v>
      </c>
      <c r="AV704" s="68" t="s">
        <v>171</v>
      </c>
      <c r="AW704" s="68" t="s">
        <v>171</v>
      </c>
      <c r="AX704" s="68" t="s">
        <v>171</v>
      </c>
      <c r="AY704" s="68" t="s">
        <v>171</v>
      </c>
      <c r="AZ704" s="68" t="s">
        <v>171</v>
      </c>
      <c r="BA704" s="68" t="s">
        <v>171</v>
      </c>
      <c r="BB704" s="68" t="s">
        <v>171</v>
      </c>
      <c r="BC704" s="68" t="s">
        <v>171</v>
      </c>
      <c r="BD704" s="68" t="s">
        <v>171</v>
      </c>
      <c r="BE704" s="68" t="s">
        <v>171</v>
      </c>
      <c r="BF704" s="68" t="s">
        <v>171</v>
      </c>
      <c r="BG704" s="68" t="s">
        <v>171</v>
      </c>
      <c r="BH704" s="68" t="s">
        <v>171</v>
      </c>
      <c r="BI704" s="68" t="s">
        <v>461</v>
      </c>
      <c r="BJ704" s="68" t="s">
        <v>461</v>
      </c>
      <c r="BK704" s="68" t="s">
        <v>461</v>
      </c>
      <c r="BL704" s="68" t="s">
        <v>461</v>
      </c>
      <c r="BM704" s="68" t="s">
        <v>461</v>
      </c>
      <c r="BN704" s="68" t="s">
        <v>461</v>
      </c>
      <c r="BO704" s="68" t="s">
        <v>461</v>
      </c>
      <c r="BP704" s="68" t="s">
        <v>461</v>
      </c>
      <c r="BQ704" s="68" t="s">
        <v>461</v>
      </c>
      <c r="BR704" s="68" t="s">
        <v>461</v>
      </c>
      <c r="BS704" s="68" t="s">
        <v>461</v>
      </c>
      <c r="BT704" s="68" t="s">
        <v>461</v>
      </c>
      <c r="BU704" s="68" t="s">
        <v>461</v>
      </c>
      <c r="BV704" s="68" t="s">
        <v>461</v>
      </c>
      <c r="BW704" s="68" t="s">
        <v>461</v>
      </c>
      <c r="BX704" s="68" t="s">
        <v>461</v>
      </c>
      <c r="BY704" s="68" t="s">
        <v>461</v>
      </c>
      <c r="BZ704" s="68" t="s">
        <v>461</v>
      </c>
      <c r="CA704" s="68" t="s">
        <v>461</v>
      </c>
      <c r="CB704" s="68" t="s">
        <v>461</v>
      </c>
      <c r="CC704" s="68" t="s">
        <v>461</v>
      </c>
      <c r="CD704" s="68" t="s">
        <v>461</v>
      </c>
      <c r="CE704" s="68" t="s">
        <v>461</v>
      </c>
      <c r="CF704" s="68" t="s">
        <v>461</v>
      </c>
      <c r="CG704" s="68" t="s">
        <v>461</v>
      </c>
      <c r="CH704" s="68" t="s">
        <v>461</v>
      </c>
      <c r="CI704" s="68" t="s">
        <v>461</v>
      </c>
      <c r="CJ704" s="68" t="s">
        <v>461</v>
      </c>
      <c r="CK704" s="68" t="s">
        <v>461</v>
      </c>
      <c r="CL704" s="68" t="s">
        <v>461</v>
      </c>
      <c r="CM704" s="68" t="s">
        <v>456</v>
      </c>
      <c r="CN704" s="68" t="s">
        <v>456</v>
      </c>
      <c r="CO704" s="68" t="s">
        <v>461</v>
      </c>
      <c r="CP704" s="68" t="s">
        <v>461</v>
      </c>
      <c r="CQ704" s="68">
        <f t="shared" si="30"/>
        <v>2</v>
      </c>
      <c r="CR704" s="68">
        <f t="shared" si="31"/>
        <v>91</v>
      </c>
      <c r="CS704" s="68">
        <f t="shared" si="32"/>
        <v>2.1052631578947368E-2</v>
      </c>
    </row>
    <row r="705" spans="1:97" x14ac:dyDescent="0.15">
      <c r="A705" s="68">
        <v>-130</v>
      </c>
      <c r="B705" s="68" t="s">
        <v>461</v>
      </c>
      <c r="C705" s="68" t="s">
        <v>461</v>
      </c>
      <c r="D705" s="68" t="s">
        <v>461</v>
      </c>
      <c r="E705" s="68" t="s">
        <v>461</v>
      </c>
      <c r="F705" s="68" t="s">
        <v>461</v>
      </c>
      <c r="G705" s="68" t="s">
        <v>461</v>
      </c>
      <c r="H705" s="68" t="s">
        <v>461</v>
      </c>
      <c r="I705" s="68" t="s">
        <v>461</v>
      </c>
      <c r="J705" s="68" t="s">
        <v>461</v>
      </c>
      <c r="K705" s="68" t="s">
        <v>461</v>
      </c>
      <c r="L705" s="68" t="s">
        <v>461</v>
      </c>
      <c r="M705" s="68" t="s">
        <v>461</v>
      </c>
      <c r="N705" s="68" t="s">
        <v>461</v>
      </c>
      <c r="O705" s="68" t="s">
        <v>461</v>
      </c>
      <c r="P705" s="68" t="s">
        <v>461</v>
      </c>
      <c r="Q705" s="68" t="s">
        <v>461</v>
      </c>
      <c r="R705" s="68" t="s">
        <v>461</v>
      </c>
      <c r="S705" s="68" t="s">
        <v>461</v>
      </c>
      <c r="T705" s="68" t="s">
        <v>461</v>
      </c>
      <c r="U705" s="68" t="s">
        <v>461</v>
      </c>
      <c r="V705" s="68" t="s">
        <v>461</v>
      </c>
      <c r="W705" s="68" t="s">
        <v>461</v>
      </c>
      <c r="X705" s="68" t="s">
        <v>461</v>
      </c>
      <c r="Y705" s="68" t="s">
        <v>461</v>
      </c>
      <c r="Z705" s="68" t="s">
        <v>461</v>
      </c>
      <c r="AA705" s="68" t="s">
        <v>461</v>
      </c>
      <c r="AB705" s="68" t="s">
        <v>461</v>
      </c>
      <c r="AC705" s="68" t="s">
        <v>461</v>
      </c>
      <c r="AD705" s="68" t="s">
        <v>461</v>
      </c>
      <c r="AE705" s="68" t="s">
        <v>461</v>
      </c>
      <c r="AF705" s="68" t="s">
        <v>461</v>
      </c>
      <c r="AG705" s="68" t="s">
        <v>461</v>
      </c>
      <c r="AH705" s="68" t="s">
        <v>461</v>
      </c>
      <c r="AI705" s="68" t="s">
        <v>461</v>
      </c>
      <c r="AJ705" s="68" t="s">
        <v>461</v>
      </c>
      <c r="AK705" s="68" t="s">
        <v>461</v>
      </c>
      <c r="AL705" s="68" t="s">
        <v>461</v>
      </c>
      <c r="AM705" s="68" t="s">
        <v>461</v>
      </c>
      <c r="AN705" s="68" t="s">
        <v>461</v>
      </c>
      <c r="AO705" s="68" t="s">
        <v>461</v>
      </c>
      <c r="AP705" s="68" t="s">
        <v>461</v>
      </c>
      <c r="AQ705" s="68" t="s">
        <v>461</v>
      </c>
      <c r="AR705" s="68" t="s">
        <v>461</v>
      </c>
      <c r="AS705" s="68" t="s">
        <v>461</v>
      </c>
      <c r="AT705" s="68" t="s">
        <v>461</v>
      </c>
      <c r="AU705" s="68" t="s">
        <v>461</v>
      </c>
      <c r="AV705" s="68" t="s">
        <v>461</v>
      </c>
      <c r="AW705" s="68" t="s">
        <v>461</v>
      </c>
      <c r="AX705" s="68" t="s">
        <v>461</v>
      </c>
      <c r="AY705" s="68" t="s">
        <v>461</v>
      </c>
      <c r="AZ705" s="68" t="s">
        <v>461</v>
      </c>
      <c r="BA705" s="68" t="s">
        <v>461</v>
      </c>
      <c r="BB705" s="68" t="s">
        <v>461</v>
      </c>
      <c r="BC705" s="68" t="s">
        <v>461</v>
      </c>
      <c r="BD705" s="68" t="s">
        <v>461</v>
      </c>
      <c r="BE705" s="68" t="s">
        <v>461</v>
      </c>
      <c r="BF705" s="68" t="s">
        <v>461</v>
      </c>
      <c r="BG705" s="68" t="s">
        <v>461</v>
      </c>
      <c r="BH705" s="68" t="s">
        <v>461</v>
      </c>
      <c r="BI705" s="68" t="s">
        <v>461</v>
      </c>
      <c r="BJ705" s="68" t="s">
        <v>461</v>
      </c>
      <c r="BK705" s="68" t="s">
        <v>461</v>
      </c>
      <c r="BL705" s="68" t="s">
        <v>461</v>
      </c>
      <c r="BM705" s="68" t="s">
        <v>461</v>
      </c>
      <c r="BN705" s="68" t="s">
        <v>461</v>
      </c>
      <c r="BO705" s="68" t="s">
        <v>461</v>
      </c>
      <c r="BP705" s="68" t="s">
        <v>461</v>
      </c>
      <c r="BQ705" s="68" t="s">
        <v>461</v>
      </c>
      <c r="BR705" s="68" t="s">
        <v>461</v>
      </c>
      <c r="BS705" s="68" t="s">
        <v>461</v>
      </c>
      <c r="BT705" s="68" t="s">
        <v>461</v>
      </c>
      <c r="BU705" s="68" t="s">
        <v>461</v>
      </c>
      <c r="BV705" s="68" t="s">
        <v>461</v>
      </c>
      <c r="BW705" s="68" t="s">
        <v>461</v>
      </c>
      <c r="BX705" s="68" t="s">
        <v>461</v>
      </c>
      <c r="BY705" s="68" t="s">
        <v>461</v>
      </c>
      <c r="BZ705" s="68" t="s">
        <v>461</v>
      </c>
      <c r="CA705" s="68" t="s">
        <v>461</v>
      </c>
      <c r="CB705" s="68" t="s">
        <v>461</v>
      </c>
      <c r="CC705" s="68" t="s">
        <v>461</v>
      </c>
      <c r="CD705" s="68" t="s">
        <v>461</v>
      </c>
      <c r="CE705" s="68" t="s">
        <v>461</v>
      </c>
      <c r="CF705" s="68" t="s">
        <v>461</v>
      </c>
      <c r="CG705" s="68" t="s">
        <v>461</v>
      </c>
      <c r="CH705" s="68" t="s">
        <v>461</v>
      </c>
      <c r="CI705" s="68" t="s">
        <v>461</v>
      </c>
      <c r="CJ705" s="68" t="s">
        <v>461</v>
      </c>
      <c r="CK705" s="68" t="s">
        <v>461</v>
      </c>
      <c r="CL705" s="68" t="s">
        <v>461</v>
      </c>
      <c r="CM705" s="68" t="s">
        <v>456</v>
      </c>
      <c r="CN705" s="68" t="s">
        <v>456</v>
      </c>
      <c r="CO705" s="68" t="s">
        <v>461</v>
      </c>
      <c r="CP705" s="68" t="s">
        <v>461</v>
      </c>
      <c r="CQ705" s="68">
        <f t="shared" si="30"/>
        <v>2</v>
      </c>
      <c r="CR705" s="68">
        <f t="shared" si="31"/>
        <v>91</v>
      </c>
      <c r="CS705" s="68">
        <f t="shared" si="32"/>
        <v>2.1052631578947368E-2</v>
      </c>
    </row>
    <row r="706" spans="1:97" x14ac:dyDescent="0.15">
      <c r="A706" s="68">
        <v>-120</v>
      </c>
      <c r="B706" s="68" t="s">
        <v>461</v>
      </c>
      <c r="C706" s="68" t="s">
        <v>461</v>
      </c>
      <c r="D706" s="68" t="s">
        <v>461</v>
      </c>
      <c r="E706" s="68" t="s">
        <v>461</v>
      </c>
      <c r="F706" s="68" t="s">
        <v>461</v>
      </c>
      <c r="G706" s="68" t="s">
        <v>461</v>
      </c>
      <c r="H706" s="68" t="s">
        <v>461</v>
      </c>
      <c r="I706" s="68" t="s">
        <v>461</v>
      </c>
      <c r="J706" s="68" t="s">
        <v>461</v>
      </c>
      <c r="K706" s="68" t="s">
        <v>461</v>
      </c>
      <c r="L706" s="68" t="s">
        <v>461</v>
      </c>
      <c r="M706" s="68" t="s">
        <v>461</v>
      </c>
      <c r="N706" s="68" t="s">
        <v>461</v>
      </c>
      <c r="O706" s="68" t="s">
        <v>461</v>
      </c>
      <c r="P706" s="68" t="s">
        <v>461</v>
      </c>
      <c r="Q706" s="68" t="s">
        <v>461</v>
      </c>
      <c r="R706" s="68" t="s">
        <v>461</v>
      </c>
      <c r="S706" s="68" t="s">
        <v>461</v>
      </c>
      <c r="T706" s="68" t="s">
        <v>461</v>
      </c>
      <c r="U706" s="68" t="s">
        <v>461</v>
      </c>
      <c r="V706" s="68" t="s">
        <v>461</v>
      </c>
      <c r="W706" s="68" t="s">
        <v>461</v>
      </c>
      <c r="X706" s="68" t="s">
        <v>461</v>
      </c>
      <c r="Y706" s="68" t="s">
        <v>461</v>
      </c>
      <c r="Z706" s="68" t="s">
        <v>461</v>
      </c>
      <c r="AA706" s="68" t="s">
        <v>461</v>
      </c>
      <c r="AB706" s="68" t="s">
        <v>461</v>
      </c>
      <c r="AC706" s="68" t="s">
        <v>461</v>
      </c>
      <c r="AD706" s="68" t="s">
        <v>461</v>
      </c>
      <c r="AE706" s="68" t="s">
        <v>461</v>
      </c>
      <c r="AF706" s="68" t="s">
        <v>461</v>
      </c>
      <c r="AG706" s="68" t="s">
        <v>461</v>
      </c>
      <c r="AH706" s="68" t="s">
        <v>461</v>
      </c>
      <c r="AI706" s="68" t="s">
        <v>461</v>
      </c>
      <c r="AJ706" s="68" t="s">
        <v>461</v>
      </c>
      <c r="AK706" s="68" t="s">
        <v>461</v>
      </c>
      <c r="AL706" s="68" t="s">
        <v>461</v>
      </c>
      <c r="AM706" s="68" t="s">
        <v>461</v>
      </c>
      <c r="AN706" s="68" t="s">
        <v>461</v>
      </c>
      <c r="AO706" s="68" t="s">
        <v>461</v>
      </c>
      <c r="AP706" s="68" t="s">
        <v>461</v>
      </c>
      <c r="AQ706" s="68" t="s">
        <v>461</v>
      </c>
      <c r="AR706" s="68" t="s">
        <v>461</v>
      </c>
      <c r="AS706" s="68" t="s">
        <v>461</v>
      </c>
      <c r="AT706" s="68" t="s">
        <v>461</v>
      </c>
      <c r="AU706" s="68" t="s">
        <v>461</v>
      </c>
      <c r="AV706" s="68" t="s">
        <v>461</v>
      </c>
      <c r="AW706" s="68" t="s">
        <v>461</v>
      </c>
      <c r="AX706" s="68" t="s">
        <v>461</v>
      </c>
      <c r="AY706" s="68" t="s">
        <v>461</v>
      </c>
      <c r="AZ706" s="68" t="s">
        <v>461</v>
      </c>
      <c r="BA706" s="68" t="s">
        <v>461</v>
      </c>
      <c r="BB706" s="68" t="s">
        <v>461</v>
      </c>
      <c r="BC706" s="68" t="s">
        <v>461</v>
      </c>
      <c r="BD706" s="68" t="s">
        <v>461</v>
      </c>
      <c r="BE706" s="68" t="s">
        <v>461</v>
      </c>
      <c r="BF706" s="68" t="s">
        <v>461</v>
      </c>
      <c r="BG706" s="68" t="s">
        <v>461</v>
      </c>
      <c r="BH706" s="68" t="s">
        <v>461</v>
      </c>
      <c r="BI706" s="68" t="s">
        <v>461</v>
      </c>
      <c r="BJ706" s="68" t="s">
        <v>461</v>
      </c>
      <c r="BK706" s="68" t="s">
        <v>461</v>
      </c>
      <c r="BL706" s="68" t="s">
        <v>461</v>
      </c>
      <c r="BM706" s="68" t="s">
        <v>461</v>
      </c>
      <c r="BN706" s="68" t="s">
        <v>461</v>
      </c>
      <c r="BO706" s="68" t="s">
        <v>461</v>
      </c>
      <c r="BP706" s="68" t="s">
        <v>461</v>
      </c>
      <c r="BQ706" s="68" t="s">
        <v>461</v>
      </c>
      <c r="BR706" s="68" t="s">
        <v>461</v>
      </c>
      <c r="BS706" s="68" t="s">
        <v>461</v>
      </c>
      <c r="BT706" s="68" t="s">
        <v>461</v>
      </c>
      <c r="BU706" s="68" t="s">
        <v>461</v>
      </c>
      <c r="BV706" s="68" t="s">
        <v>461</v>
      </c>
      <c r="BW706" s="68" t="s">
        <v>461</v>
      </c>
      <c r="BX706" s="68" t="s">
        <v>461</v>
      </c>
      <c r="BY706" s="68" t="s">
        <v>461</v>
      </c>
      <c r="BZ706" s="68" t="s">
        <v>461</v>
      </c>
      <c r="CA706" s="68" t="s">
        <v>461</v>
      </c>
      <c r="CB706" s="68" t="s">
        <v>461</v>
      </c>
      <c r="CC706" s="68" t="s">
        <v>461</v>
      </c>
      <c r="CD706" s="68" t="s">
        <v>461</v>
      </c>
      <c r="CE706" s="68" t="s">
        <v>461</v>
      </c>
      <c r="CF706" s="68" t="s">
        <v>461</v>
      </c>
      <c r="CG706" s="68" t="s">
        <v>461</v>
      </c>
      <c r="CH706" s="68" t="s">
        <v>461</v>
      </c>
      <c r="CI706" s="68" t="s">
        <v>461</v>
      </c>
      <c r="CJ706" s="68" t="s">
        <v>461</v>
      </c>
      <c r="CK706" s="68" t="s">
        <v>461</v>
      </c>
      <c r="CL706" s="68" t="s">
        <v>461</v>
      </c>
      <c r="CM706" s="68" t="s">
        <v>456</v>
      </c>
      <c r="CN706" s="68" t="s">
        <v>456</v>
      </c>
      <c r="CO706" s="68" t="s">
        <v>461</v>
      </c>
      <c r="CP706" s="68" t="s">
        <v>461</v>
      </c>
      <c r="CQ706" s="68">
        <f t="shared" si="30"/>
        <v>2</v>
      </c>
      <c r="CR706" s="68">
        <f t="shared" si="31"/>
        <v>91</v>
      </c>
      <c r="CS706" s="68">
        <f t="shared" si="32"/>
        <v>2.1052631578947368E-2</v>
      </c>
    </row>
    <row r="707" spans="1:97" x14ac:dyDescent="0.15">
      <c r="A707" s="68">
        <v>-110</v>
      </c>
      <c r="B707" s="68" t="s">
        <v>461</v>
      </c>
      <c r="C707" s="68" t="s">
        <v>461</v>
      </c>
      <c r="D707" s="68" t="s">
        <v>461</v>
      </c>
      <c r="E707" s="68" t="s">
        <v>461</v>
      </c>
      <c r="F707" s="68" t="s">
        <v>461</v>
      </c>
      <c r="G707" s="68" t="s">
        <v>461</v>
      </c>
      <c r="H707" s="68" t="s">
        <v>461</v>
      </c>
      <c r="I707" s="68" t="s">
        <v>461</v>
      </c>
      <c r="J707" s="68" t="s">
        <v>461</v>
      </c>
      <c r="K707" s="68" t="s">
        <v>461</v>
      </c>
      <c r="L707" s="68" t="s">
        <v>461</v>
      </c>
      <c r="M707" s="68" t="s">
        <v>461</v>
      </c>
      <c r="N707" s="68" t="s">
        <v>461</v>
      </c>
      <c r="O707" s="68" t="s">
        <v>461</v>
      </c>
      <c r="P707" s="68" t="s">
        <v>461</v>
      </c>
      <c r="Q707" s="68" t="s">
        <v>461</v>
      </c>
      <c r="R707" s="68" t="s">
        <v>461</v>
      </c>
      <c r="S707" s="68" t="s">
        <v>461</v>
      </c>
      <c r="T707" s="68" t="s">
        <v>461</v>
      </c>
      <c r="U707" s="68" t="s">
        <v>461</v>
      </c>
      <c r="V707" s="68" t="s">
        <v>461</v>
      </c>
      <c r="W707" s="68" t="s">
        <v>461</v>
      </c>
      <c r="X707" s="68" t="s">
        <v>461</v>
      </c>
      <c r="Y707" s="68" t="s">
        <v>461</v>
      </c>
      <c r="Z707" s="68" t="s">
        <v>461</v>
      </c>
      <c r="AA707" s="68" t="s">
        <v>461</v>
      </c>
      <c r="AB707" s="68" t="s">
        <v>461</v>
      </c>
      <c r="AC707" s="68" t="s">
        <v>461</v>
      </c>
      <c r="AD707" s="68" t="s">
        <v>461</v>
      </c>
      <c r="AE707" s="68" t="s">
        <v>461</v>
      </c>
      <c r="AF707" s="68" t="s">
        <v>461</v>
      </c>
      <c r="AG707" s="68" t="s">
        <v>461</v>
      </c>
      <c r="AH707" s="68" t="s">
        <v>461</v>
      </c>
      <c r="AI707" s="68" t="s">
        <v>461</v>
      </c>
      <c r="AJ707" s="68" t="s">
        <v>461</v>
      </c>
      <c r="AK707" s="68" t="s">
        <v>461</v>
      </c>
      <c r="AL707" s="68" t="s">
        <v>461</v>
      </c>
      <c r="AM707" s="68" t="s">
        <v>461</v>
      </c>
      <c r="AN707" s="68" t="s">
        <v>461</v>
      </c>
      <c r="AO707" s="68" t="s">
        <v>461</v>
      </c>
      <c r="AP707" s="68" t="s">
        <v>461</v>
      </c>
      <c r="AQ707" s="68" t="s">
        <v>461</v>
      </c>
      <c r="AR707" s="68" t="s">
        <v>461</v>
      </c>
      <c r="AS707" s="68" t="s">
        <v>461</v>
      </c>
      <c r="AT707" s="68" t="s">
        <v>461</v>
      </c>
      <c r="AU707" s="68" t="s">
        <v>461</v>
      </c>
      <c r="AV707" s="68" t="s">
        <v>461</v>
      </c>
      <c r="AW707" s="68" t="s">
        <v>461</v>
      </c>
      <c r="AX707" s="68" t="s">
        <v>461</v>
      </c>
      <c r="AY707" s="68" t="s">
        <v>461</v>
      </c>
      <c r="AZ707" s="68" t="s">
        <v>461</v>
      </c>
      <c r="BA707" s="68" t="s">
        <v>461</v>
      </c>
      <c r="BB707" s="68" t="s">
        <v>461</v>
      </c>
      <c r="BC707" s="68" t="s">
        <v>461</v>
      </c>
      <c r="BD707" s="68" t="s">
        <v>461</v>
      </c>
      <c r="BE707" s="68" t="s">
        <v>461</v>
      </c>
      <c r="BF707" s="68" t="s">
        <v>461</v>
      </c>
      <c r="BG707" s="68" t="s">
        <v>461</v>
      </c>
      <c r="BH707" s="68" t="s">
        <v>461</v>
      </c>
      <c r="BI707" s="68" t="s">
        <v>461</v>
      </c>
      <c r="BJ707" s="68" t="s">
        <v>461</v>
      </c>
      <c r="BK707" s="68" t="s">
        <v>461</v>
      </c>
      <c r="BL707" s="68" t="s">
        <v>461</v>
      </c>
      <c r="BM707" s="68" t="s">
        <v>461</v>
      </c>
      <c r="BN707" s="68" t="s">
        <v>461</v>
      </c>
      <c r="BO707" s="68" t="s">
        <v>461</v>
      </c>
      <c r="BP707" s="68" t="s">
        <v>461</v>
      </c>
      <c r="BQ707" s="68" t="s">
        <v>461</v>
      </c>
      <c r="BR707" s="68" t="s">
        <v>461</v>
      </c>
      <c r="BS707" s="68" t="s">
        <v>461</v>
      </c>
      <c r="BT707" s="68" t="s">
        <v>461</v>
      </c>
      <c r="BU707" s="68" t="s">
        <v>461</v>
      </c>
      <c r="BV707" s="68" t="s">
        <v>461</v>
      </c>
      <c r="BW707" s="68" t="s">
        <v>461</v>
      </c>
      <c r="BX707" s="68" t="s">
        <v>461</v>
      </c>
      <c r="BY707" s="68" t="s">
        <v>461</v>
      </c>
      <c r="BZ707" s="68" t="s">
        <v>461</v>
      </c>
      <c r="CA707" s="68" t="s">
        <v>461</v>
      </c>
      <c r="CB707" s="68" t="s">
        <v>461</v>
      </c>
      <c r="CC707" s="68" t="s">
        <v>461</v>
      </c>
      <c r="CD707" s="68" t="s">
        <v>461</v>
      </c>
      <c r="CE707" s="68" t="s">
        <v>461</v>
      </c>
      <c r="CF707" s="68" t="s">
        <v>461</v>
      </c>
      <c r="CG707" s="68" t="s">
        <v>461</v>
      </c>
      <c r="CH707" s="68" t="s">
        <v>461</v>
      </c>
      <c r="CI707" s="68" t="s">
        <v>461</v>
      </c>
      <c r="CJ707" s="68" t="s">
        <v>461</v>
      </c>
      <c r="CK707" s="68" t="s">
        <v>461</v>
      </c>
      <c r="CL707" s="68" t="s">
        <v>461</v>
      </c>
      <c r="CM707" s="68" t="s">
        <v>456</v>
      </c>
      <c r="CN707" s="68" t="s">
        <v>456</v>
      </c>
      <c r="CO707" s="68" t="s">
        <v>461</v>
      </c>
      <c r="CP707" s="68" t="s">
        <v>461</v>
      </c>
      <c r="CQ707" s="68">
        <f t="shared" si="30"/>
        <v>2</v>
      </c>
      <c r="CR707" s="68">
        <f t="shared" si="31"/>
        <v>91</v>
      </c>
      <c r="CS707" s="68">
        <f t="shared" si="32"/>
        <v>2.1052631578947368E-2</v>
      </c>
    </row>
    <row r="708" spans="1:97" x14ac:dyDescent="0.15">
      <c r="A708" s="68">
        <v>-100</v>
      </c>
      <c r="B708" s="68" t="s">
        <v>461</v>
      </c>
      <c r="C708" s="68" t="s">
        <v>461</v>
      </c>
      <c r="D708" s="68" t="s">
        <v>461</v>
      </c>
      <c r="E708" s="68" t="s">
        <v>461</v>
      </c>
      <c r="F708" s="68" t="s">
        <v>461</v>
      </c>
      <c r="G708" s="68" t="s">
        <v>461</v>
      </c>
      <c r="H708" s="68" t="s">
        <v>461</v>
      </c>
      <c r="I708" s="68" t="s">
        <v>461</v>
      </c>
      <c r="J708" s="68" t="s">
        <v>461</v>
      </c>
      <c r="K708" s="68" t="s">
        <v>461</v>
      </c>
      <c r="L708" s="68" t="s">
        <v>461</v>
      </c>
      <c r="M708" s="68" t="s">
        <v>461</v>
      </c>
      <c r="N708" s="68" t="s">
        <v>461</v>
      </c>
      <c r="O708" s="68" t="s">
        <v>461</v>
      </c>
      <c r="P708" s="68" t="s">
        <v>461</v>
      </c>
      <c r="Q708" s="68" t="s">
        <v>461</v>
      </c>
      <c r="R708" s="68" t="s">
        <v>461</v>
      </c>
      <c r="S708" s="68" t="s">
        <v>461</v>
      </c>
      <c r="T708" s="68" t="s">
        <v>461</v>
      </c>
      <c r="U708" s="68" t="s">
        <v>461</v>
      </c>
      <c r="V708" s="68" t="s">
        <v>461</v>
      </c>
      <c r="W708" s="68" t="s">
        <v>461</v>
      </c>
      <c r="X708" s="68" t="s">
        <v>461</v>
      </c>
      <c r="Y708" s="68" t="s">
        <v>461</v>
      </c>
      <c r="Z708" s="68" t="s">
        <v>461</v>
      </c>
      <c r="AA708" s="68" t="s">
        <v>461</v>
      </c>
      <c r="AB708" s="68" t="s">
        <v>461</v>
      </c>
      <c r="AC708" s="68" t="s">
        <v>461</v>
      </c>
      <c r="AD708" s="68" t="s">
        <v>461</v>
      </c>
      <c r="AE708" s="68" t="s">
        <v>461</v>
      </c>
      <c r="AF708" s="68" t="s">
        <v>461</v>
      </c>
      <c r="AG708" s="68" t="s">
        <v>461</v>
      </c>
      <c r="AH708" s="68" t="s">
        <v>461</v>
      </c>
      <c r="AI708" s="68" t="s">
        <v>461</v>
      </c>
      <c r="AJ708" s="68" t="s">
        <v>461</v>
      </c>
      <c r="AK708" s="68" t="s">
        <v>461</v>
      </c>
      <c r="AL708" s="68" t="s">
        <v>461</v>
      </c>
      <c r="AM708" s="68" t="s">
        <v>461</v>
      </c>
      <c r="AN708" s="68" t="s">
        <v>461</v>
      </c>
      <c r="AO708" s="68" t="s">
        <v>461</v>
      </c>
      <c r="AP708" s="68" t="s">
        <v>461</v>
      </c>
      <c r="AQ708" s="68" t="s">
        <v>461</v>
      </c>
      <c r="AR708" s="68" t="s">
        <v>461</v>
      </c>
      <c r="AS708" s="68" t="s">
        <v>461</v>
      </c>
      <c r="AT708" s="68" t="s">
        <v>461</v>
      </c>
      <c r="AU708" s="68" t="s">
        <v>461</v>
      </c>
      <c r="AV708" s="68" t="s">
        <v>461</v>
      </c>
      <c r="AW708" s="68" t="s">
        <v>461</v>
      </c>
      <c r="AX708" s="68" t="s">
        <v>461</v>
      </c>
      <c r="AY708" s="68" t="s">
        <v>461</v>
      </c>
      <c r="AZ708" s="68" t="s">
        <v>461</v>
      </c>
      <c r="BA708" s="68" t="s">
        <v>461</v>
      </c>
      <c r="BB708" s="68" t="s">
        <v>461</v>
      </c>
      <c r="BC708" s="68" t="s">
        <v>461</v>
      </c>
      <c r="BD708" s="68" t="s">
        <v>461</v>
      </c>
      <c r="BE708" s="68" t="s">
        <v>461</v>
      </c>
      <c r="BF708" s="68" t="s">
        <v>461</v>
      </c>
      <c r="BG708" s="68" t="s">
        <v>461</v>
      </c>
      <c r="BH708" s="68" t="s">
        <v>461</v>
      </c>
      <c r="BI708" s="68" t="s">
        <v>461</v>
      </c>
      <c r="BJ708" s="68" t="s">
        <v>461</v>
      </c>
      <c r="BK708" s="68" t="s">
        <v>461</v>
      </c>
      <c r="BL708" s="68" t="s">
        <v>461</v>
      </c>
      <c r="BM708" s="68" t="s">
        <v>461</v>
      </c>
      <c r="BN708" s="68" t="s">
        <v>461</v>
      </c>
      <c r="BO708" s="68" t="s">
        <v>461</v>
      </c>
      <c r="BP708" s="68" t="s">
        <v>461</v>
      </c>
      <c r="BQ708" s="68" t="s">
        <v>461</v>
      </c>
      <c r="BR708" s="68" t="s">
        <v>461</v>
      </c>
      <c r="BS708" s="68" t="s">
        <v>461</v>
      </c>
      <c r="BT708" s="68" t="s">
        <v>461</v>
      </c>
      <c r="BU708" s="68" t="s">
        <v>461</v>
      </c>
      <c r="BV708" s="68" t="s">
        <v>461</v>
      </c>
      <c r="BW708" s="68" t="s">
        <v>461</v>
      </c>
      <c r="BX708" s="68" t="s">
        <v>461</v>
      </c>
      <c r="BY708" s="68" t="s">
        <v>461</v>
      </c>
      <c r="BZ708" s="68" t="s">
        <v>461</v>
      </c>
      <c r="CA708" s="68" t="s">
        <v>461</v>
      </c>
      <c r="CB708" s="68" t="s">
        <v>461</v>
      </c>
      <c r="CC708" s="68" t="s">
        <v>461</v>
      </c>
      <c r="CD708" s="68" t="s">
        <v>461</v>
      </c>
      <c r="CE708" s="68" t="s">
        <v>461</v>
      </c>
      <c r="CF708" s="68" t="s">
        <v>461</v>
      </c>
      <c r="CG708" s="68" t="s">
        <v>461</v>
      </c>
      <c r="CH708" s="68" t="s">
        <v>461</v>
      </c>
      <c r="CI708" s="68" t="s">
        <v>461</v>
      </c>
      <c r="CJ708" s="68" t="s">
        <v>461</v>
      </c>
      <c r="CK708" s="68" t="s">
        <v>461</v>
      </c>
      <c r="CL708" s="68" t="s">
        <v>461</v>
      </c>
      <c r="CM708" s="68" t="s">
        <v>456</v>
      </c>
      <c r="CN708" s="68" t="s">
        <v>456</v>
      </c>
      <c r="CO708" s="68" t="s">
        <v>461</v>
      </c>
      <c r="CP708" s="68" t="s">
        <v>461</v>
      </c>
      <c r="CQ708" s="68">
        <f t="shared" si="30"/>
        <v>2</v>
      </c>
      <c r="CR708" s="68">
        <f t="shared" si="31"/>
        <v>91</v>
      </c>
      <c r="CS708" s="68">
        <f t="shared" si="32"/>
        <v>2.1052631578947368E-2</v>
      </c>
    </row>
    <row r="709" spans="1:97" x14ac:dyDescent="0.15">
      <c r="A709" s="68">
        <v>-90</v>
      </c>
      <c r="B709" s="68" t="s">
        <v>461</v>
      </c>
      <c r="C709" s="68" t="s">
        <v>461</v>
      </c>
      <c r="D709" s="68" t="s">
        <v>461</v>
      </c>
      <c r="E709" s="68" t="s">
        <v>461</v>
      </c>
      <c r="F709" s="68" t="s">
        <v>461</v>
      </c>
      <c r="G709" s="68" t="s">
        <v>461</v>
      </c>
      <c r="H709" s="68" t="s">
        <v>461</v>
      </c>
      <c r="I709" s="68" t="s">
        <v>461</v>
      </c>
      <c r="J709" s="68" t="s">
        <v>461</v>
      </c>
      <c r="K709" s="68" t="s">
        <v>461</v>
      </c>
      <c r="L709" s="68" t="s">
        <v>461</v>
      </c>
      <c r="M709" s="68" t="s">
        <v>461</v>
      </c>
      <c r="N709" s="68" t="s">
        <v>461</v>
      </c>
      <c r="O709" s="68" t="s">
        <v>461</v>
      </c>
      <c r="P709" s="68" t="s">
        <v>461</v>
      </c>
      <c r="Q709" s="68" t="s">
        <v>461</v>
      </c>
      <c r="R709" s="68" t="s">
        <v>461</v>
      </c>
      <c r="S709" s="68" t="s">
        <v>461</v>
      </c>
      <c r="T709" s="68" t="s">
        <v>461</v>
      </c>
      <c r="U709" s="68" t="s">
        <v>461</v>
      </c>
      <c r="V709" s="68" t="s">
        <v>461</v>
      </c>
      <c r="W709" s="68" t="s">
        <v>461</v>
      </c>
      <c r="X709" s="68" t="s">
        <v>461</v>
      </c>
      <c r="Y709" s="68" t="s">
        <v>461</v>
      </c>
      <c r="Z709" s="68" t="s">
        <v>461</v>
      </c>
      <c r="AA709" s="68" t="s">
        <v>461</v>
      </c>
      <c r="AB709" s="68" t="s">
        <v>461</v>
      </c>
      <c r="AC709" s="68" t="s">
        <v>461</v>
      </c>
      <c r="AD709" s="68" t="s">
        <v>461</v>
      </c>
      <c r="AE709" s="68" t="s">
        <v>461</v>
      </c>
      <c r="AF709" s="68" t="s">
        <v>461</v>
      </c>
      <c r="AG709" s="68" t="s">
        <v>461</v>
      </c>
      <c r="AH709" s="68" t="s">
        <v>461</v>
      </c>
      <c r="AI709" s="68" t="s">
        <v>461</v>
      </c>
      <c r="AJ709" s="68" t="s">
        <v>461</v>
      </c>
      <c r="AK709" s="68" t="s">
        <v>461</v>
      </c>
      <c r="AL709" s="68" t="s">
        <v>461</v>
      </c>
      <c r="AM709" s="68" t="s">
        <v>461</v>
      </c>
      <c r="AN709" s="68" t="s">
        <v>461</v>
      </c>
      <c r="AO709" s="68" t="s">
        <v>461</v>
      </c>
      <c r="AP709" s="68" t="s">
        <v>461</v>
      </c>
      <c r="AQ709" s="68" t="s">
        <v>461</v>
      </c>
      <c r="AR709" s="68" t="s">
        <v>461</v>
      </c>
      <c r="AS709" s="68" t="s">
        <v>461</v>
      </c>
      <c r="AT709" s="68" t="s">
        <v>461</v>
      </c>
      <c r="AU709" s="68" t="s">
        <v>461</v>
      </c>
      <c r="AV709" s="68" t="s">
        <v>461</v>
      </c>
      <c r="AW709" s="68" t="s">
        <v>461</v>
      </c>
      <c r="AX709" s="68" t="s">
        <v>461</v>
      </c>
      <c r="AY709" s="68" t="s">
        <v>461</v>
      </c>
      <c r="AZ709" s="68" t="s">
        <v>461</v>
      </c>
      <c r="BA709" s="68" t="s">
        <v>461</v>
      </c>
      <c r="BB709" s="68" t="s">
        <v>461</v>
      </c>
      <c r="BC709" s="68" t="s">
        <v>461</v>
      </c>
      <c r="BD709" s="68" t="s">
        <v>461</v>
      </c>
      <c r="BE709" s="68" t="s">
        <v>461</v>
      </c>
      <c r="BF709" s="68" t="s">
        <v>461</v>
      </c>
      <c r="BG709" s="68" t="s">
        <v>461</v>
      </c>
      <c r="BH709" s="68" t="s">
        <v>461</v>
      </c>
      <c r="BI709" s="68" t="s">
        <v>461</v>
      </c>
      <c r="BJ709" s="68" t="s">
        <v>461</v>
      </c>
      <c r="BK709" s="68" t="s">
        <v>461</v>
      </c>
      <c r="BL709" s="68" t="s">
        <v>461</v>
      </c>
      <c r="BM709" s="68" t="s">
        <v>461</v>
      </c>
      <c r="BN709" s="68" t="s">
        <v>461</v>
      </c>
      <c r="BO709" s="68" t="s">
        <v>461</v>
      </c>
      <c r="BP709" s="68" t="s">
        <v>461</v>
      </c>
      <c r="BQ709" s="68" t="s">
        <v>461</v>
      </c>
      <c r="BR709" s="68" t="s">
        <v>461</v>
      </c>
      <c r="BS709" s="68" t="s">
        <v>461</v>
      </c>
      <c r="BT709" s="68" t="s">
        <v>461</v>
      </c>
      <c r="BU709" s="68" t="s">
        <v>461</v>
      </c>
      <c r="BV709" s="68" t="s">
        <v>461</v>
      </c>
      <c r="BW709" s="68" t="s">
        <v>461</v>
      </c>
      <c r="BX709" s="68" t="s">
        <v>461</v>
      </c>
      <c r="BY709" s="68" t="s">
        <v>461</v>
      </c>
      <c r="BZ709" s="68" t="s">
        <v>461</v>
      </c>
      <c r="CA709" s="68" t="s">
        <v>461</v>
      </c>
      <c r="CB709" s="68" t="s">
        <v>461</v>
      </c>
      <c r="CC709" s="68" t="s">
        <v>461</v>
      </c>
      <c r="CD709" s="68" t="s">
        <v>461</v>
      </c>
      <c r="CE709" s="68" t="s">
        <v>461</v>
      </c>
      <c r="CF709" s="68" t="s">
        <v>461</v>
      </c>
      <c r="CG709" s="68" t="s">
        <v>461</v>
      </c>
      <c r="CH709" s="68" t="s">
        <v>461</v>
      </c>
      <c r="CI709" s="68" t="s">
        <v>461</v>
      </c>
      <c r="CJ709" s="68" t="s">
        <v>461</v>
      </c>
      <c r="CK709" s="68" t="s">
        <v>461</v>
      </c>
      <c r="CL709" s="68" t="s">
        <v>461</v>
      </c>
      <c r="CM709" s="68" t="s">
        <v>456</v>
      </c>
      <c r="CN709" s="68" t="s">
        <v>456</v>
      </c>
      <c r="CO709" s="68" t="s">
        <v>461</v>
      </c>
      <c r="CP709" s="68" t="s">
        <v>461</v>
      </c>
      <c r="CQ709" s="68">
        <f t="shared" si="30"/>
        <v>2</v>
      </c>
      <c r="CR709" s="68">
        <f t="shared" si="31"/>
        <v>91</v>
      </c>
      <c r="CS709" s="68">
        <f t="shared" si="32"/>
        <v>2.1052631578947368E-2</v>
      </c>
    </row>
    <row r="710" spans="1:97" x14ac:dyDescent="0.15">
      <c r="A710" s="68">
        <v>-80</v>
      </c>
      <c r="B710" s="68" t="s">
        <v>461</v>
      </c>
      <c r="C710" s="68" t="s">
        <v>461</v>
      </c>
      <c r="D710" s="68" t="s">
        <v>461</v>
      </c>
      <c r="E710" s="68" t="s">
        <v>461</v>
      </c>
      <c r="F710" s="68" t="s">
        <v>461</v>
      </c>
      <c r="G710" s="68" t="s">
        <v>461</v>
      </c>
      <c r="H710" s="68" t="s">
        <v>461</v>
      </c>
      <c r="I710" s="68" t="s">
        <v>461</v>
      </c>
      <c r="J710" s="68" t="s">
        <v>461</v>
      </c>
      <c r="K710" s="68" t="s">
        <v>461</v>
      </c>
      <c r="L710" s="68" t="s">
        <v>461</v>
      </c>
      <c r="M710" s="68" t="s">
        <v>461</v>
      </c>
      <c r="N710" s="68" t="s">
        <v>461</v>
      </c>
      <c r="O710" s="68" t="s">
        <v>461</v>
      </c>
      <c r="P710" s="68" t="s">
        <v>461</v>
      </c>
      <c r="Q710" s="68" t="s">
        <v>461</v>
      </c>
      <c r="R710" s="68" t="s">
        <v>461</v>
      </c>
      <c r="S710" s="68" t="s">
        <v>461</v>
      </c>
      <c r="T710" s="68" t="s">
        <v>461</v>
      </c>
      <c r="U710" s="68" t="s">
        <v>461</v>
      </c>
      <c r="V710" s="68" t="s">
        <v>461</v>
      </c>
      <c r="W710" s="68" t="s">
        <v>461</v>
      </c>
      <c r="X710" s="68" t="s">
        <v>461</v>
      </c>
      <c r="Y710" s="68" t="s">
        <v>461</v>
      </c>
      <c r="Z710" s="68" t="s">
        <v>461</v>
      </c>
      <c r="AA710" s="68" t="s">
        <v>461</v>
      </c>
      <c r="AB710" s="68" t="s">
        <v>461</v>
      </c>
      <c r="AC710" s="68" t="s">
        <v>461</v>
      </c>
      <c r="AD710" s="68" t="s">
        <v>461</v>
      </c>
      <c r="AE710" s="68" t="s">
        <v>461</v>
      </c>
      <c r="AF710" s="68" t="s">
        <v>461</v>
      </c>
      <c r="AG710" s="68" t="s">
        <v>461</v>
      </c>
      <c r="AH710" s="68" t="s">
        <v>461</v>
      </c>
      <c r="AI710" s="68" t="s">
        <v>461</v>
      </c>
      <c r="AJ710" s="68" t="s">
        <v>461</v>
      </c>
      <c r="AK710" s="68" t="s">
        <v>461</v>
      </c>
      <c r="AL710" s="68" t="s">
        <v>461</v>
      </c>
      <c r="AM710" s="68" t="s">
        <v>461</v>
      </c>
      <c r="AN710" s="68" t="s">
        <v>461</v>
      </c>
      <c r="AO710" s="68" t="s">
        <v>461</v>
      </c>
      <c r="AP710" s="68" t="s">
        <v>461</v>
      </c>
      <c r="AQ710" s="68" t="s">
        <v>461</v>
      </c>
      <c r="AR710" s="68" t="s">
        <v>461</v>
      </c>
      <c r="AS710" s="68" t="s">
        <v>461</v>
      </c>
      <c r="AT710" s="68" t="s">
        <v>461</v>
      </c>
      <c r="AU710" s="68" t="s">
        <v>461</v>
      </c>
      <c r="AV710" s="68" t="s">
        <v>461</v>
      </c>
      <c r="AW710" s="68" t="s">
        <v>461</v>
      </c>
      <c r="AX710" s="68" t="s">
        <v>461</v>
      </c>
      <c r="AY710" s="68" t="s">
        <v>461</v>
      </c>
      <c r="AZ710" s="68" t="s">
        <v>461</v>
      </c>
      <c r="BA710" s="68" t="s">
        <v>461</v>
      </c>
      <c r="BB710" s="68" t="s">
        <v>461</v>
      </c>
      <c r="BC710" s="68" t="s">
        <v>461</v>
      </c>
      <c r="BD710" s="68" t="s">
        <v>461</v>
      </c>
      <c r="BE710" s="68" t="s">
        <v>461</v>
      </c>
      <c r="BF710" s="68" t="s">
        <v>461</v>
      </c>
      <c r="BG710" s="68" t="s">
        <v>461</v>
      </c>
      <c r="BH710" s="68" t="s">
        <v>461</v>
      </c>
      <c r="BI710" s="68" t="s">
        <v>461</v>
      </c>
      <c r="BJ710" s="68" t="s">
        <v>461</v>
      </c>
      <c r="BK710" s="68" t="s">
        <v>461</v>
      </c>
      <c r="BL710" s="68" t="s">
        <v>461</v>
      </c>
      <c r="BM710" s="68" t="s">
        <v>461</v>
      </c>
      <c r="BN710" s="68" t="s">
        <v>461</v>
      </c>
      <c r="BO710" s="68" t="s">
        <v>461</v>
      </c>
      <c r="BP710" s="68" t="s">
        <v>461</v>
      </c>
      <c r="BQ710" s="68" t="s">
        <v>461</v>
      </c>
      <c r="BR710" s="68" t="s">
        <v>461</v>
      </c>
      <c r="BS710" s="68" t="s">
        <v>461</v>
      </c>
      <c r="BT710" s="68" t="s">
        <v>461</v>
      </c>
      <c r="BU710" s="68" t="s">
        <v>461</v>
      </c>
      <c r="BV710" s="68" t="s">
        <v>461</v>
      </c>
      <c r="BW710" s="68" t="s">
        <v>461</v>
      </c>
      <c r="BX710" s="68" t="s">
        <v>461</v>
      </c>
      <c r="BY710" s="68" t="s">
        <v>461</v>
      </c>
      <c r="BZ710" s="68" t="s">
        <v>461</v>
      </c>
      <c r="CA710" s="68" t="s">
        <v>461</v>
      </c>
      <c r="CB710" s="68" t="s">
        <v>461</v>
      </c>
      <c r="CC710" s="68" t="s">
        <v>461</v>
      </c>
      <c r="CD710" s="68" t="s">
        <v>461</v>
      </c>
      <c r="CE710" s="68" t="s">
        <v>461</v>
      </c>
      <c r="CF710" s="68" t="s">
        <v>461</v>
      </c>
      <c r="CG710" s="68" t="s">
        <v>461</v>
      </c>
      <c r="CH710" s="68" t="s">
        <v>461</v>
      </c>
      <c r="CI710" s="68" t="s">
        <v>461</v>
      </c>
      <c r="CJ710" s="68" t="s">
        <v>461</v>
      </c>
      <c r="CK710" s="68" t="s">
        <v>461</v>
      </c>
      <c r="CL710" s="68" t="s">
        <v>461</v>
      </c>
      <c r="CM710" s="68" t="s">
        <v>456</v>
      </c>
      <c r="CN710" s="68" t="s">
        <v>456</v>
      </c>
      <c r="CO710" s="68" t="s">
        <v>461</v>
      </c>
      <c r="CP710" s="68" t="s">
        <v>461</v>
      </c>
      <c r="CQ710" s="68">
        <f t="shared" si="30"/>
        <v>2</v>
      </c>
      <c r="CR710" s="68">
        <f t="shared" si="31"/>
        <v>91</v>
      </c>
      <c r="CS710" s="68">
        <f t="shared" si="32"/>
        <v>2.1052631578947368E-2</v>
      </c>
    </row>
    <row r="711" spans="1:97" x14ac:dyDescent="0.15">
      <c r="A711" s="68">
        <v>-70</v>
      </c>
      <c r="B711" s="68" t="s">
        <v>461</v>
      </c>
      <c r="C711" s="68" t="s">
        <v>461</v>
      </c>
      <c r="D711" s="68" t="s">
        <v>461</v>
      </c>
      <c r="E711" s="68" t="s">
        <v>461</v>
      </c>
      <c r="F711" s="68" t="s">
        <v>461</v>
      </c>
      <c r="G711" s="68" t="s">
        <v>461</v>
      </c>
      <c r="H711" s="68" t="s">
        <v>461</v>
      </c>
      <c r="I711" s="68" t="s">
        <v>461</v>
      </c>
      <c r="J711" s="68" t="s">
        <v>461</v>
      </c>
      <c r="K711" s="68" t="s">
        <v>461</v>
      </c>
      <c r="L711" s="68" t="s">
        <v>461</v>
      </c>
      <c r="M711" s="68" t="s">
        <v>461</v>
      </c>
      <c r="N711" s="68" t="s">
        <v>461</v>
      </c>
      <c r="O711" s="68" t="s">
        <v>461</v>
      </c>
      <c r="P711" s="68" t="s">
        <v>461</v>
      </c>
      <c r="Q711" s="68" t="s">
        <v>461</v>
      </c>
      <c r="R711" s="68" t="s">
        <v>461</v>
      </c>
      <c r="S711" s="68" t="s">
        <v>461</v>
      </c>
      <c r="T711" s="68" t="s">
        <v>461</v>
      </c>
      <c r="U711" s="68" t="s">
        <v>461</v>
      </c>
      <c r="V711" s="68" t="s">
        <v>461</v>
      </c>
      <c r="W711" s="68" t="s">
        <v>461</v>
      </c>
      <c r="X711" s="68" t="s">
        <v>461</v>
      </c>
      <c r="Y711" s="68" t="s">
        <v>461</v>
      </c>
      <c r="Z711" s="68" t="s">
        <v>461</v>
      </c>
      <c r="AA711" s="68" t="s">
        <v>461</v>
      </c>
      <c r="AB711" s="68" t="s">
        <v>461</v>
      </c>
      <c r="AC711" s="68" t="s">
        <v>461</v>
      </c>
      <c r="AD711" s="68" t="s">
        <v>461</v>
      </c>
      <c r="AE711" s="68" t="s">
        <v>461</v>
      </c>
      <c r="AF711" s="68" t="s">
        <v>461</v>
      </c>
      <c r="AG711" s="68" t="s">
        <v>461</v>
      </c>
      <c r="AH711" s="68" t="s">
        <v>461</v>
      </c>
      <c r="AI711" s="68" t="s">
        <v>461</v>
      </c>
      <c r="AJ711" s="68" t="s">
        <v>461</v>
      </c>
      <c r="AK711" s="68" t="s">
        <v>461</v>
      </c>
      <c r="AL711" s="68" t="s">
        <v>461</v>
      </c>
      <c r="AM711" s="68" t="s">
        <v>461</v>
      </c>
      <c r="AN711" s="68" t="s">
        <v>461</v>
      </c>
      <c r="AO711" s="68" t="s">
        <v>461</v>
      </c>
      <c r="AP711" s="68" t="s">
        <v>461</v>
      </c>
      <c r="AQ711" s="68" t="s">
        <v>461</v>
      </c>
      <c r="AR711" s="68" t="s">
        <v>461</v>
      </c>
      <c r="AS711" s="68" t="s">
        <v>461</v>
      </c>
      <c r="AT711" s="68" t="s">
        <v>461</v>
      </c>
      <c r="AU711" s="68" t="s">
        <v>461</v>
      </c>
      <c r="AV711" s="68" t="s">
        <v>461</v>
      </c>
      <c r="AW711" s="68" t="s">
        <v>461</v>
      </c>
      <c r="AX711" s="68" t="s">
        <v>461</v>
      </c>
      <c r="AY711" s="68" t="s">
        <v>461</v>
      </c>
      <c r="AZ711" s="68" t="s">
        <v>461</v>
      </c>
      <c r="BA711" s="68" t="s">
        <v>461</v>
      </c>
      <c r="BB711" s="68" t="s">
        <v>461</v>
      </c>
      <c r="BC711" s="68" t="s">
        <v>461</v>
      </c>
      <c r="BD711" s="68" t="s">
        <v>461</v>
      </c>
      <c r="BE711" s="68" t="s">
        <v>461</v>
      </c>
      <c r="BF711" s="68" t="s">
        <v>461</v>
      </c>
      <c r="BG711" s="68" t="s">
        <v>461</v>
      </c>
      <c r="BH711" s="68" t="s">
        <v>461</v>
      </c>
      <c r="BI711" s="68" t="s">
        <v>461</v>
      </c>
      <c r="BJ711" s="68" t="s">
        <v>461</v>
      </c>
      <c r="BK711" s="68" t="s">
        <v>461</v>
      </c>
      <c r="BL711" s="68" t="s">
        <v>461</v>
      </c>
      <c r="BM711" s="68" t="s">
        <v>461</v>
      </c>
      <c r="BN711" s="68" t="s">
        <v>461</v>
      </c>
      <c r="BO711" s="68" t="s">
        <v>461</v>
      </c>
      <c r="BP711" s="68" t="s">
        <v>461</v>
      </c>
      <c r="BQ711" s="68" t="s">
        <v>461</v>
      </c>
      <c r="BR711" s="68" t="s">
        <v>461</v>
      </c>
      <c r="BS711" s="68" t="s">
        <v>461</v>
      </c>
      <c r="BT711" s="68" t="s">
        <v>461</v>
      </c>
      <c r="BU711" s="68" t="s">
        <v>461</v>
      </c>
      <c r="BV711" s="68" t="s">
        <v>461</v>
      </c>
      <c r="BW711" s="68" t="s">
        <v>461</v>
      </c>
      <c r="BX711" s="68" t="s">
        <v>461</v>
      </c>
      <c r="BY711" s="68" t="s">
        <v>461</v>
      </c>
      <c r="BZ711" s="68" t="s">
        <v>461</v>
      </c>
      <c r="CA711" s="68" t="s">
        <v>461</v>
      </c>
      <c r="CB711" s="68" t="s">
        <v>461</v>
      </c>
      <c r="CC711" s="68" t="s">
        <v>461</v>
      </c>
      <c r="CD711" s="68" t="s">
        <v>461</v>
      </c>
      <c r="CE711" s="68" t="s">
        <v>461</v>
      </c>
      <c r="CF711" s="68" t="s">
        <v>461</v>
      </c>
      <c r="CG711" s="68" t="s">
        <v>461</v>
      </c>
      <c r="CH711" s="68" t="s">
        <v>461</v>
      </c>
      <c r="CI711" s="68" t="s">
        <v>461</v>
      </c>
      <c r="CJ711" s="68" t="s">
        <v>461</v>
      </c>
      <c r="CK711" s="68" t="s">
        <v>461</v>
      </c>
      <c r="CL711" s="68" t="s">
        <v>461</v>
      </c>
      <c r="CM711" s="68" t="s">
        <v>456</v>
      </c>
      <c r="CN711" s="68" t="s">
        <v>456</v>
      </c>
      <c r="CO711" s="68" t="s">
        <v>461</v>
      </c>
      <c r="CP711" s="68" t="s">
        <v>461</v>
      </c>
      <c r="CQ711" s="68">
        <f t="shared" ref="CQ711:CQ768" si="33">COUNTIF(B711:CP711,"+")</f>
        <v>2</v>
      </c>
      <c r="CR711" s="68">
        <f t="shared" ref="CR711:CR768" si="34">COUNTIF(B711:CP711,"-")</f>
        <v>91</v>
      </c>
      <c r="CS711" s="68">
        <f t="shared" ref="CS711:CS768" si="35">CQ711/95</f>
        <v>2.1052631578947368E-2</v>
      </c>
    </row>
    <row r="712" spans="1:97" x14ac:dyDescent="0.15">
      <c r="A712" s="68">
        <v>-60</v>
      </c>
      <c r="B712" s="68" t="s">
        <v>171</v>
      </c>
      <c r="C712" s="68" t="s">
        <v>171</v>
      </c>
      <c r="D712" s="68" t="s">
        <v>171</v>
      </c>
      <c r="E712" s="68" t="s">
        <v>171</v>
      </c>
      <c r="F712" s="68" t="s">
        <v>171</v>
      </c>
      <c r="G712" s="68" t="s">
        <v>171</v>
      </c>
      <c r="H712" s="68" t="s">
        <v>171</v>
      </c>
      <c r="I712" s="68" t="s">
        <v>171</v>
      </c>
      <c r="J712" s="68" t="s">
        <v>171</v>
      </c>
      <c r="K712" s="68" t="s">
        <v>171</v>
      </c>
      <c r="L712" s="68" t="s">
        <v>171</v>
      </c>
      <c r="M712" s="68" t="s">
        <v>171</v>
      </c>
      <c r="N712" s="68" t="s">
        <v>171</v>
      </c>
      <c r="O712" s="68" t="s">
        <v>171</v>
      </c>
      <c r="P712" s="68" t="s">
        <v>171</v>
      </c>
      <c r="Q712" s="68" t="s">
        <v>171</v>
      </c>
      <c r="R712" s="68" t="s">
        <v>171</v>
      </c>
      <c r="S712" s="68" t="s">
        <v>171</v>
      </c>
      <c r="T712" s="68" t="s">
        <v>171</v>
      </c>
      <c r="U712" s="68" t="s">
        <v>171</v>
      </c>
      <c r="V712" s="68" t="s">
        <v>171</v>
      </c>
      <c r="W712" s="68" t="s">
        <v>171</v>
      </c>
      <c r="X712" s="68" t="s">
        <v>171</v>
      </c>
      <c r="Y712" s="68" t="s">
        <v>171</v>
      </c>
      <c r="Z712" s="68" t="s">
        <v>171</v>
      </c>
      <c r="AA712" s="68" t="s">
        <v>171</v>
      </c>
      <c r="AB712" s="68" t="s">
        <v>171</v>
      </c>
      <c r="AC712" s="68" t="s">
        <v>171</v>
      </c>
      <c r="AD712" s="68" t="s">
        <v>171</v>
      </c>
      <c r="AE712" s="68" t="s">
        <v>171</v>
      </c>
      <c r="AF712" s="68" t="s">
        <v>171</v>
      </c>
      <c r="AG712" s="68" t="s">
        <v>171</v>
      </c>
      <c r="AH712" s="68" t="s">
        <v>171</v>
      </c>
      <c r="AI712" s="68" t="s">
        <v>171</v>
      </c>
      <c r="AJ712" s="68" t="s">
        <v>171</v>
      </c>
      <c r="AK712" s="68" t="s">
        <v>171</v>
      </c>
      <c r="AL712" s="68" t="s">
        <v>171</v>
      </c>
      <c r="AM712" s="68" t="s">
        <v>171</v>
      </c>
      <c r="AN712" s="68" t="s">
        <v>171</v>
      </c>
      <c r="AO712" s="68" t="s">
        <v>171</v>
      </c>
      <c r="AP712" s="68" t="s">
        <v>171</v>
      </c>
      <c r="AQ712" s="68" t="s">
        <v>171</v>
      </c>
      <c r="AR712" s="68" t="s">
        <v>171</v>
      </c>
      <c r="AS712" s="68" t="s">
        <v>171</v>
      </c>
      <c r="AT712" s="68" t="s">
        <v>171</v>
      </c>
      <c r="AU712" s="68" t="s">
        <v>171</v>
      </c>
      <c r="AV712" s="68" t="s">
        <v>171</v>
      </c>
      <c r="AW712" s="68" t="s">
        <v>171</v>
      </c>
      <c r="AX712" s="68" t="s">
        <v>171</v>
      </c>
      <c r="AY712" s="68" t="s">
        <v>171</v>
      </c>
      <c r="AZ712" s="68" t="s">
        <v>171</v>
      </c>
      <c r="BA712" s="68" t="s">
        <v>171</v>
      </c>
      <c r="BB712" s="68" t="s">
        <v>171</v>
      </c>
      <c r="BC712" s="68" t="s">
        <v>171</v>
      </c>
      <c r="BD712" s="68" t="s">
        <v>171</v>
      </c>
      <c r="BE712" s="68" t="s">
        <v>171</v>
      </c>
      <c r="BF712" s="68" t="s">
        <v>171</v>
      </c>
      <c r="BG712" s="68" t="s">
        <v>171</v>
      </c>
      <c r="BH712" s="68" t="s">
        <v>171</v>
      </c>
      <c r="BI712" s="68" t="s">
        <v>171</v>
      </c>
      <c r="BJ712" s="68" t="s">
        <v>171</v>
      </c>
      <c r="BK712" s="68" t="s">
        <v>171</v>
      </c>
      <c r="BL712" s="68" t="s">
        <v>171</v>
      </c>
      <c r="BM712" s="68" t="s">
        <v>171</v>
      </c>
      <c r="BN712" s="68" t="s">
        <v>171</v>
      </c>
      <c r="BO712" s="68" t="s">
        <v>171</v>
      </c>
      <c r="BP712" s="68" t="s">
        <v>171</v>
      </c>
      <c r="BQ712" s="68" t="s">
        <v>171</v>
      </c>
      <c r="BR712" s="68" t="s">
        <v>171</v>
      </c>
      <c r="BS712" s="68" t="s">
        <v>171</v>
      </c>
      <c r="BT712" s="68" t="s">
        <v>171</v>
      </c>
      <c r="BU712" s="68" t="s">
        <v>171</v>
      </c>
      <c r="BV712" s="68" t="s">
        <v>171</v>
      </c>
      <c r="BW712" s="68" t="s">
        <v>171</v>
      </c>
      <c r="BX712" s="68" t="s">
        <v>171</v>
      </c>
      <c r="BY712" s="68" t="s">
        <v>171</v>
      </c>
      <c r="BZ712" s="68" t="s">
        <v>171</v>
      </c>
      <c r="CA712" s="68" t="s">
        <v>171</v>
      </c>
      <c r="CB712" s="68" t="s">
        <v>171</v>
      </c>
      <c r="CC712" s="68" t="s">
        <v>171</v>
      </c>
      <c r="CD712" s="68" t="s">
        <v>171</v>
      </c>
      <c r="CE712" s="68" t="s">
        <v>171</v>
      </c>
      <c r="CF712" s="68" t="s">
        <v>171</v>
      </c>
      <c r="CG712" s="68" t="s">
        <v>171</v>
      </c>
      <c r="CH712" s="68" t="s">
        <v>171</v>
      </c>
      <c r="CI712" s="68" t="s">
        <v>171</v>
      </c>
      <c r="CJ712" s="68" t="s">
        <v>171</v>
      </c>
      <c r="CK712" s="68" t="s">
        <v>171</v>
      </c>
      <c r="CL712" s="68" t="s">
        <v>171</v>
      </c>
      <c r="CM712" s="68" t="s">
        <v>455</v>
      </c>
      <c r="CN712" s="68" t="s">
        <v>455</v>
      </c>
      <c r="CO712" s="68" t="s">
        <v>171</v>
      </c>
      <c r="CP712" s="68" t="s">
        <v>171</v>
      </c>
      <c r="CQ712" s="68">
        <f t="shared" si="33"/>
        <v>2</v>
      </c>
      <c r="CR712" s="68">
        <f t="shared" si="34"/>
        <v>91</v>
      </c>
      <c r="CS712" s="68">
        <f t="shared" si="35"/>
        <v>2.1052631578947368E-2</v>
      </c>
    </row>
    <row r="713" spans="1:97" x14ac:dyDescent="0.15">
      <c r="A713" s="68">
        <v>-50</v>
      </c>
      <c r="B713" s="68" t="s">
        <v>171</v>
      </c>
      <c r="C713" s="68" t="s">
        <v>171</v>
      </c>
      <c r="D713" s="68" t="s">
        <v>171</v>
      </c>
      <c r="E713" s="68" t="s">
        <v>171</v>
      </c>
      <c r="F713" s="68" t="s">
        <v>171</v>
      </c>
      <c r="G713" s="68" t="s">
        <v>171</v>
      </c>
      <c r="H713" s="68" t="s">
        <v>171</v>
      </c>
      <c r="I713" s="68" t="s">
        <v>171</v>
      </c>
      <c r="J713" s="68" t="s">
        <v>171</v>
      </c>
      <c r="K713" s="68" t="s">
        <v>171</v>
      </c>
      <c r="L713" s="68" t="s">
        <v>171</v>
      </c>
      <c r="M713" s="68" t="s">
        <v>171</v>
      </c>
      <c r="N713" s="68" t="s">
        <v>171</v>
      </c>
      <c r="O713" s="68" t="s">
        <v>171</v>
      </c>
      <c r="P713" s="68" t="s">
        <v>171</v>
      </c>
      <c r="Q713" s="68" t="s">
        <v>171</v>
      </c>
      <c r="R713" s="68" t="s">
        <v>171</v>
      </c>
      <c r="S713" s="68" t="s">
        <v>171</v>
      </c>
      <c r="T713" s="68" t="s">
        <v>171</v>
      </c>
      <c r="U713" s="68" t="s">
        <v>171</v>
      </c>
      <c r="V713" s="68" t="s">
        <v>171</v>
      </c>
      <c r="W713" s="68" t="s">
        <v>171</v>
      </c>
      <c r="X713" s="68" t="s">
        <v>171</v>
      </c>
      <c r="Y713" s="68" t="s">
        <v>171</v>
      </c>
      <c r="Z713" s="68" t="s">
        <v>171</v>
      </c>
      <c r="AA713" s="68" t="s">
        <v>171</v>
      </c>
      <c r="AB713" s="68" t="s">
        <v>171</v>
      </c>
      <c r="AC713" s="68" t="s">
        <v>171</v>
      </c>
      <c r="AD713" s="68" t="s">
        <v>171</v>
      </c>
      <c r="AE713" s="68" t="s">
        <v>171</v>
      </c>
      <c r="AF713" s="68" t="s">
        <v>171</v>
      </c>
      <c r="AG713" s="68" t="s">
        <v>171</v>
      </c>
      <c r="AH713" s="68" t="s">
        <v>171</v>
      </c>
      <c r="AI713" s="68" t="s">
        <v>171</v>
      </c>
      <c r="AJ713" s="68" t="s">
        <v>171</v>
      </c>
      <c r="AK713" s="68" t="s">
        <v>171</v>
      </c>
      <c r="AL713" s="68" t="s">
        <v>171</v>
      </c>
      <c r="AM713" s="68" t="s">
        <v>171</v>
      </c>
      <c r="AN713" s="68" t="s">
        <v>171</v>
      </c>
      <c r="AO713" s="68" t="s">
        <v>171</v>
      </c>
      <c r="AP713" s="68" t="s">
        <v>171</v>
      </c>
      <c r="AQ713" s="68" t="s">
        <v>171</v>
      </c>
      <c r="AR713" s="68" t="s">
        <v>171</v>
      </c>
      <c r="AS713" s="68" t="s">
        <v>171</v>
      </c>
      <c r="AT713" s="68" t="s">
        <v>171</v>
      </c>
      <c r="AU713" s="68" t="s">
        <v>171</v>
      </c>
      <c r="AV713" s="68" t="s">
        <v>171</v>
      </c>
      <c r="AW713" s="68" t="s">
        <v>171</v>
      </c>
      <c r="AX713" s="68" t="s">
        <v>171</v>
      </c>
      <c r="AY713" s="68" t="s">
        <v>171</v>
      </c>
      <c r="AZ713" s="68" t="s">
        <v>171</v>
      </c>
      <c r="BA713" s="68" t="s">
        <v>171</v>
      </c>
      <c r="BB713" s="68" t="s">
        <v>171</v>
      </c>
      <c r="BC713" s="68" t="s">
        <v>171</v>
      </c>
      <c r="BD713" s="68" t="s">
        <v>171</v>
      </c>
      <c r="BE713" s="68" t="s">
        <v>171</v>
      </c>
      <c r="BF713" s="68" t="s">
        <v>171</v>
      </c>
      <c r="BG713" s="68" t="s">
        <v>171</v>
      </c>
      <c r="BH713" s="68" t="s">
        <v>171</v>
      </c>
      <c r="BI713" s="68" t="s">
        <v>171</v>
      </c>
      <c r="BJ713" s="68" t="s">
        <v>171</v>
      </c>
      <c r="BK713" s="68" t="s">
        <v>171</v>
      </c>
      <c r="BL713" s="68" t="s">
        <v>171</v>
      </c>
      <c r="BM713" s="68" t="s">
        <v>171</v>
      </c>
      <c r="BN713" s="68" t="s">
        <v>171</v>
      </c>
      <c r="BO713" s="68" t="s">
        <v>171</v>
      </c>
      <c r="BP713" s="68" t="s">
        <v>171</v>
      </c>
      <c r="BQ713" s="68" t="s">
        <v>171</v>
      </c>
      <c r="BR713" s="68" t="s">
        <v>171</v>
      </c>
      <c r="BS713" s="68" t="s">
        <v>171</v>
      </c>
      <c r="BT713" s="68" t="s">
        <v>171</v>
      </c>
      <c r="BU713" s="68" t="s">
        <v>171</v>
      </c>
      <c r="BV713" s="68" t="s">
        <v>171</v>
      </c>
      <c r="BW713" s="68" t="s">
        <v>171</v>
      </c>
      <c r="BX713" s="68" t="s">
        <v>171</v>
      </c>
      <c r="BY713" s="68" t="s">
        <v>171</v>
      </c>
      <c r="BZ713" s="68" t="s">
        <v>171</v>
      </c>
      <c r="CA713" s="68" t="s">
        <v>171</v>
      </c>
      <c r="CB713" s="68" t="s">
        <v>171</v>
      </c>
      <c r="CC713" s="68" t="s">
        <v>171</v>
      </c>
      <c r="CD713" s="68" t="s">
        <v>171</v>
      </c>
      <c r="CE713" s="68" t="s">
        <v>171</v>
      </c>
      <c r="CF713" s="68" t="s">
        <v>171</v>
      </c>
      <c r="CG713" s="68" t="s">
        <v>171</v>
      </c>
      <c r="CH713" s="68" t="s">
        <v>171</v>
      </c>
      <c r="CI713" s="68" t="s">
        <v>171</v>
      </c>
      <c r="CJ713" s="68" t="s">
        <v>171</v>
      </c>
      <c r="CK713" s="68" t="s">
        <v>171</v>
      </c>
      <c r="CL713" s="68" t="s">
        <v>171</v>
      </c>
      <c r="CM713" s="68" t="s">
        <v>455</v>
      </c>
      <c r="CN713" s="68" t="s">
        <v>455</v>
      </c>
      <c r="CO713" s="68" t="s">
        <v>171</v>
      </c>
      <c r="CP713" s="68" t="s">
        <v>171</v>
      </c>
      <c r="CQ713" s="68">
        <f t="shared" si="33"/>
        <v>2</v>
      </c>
      <c r="CR713" s="68">
        <f t="shared" si="34"/>
        <v>91</v>
      </c>
      <c r="CS713" s="68">
        <f t="shared" si="35"/>
        <v>2.1052631578947368E-2</v>
      </c>
    </row>
    <row r="714" spans="1:97" x14ac:dyDescent="0.15">
      <c r="A714" s="68">
        <v>-40</v>
      </c>
      <c r="B714" s="68" t="s">
        <v>171</v>
      </c>
      <c r="C714" s="68" t="s">
        <v>171</v>
      </c>
      <c r="D714" s="68" t="s">
        <v>171</v>
      </c>
      <c r="E714" s="68" t="s">
        <v>171</v>
      </c>
      <c r="F714" s="68" t="s">
        <v>171</v>
      </c>
      <c r="G714" s="68" t="s">
        <v>171</v>
      </c>
      <c r="H714" s="68" t="s">
        <v>171</v>
      </c>
      <c r="I714" s="68" t="s">
        <v>171</v>
      </c>
      <c r="J714" s="68" t="s">
        <v>171</v>
      </c>
      <c r="K714" s="68" t="s">
        <v>171</v>
      </c>
      <c r="L714" s="68" t="s">
        <v>171</v>
      </c>
      <c r="M714" s="68" t="s">
        <v>171</v>
      </c>
      <c r="N714" s="68" t="s">
        <v>171</v>
      </c>
      <c r="O714" s="68" t="s">
        <v>171</v>
      </c>
      <c r="P714" s="68" t="s">
        <v>171</v>
      </c>
      <c r="Q714" s="68" t="s">
        <v>171</v>
      </c>
      <c r="R714" s="68" t="s">
        <v>171</v>
      </c>
      <c r="S714" s="68" t="s">
        <v>171</v>
      </c>
      <c r="T714" s="68" t="s">
        <v>171</v>
      </c>
      <c r="U714" s="68" t="s">
        <v>171</v>
      </c>
      <c r="V714" s="68" t="s">
        <v>171</v>
      </c>
      <c r="W714" s="68" t="s">
        <v>171</v>
      </c>
      <c r="X714" s="68" t="s">
        <v>171</v>
      </c>
      <c r="Y714" s="68" t="s">
        <v>171</v>
      </c>
      <c r="Z714" s="68" t="s">
        <v>171</v>
      </c>
      <c r="AA714" s="68" t="s">
        <v>171</v>
      </c>
      <c r="AB714" s="68" t="s">
        <v>171</v>
      </c>
      <c r="AC714" s="68" t="s">
        <v>171</v>
      </c>
      <c r="AD714" s="68" t="s">
        <v>171</v>
      </c>
      <c r="AE714" s="68" t="s">
        <v>171</v>
      </c>
      <c r="AF714" s="68" t="s">
        <v>171</v>
      </c>
      <c r="AG714" s="68" t="s">
        <v>171</v>
      </c>
      <c r="AH714" s="68" t="s">
        <v>171</v>
      </c>
      <c r="AI714" s="68" t="s">
        <v>171</v>
      </c>
      <c r="AJ714" s="68" t="s">
        <v>171</v>
      </c>
      <c r="AK714" s="68" t="s">
        <v>171</v>
      </c>
      <c r="AL714" s="68" t="s">
        <v>171</v>
      </c>
      <c r="AM714" s="68" t="s">
        <v>171</v>
      </c>
      <c r="AN714" s="68" t="s">
        <v>171</v>
      </c>
      <c r="AO714" s="68" t="s">
        <v>171</v>
      </c>
      <c r="AP714" s="68" t="s">
        <v>171</v>
      </c>
      <c r="AQ714" s="68" t="s">
        <v>171</v>
      </c>
      <c r="AR714" s="68" t="s">
        <v>171</v>
      </c>
      <c r="AS714" s="68" t="s">
        <v>171</v>
      </c>
      <c r="AT714" s="68" t="s">
        <v>171</v>
      </c>
      <c r="AU714" s="68" t="s">
        <v>171</v>
      </c>
      <c r="AV714" s="68" t="s">
        <v>171</v>
      </c>
      <c r="AW714" s="68" t="s">
        <v>171</v>
      </c>
      <c r="AX714" s="68" t="s">
        <v>171</v>
      </c>
      <c r="AY714" s="68" t="s">
        <v>171</v>
      </c>
      <c r="AZ714" s="68" t="s">
        <v>171</v>
      </c>
      <c r="BA714" s="68" t="s">
        <v>171</v>
      </c>
      <c r="BB714" s="68" t="s">
        <v>171</v>
      </c>
      <c r="BC714" s="68" t="s">
        <v>171</v>
      </c>
      <c r="BD714" s="68" t="s">
        <v>171</v>
      </c>
      <c r="BE714" s="68" t="s">
        <v>171</v>
      </c>
      <c r="BF714" s="68" t="s">
        <v>171</v>
      </c>
      <c r="BG714" s="68" t="s">
        <v>171</v>
      </c>
      <c r="BH714" s="68" t="s">
        <v>171</v>
      </c>
      <c r="BI714" s="68" t="s">
        <v>171</v>
      </c>
      <c r="BJ714" s="68" t="s">
        <v>171</v>
      </c>
      <c r="BK714" s="68" t="s">
        <v>171</v>
      </c>
      <c r="BL714" s="68" t="s">
        <v>171</v>
      </c>
      <c r="BM714" s="68" t="s">
        <v>171</v>
      </c>
      <c r="BN714" s="68" t="s">
        <v>171</v>
      </c>
      <c r="BO714" s="68" t="s">
        <v>171</v>
      </c>
      <c r="BP714" s="68" t="s">
        <v>171</v>
      </c>
      <c r="BQ714" s="68" t="s">
        <v>171</v>
      </c>
      <c r="BR714" s="68" t="s">
        <v>171</v>
      </c>
      <c r="BS714" s="68" t="s">
        <v>171</v>
      </c>
      <c r="BT714" s="68" t="s">
        <v>171</v>
      </c>
      <c r="BU714" s="68" t="s">
        <v>171</v>
      </c>
      <c r="BV714" s="68" t="s">
        <v>171</v>
      </c>
      <c r="BW714" s="68" t="s">
        <v>171</v>
      </c>
      <c r="BX714" s="68" t="s">
        <v>171</v>
      </c>
      <c r="BY714" s="68" t="s">
        <v>171</v>
      </c>
      <c r="BZ714" s="68" t="s">
        <v>171</v>
      </c>
      <c r="CA714" s="68" t="s">
        <v>171</v>
      </c>
      <c r="CB714" s="68" t="s">
        <v>171</v>
      </c>
      <c r="CC714" s="68" t="s">
        <v>171</v>
      </c>
      <c r="CD714" s="68" t="s">
        <v>171</v>
      </c>
      <c r="CE714" s="68" t="s">
        <v>171</v>
      </c>
      <c r="CF714" s="68" t="s">
        <v>171</v>
      </c>
      <c r="CG714" s="68" t="s">
        <v>171</v>
      </c>
      <c r="CH714" s="68" t="s">
        <v>171</v>
      </c>
      <c r="CI714" s="68" t="s">
        <v>171</v>
      </c>
      <c r="CJ714" s="68" t="s">
        <v>171</v>
      </c>
      <c r="CK714" s="68" t="s">
        <v>171</v>
      </c>
      <c r="CL714" s="68" t="s">
        <v>171</v>
      </c>
      <c r="CM714" s="68" t="s">
        <v>455</v>
      </c>
      <c r="CN714" s="68" t="s">
        <v>455</v>
      </c>
      <c r="CO714" s="68" t="s">
        <v>171</v>
      </c>
      <c r="CP714" s="68" t="s">
        <v>171</v>
      </c>
      <c r="CQ714" s="68">
        <f t="shared" si="33"/>
        <v>2</v>
      </c>
      <c r="CR714" s="68">
        <f t="shared" si="34"/>
        <v>91</v>
      </c>
      <c r="CS714" s="68">
        <f t="shared" si="35"/>
        <v>2.1052631578947368E-2</v>
      </c>
    </row>
    <row r="715" spans="1:97" x14ac:dyDescent="0.15">
      <c r="A715" s="68">
        <v>-30</v>
      </c>
      <c r="B715" s="68" t="s">
        <v>171</v>
      </c>
      <c r="C715" s="68" t="s">
        <v>171</v>
      </c>
      <c r="D715" s="68" t="s">
        <v>171</v>
      </c>
      <c r="E715" s="68" t="s">
        <v>171</v>
      </c>
      <c r="F715" s="68" t="s">
        <v>171</v>
      </c>
      <c r="G715" s="68" t="s">
        <v>171</v>
      </c>
      <c r="H715" s="68" t="s">
        <v>171</v>
      </c>
      <c r="I715" s="68" t="s">
        <v>171</v>
      </c>
      <c r="J715" s="68" t="s">
        <v>171</v>
      </c>
      <c r="K715" s="68" t="s">
        <v>171</v>
      </c>
      <c r="L715" s="68" t="s">
        <v>171</v>
      </c>
      <c r="M715" s="68" t="s">
        <v>171</v>
      </c>
      <c r="N715" s="68" t="s">
        <v>171</v>
      </c>
      <c r="O715" s="68" t="s">
        <v>171</v>
      </c>
      <c r="P715" s="68" t="s">
        <v>171</v>
      </c>
      <c r="Q715" s="68" t="s">
        <v>171</v>
      </c>
      <c r="R715" s="68" t="s">
        <v>171</v>
      </c>
      <c r="S715" s="68" t="s">
        <v>171</v>
      </c>
      <c r="T715" s="68" t="s">
        <v>171</v>
      </c>
      <c r="U715" s="68" t="s">
        <v>171</v>
      </c>
      <c r="V715" s="68" t="s">
        <v>171</v>
      </c>
      <c r="W715" s="68" t="s">
        <v>171</v>
      </c>
      <c r="X715" s="68" t="s">
        <v>171</v>
      </c>
      <c r="Y715" s="68" t="s">
        <v>171</v>
      </c>
      <c r="Z715" s="68" t="s">
        <v>171</v>
      </c>
      <c r="AA715" s="68" t="s">
        <v>171</v>
      </c>
      <c r="AB715" s="68" t="s">
        <v>171</v>
      </c>
      <c r="AC715" s="68" t="s">
        <v>171</v>
      </c>
      <c r="AD715" s="68" t="s">
        <v>171</v>
      </c>
      <c r="AE715" s="68" t="s">
        <v>171</v>
      </c>
      <c r="AF715" s="68" t="s">
        <v>171</v>
      </c>
      <c r="AG715" s="68" t="s">
        <v>171</v>
      </c>
      <c r="AH715" s="68" t="s">
        <v>171</v>
      </c>
      <c r="AI715" s="68" t="s">
        <v>171</v>
      </c>
      <c r="AJ715" s="68" t="s">
        <v>171</v>
      </c>
      <c r="AK715" s="68" t="s">
        <v>171</v>
      </c>
      <c r="AL715" s="68" t="s">
        <v>171</v>
      </c>
      <c r="AM715" s="68" t="s">
        <v>171</v>
      </c>
      <c r="AN715" s="68" t="s">
        <v>171</v>
      </c>
      <c r="AO715" s="68" t="s">
        <v>171</v>
      </c>
      <c r="AP715" s="68" t="s">
        <v>171</v>
      </c>
      <c r="AQ715" s="68" t="s">
        <v>171</v>
      </c>
      <c r="AR715" s="68" t="s">
        <v>171</v>
      </c>
      <c r="AS715" s="68" t="s">
        <v>171</v>
      </c>
      <c r="AT715" s="68" t="s">
        <v>171</v>
      </c>
      <c r="AU715" s="68" t="s">
        <v>171</v>
      </c>
      <c r="AV715" s="68" t="s">
        <v>171</v>
      </c>
      <c r="AW715" s="68" t="s">
        <v>171</v>
      </c>
      <c r="AX715" s="68" t="s">
        <v>171</v>
      </c>
      <c r="AY715" s="68" t="s">
        <v>171</v>
      </c>
      <c r="AZ715" s="68" t="s">
        <v>171</v>
      </c>
      <c r="BA715" s="68" t="s">
        <v>171</v>
      </c>
      <c r="BB715" s="68" t="s">
        <v>171</v>
      </c>
      <c r="BC715" s="68" t="s">
        <v>171</v>
      </c>
      <c r="BD715" s="68" t="s">
        <v>171</v>
      </c>
      <c r="BE715" s="68" t="s">
        <v>171</v>
      </c>
      <c r="BF715" s="68" t="s">
        <v>171</v>
      </c>
      <c r="BG715" s="68" t="s">
        <v>171</v>
      </c>
      <c r="BH715" s="68" t="s">
        <v>171</v>
      </c>
      <c r="BI715" s="68" t="s">
        <v>171</v>
      </c>
      <c r="BJ715" s="68" t="s">
        <v>171</v>
      </c>
      <c r="BK715" s="68" t="s">
        <v>171</v>
      </c>
      <c r="BL715" s="68" t="s">
        <v>171</v>
      </c>
      <c r="BM715" s="68" t="s">
        <v>171</v>
      </c>
      <c r="BN715" s="68" t="s">
        <v>171</v>
      </c>
      <c r="BO715" s="68" t="s">
        <v>171</v>
      </c>
      <c r="BP715" s="68" t="s">
        <v>171</v>
      </c>
      <c r="BQ715" s="68" t="s">
        <v>171</v>
      </c>
      <c r="BR715" s="68" t="s">
        <v>171</v>
      </c>
      <c r="BS715" s="68" t="s">
        <v>171</v>
      </c>
      <c r="BT715" s="68" t="s">
        <v>171</v>
      </c>
      <c r="BU715" s="68" t="s">
        <v>171</v>
      </c>
      <c r="BV715" s="68" t="s">
        <v>171</v>
      </c>
      <c r="BW715" s="68" t="s">
        <v>171</v>
      </c>
      <c r="BX715" s="68" t="s">
        <v>171</v>
      </c>
      <c r="BY715" s="68" t="s">
        <v>171</v>
      </c>
      <c r="BZ715" s="68" t="s">
        <v>171</v>
      </c>
      <c r="CA715" s="68" t="s">
        <v>171</v>
      </c>
      <c r="CB715" s="68" t="s">
        <v>171</v>
      </c>
      <c r="CC715" s="68" t="s">
        <v>171</v>
      </c>
      <c r="CD715" s="68" t="s">
        <v>171</v>
      </c>
      <c r="CE715" s="68" t="s">
        <v>171</v>
      </c>
      <c r="CF715" s="68" t="s">
        <v>171</v>
      </c>
      <c r="CG715" s="68" t="s">
        <v>171</v>
      </c>
      <c r="CH715" s="68" t="s">
        <v>171</v>
      </c>
      <c r="CI715" s="68" t="s">
        <v>171</v>
      </c>
      <c r="CJ715" s="68" t="s">
        <v>171</v>
      </c>
      <c r="CK715" s="68" t="s">
        <v>171</v>
      </c>
      <c r="CL715" s="68" t="s">
        <v>171</v>
      </c>
      <c r="CM715" s="68" t="s">
        <v>455</v>
      </c>
      <c r="CN715" s="68" t="s">
        <v>455</v>
      </c>
      <c r="CO715" s="68" t="s">
        <v>171</v>
      </c>
      <c r="CP715" s="68" t="s">
        <v>171</v>
      </c>
      <c r="CQ715" s="68">
        <f t="shared" si="33"/>
        <v>2</v>
      </c>
      <c r="CR715" s="68">
        <f t="shared" si="34"/>
        <v>91</v>
      </c>
      <c r="CS715" s="68">
        <f t="shared" si="35"/>
        <v>2.1052631578947368E-2</v>
      </c>
    </row>
    <row r="716" spans="1:97" x14ac:dyDescent="0.15">
      <c r="A716" s="68">
        <v>-20</v>
      </c>
      <c r="B716" s="68" t="s">
        <v>171</v>
      </c>
      <c r="C716" s="68" t="s">
        <v>171</v>
      </c>
      <c r="D716" s="68" t="s">
        <v>171</v>
      </c>
      <c r="E716" s="68" t="s">
        <v>171</v>
      </c>
      <c r="F716" s="68" t="s">
        <v>171</v>
      </c>
      <c r="G716" s="68" t="s">
        <v>171</v>
      </c>
      <c r="H716" s="68" t="s">
        <v>171</v>
      </c>
      <c r="I716" s="68" t="s">
        <v>171</v>
      </c>
      <c r="J716" s="68" t="s">
        <v>171</v>
      </c>
      <c r="K716" s="68" t="s">
        <v>171</v>
      </c>
      <c r="L716" s="68" t="s">
        <v>171</v>
      </c>
      <c r="M716" s="68" t="s">
        <v>171</v>
      </c>
      <c r="N716" s="68" t="s">
        <v>171</v>
      </c>
      <c r="O716" s="68" t="s">
        <v>171</v>
      </c>
      <c r="P716" s="68" t="s">
        <v>171</v>
      </c>
      <c r="Q716" s="68" t="s">
        <v>171</v>
      </c>
      <c r="R716" s="68" t="s">
        <v>171</v>
      </c>
      <c r="S716" s="68" t="s">
        <v>171</v>
      </c>
      <c r="T716" s="68" t="s">
        <v>171</v>
      </c>
      <c r="U716" s="68" t="s">
        <v>171</v>
      </c>
      <c r="V716" s="68" t="s">
        <v>171</v>
      </c>
      <c r="W716" s="68" t="s">
        <v>171</v>
      </c>
      <c r="X716" s="68" t="s">
        <v>171</v>
      </c>
      <c r="Y716" s="68" t="s">
        <v>171</v>
      </c>
      <c r="Z716" s="68" t="s">
        <v>171</v>
      </c>
      <c r="AA716" s="68" t="s">
        <v>171</v>
      </c>
      <c r="AB716" s="68" t="s">
        <v>171</v>
      </c>
      <c r="AC716" s="68" t="s">
        <v>171</v>
      </c>
      <c r="AD716" s="68" t="s">
        <v>171</v>
      </c>
      <c r="AE716" s="68" t="s">
        <v>171</v>
      </c>
      <c r="AF716" s="68" t="s">
        <v>171</v>
      </c>
      <c r="AG716" s="68" t="s">
        <v>171</v>
      </c>
      <c r="AH716" s="68" t="s">
        <v>171</v>
      </c>
      <c r="AI716" s="68" t="s">
        <v>171</v>
      </c>
      <c r="AJ716" s="68" t="s">
        <v>171</v>
      </c>
      <c r="AK716" s="68" t="s">
        <v>171</v>
      </c>
      <c r="AL716" s="68" t="s">
        <v>171</v>
      </c>
      <c r="AM716" s="68" t="s">
        <v>171</v>
      </c>
      <c r="AN716" s="68" t="s">
        <v>171</v>
      </c>
      <c r="AO716" s="68" t="s">
        <v>171</v>
      </c>
      <c r="AP716" s="68" t="s">
        <v>171</v>
      </c>
      <c r="AQ716" s="68" t="s">
        <v>171</v>
      </c>
      <c r="AR716" s="68" t="s">
        <v>171</v>
      </c>
      <c r="AS716" s="68" t="s">
        <v>171</v>
      </c>
      <c r="AT716" s="68" t="s">
        <v>171</v>
      </c>
      <c r="AU716" s="68" t="s">
        <v>171</v>
      </c>
      <c r="AV716" s="68" t="s">
        <v>171</v>
      </c>
      <c r="AW716" s="68" t="s">
        <v>171</v>
      </c>
      <c r="AX716" s="68" t="s">
        <v>171</v>
      </c>
      <c r="AY716" s="68" t="s">
        <v>171</v>
      </c>
      <c r="AZ716" s="68" t="s">
        <v>171</v>
      </c>
      <c r="BA716" s="68" t="s">
        <v>171</v>
      </c>
      <c r="BB716" s="68" t="s">
        <v>171</v>
      </c>
      <c r="BC716" s="68" t="s">
        <v>171</v>
      </c>
      <c r="BD716" s="68" t="s">
        <v>171</v>
      </c>
      <c r="BE716" s="68" t="s">
        <v>171</v>
      </c>
      <c r="BF716" s="68" t="s">
        <v>171</v>
      </c>
      <c r="BG716" s="68" t="s">
        <v>171</v>
      </c>
      <c r="BH716" s="68" t="s">
        <v>171</v>
      </c>
      <c r="BI716" s="68" t="s">
        <v>171</v>
      </c>
      <c r="BJ716" s="68" t="s">
        <v>171</v>
      </c>
      <c r="BK716" s="68" t="s">
        <v>171</v>
      </c>
      <c r="BL716" s="68" t="s">
        <v>171</v>
      </c>
      <c r="BM716" s="68" t="s">
        <v>171</v>
      </c>
      <c r="BN716" s="68" t="s">
        <v>171</v>
      </c>
      <c r="BO716" s="68" t="s">
        <v>171</v>
      </c>
      <c r="BP716" s="68" t="s">
        <v>171</v>
      </c>
      <c r="BQ716" s="68" t="s">
        <v>171</v>
      </c>
      <c r="BR716" s="68" t="s">
        <v>171</v>
      </c>
      <c r="BS716" s="68" t="s">
        <v>171</v>
      </c>
      <c r="BT716" s="68" t="s">
        <v>171</v>
      </c>
      <c r="BU716" s="68" t="s">
        <v>171</v>
      </c>
      <c r="BV716" s="68" t="s">
        <v>171</v>
      </c>
      <c r="BW716" s="68" t="s">
        <v>171</v>
      </c>
      <c r="BX716" s="68" t="s">
        <v>171</v>
      </c>
      <c r="BY716" s="68" t="s">
        <v>171</v>
      </c>
      <c r="BZ716" s="68" t="s">
        <v>171</v>
      </c>
      <c r="CA716" s="68" t="s">
        <v>171</v>
      </c>
      <c r="CB716" s="68" t="s">
        <v>171</v>
      </c>
      <c r="CC716" s="68" t="s">
        <v>171</v>
      </c>
      <c r="CD716" s="68" t="s">
        <v>171</v>
      </c>
      <c r="CE716" s="68" t="s">
        <v>171</v>
      </c>
      <c r="CF716" s="68" t="s">
        <v>171</v>
      </c>
      <c r="CG716" s="68" t="s">
        <v>171</v>
      </c>
      <c r="CH716" s="68" t="s">
        <v>171</v>
      </c>
      <c r="CI716" s="68" t="s">
        <v>171</v>
      </c>
      <c r="CJ716" s="68" t="s">
        <v>171</v>
      </c>
      <c r="CK716" s="68" t="s">
        <v>171</v>
      </c>
      <c r="CL716" s="68" t="s">
        <v>171</v>
      </c>
      <c r="CM716" s="68" t="s">
        <v>455</v>
      </c>
      <c r="CN716" s="68" t="s">
        <v>455</v>
      </c>
      <c r="CO716" s="68" t="s">
        <v>171</v>
      </c>
      <c r="CP716" s="68" t="s">
        <v>171</v>
      </c>
      <c r="CQ716" s="68">
        <f t="shared" si="33"/>
        <v>2</v>
      </c>
      <c r="CR716" s="68">
        <f t="shared" si="34"/>
        <v>91</v>
      </c>
      <c r="CS716" s="68">
        <f t="shared" si="35"/>
        <v>2.1052631578947368E-2</v>
      </c>
    </row>
    <row r="717" spans="1:97" x14ac:dyDescent="0.15">
      <c r="A717" s="68">
        <v>-10</v>
      </c>
      <c r="B717" s="68" t="s">
        <v>171</v>
      </c>
      <c r="C717" s="68" t="s">
        <v>171</v>
      </c>
      <c r="D717" s="68" t="s">
        <v>171</v>
      </c>
      <c r="E717" s="68" t="s">
        <v>171</v>
      </c>
      <c r="F717" s="68" t="s">
        <v>171</v>
      </c>
      <c r="G717" s="68" t="s">
        <v>171</v>
      </c>
      <c r="H717" s="68" t="s">
        <v>171</v>
      </c>
      <c r="I717" s="68" t="s">
        <v>171</v>
      </c>
      <c r="J717" s="68" t="s">
        <v>171</v>
      </c>
      <c r="K717" s="68" t="s">
        <v>171</v>
      </c>
      <c r="L717" s="68" t="s">
        <v>171</v>
      </c>
      <c r="M717" s="68" t="s">
        <v>171</v>
      </c>
      <c r="N717" s="68" t="s">
        <v>171</v>
      </c>
      <c r="O717" s="68" t="s">
        <v>171</v>
      </c>
      <c r="P717" s="68" t="s">
        <v>171</v>
      </c>
      <c r="Q717" s="68" t="s">
        <v>171</v>
      </c>
      <c r="R717" s="68" t="s">
        <v>171</v>
      </c>
      <c r="S717" s="68" t="s">
        <v>171</v>
      </c>
      <c r="T717" s="68" t="s">
        <v>171</v>
      </c>
      <c r="U717" s="68" t="s">
        <v>171</v>
      </c>
      <c r="V717" s="68" t="s">
        <v>171</v>
      </c>
      <c r="W717" s="68" t="s">
        <v>171</v>
      </c>
      <c r="X717" s="68" t="s">
        <v>171</v>
      </c>
      <c r="Y717" s="68" t="s">
        <v>171</v>
      </c>
      <c r="Z717" s="68" t="s">
        <v>171</v>
      </c>
      <c r="AA717" s="68" t="s">
        <v>171</v>
      </c>
      <c r="AB717" s="68" t="s">
        <v>171</v>
      </c>
      <c r="AC717" s="68" t="s">
        <v>171</v>
      </c>
      <c r="AD717" s="68" t="s">
        <v>171</v>
      </c>
      <c r="AE717" s="68" t="s">
        <v>171</v>
      </c>
      <c r="AF717" s="68" t="s">
        <v>171</v>
      </c>
      <c r="AG717" s="68" t="s">
        <v>171</v>
      </c>
      <c r="AH717" s="68" t="s">
        <v>171</v>
      </c>
      <c r="AI717" s="68" t="s">
        <v>171</v>
      </c>
      <c r="AJ717" s="68" t="s">
        <v>171</v>
      </c>
      <c r="AK717" s="68" t="s">
        <v>171</v>
      </c>
      <c r="AL717" s="68" t="s">
        <v>171</v>
      </c>
      <c r="AM717" s="68" t="s">
        <v>171</v>
      </c>
      <c r="AN717" s="68" t="s">
        <v>171</v>
      </c>
      <c r="AO717" s="68" t="s">
        <v>171</v>
      </c>
      <c r="AP717" s="68" t="s">
        <v>171</v>
      </c>
      <c r="AQ717" s="68" t="s">
        <v>171</v>
      </c>
      <c r="AR717" s="68" t="s">
        <v>171</v>
      </c>
      <c r="AS717" s="68" t="s">
        <v>171</v>
      </c>
      <c r="AT717" s="68" t="s">
        <v>171</v>
      </c>
      <c r="AU717" s="68" t="s">
        <v>171</v>
      </c>
      <c r="AV717" s="68" t="s">
        <v>171</v>
      </c>
      <c r="AW717" s="68" t="s">
        <v>171</v>
      </c>
      <c r="AX717" s="68" t="s">
        <v>171</v>
      </c>
      <c r="AY717" s="68" t="s">
        <v>171</v>
      </c>
      <c r="AZ717" s="68" t="s">
        <v>171</v>
      </c>
      <c r="BA717" s="68" t="s">
        <v>171</v>
      </c>
      <c r="BB717" s="68" t="s">
        <v>171</v>
      </c>
      <c r="BC717" s="68" t="s">
        <v>171</v>
      </c>
      <c r="BD717" s="68" t="s">
        <v>171</v>
      </c>
      <c r="BE717" s="68" t="s">
        <v>171</v>
      </c>
      <c r="BF717" s="68" t="s">
        <v>171</v>
      </c>
      <c r="BG717" s="68" t="s">
        <v>171</v>
      </c>
      <c r="BH717" s="68" t="s">
        <v>171</v>
      </c>
      <c r="BI717" s="68" t="s">
        <v>171</v>
      </c>
      <c r="BJ717" s="68" t="s">
        <v>171</v>
      </c>
      <c r="BK717" s="68" t="s">
        <v>171</v>
      </c>
      <c r="BL717" s="68" t="s">
        <v>171</v>
      </c>
      <c r="BM717" s="68" t="s">
        <v>171</v>
      </c>
      <c r="BN717" s="68" t="s">
        <v>171</v>
      </c>
      <c r="BO717" s="68" t="s">
        <v>171</v>
      </c>
      <c r="BP717" s="68" t="s">
        <v>171</v>
      </c>
      <c r="BQ717" s="68" t="s">
        <v>171</v>
      </c>
      <c r="BR717" s="68" t="s">
        <v>171</v>
      </c>
      <c r="BS717" s="68" t="s">
        <v>171</v>
      </c>
      <c r="BT717" s="68" t="s">
        <v>171</v>
      </c>
      <c r="BU717" s="68" t="s">
        <v>171</v>
      </c>
      <c r="BV717" s="68" t="s">
        <v>171</v>
      </c>
      <c r="BW717" s="68" t="s">
        <v>171</v>
      </c>
      <c r="BX717" s="68" t="s">
        <v>171</v>
      </c>
      <c r="BY717" s="68" t="s">
        <v>171</v>
      </c>
      <c r="BZ717" s="68" t="s">
        <v>171</v>
      </c>
      <c r="CA717" s="68" t="s">
        <v>171</v>
      </c>
      <c r="CB717" s="68" t="s">
        <v>171</v>
      </c>
      <c r="CC717" s="68" t="s">
        <v>171</v>
      </c>
      <c r="CD717" s="68" t="s">
        <v>171</v>
      </c>
      <c r="CE717" s="68" t="s">
        <v>171</v>
      </c>
      <c r="CF717" s="68" t="s">
        <v>171</v>
      </c>
      <c r="CG717" s="68" t="s">
        <v>171</v>
      </c>
      <c r="CH717" s="68" t="s">
        <v>171</v>
      </c>
      <c r="CI717" s="68" t="s">
        <v>171</v>
      </c>
      <c r="CJ717" s="68" t="s">
        <v>171</v>
      </c>
      <c r="CK717" s="68" t="s">
        <v>171</v>
      </c>
      <c r="CL717" s="68" t="s">
        <v>171</v>
      </c>
      <c r="CM717" s="68" t="s">
        <v>455</v>
      </c>
      <c r="CN717" s="68" t="s">
        <v>455</v>
      </c>
      <c r="CO717" s="68" t="s">
        <v>171</v>
      </c>
      <c r="CP717" s="68" t="s">
        <v>171</v>
      </c>
      <c r="CQ717" s="68">
        <f t="shared" si="33"/>
        <v>2</v>
      </c>
      <c r="CR717" s="68">
        <f t="shared" si="34"/>
        <v>91</v>
      </c>
      <c r="CS717" s="68">
        <f t="shared" si="35"/>
        <v>2.1052631578947368E-2</v>
      </c>
    </row>
    <row r="718" spans="1:97" x14ac:dyDescent="0.15">
      <c r="A718" s="68">
        <v>0</v>
      </c>
      <c r="B718" s="68" t="s">
        <v>171</v>
      </c>
      <c r="C718" s="68" t="s">
        <v>171</v>
      </c>
      <c r="D718" s="68" t="s">
        <v>171</v>
      </c>
      <c r="E718" s="68" t="s">
        <v>171</v>
      </c>
      <c r="F718" s="68" t="s">
        <v>171</v>
      </c>
      <c r="G718" s="68" t="s">
        <v>171</v>
      </c>
      <c r="H718" s="68" t="s">
        <v>171</v>
      </c>
      <c r="I718" s="68" t="s">
        <v>171</v>
      </c>
      <c r="J718" s="68" t="s">
        <v>171</v>
      </c>
      <c r="K718" s="68" t="s">
        <v>171</v>
      </c>
      <c r="L718" s="68" t="s">
        <v>171</v>
      </c>
      <c r="M718" s="68" t="s">
        <v>171</v>
      </c>
      <c r="N718" s="68" t="s">
        <v>171</v>
      </c>
      <c r="O718" s="68" t="s">
        <v>171</v>
      </c>
      <c r="P718" s="68" t="s">
        <v>171</v>
      </c>
      <c r="Q718" s="68" t="s">
        <v>171</v>
      </c>
      <c r="R718" s="68" t="s">
        <v>171</v>
      </c>
      <c r="S718" s="68" t="s">
        <v>171</v>
      </c>
      <c r="T718" s="68" t="s">
        <v>171</v>
      </c>
      <c r="U718" s="68" t="s">
        <v>171</v>
      </c>
      <c r="V718" s="68" t="s">
        <v>171</v>
      </c>
      <c r="W718" s="68" t="s">
        <v>171</v>
      </c>
      <c r="X718" s="68" t="s">
        <v>171</v>
      </c>
      <c r="Y718" s="68" t="s">
        <v>171</v>
      </c>
      <c r="Z718" s="68" t="s">
        <v>171</v>
      </c>
      <c r="AA718" s="68" t="s">
        <v>171</v>
      </c>
      <c r="AB718" s="68" t="s">
        <v>171</v>
      </c>
      <c r="AC718" s="68" t="s">
        <v>171</v>
      </c>
      <c r="AD718" s="68" t="s">
        <v>171</v>
      </c>
      <c r="AE718" s="68" t="s">
        <v>171</v>
      </c>
      <c r="AF718" s="68" t="s">
        <v>171</v>
      </c>
      <c r="AG718" s="68" t="s">
        <v>171</v>
      </c>
      <c r="AH718" s="68" t="s">
        <v>171</v>
      </c>
      <c r="AI718" s="68" t="s">
        <v>171</v>
      </c>
      <c r="AJ718" s="68" t="s">
        <v>171</v>
      </c>
      <c r="AK718" s="68" t="s">
        <v>171</v>
      </c>
      <c r="AL718" s="68" t="s">
        <v>171</v>
      </c>
      <c r="AM718" s="68" t="s">
        <v>171</v>
      </c>
      <c r="AN718" s="68" t="s">
        <v>171</v>
      </c>
      <c r="AO718" s="68" t="s">
        <v>171</v>
      </c>
      <c r="AP718" s="68" t="s">
        <v>171</v>
      </c>
      <c r="AQ718" s="68" t="s">
        <v>171</v>
      </c>
      <c r="AR718" s="68" t="s">
        <v>171</v>
      </c>
      <c r="AS718" s="68" t="s">
        <v>171</v>
      </c>
      <c r="AT718" s="68" t="s">
        <v>171</v>
      </c>
      <c r="AU718" s="68" t="s">
        <v>171</v>
      </c>
      <c r="AV718" s="68" t="s">
        <v>171</v>
      </c>
      <c r="AW718" s="68" t="s">
        <v>171</v>
      </c>
      <c r="AX718" s="68" t="s">
        <v>171</v>
      </c>
      <c r="AY718" s="68" t="s">
        <v>171</v>
      </c>
      <c r="AZ718" s="68" t="s">
        <v>171</v>
      </c>
      <c r="BA718" s="68" t="s">
        <v>171</v>
      </c>
      <c r="BB718" s="68" t="s">
        <v>171</v>
      </c>
      <c r="BC718" s="68" t="s">
        <v>171</v>
      </c>
      <c r="BD718" s="68" t="s">
        <v>171</v>
      </c>
      <c r="BE718" s="68" t="s">
        <v>171</v>
      </c>
      <c r="BF718" s="68" t="s">
        <v>171</v>
      </c>
      <c r="BG718" s="68" t="s">
        <v>171</v>
      </c>
      <c r="BH718" s="68" t="s">
        <v>171</v>
      </c>
      <c r="BI718" s="68" t="s">
        <v>171</v>
      </c>
      <c r="BJ718" s="68" t="s">
        <v>171</v>
      </c>
      <c r="BK718" s="68" t="s">
        <v>171</v>
      </c>
      <c r="BL718" s="68" t="s">
        <v>171</v>
      </c>
      <c r="BM718" s="68" t="s">
        <v>171</v>
      </c>
      <c r="BN718" s="68" t="s">
        <v>171</v>
      </c>
      <c r="BO718" s="68" t="s">
        <v>171</v>
      </c>
      <c r="BP718" s="68" t="s">
        <v>171</v>
      </c>
      <c r="BQ718" s="68" t="s">
        <v>171</v>
      </c>
      <c r="BR718" s="68" t="s">
        <v>171</v>
      </c>
      <c r="BS718" s="68" t="s">
        <v>171</v>
      </c>
      <c r="BT718" s="68" t="s">
        <v>171</v>
      </c>
      <c r="BU718" s="68" t="s">
        <v>171</v>
      </c>
      <c r="BV718" s="68" t="s">
        <v>171</v>
      </c>
      <c r="BW718" s="68" t="s">
        <v>171</v>
      </c>
      <c r="BX718" s="68" t="s">
        <v>171</v>
      </c>
      <c r="BY718" s="68" t="s">
        <v>171</v>
      </c>
      <c r="BZ718" s="68" t="s">
        <v>171</v>
      </c>
      <c r="CA718" s="68" t="s">
        <v>171</v>
      </c>
      <c r="CB718" s="68" t="s">
        <v>171</v>
      </c>
      <c r="CC718" s="68" t="s">
        <v>171</v>
      </c>
      <c r="CD718" s="68" t="s">
        <v>171</v>
      </c>
      <c r="CE718" s="68" t="s">
        <v>171</v>
      </c>
      <c r="CF718" s="68" t="s">
        <v>171</v>
      </c>
      <c r="CG718" s="68" t="s">
        <v>171</v>
      </c>
      <c r="CH718" s="68" t="s">
        <v>171</v>
      </c>
      <c r="CI718" s="68" t="s">
        <v>171</v>
      </c>
      <c r="CJ718" s="68" t="s">
        <v>171</v>
      </c>
      <c r="CK718" s="68" t="s">
        <v>171</v>
      </c>
      <c r="CL718" s="68" t="s">
        <v>171</v>
      </c>
      <c r="CM718" s="68" t="s">
        <v>455</v>
      </c>
      <c r="CN718" s="68" t="s">
        <v>455</v>
      </c>
      <c r="CO718" s="68" t="s">
        <v>171</v>
      </c>
      <c r="CP718" s="68" t="s">
        <v>171</v>
      </c>
      <c r="CQ718" s="68">
        <f t="shared" si="33"/>
        <v>2</v>
      </c>
      <c r="CR718" s="68">
        <f t="shared" si="34"/>
        <v>91</v>
      </c>
      <c r="CS718" s="68">
        <f t="shared" si="35"/>
        <v>2.1052631578947368E-2</v>
      </c>
    </row>
    <row r="719" spans="1:97" x14ac:dyDescent="0.15">
      <c r="A719" s="68">
        <v>10</v>
      </c>
      <c r="B719" s="68" t="s">
        <v>171</v>
      </c>
      <c r="C719" s="68" t="s">
        <v>171</v>
      </c>
      <c r="D719" s="68" t="s">
        <v>171</v>
      </c>
      <c r="E719" s="68" t="s">
        <v>171</v>
      </c>
      <c r="F719" s="68" t="s">
        <v>171</v>
      </c>
      <c r="G719" s="68" t="s">
        <v>171</v>
      </c>
      <c r="H719" s="68" t="s">
        <v>171</v>
      </c>
      <c r="I719" s="68" t="s">
        <v>171</v>
      </c>
      <c r="J719" s="68" t="s">
        <v>171</v>
      </c>
      <c r="K719" s="68" t="s">
        <v>171</v>
      </c>
      <c r="L719" s="68" t="s">
        <v>171</v>
      </c>
      <c r="M719" s="68" t="s">
        <v>171</v>
      </c>
      <c r="N719" s="68" t="s">
        <v>171</v>
      </c>
      <c r="O719" s="68" t="s">
        <v>171</v>
      </c>
      <c r="P719" s="68" t="s">
        <v>171</v>
      </c>
      <c r="Q719" s="68" t="s">
        <v>171</v>
      </c>
      <c r="R719" s="68" t="s">
        <v>171</v>
      </c>
      <c r="S719" s="68" t="s">
        <v>171</v>
      </c>
      <c r="T719" s="68" t="s">
        <v>171</v>
      </c>
      <c r="U719" s="68" t="s">
        <v>171</v>
      </c>
      <c r="V719" s="68" t="s">
        <v>171</v>
      </c>
      <c r="W719" s="68" t="s">
        <v>171</v>
      </c>
      <c r="X719" s="68" t="s">
        <v>171</v>
      </c>
      <c r="Y719" s="68" t="s">
        <v>171</v>
      </c>
      <c r="Z719" s="68" t="s">
        <v>171</v>
      </c>
      <c r="AA719" s="68" t="s">
        <v>171</v>
      </c>
      <c r="AB719" s="68" t="s">
        <v>171</v>
      </c>
      <c r="AC719" s="68" t="s">
        <v>171</v>
      </c>
      <c r="AD719" s="68" t="s">
        <v>171</v>
      </c>
      <c r="AE719" s="68" t="s">
        <v>171</v>
      </c>
      <c r="AF719" s="68" t="s">
        <v>171</v>
      </c>
      <c r="AG719" s="68" t="s">
        <v>171</v>
      </c>
      <c r="AH719" s="68" t="s">
        <v>171</v>
      </c>
      <c r="AI719" s="68" t="s">
        <v>171</v>
      </c>
      <c r="AJ719" s="68" t="s">
        <v>171</v>
      </c>
      <c r="AK719" s="68" t="s">
        <v>171</v>
      </c>
      <c r="AL719" s="68" t="s">
        <v>171</v>
      </c>
      <c r="AM719" s="68" t="s">
        <v>171</v>
      </c>
      <c r="AN719" s="68" t="s">
        <v>171</v>
      </c>
      <c r="AO719" s="68" t="s">
        <v>171</v>
      </c>
      <c r="AP719" s="68" t="s">
        <v>171</v>
      </c>
      <c r="AQ719" s="68" t="s">
        <v>171</v>
      </c>
      <c r="AR719" s="68" t="s">
        <v>171</v>
      </c>
      <c r="AS719" s="68" t="s">
        <v>171</v>
      </c>
      <c r="AT719" s="68" t="s">
        <v>171</v>
      </c>
      <c r="AU719" s="68" t="s">
        <v>171</v>
      </c>
      <c r="AV719" s="68" t="s">
        <v>171</v>
      </c>
      <c r="AW719" s="68" t="s">
        <v>171</v>
      </c>
      <c r="AX719" s="68" t="s">
        <v>171</v>
      </c>
      <c r="AY719" s="68" t="s">
        <v>171</v>
      </c>
      <c r="AZ719" s="68" t="s">
        <v>171</v>
      </c>
      <c r="BA719" s="68" t="s">
        <v>171</v>
      </c>
      <c r="BB719" s="68" t="s">
        <v>171</v>
      </c>
      <c r="BC719" s="68" t="s">
        <v>171</v>
      </c>
      <c r="BD719" s="68" t="s">
        <v>171</v>
      </c>
      <c r="BE719" s="68" t="s">
        <v>171</v>
      </c>
      <c r="BF719" s="68" t="s">
        <v>171</v>
      </c>
      <c r="BG719" s="68" t="s">
        <v>171</v>
      </c>
      <c r="BH719" s="68" t="s">
        <v>171</v>
      </c>
      <c r="BI719" s="68" t="s">
        <v>171</v>
      </c>
      <c r="BJ719" s="68" t="s">
        <v>171</v>
      </c>
      <c r="BK719" s="68" t="s">
        <v>171</v>
      </c>
      <c r="BL719" s="68" t="s">
        <v>171</v>
      </c>
      <c r="BM719" s="68" t="s">
        <v>171</v>
      </c>
      <c r="BN719" s="68" t="s">
        <v>171</v>
      </c>
      <c r="BO719" s="68" t="s">
        <v>171</v>
      </c>
      <c r="BP719" s="68" t="s">
        <v>171</v>
      </c>
      <c r="BQ719" s="68" t="s">
        <v>171</v>
      </c>
      <c r="BR719" s="68" t="s">
        <v>171</v>
      </c>
      <c r="BS719" s="68" t="s">
        <v>171</v>
      </c>
      <c r="BT719" s="68" t="s">
        <v>171</v>
      </c>
      <c r="BU719" s="68" t="s">
        <v>171</v>
      </c>
      <c r="BV719" s="68" t="s">
        <v>171</v>
      </c>
      <c r="BW719" s="68" t="s">
        <v>171</v>
      </c>
      <c r="BX719" s="68" t="s">
        <v>171</v>
      </c>
      <c r="BY719" s="68" t="s">
        <v>171</v>
      </c>
      <c r="BZ719" s="68" t="s">
        <v>171</v>
      </c>
      <c r="CA719" s="68" t="s">
        <v>171</v>
      </c>
      <c r="CB719" s="68" t="s">
        <v>171</v>
      </c>
      <c r="CC719" s="68" t="s">
        <v>171</v>
      </c>
      <c r="CD719" s="68" t="s">
        <v>171</v>
      </c>
      <c r="CE719" s="68" t="s">
        <v>171</v>
      </c>
      <c r="CF719" s="68" t="s">
        <v>171</v>
      </c>
      <c r="CG719" s="68" t="s">
        <v>171</v>
      </c>
      <c r="CH719" s="68" t="s">
        <v>171</v>
      </c>
      <c r="CI719" s="68" t="s">
        <v>171</v>
      </c>
      <c r="CJ719" s="68" t="s">
        <v>171</v>
      </c>
      <c r="CK719" s="68" t="s">
        <v>171</v>
      </c>
      <c r="CL719" s="68" t="s">
        <v>171</v>
      </c>
      <c r="CM719" s="68" t="s">
        <v>455</v>
      </c>
      <c r="CN719" s="68" t="s">
        <v>455</v>
      </c>
      <c r="CO719" s="68" t="s">
        <v>171</v>
      </c>
      <c r="CP719" s="68" t="s">
        <v>171</v>
      </c>
      <c r="CQ719" s="68">
        <f t="shared" si="33"/>
        <v>2</v>
      </c>
      <c r="CR719" s="68">
        <f t="shared" si="34"/>
        <v>91</v>
      </c>
      <c r="CS719" s="68">
        <f t="shared" si="35"/>
        <v>2.1052631578947368E-2</v>
      </c>
    </row>
    <row r="720" spans="1:97" x14ac:dyDescent="0.15">
      <c r="A720" s="68">
        <v>20</v>
      </c>
      <c r="B720" s="68" t="s">
        <v>171</v>
      </c>
      <c r="C720" s="68" t="s">
        <v>171</v>
      </c>
      <c r="D720" s="68" t="s">
        <v>171</v>
      </c>
      <c r="E720" s="68" t="s">
        <v>171</v>
      </c>
      <c r="F720" s="68" t="s">
        <v>171</v>
      </c>
      <c r="G720" s="68" t="s">
        <v>171</v>
      </c>
      <c r="H720" s="68" t="s">
        <v>171</v>
      </c>
      <c r="I720" s="68" t="s">
        <v>171</v>
      </c>
      <c r="J720" s="68" t="s">
        <v>171</v>
      </c>
      <c r="K720" s="68" t="s">
        <v>171</v>
      </c>
      <c r="L720" s="68" t="s">
        <v>171</v>
      </c>
      <c r="M720" s="68" t="s">
        <v>171</v>
      </c>
      <c r="N720" s="68" t="s">
        <v>171</v>
      </c>
      <c r="O720" s="68" t="s">
        <v>171</v>
      </c>
      <c r="P720" s="68" t="s">
        <v>171</v>
      </c>
      <c r="Q720" s="68" t="s">
        <v>171</v>
      </c>
      <c r="R720" s="68" t="s">
        <v>171</v>
      </c>
      <c r="S720" s="68" t="s">
        <v>171</v>
      </c>
      <c r="T720" s="68" t="s">
        <v>171</v>
      </c>
      <c r="U720" s="68" t="s">
        <v>171</v>
      </c>
      <c r="V720" s="68" t="s">
        <v>171</v>
      </c>
      <c r="W720" s="68" t="s">
        <v>171</v>
      </c>
      <c r="X720" s="68" t="s">
        <v>171</v>
      </c>
      <c r="Y720" s="68" t="s">
        <v>171</v>
      </c>
      <c r="Z720" s="68" t="s">
        <v>171</v>
      </c>
      <c r="AA720" s="68" t="s">
        <v>171</v>
      </c>
      <c r="AB720" s="68" t="s">
        <v>171</v>
      </c>
      <c r="AC720" s="68" t="s">
        <v>171</v>
      </c>
      <c r="AD720" s="68" t="s">
        <v>171</v>
      </c>
      <c r="AE720" s="68" t="s">
        <v>171</v>
      </c>
      <c r="AF720" s="68" t="s">
        <v>171</v>
      </c>
      <c r="AG720" s="68" t="s">
        <v>171</v>
      </c>
      <c r="AH720" s="68" t="s">
        <v>171</v>
      </c>
      <c r="AI720" s="68" t="s">
        <v>171</v>
      </c>
      <c r="AJ720" s="68" t="s">
        <v>171</v>
      </c>
      <c r="AK720" s="68" t="s">
        <v>171</v>
      </c>
      <c r="AL720" s="68" t="s">
        <v>171</v>
      </c>
      <c r="AM720" s="68" t="s">
        <v>171</v>
      </c>
      <c r="AN720" s="68" t="s">
        <v>171</v>
      </c>
      <c r="AO720" s="68" t="s">
        <v>171</v>
      </c>
      <c r="AP720" s="68" t="s">
        <v>171</v>
      </c>
      <c r="AQ720" s="68" t="s">
        <v>171</v>
      </c>
      <c r="AR720" s="68" t="s">
        <v>171</v>
      </c>
      <c r="AS720" s="68" t="s">
        <v>171</v>
      </c>
      <c r="AT720" s="68" t="s">
        <v>171</v>
      </c>
      <c r="AU720" s="68" t="s">
        <v>171</v>
      </c>
      <c r="AV720" s="68" t="s">
        <v>171</v>
      </c>
      <c r="AW720" s="68" t="s">
        <v>171</v>
      </c>
      <c r="AX720" s="68" t="s">
        <v>171</v>
      </c>
      <c r="AY720" s="68" t="s">
        <v>171</v>
      </c>
      <c r="AZ720" s="68" t="s">
        <v>171</v>
      </c>
      <c r="BA720" s="68" t="s">
        <v>171</v>
      </c>
      <c r="BB720" s="68" t="s">
        <v>171</v>
      </c>
      <c r="BC720" s="68" t="s">
        <v>171</v>
      </c>
      <c r="BD720" s="68" t="s">
        <v>171</v>
      </c>
      <c r="BE720" s="68" t="s">
        <v>171</v>
      </c>
      <c r="BF720" s="68" t="s">
        <v>171</v>
      </c>
      <c r="BG720" s="68" t="s">
        <v>171</v>
      </c>
      <c r="BH720" s="68" t="s">
        <v>171</v>
      </c>
      <c r="BI720" s="68" t="s">
        <v>171</v>
      </c>
      <c r="BJ720" s="68" t="s">
        <v>171</v>
      </c>
      <c r="BK720" s="68" t="s">
        <v>171</v>
      </c>
      <c r="BL720" s="68" t="s">
        <v>171</v>
      </c>
      <c r="BM720" s="68" t="s">
        <v>171</v>
      </c>
      <c r="BN720" s="68" t="s">
        <v>171</v>
      </c>
      <c r="BO720" s="68" t="s">
        <v>171</v>
      </c>
      <c r="BP720" s="68" t="s">
        <v>171</v>
      </c>
      <c r="BQ720" s="68" t="s">
        <v>171</v>
      </c>
      <c r="BR720" s="68" t="s">
        <v>171</v>
      </c>
      <c r="BS720" s="68" t="s">
        <v>171</v>
      </c>
      <c r="BT720" s="68" t="s">
        <v>171</v>
      </c>
      <c r="BU720" s="68" t="s">
        <v>171</v>
      </c>
      <c r="BV720" s="68" t="s">
        <v>171</v>
      </c>
      <c r="BW720" s="68" t="s">
        <v>171</v>
      </c>
      <c r="BX720" s="68" t="s">
        <v>171</v>
      </c>
      <c r="BY720" s="68" t="s">
        <v>171</v>
      </c>
      <c r="BZ720" s="68" t="s">
        <v>171</v>
      </c>
      <c r="CA720" s="68" t="s">
        <v>171</v>
      </c>
      <c r="CB720" s="68" t="s">
        <v>171</v>
      </c>
      <c r="CC720" s="68" t="s">
        <v>171</v>
      </c>
      <c r="CD720" s="68" t="s">
        <v>171</v>
      </c>
      <c r="CE720" s="68" t="s">
        <v>171</v>
      </c>
      <c r="CF720" s="68" t="s">
        <v>171</v>
      </c>
      <c r="CG720" s="68" t="s">
        <v>171</v>
      </c>
      <c r="CH720" s="68" t="s">
        <v>171</v>
      </c>
      <c r="CI720" s="68" t="s">
        <v>171</v>
      </c>
      <c r="CJ720" s="68" t="s">
        <v>171</v>
      </c>
      <c r="CK720" s="68" t="s">
        <v>171</v>
      </c>
      <c r="CL720" s="68" t="s">
        <v>171</v>
      </c>
      <c r="CM720" s="68" t="s">
        <v>455</v>
      </c>
      <c r="CN720" s="68" t="s">
        <v>455</v>
      </c>
      <c r="CO720" s="68" t="s">
        <v>171</v>
      </c>
      <c r="CP720" s="68" t="s">
        <v>171</v>
      </c>
      <c r="CQ720" s="68">
        <f t="shared" si="33"/>
        <v>2</v>
      </c>
      <c r="CR720" s="68">
        <f t="shared" si="34"/>
        <v>91</v>
      </c>
      <c r="CS720" s="68">
        <f t="shared" si="35"/>
        <v>2.1052631578947368E-2</v>
      </c>
    </row>
    <row r="721" spans="1:97" x14ac:dyDescent="0.15">
      <c r="A721" s="68">
        <v>30</v>
      </c>
      <c r="B721" s="68" t="s">
        <v>171</v>
      </c>
      <c r="C721" s="68" t="s">
        <v>171</v>
      </c>
      <c r="D721" s="68" t="s">
        <v>171</v>
      </c>
      <c r="E721" s="68" t="s">
        <v>171</v>
      </c>
      <c r="F721" s="68" t="s">
        <v>171</v>
      </c>
      <c r="G721" s="68" t="s">
        <v>171</v>
      </c>
      <c r="H721" s="68" t="s">
        <v>171</v>
      </c>
      <c r="I721" s="68" t="s">
        <v>171</v>
      </c>
      <c r="J721" s="68" t="s">
        <v>171</v>
      </c>
      <c r="K721" s="68" t="s">
        <v>171</v>
      </c>
      <c r="L721" s="68" t="s">
        <v>171</v>
      </c>
      <c r="M721" s="68" t="s">
        <v>171</v>
      </c>
      <c r="N721" s="68" t="s">
        <v>171</v>
      </c>
      <c r="O721" s="68" t="s">
        <v>171</v>
      </c>
      <c r="P721" s="68" t="s">
        <v>171</v>
      </c>
      <c r="Q721" s="68" t="s">
        <v>171</v>
      </c>
      <c r="R721" s="68" t="s">
        <v>171</v>
      </c>
      <c r="S721" s="68" t="s">
        <v>171</v>
      </c>
      <c r="T721" s="68" t="s">
        <v>171</v>
      </c>
      <c r="U721" s="68" t="s">
        <v>171</v>
      </c>
      <c r="V721" s="68" t="s">
        <v>171</v>
      </c>
      <c r="W721" s="68" t="s">
        <v>171</v>
      </c>
      <c r="X721" s="68" t="s">
        <v>171</v>
      </c>
      <c r="Y721" s="68" t="s">
        <v>171</v>
      </c>
      <c r="Z721" s="68" t="s">
        <v>171</v>
      </c>
      <c r="AA721" s="68" t="s">
        <v>171</v>
      </c>
      <c r="AB721" s="68" t="s">
        <v>171</v>
      </c>
      <c r="AC721" s="68" t="s">
        <v>171</v>
      </c>
      <c r="AD721" s="68" t="s">
        <v>171</v>
      </c>
      <c r="AE721" s="68" t="s">
        <v>171</v>
      </c>
      <c r="AF721" s="68" t="s">
        <v>171</v>
      </c>
      <c r="AG721" s="68" t="s">
        <v>171</v>
      </c>
      <c r="AH721" s="68" t="s">
        <v>171</v>
      </c>
      <c r="AI721" s="68" t="s">
        <v>171</v>
      </c>
      <c r="AJ721" s="68" t="s">
        <v>171</v>
      </c>
      <c r="AK721" s="68" t="s">
        <v>171</v>
      </c>
      <c r="AL721" s="68" t="s">
        <v>171</v>
      </c>
      <c r="AM721" s="68" t="s">
        <v>171</v>
      </c>
      <c r="AN721" s="68" t="s">
        <v>171</v>
      </c>
      <c r="AO721" s="68" t="s">
        <v>171</v>
      </c>
      <c r="AP721" s="68" t="s">
        <v>171</v>
      </c>
      <c r="AQ721" s="68" t="s">
        <v>171</v>
      </c>
      <c r="AR721" s="68" t="s">
        <v>171</v>
      </c>
      <c r="AS721" s="68" t="s">
        <v>171</v>
      </c>
      <c r="AT721" s="68" t="s">
        <v>171</v>
      </c>
      <c r="AU721" s="68" t="s">
        <v>171</v>
      </c>
      <c r="AV721" s="68" t="s">
        <v>171</v>
      </c>
      <c r="AW721" s="68" t="s">
        <v>171</v>
      </c>
      <c r="AX721" s="68" t="s">
        <v>171</v>
      </c>
      <c r="AY721" s="68" t="s">
        <v>171</v>
      </c>
      <c r="AZ721" s="68" t="s">
        <v>171</v>
      </c>
      <c r="BA721" s="68" t="s">
        <v>171</v>
      </c>
      <c r="BB721" s="68" t="s">
        <v>171</v>
      </c>
      <c r="BC721" s="68" t="s">
        <v>171</v>
      </c>
      <c r="BD721" s="68" t="s">
        <v>171</v>
      </c>
      <c r="BE721" s="68" t="s">
        <v>171</v>
      </c>
      <c r="BF721" s="68" t="s">
        <v>171</v>
      </c>
      <c r="BG721" s="68" t="s">
        <v>171</v>
      </c>
      <c r="BH721" s="68" t="s">
        <v>171</v>
      </c>
      <c r="BI721" s="68" t="s">
        <v>171</v>
      </c>
      <c r="BJ721" s="68" t="s">
        <v>171</v>
      </c>
      <c r="BK721" s="68" t="s">
        <v>171</v>
      </c>
      <c r="BL721" s="68" t="s">
        <v>171</v>
      </c>
      <c r="BM721" s="68" t="s">
        <v>171</v>
      </c>
      <c r="BN721" s="68" t="s">
        <v>171</v>
      </c>
      <c r="BO721" s="68" t="s">
        <v>171</v>
      </c>
      <c r="BP721" s="68" t="s">
        <v>171</v>
      </c>
      <c r="BQ721" s="68" t="s">
        <v>171</v>
      </c>
      <c r="BR721" s="68" t="s">
        <v>171</v>
      </c>
      <c r="BS721" s="68" t="s">
        <v>171</v>
      </c>
      <c r="BT721" s="68" t="s">
        <v>171</v>
      </c>
      <c r="BU721" s="68" t="s">
        <v>171</v>
      </c>
      <c r="BV721" s="68" t="s">
        <v>171</v>
      </c>
      <c r="BW721" s="68" t="s">
        <v>171</v>
      </c>
      <c r="BX721" s="68" t="s">
        <v>171</v>
      </c>
      <c r="BY721" s="68" t="s">
        <v>171</v>
      </c>
      <c r="BZ721" s="68" t="s">
        <v>171</v>
      </c>
      <c r="CA721" s="68" t="s">
        <v>171</v>
      </c>
      <c r="CB721" s="68" t="s">
        <v>171</v>
      </c>
      <c r="CC721" s="68" t="s">
        <v>171</v>
      </c>
      <c r="CD721" s="68" t="s">
        <v>171</v>
      </c>
      <c r="CE721" s="68" t="s">
        <v>171</v>
      </c>
      <c r="CF721" s="68" t="s">
        <v>171</v>
      </c>
      <c r="CG721" s="68" t="s">
        <v>171</v>
      </c>
      <c r="CH721" s="68" t="s">
        <v>171</v>
      </c>
      <c r="CI721" s="68" t="s">
        <v>171</v>
      </c>
      <c r="CJ721" s="68" t="s">
        <v>171</v>
      </c>
      <c r="CK721" s="68" t="s">
        <v>171</v>
      </c>
      <c r="CL721" s="68" t="s">
        <v>171</v>
      </c>
      <c r="CM721" s="68" t="s">
        <v>455</v>
      </c>
      <c r="CN721" s="68" t="s">
        <v>455</v>
      </c>
      <c r="CO721" s="68" t="s">
        <v>171</v>
      </c>
      <c r="CP721" s="68" t="s">
        <v>171</v>
      </c>
      <c r="CQ721" s="68">
        <f t="shared" si="33"/>
        <v>2</v>
      </c>
      <c r="CR721" s="68">
        <f t="shared" si="34"/>
        <v>91</v>
      </c>
      <c r="CS721" s="68">
        <f t="shared" si="35"/>
        <v>2.1052631578947368E-2</v>
      </c>
    </row>
    <row r="722" spans="1:97" x14ac:dyDescent="0.15">
      <c r="A722" s="68">
        <v>40</v>
      </c>
      <c r="B722" s="68" t="s">
        <v>171</v>
      </c>
      <c r="C722" s="68" t="s">
        <v>171</v>
      </c>
      <c r="D722" s="68" t="s">
        <v>171</v>
      </c>
      <c r="E722" s="68" t="s">
        <v>171</v>
      </c>
      <c r="F722" s="68" t="s">
        <v>171</v>
      </c>
      <c r="G722" s="68" t="s">
        <v>171</v>
      </c>
      <c r="H722" s="68" t="s">
        <v>171</v>
      </c>
      <c r="I722" s="68" t="s">
        <v>171</v>
      </c>
      <c r="J722" s="68" t="s">
        <v>171</v>
      </c>
      <c r="K722" s="68" t="s">
        <v>171</v>
      </c>
      <c r="L722" s="68" t="s">
        <v>171</v>
      </c>
      <c r="M722" s="68" t="s">
        <v>171</v>
      </c>
      <c r="N722" s="68" t="s">
        <v>171</v>
      </c>
      <c r="O722" s="68" t="s">
        <v>171</v>
      </c>
      <c r="P722" s="68" t="s">
        <v>171</v>
      </c>
      <c r="Q722" s="68" t="s">
        <v>171</v>
      </c>
      <c r="R722" s="68" t="s">
        <v>171</v>
      </c>
      <c r="S722" s="68" t="s">
        <v>171</v>
      </c>
      <c r="T722" s="68" t="s">
        <v>171</v>
      </c>
      <c r="U722" s="68" t="s">
        <v>171</v>
      </c>
      <c r="V722" s="68" t="s">
        <v>171</v>
      </c>
      <c r="W722" s="68" t="s">
        <v>171</v>
      </c>
      <c r="X722" s="68" t="s">
        <v>171</v>
      </c>
      <c r="Y722" s="68" t="s">
        <v>171</v>
      </c>
      <c r="Z722" s="68" t="s">
        <v>171</v>
      </c>
      <c r="AA722" s="68" t="s">
        <v>171</v>
      </c>
      <c r="AB722" s="68" t="s">
        <v>171</v>
      </c>
      <c r="AC722" s="68" t="s">
        <v>171</v>
      </c>
      <c r="AD722" s="68" t="s">
        <v>171</v>
      </c>
      <c r="AE722" s="68" t="s">
        <v>171</v>
      </c>
      <c r="AF722" s="68" t="s">
        <v>171</v>
      </c>
      <c r="AG722" s="68" t="s">
        <v>171</v>
      </c>
      <c r="AH722" s="68" t="s">
        <v>171</v>
      </c>
      <c r="AI722" s="68" t="s">
        <v>171</v>
      </c>
      <c r="AJ722" s="68" t="s">
        <v>171</v>
      </c>
      <c r="AK722" s="68" t="s">
        <v>171</v>
      </c>
      <c r="AL722" s="68" t="s">
        <v>171</v>
      </c>
      <c r="AM722" s="68" t="s">
        <v>171</v>
      </c>
      <c r="AN722" s="68" t="s">
        <v>171</v>
      </c>
      <c r="AO722" s="68" t="s">
        <v>171</v>
      </c>
      <c r="AP722" s="68" t="s">
        <v>171</v>
      </c>
      <c r="AQ722" s="68" t="s">
        <v>171</v>
      </c>
      <c r="AR722" s="68" t="s">
        <v>171</v>
      </c>
      <c r="AS722" s="68" t="s">
        <v>171</v>
      </c>
      <c r="AT722" s="68" t="s">
        <v>171</v>
      </c>
      <c r="AU722" s="68" t="s">
        <v>171</v>
      </c>
      <c r="AV722" s="68" t="s">
        <v>171</v>
      </c>
      <c r="AW722" s="68" t="s">
        <v>171</v>
      </c>
      <c r="AX722" s="68" t="s">
        <v>171</v>
      </c>
      <c r="AY722" s="68" t="s">
        <v>171</v>
      </c>
      <c r="AZ722" s="68" t="s">
        <v>171</v>
      </c>
      <c r="BA722" s="68" t="s">
        <v>171</v>
      </c>
      <c r="BB722" s="68" t="s">
        <v>171</v>
      </c>
      <c r="BC722" s="68" t="s">
        <v>171</v>
      </c>
      <c r="BD722" s="68" t="s">
        <v>171</v>
      </c>
      <c r="BE722" s="68" t="s">
        <v>171</v>
      </c>
      <c r="BF722" s="68" t="s">
        <v>171</v>
      </c>
      <c r="BG722" s="68" t="s">
        <v>171</v>
      </c>
      <c r="BH722" s="68" t="s">
        <v>171</v>
      </c>
      <c r="BI722" s="68" t="s">
        <v>171</v>
      </c>
      <c r="BJ722" s="68" t="s">
        <v>171</v>
      </c>
      <c r="BK722" s="68" t="s">
        <v>171</v>
      </c>
      <c r="BL722" s="68" t="s">
        <v>171</v>
      </c>
      <c r="BM722" s="68" t="s">
        <v>171</v>
      </c>
      <c r="BN722" s="68" t="s">
        <v>171</v>
      </c>
      <c r="BO722" s="68" t="s">
        <v>171</v>
      </c>
      <c r="BP722" s="68" t="s">
        <v>171</v>
      </c>
      <c r="BQ722" s="68" t="s">
        <v>171</v>
      </c>
      <c r="BR722" s="68" t="s">
        <v>171</v>
      </c>
      <c r="BS722" s="68" t="s">
        <v>171</v>
      </c>
      <c r="BT722" s="68" t="s">
        <v>171</v>
      </c>
      <c r="BU722" s="68" t="s">
        <v>171</v>
      </c>
      <c r="BV722" s="68" t="s">
        <v>171</v>
      </c>
      <c r="BW722" s="68" t="s">
        <v>171</v>
      </c>
      <c r="BX722" s="68" t="s">
        <v>171</v>
      </c>
      <c r="BY722" s="68" t="s">
        <v>171</v>
      </c>
      <c r="BZ722" s="68" t="s">
        <v>171</v>
      </c>
      <c r="CA722" s="68" t="s">
        <v>171</v>
      </c>
      <c r="CB722" s="68" t="s">
        <v>171</v>
      </c>
      <c r="CC722" s="68" t="s">
        <v>171</v>
      </c>
      <c r="CD722" s="68" t="s">
        <v>171</v>
      </c>
      <c r="CE722" s="68" t="s">
        <v>171</v>
      </c>
      <c r="CF722" s="68" t="s">
        <v>171</v>
      </c>
      <c r="CG722" s="68" t="s">
        <v>171</v>
      </c>
      <c r="CH722" s="68" t="s">
        <v>171</v>
      </c>
      <c r="CI722" s="68" t="s">
        <v>171</v>
      </c>
      <c r="CJ722" s="68" t="s">
        <v>171</v>
      </c>
      <c r="CK722" s="68" t="s">
        <v>171</v>
      </c>
      <c r="CL722" s="68" t="s">
        <v>171</v>
      </c>
      <c r="CM722" s="68" t="s">
        <v>455</v>
      </c>
      <c r="CN722" s="68" t="s">
        <v>455</v>
      </c>
      <c r="CO722" s="68" t="s">
        <v>171</v>
      </c>
      <c r="CP722" s="68" t="s">
        <v>171</v>
      </c>
      <c r="CQ722" s="68">
        <f t="shared" si="33"/>
        <v>2</v>
      </c>
      <c r="CR722" s="68">
        <f t="shared" si="34"/>
        <v>91</v>
      </c>
      <c r="CS722" s="68">
        <f t="shared" si="35"/>
        <v>2.1052631578947368E-2</v>
      </c>
    </row>
    <row r="723" spans="1:97" x14ac:dyDescent="0.15">
      <c r="A723" s="68">
        <v>50</v>
      </c>
      <c r="B723" s="68" t="s">
        <v>171</v>
      </c>
      <c r="C723" s="68" t="s">
        <v>171</v>
      </c>
      <c r="D723" s="68" t="s">
        <v>171</v>
      </c>
      <c r="E723" s="68" t="s">
        <v>171</v>
      </c>
      <c r="F723" s="68" t="s">
        <v>171</v>
      </c>
      <c r="G723" s="68" t="s">
        <v>171</v>
      </c>
      <c r="H723" s="68" t="s">
        <v>171</v>
      </c>
      <c r="I723" s="68" t="s">
        <v>171</v>
      </c>
      <c r="J723" s="68" t="s">
        <v>171</v>
      </c>
      <c r="K723" s="68" t="s">
        <v>171</v>
      </c>
      <c r="L723" s="68" t="s">
        <v>171</v>
      </c>
      <c r="M723" s="68" t="s">
        <v>171</v>
      </c>
      <c r="N723" s="68" t="s">
        <v>171</v>
      </c>
      <c r="O723" s="68" t="s">
        <v>171</v>
      </c>
      <c r="P723" s="68" t="s">
        <v>171</v>
      </c>
      <c r="Q723" s="68" t="s">
        <v>171</v>
      </c>
      <c r="R723" s="68" t="s">
        <v>171</v>
      </c>
      <c r="S723" s="68" t="s">
        <v>171</v>
      </c>
      <c r="T723" s="68" t="s">
        <v>171</v>
      </c>
      <c r="U723" s="68" t="s">
        <v>171</v>
      </c>
      <c r="V723" s="68" t="s">
        <v>171</v>
      </c>
      <c r="W723" s="68" t="s">
        <v>171</v>
      </c>
      <c r="X723" s="68" t="s">
        <v>171</v>
      </c>
      <c r="Y723" s="68" t="s">
        <v>171</v>
      </c>
      <c r="Z723" s="68" t="s">
        <v>171</v>
      </c>
      <c r="AA723" s="68" t="s">
        <v>171</v>
      </c>
      <c r="AB723" s="68" t="s">
        <v>171</v>
      </c>
      <c r="AC723" s="68" t="s">
        <v>171</v>
      </c>
      <c r="AD723" s="68" t="s">
        <v>171</v>
      </c>
      <c r="AE723" s="68" t="s">
        <v>171</v>
      </c>
      <c r="AF723" s="68" t="s">
        <v>171</v>
      </c>
      <c r="AG723" s="68" t="s">
        <v>171</v>
      </c>
      <c r="AH723" s="68" t="s">
        <v>171</v>
      </c>
      <c r="AI723" s="68" t="s">
        <v>171</v>
      </c>
      <c r="AJ723" s="68" t="s">
        <v>171</v>
      </c>
      <c r="AK723" s="68" t="s">
        <v>171</v>
      </c>
      <c r="AL723" s="68" t="s">
        <v>171</v>
      </c>
      <c r="AM723" s="68" t="s">
        <v>171</v>
      </c>
      <c r="AN723" s="68" t="s">
        <v>171</v>
      </c>
      <c r="AO723" s="68" t="s">
        <v>171</v>
      </c>
      <c r="AP723" s="68" t="s">
        <v>171</v>
      </c>
      <c r="AQ723" s="68" t="s">
        <v>171</v>
      </c>
      <c r="AR723" s="68" t="s">
        <v>171</v>
      </c>
      <c r="AS723" s="68" t="s">
        <v>171</v>
      </c>
      <c r="AT723" s="68" t="s">
        <v>171</v>
      </c>
      <c r="AU723" s="68" t="s">
        <v>171</v>
      </c>
      <c r="AV723" s="68" t="s">
        <v>171</v>
      </c>
      <c r="AW723" s="68" t="s">
        <v>171</v>
      </c>
      <c r="AX723" s="68" t="s">
        <v>171</v>
      </c>
      <c r="AY723" s="68" t="s">
        <v>171</v>
      </c>
      <c r="AZ723" s="68" t="s">
        <v>171</v>
      </c>
      <c r="BA723" s="68" t="s">
        <v>171</v>
      </c>
      <c r="BB723" s="68" t="s">
        <v>171</v>
      </c>
      <c r="BC723" s="68" t="s">
        <v>171</v>
      </c>
      <c r="BD723" s="68" t="s">
        <v>171</v>
      </c>
      <c r="BE723" s="68" t="s">
        <v>171</v>
      </c>
      <c r="BF723" s="68" t="s">
        <v>171</v>
      </c>
      <c r="BG723" s="68" t="s">
        <v>171</v>
      </c>
      <c r="BH723" s="68" t="s">
        <v>171</v>
      </c>
      <c r="BI723" s="68" t="s">
        <v>171</v>
      </c>
      <c r="BJ723" s="68" t="s">
        <v>171</v>
      </c>
      <c r="BK723" s="68" t="s">
        <v>171</v>
      </c>
      <c r="BL723" s="68" t="s">
        <v>171</v>
      </c>
      <c r="BM723" s="68" t="s">
        <v>171</v>
      </c>
      <c r="BN723" s="68" t="s">
        <v>171</v>
      </c>
      <c r="BO723" s="68" t="s">
        <v>171</v>
      </c>
      <c r="BP723" s="68" t="s">
        <v>171</v>
      </c>
      <c r="BQ723" s="68" t="s">
        <v>171</v>
      </c>
      <c r="BR723" s="68" t="s">
        <v>171</v>
      </c>
      <c r="BS723" s="68" t="s">
        <v>171</v>
      </c>
      <c r="BT723" s="68" t="s">
        <v>171</v>
      </c>
      <c r="BU723" s="68" t="s">
        <v>171</v>
      </c>
      <c r="BV723" s="68" t="s">
        <v>171</v>
      </c>
      <c r="BW723" s="68" t="s">
        <v>171</v>
      </c>
      <c r="BX723" s="68" t="s">
        <v>171</v>
      </c>
      <c r="BY723" s="68" t="s">
        <v>171</v>
      </c>
      <c r="BZ723" s="68" t="s">
        <v>171</v>
      </c>
      <c r="CA723" s="68" t="s">
        <v>171</v>
      </c>
      <c r="CB723" s="68" t="s">
        <v>171</v>
      </c>
      <c r="CC723" s="68" t="s">
        <v>171</v>
      </c>
      <c r="CD723" s="68" t="s">
        <v>171</v>
      </c>
      <c r="CE723" s="68" t="s">
        <v>171</v>
      </c>
      <c r="CF723" s="68" t="s">
        <v>171</v>
      </c>
      <c r="CG723" s="68" t="s">
        <v>171</v>
      </c>
      <c r="CH723" s="68" t="s">
        <v>171</v>
      </c>
      <c r="CI723" s="68" t="s">
        <v>171</v>
      </c>
      <c r="CJ723" s="68" t="s">
        <v>171</v>
      </c>
      <c r="CK723" s="68" t="s">
        <v>171</v>
      </c>
      <c r="CL723" s="68" t="s">
        <v>171</v>
      </c>
      <c r="CM723" s="68" t="s">
        <v>455</v>
      </c>
      <c r="CN723" s="68" t="s">
        <v>455</v>
      </c>
      <c r="CO723" s="68" t="s">
        <v>171</v>
      </c>
      <c r="CP723" s="68" t="s">
        <v>171</v>
      </c>
      <c r="CQ723" s="68">
        <f t="shared" si="33"/>
        <v>2</v>
      </c>
      <c r="CR723" s="68">
        <f t="shared" si="34"/>
        <v>91</v>
      </c>
      <c r="CS723" s="68">
        <f t="shared" si="35"/>
        <v>2.1052631578947368E-2</v>
      </c>
    </row>
    <row r="724" spans="1:97" x14ac:dyDescent="0.15">
      <c r="A724" s="68">
        <v>60</v>
      </c>
      <c r="B724" s="68" t="s">
        <v>171</v>
      </c>
      <c r="C724" s="68" t="s">
        <v>171</v>
      </c>
      <c r="D724" s="68" t="s">
        <v>171</v>
      </c>
      <c r="E724" s="68" t="s">
        <v>171</v>
      </c>
      <c r="F724" s="68" t="s">
        <v>171</v>
      </c>
      <c r="G724" s="68" t="s">
        <v>171</v>
      </c>
      <c r="H724" s="68" t="s">
        <v>171</v>
      </c>
      <c r="I724" s="68" t="s">
        <v>171</v>
      </c>
      <c r="J724" s="68" t="s">
        <v>171</v>
      </c>
      <c r="K724" s="68" t="s">
        <v>171</v>
      </c>
      <c r="L724" s="68" t="s">
        <v>171</v>
      </c>
      <c r="M724" s="68" t="s">
        <v>171</v>
      </c>
      <c r="N724" s="68" t="s">
        <v>171</v>
      </c>
      <c r="O724" s="68" t="s">
        <v>171</v>
      </c>
      <c r="P724" s="68" t="s">
        <v>171</v>
      </c>
      <c r="Q724" s="68" t="s">
        <v>171</v>
      </c>
      <c r="R724" s="68" t="s">
        <v>171</v>
      </c>
      <c r="S724" s="68" t="s">
        <v>171</v>
      </c>
      <c r="T724" s="68" t="s">
        <v>171</v>
      </c>
      <c r="U724" s="68" t="s">
        <v>171</v>
      </c>
      <c r="V724" s="68" t="s">
        <v>171</v>
      </c>
      <c r="W724" s="68" t="s">
        <v>171</v>
      </c>
      <c r="X724" s="68" t="s">
        <v>171</v>
      </c>
      <c r="Y724" s="68" t="s">
        <v>171</v>
      </c>
      <c r="Z724" s="68" t="s">
        <v>171</v>
      </c>
      <c r="AA724" s="68" t="s">
        <v>171</v>
      </c>
      <c r="AB724" s="68" t="s">
        <v>171</v>
      </c>
      <c r="AC724" s="68" t="s">
        <v>171</v>
      </c>
      <c r="AD724" s="68" t="s">
        <v>171</v>
      </c>
      <c r="AE724" s="68" t="s">
        <v>171</v>
      </c>
      <c r="AF724" s="68" t="s">
        <v>171</v>
      </c>
      <c r="AG724" s="68" t="s">
        <v>171</v>
      </c>
      <c r="AH724" s="68" t="s">
        <v>171</v>
      </c>
      <c r="AI724" s="68" t="s">
        <v>171</v>
      </c>
      <c r="AJ724" s="68" t="s">
        <v>171</v>
      </c>
      <c r="AK724" s="68" t="s">
        <v>171</v>
      </c>
      <c r="AL724" s="68" t="s">
        <v>171</v>
      </c>
      <c r="AM724" s="68" t="s">
        <v>171</v>
      </c>
      <c r="AN724" s="68" t="s">
        <v>171</v>
      </c>
      <c r="AO724" s="68" t="s">
        <v>171</v>
      </c>
      <c r="AP724" s="68" t="s">
        <v>171</v>
      </c>
      <c r="AQ724" s="68" t="s">
        <v>171</v>
      </c>
      <c r="AR724" s="68" t="s">
        <v>171</v>
      </c>
      <c r="AS724" s="68" t="s">
        <v>171</v>
      </c>
      <c r="AT724" s="68" t="s">
        <v>171</v>
      </c>
      <c r="AU724" s="68" t="s">
        <v>171</v>
      </c>
      <c r="AV724" s="68" t="s">
        <v>171</v>
      </c>
      <c r="AW724" s="68" t="s">
        <v>171</v>
      </c>
      <c r="AX724" s="68" t="s">
        <v>171</v>
      </c>
      <c r="AY724" s="68" t="s">
        <v>171</v>
      </c>
      <c r="AZ724" s="68" t="s">
        <v>171</v>
      </c>
      <c r="BA724" s="68" t="s">
        <v>171</v>
      </c>
      <c r="BB724" s="68" t="s">
        <v>171</v>
      </c>
      <c r="BC724" s="68" t="s">
        <v>171</v>
      </c>
      <c r="BD724" s="68" t="s">
        <v>171</v>
      </c>
      <c r="BE724" s="68" t="s">
        <v>171</v>
      </c>
      <c r="BF724" s="68" t="s">
        <v>171</v>
      </c>
      <c r="BG724" s="68" t="s">
        <v>171</v>
      </c>
      <c r="BH724" s="68" t="s">
        <v>171</v>
      </c>
      <c r="BI724" s="68" t="s">
        <v>171</v>
      </c>
      <c r="BJ724" s="68" t="s">
        <v>171</v>
      </c>
      <c r="BK724" s="68" t="s">
        <v>171</v>
      </c>
      <c r="BL724" s="68" t="s">
        <v>171</v>
      </c>
      <c r="BM724" s="68" t="s">
        <v>171</v>
      </c>
      <c r="BN724" s="68" t="s">
        <v>171</v>
      </c>
      <c r="BO724" s="68" t="s">
        <v>171</v>
      </c>
      <c r="BP724" s="68" t="s">
        <v>171</v>
      </c>
      <c r="BQ724" s="68" t="s">
        <v>171</v>
      </c>
      <c r="BR724" s="68" t="s">
        <v>171</v>
      </c>
      <c r="BS724" s="68" t="s">
        <v>171</v>
      </c>
      <c r="BT724" s="68" t="s">
        <v>171</v>
      </c>
      <c r="BU724" s="68" t="s">
        <v>171</v>
      </c>
      <c r="BV724" s="68" t="s">
        <v>171</v>
      </c>
      <c r="BW724" s="68" t="s">
        <v>171</v>
      </c>
      <c r="BX724" s="68" t="s">
        <v>171</v>
      </c>
      <c r="BY724" s="68" t="s">
        <v>171</v>
      </c>
      <c r="BZ724" s="68" t="s">
        <v>171</v>
      </c>
      <c r="CA724" s="68" t="s">
        <v>171</v>
      </c>
      <c r="CB724" s="68" t="s">
        <v>171</v>
      </c>
      <c r="CC724" s="68" t="s">
        <v>171</v>
      </c>
      <c r="CD724" s="68" t="s">
        <v>171</v>
      </c>
      <c r="CE724" s="68" t="s">
        <v>171</v>
      </c>
      <c r="CF724" s="68" t="s">
        <v>171</v>
      </c>
      <c r="CG724" s="68" t="s">
        <v>171</v>
      </c>
      <c r="CH724" s="68" t="s">
        <v>171</v>
      </c>
      <c r="CI724" s="68" t="s">
        <v>171</v>
      </c>
      <c r="CJ724" s="68" t="s">
        <v>171</v>
      </c>
      <c r="CK724" s="68" t="s">
        <v>171</v>
      </c>
      <c r="CL724" s="68" t="s">
        <v>171</v>
      </c>
      <c r="CM724" s="68" t="s">
        <v>455</v>
      </c>
      <c r="CN724" s="68" t="s">
        <v>455</v>
      </c>
      <c r="CO724" s="68" t="s">
        <v>171</v>
      </c>
      <c r="CP724" s="68" t="s">
        <v>171</v>
      </c>
      <c r="CQ724" s="68">
        <f t="shared" si="33"/>
        <v>2</v>
      </c>
      <c r="CR724" s="68">
        <f t="shared" si="34"/>
        <v>91</v>
      </c>
      <c r="CS724" s="68">
        <f t="shared" si="35"/>
        <v>2.1052631578947368E-2</v>
      </c>
    </row>
    <row r="725" spans="1:97" x14ac:dyDescent="0.15">
      <c r="A725" s="68">
        <v>70</v>
      </c>
      <c r="B725" s="68" t="s">
        <v>171</v>
      </c>
      <c r="C725" s="68" t="s">
        <v>171</v>
      </c>
      <c r="D725" s="68" t="s">
        <v>171</v>
      </c>
      <c r="E725" s="68" t="s">
        <v>171</v>
      </c>
      <c r="F725" s="68" t="s">
        <v>171</v>
      </c>
      <c r="G725" s="68" t="s">
        <v>171</v>
      </c>
      <c r="H725" s="68" t="s">
        <v>171</v>
      </c>
      <c r="I725" s="68" t="s">
        <v>171</v>
      </c>
      <c r="J725" s="68" t="s">
        <v>171</v>
      </c>
      <c r="K725" s="68" t="s">
        <v>171</v>
      </c>
      <c r="L725" s="68" t="s">
        <v>171</v>
      </c>
      <c r="M725" s="68" t="s">
        <v>171</v>
      </c>
      <c r="N725" s="68" t="s">
        <v>171</v>
      </c>
      <c r="O725" s="68" t="s">
        <v>171</v>
      </c>
      <c r="P725" s="68" t="s">
        <v>171</v>
      </c>
      <c r="Q725" s="68" t="s">
        <v>171</v>
      </c>
      <c r="R725" s="68" t="s">
        <v>171</v>
      </c>
      <c r="S725" s="68" t="s">
        <v>171</v>
      </c>
      <c r="T725" s="68" t="s">
        <v>171</v>
      </c>
      <c r="U725" s="68" t="s">
        <v>171</v>
      </c>
      <c r="V725" s="68" t="s">
        <v>171</v>
      </c>
      <c r="W725" s="68" t="s">
        <v>171</v>
      </c>
      <c r="X725" s="68" t="s">
        <v>171</v>
      </c>
      <c r="Y725" s="68" t="s">
        <v>171</v>
      </c>
      <c r="Z725" s="68" t="s">
        <v>171</v>
      </c>
      <c r="AA725" s="68" t="s">
        <v>171</v>
      </c>
      <c r="AB725" s="68" t="s">
        <v>171</v>
      </c>
      <c r="AC725" s="68" t="s">
        <v>171</v>
      </c>
      <c r="AD725" s="68" t="s">
        <v>171</v>
      </c>
      <c r="AE725" s="68" t="s">
        <v>171</v>
      </c>
      <c r="AF725" s="68" t="s">
        <v>171</v>
      </c>
      <c r="AG725" s="68" t="s">
        <v>171</v>
      </c>
      <c r="AH725" s="68" t="s">
        <v>171</v>
      </c>
      <c r="AI725" s="68" t="s">
        <v>171</v>
      </c>
      <c r="AJ725" s="68" t="s">
        <v>171</v>
      </c>
      <c r="AK725" s="68" t="s">
        <v>171</v>
      </c>
      <c r="AL725" s="68" t="s">
        <v>171</v>
      </c>
      <c r="AM725" s="68" t="s">
        <v>171</v>
      </c>
      <c r="AN725" s="68" t="s">
        <v>171</v>
      </c>
      <c r="AO725" s="68" t="s">
        <v>171</v>
      </c>
      <c r="AP725" s="68" t="s">
        <v>171</v>
      </c>
      <c r="AQ725" s="68" t="s">
        <v>171</v>
      </c>
      <c r="AR725" s="68" t="s">
        <v>171</v>
      </c>
      <c r="AS725" s="68" t="s">
        <v>171</v>
      </c>
      <c r="AT725" s="68" t="s">
        <v>171</v>
      </c>
      <c r="AU725" s="68" t="s">
        <v>171</v>
      </c>
      <c r="AV725" s="68" t="s">
        <v>171</v>
      </c>
      <c r="AW725" s="68" t="s">
        <v>171</v>
      </c>
      <c r="AX725" s="68" t="s">
        <v>171</v>
      </c>
      <c r="AY725" s="68" t="s">
        <v>171</v>
      </c>
      <c r="AZ725" s="68" t="s">
        <v>171</v>
      </c>
      <c r="BA725" s="68" t="s">
        <v>171</v>
      </c>
      <c r="BB725" s="68" t="s">
        <v>171</v>
      </c>
      <c r="BC725" s="68" t="s">
        <v>171</v>
      </c>
      <c r="BD725" s="68" t="s">
        <v>171</v>
      </c>
      <c r="BE725" s="68" t="s">
        <v>171</v>
      </c>
      <c r="BF725" s="68" t="s">
        <v>171</v>
      </c>
      <c r="BG725" s="68" t="s">
        <v>171</v>
      </c>
      <c r="BH725" s="68" t="s">
        <v>171</v>
      </c>
      <c r="BI725" s="68" t="s">
        <v>171</v>
      </c>
      <c r="BJ725" s="68" t="s">
        <v>171</v>
      </c>
      <c r="BK725" s="68" t="s">
        <v>171</v>
      </c>
      <c r="BL725" s="68" t="s">
        <v>171</v>
      </c>
      <c r="BM725" s="68" t="s">
        <v>171</v>
      </c>
      <c r="BN725" s="68" t="s">
        <v>171</v>
      </c>
      <c r="BO725" s="68" t="s">
        <v>171</v>
      </c>
      <c r="BP725" s="68" t="s">
        <v>171</v>
      </c>
      <c r="BQ725" s="68" t="s">
        <v>171</v>
      </c>
      <c r="BR725" s="68" t="s">
        <v>171</v>
      </c>
      <c r="BS725" s="68" t="s">
        <v>171</v>
      </c>
      <c r="BT725" s="68" t="s">
        <v>171</v>
      </c>
      <c r="BU725" s="68" t="s">
        <v>171</v>
      </c>
      <c r="BV725" s="68" t="s">
        <v>171</v>
      </c>
      <c r="BW725" s="68" t="s">
        <v>171</v>
      </c>
      <c r="BX725" s="68" t="s">
        <v>171</v>
      </c>
      <c r="BY725" s="68" t="s">
        <v>171</v>
      </c>
      <c r="BZ725" s="68" t="s">
        <v>171</v>
      </c>
      <c r="CA725" s="68" t="s">
        <v>171</v>
      </c>
      <c r="CB725" s="68" t="s">
        <v>171</v>
      </c>
      <c r="CC725" s="68" t="s">
        <v>171</v>
      </c>
      <c r="CD725" s="68" t="s">
        <v>171</v>
      </c>
      <c r="CE725" s="68" t="s">
        <v>171</v>
      </c>
      <c r="CF725" s="68" t="s">
        <v>171</v>
      </c>
      <c r="CG725" s="68" t="s">
        <v>171</v>
      </c>
      <c r="CH725" s="68" t="s">
        <v>171</v>
      </c>
      <c r="CI725" s="68" t="s">
        <v>171</v>
      </c>
      <c r="CJ725" s="68" t="s">
        <v>171</v>
      </c>
      <c r="CK725" s="68" t="s">
        <v>171</v>
      </c>
      <c r="CL725" s="68" t="s">
        <v>171</v>
      </c>
      <c r="CM725" s="68" t="s">
        <v>455</v>
      </c>
      <c r="CN725" s="68" t="s">
        <v>455</v>
      </c>
      <c r="CO725" s="68" t="s">
        <v>171</v>
      </c>
      <c r="CP725" s="68" t="s">
        <v>171</v>
      </c>
      <c r="CQ725" s="68">
        <f t="shared" si="33"/>
        <v>2</v>
      </c>
      <c r="CR725" s="68">
        <f t="shared" si="34"/>
        <v>91</v>
      </c>
      <c r="CS725" s="68">
        <f t="shared" si="35"/>
        <v>2.1052631578947368E-2</v>
      </c>
    </row>
    <row r="726" spans="1:97" x14ac:dyDescent="0.15">
      <c r="A726" s="68">
        <v>80</v>
      </c>
      <c r="B726" s="68" t="s">
        <v>171</v>
      </c>
      <c r="C726" s="68" t="s">
        <v>171</v>
      </c>
      <c r="D726" s="68" t="s">
        <v>171</v>
      </c>
      <c r="E726" s="68" t="s">
        <v>171</v>
      </c>
      <c r="F726" s="68" t="s">
        <v>171</v>
      </c>
      <c r="G726" s="68" t="s">
        <v>171</v>
      </c>
      <c r="H726" s="68" t="s">
        <v>171</v>
      </c>
      <c r="I726" s="68" t="s">
        <v>171</v>
      </c>
      <c r="J726" s="68" t="s">
        <v>171</v>
      </c>
      <c r="K726" s="68" t="s">
        <v>171</v>
      </c>
      <c r="L726" s="68" t="s">
        <v>171</v>
      </c>
      <c r="M726" s="68" t="s">
        <v>171</v>
      </c>
      <c r="N726" s="68" t="s">
        <v>171</v>
      </c>
      <c r="O726" s="68" t="s">
        <v>171</v>
      </c>
      <c r="P726" s="68" t="s">
        <v>171</v>
      </c>
      <c r="Q726" s="68" t="s">
        <v>171</v>
      </c>
      <c r="R726" s="68" t="s">
        <v>171</v>
      </c>
      <c r="S726" s="68" t="s">
        <v>171</v>
      </c>
      <c r="T726" s="68" t="s">
        <v>171</v>
      </c>
      <c r="U726" s="68" t="s">
        <v>171</v>
      </c>
      <c r="V726" s="68" t="s">
        <v>171</v>
      </c>
      <c r="W726" s="68" t="s">
        <v>171</v>
      </c>
      <c r="X726" s="68" t="s">
        <v>171</v>
      </c>
      <c r="Y726" s="68" t="s">
        <v>171</v>
      </c>
      <c r="Z726" s="68" t="s">
        <v>171</v>
      </c>
      <c r="AA726" s="68" t="s">
        <v>171</v>
      </c>
      <c r="AB726" s="68" t="s">
        <v>171</v>
      </c>
      <c r="AC726" s="68" t="s">
        <v>171</v>
      </c>
      <c r="AD726" s="68" t="s">
        <v>171</v>
      </c>
      <c r="AE726" s="68" t="s">
        <v>171</v>
      </c>
      <c r="AF726" s="68" t="s">
        <v>171</v>
      </c>
      <c r="AG726" s="68" t="s">
        <v>171</v>
      </c>
      <c r="AH726" s="68" t="s">
        <v>171</v>
      </c>
      <c r="AI726" s="68" t="s">
        <v>171</v>
      </c>
      <c r="AJ726" s="68" t="s">
        <v>171</v>
      </c>
      <c r="AK726" s="68" t="s">
        <v>171</v>
      </c>
      <c r="AL726" s="68" t="s">
        <v>171</v>
      </c>
      <c r="AM726" s="68" t="s">
        <v>171</v>
      </c>
      <c r="AN726" s="68" t="s">
        <v>171</v>
      </c>
      <c r="AO726" s="68" t="s">
        <v>171</v>
      </c>
      <c r="AP726" s="68" t="s">
        <v>171</v>
      </c>
      <c r="AQ726" s="68" t="s">
        <v>171</v>
      </c>
      <c r="AR726" s="68" t="s">
        <v>171</v>
      </c>
      <c r="AS726" s="68" t="s">
        <v>171</v>
      </c>
      <c r="AT726" s="68" t="s">
        <v>171</v>
      </c>
      <c r="AU726" s="68" t="s">
        <v>171</v>
      </c>
      <c r="AV726" s="68" t="s">
        <v>171</v>
      </c>
      <c r="AW726" s="68" t="s">
        <v>171</v>
      </c>
      <c r="AX726" s="68" t="s">
        <v>171</v>
      </c>
      <c r="AY726" s="68" t="s">
        <v>171</v>
      </c>
      <c r="AZ726" s="68" t="s">
        <v>171</v>
      </c>
      <c r="BA726" s="68" t="s">
        <v>171</v>
      </c>
      <c r="BB726" s="68" t="s">
        <v>171</v>
      </c>
      <c r="BC726" s="68" t="s">
        <v>171</v>
      </c>
      <c r="BD726" s="68" t="s">
        <v>171</v>
      </c>
      <c r="BE726" s="68" t="s">
        <v>171</v>
      </c>
      <c r="BF726" s="68" t="s">
        <v>171</v>
      </c>
      <c r="BG726" s="68" t="s">
        <v>171</v>
      </c>
      <c r="BH726" s="68" t="s">
        <v>171</v>
      </c>
      <c r="BI726" s="68" t="s">
        <v>171</v>
      </c>
      <c r="BJ726" s="68" t="s">
        <v>171</v>
      </c>
      <c r="BK726" s="68" t="s">
        <v>171</v>
      </c>
      <c r="BL726" s="68" t="s">
        <v>171</v>
      </c>
      <c r="BM726" s="68" t="s">
        <v>171</v>
      </c>
      <c r="BN726" s="68" t="s">
        <v>171</v>
      </c>
      <c r="BO726" s="68" t="s">
        <v>171</v>
      </c>
      <c r="BP726" s="68" t="s">
        <v>171</v>
      </c>
      <c r="BQ726" s="68" t="s">
        <v>171</v>
      </c>
      <c r="BR726" s="68" t="s">
        <v>171</v>
      </c>
      <c r="BS726" s="68" t="s">
        <v>171</v>
      </c>
      <c r="BT726" s="68" t="s">
        <v>171</v>
      </c>
      <c r="BU726" s="68" t="s">
        <v>171</v>
      </c>
      <c r="BV726" s="68" t="s">
        <v>171</v>
      </c>
      <c r="BW726" s="68" t="s">
        <v>171</v>
      </c>
      <c r="BX726" s="68" t="s">
        <v>171</v>
      </c>
      <c r="BY726" s="68" t="s">
        <v>171</v>
      </c>
      <c r="BZ726" s="68" t="s">
        <v>171</v>
      </c>
      <c r="CA726" s="68" t="s">
        <v>171</v>
      </c>
      <c r="CB726" s="68" t="s">
        <v>171</v>
      </c>
      <c r="CC726" s="68" t="s">
        <v>171</v>
      </c>
      <c r="CD726" s="68" t="s">
        <v>171</v>
      </c>
      <c r="CE726" s="68" t="s">
        <v>171</v>
      </c>
      <c r="CF726" s="68" t="s">
        <v>171</v>
      </c>
      <c r="CG726" s="68" t="s">
        <v>171</v>
      </c>
      <c r="CH726" s="68" t="s">
        <v>171</v>
      </c>
      <c r="CI726" s="68" t="s">
        <v>171</v>
      </c>
      <c r="CJ726" s="68" t="s">
        <v>171</v>
      </c>
      <c r="CK726" s="68" t="s">
        <v>171</v>
      </c>
      <c r="CL726" s="68" t="s">
        <v>171</v>
      </c>
      <c r="CM726" s="68" t="s">
        <v>455</v>
      </c>
      <c r="CN726" s="68" t="s">
        <v>455</v>
      </c>
      <c r="CO726" s="68" t="s">
        <v>171</v>
      </c>
      <c r="CP726" s="68" t="s">
        <v>171</v>
      </c>
      <c r="CQ726" s="68">
        <f t="shared" si="33"/>
        <v>2</v>
      </c>
      <c r="CR726" s="68">
        <f t="shared" si="34"/>
        <v>91</v>
      </c>
      <c r="CS726" s="68">
        <f t="shared" si="35"/>
        <v>2.1052631578947368E-2</v>
      </c>
    </row>
    <row r="727" spans="1:97" x14ac:dyDescent="0.15">
      <c r="A727" s="68">
        <v>90</v>
      </c>
      <c r="B727" s="68" t="s">
        <v>171</v>
      </c>
      <c r="C727" s="68" t="s">
        <v>171</v>
      </c>
      <c r="D727" s="68" t="s">
        <v>171</v>
      </c>
      <c r="E727" s="68" t="s">
        <v>171</v>
      </c>
      <c r="F727" s="68" t="s">
        <v>171</v>
      </c>
      <c r="G727" s="68" t="s">
        <v>171</v>
      </c>
      <c r="H727" s="68" t="s">
        <v>171</v>
      </c>
      <c r="I727" s="68" t="s">
        <v>171</v>
      </c>
      <c r="J727" s="68" t="s">
        <v>171</v>
      </c>
      <c r="K727" s="68" t="s">
        <v>171</v>
      </c>
      <c r="L727" s="68" t="s">
        <v>171</v>
      </c>
      <c r="M727" s="68" t="s">
        <v>171</v>
      </c>
      <c r="N727" s="68" t="s">
        <v>171</v>
      </c>
      <c r="O727" s="68" t="s">
        <v>171</v>
      </c>
      <c r="P727" s="68" t="s">
        <v>171</v>
      </c>
      <c r="Q727" s="68" t="s">
        <v>171</v>
      </c>
      <c r="R727" s="68" t="s">
        <v>171</v>
      </c>
      <c r="S727" s="68" t="s">
        <v>171</v>
      </c>
      <c r="T727" s="68" t="s">
        <v>171</v>
      </c>
      <c r="U727" s="68" t="s">
        <v>171</v>
      </c>
      <c r="V727" s="68" t="s">
        <v>171</v>
      </c>
      <c r="W727" s="68" t="s">
        <v>171</v>
      </c>
      <c r="X727" s="68" t="s">
        <v>171</v>
      </c>
      <c r="Y727" s="68" t="s">
        <v>171</v>
      </c>
      <c r="Z727" s="68" t="s">
        <v>171</v>
      </c>
      <c r="AA727" s="68" t="s">
        <v>171</v>
      </c>
      <c r="AB727" s="68" t="s">
        <v>171</v>
      </c>
      <c r="AC727" s="68" t="s">
        <v>171</v>
      </c>
      <c r="AD727" s="68" t="s">
        <v>171</v>
      </c>
      <c r="AE727" s="68" t="s">
        <v>171</v>
      </c>
      <c r="AF727" s="68" t="s">
        <v>171</v>
      </c>
      <c r="AG727" s="68" t="s">
        <v>171</v>
      </c>
      <c r="AH727" s="68" t="s">
        <v>171</v>
      </c>
      <c r="AI727" s="68" t="s">
        <v>171</v>
      </c>
      <c r="AJ727" s="68" t="s">
        <v>171</v>
      </c>
      <c r="AK727" s="68" t="s">
        <v>171</v>
      </c>
      <c r="AL727" s="68" t="s">
        <v>171</v>
      </c>
      <c r="AM727" s="68" t="s">
        <v>171</v>
      </c>
      <c r="AN727" s="68" t="s">
        <v>171</v>
      </c>
      <c r="AO727" s="68" t="s">
        <v>171</v>
      </c>
      <c r="AP727" s="68" t="s">
        <v>171</v>
      </c>
      <c r="AQ727" s="68" t="s">
        <v>171</v>
      </c>
      <c r="AR727" s="68" t="s">
        <v>171</v>
      </c>
      <c r="AS727" s="68" t="s">
        <v>171</v>
      </c>
      <c r="AT727" s="68" t="s">
        <v>171</v>
      </c>
      <c r="AU727" s="68" t="s">
        <v>171</v>
      </c>
      <c r="AV727" s="68" t="s">
        <v>171</v>
      </c>
      <c r="AW727" s="68" t="s">
        <v>171</v>
      </c>
      <c r="AX727" s="68" t="s">
        <v>171</v>
      </c>
      <c r="AY727" s="68" t="s">
        <v>171</v>
      </c>
      <c r="AZ727" s="68" t="s">
        <v>171</v>
      </c>
      <c r="BA727" s="68" t="s">
        <v>171</v>
      </c>
      <c r="BB727" s="68" t="s">
        <v>171</v>
      </c>
      <c r="BC727" s="68" t="s">
        <v>171</v>
      </c>
      <c r="BD727" s="68" t="s">
        <v>171</v>
      </c>
      <c r="BE727" s="68" t="s">
        <v>171</v>
      </c>
      <c r="BF727" s="68" t="s">
        <v>171</v>
      </c>
      <c r="BG727" s="68" t="s">
        <v>171</v>
      </c>
      <c r="BH727" s="68" t="s">
        <v>171</v>
      </c>
      <c r="BI727" s="68" t="s">
        <v>171</v>
      </c>
      <c r="BJ727" s="68" t="s">
        <v>171</v>
      </c>
      <c r="BK727" s="68" t="s">
        <v>171</v>
      </c>
      <c r="BL727" s="68" t="s">
        <v>171</v>
      </c>
      <c r="BM727" s="68" t="s">
        <v>171</v>
      </c>
      <c r="BN727" s="68" t="s">
        <v>171</v>
      </c>
      <c r="BO727" s="68" t="s">
        <v>171</v>
      </c>
      <c r="BP727" s="68" t="s">
        <v>171</v>
      </c>
      <c r="BQ727" s="68" t="s">
        <v>171</v>
      </c>
      <c r="BR727" s="68" t="s">
        <v>171</v>
      </c>
      <c r="BS727" s="68" t="s">
        <v>171</v>
      </c>
      <c r="BT727" s="68" t="s">
        <v>171</v>
      </c>
      <c r="BU727" s="68" t="s">
        <v>171</v>
      </c>
      <c r="BV727" s="68" t="s">
        <v>171</v>
      </c>
      <c r="BW727" s="68" t="s">
        <v>171</v>
      </c>
      <c r="BX727" s="68" t="s">
        <v>171</v>
      </c>
      <c r="BY727" s="68" t="s">
        <v>171</v>
      </c>
      <c r="BZ727" s="68" t="s">
        <v>171</v>
      </c>
      <c r="CA727" s="68" t="s">
        <v>171</v>
      </c>
      <c r="CB727" s="68" t="s">
        <v>171</v>
      </c>
      <c r="CC727" s="68" t="s">
        <v>171</v>
      </c>
      <c r="CD727" s="68" t="s">
        <v>171</v>
      </c>
      <c r="CE727" s="68" t="s">
        <v>171</v>
      </c>
      <c r="CF727" s="68" t="s">
        <v>171</v>
      </c>
      <c r="CG727" s="68" t="s">
        <v>171</v>
      </c>
      <c r="CH727" s="68" t="s">
        <v>171</v>
      </c>
      <c r="CI727" s="68" t="s">
        <v>171</v>
      </c>
      <c r="CJ727" s="68" t="s">
        <v>171</v>
      </c>
      <c r="CK727" s="68" t="s">
        <v>171</v>
      </c>
      <c r="CL727" s="68" t="s">
        <v>171</v>
      </c>
      <c r="CM727" s="68" t="s">
        <v>455</v>
      </c>
      <c r="CN727" s="68" t="s">
        <v>455</v>
      </c>
      <c r="CO727" s="68" t="s">
        <v>171</v>
      </c>
      <c r="CP727" s="68" t="s">
        <v>171</v>
      </c>
      <c r="CQ727" s="68">
        <f t="shared" si="33"/>
        <v>2</v>
      </c>
      <c r="CR727" s="68">
        <f t="shared" si="34"/>
        <v>91</v>
      </c>
      <c r="CS727" s="68">
        <f t="shared" si="35"/>
        <v>2.1052631578947368E-2</v>
      </c>
    </row>
    <row r="728" spans="1:97" x14ac:dyDescent="0.15">
      <c r="A728" s="68">
        <v>100</v>
      </c>
      <c r="B728" s="68" t="s">
        <v>171</v>
      </c>
      <c r="C728" s="68" t="s">
        <v>171</v>
      </c>
      <c r="D728" s="68" t="s">
        <v>171</v>
      </c>
      <c r="E728" s="68" t="s">
        <v>171</v>
      </c>
      <c r="F728" s="68" t="s">
        <v>171</v>
      </c>
      <c r="G728" s="68" t="s">
        <v>171</v>
      </c>
      <c r="H728" s="68" t="s">
        <v>171</v>
      </c>
      <c r="I728" s="68" t="s">
        <v>171</v>
      </c>
      <c r="J728" s="68" t="s">
        <v>171</v>
      </c>
      <c r="K728" s="68" t="s">
        <v>171</v>
      </c>
      <c r="L728" s="68" t="s">
        <v>171</v>
      </c>
      <c r="M728" s="68" t="s">
        <v>171</v>
      </c>
      <c r="N728" s="68" t="s">
        <v>171</v>
      </c>
      <c r="O728" s="68" t="s">
        <v>171</v>
      </c>
      <c r="P728" s="68" t="s">
        <v>171</v>
      </c>
      <c r="Q728" s="68" t="s">
        <v>171</v>
      </c>
      <c r="R728" s="68" t="s">
        <v>171</v>
      </c>
      <c r="S728" s="68" t="s">
        <v>171</v>
      </c>
      <c r="T728" s="68" t="s">
        <v>171</v>
      </c>
      <c r="U728" s="68" t="s">
        <v>171</v>
      </c>
      <c r="V728" s="68" t="s">
        <v>171</v>
      </c>
      <c r="W728" s="68" t="s">
        <v>171</v>
      </c>
      <c r="X728" s="68" t="s">
        <v>171</v>
      </c>
      <c r="Y728" s="68" t="s">
        <v>171</v>
      </c>
      <c r="Z728" s="68" t="s">
        <v>171</v>
      </c>
      <c r="AA728" s="68" t="s">
        <v>171</v>
      </c>
      <c r="AB728" s="68" t="s">
        <v>171</v>
      </c>
      <c r="AC728" s="68" t="s">
        <v>171</v>
      </c>
      <c r="AD728" s="68" t="s">
        <v>171</v>
      </c>
      <c r="AE728" s="68" t="s">
        <v>171</v>
      </c>
      <c r="AF728" s="68" t="s">
        <v>171</v>
      </c>
      <c r="AG728" s="68" t="s">
        <v>171</v>
      </c>
      <c r="AH728" s="68" t="s">
        <v>171</v>
      </c>
      <c r="AI728" s="68" t="s">
        <v>171</v>
      </c>
      <c r="AJ728" s="68" t="s">
        <v>171</v>
      </c>
      <c r="AK728" s="68" t="s">
        <v>171</v>
      </c>
      <c r="AL728" s="68" t="s">
        <v>171</v>
      </c>
      <c r="AM728" s="68" t="s">
        <v>171</v>
      </c>
      <c r="AN728" s="68" t="s">
        <v>171</v>
      </c>
      <c r="AO728" s="68" t="s">
        <v>171</v>
      </c>
      <c r="AP728" s="68" t="s">
        <v>171</v>
      </c>
      <c r="AQ728" s="68" t="s">
        <v>171</v>
      </c>
      <c r="AR728" s="68" t="s">
        <v>171</v>
      </c>
      <c r="AS728" s="68" t="s">
        <v>171</v>
      </c>
      <c r="AT728" s="68" t="s">
        <v>171</v>
      </c>
      <c r="AU728" s="68" t="s">
        <v>171</v>
      </c>
      <c r="AV728" s="68" t="s">
        <v>171</v>
      </c>
      <c r="AW728" s="68" t="s">
        <v>171</v>
      </c>
      <c r="AX728" s="68" t="s">
        <v>171</v>
      </c>
      <c r="AY728" s="68" t="s">
        <v>171</v>
      </c>
      <c r="AZ728" s="68" t="s">
        <v>171</v>
      </c>
      <c r="BA728" s="68" t="s">
        <v>171</v>
      </c>
      <c r="BB728" s="68" t="s">
        <v>171</v>
      </c>
      <c r="BC728" s="68" t="s">
        <v>171</v>
      </c>
      <c r="BD728" s="68" t="s">
        <v>171</v>
      </c>
      <c r="BE728" s="68" t="s">
        <v>171</v>
      </c>
      <c r="BF728" s="68" t="s">
        <v>171</v>
      </c>
      <c r="BG728" s="68" t="s">
        <v>171</v>
      </c>
      <c r="BH728" s="68" t="s">
        <v>171</v>
      </c>
      <c r="BI728" s="68" t="s">
        <v>171</v>
      </c>
      <c r="BJ728" s="68" t="s">
        <v>171</v>
      </c>
      <c r="BK728" s="68" t="s">
        <v>171</v>
      </c>
      <c r="BL728" s="68" t="s">
        <v>171</v>
      </c>
      <c r="BM728" s="68" t="s">
        <v>171</v>
      </c>
      <c r="BN728" s="68" t="s">
        <v>171</v>
      </c>
      <c r="BO728" s="68" t="s">
        <v>171</v>
      </c>
      <c r="BP728" s="68" t="s">
        <v>171</v>
      </c>
      <c r="BQ728" s="68" t="s">
        <v>171</v>
      </c>
      <c r="BR728" s="68" t="s">
        <v>171</v>
      </c>
      <c r="BS728" s="68" t="s">
        <v>171</v>
      </c>
      <c r="BT728" s="68" t="s">
        <v>171</v>
      </c>
      <c r="BU728" s="68" t="s">
        <v>171</v>
      </c>
      <c r="BV728" s="68" t="s">
        <v>171</v>
      </c>
      <c r="BW728" s="68" t="s">
        <v>171</v>
      </c>
      <c r="BX728" s="68" t="s">
        <v>171</v>
      </c>
      <c r="BY728" s="68" t="s">
        <v>171</v>
      </c>
      <c r="BZ728" s="68" t="s">
        <v>171</v>
      </c>
      <c r="CA728" s="68" t="s">
        <v>171</v>
      </c>
      <c r="CB728" s="68" t="s">
        <v>171</v>
      </c>
      <c r="CC728" s="68" t="s">
        <v>171</v>
      </c>
      <c r="CD728" s="68" t="s">
        <v>171</v>
      </c>
      <c r="CE728" s="68" t="s">
        <v>171</v>
      </c>
      <c r="CF728" s="68" t="s">
        <v>171</v>
      </c>
      <c r="CG728" s="68" t="s">
        <v>171</v>
      </c>
      <c r="CH728" s="68" t="s">
        <v>171</v>
      </c>
      <c r="CI728" s="68" t="s">
        <v>171</v>
      </c>
      <c r="CJ728" s="68" t="s">
        <v>171</v>
      </c>
      <c r="CK728" s="68" t="s">
        <v>171</v>
      </c>
      <c r="CL728" s="68" t="s">
        <v>171</v>
      </c>
      <c r="CM728" s="68" t="s">
        <v>455</v>
      </c>
      <c r="CN728" s="68" t="s">
        <v>455</v>
      </c>
      <c r="CO728" s="68" t="s">
        <v>171</v>
      </c>
      <c r="CP728" s="68" t="s">
        <v>171</v>
      </c>
      <c r="CQ728" s="68">
        <f t="shared" si="33"/>
        <v>2</v>
      </c>
      <c r="CR728" s="68">
        <f t="shared" si="34"/>
        <v>91</v>
      </c>
      <c r="CS728" s="68">
        <f t="shared" si="35"/>
        <v>2.1052631578947368E-2</v>
      </c>
    </row>
    <row r="729" spans="1:97" x14ac:dyDescent="0.15">
      <c r="A729" s="68">
        <v>110</v>
      </c>
      <c r="B729" s="68" t="s">
        <v>171</v>
      </c>
      <c r="C729" s="68" t="s">
        <v>171</v>
      </c>
      <c r="D729" s="68" t="s">
        <v>171</v>
      </c>
      <c r="E729" s="68" t="s">
        <v>171</v>
      </c>
      <c r="F729" s="68" t="s">
        <v>171</v>
      </c>
      <c r="G729" s="68" t="s">
        <v>171</v>
      </c>
      <c r="H729" s="68" t="s">
        <v>171</v>
      </c>
      <c r="I729" s="68" t="s">
        <v>171</v>
      </c>
      <c r="J729" s="68" t="s">
        <v>171</v>
      </c>
      <c r="K729" s="68" t="s">
        <v>171</v>
      </c>
      <c r="L729" s="68" t="s">
        <v>171</v>
      </c>
      <c r="M729" s="68" t="s">
        <v>171</v>
      </c>
      <c r="N729" s="68" t="s">
        <v>171</v>
      </c>
      <c r="O729" s="68" t="s">
        <v>171</v>
      </c>
      <c r="P729" s="68" t="s">
        <v>171</v>
      </c>
      <c r="Q729" s="68" t="s">
        <v>171</v>
      </c>
      <c r="R729" s="68" t="s">
        <v>171</v>
      </c>
      <c r="S729" s="68" t="s">
        <v>171</v>
      </c>
      <c r="T729" s="68" t="s">
        <v>171</v>
      </c>
      <c r="U729" s="68" t="s">
        <v>171</v>
      </c>
      <c r="V729" s="68" t="s">
        <v>171</v>
      </c>
      <c r="W729" s="68" t="s">
        <v>171</v>
      </c>
      <c r="X729" s="68" t="s">
        <v>171</v>
      </c>
      <c r="Y729" s="68" t="s">
        <v>171</v>
      </c>
      <c r="Z729" s="68" t="s">
        <v>171</v>
      </c>
      <c r="AA729" s="68" t="s">
        <v>171</v>
      </c>
      <c r="AB729" s="68" t="s">
        <v>171</v>
      </c>
      <c r="AC729" s="68" t="s">
        <v>171</v>
      </c>
      <c r="AD729" s="68" t="s">
        <v>171</v>
      </c>
      <c r="AE729" s="68" t="s">
        <v>171</v>
      </c>
      <c r="AF729" s="68" t="s">
        <v>171</v>
      </c>
      <c r="AG729" s="68" t="s">
        <v>171</v>
      </c>
      <c r="AH729" s="68" t="s">
        <v>171</v>
      </c>
      <c r="AI729" s="68" t="s">
        <v>171</v>
      </c>
      <c r="AJ729" s="68" t="s">
        <v>171</v>
      </c>
      <c r="AK729" s="68" t="s">
        <v>171</v>
      </c>
      <c r="AL729" s="68" t="s">
        <v>171</v>
      </c>
      <c r="AM729" s="68" t="s">
        <v>171</v>
      </c>
      <c r="AN729" s="68" t="s">
        <v>171</v>
      </c>
      <c r="AO729" s="68" t="s">
        <v>171</v>
      </c>
      <c r="AP729" s="68" t="s">
        <v>171</v>
      </c>
      <c r="AQ729" s="68" t="s">
        <v>171</v>
      </c>
      <c r="AR729" s="68" t="s">
        <v>171</v>
      </c>
      <c r="AS729" s="68" t="s">
        <v>171</v>
      </c>
      <c r="AT729" s="68" t="s">
        <v>171</v>
      </c>
      <c r="AU729" s="68" t="s">
        <v>171</v>
      </c>
      <c r="AV729" s="68" t="s">
        <v>171</v>
      </c>
      <c r="AW729" s="68" t="s">
        <v>171</v>
      </c>
      <c r="AX729" s="68" t="s">
        <v>171</v>
      </c>
      <c r="AY729" s="68" t="s">
        <v>171</v>
      </c>
      <c r="AZ729" s="68" t="s">
        <v>171</v>
      </c>
      <c r="BA729" s="68" t="s">
        <v>171</v>
      </c>
      <c r="BB729" s="68" t="s">
        <v>171</v>
      </c>
      <c r="BC729" s="68" t="s">
        <v>171</v>
      </c>
      <c r="BD729" s="68" t="s">
        <v>171</v>
      </c>
      <c r="BE729" s="68" t="s">
        <v>171</v>
      </c>
      <c r="BF729" s="68" t="s">
        <v>171</v>
      </c>
      <c r="BG729" s="68" t="s">
        <v>171</v>
      </c>
      <c r="BH729" s="68" t="s">
        <v>171</v>
      </c>
      <c r="BI729" s="68" t="s">
        <v>171</v>
      </c>
      <c r="BJ729" s="68" t="s">
        <v>171</v>
      </c>
      <c r="BK729" s="68" t="s">
        <v>171</v>
      </c>
      <c r="BL729" s="68" t="s">
        <v>171</v>
      </c>
      <c r="BM729" s="68" t="s">
        <v>171</v>
      </c>
      <c r="BN729" s="68" t="s">
        <v>171</v>
      </c>
      <c r="BO729" s="68" t="s">
        <v>171</v>
      </c>
      <c r="BP729" s="68" t="s">
        <v>171</v>
      </c>
      <c r="BQ729" s="68" t="s">
        <v>171</v>
      </c>
      <c r="BR729" s="68" t="s">
        <v>171</v>
      </c>
      <c r="BS729" s="68" t="s">
        <v>171</v>
      </c>
      <c r="BT729" s="68" t="s">
        <v>171</v>
      </c>
      <c r="BU729" s="68" t="s">
        <v>171</v>
      </c>
      <c r="BV729" s="68" t="s">
        <v>171</v>
      </c>
      <c r="BW729" s="68" t="s">
        <v>171</v>
      </c>
      <c r="BX729" s="68" t="s">
        <v>171</v>
      </c>
      <c r="BY729" s="68" t="s">
        <v>171</v>
      </c>
      <c r="BZ729" s="68" t="s">
        <v>171</v>
      </c>
      <c r="CA729" s="68" t="s">
        <v>171</v>
      </c>
      <c r="CB729" s="68" t="s">
        <v>171</v>
      </c>
      <c r="CC729" s="68" t="s">
        <v>171</v>
      </c>
      <c r="CD729" s="68" t="s">
        <v>171</v>
      </c>
      <c r="CE729" s="68" t="s">
        <v>171</v>
      </c>
      <c r="CF729" s="68" t="s">
        <v>171</v>
      </c>
      <c r="CG729" s="68" t="s">
        <v>171</v>
      </c>
      <c r="CH729" s="68" t="s">
        <v>171</v>
      </c>
      <c r="CI729" s="68" t="s">
        <v>171</v>
      </c>
      <c r="CJ729" s="68" t="s">
        <v>171</v>
      </c>
      <c r="CK729" s="68" t="s">
        <v>171</v>
      </c>
      <c r="CL729" s="68" t="s">
        <v>171</v>
      </c>
      <c r="CM729" s="68" t="s">
        <v>455</v>
      </c>
      <c r="CN729" s="68" t="s">
        <v>455</v>
      </c>
      <c r="CO729" s="68" t="s">
        <v>171</v>
      </c>
      <c r="CP729" s="68" t="s">
        <v>171</v>
      </c>
      <c r="CQ729" s="68">
        <f t="shared" si="33"/>
        <v>2</v>
      </c>
      <c r="CR729" s="68">
        <f t="shared" si="34"/>
        <v>91</v>
      </c>
      <c r="CS729" s="68">
        <f t="shared" si="35"/>
        <v>2.1052631578947368E-2</v>
      </c>
    </row>
    <row r="730" spans="1:97" x14ac:dyDescent="0.15">
      <c r="A730" s="68">
        <v>120</v>
      </c>
      <c r="B730" s="68" t="s">
        <v>171</v>
      </c>
      <c r="C730" s="68" t="s">
        <v>171</v>
      </c>
      <c r="D730" s="68" t="s">
        <v>171</v>
      </c>
      <c r="E730" s="68" t="s">
        <v>171</v>
      </c>
      <c r="F730" s="68" t="s">
        <v>171</v>
      </c>
      <c r="G730" s="68" t="s">
        <v>171</v>
      </c>
      <c r="H730" s="68" t="s">
        <v>171</v>
      </c>
      <c r="I730" s="68" t="s">
        <v>171</v>
      </c>
      <c r="J730" s="68" t="s">
        <v>171</v>
      </c>
      <c r="K730" s="68" t="s">
        <v>171</v>
      </c>
      <c r="L730" s="68" t="s">
        <v>171</v>
      </c>
      <c r="M730" s="68" t="s">
        <v>171</v>
      </c>
      <c r="N730" s="68" t="s">
        <v>171</v>
      </c>
      <c r="O730" s="68" t="s">
        <v>171</v>
      </c>
      <c r="P730" s="68" t="s">
        <v>171</v>
      </c>
      <c r="Q730" s="68" t="s">
        <v>171</v>
      </c>
      <c r="R730" s="68" t="s">
        <v>171</v>
      </c>
      <c r="S730" s="68" t="s">
        <v>171</v>
      </c>
      <c r="T730" s="68" t="s">
        <v>171</v>
      </c>
      <c r="U730" s="68" t="s">
        <v>171</v>
      </c>
      <c r="V730" s="68" t="s">
        <v>171</v>
      </c>
      <c r="W730" s="68" t="s">
        <v>171</v>
      </c>
      <c r="X730" s="68" t="s">
        <v>171</v>
      </c>
      <c r="Y730" s="68" t="s">
        <v>171</v>
      </c>
      <c r="Z730" s="68" t="s">
        <v>171</v>
      </c>
      <c r="AA730" s="68" t="s">
        <v>171</v>
      </c>
      <c r="AB730" s="68" t="s">
        <v>171</v>
      </c>
      <c r="AC730" s="68" t="s">
        <v>171</v>
      </c>
      <c r="AD730" s="68" t="s">
        <v>171</v>
      </c>
      <c r="AE730" s="68" t="s">
        <v>171</v>
      </c>
      <c r="AF730" s="68" t="s">
        <v>171</v>
      </c>
      <c r="AG730" s="68" t="s">
        <v>171</v>
      </c>
      <c r="AH730" s="68" t="s">
        <v>171</v>
      </c>
      <c r="AI730" s="68" t="s">
        <v>171</v>
      </c>
      <c r="AJ730" s="68" t="s">
        <v>171</v>
      </c>
      <c r="AK730" s="68" t="s">
        <v>171</v>
      </c>
      <c r="AL730" s="68" t="s">
        <v>171</v>
      </c>
      <c r="AM730" s="68" t="s">
        <v>171</v>
      </c>
      <c r="AN730" s="68" t="s">
        <v>171</v>
      </c>
      <c r="AO730" s="68" t="s">
        <v>171</v>
      </c>
      <c r="AP730" s="68" t="s">
        <v>171</v>
      </c>
      <c r="AQ730" s="68" t="s">
        <v>171</v>
      </c>
      <c r="AR730" s="68" t="s">
        <v>171</v>
      </c>
      <c r="AS730" s="68" t="s">
        <v>171</v>
      </c>
      <c r="AT730" s="68" t="s">
        <v>171</v>
      </c>
      <c r="AU730" s="68" t="s">
        <v>171</v>
      </c>
      <c r="AV730" s="68" t="s">
        <v>171</v>
      </c>
      <c r="AW730" s="68" t="s">
        <v>171</v>
      </c>
      <c r="AX730" s="68" t="s">
        <v>171</v>
      </c>
      <c r="AY730" s="68" t="s">
        <v>171</v>
      </c>
      <c r="AZ730" s="68" t="s">
        <v>171</v>
      </c>
      <c r="BA730" s="68" t="s">
        <v>171</v>
      </c>
      <c r="BB730" s="68" t="s">
        <v>171</v>
      </c>
      <c r="BC730" s="68" t="s">
        <v>171</v>
      </c>
      <c r="BD730" s="68" t="s">
        <v>171</v>
      </c>
      <c r="BE730" s="68" t="s">
        <v>171</v>
      </c>
      <c r="BF730" s="68" t="s">
        <v>171</v>
      </c>
      <c r="BG730" s="68" t="s">
        <v>171</v>
      </c>
      <c r="BH730" s="68" t="s">
        <v>171</v>
      </c>
      <c r="BI730" s="68" t="s">
        <v>171</v>
      </c>
      <c r="BJ730" s="68" t="s">
        <v>171</v>
      </c>
      <c r="BK730" s="68" t="s">
        <v>171</v>
      </c>
      <c r="BL730" s="68" t="s">
        <v>171</v>
      </c>
      <c r="BM730" s="68" t="s">
        <v>171</v>
      </c>
      <c r="BN730" s="68" t="s">
        <v>171</v>
      </c>
      <c r="BO730" s="68" t="s">
        <v>171</v>
      </c>
      <c r="BP730" s="68" t="s">
        <v>171</v>
      </c>
      <c r="BQ730" s="68" t="s">
        <v>171</v>
      </c>
      <c r="BR730" s="68" t="s">
        <v>171</v>
      </c>
      <c r="BS730" s="68" t="s">
        <v>171</v>
      </c>
      <c r="BT730" s="68" t="s">
        <v>171</v>
      </c>
      <c r="BU730" s="68" t="s">
        <v>171</v>
      </c>
      <c r="BV730" s="68" t="s">
        <v>171</v>
      </c>
      <c r="BW730" s="68" t="s">
        <v>171</v>
      </c>
      <c r="BX730" s="68" t="s">
        <v>171</v>
      </c>
      <c r="BY730" s="68" t="s">
        <v>171</v>
      </c>
      <c r="BZ730" s="68" t="s">
        <v>171</v>
      </c>
      <c r="CA730" s="68" t="s">
        <v>171</v>
      </c>
      <c r="CB730" s="68" t="s">
        <v>171</v>
      </c>
      <c r="CC730" s="68" t="s">
        <v>171</v>
      </c>
      <c r="CD730" s="68" t="s">
        <v>171</v>
      </c>
      <c r="CE730" s="68" t="s">
        <v>171</v>
      </c>
      <c r="CF730" s="68" t="s">
        <v>171</v>
      </c>
      <c r="CG730" s="68" t="s">
        <v>171</v>
      </c>
      <c r="CH730" s="68" t="s">
        <v>171</v>
      </c>
      <c r="CI730" s="68" t="s">
        <v>171</v>
      </c>
      <c r="CJ730" s="68" t="s">
        <v>171</v>
      </c>
      <c r="CK730" s="68" t="s">
        <v>171</v>
      </c>
      <c r="CL730" s="68" t="s">
        <v>171</v>
      </c>
      <c r="CM730" s="68" t="s">
        <v>455</v>
      </c>
      <c r="CN730" s="68" t="s">
        <v>455</v>
      </c>
      <c r="CO730" s="68" t="s">
        <v>171</v>
      </c>
      <c r="CP730" s="68" t="s">
        <v>171</v>
      </c>
      <c r="CQ730" s="68">
        <f t="shared" si="33"/>
        <v>2</v>
      </c>
      <c r="CR730" s="68">
        <f t="shared" si="34"/>
        <v>91</v>
      </c>
      <c r="CS730" s="68">
        <f t="shared" si="35"/>
        <v>2.1052631578947368E-2</v>
      </c>
    </row>
    <row r="731" spans="1:97" x14ac:dyDescent="0.15">
      <c r="A731" s="68">
        <v>130</v>
      </c>
      <c r="B731" s="68" t="s">
        <v>171</v>
      </c>
      <c r="C731" s="68" t="s">
        <v>171</v>
      </c>
      <c r="D731" s="68" t="s">
        <v>171</v>
      </c>
      <c r="E731" s="68" t="s">
        <v>171</v>
      </c>
      <c r="F731" s="68" t="s">
        <v>171</v>
      </c>
      <c r="G731" s="68" t="s">
        <v>171</v>
      </c>
      <c r="H731" s="68" t="s">
        <v>171</v>
      </c>
      <c r="I731" s="68" t="s">
        <v>171</v>
      </c>
      <c r="J731" s="68" t="s">
        <v>171</v>
      </c>
      <c r="K731" s="68" t="s">
        <v>171</v>
      </c>
      <c r="L731" s="68" t="s">
        <v>171</v>
      </c>
      <c r="M731" s="68" t="s">
        <v>171</v>
      </c>
      <c r="N731" s="68" t="s">
        <v>171</v>
      </c>
      <c r="O731" s="68" t="s">
        <v>171</v>
      </c>
      <c r="P731" s="68" t="s">
        <v>171</v>
      </c>
      <c r="Q731" s="68" t="s">
        <v>171</v>
      </c>
      <c r="R731" s="68" t="s">
        <v>171</v>
      </c>
      <c r="S731" s="68" t="s">
        <v>171</v>
      </c>
      <c r="T731" s="68" t="s">
        <v>171</v>
      </c>
      <c r="U731" s="68" t="s">
        <v>171</v>
      </c>
      <c r="V731" s="68" t="s">
        <v>171</v>
      </c>
      <c r="W731" s="68" t="s">
        <v>171</v>
      </c>
      <c r="X731" s="68" t="s">
        <v>171</v>
      </c>
      <c r="Y731" s="68" t="s">
        <v>171</v>
      </c>
      <c r="Z731" s="68" t="s">
        <v>171</v>
      </c>
      <c r="AA731" s="68" t="s">
        <v>171</v>
      </c>
      <c r="AB731" s="68" t="s">
        <v>171</v>
      </c>
      <c r="AC731" s="68" t="s">
        <v>171</v>
      </c>
      <c r="AD731" s="68" t="s">
        <v>171</v>
      </c>
      <c r="AE731" s="68" t="s">
        <v>171</v>
      </c>
      <c r="AF731" s="68" t="s">
        <v>171</v>
      </c>
      <c r="AG731" s="68" t="s">
        <v>171</v>
      </c>
      <c r="AH731" s="68" t="s">
        <v>171</v>
      </c>
      <c r="AI731" s="68" t="s">
        <v>171</v>
      </c>
      <c r="AJ731" s="68" t="s">
        <v>171</v>
      </c>
      <c r="AK731" s="68" t="s">
        <v>171</v>
      </c>
      <c r="AL731" s="68" t="s">
        <v>171</v>
      </c>
      <c r="AM731" s="68" t="s">
        <v>171</v>
      </c>
      <c r="AN731" s="68" t="s">
        <v>171</v>
      </c>
      <c r="AO731" s="68" t="s">
        <v>171</v>
      </c>
      <c r="AP731" s="68" t="s">
        <v>171</v>
      </c>
      <c r="AQ731" s="68" t="s">
        <v>171</v>
      </c>
      <c r="AR731" s="68" t="s">
        <v>171</v>
      </c>
      <c r="AS731" s="68" t="s">
        <v>171</v>
      </c>
      <c r="AT731" s="68" t="s">
        <v>171</v>
      </c>
      <c r="AU731" s="68" t="s">
        <v>171</v>
      </c>
      <c r="AV731" s="68" t="s">
        <v>171</v>
      </c>
      <c r="AW731" s="68" t="s">
        <v>171</v>
      </c>
      <c r="AX731" s="68" t="s">
        <v>171</v>
      </c>
      <c r="AY731" s="68" t="s">
        <v>171</v>
      </c>
      <c r="AZ731" s="68" t="s">
        <v>171</v>
      </c>
      <c r="BA731" s="68" t="s">
        <v>171</v>
      </c>
      <c r="BB731" s="68" t="s">
        <v>171</v>
      </c>
      <c r="BC731" s="68" t="s">
        <v>171</v>
      </c>
      <c r="BD731" s="68" t="s">
        <v>171</v>
      </c>
      <c r="BE731" s="68" t="s">
        <v>171</v>
      </c>
      <c r="BF731" s="68" t="s">
        <v>171</v>
      </c>
      <c r="BG731" s="68" t="s">
        <v>171</v>
      </c>
      <c r="BH731" s="68" t="s">
        <v>171</v>
      </c>
      <c r="BI731" s="68" t="s">
        <v>171</v>
      </c>
      <c r="BJ731" s="68" t="s">
        <v>171</v>
      </c>
      <c r="BK731" s="68" t="s">
        <v>171</v>
      </c>
      <c r="BL731" s="68" t="s">
        <v>171</v>
      </c>
      <c r="BM731" s="68" t="s">
        <v>171</v>
      </c>
      <c r="BN731" s="68" t="s">
        <v>171</v>
      </c>
      <c r="BO731" s="68" t="s">
        <v>171</v>
      </c>
      <c r="BP731" s="68" t="s">
        <v>171</v>
      </c>
      <c r="BQ731" s="68" t="s">
        <v>171</v>
      </c>
      <c r="BR731" s="68" t="s">
        <v>171</v>
      </c>
      <c r="BS731" s="68" t="s">
        <v>171</v>
      </c>
      <c r="BT731" s="68" t="s">
        <v>171</v>
      </c>
      <c r="BU731" s="68" t="s">
        <v>171</v>
      </c>
      <c r="BV731" s="68" t="s">
        <v>171</v>
      </c>
      <c r="BW731" s="68" t="s">
        <v>171</v>
      </c>
      <c r="BX731" s="68" t="s">
        <v>171</v>
      </c>
      <c r="BY731" s="68" t="s">
        <v>171</v>
      </c>
      <c r="BZ731" s="68" t="s">
        <v>171</v>
      </c>
      <c r="CA731" s="68" t="s">
        <v>171</v>
      </c>
      <c r="CB731" s="68" t="s">
        <v>171</v>
      </c>
      <c r="CC731" s="68" t="s">
        <v>171</v>
      </c>
      <c r="CD731" s="68" t="s">
        <v>171</v>
      </c>
      <c r="CE731" s="68" t="s">
        <v>171</v>
      </c>
      <c r="CF731" s="68" t="s">
        <v>171</v>
      </c>
      <c r="CG731" s="68" t="s">
        <v>171</v>
      </c>
      <c r="CH731" s="68" t="s">
        <v>171</v>
      </c>
      <c r="CI731" s="68" t="s">
        <v>171</v>
      </c>
      <c r="CJ731" s="68" t="s">
        <v>171</v>
      </c>
      <c r="CK731" s="68" t="s">
        <v>171</v>
      </c>
      <c r="CL731" s="68" t="s">
        <v>171</v>
      </c>
      <c r="CM731" s="68" t="s">
        <v>455</v>
      </c>
      <c r="CN731" s="68" t="s">
        <v>455</v>
      </c>
      <c r="CO731" s="68" t="s">
        <v>171</v>
      </c>
      <c r="CP731" s="68" t="s">
        <v>171</v>
      </c>
      <c r="CQ731" s="68">
        <f t="shared" si="33"/>
        <v>2</v>
      </c>
      <c r="CR731" s="68">
        <f t="shared" si="34"/>
        <v>91</v>
      </c>
      <c r="CS731" s="68">
        <f t="shared" si="35"/>
        <v>2.1052631578947368E-2</v>
      </c>
    </row>
    <row r="732" spans="1:97" x14ac:dyDescent="0.15">
      <c r="A732" s="68">
        <v>140</v>
      </c>
      <c r="B732" s="68" t="s">
        <v>171</v>
      </c>
      <c r="C732" s="68" t="s">
        <v>171</v>
      </c>
      <c r="D732" s="68" t="s">
        <v>171</v>
      </c>
      <c r="E732" s="68" t="s">
        <v>171</v>
      </c>
      <c r="F732" s="68" t="s">
        <v>171</v>
      </c>
      <c r="G732" s="68" t="s">
        <v>171</v>
      </c>
      <c r="H732" s="68" t="s">
        <v>171</v>
      </c>
      <c r="I732" s="68" t="s">
        <v>171</v>
      </c>
      <c r="J732" s="68" t="s">
        <v>171</v>
      </c>
      <c r="K732" s="68" t="s">
        <v>171</v>
      </c>
      <c r="L732" s="68" t="s">
        <v>171</v>
      </c>
      <c r="M732" s="68" t="s">
        <v>171</v>
      </c>
      <c r="N732" s="68" t="s">
        <v>171</v>
      </c>
      <c r="O732" s="68" t="s">
        <v>171</v>
      </c>
      <c r="P732" s="68" t="s">
        <v>171</v>
      </c>
      <c r="Q732" s="68" t="s">
        <v>171</v>
      </c>
      <c r="R732" s="68" t="s">
        <v>171</v>
      </c>
      <c r="S732" s="68" t="s">
        <v>171</v>
      </c>
      <c r="T732" s="68" t="s">
        <v>171</v>
      </c>
      <c r="U732" s="68" t="s">
        <v>171</v>
      </c>
      <c r="V732" s="68" t="s">
        <v>171</v>
      </c>
      <c r="W732" s="68" t="s">
        <v>171</v>
      </c>
      <c r="X732" s="68" t="s">
        <v>171</v>
      </c>
      <c r="Y732" s="68" t="s">
        <v>171</v>
      </c>
      <c r="Z732" s="68" t="s">
        <v>171</v>
      </c>
      <c r="AA732" s="68" t="s">
        <v>171</v>
      </c>
      <c r="AB732" s="68" t="s">
        <v>171</v>
      </c>
      <c r="AC732" s="68" t="s">
        <v>171</v>
      </c>
      <c r="AD732" s="68" t="s">
        <v>171</v>
      </c>
      <c r="AE732" s="68" t="s">
        <v>171</v>
      </c>
      <c r="AF732" s="68" t="s">
        <v>171</v>
      </c>
      <c r="AG732" s="68" t="s">
        <v>171</v>
      </c>
      <c r="AH732" s="68" t="s">
        <v>171</v>
      </c>
      <c r="AI732" s="68" t="s">
        <v>171</v>
      </c>
      <c r="AJ732" s="68" t="s">
        <v>171</v>
      </c>
      <c r="AK732" s="68" t="s">
        <v>171</v>
      </c>
      <c r="AL732" s="68" t="s">
        <v>171</v>
      </c>
      <c r="AM732" s="68" t="s">
        <v>171</v>
      </c>
      <c r="AN732" s="68" t="s">
        <v>171</v>
      </c>
      <c r="AO732" s="68" t="s">
        <v>171</v>
      </c>
      <c r="AP732" s="68" t="s">
        <v>171</v>
      </c>
      <c r="AQ732" s="68" t="s">
        <v>171</v>
      </c>
      <c r="AR732" s="68" t="s">
        <v>171</v>
      </c>
      <c r="AS732" s="68" t="s">
        <v>171</v>
      </c>
      <c r="AT732" s="68" t="s">
        <v>171</v>
      </c>
      <c r="AU732" s="68" t="s">
        <v>171</v>
      </c>
      <c r="AV732" s="68" t="s">
        <v>171</v>
      </c>
      <c r="AW732" s="68" t="s">
        <v>171</v>
      </c>
      <c r="AX732" s="68" t="s">
        <v>171</v>
      </c>
      <c r="AY732" s="68" t="s">
        <v>171</v>
      </c>
      <c r="AZ732" s="68" t="s">
        <v>171</v>
      </c>
      <c r="BA732" s="68" t="s">
        <v>171</v>
      </c>
      <c r="BB732" s="68" t="s">
        <v>171</v>
      </c>
      <c r="BC732" s="68" t="s">
        <v>171</v>
      </c>
      <c r="BD732" s="68" t="s">
        <v>171</v>
      </c>
      <c r="BE732" s="68" t="s">
        <v>171</v>
      </c>
      <c r="BF732" s="68" t="s">
        <v>171</v>
      </c>
      <c r="BG732" s="68" t="s">
        <v>171</v>
      </c>
      <c r="BH732" s="68" t="s">
        <v>171</v>
      </c>
      <c r="BI732" s="68" t="s">
        <v>171</v>
      </c>
      <c r="BJ732" s="68" t="s">
        <v>171</v>
      </c>
      <c r="BK732" s="68" t="s">
        <v>171</v>
      </c>
      <c r="BL732" s="68" t="s">
        <v>171</v>
      </c>
      <c r="BM732" s="68" t="s">
        <v>171</v>
      </c>
      <c r="BN732" s="68" t="s">
        <v>171</v>
      </c>
      <c r="BO732" s="68" t="s">
        <v>171</v>
      </c>
      <c r="BP732" s="68" t="s">
        <v>171</v>
      </c>
      <c r="BQ732" s="68" t="s">
        <v>171</v>
      </c>
      <c r="BR732" s="68" t="s">
        <v>171</v>
      </c>
      <c r="BS732" s="68" t="s">
        <v>171</v>
      </c>
      <c r="BT732" s="68" t="s">
        <v>171</v>
      </c>
      <c r="BU732" s="68" t="s">
        <v>171</v>
      </c>
      <c r="BV732" s="68" t="s">
        <v>171</v>
      </c>
      <c r="BW732" s="68" t="s">
        <v>171</v>
      </c>
      <c r="BX732" s="68" t="s">
        <v>171</v>
      </c>
      <c r="BY732" s="68" t="s">
        <v>171</v>
      </c>
      <c r="BZ732" s="68" t="s">
        <v>171</v>
      </c>
      <c r="CA732" s="68" t="s">
        <v>171</v>
      </c>
      <c r="CB732" s="68" t="s">
        <v>171</v>
      </c>
      <c r="CC732" s="68" t="s">
        <v>171</v>
      </c>
      <c r="CD732" s="68" t="s">
        <v>171</v>
      </c>
      <c r="CE732" s="68" t="s">
        <v>171</v>
      </c>
      <c r="CF732" s="68" t="s">
        <v>171</v>
      </c>
      <c r="CG732" s="68" t="s">
        <v>171</v>
      </c>
      <c r="CH732" s="68" t="s">
        <v>171</v>
      </c>
      <c r="CI732" s="68" t="s">
        <v>171</v>
      </c>
      <c r="CJ732" s="68" t="s">
        <v>171</v>
      </c>
      <c r="CK732" s="68" t="s">
        <v>171</v>
      </c>
      <c r="CL732" s="68" t="s">
        <v>171</v>
      </c>
      <c r="CM732" s="68" t="s">
        <v>455</v>
      </c>
      <c r="CN732" s="68" t="s">
        <v>455</v>
      </c>
      <c r="CO732" s="68" t="s">
        <v>171</v>
      </c>
      <c r="CP732" s="68" t="s">
        <v>171</v>
      </c>
      <c r="CQ732" s="68">
        <f t="shared" si="33"/>
        <v>2</v>
      </c>
      <c r="CR732" s="68">
        <f t="shared" si="34"/>
        <v>91</v>
      </c>
      <c r="CS732" s="68">
        <f t="shared" si="35"/>
        <v>2.1052631578947368E-2</v>
      </c>
    </row>
    <row r="733" spans="1:97" x14ac:dyDescent="0.15">
      <c r="A733" s="68">
        <v>150</v>
      </c>
      <c r="B733" s="68" t="s">
        <v>171</v>
      </c>
      <c r="C733" s="68" t="s">
        <v>171</v>
      </c>
      <c r="D733" s="68" t="s">
        <v>171</v>
      </c>
      <c r="E733" s="68" t="s">
        <v>171</v>
      </c>
      <c r="F733" s="68" t="s">
        <v>171</v>
      </c>
      <c r="G733" s="68" t="s">
        <v>171</v>
      </c>
      <c r="H733" s="68" t="s">
        <v>171</v>
      </c>
      <c r="I733" s="68" t="s">
        <v>171</v>
      </c>
      <c r="J733" s="68" t="s">
        <v>171</v>
      </c>
      <c r="K733" s="68" t="s">
        <v>171</v>
      </c>
      <c r="L733" s="68" t="s">
        <v>171</v>
      </c>
      <c r="M733" s="68" t="s">
        <v>171</v>
      </c>
      <c r="N733" s="68" t="s">
        <v>171</v>
      </c>
      <c r="O733" s="68" t="s">
        <v>171</v>
      </c>
      <c r="P733" s="68" t="s">
        <v>171</v>
      </c>
      <c r="Q733" s="68" t="s">
        <v>171</v>
      </c>
      <c r="R733" s="68" t="s">
        <v>171</v>
      </c>
      <c r="S733" s="68" t="s">
        <v>171</v>
      </c>
      <c r="T733" s="68" t="s">
        <v>171</v>
      </c>
      <c r="U733" s="68" t="s">
        <v>171</v>
      </c>
      <c r="V733" s="68" t="s">
        <v>171</v>
      </c>
      <c r="W733" s="68" t="s">
        <v>171</v>
      </c>
      <c r="X733" s="68" t="s">
        <v>171</v>
      </c>
      <c r="Y733" s="68" t="s">
        <v>171</v>
      </c>
      <c r="Z733" s="68" t="s">
        <v>171</v>
      </c>
      <c r="AA733" s="68" t="s">
        <v>171</v>
      </c>
      <c r="AB733" s="68" t="s">
        <v>171</v>
      </c>
      <c r="AC733" s="68" t="s">
        <v>171</v>
      </c>
      <c r="AD733" s="68" t="s">
        <v>171</v>
      </c>
      <c r="AE733" s="68" t="s">
        <v>171</v>
      </c>
      <c r="AF733" s="68" t="s">
        <v>171</v>
      </c>
      <c r="AG733" s="68" t="s">
        <v>171</v>
      </c>
      <c r="AH733" s="68" t="s">
        <v>171</v>
      </c>
      <c r="AI733" s="68" t="s">
        <v>171</v>
      </c>
      <c r="AJ733" s="68" t="s">
        <v>171</v>
      </c>
      <c r="AK733" s="68" t="s">
        <v>171</v>
      </c>
      <c r="AL733" s="68" t="s">
        <v>171</v>
      </c>
      <c r="AM733" s="68" t="s">
        <v>171</v>
      </c>
      <c r="AN733" s="68" t="s">
        <v>171</v>
      </c>
      <c r="AO733" s="68" t="s">
        <v>171</v>
      </c>
      <c r="AP733" s="68" t="s">
        <v>171</v>
      </c>
      <c r="AQ733" s="68" t="s">
        <v>171</v>
      </c>
      <c r="AR733" s="68" t="s">
        <v>171</v>
      </c>
      <c r="AS733" s="68" t="s">
        <v>171</v>
      </c>
      <c r="AT733" s="68" t="s">
        <v>171</v>
      </c>
      <c r="AU733" s="68" t="s">
        <v>171</v>
      </c>
      <c r="AV733" s="68" t="s">
        <v>171</v>
      </c>
      <c r="AW733" s="68" t="s">
        <v>171</v>
      </c>
      <c r="AX733" s="68" t="s">
        <v>171</v>
      </c>
      <c r="AY733" s="68" t="s">
        <v>171</v>
      </c>
      <c r="AZ733" s="68" t="s">
        <v>171</v>
      </c>
      <c r="BA733" s="68" t="s">
        <v>171</v>
      </c>
      <c r="BB733" s="68" t="s">
        <v>171</v>
      </c>
      <c r="BC733" s="68" t="s">
        <v>171</v>
      </c>
      <c r="BD733" s="68" t="s">
        <v>171</v>
      </c>
      <c r="BE733" s="68" t="s">
        <v>171</v>
      </c>
      <c r="BF733" s="68" t="s">
        <v>171</v>
      </c>
      <c r="BG733" s="68" t="s">
        <v>171</v>
      </c>
      <c r="BH733" s="68" t="s">
        <v>171</v>
      </c>
      <c r="BI733" s="68" t="s">
        <v>171</v>
      </c>
      <c r="BJ733" s="68" t="s">
        <v>171</v>
      </c>
      <c r="BK733" s="68" t="s">
        <v>171</v>
      </c>
      <c r="BL733" s="68" t="s">
        <v>171</v>
      </c>
      <c r="BM733" s="68" t="s">
        <v>171</v>
      </c>
      <c r="BN733" s="68" t="s">
        <v>171</v>
      </c>
      <c r="BO733" s="68" t="s">
        <v>171</v>
      </c>
      <c r="BP733" s="68" t="s">
        <v>171</v>
      </c>
      <c r="BQ733" s="68" t="s">
        <v>171</v>
      </c>
      <c r="BR733" s="68" t="s">
        <v>171</v>
      </c>
      <c r="BS733" s="68" t="s">
        <v>171</v>
      </c>
      <c r="BT733" s="68" t="s">
        <v>171</v>
      </c>
      <c r="BU733" s="68" t="s">
        <v>171</v>
      </c>
      <c r="BV733" s="68" t="s">
        <v>171</v>
      </c>
      <c r="BW733" s="68" t="s">
        <v>171</v>
      </c>
      <c r="BX733" s="68" t="s">
        <v>171</v>
      </c>
      <c r="BY733" s="68" t="s">
        <v>171</v>
      </c>
      <c r="BZ733" s="68" t="s">
        <v>171</v>
      </c>
      <c r="CA733" s="68" t="s">
        <v>171</v>
      </c>
      <c r="CB733" s="68" t="s">
        <v>171</v>
      </c>
      <c r="CC733" s="68" t="s">
        <v>171</v>
      </c>
      <c r="CD733" s="68" t="s">
        <v>171</v>
      </c>
      <c r="CE733" s="68" t="s">
        <v>171</v>
      </c>
      <c r="CF733" s="68" t="s">
        <v>171</v>
      </c>
      <c r="CG733" s="68" t="s">
        <v>171</v>
      </c>
      <c r="CH733" s="68" t="s">
        <v>171</v>
      </c>
      <c r="CI733" s="68" t="s">
        <v>171</v>
      </c>
      <c r="CJ733" s="68" t="s">
        <v>171</v>
      </c>
      <c r="CK733" s="68" t="s">
        <v>171</v>
      </c>
      <c r="CL733" s="68" t="s">
        <v>171</v>
      </c>
      <c r="CM733" s="68" t="s">
        <v>455</v>
      </c>
      <c r="CN733" s="68" t="s">
        <v>455</v>
      </c>
      <c r="CO733" s="68" t="s">
        <v>171</v>
      </c>
      <c r="CP733" s="68" t="s">
        <v>171</v>
      </c>
      <c r="CQ733" s="68">
        <f t="shared" si="33"/>
        <v>2</v>
      </c>
      <c r="CR733" s="68">
        <f t="shared" si="34"/>
        <v>91</v>
      </c>
      <c r="CS733" s="68">
        <f t="shared" si="35"/>
        <v>2.1052631578947368E-2</v>
      </c>
    </row>
    <row r="734" spans="1:97" x14ac:dyDescent="0.15">
      <c r="A734" s="68">
        <v>160</v>
      </c>
      <c r="B734" s="68" t="s">
        <v>171</v>
      </c>
      <c r="C734" s="68" t="s">
        <v>171</v>
      </c>
      <c r="D734" s="68" t="s">
        <v>171</v>
      </c>
      <c r="E734" s="68" t="s">
        <v>171</v>
      </c>
      <c r="F734" s="68" t="s">
        <v>171</v>
      </c>
      <c r="G734" s="68" t="s">
        <v>171</v>
      </c>
      <c r="H734" s="68" t="s">
        <v>171</v>
      </c>
      <c r="I734" s="68" t="s">
        <v>171</v>
      </c>
      <c r="J734" s="68" t="s">
        <v>171</v>
      </c>
      <c r="K734" s="68" t="s">
        <v>171</v>
      </c>
      <c r="L734" s="68" t="s">
        <v>171</v>
      </c>
      <c r="M734" s="68" t="s">
        <v>171</v>
      </c>
      <c r="N734" s="68" t="s">
        <v>171</v>
      </c>
      <c r="O734" s="68" t="s">
        <v>171</v>
      </c>
      <c r="P734" s="68" t="s">
        <v>171</v>
      </c>
      <c r="Q734" s="68" t="s">
        <v>171</v>
      </c>
      <c r="R734" s="68" t="s">
        <v>171</v>
      </c>
      <c r="S734" s="68" t="s">
        <v>171</v>
      </c>
      <c r="T734" s="68" t="s">
        <v>171</v>
      </c>
      <c r="U734" s="68" t="s">
        <v>171</v>
      </c>
      <c r="V734" s="68" t="s">
        <v>171</v>
      </c>
      <c r="W734" s="68" t="s">
        <v>171</v>
      </c>
      <c r="X734" s="68" t="s">
        <v>171</v>
      </c>
      <c r="Y734" s="68" t="s">
        <v>171</v>
      </c>
      <c r="Z734" s="68" t="s">
        <v>171</v>
      </c>
      <c r="AA734" s="68" t="s">
        <v>171</v>
      </c>
      <c r="AB734" s="68" t="s">
        <v>171</v>
      </c>
      <c r="AC734" s="68" t="s">
        <v>171</v>
      </c>
      <c r="AD734" s="68" t="s">
        <v>171</v>
      </c>
      <c r="AE734" s="68" t="s">
        <v>171</v>
      </c>
      <c r="AF734" s="68" t="s">
        <v>171</v>
      </c>
      <c r="AG734" s="68" t="s">
        <v>171</v>
      </c>
      <c r="AH734" s="68" t="s">
        <v>171</v>
      </c>
      <c r="AI734" s="68" t="s">
        <v>171</v>
      </c>
      <c r="AJ734" s="68" t="s">
        <v>171</v>
      </c>
      <c r="AK734" s="68" t="s">
        <v>171</v>
      </c>
      <c r="AL734" s="68" t="s">
        <v>171</v>
      </c>
      <c r="AM734" s="68" t="s">
        <v>171</v>
      </c>
      <c r="AN734" s="68" t="s">
        <v>171</v>
      </c>
      <c r="AO734" s="68" t="s">
        <v>171</v>
      </c>
      <c r="AP734" s="68" t="s">
        <v>171</v>
      </c>
      <c r="AQ734" s="68" t="s">
        <v>171</v>
      </c>
      <c r="AR734" s="68" t="s">
        <v>171</v>
      </c>
      <c r="AS734" s="68" t="s">
        <v>171</v>
      </c>
      <c r="AT734" s="68" t="s">
        <v>171</v>
      </c>
      <c r="AU734" s="68" t="s">
        <v>171</v>
      </c>
      <c r="AV734" s="68" t="s">
        <v>171</v>
      </c>
      <c r="AW734" s="68" t="s">
        <v>171</v>
      </c>
      <c r="AX734" s="68" t="s">
        <v>171</v>
      </c>
      <c r="AY734" s="68" t="s">
        <v>171</v>
      </c>
      <c r="AZ734" s="68" t="s">
        <v>171</v>
      </c>
      <c r="BA734" s="68" t="s">
        <v>171</v>
      </c>
      <c r="BB734" s="68" t="s">
        <v>171</v>
      </c>
      <c r="BC734" s="68" t="s">
        <v>171</v>
      </c>
      <c r="BD734" s="68" t="s">
        <v>171</v>
      </c>
      <c r="BE734" s="68" t="s">
        <v>171</v>
      </c>
      <c r="BF734" s="68" t="s">
        <v>171</v>
      </c>
      <c r="BG734" s="68" t="s">
        <v>171</v>
      </c>
      <c r="BH734" s="68" t="s">
        <v>171</v>
      </c>
      <c r="BI734" s="68" t="s">
        <v>171</v>
      </c>
      <c r="BJ734" s="68" t="s">
        <v>171</v>
      </c>
      <c r="BK734" s="68" t="s">
        <v>171</v>
      </c>
      <c r="BL734" s="68" t="s">
        <v>171</v>
      </c>
      <c r="BM734" s="68" t="s">
        <v>171</v>
      </c>
      <c r="BN734" s="68" t="s">
        <v>171</v>
      </c>
      <c r="BO734" s="68" t="s">
        <v>171</v>
      </c>
      <c r="BP734" s="68" t="s">
        <v>171</v>
      </c>
      <c r="BQ734" s="68" t="s">
        <v>171</v>
      </c>
      <c r="BR734" s="68" t="s">
        <v>171</v>
      </c>
      <c r="BS734" s="68" t="s">
        <v>171</v>
      </c>
      <c r="BT734" s="68" t="s">
        <v>171</v>
      </c>
      <c r="BU734" s="68" t="s">
        <v>171</v>
      </c>
      <c r="BV734" s="68" t="s">
        <v>171</v>
      </c>
      <c r="BW734" s="68" t="s">
        <v>171</v>
      </c>
      <c r="BX734" s="68" t="s">
        <v>171</v>
      </c>
      <c r="BY734" s="68" t="s">
        <v>171</v>
      </c>
      <c r="BZ734" s="68" t="s">
        <v>171</v>
      </c>
      <c r="CA734" s="68" t="s">
        <v>171</v>
      </c>
      <c r="CB734" s="68" t="s">
        <v>171</v>
      </c>
      <c r="CC734" s="68" t="s">
        <v>171</v>
      </c>
      <c r="CD734" s="68" t="s">
        <v>171</v>
      </c>
      <c r="CE734" s="68" t="s">
        <v>171</v>
      </c>
      <c r="CF734" s="68" t="s">
        <v>171</v>
      </c>
      <c r="CG734" s="68" t="s">
        <v>171</v>
      </c>
      <c r="CH734" s="68" t="s">
        <v>171</v>
      </c>
      <c r="CI734" s="68" t="s">
        <v>171</v>
      </c>
      <c r="CJ734" s="68" t="s">
        <v>171</v>
      </c>
      <c r="CK734" s="68" t="s">
        <v>171</v>
      </c>
      <c r="CL734" s="68" t="s">
        <v>171</v>
      </c>
      <c r="CM734" s="68" t="s">
        <v>455</v>
      </c>
      <c r="CN734" s="68" t="s">
        <v>455</v>
      </c>
      <c r="CO734" s="68" t="s">
        <v>171</v>
      </c>
      <c r="CP734" s="68" t="s">
        <v>171</v>
      </c>
      <c r="CQ734" s="68">
        <f t="shared" si="33"/>
        <v>2</v>
      </c>
      <c r="CR734" s="68">
        <f t="shared" si="34"/>
        <v>91</v>
      </c>
      <c r="CS734" s="68">
        <f t="shared" si="35"/>
        <v>2.1052631578947368E-2</v>
      </c>
    </row>
    <row r="735" spans="1:97" x14ac:dyDescent="0.15">
      <c r="A735" s="68">
        <v>170</v>
      </c>
      <c r="B735" s="68" t="s">
        <v>171</v>
      </c>
      <c r="C735" s="68" t="s">
        <v>171</v>
      </c>
      <c r="D735" s="68" t="s">
        <v>171</v>
      </c>
      <c r="E735" s="68" t="s">
        <v>171</v>
      </c>
      <c r="F735" s="68" t="s">
        <v>171</v>
      </c>
      <c r="G735" s="68" t="s">
        <v>171</v>
      </c>
      <c r="H735" s="68" t="s">
        <v>171</v>
      </c>
      <c r="I735" s="68" t="s">
        <v>171</v>
      </c>
      <c r="J735" s="68" t="s">
        <v>171</v>
      </c>
      <c r="K735" s="68" t="s">
        <v>171</v>
      </c>
      <c r="L735" s="68" t="s">
        <v>171</v>
      </c>
      <c r="M735" s="68" t="s">
        <v>171</v>
      </c>
      <c r="N735" s="68" t="s">
        <v>171</v>
      </c>
      <c r="O735" s="68" t="s">
        <v>171</v>
      </c>
      <c r="P735" s="68" t="s">
        <v>171</v>
      </c>
      <c r="Q735" s="68" t="s">
        <v>171</v>
      </c>
      <c r="R735" s="68" t="s">
        <v>171</v>
      </c>
      <c r="S735" s="68" t="s">
        <v>171</v>
      </c>
      <c r="T735" s="68" t="s">
        <v>171</v>
      </c>
      <c r="U735" s="68" t="s">
        <v>171</v>
      </c>
      <c r="V735" s="68" t="s">
        <v>171</v>
      </c>
      <c r="W735" s="68" t="s">
        <v>171</v>
      </c>
      <c r="X735" s="68" t="s">
        <v>171</v>
      </c>
      <c r="Y735" s="68" t="s">
        <v>171</v>
      </c>
      <c r="Z735" s="68" t="s">
        <v>171</v>
      </c>
      <c r="AA735" s="68" t="s">
        <v>171</v>
      </c>
      <c r="AB735" s="68" t="s">
        <v>171</v>
      </c>
      <c r="AC735" s="68" t="s">
        <v>171</v>
      </c>
      <c r="AD735" s="68" t="s">
        <v>171</v>
      </c>
      <c r="AE735" s="68" t="s">
        <v>171</v>
      </c>
      <c r="AF735" s="68" t="s">
        <v>171</v>
      </c>
      <c r="AG735" s="68" t="s">
        <v>171</v>
      </c>
      <c r="AH735" s="68" t="s">
        <v>171</v>
      </c>
      <c r="AI735" s="68" t="s">
        <v>171</v>
      </c>
      <c r="AJ735" s="68" t="s">
        <v>171</v>
      </c>
      <c r="AK735" s="68" t="s">
        <v>171</v>
      </c>
      <c r="AL735" s="68" t="s">
        <v>171</v>
      </c>
      <c r="AM735" s="68" t="s">
        <v>171</v>
      </c>
      <c r="AN735" s="68" t="s">
        <v>171</v>
      </c>
      <c r="AO735" s="68" t="s">
        <v>171</v>
      </c>
      <c r="AP735" s="68" t="s">
        <v>171</v>
      </c>
      <c r="AQ735" s="68" t="s">
        <v>171</v>
      </c>
      <c r="AR735" s="68" t="s">
        <v>171</v>
      </c>
      <c r="AS735" s="68" t="s">
        <v>171</v>
      </c>
      <c r="AT735" s="68" t="s">
        <v>171</v>
      </c>
      <c r="AU735" s="68" t="s">
        <v>171</v>
      </c>
      <c r="AV735" s="68" t="s">
        <v>171</v>
      </c>
      <c r="AW735" s="68" t="s">
        <v>171</v>
      </c>
      <c r="AX735" s="68" t="s">
        <v>171</v>
      </c>
      <c r="AY735" s="68" t="s">
        <v>171</v>
      </c>
      <c r="AZ735" s="68" t="s">
        <v>171</v>
      </c>
      <c r="BA735" s="68" t="s">
        <v>171</v>
      </c>
      <c r="BB735" s="68" t="s">
        <v>171</v>
      </c>
      <c r="BC735" s="68" t="s">
        <v>171</v>
      </c>
      <c r="BD735" s="68" t="s">
        <v>171</v>
      </c>
      <c r="BE735" s="68" t="s">
        <v>171</v>
      </c>
      <c r="BF735" s="68" t="s">
        <v>171</v>
      </c>
      <c r="BG735" s="68" t="s">
        <v>171</v>
      </c>
      <c r="BH735" s="68" t="s">
        <v>171</v>
      </c>
      <c r="BI735" s="68" t="s">
        <v>171</v>
      </c>
      <c r="BJ735" s="68" t="s">
        <v>171</v>
      </c>
      <c r="BK735" s="68" t="s">
        <v>171</v>
      </c>
      <c r="BL735" s="68" t="s">
        <v>171</v>
      </c>
      <c r="BM735" s="68" t="s">
        <v>171</v>
      </c>
      <c r="BN735" s="68" t="s">
        <v>171</v>
      </c>
      <c r="BO735" s="68" t="s">
        <v>171</v>
      </c>
      <c r="BP735" s="68" t="s">
        <v>171</v>
      </c>
      <c r="BQ735" s="68" t="s">
        <v>171</v>
      </c>
      <c r="BR735" s="68" t="s">
        <v>171</v>
      </c>
      <c r="BS735" s="68" t="s">
        <v>171</v>
      </c>
      <c r="BT735" s="68" t="s">
        <v>171</v>
      </c>
      <c r="BU735" s="68" t="s">
        <v>171</v>
      </c>
      <c r="BV735" s="68" t="s">
        <v>171</v>
      </c>
      <c r="BW735" s="68" t="s">
        <v>171</v>
      </c>
      <c r="BX735" s="68" t="s">
        <v>171</v>
      </c>
      <c r="BY735" s="68" t="s">
        <v>171</v>
      </c>
      <c r="BZ735" s="68" t="s">
        <v>171</v>
      </c>
      <c r="CA735" s="68" t="s">
        <v>171</v>
      </c>
      <c r="CB735" s="68" t="s">
        <v>171</v>
      </c>
      <c r="CC735" s="68" t="s">
        <v>171</v>
      </c>
      <c r="CD735" s="68" t="s">
        <v>171</v>
      </c>
      <c r="CE735" s="68" t="s">
        <v>171</v>
      </c>
      <c r="CF735" s="68" t="s">
        <v>171</v>
      </c>
      <c r="CG735" s="68" t="s">
        <v>171</v>
      </c>
      <c r="CH735" s="68" t="s">
        <v>171</v>
      </c>
      <c r="CI735" s="68" t="s">
        <v>171</v>
      </c>
      <c r="CJ735" s="68" t="s">
        <v>171</v>
      </c>
      <c r="CK735" s="68" t="s">
        <v>171</v>
      </c>
      <c r="CL735" s="68" t="s">
        <v>171</v>
      </c>
      <c r="CM735" s="68" t="s">
        <v>455</v>
      </c>
      <c r="CN735" s="68" t="s">
        <v>455</v>
      </c>
      <c r="CO735" s="68" t="s">
        <v>171</v>
      </c>
      <c r="CP735" s="68" t="s">
        <v>171</v>
      </c>
      <c r="CQ735" s="68">
        <f t="shared" si="33"/>
        <v>2</v>
      </c>
      <c r="CR735" s="68">
        <f t="shared" si="34"/>
        <v>91</v>
      </c>
      <c r="CS735" s="68">
        <f t="shared" si="35"/>
        <v>2.1052631578947368E-2</v>
      </c>
    </row>
    <row r="736" spans="1:97" x14ac:dyDescent="0.15">
      <c r="A736" s="68">
        <v>180</v>
      </c>
      <c r="B736" s="68" t="s">
        <v>171</v>
      </c>
      <c r="C736" s="68" t="s">
        <v>171</v>
      </c>
      <c r="D736" s="68" t="s">
        <v>171</v>
      </c>
      <c r="E736" s="68" t="s">
        <v>171</v>
      </c>
      <c r="F736" s="68" t="s">
        <v>171</v>
      </c>
      <c r="G736" s="68" t="s">
        <v>171</v>
      </c>
      <c r="H736" s="68" t="s">
        <v>171</v>
      </c>
      <c r="I736" s="68" t="s">
        <v>171</v>
      </c>
      <c r="J736" s="68" t="s">
        <v>171</v>
      </c>
      <c r="K736" s="68" t="s">
        <v>171</v>
      </c>
      <c r="L736" s="68" t="s">
        <v>171</v>
      </c>
      <c r="M736" s="68" t="s">
        <v>171</v>
      </c>
      <c r="N736" s="68" t="s">
        <v>171</v>
      </c>
      <c r="O736" s="68" t="s">
        <v>171</v>
      </c>
      <c r="P736" s="68" t="s">
        <v>171</v>
      </c>
      <c r="Q736" s="68" t="s">
        <v>171</v>
      </c>
      <c r="R736" s="68" t="s">
        <v>171</v>
      </c>
      <c r="S736" s="68" t="s">
        <v>171</v>
      </c>
      <c r="T736" s="68" t="s">
        <v>171</v>
      </c>
      <c r="U736" s="68" t="s">
        <v>171</v>
      </c>
      <c r="V736" s="68" t="s">
        <v>171</v>
      </c>
      <c r="W736" s="68" t="s">
        <v>171</v>
      </c>
      <c r="X736" s="68" t="s">
        <v>171</v>
      </c>
      <c r="Y736" s="68" t="s">
        <v>171</v>
      </c>
      <c r="Z736" s="68" t="s">
        <v>171</v>
      </c>
      <c r="AA736" s="68" t="s">
        <v>171</v>
      </c>
      <c r="AB736" s="68" t="s">
        <v>171</v>
      </c>
      <c r="AC736" s="68" t="s">
        <v>171</v>
      </c>
      <c r="AD736" s="68" t="s">
        <v>171</v>
      </c>
      <c r="AE736" s="68" t="s">
        <v>171</v>
      </c>
      <c r="AF736" s="68" t="s">
        <v>171</v>
      </c>
      <c r="AG736" s="68" t="s">
        <v>171</v>
      </c>
      <c r="AH736" s="68" t="s">
        <v>171</v>
      </c>
      <c r="AI736" s="68" t="s">
        <v>171</v>
      </c>
      <c r="AJ736" s="68" t="s">
        <v>171</v>
      </c>
      <c r="AK736" s="68" t="s">
        <v>171</v>
      </c>
      <c r="AL736" s="68" t="s">
        <v>171</v>
      </c>
      <c r="AM736" s="68" t="s">
        <v>171</v>
      </c>
      <c r="AN736" s="68" t="s">
        <v>171</v>
      </c>
      <c r="AO736" s="68" t="s">
        <v>171</v>
      </c>
      <c r="AP736" s="68" t="s">
        <v>171</v>
      </c>
      <c r="AQ736" s="68" t="s">
        <v>171</v>
      </c>
      <c r="AR736" s="68" t="s">
        <v>171</v>
      </c>
      <c r="AS736" s="68" t="s">
        <v>171</v>
      </c>
      <c r="AT736" s="68" t="s">
        <v>171</v>
      </c>
      <c r="AU736" s="68" t="s">
        <v>171</v>
      </c>
      <c r="AV736" s="68" t="s">
        <v>171</v>
      </c>
      <c r="AW736" s="68" t="s">
        <v>171</v>
      </c>
      <c r="AX736" s="68" t="s">
        <v>171</v>
      </c>
      <c r="AY736" s="68" t="s">
        <v>171</v>
      </c>
      <c r="AZ736" s="68" t="s">
        <v>171</v>
      </c>
      <c r="BA736" s="68" t="s">
        <v>171</v>
      </c>
      <c r="BB736" s="68" t="s">
        <v>171</v>
      </c>
      <c r="BC736" s="68" t="s">
        <v>171</v>
      </c>
      <c r="BD736" s="68" t="s">
        <v>171</v>
      </c>
      <c r="BE736" s="68" t="s">
        <v>171</v>
      </c>
      <c r="BF736" s="68" t="s">
        <v>171</v>
      </c>
      <c r="BG736" s="68" t="s">
        <v>171</v>
      </c>
      <c r="BH736" s="68" t="s">
        <v>171</v>
      </c>
      <c r="BI736" s="68" t="s">
        <v>171</v>
      </c>
      <c r="BJ736" s="68" t="s">
        <v>171</v>
      </c>
      <c r="BK736" s="68" t="s">
        <v>171</v>
      </c>
      <c r="BL736" s="68" t="s">
        <v>171</v>
      </c>
      <c r="BM736" s="68" t="s">
        <v>171</v>
      </c>
      <c r="BN736" s="68" t="s">
        <v>171</v>
      </c>
      <c r="BO736" s="68" t="s">
        <v>171</v>
      </c>
      <c r="BP736" s="68" t="s">
        <v>171</v>
      </c>
      <c r="BQ736" s="68" t="s">
        <v>171</v>
      </c>
      <c r="BR736" s="68" t="s">
        <v>171</v>
      </c>
      <c r="BS736" s="68" t="s">
        <v>171</v>
      </c>
      <c r="BT736" s="68" t="s">
        <v>171</v>
      </c>
      <c r="BU736" s="68" t="s">
        <v>171</v>
      </c>
      <c r="BV736" s="68" t="s">
        <v>171</v>
      </c>
      <c r="BW736" s="68" t="s">
        <v>171</v>
      </c>
      <c r="BX736" s="68" t="s">
        <v>171</v>
      </c>
      <c r="BY736" s="68" t="s">
        <v>171</v>
      </c>
      <c r="BZ736" s="68" t="s">
        <v>171</v>
      </c>
      <c r="CA736" s="68" t="s">
        <v>171</v>
      </c>
      <c r="CB736" s="68" t="s">
        <v>171</v>
      </c>
      <c r="CC736" s="68" t="s">
        <v>171</v>
      </c>
      <c r="CD736" s="68" t="s">
        <v>171</v>
      </c>
      <c r="CE736" s="68" t="s">
        <v>171</v>
      </c>
      <c r="CF736" s="68" t="s">
        <v>171</v>
      </c>
      <c r="CG736" s="68" t="s">
        <v>171</v>
      </c>
      <c r="CH736" s="68" t="s">
        <v>171</v>
      </c>
      <c r="CI736" s="68" t="s">
        <v>171</v>
      </c>
      <c r="CJ736" s="68" t="s">
        <v>171</v>
      </c>
      <c r="CK736" s="68" t="s">
        <v>171</v>
      </c>
      <c r="CL736" s="68" t="s">
        <v>171</v>
      </c>
      <c r="CM736" s="68" t="s">
        <v>455</v>
      </c>
      <c r="CN736" s="68" t="s">
        <v>455</v>
      </c>
      <c r="CO736" s="68" t="s">
        <v>171</v>
      </c>
      <c r="CP736" s="68" t="s">
        <v>171</v>
      </c>
      <c r="CQ736" s="68">
        <f t="shared" si="33"/>
        <v>2</v>
      </c>
      <c r="CR736" s="68">
        <f t="shared" si="34"/>
        <v>91</v>
      </c>
      <c r="CS736" s="68">
        <f t="shared" si="35"/>
        <v>2.1052631578947368E-2</v>
      </c>
    </row>
    <row r="737" spans="1:97" x14ac:dyDescent="0.15">
      <c r="A737" s="68">
        <v>190</v>
      </c>
      <c r="B737" s="68" t="s">
        <v>171</v>
      </c>
      <c r="C737" s="68" t="s">
        <v>171</v>
      </c>
      <c r="D737" s="68" t="s">
        <v>171</v>
      </c>
      <c r="E737" s="68" t="s">
        <v>171</v>
      </c>
      <c r="F737" s="68" t="s">
        <v>171</v>
      </c>
      <c r="G737" s="68" t="s">
        <v>171</v>
      </c>
      <c r="H737" s="68" t="s">
        <v>171</v>
      </c>
      <c r="I737" s="68" t="s">
        <v>171</v>
      </c>
      <c r="J737" s="68" t="s">
        <v>171</v>
      </c>
      <c r="K737" s="68" t="s">
        <v>171</v>
      </c>
      <c r="L737" s="68" t="s">
        <v>171</v>
      </c>
      <c r="M737" s="68" t="s">
        <v>171</v>
      </c>
      <c r="N737" s="68" t="s">
        <v>171</v>
      </c>
      <c r="O737" s="68" t="s">
        <v>171</v>
      </c>
      <c r="P737" s="68" t="s">
        <v>171</v>
      </c>
      <c r="Q737" s="68" t="s">
        <v>171</v>
      </c>
      <c r="R737" s="68" t="s">
        <v>171</v>
      </c>
      <c r="S737" s="68" t="s">
        <v>171</v>
      </c>
      <c r="T737" s="68" t="s">
        <v>171</v>
      </c>
      <c r="U737" s="68" t="s">
        <v>171</v>
      </c>
      <c r="V737" s="68" t="s">
        <v>171</v>
      </c>
      <c r="W737" s="68" t="s">
        <v>171</v>
      </c>
      <c r="X737" s="68" t="s">
        <v>171</v>
      </c>
      <c r="Y737" s="68" t="s">
        <v>171</v>
      </c>
      <c r="Z737" s="68" t="s">
        <v>171</v>
      </c>
      <c r="AA737" s="68" t="s">
        <v>171</v>
      </c>
      <c r="AB737" s="68" t="s">
        <v>171</v>
      </c>
      <c r="AC737" s="68" t="s">
        <v>171</v>
      </c>
      <c r="AD737" s="68" t="s">
        <v>171</v>
      </c>
      <c r="AE737" s="68" t="s">
        <v>171</v>
      </c>
      <c r="AF737" s="68" t="s">
        <v>171</v>
      </c>
      <c r="AG737" s="68" t="s">
        <v>171</v>
      </c>
      <c r="AH737" s="68" t="s">
        <v>171</v>
      </c>
      <c r="AI737" s="68" t="s">
        <v>171</v>
      </c>
      <c r="AJ737" s="68" t="s">
        <v>171</v>
      </c>
      <c r="AK737" s="68" t="s">
        <v>171</v>
      </c>
      <c r="AL737" s="68" t="s">
        <v>171</v>
      </c>
      <c r="AM737" s="68" t="s">
        <v>171</v>
      </c>
      <c r="AN737" s="68" t="s">
        <v>171</v>
      </c>
      <c r="AO737" s="68" t="s">
        <v>171</v>
      </c>
      <c r="AP737" s="68" t="s">
        <v>171</v>
      </c>
      <c r="AQ737" s="68" t="s">
        <v>171</v>
      </c>
      <c r="AR737" s="68" t="s">
        <v>171</v>
      </c>
      <c r="AS737" s="68" t="s">
        <v>171</v>
      </c>
      <c r="AT737" s="68" t="s">
        <v>171</v>
      </c>
      <c r="AU737" s="68" t="s">
        <v>171</v>
      </c>
      <c r="AV737" s="68" t="s">
        <v>171</v>
      </c>
      <c r="AW737" s="68" t="s">
        <v>171</v>
      </c>
      <c r="AX737" s="68" t="s">
        <v>171</v>
      </c>
      <c r="AY737" s="68" t="s">
        <v>171</v>
      </c>
      <c r="AZ737" s="68" t="s">
        <v>171</v>
      </c>
      <c r="BA737" s="68" t="s">
        <v>171</v>
      </c>
      <c r="BB737" s="68" t="s">
        <v>171</v>
      </c>
      <c r="BC737" s="68" t="s">
        <v>171</v>
      </c>
      <c r="BD737" s="68" t="s">
        <v>171</v>
      </c>
      <c r="BE737" s="68" t="s">
        <v>171</v>
      </c>
      <c r="BF737" s="68" t="s">
        <v>171</v>
      </c>
      <c r="BG737" s="68" t="s">
        <v>171</v>
      </c>
      <c r="BH737" s="68" t="s">
        <v>171</v>
      </c>
      <c r="BI737" s="68" t="s">
        <v>171</v>
      </c>
      <c r="BJ737" s="68" t="s">
        <v>171</v>
      </c>
      <c r="BK737" s="68" t="s">
        <v>171</v>
      </c>
      <c r="BL737" s="68" t="s">
        <v>171</v>
      </c>
      <c r="BM737" s="68" t="s">
        <v>171</v>
      </c>
      <c r="BN737" s="68" t="s">
        <v>171</v>
      </c>
      <c r="BO737" s="68" t="s">
        <v>171</v>
      </c>
      <c r="BP737" s="68" t="s">
        <v>171</v>
      </c>
      <c r="BQ737" s="68" t="s">
        <v>171</v>
      </c>
      <c r="BR737" s="68" t="s">
        <v>171</v>
      </c>
      <c r="BS737" s="68" t="s">
        <v>171</v>
      </c>
      <c r="BT737" s="68" t="s">
        <v>171</v>
      </c>
      <c r="BU737" s="68" t="s">
        <v>171</v>
      </c>
      <c r="BV737" s="68" t="s">
        <v>171</v>
      </c>
      <c r="BW737" s="68" t="s">
        <v>171</v>
      </c>
      <c r="BX737" s="68" t="s">
        <v>171</v>
      </c>
      <c r="BY737" s="68" t="s">
        <v>171</v>
      </c>
      <c r="BZ737" s="68" t="s">
        <v>171</v>
      </c>
      <c r="CA737" s="68" t="s">
        <v>171</v>
      </c>
      <c r="CB737" s="68" t="s">
        <v>171</v>
      </c>
      <c r="CC737" s="68" t="s">
        <v>171</v>
      </c>
      <c r="CD737" s="68" t="s">
        <v>171</v>
      </c>
      <c r="CE737" s="68" t="s">
        <v>171</v>
      </c>
      <c r="CF737" s="68" t="s">
        <v>171</v>
      </c>
      <c r="CG737" s="68" t="s">
        <v>171</v>
      </c>
      <c r="CH737" s="68" t="s">
        <v>171</v>
      </c>
      <c r="CI737" s="68" t="s">
        <v>171</v>
      </c>
      <c r="CJ737" s="68" t="s">
        <v>171</v>
      </c>
      <c r="CK737" s="68" t="s">
        <v>171</v>
      </c>
      <c r="CL737" s="68" t="s">
        <v>171</v>
      </c>
      <c r="CM737" s="68" t="s">
        <v>455</v>
      </c>
      <c r="CN737" s="68" t="s">
        <v>455</v>
      </c>
      <c r="CO737" s="68" t="s">
        <v>171</v>
      </c>
      <c r="CP737" s="68" t="s">
        <v>171</v>
      </c>
      <c r="CQ737" s="68">
        <f t="shared" si="33"/>
        <v>2</v>
      </c>
      <c r="CR737" s="68">
        <f t="shared" si="34"/>
        <v>91</v>
      </c>
      <c r="CS737" s="68">
        <f t="shared" si="35"/>
        <v>2.1052631578947368E-2</v>
      </c>
    </row>
    <row r="738" spans="1:97" x14ac:dyDescent="0.15">
      <c r="A738" s="68">
        <v>200</v>
      </c>
      <c r="B738" s="68" t="s">
        <v>171</v>
      </c>
      <c r="C738" s="68" t="s">
        <v>171</v>
      </c>
      <c r="D738" s="68" t="s">
        <v>171</v>
      </c>
      <c r="E738" s="68" t="s">
        <v>171</v>
      </c>
      <c r="F738" s="68" t="s">
        <v>171</v>
      </c>
      <c r="G738" s="68" t="s">
        <v>171</v>
      </c>
      <c r="H738" s="68" t="s">
        <v>171</v>
      </c>
      <c r="I738" s="68" t="s">
        <v>171</v>
      </c>
      <c r="J738" s="68" t="s">
        <v>171</v>
      </c>
      <c r="K738" s="68" t="s">
        <v>171</v>
      </c>
      <c r="L738" s="68" t="s">
        <v>171</v>
      </c>
      <c r="M738" s="68" t="s">
        <v>171</v>
      </c>
      <c r="N738" s="68" t="s">
        <v>171</v>
      </c>
      <c r="O738" s="68" t="s">
        <v>171</v>
      </c>
      <c r="P738" s="68" t="s">
        <v>171</v>
      </c>
      <c r="Q738" s="68" t="s">
        <v>171</v>
      </c>
      <c r="R738" s="68" t="s">
        <v>171</v>
      </c>
      <c r="S738" s="68" t="s">
        <v>171</v>
      </c>
      <c r="T738" s="68" t="s">
        <v>171</v>
      </c>
      <c r="U738" s="68" t="s">
        <v>171</v>
      </c>
      <c r="V738" s="68" t="s">
        <v>171</v>
      </c>
      <c r="W738" s="68" t="s">
        <v>171</v>
      </c>
      <c r="X738" s="68" t="s">
        <v>171</v>
      </c>
      <c r="Y738" s="68" t="s">
        <v>171</v>
      </c>
      <c r="Z738" s="68" t="s">
        <v>171</v>
      </c>
      <c r="AA738" s="68" t="s">
        <v>171</v>
      </c>
      <c r="AB738" s="68" t="s">
        <v>171</v>
      </c>
      <c r="AC738" s="68" t="s">
        <v>171</v>
      </c>
      <c r="AD738" s="68" t="s">
        <v>171</v>
      </c>
      <c r="AE738" s="68" t="s">
        <v>171</v>
      </c>
      <c r="AF738" s="68" t="s">
        <v>171</v>
      </c>
      <c r="AG738" s="68" t="s">
        <v>171</v>
      </c>
      <c r="AH738" s="68" t="s">
        <v>171</v>
      </c>
      <c r="AI738" s="68" t="s">
        <v>171</v>
      </c>
      <c r="AJ738" s="68" t="s">
        <v>171</v>
      </c>
      <c r="AK738" s="68" t="s">
        <v>171</v>
      </c>
      <c r="AL738" s="68" t="s">
        <v>171</v>
      </c>
      <c r="AM738" s="68" t="s">
        <v>171</v>
      </c>
      <c r="AN738" s="68" t="s">
        <v>171</v>
      </c>
      <c r="AO738" s="68" t="s">
        <v>171</v>
      </c>
      <c r="AP738" s="68" t="s">
        <v>171</v>
      </c>
      <c r="AQ738" s="68" t="s">
        <v>171</v>
      </c>
      <c r="AR738" s="68" t="s">
        <v>171</v>
      </c>
      <c r="AS738" s="68" t="s">
        <v>171</v>
      </c>
      <c r="AT738" s="68" t="s">
        <v>171</v>
      </c>
      <c r="AU738" s="68" t="s">
        <v>171</v>
      </c>
      <c r="AV738" s="68" t="s">
        <v>171</v>
      </c>
      <c r="AW738" s="68" t="s">
        <v>171</v>
      </c>
      <c r="AX738" s="68" t="s">
        <v>171</v>
      </c>
      <c r="AY738" s="68" t="s">
        <v>171</v>
      </c>
      <c r="AZ738" s="68" t="s">
        <v>171</v>
      </c>
      <c r="BA738" s="68" t="s">
        <v>171</v>
      </c>
      <c r="BB738" s="68" t="s">
        <v>171</v>
      </c>
      <c r="BC738" s="68" t="s">
        <v>171</v>
      </c>
      <c r="BD738" s="68" t="s">
        <v>171</v>
      </c>
      <c r="BE738" s="68" t="s">
        <v>171</v>
      </c>
      <c r="BF738" s="68" t="s">
        <v>171</v>
      </c>
      <c r="BG738" s="68" t="s">
        <v>171</v>
      </c>
      <c r="BH738" s="68" t="s">
        <v>171</v>
      </c>
      <c r="BI738" s="68" t="s">
        <v>171</v>
      </c>
      <c r="BJ738" s="68" t="s">
        <v>171</v>
      </c>
      <c r="BK738" s="68" t="s">
        <v>171</v>
      </c>
      <c r="BL738" s="68" t="s">
        <v>171</v>
      </c>
      <c r="BM738" s="68" t="s">
        <v>171</v>
      </c>
      <c r="BN738" s="68" t="s">
        <v>171</v>
      </c>
      <c r="BO738" s="68" t="s">
        <v>171</v>
      </c>
      <c r="BP738" s="68" t="s">
        <v>171</v>
      </c>
      <c r="BQ738" s="68" t="s">
        <v>171</v>
      </c>
      <c r="BR738" s="68" t="s">
        <v>171</v>
      </c>
      <c r="BS738" s="68" t="s">
        <v>171</v>
      </c>
      <c r="BT738" s="68" t="s">
        <v>171</v>
      </c>
      <c r="BU738" s="68" t="s">
        <v>171</v>
      </c>
      <c r="BV738" s="68" t="s">
        <v>171</v>
      </c>
      <c r="BW738" s="68" t="s">
        <v>171</v>
      </c>
      <c r="BX738" s="68" t="s">
        <v>171</v>
      </c>
      <c r="BY738" s="68" t="s">
        <v>171</v>
      </c>
      <c r="BZ738" s="68" t="s">
        <v>171</v>
      </c>
      <c r="CA738" s="68" t="s">
        <v>171</v>
      </c>
      <c r="CB738" s="68" t="s">
        <v>171</v>
      </c>
      <c r="CC738" s="68" t="s">
        <v>171</v>
      </c>
      <c r="CD738" s="68" t="s">
        <v>171</v>
      </c>
      <c r="CE738" s="68" t="s">
        <v>171</v>
      </c>
      <c r="CF738" s="68" t="s">
        <v>171</v>
      </c>
      <c r="CG738" s="68" t="s">
        <v>171</v>
      </c>
      <c r="CH738" s="68" t="s">
        <v>171</v>
      </c>
      <c r="CI738" s="68" t="s">
        <v>171</v>
      </c>
      <c r="CJ738" s="68" t="s">
        <v>171</v>
      </c>
      <c r="CK738" s="68" t="s">
        <v>171</v>
      </c>
      <c r="CL738" s="68" t="s">
        <v>171</v>
      </c>
      <c r="CM738" s="68" t="s">
        <v>455</v>
      </c>
      <c r="CN738" s="68" t="s">
        <v>455</v>
      </c>
      <c r="CO738" s="68" t="s">
        <v>171</v>
      </c>
      <c r="CP738" s="68" t="s">
        <v>171</v>
      </c>
      <c r="CQ738" s="68">
        <f t="shared" si="33"/>
        <v>2</v>
      </c>
      <c r="CR738" s="68">
        <f t="shared" si="34"/>
        <v>91</v>
      </c>
      <c r="CS738" s="68">
        <f t="shared" si="35"/>
        <v>2.1052631578947368E-2</v>
      </c>
    </row>
    <row r="739" spans="1:97" x14ac:dyDescent="0.15">
      <c r="A739" s="68">
        <v>210</v>
      </c>
      <c r="B739" s="68" t="s">
        <v>171</v>
      </c>
      <c r="C739" s="68" t="s">
        <v>171</v>
      </c>
      <c r="D739" s="68" t="s">
        <v>171</v>
      </c>
      <c r="E739" s="68" t="s">
        <v>171</v>
      </c>
      <c r="F739" s="68" t="s">
        <v>171</v>
      </c>
      <c r="G739" s="68" t="s">
        <v>171</v>
      </c>
      <c r="H739" s="68" t="s">
        <v>171</v>
      </c>
      <c r="I739" s="68" t="s">
        <v>171</v>
      </c>
      <c r="J739" s="68" t="s">
        <v>171</v>
      </c>
      <c r="K739" s="68" t="s">
        <v>171</v>
      </c>
      <c r="L739" s="68" t="s">
        <v>171</v>
      </c>
      <c r="M739" s="68" t="s">
        <v>171</v>
      </c>
      <c r="N739" s="68" t="s">
        <v>171</v>
      </c>
      <c r="O739" s="68" t="s">
        <v>171</v>
      </c>
      <c r="P739" s="68" t="s">
        <v>171</v>
      </c>
      <c r="Q739" s="68" t="s">
        <v>171</v>
      </c>
      <c r="R739" s="68" t="s">
        <v>171</v>
      </c>
      <c r="S739" s="68" t="s">
        <v>171</v>
      </c>
      <c r="T739" s="68" t="s">
        <v>171</v>
      </c>
      <c r="U739" s="68" t="s">
        <v>171</v>
      </c>
      <c r="V739" s="68" t="s">
        <v>171</v>
      </c>
      <c r="W739" s="68" t="s">
        <v>171</v>
      </c>
      <c r="X739" s="68" t="s">
        <v>171</v>
      </c>
      <c r="Y739" s="68" t="s">
        <v>171</v>
      </c>
      <c r="Z739" s="68" t="s">
        <v>171</v>
      </c>
      <c r="AA739" s="68" t="s">
        <v>171</v>
      </c>
      <c r="AB739" s="68" t="s">
        <v>171</v>
      </c>
      <c r="AC739" s="68" t="s">
        <v>171</v>
      </c>
      <c r="AD739" s="68" t="s">
        <v>171</v>
      </c>
      <c r="AE739" s="68" t="s">
        <v>171</v>
      </c>
      <c r="AF739" s="68" t="s">
        <v>171</v>
      </c>
      <c r="AG739" s="68" t="s">
        <v>171</v>
      </c>
      <c r="AH739" s="68" t="s">
        <v>171</v>
      </c>
      <c r="AI739" s="68" t="s">
        <v>171</v>
      </c>
      <c r="AJ739" s="68" t="s">
        <v>171</v>
      </c>
      <c r="AK739" s="68" t="s">
        <v>171</v>
      </c>
      <c r="AL739" s="68" t="s">
        <v>171</v>
      </c>
      <c r="AM739" s="68" t="s">
        <v>171</v>
      </c>
      <c r="AN739" s="68" t="s">
        <v>171</v>
      </c>
      <c r="AO739" s="68" t="s">
        <v>171</v>
      </c>
      <c r="AP739" s="68" t="s">
        <v>171</v>
      </c>
      <c r="AQ739" s="68" t="s">
        <v>171</v>
      </c>
      <c r="AR739" s="68" t="s">
        <v>171</v>
      </c>
      <c r="AS739" s="68" t="s">
        <v>171</v>
      </c>
      <c r="AT739" s="68" t="s">
        <v>171</v>
      </c>
      <c r="AU739" s="68" t="s">
        <v>171</v>
      </c>
      <c r="AV739" s="68" t="s">
        <v>171</v>
      </c>
      <c r="AW739" s="68" t="s">
        <v>171</v>
      </c>
      <c r="AX739" s="68" t="s">
        <v>171</v>
      </c>
      <c r="AY739" s="68" t="s">
        <v>171</v>
      </c>
      <c r="AZ739" s="68" t="s">
        <v>171</v>
      </c>
      <c r="BA739" s="68" t="s">
        <v>171</v>
      </c>
      <c r="BB739" s="68" t="s">
        <v>171</v>
      </c>
      <c r="BC739" s="68" t="s">
        <v>171</v>
      </c>
      <c r="BD739" s="68" t="s">
        <v>171</v>
      </c>
      <c r="BE739" s="68" t="s">
        <v>171</v>
      </c>
      <c r="BF739" s="68" t="s">
        <v>171</v>
      </c>
      <c r="BG739" s="68" t="s">
        <v>171</v>
      </c>
      <c r="BH739" s="68" t="s">
        <v>171</v>
      </c>
      <c r="BI739" s="68" t="s">
        <v>171</v>
      </c>
      <c r="BJ739" s="68" t="s">
        <v>171</v>
      </c>
      <c r="BK739" s="68" t="s">
        <v>171</v>
      </c>
      <c r="BL739" s="68" t="s">
        <v>171</v>
      </c>
      <c r="BM739" s="68" t="s">
        <v>171</v>
      </c>
      <c r="BN739" s="68" t="s">
        <v>171</v>
      </c>
      <c r="BO739" s="68" t="s">
        <v>171</v>
      </c>
      <c r="BP739" s="68" t="s">
        <v>171</v>
      </c>
      <c r="BQ739" s="68" t="s">
        <v>171</v>
      </c>
      <c r="BR739" s="68" t="s">
        <v>171</v>
      </c>
      <c r="BS739" s="68" t="s">
        <v>171</v>
      </c>
      <c r="BT739" s="68" t="s">
        <v>171</v>
      </c>
      <c r="BU739" s="68" t="s">
        <v>171</v>
      </c>
      <c r="BV739" s="68" t="s">
        <v>171</v>
      </c>
      <c r="BW739" s="68" t="s">
        <v>171</v>
      </c>
      <c r="BX739" s="68" t="s">
        <v>171</v>
      </c>
      <c r="BY739" s="68" t="s">
        <v>171</v>
      </c>
      <c r="BZ739" s="68" t="s">
        <v>171</v>
      </c>
      <c r="CA739" s="68" t="s">
        <v>171</v>
      </c>
      <c r="CB739" s="68" t="s">
        <v>171</v>
      </c>
      <c r="CC739" s="68" t="s">
        <v>171</v>
      </c>
      <c r="CD739" s="68" t="s">
        <v>171</v>
      </c>
      <c r="CE739" s="68" t="s">
        <v>171</v>
      </c>
      <c r="CF739" s="68" t="s">
        <v>171</v>
      </c>
      <c r="CG739" s="68" t="s">
        <v>171</v>
      </c>
      <c r="CH739" s="68" t="s">
        <v>171</v>
      </c>
      <c r="CI739" s="68" t="s">
        <v>171</v>
      </c>
      <c r="CJ739" s="68" t="s">
        <v>171</v>
      </c>
      <c r="CK739" s="68" t="s">
        <v>171</v>
      </c>
      <c r="CL739" s="68" t="s">
        <v>171</v>
      </c>
      <c r="CM739" s="68" t="s">
        <v>455</v>
      </c>
      <c r="CN739" s="68" t="s">
        <v>455</v>
      </c>
      <c r="CO739" s="68" t="s">
        <v>171</v>
      </c>
      <c r="CP739" s="68" t="s">
        <v>171</v>
      </c>
      <c r="CQ739" s="68">
        <f t="shared" si="33"/>
        <v>2</v>
      </c>
      <c r="CR739" s="68">
        <f t="shared" si="34"/>
        <v>91</v>
      </c>
      <c r="CS739" s="68">
        <f t="shared" si="35"/>
        <v>2.1052631578947368E-2</v>
      </c>
    </row>
    <row r="740" spans="1:97" x14ac:dyDescent="0.15">
      <c r="A740" s="68">
        <v>220</v>
      </c>
      <c r="B740" s="68" t="s">
        <v>171</v>
      </c>
      <c r="C740" s="68" t="s">
        <v>171</v>
      </c>
      <c r="D740" s="68" t="s">
        <v>171</v>
      </c>
      <c r="E740" s="68" t="s">
        <v>171</v>
      </c>
      <c r="F740" s="68" t="s">
        <v>171</v>
      </c>
      <c r="G740" s="68" t="s">
        <v>171</v>
      </c>
      <c r="H740" s="68" t="s">
        <v>171</v>
      </c>
      <c r="I740" s="68" t="s">
        <v>171</v>
      </c>
      <c r="J740" s="68" t="s">
        <v>171</v>
      </c>
      <c r="K740" s="68" t="s">
        <v>171</v>
      </c>
      <c r="L740" s="68" t="s">
        <v>171</v>
      </c>
      <c r="M740" s="68" t="s">
        <v>171</v>
      </c>
      <c r="N740" s="68" t="s">
        <v>171</v>
      </c>
      <c r="O740" s="68" t="s">
        <v>171</v>
      </c>
      <c r="P740" s="68" t="s">
        <v>171</v>
      </c>
      <c r="Q740" s="68" t="s">
        <v>171</v>
      </c>
      <c r="R740" s="68" t="s">
        <v>171</v>
      </c>
      <c r="S740" s="68" t="s">
        <v>171</v>
      </c>
      <c r="T740" s="68" t="s">
        <v>171</v>
      </c>
      <c r="U740" s="68" t="s">
        <v>171</v>
      </c>
      <c r="V740" s="68" t="s">
        <v>171</v>
      </c>
      <c r="W740" s="68" t="s">
        <v>171</v>
      </c>
      <c r="X740" s="68" t="s">
        <v>171</v>
      </c>
      <c r="Y740" s="68" t="s">
        <v>171</v>
      </c>
      <c r="Z740" s="68" t="s">
        <v>171</v>
      </c>
      <c r="AA740" s="68" t="s">
        <v>171</v>
      </c>
      <c r="AB740" s="68" t="s">
        <v>171</v>
      </c>
      <c r="AC740" s="68" t="s">
        <v>171</v>
      </c>
      <c r="AD740" s="68" t="s">
        <v>171</v>
      </c>
      <c r="AE740" s="68" t="s">
        <v>171</v>
      </c>
      <c r="AF740" s="68" t="s">
        <v>171</v>
      </c>
      <c r="AG740" s="68" t="s">
        <v>171</v>
      </c>
      <c r="AH740" s="68" t="s">
        <v>171</v>
      </c>
      <c r="AI740" s="68" t="s">
        <v>171</v>
      </c>
      <c r="AJ740" s="68" t="s">
        <v>171</v>
      </c>
      <c r="AK740" s="68" t="s">
        <v>171</v>
      </c>
      <c r="AL740" s="68" t="s">
        <v>171</v>
      </c>
      <c r="AM740" s="68" t="s">
        <v>171</v>
      </c>
      <c r="AN740" s="68" t="s">
        <v>171</v>
      </c>
      <c r="AO740" s="68" t="s">
        <v>171</v>
      </c>
      <c r="AP740" s="68" t="s">
        <v>171</v>
      </c>
      <c r="AQ740" s="68" t="s">
        <v>171</v>
      </c>
      <c r="AR740" s="68" t="s">
        <v>171</v>
      </c>
      <c r="AS740" s="68" t="s">
        <v>171</v>
      </c>
      <c r="AT740" s="68" t="s">
        <v>171</v>
      </c>
      <c r="AU740" s="68" t="s">
        <v>171</v>
      </c>
      <c r="AV740" s="68" t="s">
        <v>171</v>
      </c>
      <c r="AW740" s="68" t="s">
        <v>171</v>
      </c>
      <c r="AX740" s="68" t="s">
        <v>171</v>
      </c>
      <c r="AY740" s="68" t="s">
        <v>171</v>
      </c>
      <c r="AZ740" s="68" t="s">
        <v>171</v>
      </c>
      <c r="BA740" s="68" t="s">
        <v>171</v>
      </c>
      <c r="BB740" s="68" t="s">
        <v>171</v>
      </c>
      <c r="BC740" s="68" t="s">
        <v>171</v>
      </c>
      <c r="BD740" s="68" t="s">
        <v>171</v>
      </c>
      <c r="BE740" s="68" t="s">
        <v>171</v>
      </c>
      <c r="BF740" s="68" t="s">
        <v>171</v>
      </c>
      <c r="BG740" s="68" t="s">
        <v>171</v>
      </c>
      <c r="BH740" s="68" t="s">
        <v>171</v>
      </c>
      <c r="BI740" s="68" t="s">
        <v>171</v>
      </c>
      <c r="BJ740" s="68" t="s">
        <v>171</v>
      </c>
      <c r="BK740" s="68" t="s">
        <v>171</v>
      </c>
      <c r="BL740" s="68" t="s">
        <v>171</v>
      </c>
      <c r="BM740" s="68" t="s">
        <v>171</v>
      </c>
      <c r="BN740" s="68" t="s">
        <v>171</v>
      </c>
      <c r="BO740" s="68" t="s">
        <v>171</v>
      </c>
      <c r="BP740" s="68" t="s">
        <v>171</v>
      </c>
      <c r="BQ740" s="68" t="s">
        <v>171</v>
      </c>
      <c r="BR740" s="68" t="s">
        <v>171</v>
      </c>
      <c r="BS740" s="68" t="s">
        <v>171</v>
      </c>
      <c r="BT740" s="68" t="s">
        <v>171</v>
      </c>
      <c r="BU740" s="68" t="s">
        <v>171</v>
      </c>
      <c r="BV740" s="68" t="s">
        <v>171</v>
      </c>
      <c r="BW740" s="68" t="s">
        <v>171</v>
      </c>
      <c r="BX740" s="68" t="s">
        <v>171</v>
      </c>
      <c r="BY740" s="68" t="s">
        <v>171</v>
      </c>
      <c r="BZ740" s="68" t="s">
        <v>171</v>
      </c>
      <c r="CA740" s="68" t="s">
        <v>171</v>
      </c>
      <c r="CB740" s="68" t="s">
        <v>171</v>
      </c>
      <c r="CC740" s="68" t="s">
        <v>171</v>
      </c>
      <c r="CD740" s="68" t="s">
        <v>171</v>
      </c>
      <c r="CE740" s="68" t="s">
        <v>171</v>
      </c>
      <c r="CF740" s="68" t="s">
        <v>171</v>
      </c>
      <c r="CG740" s="68" t="s">
        <v>171</v>
      </c>
      <c r="CH740" s="68" t="s">
        <v>171</v>
      </c>
      <c r="CI740" s="68" t="s">
        <v>171</v>
      </c>
      <c r="CJ740" s="68" t="s">
        <v>171</v>
      </c>
      <c r="CK740" s="68" t="s">
        <v>171</v>
      </c>
      <c r="CL740" s="68" t="s">
        <v>171</v>
      </c>
      <c r="CM740" s="68" t="s">
        <v>455</v>
      </c>
      <c r="CN740" s="68" t="s">
        <v>455</v>
      </c>
      <c r="CO740" s="68" t="s">
        <v>171</v>
      </c>
      <c r="CP740" s="68" t="s">
        <v>171</v>
      </c>
      <c r="CQ740" s="68">
        <f t="shared" si="33"/>
        <v>2</v>
      </c>
      <c r="CR740" s="68">
        <f t="shared" si="34"/>
        <v>91</v>
      </c>
      <c r="CS740" s="68">
        <f t="shared" si="35"/>
        <v>2.1052631578947368E-2</v>
      </c>
    </row>
    <row r="741" spans="1:97" x14ac:dyDescent="0.15">
      <c r="A741" s="68">
        <v>230</v>
      </c>
      <c r="B741" s="68" t="s">
        <v>171</v>
      </c>
      <c r="C741" s="68" t="s">
        <v>171</v>
      </c>
      <c r="D741" s="68" t="s">
        <v>171</v>
      </c>
      <c r="E741" s="68" t="s">
        <v>171</v>
      </c>
      <c r="F741" s="68" t="s">
        <v>171</v>
      </c>
      <c r="G741" s="68" t="s">
        <v>171</v>
      </c>
      <c r="H741" s="68" t="s">
        <v>171</v>
      </c>
      <c r="I741" s="68" t="s">
        <v>171</v>
      </c>
      <c r="J741" s="68" t="s">
        <v>171</v>
      </c>
      <c r="K741" s="68" t="s">
        <v>171</v>
      </c>
      <c r="L741" s="68" t="s">
        <v>171</v>
      </c>
      <c r="M741" s="68" t="s">
        <v>171</v>
      </c>
      <c r="N741" s="68" t="s">
        <v>171</v>
      </c>
      <c r="O741" s="68" t="s">
        <v>171</v>
      </c>
      <c r="P741" s="68" t="s">
        <v>171</v>
      </c>
      <c r="Q741" s="68" t="s">
        <v>171</v>
      </c>
      <c r="R741" s="68" t="s">
        <v>171</v>
      </c>
      <c r="S741" s="68" t="s">
        <v>171</v>
      </c>
      <c r="T741" s="68" t="s">
        <v>171</v>
      </c>
      <c r="U741" s="68" t="s">
        <v>171</v>
      </c>
      <c r="V741" s="68" t="s">
        <v>171</v>
      </c>
      <c r="W741" s="68" t="s">
        <v>171</v>
      </c>
      <c r="X741" s="68" t="s">
        <v>171</v>
      </c>
      <c r="Y741" s="68" t="s">
        <v>171</v>
      </c>
      <c r="Z741" s="68" t="s">
        <v>171</v>
      </c>
      <c r="AA741" s="68" t="s">
        <v>171</v>
      </c>
      <c r="AB741" s="68" t="s">
        <v>171</v>
      </c>
      <c r="AC741" s="68" t="s">
        <v>171</v>
      </c>
      <c r="AD741" s="68" t="s">
        <v>171</v>
      </c>
      <c r="AE741" s="68" t="s">
        <v>171</v>
      </c>
      <c r="AF741" s="68" t="s">
        <v>171</v>
      </c>
      <c r="AG741" s="68" t="s">
        <v>171</v>
      </c>
      <c r="AH741" s="68" t="s">
        <v>171</v>
      </c>
      <c r="AI741" s="68" t="s">
        <v>171</v>
      </c>
      <c r="AJ741" s="68" t="s">
        <v>171</v>
      </c>
      <c r="AK741" s="68" t="s">
        <v>171</v>
      </c>
      <c r="AL741" s="68" t="s">
        <v>171</v>
      </c>
      <c r="AM741" s="68" t="s">
        <v>171</v>
      </c>
      <c r="AN741" s="68" t="s">
        <v>171</v>
      </c>
      <c r="AO741" s="68" t="s">
        <v>171</v>
      </c>
      <c r="AP741" s="68" t="s">
        <v>171</v>
      </c>
      <c r="AQ741" s="68" t="s">
        <v>171</v>
      </c>
      <c r="AR741" s="68" t="s">
        <v>171</v>
      </c>
      <c r="AS741" s="68" t="s">
        <v>171</v>
      </c>
      <c r="AT741" s="68" t="s">
        <v>171</v>
      </c>
      <c r="AU741" s="68" t="s">
        <v>171</v>
      </c>
      <c r="AV741" s="68" t="s">
        <v>171</v>
      </c>
      <c r="AW741" s="68" t="s">
        <v>171</v>
      </c>
      <c r="AX741" s="68" t="s">
        <v>171</v>
      </c>
      <c r="AY741" s="68" t="s">
        <v>171</v>
      </c>
      <c r="AZ741" s="68" t="s">
        <v>171</v>
      </c>
      <c r="BA741" s="68" t="s">
        <v>171</v>
      </c>
      <c r="BB741" s="68" t="s">
        <v>171</v>
      </c>
      <c r="BC741" s="68" t="s">
        <v>171</v>
      </c>
      <c r="BD741" s="68" t="s">
        <v>171</v>
      </c>
      <c r="BE741" s="68" t="s">
        <v>171</v>
      </c>
      <c r="BF741" s="68" t="s">
        <v>171</v>
      </c>
      <c r="BG741" s="68" t="s">
        <v>171</v>
      </c>
      <c r="BH741" s="68" t="s">
        <v>171</v>
      </c>
      <c r="BI741" s="68" t="s">
        <v>171</v>
      </c>
      <c r="BJ741" s="68" t="s">
        <v>171</v>
      </c>
      <c r="BK741" s="68" t="s">
        <v>171</v>
      </c>
      <c r="BL741" s="68" t="s">
        <v>171</v>
      </c>
      <c r="BM741" s="68" t="s">
        <v>171</v>
      </c>
      <c r="BN741" s="68" t="s">
        <v>171</v>
      </c>
      <c r="BO741" s="68" t="s">
        <v>171</v>
      </c>
      <c r="BP741" s="68" t="s">
        <v>171</v>
      </c>
      <c r="BQ741" s="68" t="s">
        <v>171</v>
      </c>
      <c r="BR741" s="68" t="s">
        <v>171</v>
      </c>
      <c r="BS741" s="68" t="s">
        <v>171</v>
      </c>
      <c r="BT741" s="68" t="s">
        <v>171</v>
      </c>
      <c r="BU741" s="68" t="s">
        <v>171</v>
      </c>
      <c r="BV741" s="68" t="s">
        <v>171</v>
      </c>
      <c r="BW741" s="68" t="s">
        <v>171</v>
      </c>
      <c r="BX741" s="68" t="s">
        <v>171</v>
      </c>
      <c r="BY741" s="68" t="s">
        <v>171</v>
      </c>
      <c r="BZ741" s="68" t="s">
        <v>171</v>
      </c>
      <c r="CA741" s="68" t="s">
        <v>171</v>
      </c>
      <c r="CB741" s="68" t="s">
        <v>171</v>
      </c>
      <c r="CC741" s="68" t="s">
        <v>171</v>
      </c>
      <c r="CD741" s="68" t="s">
        <v>171</v>
      </c>
      <c r="CE741" s="68" t="s">
        <v>171</v>
      </c>
      <c r="CF741" s="68" t="s">
        <v>171</v>
      </c>
      <c r="CG741" s="68" t="s">
        <v>171</v>
      </c>
      <c r="CH741" s="68" t="s">
        <v>171</v>
      </c>
      <c r="CI741" s="68" t="s">
        <v>171</v>
      </c>
      <c r="CJ741" s="68" t="s">
        <v>171</v>
      </c>
      <c r="CK741" s="68" t="s">
        <v>171</v>
      </c>
      <c r="CL741" s="68" t="s">
        <v>171</v>
      </c>
      <c r="CM741" s="68" t="s">
        <v>455</v>
      </c>
      <c r="CN741" s="68" t="s">
        <v>455</v>
      </c>
      <c r="CO741" s="68" t="s">
        <v>171</v>
      </c>
      <c r="CP741" s="68" t="s">
        <v>171</v>
      </c>
      <c r="CQ741" s="68">
        <f t="shared" si="33"/>
        <v>2</v>
      </c>
      <c r="CR741" s="68">
        <f t="shared" si="34"/>
        <v>91</v>
      </c>
      <c r="CS741" s="68">
        <f t="shared" si="35"/>
        <v>2.1052631578947368E-2</v>
      </c>
    </row>
    <row r="742" spans="1:97" x14ac:dyDescent="0.15">
      <c r="A742" s="68">
        <v>240</v>
      </c>
      <c r="B742" s="68" t="s">
        <v>171</v>
      </c>
      <c r="C742" s="68" t="s">
        <v>171</v>
      </c>
      <c r="D742" s="68" t="s">
        <v>171</v>
      </c>
      <c r="E742" s="68" t="s">
        <v>171</v>
      </c>
      <c r="F742" s="68" t="s">
        <v>171</v>
      </c>
      <c r="G742" s="68" t="s">
        <v>171</v>
      </c>
      <c r="H742" s="68" t="s">
        <v>171</v>
      </c>
      <c r="I742" s="68" t="s">
        <v>171</v>
      </c>
      <c r="J742" s="68" t="s">
        <v>171</v>
      </c>
      <c r="K742" s="68" t="s">
        <v>171</v>
      </c>
      <c r="L742" s="68" t="s">
        <v>171</v>
      </c>
      <c r="M742" s="68" t="s">
        <v>171</v>
      </c>
      <c r="N742" s="68" t="s">
        <v>171</v>
      </c>
      <c r="O742" s="68" t="s">
        <v>171</v>
      </c>
      <c r="P742" s="68" t="s">
        <v>171</v>
      </c>
      <c r="Q742" s="68" t="s">
        <v>171</v>
      </c>
      <c r="R742" s="68" t="s">
        <v>171</v>
      </c>
      <c r="S742" s="68" t="s">
        <v>171</v>
      </c>
      <c r="T742" s="68" t="s">
        <v>171</v>
      </c>
      <c r="U742" s="68" t="s">
        <v>171</v>
      </c>
      <c r="V742" s="68" t="s">
        <v>171</v>
      </c>
      <c r="W742" s="68" t="s">
        <v>171</v>
      </c>
      <c r="X742" s="68" t="s">
        <v>171</v>
      </c>
      <c r="Y742" s="68" t="s">
        <v>171</v>
      </c>
      <c r="Z742" s="68" t="s">
        <v>171</v>
      </c>
      <c r="AA742" s="68" t="s">
        <v>171</v>
      </c>
      <c r="AB742" s="68" t="s">
        <v>171</v>
      </c>
      <c r="AC742" s="68" t="s">
        <v>171</v>
      </c>
      <c r="AD742" s="68" t="s">
        <v>171</v>
      </c>
      <c r="AE742" s="68" t="s">
        <v>171</v>
      </c>
      <c r="AF742" s="68" t="s">
        <v>171</v>
      </c>
      <c r="AG742" s="68" t="s">
        <v>171</v>
      </c>
      <c r="AH742" s="68" t="s">
        <v>171</v>
      </c>
      <c r="AI742" s="68" t="s">
        <v>171</v>
      </c>
      <c r="AJ742" s="68" t="s">
        <v>171</v>
      </c>
      <c r="AK742" s="68" t="s">
        <v>171</v>
      </c>
      <c r="AL742" s="68" t="s">
        <v>171</v>
      </c>
      <c r="AM742" s="68" t="s">
        <v>171</v>
      </c>
      <c r="AN742" s="68" t="s">
        <v>171</v>
      </c>
      <c r="AO742" s="68" t="s">
        <v>171</v>
      </c>
      <c r="AP742" s="68" t="s">
        <v>171</v>
      </c>
      <c r="AQ742" s="68" t="s">
        <v>171</v>
      </c>
      <c r="AR742" s="68" t="s">
        <v>171</v>
      </c>
      <c r="AS742" s="68" t="s">
        <v>171</v>
      </c>
      <c r="AT742" s="68" t="s">
        <v>171</v>
      </c>
      <c r="AU742" s="68" t="s">
        <v>171</v>
      </c>
      <c r="AV742" s="68" t="s">
        <v>171</v>
      </c>
      <c r="AW742" s="68" t="s">
        <v>171</v>
      </c>
      <c r="AX742" s="68" t="s">
        <v>171</v>
      </c>
      <c r="AY742" s="68" t="s">
        <v>171</v>
      </c>
      <c r="AZ742" s="68" t="s">
        <v>171</v>
      </c>
      <c r="BA742" s="68" t="s">
        <v>171</v>
      </c>
      <c r="BB742" s="68" t="s">
        <v>171</v>
      </c>
      <c r="BC742" s="68" t="s">
        <v>171</v>
      </c>
      <c r="BD742" s="68" t="s">
        <v>171</v>
      </c>
      <c r="BE742" s="68" t="s">
        <v>171</v>
      </c>
      <c r="BF742" s="68" t="s">
        <v>171</v>
      </c>
      <c r="BG742" s="68" t="s">
        <v>171</v>
      </c>
      <c r="BH742" s="68" t="s">
        <v>171</v>
      </c>
      <c r="BI742" s="68" t="s">
        <v>171</v>
      </c>
      <c r="BJ742" s="68" t="s">
        <v>171</v>
      </c>
      <c r="BK742" s="68" t="s">
        <v>171</v>
      </c>
      <c r="BL742" s="68" t="s">
        <v>171</v>
      </c>
      <c r="BM742" s="68" t="s">
        <v>171</v>
      </c>
      <c r="BN742" s="68" t="s">
        <v>171</v>
      </c>
      <c r="BO742" s="68" t="s">
        <v>171</v>
      </c>
      <c r="BP742" s="68" t="s">
        <v>171</v>
      </c>
      <c r="BQ742" s="68" t="s">
        <v>171</v>
      </c>
      <c r="BR742" s="68" t="s">
        <v>171</v>
      </c>
      <c r="BS742" s="68" t="s">
        <v>171</v>
      </c>
      <c r="BT742" s="68" t="s">
        <v>171</v>
      </c>
      <c r="BU742" s="68" t="s">
        <v>171</v>
      </c>
      <c r="BV742" s="68" t="s">
        <v>171</v>
      </c>
      <c r="BW742" s="68" t="s">
        <v>171</v>
      </c>
      <c r="BX742" s="68" t="s">
        <v>171</v>
      </c>
      <c r="BY742" s="68" t="s">
        <v>171</v>
      </c>
      <c r="BZ742" s="68" t="s">
        <v>171</v>
      </c>
      <c r="CA742" s="68" t="s">
        <v>171</v>
      </c>
      <c r="CB742" s="68" t="s">
        <v>171</v>
      </c>
      <c r="CC742" s="68" t="s">
        <v>171</v>
      </c>
      <c r="CD742" s="68" t="s">
        <v>171</v>
      </c>
      <c r="CE742" s="68" t="s">
        <v>171</v>
      </c>
      <c r="CF742" s="68" t="s">
        <v>171</v>
      </c>
      <c r="CG742" s="68" t="s">
        <v>171</v>
      </c>
      <c r="CH742" s="68" t="s">
        <v>171</v>
      </c>
      <c r="CI742" s="68" t="s">
        <v>171</v>
      </c>
      <c r="CJ742" s="68" t="s">
        <v>171</v>
      </c>
      <c r="CK742" s="68" t="s">
        <v>171</v>
      </c>
      <c r="CL742" s="68" t="s">
        <v>171</v>
      </c>
      <c r="CM742" s="68" t="s">
        <v>455</v>
      </c>
      <c r="CN742" s="68" t="s">
        <v>455</v>
      </c>
      <c r="CO742" s="68" t="s">
        <v>171</v>
      </c>
      <c r="CP742" s="68" t="s">
        <v>171</v>
      </c>
      <c r="CQ742" s="68">
        <f t="shared" si="33"/>
        <v>2</v>
      </c>
      <c r="CR742" s="68">
        <f t="shared" si="34"/>
        <v>91</v>
      </c>
      <c r="CS742" s="68">
        <f t="shared" si="35"/>
        <v>2.1052631578947368E-2</v>
      </c>
    </row>
    <row r="743" spans="1:97" x14ac:dyDescent="0.15">
      <c r="A743" s="68">
        <v>250</v>
      </c>
      <c r="B743" s="68" t="s">
        <v>171</v>
      </c>
      <c r="C743" s="68" t="s">
        <v>171</v>
      </c>
      <c r="D743" s="68" t="s">
        <v>171</v>
      </c>
      <c r="E743" s="68" t="s">
        <v>171</v>
      </c>
      <c r="F743" s="68" t="s">
        <v>171</v>
      </c>
      <c r="G743" s="68" t="s">
        <v>171</v>
      </c>
      <c r="H743" s="68" t="s">
        <v>171</v>
      </c>
      <c r="I743" s="68" t="s">
        <v>171</v>
      </c>
      <c r="J743" s="68" t="s">
        <v>171</v>
      </c>
      <c r="K743" s="68" t="s">
        <v>171</v>
      </c>
      <c r="L743" s="68" t="s">
        <v>171</v>
      </c>
      <c r="M743" s="68" t="s">
        <v>171</v>
      </c>
      <c r="N743" s="68" t="s">
        <v>171</v>
      </c>
      <c r="O743" s="68" t="s">
        <v>171</v>
      </c>
      <c r="P743" s="68" t="s">
        <v>171</v>
      </c>
      <c r="Q743" s="68" t="s">
        <v>171</v>
      </c>
      <c r="R743" s="68" t="s">
        <v>171</v>
      </c>
      <c r="S743" s="68" t="s">
        <v>171</v>
      </c>
      <c r="T743" s="68" t="s">
        <v>171</v>
      </c>
      <c r="U743" s="68" t="s">
        <v>171</v>
      </c>
      <c r="V743" s="68" t="s">
        <v>171</v>
      </c>
      <c r="W743" s="68" t="s">
        <v>171</v>
      </c>
      <c r="X743" s="68" t="s">
        <v>171</v>
      </c>
      <c r="Y743" s="68" t="s">
        <v>171</v>
      </c>
      <c r="Z743" s="68" t="s">
        <v>171</v>
      </c>
      <c r="AA743" s="68" t="s">
        <v>171</v>
      </c>
      <c r="AB743" s="68" t="s">
        <v>171</v>
      </c>
      <c r="AC743" s="68" t="s">
        <v>171</v>
      </c>
      <c r="AD743" s="68" t="s">
        <v>171</v>
      </c>
      <c r="AE743" s="68" t="s">
        <v>171</v>
      </c>
      <c r="AF743" s="68" t="s">
        <v>171</v>
      </c>
      <c r="AG743" s="68" t="s">
        <v>171</v>
      </c>
      <c r="AH743" s="68" t="s">
        <v>171</v>
      </c>
      <c r="AI743" s="68" t="s">
        <v>171</v>
      </c>
      <c r="AJ743" s="68" t="s">
        <v>171</v>
      </c>
      <c r="AK743" s="68" t="s">
        <v>171</v>
      </c>
      <c r="AL743" s="68" t="s">
        <v>171</v>
      </c>
      <c r="AM743" s="68" t="s">
        <v>171</v>
      </c>
      <c r="AN743" s="68" t="s">
        <v>171</v>
      </c>
      <c r="AO743" s="68" t="s">
        <v>171</v>
      </c>
      <c r="AP743" s="68" t="s">
        <v>171</v>
      </c>
      <c r="AQ743" s="68" t="s">
        <v>171</v>
      </c>
      <c r="AR743" s="68" t="s">
        <v>171</v>
      </c>
      <c r="AS743" s="68" t="s">
        <v>171</v>
      </c>
      <c r="AT743" s="68" t="s">
        <v>171</v>
      </c>
      <c r="AU743" s="68" t="s">
        <v>171</v>
      </c>
      <c r="AV743" s="68" t="s">
        <v>171</v>
      </c>
      <c r="AW743" s="68" t="s">
        <v>171</v>
      </c>
      <c r="AX743" s="68" t="s">
        <v>171</v>
      </c>
      <c r="AY743" s="68" t="s">
        <v>171</v>
      </c>
      <c r="AZ743" s="68" t="s">
        <v>171</v>
      </c>
      <c r="BA743" s="68" t="s">
        <v>171</v>
      </c>
      <c r="BB743" s="68" t="s">
        <v>171</v>
      </c>
      <c r="BC743" s="68" t="s">
        <v>171</v>
      </c>
      <c r="BD743" s="68" t="s">
        <v>171</v>
      </c>
      <c r="BE743" s="68" t="s">
        <v>171</v>
      </c>
      <c r="BF743" s="68" t="s">
        <v>171</v>
      </c>
      <c r="BG743" s="68" t="s">
        <v>171</v>
      </c>
      <c r="BH743" s="68" t="s">
        <v>171</v>
      </c>
      <c r="BI743" s="68" t="s">
        <v>171</v>
      </c>
      <c r="BJ743" s="68" t="s">
        <v>171</v>
      </c>
      <c r="BK743" s="68" t="s">
        <v>171</v>
      </c>
      <c r="BL743" s="68" t="s">
        <v>171</v>
      </c>
      <c r="BM743" s="68" t="s">
        <v>171</v>
      </c>
      <c r="BN743" s="68" t="s">
        <v>171</v>
      </c>
      <c r="BO743" s="68" t="s">
        <v>171</v>
      </c>
      <c r="BP743" s="68" t="s">
        <v>171</v>
      </c>
      <c r="BQ743" s="68" t="s">
        <v>171</v>
      </c>
      <c r="BR743" s="68" t="s">
        <v>171</v>
      </c>
      <c r="BS743" s="68" t="s">
        <v>171</v>
      </c>
      <c r="BT743" s="68" t="s">
        <v>171</v>
      </c>
      <c r="BU743" s="68" t="s">
        <v>171</v>
      </c>
      <c r="BV743" s="68" t="s">
        <v>171</v>
      </c>
      <c r="BW743" s="68" t="s">
        <v>171</v>
      </c>
      <c r="BX743" s="68" t="s">
        <v>171</v>
      </c>
      <c r="BY743" s="68" t="s">
        <v>171</v>
      </c>
      <c r="BZ743" s="68" t="s">
        <v>171</v>
      </c>
      <c r="CA743" s="68" t="s">
        <v>171</v>
      </c>
      <c r="CB743" s="68" t="s">
        <v>171</v>
      </c>
      <c r="CC743" s="68" t="s">
        <v>171</v>
      </c>
      <c r="CD743" s="68" t="s">
        <v>171</v>
      </c>
      <c r="CE743" s="68" t="s">
        <v>171</v>
      </c>
      <c r="CF743" s="68" t="s">
        <v>171</v>
      </c>
      <c r="CG743" s="68" t="s">
        <v>171</v>
      </c>
      <c r="CH743" s="68" t="s">
        <v>171</v>
      </c>
      <c r="CI743" s="68" t="s">
        <v>171</v>
      </c>
      <c r="CJ743" s="68" t="s">
        <v>171</v>
      </c>
      <c r="CK743" s="68" t="s">
        <v>171</v>
      </c>
      <c r="CL743" s="68" t="s">
        <v>171</v>
      </c>
      <c r="CM743" s="68" t="s">
        <v>455</v>
      </c>
      <c r="CN743" s="68" t="s">
        <v>455</v>
      </c>
      <c r="CO743" s="68" t="s">
        <v>171</v>
      </c>
      <c r="CP743" s="68" t="s">
        <v>171</v>
      </c>
      <c r="CQ743" s="68">
        <f t="shared" si="33"/>
        <v>2</v>
      </c>
      <c r="CR743" s="68">
        <f t="shared" si="34"/>
        <v>91</v>
      </c>
      <c r="CS743" s="68">
        <f t="shared" si="35"/>
        <v>2.1052631578947368E-2</v>
      </c>
    </row>
    <row r="744" spans="1:97" x14ac:dyDescent="0.15">
      <c r="A744" s="68">
        <v>260</v>
      </c>
      <c r="B744" s="68" t="s">
        <v>171</v>
      </c>
      <c r="C744" s="68" t="s">
        <v>171</v>
      </c>
      <c r="D744" s="68" t="s">
        <v>171</v>
      </c>
      <c r="E744" s="68" t="s">
        <v>171</v>
      </c>
      <c r="F744" s="68" t="s">
        <v>171</v>
      </c>
      <c r="G744" s="68" t="s">
        <v>171</v>
      </c>
      <c r="H744" s="68" t="s">
        <v>171</v>
      </c>
      <c r="I744" s="68" t="s">
        <v>171</v>
      </c>
      <c r="J744" s="68" t="s">
        <v>171</v>
      </c>
      <c r="K744" s="68" t="s">
        <v>171</v>
      </c>
      <c r="L744" s="68" t="s">
        <v>171</v>
      </c>
      <c r="M744" s="68" t="s">
        <v>171</v>
      </c>
      <c r="N744" s="68" t="s">
        <v>171</v>
      </c>
      <c r="O744" s="68" t="s">
        <v>171</v>
      </c>
      <c r="P744" s="68" t="s">
        <v>171</v>
      </c>
      <c r="Q744" s="68" t="s">
        <v>171</v>
      </c>
      <c r="R744" s="68" t="s">
        <v>171</v>
      </c>
      <c r="S744" s="68" t="s">
        <v>171</v>
      </c>
      <c r="T744" s="68" t="s">
        <v>171</v>
      </c>
      <c r="U744" s="68" t="s">
        <v>171</v>
      </c>
      <c r="V744" s="68" t="s">
        <v>171</v>
      </c>
      <c r="W744" s="68" t="s">
        <v>171</v>
      </c>
      <c r="X744" s="68" t="s">
        <v>171</v>
      </c>
      <c r="Y744" s="68" t="s">
        <v>171</v>
      </c>
      <c r="Z744" s="68" t="s">
        <v>171</v>
      </c>
      <c r="AA744" s="68" t="s">
        <v>171</v>
      </c>
      <c r="AB744" s="68" t="s">
        <v>171</v>
      </c>
      <c r="AC744" s="68" t="s">
        <v>171</v>
      </c>
      <c r="AD744" s="68" t="s">
        <v>171</v>
      </c>
      <c r="AE744" s="68" t="s">
        <v>171</v>
      </c>
      <c r="AF744" s="68" t="s">
        <v>171</v>
      </c>
      <c r="AG744" s="68" t="s">
        <v>171</v>
      </c>
      <c r="AH744" s="68" t="s">
        <v>171</v>
      </c>
      <c r="AI744" s="68" t="s">
        <v>171</v>
      </c>
      <c r="AJ744" s="68" t="s">
        <v>171</v>
      </c>
      <c r="AK744" s="68" t="s">
        <v>171</v>
      </c>
      <c r="AL744" s="68" t="s">
        <v>171</v>
      </c>
      <c r="AM744" s="68" t="s">
        <v>171</v>
      </c>
      <c r="AN744" s="68" t="s">
        <v>171</v>
      </c>
      <c r="AO744" s="68" t="s">
        <v>171</v>
      </c>
      <c r="AP744" s="68" t="s">
        <v>171</v>
      </c>
      <c r="AQ744" s="68" t="s">
        <v>171</v>
      </c>
      <c r="AR744" s="68" t="s">
        <v>171</v>
      </c>
      <c r="AS744" s="68" t="s">
        <v>171</v>
      </c>
      <c r="AT744" s="68" t="s">
        <v>171</v>
      </c>
      <c r="AU744" s="68" t="s">
        <v>171</v>
      </c>
      <c r="AV744" s="68" t="s">
        <v>171</v>
      </c>
      <c r="AW744" s="68" t="s">
        <v>171</v>
      </c>
      <c r="AX744" s="68" t="s">
        <v>171</v>
      </c>
      <c r="AY744" s="68" t="s">
        <v>171</v>
      </c>
      <c r="AZ744" s="68" t="s">
        <v>171</v>
      </c>
      <c r="BA744" s="68" t="s">
        <v>171</v>
      </c>
      <c r="BB744" s="68" t="s">
        <v>171</v>
      </c>
      <c r="BC744" s="68" t="s">
        <v>171</v>
      </c>
      <c r="BD744" s="68" t="s">
        <v>171</v>
      </c>
      <c r="BE744" s="68" t="s">
        <v>171</v>
      </c>
      <c r="BF744" s="68" t="s">
        <v>171</v>
      </c>
      <c r="BG744" s="68" t="s">
        <v>171</v>
      </c>
      <c r="BH744" s="68" t="s">
        <v>171</v>
      </c>
      <c r="BI744" s="68" t="s">
        <v>171</v>
      </c>
      <c r="BJ744" s="68" t="s">
        <v>171</v>
      </c>
      <c r="BK744" s="68" t="s">
        <v>171</v>
      </c>
      <c r="BL744" s="68" t="s">
        <v>171</v>
      </c>
      <c r="BM744" s="68" t="s">
        <v>171</v>
      </c>
      <c r="BN744" s="68" t="s">
        <v>171</v>
      </c>
      <c r="BO744" s="68" t="s">
        <v>171</v>
      </c>
      <c r="BP744" s="68" t="s">
        <v>171</v>
      </c>
      <c r="BQ744" s="68" t="s">
        <v>171</v>
      </c>
      <c r="BR744" s="68" t="s">
        <v>171</v>
      </c>
      <c r="BS744" s="68" t="s">
        <v>171</v>
      </c>
      <c r="BT744" s="68" t="s">
        <v>171</v>
      </c>
      <c r="BU744" s="68" t="s">
        <v>171</v>
      </c>
      <c r="BV744" s="68" t="s">
        <v>171</v>
      </c>
      <c r="BW744" s="68" t="s">
        <v>171</v>
      </c>
      <c r="BX744" s="68" t="s">
        <v>171</v>
      </c>
      <c r="BY744" s="68" t="s">
        <v>171</v>
      </c>
      <c r="BZ744" s="68" t="s">
        <v>171</v>
      </c>
      <c r="CA744" s="68" t="s">
        <v>171</v>
      </c>
      <c r="CB744" s="68" t="s">
        <v>171</v>
      </c>
      <c r="CC744" s="68" t="s">
        <v>171</v>
      </c>
      <c r="CD744" s="68" t="s">
        <v>171</v>
      </c>
      <c r="CE744" s="68" t="s">
        <v>171</v>
      </c>
      <c r="CF744" s="68" t="s">
        <v>171</v>
      </c>
      <c r="CG744" s="68" t="s">
        <v>171</v>
      </c>
      <c r="CH744" s="68" t="s">
        <v>171</v>
      </c>
      <c r="CI744" s="68" t="s">
        <v>171</v>
      </c>
      <c r="CJ744" s="68" t="s">
        <v>171</v>
      </c>
      <c r="CK744" s="68" t="s">
        <v>171</v>
      </c>
      <c r="CL744" s="68" t="s">
        <v>171</v>
      </c>
      <c r="CM744" s="68" t="s">
        <v>455</v>
      </c>
      <c r="CN744" s="68" t="s">
        <v>455</v>
      </c>
      <c r="CO744" s="68" t="s">
        <v>171</v>
      </c>
      <c r="CP744" s="68" t="s">
        <v>171</v>
      </c>
      <c r="CQ744" s="68">
        <f t="shared" si="33"/>
        <v>2</v>
      </c>
      <c r="CR744" s="68">
        <f t="shared" si="34"/>
        <v>91</v>
      </c>
      <c r="CS744" s="68">
        <f t="shared" si="35"/>
        <v>2.1052631578947368E-2</v>
      </c>
    </row>
    <row r="745" spans="1:97" x14ac:dyDescent="0.15">
      <c r="A745" s="68">
        <v>270</v>
      </c>
      <c r="B745" s="68" t="s">
        <v>171</v>
      </c>
      <c r="C745" s="68" t="s">
        <v>171</v>
      </c>
      <c r="D745" s="68" t="s">
        <v>171</v>
      </c>
      <c r="E745" s="68" t="s">
        <v>171</v>
      </c>
      <c r="F745" s="68" t="s">
        <v>171</v>
      </c>
      <c r="G745" s="68" t="s">
        <v>171</v>
      </c>
      <c r="H745" s="68" t="s">
        <v>171</v>
      </c>
      <c r="I745" s="68" t="s">
        <v>171</v>
      </c>
      <c r="J745" s="68" t="s">
        <v>171</v>
      </c>
      <c r="K745" s="68" t="s">
        <v>171</v>
      </c>
      <c r="L745" s="68" t="s">
        <v>171</v>
      </c>
      <c r="M745" s="68" t="s">
        <v>171</v>
      </c>
      <c r="N745" s="68" t="s">
        <v>171</v>
      </c>
      <c r="O745" s="68" t="s">
        <v>171</v>
      </c>
      <c r="P745" s="68" t="s">
        <v>171</v>
      </c>
      <c r="Q745" s="68" t="s">
        <v>171</v>
      </c>
      <c r="R745" s="68" t="s">
        <v>171</v>
      </c>
      <c r="S745" s="68" t="s">
        <v>171</v>
      </c>
      <c r="T745" s="68" t="s">
        <v>171</v>
      </c>
      <c r="U745" s="68" t="s">
        <v>171</v>
      </c>
      <c r="V745" s="68" t="s">
        <v>171</v>
      </c>
      <c r="W745" s="68" t="s">
        <v>171</v>
      </c>
      <c r="X745" s="68" t="s">
        <v>171</v>
      </c>
      <c r="Y745" s="68" t="s">
        <v>171</v>
      </c>
      <c r="Z745" s="68" t="s">
        <v>171</v>
      </c>
      <c r="AA745" s="68" t="s">
        <v>171</v>
      </c>
      <c r="AB745" s="68" t="s">
        <v>171</v>
      </c>
      <c r="AC745" s="68" t="s">
        <v>171</v>
      </c>
      <c r="AD745" s="68" t="s">
        <v>171</v>
      </c>
      <c r="AE745" s="68" t="s">
        <v>171</v>
      </c>
      <c r="AF745" s="68" t="s">
        <v>171</v>
      </c>
      <c r="AG745" s="68" t="s">
        <v>171</v>
      </c>
      <c r="AH745" s="68" t="s">
        <v>171</v>
      </c>
      <c r="AI745" s="68" t="s">
        <v>171</v>
      </c>
      <c r="AJ745" s="68" t="s">
        <v>171</v>
      </c>
      <c r="AK745" s="68" t="s">
        <v>171</v>
      </c>
      <c r="AL745" s="68" t="s">
        <v>171</v>
      </c>
      <c r="AM745" s="68" t="s">
        <v>171</v>
      </c>
      <c r="AN745" s="68" t="s">
        <v>171</v>
      </c>
      <c r="AO745" s="68" t="s">
        <v>171</v>
      </c>
      <c r="AP745" s="68" t="s">
        <v>171</v>
      </c>
      <c r="AQ745" s="68" t="s">
        <v>171</v>
      </c>
      <c r="AR745" s="68" t="s">
        <v>171</v>
      </c>
      <c r="AS745" s="68" t="s">
        <v>171</v>
      </c>
      <c r="AT745" s="68" t="s">
        <v>171</v>
      </c>
      <c r="AU745" s="68" t="s">
        <v>171</v>
      </c>
      <c r="AV745" s="68" t="s">
        <v>171</v>
      </c>
      <c r="AW745" s="68" t="s">
        <v>171</v>
      </c>
      <c r="AX745" s="68" t="s">
        <v>171</v>
      </c>
      <c r="AY745" s="68" t="s">
        <v>171</v>
      </c>
      <c r="AZ745" s="68" t="s">
        <v>171</v>
      </c>
      <c r="BA745" s="68" t="s">
        <v>171</v>
      </c>
      <c r="BB745" s="68" t="s">
        <v>171</v>
      </c>
      <c r="BC745" s="68" t="s">
        <v>171</v>
      </c>
      <c r="BD745" s="68" t="s">
        <v>171</v>
      </c>
      <c r="BE745" s="68" t="s">
        <v>171</v>
      </c>
      <c r="BF745" s="68" t="s">
        <v>171</v>
      </c>
      <c r="BG745" s="68" t="s">
        <v>171</v>
      </c>
      <c r="BH745" s="68" t="s">
        <v>171</v>
      </c>
      <c r="BI745" s="68" t="s">
        <v>171</v>
      </c>
      <c r="BJ745" s="68" t="s">
        <v>171</v>
      </c>
      <c r="BK745" s="68" t="s">
        <v>171</v>
      </c>
      <c r="BL745" s="68" t="s">
        <v>171</v>
      </c>
      <c r="BM745" s="68" t="s">
        <v>171</v>
      </c>
      <c r="BN745" s="68" t="s">
        <v>171</v>
      </c>
      <c r="BO745" s="68" t="s">
        <v>171</v>
      </c>
      <c r="BP745" s="68" t="s">
        <v>171</v>
      </c>
      <c r="BQ745" s="68" t="s">
        <v>171</v>
      </c>
      <c r="BR745" s="68" t="s">
        <v>171</v>
      </c>
      <c r="BS745" s="68" t="s">
        <v>171</v>
      </c>
      <c r="BT745" s="68" t="s">
        <v>171</v>
      </c>
      <c r="BU745" s="68" t="s">
        <v>171</v>
      </c>
      <c r="BV745" s="68" t="s">
        <v>171</v>
      </c>
      <c r="BW745" s="68" t="s">
        <v>171</v>
      </c>
      <c r="BX745" s="68" t="s">
        <v>171</v>
      </c>
      <c r="BY745" s="68" t="s">
        <v>171</v>
      </c>
      <c r="BZ745" s="68" t="s">
        <v>171</v>
      </c>
      <c r="CA745" s="68" t="s">
        <v>171</v>
      </c>
      <c r="CB745" s="68" t="s">
        <v>171</v>
      </c>
      <c r="CC745" s="68" t="s">
        <v>171</v>
      </c>
      <c r="CD745" s="68" t="s">
        <v>171</v>
      </c>
      <c r="CE745" s="68" t="s">
        <v>171</v>
      </c>
      <c r="CF745" s="68" t="s">
        <v>171</v>
      </c>
      <c r="CG745" s="68" t="s">
        <v>171</v>
      </c>
      <c r="CH745" s="68" t="s">
        <v>171</v>
      </c>
      <c r="CI745" s="68" t="s">
        <v>171</v>
      </c>
      <c r="CJ745" s="68" t="s">
        <v>171</v>
      </c>
      <c r="CK745" s="68" t="s">
        <v>171</v>
      </c>
      <c r="CL745" s="68" t="s">
        <v>171</v>
      </c>
      <c r="CM745" s="68" t="s">
        <v>455</v>
      </c>
      <c r="CN745" s="68" t="s">
        <v>171</v>
      </c>
      <c r="CO745" s="68" t="s">
        <v>171</v>
      </c>
      <c r="CP745" s="68" t="s">
        <v>171</v>
      </c>
      <c r="CQ745" s="68">
        <f t="shared" si="33"/>
        <v>1</v>
      </c>
      <c r="CR745" s="68">
        <f t="shared" si="34"/>
        <v>92</v>
      </c>
      <c r="CS745" s="68">
        <f t="shared" si="35"/>
        <v>1.0526315789473684E-2</v>
      </c>
    </row>
    <row r="746" spans="1:97" x14ac:dyDescent="0.15">
      <c r="A746" s="68">
        <v>280</v>
      </c>
      <c r="B746" s="68" t="s">
        <v>171</v>
      </c>
      <c r="C746" s="68" t="s">
        <v>171</v>
      </c>
      <c r="D746" s="68" t="s">
        <v>171</v>
      </c>
      <c r="E746" s="68" t="s">
        <v>171</v>
      </c>
      <c r="F746" s="68" t="s">
        <v>171</v>
      </c>
      <c r="G746" s="68" t="s">
        <v>171</v>
      </c>
      <c r="H746" s="68" t="s">
        <v>171</v>
      </c>
      <c r="I746" s="68" t="s">
        <v>171</v>
      </c>
      <c r="J746" s="68" t="s">
        <v>171</v>
      </c>
      <c r="K746" s="68" t="s">
        <v>171</v>
      </c>
      <c r="L746" s="68" t="s">
        <v>171</v>
      </c>
      <c r="M746" s="68" t="s">
        <v>171</v>
      </c>
      <c r="N746" s="68" t="s">
        <v>171</v>
      </c>
      <c r="O746" s="68" t="s">
        <v>171</v>
      </c>
      <c r="P746" s="68" t="s">
        <v>171</v>
      </c>
      <c r="Q746" s="68" t="s">
        <v>171</v>
      </c>
      <c r="R746" s="68" t="s">
        <v>171</v>
      </c>
      <c r="S746" s="68" t="s">
        <v>171</v>
      </c>
      <c r="T746" s="68" t="s">
        <v>171</v>
      </c>
      <c r="U746" s="68" t="s">
        <v>171</v>
      </c>
      <c r="V746" s="68" t="s">
        <v>171</v>
      </c>
      <c r="W746" s="68" t="s">
        <v>171</v>
      </c>
      <c r="X746" s="68" t="s">
        <v>171</v>
      </c>
      <c r="Y746" s="68" t="s">
        <v>171</v>
      </c>
      <c r="Z746" s="68" t="s">
        <v>171</v>
      </c>
      <c r="AA746" s="68" t="s">
        <v>171</v>
      </c>
      <c r="AB746" s="68" t="s">
        <v>171</v>
      </c>
      <c r="AC746" s="68" t="s">
        <v>171</v>
      </c>
      <c r="AD746" s="68" t="s">
        <v>171</v>
      </c>
      <c r="AE746" s="68" t="s">
        <v>171</v>
      </c>
      <c r="AF746" s="68" t="s">
        <v>171</v>
      </c>
      <c r="AG746" s="68" t="s">
        <v>171</v>
      </c>
      <c r="AH746" s="68" t="s">
        <v>171</v>
      </c>
      <c r="AI746" s="68" t="s">
        <v>171</v>
      </c>
      <c r="AJ746" s="68" t="s">
        <v>171</v>
      </c>
      <c r="AK746" s="68" t="s">
        <v>171</v>
      </c>
      <c r="AL746" s="68" t="s">
        <v>171</v>
      </c>
      <c r="AM746" s="68" t="s">
        <v>171</v>
      </c>
      <c r="AN746" s="68" t="s">
        <v>171</v>
      </c>
      <c r="AO746" s="68" t="s">
        <v>171</v>
      </c>
      <c r="AP746" s="68" t="s">
        <v>171</v>
      </c>
      <c r="AQ746" s="68" t="s">
        <v>171</v>
      </c>
      <c r="AR746" s="68" t="s">
        <v>171</v>
      </c>
      <c r="AS746" s="68" t="s">
        <v>171</v>
      </c>
      <c r="AT746" s="68" t="s">
        <v>171</v>
      </c>
      <c r="AU746" s="68" t="s">
        <v>171</v>
      </c>
      <c r="AV746" s="68" t="s">
        <v>171</v>
      </c>
      <c r="AW746" s="68" t="s">
        <v>171</v>
      </c>
      <c r="AX746" s="68" t="s">
        <v>171</v>
      </c>
      <c r="AY746" s="68" t="s">
        <v>171</v>
      </c>
      <c r="AZ746" s="68" t="s">
        <v>171</v>
      </c>
      <c r="BA746" s="68" t="s">
        <v>171</v>
      </c>
      <c r="BB746" s="68" t="s">
        <v>171</v>
      </c>
      <c r="BC746" s="68" t="s">
        <v>171</v>
      </c>
      <c r="BD746" s="68" t="s">
        <v>171</v>
      </c>
      <c r="BE746" s="68" t="s">
        <v>171</v>
      </c>
      <c r="BF746" s="68" t="s">
        <v>171</v>
      </c>
      <c r="BG746" s="68" t="s">
        <v>171</v>
      </c>
      <c r="BH746" s="68" t="s">
        <v>171</v>
      </c>
      <c r="BI746" s="68" t="s">
        <v>171</v>
      </c>
      <c r="BJ746" s="68" t="s">
        <v>171</v>
      </c>
      <c r="BK746" s="68" t="s">
        <v>171</v>
      </c>
      <c r="BL746" s="68" t="s">
        <v>171</v>
      </c>
      <c r="BM746" s="68" t="s">
        <v>171</v>
      </c>
      <c r="BN746" s="68" t="s">
        <v>171</v>
      </c>
      <c r="BO746" s="68" t="s">
        <v>171</v>
      </c>
      <c r="BP746" s="68" t="s">
        <v>171</v>
      </c>
      <c r="BQ746" s="68" t="s">
        <v>171</v>
      </c>
      <c r="BR746" s="68" t="s">
        <v>171</v>
      </c>
      <c r="BS746" s="68" t="s">
        <v>171</v>
      </c>
      <c r="BT746" s="68" t="s">
        <v>171</v>
      </c>
      <c r="BU746" s="68" t="s">
        <v>171</v>
      </c>
      <c r="BV746" s="68" t="s">
        <v>171</v>
      </c>
      <c r="BW746" s="68" t="s">
        <v>171</v>
      </c>
      <c r="BX746" s="68" t="s">
        <v>171</v>
      </c>
      <c r="BY746" s="68" t="s">
        <v>171</v>
      </c>
      <c r="BZ746" s="68" t="s">
        <v>171</v>
      </c>
      <c r="CA746" s="68" t="s">
        <v>171</v>
      </c>
      <c r="CB746" s="68" t="s">
        <v>171</v>
      </c>
      <c r="CC746" s="68" t="s">
        <v>171</v>
      </c>
      <c r="CD746" s="68" t="s">
        <v>171</v>
      </c>
      <c r="CE746" s="68" t="s">
        <v>171</v>
      </c>
      <c r="CF746" s="68" t="s">
        <v>171</v>
      </c>
      <c r="CG746" s="68" t="s">
        <v>171</v>
      </c>
      <c r="CH746" s="68" t="s">
        <v>171</v>
      </c>
      <c r="CI746" s="68" t="s">
        <v>171</v>
      </c>
      <c r="CJ746" s="68" t="s">
        <v>171</v>
      </c>
      <c r="CK746" s="68" t="s">
        <v>171</v>
      </c>
      <c r="CL746" s="68" t="s">
        <v>171</v>
      </c>
      <c r="CM746" s="68" t="s">
        <v>455</v>
      </c>
      <c r="CN746" s="68" t="s">
        <v>171</v>
      </c>
      <c r="CO746" s="68" t="s">
        <v>171</v>
      </c>
      <c r="CP746" s="68" t="s">
        <v>171</v>
      </c>
      <c r="CQ746" s="68">
        <f t="shared" si="33"/>
        <v>1</v>
      </c>
      <c r="CR746" s="68">
        <f t="shared" si="34"/>
        <v>92</v>
      </c>
      <c r="CS746" s="68">
        <f t="shared" si="35"/>
        <v>1.0526315789473684E-2</v>
      </c>
    </row>
    <row r="747" spans="1:97" x14ac:dyDescent="0.15">
      <c r="A747" s="68">
        <v>290</v>
      </c>
      <c r="B747" s="68" t="s">
        <v>171</v>
      </c>
      <c r="C747" s="68" t="s">
        <v>171</v>
      </c>
      <c r="D747" s="68" t="s">
        <v>171</v>
      </c>
      <c r="E747" s="68" t="s">
        <v>171</v>
      </c>
      <c r="F747" s="68" t="s">
        <v>171</v>
      </c>
      <c r="G747" s="68" t="s">
        <v>171</v>
      </c>
      <c r="H747" s="68" t="s">
        <v>171</v>
      </c>
      <c r="I747" s="68" t="s">
        <v>171</v>
      </c>
      <c r="J747" s="68" t="s">
        <v>171</v>
      </c>
      <c r="K747" s="68" t="s">
        <v>171</v>
      </c>
      <c r="L747" s="68" t="s">
        <v>171</v>
      </c>
      <c r="M747" s="68" t="s">
        <v>171</v>
      </c>
      <c r="N747" s="68" t="s">
        <v>171</v>
      </c>
      <c r="O747" s="68" t="s">
        <v>171</v>
      </c>
      <c r="P747" s="68" t="s">
        <v>171</v>
      </c>
      <c r="Q747" s="68" t="s">
        <v>171</v>
      </c>
      <c r="R747" s="68" t="s">
        <v>171</v>
      </c>
      <c r="S747" s="68" t="s">
        <v>171</v>
      </c>
      <c r="T747" s="68" t="s">
        <v>171</v>
      </c>
      <c r="U747" s="68" t="s">
        <v>171</v>
      </c>
      <c r="V747" s="68" t="s">
        <v>171</v>
      </c>
      <c r="W747" s="68" t="s">
        <v>171</v>
      </c>
      <c r="X747" s="68" t="s">
        <v>171</v>
      </c>
      <c r="Y747" s="68" t="s">
        <v>171</v>
      </c>
      <c r="Z747" s="68" t="s">
        <v>171</v>
      </c>
      <c r="AA747" s="68" t="s">
        <v>171</v>
      </c>
      <c r="AB747" s="68" t="s">
        <v>171</v>
      </c>
      <c r="AC747" s="68" t="s">
        <v>171</v>
      </c>
      <c r="AD747" s="68" t="s">
        <v>171</v>
      </c>
      <c r="AE747" s="68" t="s">
        <v>171</v>
      </c>
      <c r="AF747" s="68" t="s">
        <v>171</v>
      </c>
      <c r="AG747" s="68" t="s">
        <v>171</v>
      </c>
      <c r="AH747" s="68" t="s">
        <v>171</v>
      </c>
      <c r="AI747" s="68" t="s">
        <v>171</v>
      </c>
      <c r="AJ747" s="68" t="s">
        <v>171</v>
      </c>
      <c r="AK747" s="68" t="s">
        <v>171</v>
      </c>
      <c r="AL747" s="68" t="s">
        <v>171</v>
      </c>
      <c r="AM747" s="68" t="s">
        <v>171</v>
      </c>
      <c r="AN747" s="68" t="s">
        <v>171</v>
      </c>
      <c r="AO747" s="68" t="s">
        <v>171</v>
      </c>
      <c r="AP747" s="68" t="s">
        <v>171</v>
      </c>
      <c r="AQ747" s="68" t="s">
        <v>171</v>
      </c>
      <c r="AR747" s="68" t="s">
        <v>171</v>
      </c>
      <c r="AS747" s="68" t="s">
        <v>171</v>
      </c>
      <c r="AT747" s="68" t="s">
        <v>171</v>
      </c>
      <c r="AU747" s="68" t="s">
        <v>171</v>
      </c>
      <c r="AV747" s="68" t="s">
        <v>171</v>
      </c>
      <c r="AW747" s="68" t="s">
        <v>171</v>
      </c>
      <c r="AX747" s="68" t="s">
        <v>171</v>
      </c>
      <c r="AY747" s="68" t="s">
        <v>171</v>
      </c>
      <c r="AZ747" s="68" t="s">
        <v>171</v>
      </c>
      <c r="BA747" s="68" t="s">
        <v>171</v>
      </c>
      <c r="BB747" s="68" t="s">
        <v>171</v>
      </c>
      <c r="BC747" s="68" t="s">
        <v>171</v>
      </c>
      <c r="BD747" s="68" t="s">
        <v>171</v>
      </c>
      <c r="BE747" s="68" t="s">
        <v>171</v>
      </c>
      <c r="BF747" s="68" t="s">
        <v>171</v>
      </c>
      <c r="BG747" s="68" t="s">
        <v>171</v>
      </c>
      <c r="BH747" s="68" t="s">
        <v>171</v>
      </c>
      <c r="BI747" s="68" t="s">
        <v>171</v>
      </c>
      <c r="BJ747" s="68" t="s">
        <v>171</v>
      </c>
      <c r="BK747" s="68" t="s">
        <v>171</v>
      </c>
      <c r="BL747" s="68" t="s">
        <v>171</v>
      </c>
      <c r="BM747" s="68" t="s">
        <v>171</v>
      </c>
      <c r="BN747" s="68" t="s">
        <v>171</v>
      </c>
      <c r="BO747" s="68" t="s">
        <v>171</v>
      </c>
      <c r="BP747" s="68" t="s">
        <v>171</v>
      </c>
      <c r="BQ747" s="68" t="s">
        <v>171</v>
      </c>
      <c r="BR747" s="68" t="s">
        <v>171</v>
      </c>
      <c r="BS747" s="68" t="s">
        <v>171</v>
      </c>
      <c r="BT747" s="68" t="s">
        <v>171</v>
      </c>
      <c r="BU747" s="68" t="s">
        <v>171</v>
      </c>
      <c r="BV747" s="68" t="s">
        <v>171</v>
      </c>
      <c r="BW747" s="68" t="s">
        <v>171</v>
      </c>
      <c r="BX747" s="68" t="s">
        <v>171</v>
      </c>
      <c r="BY747" s="68" t="s">
        <v>171</v>
      </c>
      <c r="BZ747" s="68" t="s">
        <v>171</v>
      </c>
      <c r="CA747" s="68" t="s">
        <v>171</v>
      </c>
      <c r="CB747" s="68" t="s">
        <v>171</v>
      </c>
      <c r="CC747" s="68" t="s">
        <v>171</v>
      </c>
      <c r="CD747" s="68" t="s">
        <v>171</v>
      </c>
      <c r="CE747" s="68" t="s">
        <v>171</v>
      </c>
      <c r="CF747" s="68" t="s">
        <v>171</v>
      </c>
      <c r="CG747" s="68" t="s">
        <v>171</v>
      </c>
      <c r="CH747" s="68" t="s">
        <v>171</v>
      </c>
      <c r="CI747" s="68" t="s">
        <v>171</v>
      </c>
      <c r="CJ747" s="68" t="s">
        <v>171</v>
      </c>
      <c r="CK747" s="68" t="s">
        <v>171</v>
      </c>
      <c r="CL747" s="68" t="s">
        <v>171</v>
      </c>
      <c r="CM747" s="68" t="s">
        <v>455</v>
      </c>
      <c r="CN747" s="68" t="s">
        <v>171</v>
      </c>
      <c r="CO747" s="68" t="s">
        <v>171</v>
      </c>
      <c r="CP747" s="68" t="s">
        <v>171</v>
      </c>
      <c r="CQ747" s="68">
        <f t="shared" si="33"/>
        <v>1</v>
      </c>
      <c r="CR747" s="68">
        <f t="shared" si="34"/>
        <v>92</v>
      </c>
      <c r="CS747" s="68">
        <f t="shared" si="35"/>
        <v>1.0526315789473684E-2</v>
      </c>
    </row>
    <row r="748" spans="1:97" x14ac:dyDescent="0.15">
      <c r="A748" s="68">
        <v>300</v>
      </c>
      <c r="B748" s="68" t="s">
        <v>171</v>
      </c>
      <c r="C748" s="68" t="s">
        <v>171</v>
      </c>
      <c r="D748" s="68" t="s">
        <v>171</v>
      </c>
      <c r="E748" s="68" t="s">
        <v>171</v>
      </c>
      <c r="F748" s="68" t="s">
        <v>171</v>
      </c>
      <c r="G748" s="68" t="s">
        <v>171</v>
      </c>
      <c r="H748" s="68" t="s">
        <v>171</v>
      </c>
      <c r="I748" s="68" t="s">
        <v>171</v>
      </c>
      <c r="J748" s="68" t="s">
        <v>171</v>
      </c>
      <c r="K748" s="68" t="s">
        <v>171</v>
      </c>
      <c r="L748" s="68" t="s">
        <v>171</v>
      </c>
      <c r="M748" s="68" t="s">
        <v>171</v>
      </c>
      <c r="N748" s="68" t="s">
        <v>171</v>
      </c>
      <c r="O748" s="68" t="s">
        <v>171</v>
      </c>
      <c r="P748" s="68" t="s">
        <v>171</v>
      </c>
      <c r="Q748" s="68" t="s">
        <v>171</v>
      </c>
      <c r="R748" s="68" t="s">
        <v>171</v>
      </c>
      <c r="S748" s="68" t="s">
        <v>171</v>
      </c>
      <c r="T748" s="68" t="s">
        <v>171</v>
      </c>
      <c r="U748" s="68" t="s">
        <v>171</v>
      </c>
      <c r="V748" s="68" t="s">
        <v>171</v>
      </c>
      <c r="W748" s="68" t="s">
        <v>171</v>
      </c>
      <c r="X748" s="68" t="s">
        <v>171</v>
      </c>
      <c r="Y748" s="68" t="s">
        <v>171</v>
      </c>
      <c r="Z748" s="68" t="s">
        <v>171</v>
      </c>
      <c r="AA748" s="68" t="s">
        <v>171</v>
      </c>
      <c r="AB748" s="68" t="s">
        <v>171</v>
      </c>
      <c r="AC748" s="68" t="s">
        <v>171</v>
      </c>
      <c r="AD748" s="68" t="s">
        <v>171</v>
      </c>
      <c r="AE748" s="68" t="s">
        <v>171</v>
      </c>
      <c r="AF748" s="68" t="s">
        <v>171</v>
      </c>
      <c r="AG748" s="68" t="s">
        <v>171</v>
      </c>
      <c r="AH748" s="68" t="s">
        <v>171</v>
      </c>
      <c r="AI748" s="68" t="s">
        <v>171</v>
      </c>
      <c r="AJ748" s="68" t="s">
        <v>171</v>
      </c>
      <c r="AK748" s="68" t="s">
        <v>171</v>
      </c>
      <c r="AL748" s="68" t="s">
        <v>171</v>
      </c>
      <c r="AM748" s="68" t="s">
        <v>171</v>
      </c>
      <c r="AN748" s="68" t="s">
        <v>171</v>
      </c>
      <c r="AO748" s="68" t="s">
        <v>171</v>
      </c>
      <c r="AP748" s="68" t="s">
        <v>171</v>
      </c>
      <c r="AQ748" s="68" t="s">
        <v>171</v>
      </c>
      <c r="AR748" s="68" t="s">
        <v>171</v>
      </c>
      <c r="AS748" s="68" t="s">
        <v>171</v>
      </c>
      <c r="AT748" s="68" t="s">
        <v>171</v>
      </c>
      <c r="AU748" s="68" t="s">
        <v>171</v>
      </c>
      <c r="AV748" s="68" t="s">
        <v>171</v>
      </c>
      <c r="AW748" s="68" t="s">
        <v>171</v>
      </c>
      <c r="AX748" s="68" t="s">
        <v>171</v>
      </c>
      <c r="AY748" s="68" t="s">
        <v>171</v>
      </c>
      <c r="AZ748" s="68" t="s">
        <v>171</v>
      </c>
      <c r="BA748" s="68" t="s">
        <v>171</v>
      </c>
      <c r="BB748" s="68" t="s">
        <v>171</v>
      </c>
      <c r="BC748" s="68" t="s">
        <v>171</v>
      </c>
      <c r="BD748" s="68" t="s">
        <v>171</v>
      </c>
      <c r="BE748" s="68" t="s">
        <v>171</v>
      </c>
      <c r="BF748" s="68" t="s">
        <v>171</v>
      </c>
      <c r="BG748" s="68" t="s">
        <v>171</v>
      </c>
      <c r="BH748" s="68" t="s">
        <v>171</v>
      </c>
      <c r="BI748" s="68" t="s">
        <v>171</v>
      </c>
      <c r="BJ748" s="68" t="s">
        <v>171</v>
      </c>
      <c r="BK748" s="68" t="s">
        <v>171</v>
      </c>
      <c r="BL748" s="68" t="s">
        <v>171</v>
      </c>
      <c r="BM748" s="68" t="s">
        <v>171</v>
      </c>
      <c r="BN748" s="68" t="s">
        <v>171</v>
      </c>
      <c r="BO748" s="68" t="s">
        <v>171</v>
      </c>
      <c r="BP748" s="68" t="s">
        <v>171</v>
      </c>
      <c r="BQ748" s="68" t="s">
        <v>171</v>
      </c>
      <c r="BR748" s="68" t="s">
        <v>171</v>
      </c>
      <c r="BS748" s="68" t="s">
        <v>171</v>
      </c>
      <c r="BT748" s="68" t="s">
        <v>171</v>
      </c>
      <c r="BU748" s="68" t="s">
        <v>171</v>
      </c>
      <c r="BV748" s="68" t="s">
        <v>171</v>
      </c>
      <c r="BW748" s="68" t="s">
        <v>171</v>
      </c>
      <c r="BX748" s="68" t="s">
        <v>171</v>
      </c>
      <c r="BY748" s="68" t="s">
        <v>171</v>
      </c>
      <c r="BZ748" s="68" t="s">
        <v>171</v>
      </c>
      <c r="CA748" s="68" t="s">
        <v>171</v>
      </c>
      <c r="CB748" s="68" t="s">
        <v>171</v>
      </c>
      <c r="CC748" s="68" t="s">
        <v>171</v>
      </c>
      <c r="CD748" s="68" t="s">
        <v>171</v>
      </c>
      <c r="CE748" s="68" t="s">
        <v>171</v>
      </c>
      <c r="CF748" s="68" t="s">
        <v>171</v>
      </c>
      <c r="CG748" s="68" t="s">
        <v>171</v>
      </c>
      <c r="CH748" s="68" t="s">
        <v>171</v>
      </c>
      <c r="CI748" s="68" t="s">
        <v>171</v>
      </c>
      <c r="CJ748" s="68" t="s">
        <v>171</v>
      </c>
      <c r="CK748" s="68" t="s">
        <v>171</v>
      </c>
      <c r="CL748" s="68" t="s">
        <v>171</v>
      </c>
      <c r="CM748" s="68" t="s">
        <v>455</v>
      </c>
      <c r="CN748" s="68" t="s">
        <v>171</v>
      </c>
      <c r="CO748" s="68" t="s">
        <v>171</v>
      </c>
      <c r="CP748" s="68" t="s">
        <v>171</v>
      </c>
      <c r="CQ748" s="68">
        <f t="shared" si="33"/>
        <v>1</v>
      </c>
      <c r="CR748" s="68">
        <f t="shared" si="34"/>
        <v>92</v>
      </c>
      <c r="CS748" s="68">
        <f t="shared" si="35"/>
        <v>1.0526315789473684E-2</v>
      </c>
    </row>
    <row r="749" spans="1:97" x14ac:dyDescent="0.15">
      <c r="A749" s="68">
        <v>310</v>
      </c>
      <c r="B749" s="68" t="s">
        <v>171</v>
      </c>
      <c r="C749" s="68" t="s">
        <v>171</v>
      </c>
      <c r="D749" s="68" t="s">
        <v>171</v>
      </c>
      <c r="E749" s="68" t="s">
        <v>171</v>
      </c>
      <c r="F749" s="68" t="s">
        <v>171</v>
      </c>
      <c r="G749" s="68" t="s">
        <v>171</v>
      </c>
      <c r="H749" s="68" t="s">
        <v>171</v>
      </c>
      <c r="I749" s="68" t="s">
        <v>171</v>
      </c>
      <c r="J749" s="68" t="s">
        <v>171</v>
      </c>
      <c r="K749" s="68" t="s">
        <v>171</v>
      </c>
      <c r="L749" s="68" t="s">
        <v>171</v>
      </c>
      <c r="M749" s="68" t="s">
        <v>171</v>
      </c>
      <c r="N749" s="68" t="s">
        <v>171</v>
      </c>
      <c r="O749" s="68" t="s">
        <v>171</v>
      </c>
      <c r="P749" s="68" t="s">
        <v>171</v>
      </c>
      <c r="Q749" s="68" t="s">
        <v>171</v>
      </c>
      <c r="R749" s="68" t="s">
        <v>171</v>
      </c>
      <c r="S749" s="68" t="s">
        <v>171</v>
      </c>
      <c r="T749" s="68" t="s">
        <v>171</v>
      </c>
      <c r="U749" s="68" t="s">
        <v>171</v>
      </c>
      <c r="V749" s="68" t="s">
        <v>171</v>
      </c>
      <c r="W749" s="68" t="s">
        <v>171</v>
      </c>
      <c r="X749" s="68" t="s">
        <v>171</v>
      </c>
      <c r="Y749" s="68" t="s">
        <v>171</v>
      </c>
      <c r="Z749" s="68" t="s">
        <v>171</v>
      </c>
      <c r="AA749" s="68" t="s">
        <v>171</v>
      </c>
      <c r="AB749" s="68" t="s">
        <v>171</v>
      </c>
      <c r="AC749" s="68" t="s">
        <v>171</v>
      </c>
      <c r="AD749" s="68" t="s">
        <v>171</v>
      </c>
      <c r="AE749" s="68" t="s">
        <v>171</v>
      </c>
      <c r="AF749" s="68" t="s">
        <v>171</v>
      </c>
      <c r="AG749" s="68" t="s">
        <v>171</v>
      </c>
      <c r="AH749" s="68" t="s">
        <v>171</v>
      </c>
      <c r="AI749" s="68" t="s">
        <v>171</v>
      </c>
      <c r="AJ749" s="68" t="s">
        <v>171</v>
      </c>
      <c r="AK749" s="68" t="s">
        <v>171</v>
      </c>
      <c r="AL749" s="68" t="s">
        <v>171</v>
      </c>
      <c r="AM749" s="68" t="s">
        <v>171</v>
      </c>
      <c r="AN749" s="68" t="s">
        <v>171</v>
      </c>
      <c r="AO749" s="68" t="s">
        <v>171</v>
      </c>
      <c r="AP749" s="68" t="s">
        <v>171</v>
      </c>
      <c r="AQ749" s="68" t="s">
        <v>171</v>
      </c>
      <c r="AR749" s="68" t="s">
        <v>171</v>
      </c>
      <c r="AS749" s="68" t="s">
        <v>171</v>
      </c>
      <c r="AT749" s="68" t="s">
        <v>171</v>
      </c>
      <c r="AU749" s="68" t="s">
        <v>171</v>
      </c>
      <c r="AV749" s="68" t="s">
        <v>171</v>
      </c>
      <c r="AW749" s="68" t="s">
        <v>171</v>
      </c>
      <c r="AX749" s="68" t="s">
        <v>171</v>
      </c>
      <c r="AY749" s="68" t="s">
        <v>171</v>
      </c>
      <c r="AZ749" s="68" t="s">
        <v>171</v>
      </c>
      <c r="BA749" s="68" t="s">
        <v>171</v>
      </c>
      <c r="BB749" s="68" t="s">
        <v>171</v>
      </c>
      <c r="BC749" s="68" t="s">
        <v>171</v>
      </c>
      <c r="BD749" s="68" t="s">
        <v>171</v>
      </c>
      <c r="BE749" s="68" t="s">
        <v>171</v>
      </c>
      <c r="BF749" s="68" t="s">
        <v>171</v>
      </c>
      <c r="BG749" s="68" t="s">
        <v>171</v>
      </c>
      <c r="BH749" s="68" t="s">
        <v>171</v>
      </c>
      <c r="BI749" s="68" t="s">
        <v>171</v>
      </c>
      <c r="BJ749" s="68" t="s">
        <v>171</v>
      </c>
      <c r="BK749" s="68" t="s">
        <v>171</v>
      </c>
      <c r="BL749" s="68" t="s">
        <v>171</v>
      </c>
      <c r="BM749" s="68" t="s">
        <v>171</v>
      </c>
      <c r="BN749" s="68" t="s">
        <v>171</v>
      </c>
      <c r="BO749" s="68" t="s">
        <v>171</v>
      </c>
      <c r="BP749" s="68" t="s">
        <v>171</v>
      </c>
      <c r="BQ749" s="68" t="s">
        <v>171</v>
      </c>
      <c r="BR749" s="68" t="s">
        <v>171</v>
      </c>
      <c r="BS749" s="68" t="s">
        <v>171</v>
      </c>
      <c r="BT749" s="68" t="s">
        <v>171</v>
      </c>
      <c r="BU749" s="68" t="s">
        <v>171</v>
      </c>
      <c r="BV749" s="68" t="s">
        <v>171</v>
      </c>
      <c r="BW749" s="68" t="s">
        <v>171</v>
      </c>
      <c r="BX749" s="68" t="s">
        <v>171</v>
      </c>
      <c r="BY749" s="68" t="s">
        <v>171</v>
      </c>
      <c r="BZ749" s="68" t="s">
        <v>171</v>
      </c>
      <c r="CA749" s="68" t="s">
        <v>171</v>
      </c>
      <c r="CB749" s="68" t="s">
        <v>171</v>
      </c>
      <c r="CC749" s="68" t="s">
        <v>171</v>
      </c>
      <c r="CD749" s="68" t="s">
        <v>171</v>
      </c>
      <c r="CE749" s="68" t="s">
        <v>171</v>
      </c>
      <c r="CF749" s="68" t="s">
        <v>171</v>
      </c>
      <c r="CG749" s="68" t="s">
        <v>171</v>
      </c>
      <c r="CH749" s="68" t="s">
        <v>171</v>
      </c>
      <c r="CI749" s="68" t="s">
        <v>171</v>
      </c>
      <c r="CJ749" s="68" t="s">
        <v>171</v>
      </c>
      <c r="CK749" s="68" t="s">
        <v>171</v>
      </c>
      <c r="CL749" s="68" t="s">
        <v>171</v>
      </c>
      <c r="CM749" s="68" t="s">
        <v>455</v>
      </c>
      <c r="CN749" s="68" t="s">
        <v>171</v>
      </c>
      <c r="CO749" s="68" t="s">
        <v>171</v>
      </c>
      <c r="CP749" s="68" t="s">
        <v>171</v>
      </c>
      <c r="CQ749" s="68">
        <f t="shared" si="33"/>
        <v>1</v>
      </c>
      <c r="CR749" s="68">
        <f t="shared" si="34"/>
        <v>92</v>
      </c>
      <c r="CS749" s="68">
        <f t="shared" si="35"/>
        <v>1.0526315789473684E-2</v>
      </c>
    </row>
    <row r="750" spans="1:97" x14ac:dyDescent="0.15">
      <c r="A750" s="68">
        <v>320</v>
      </c>
      <c r="B750" s="68" t="s">
        <v>171</v>
      </c>
      <c r="C750" s="68" t="s">
        <v>171</v>
      </c>
      <c r="D750" s="68" t="s">
        <v>171</v>
      </c>
      <c r="E750" s="68" t="s">
        <v>171</v>
      </c>
      <c r="F750" s="68" t="s">
        <v>171</v>
      </c>
      <c r="G750" s="68" t="s">
        <v>171</v>
      </c>
      <c r="H750" s="68" t="s">
        <v>171</v>
      </c>
      <c r="I750" s="68" t="s">
        <v>171</v>
      </c>
      <c r="J750" s="68" t="s">
        <v>171</v>
      </c>
      <c r="K750" s="68" t="s">
        <v>171</v>
      </c>
      <c r="L750" s="68" t="s">
        <v>171</v>
      </c>
      <c r="M750" s="68" t="s">
        <v>171</v>
      </c>
      <c r="N750" s="68" t="s">
        <v>171</v>
      </c>
      <c r="O750" s="68" t="s">
        <v>171</v>
      </c>
      <c r="P750" s="68" t="s">
        <v>171</v>
      </c>
      <c r="Q750" s="68" t="s">
        <v>171</v>
      </c>
      <c r="R750" s="68" t="s">
        <v>171</v>
      </c>
      <c r="S750" s="68" t="s">
        <v>171</v>
      </c>
      <c r="T750" s="68" t="s">
        <v>171</v>
      </c>
      <c r="U750" s="68" t="s">
        <v>171</v>
      </c>
      <c r="V750" s="68" t="s">
        <v>171</v>
      </c>
      <c r="W750" s="68" t="s">
        <v>171</v>
      </c>
      <c r="X750" s="68" t="s">
        <v>171</v>
      </c>
      <c r="Y750" s="68" t="s">
        <v>171</v>
      </c>
      <c r="Z750" s="68" t="s">
        <v>171</v>
      </c>
      <c r="AA750" s="68" t="s">
        <v>171</v>
      </c>
      <c r="AB750" s="68" t="s">
        <v>171</v>
      </c>
      <c r="AC750" s="68" t="s">
        <v>171</v>
      </c>
      <c r="AD750" s="68" t="s">
        <v>171</v>
      </c>
      <c r="AE750" s="68" t="s">
        <v>171</v>
      </c>
      <c r="AF750" s="68" t="s">
        <v>171</v>
      </c>
      <c r="AG750" s="68" t="s">
        <v>171</v>
      </c>
      <c r="AH750" s="68" t="s">
        <v>171</v>
      </c>
      <c r="AI750" s="68" t="s">
        <v>171</v>
      </c>
      <c r="AJ750" s="68" t="s">
        <v>171</v>
      </c>
      <c r="AK750" s="68" t="s">
        <v>171</v>
      </c>
      <c r="AL750" s="68" t="s">
        <v>171</v>
      </c>
      <c r="AM750" s="68" t="s">
        <v>171</v>
      </c>
      <c r="AN750" s="68" t="s">
        <v>171</v>
      </c>
      <c r="AO750" s="68" t="s">
        <v>171</v>
      </c>
      <c r="AP750" s="68" t="s">
        <v>171</v>
      </c>
      <c r="AQ750" s="68" t="s">
        <v>171</v>
      </c>
      <c r="AR750" s="68" t="s">
        <v>171</v>
      </c>
      <c r="AS750" s="68" t="s">
        <v>171</v>
      </c>
      <c r="AT750" s="68" t="s">
        <v>171</v>
      </c>
      <c r="AU750" s="68" t="s">
        <v>171</v>
      </c>
      <c r="AV750" s="68" t="s">
        <v>171</v>
      </c>
      <c r="AW750" s="68" t="s">
        <v>171</v>
      </c>
      <c r="AX750" s="68" t="s">
        <v>171</v>
      </c>
      <c r="AY750" s="68" t="s">
        <v>171</v>
      </c>
      <c r="AZ750" s="68" t="s">
        <v>171</v>
      </c>
      <c r="BA750" s="68" t="s">
        <v>171</v>
      </c>
      <c r="BB750" s="68" t="s">
        <v>171</v>
      </c>
      <c r="BC750" s="68" t="s">
        <v>171</v>
      </c>
      <c r="BD750" s="68" t="s">
        <v>171</v>
      </c>
      <c r="BE750" s="68" t="s">
        <v>171</v>
      </c>
      <c r="BF750" s="68" t="s">
        <v>171</v>
      </c>
      <c r="BG750" s="68" t="s">
        <v>171</v>
      </c>
      <c r="BH750" s="68" t="s">
        <v>171</v>
      </c>
      <c r="BI750" s="68" t="s">
        <v>171</v>
      </c>
      <c r="BJ750" s="68" t="s">
        <v>171</v>
      </c>
      <c r="BK750" s="68" t="s">
        <v>171</v>
      </c>
      <c r="BL750" s="68" t="s">
        <v>171</v>
      </c>
      <c r="BM750" s="68" t="s">
        <v>171</v>
      </c>
      <c r="BN750" s="68" t="s">
        <v>171</v>
      </c>
      <c r="BO750" s="68" t="s">
        <v>171</v>
      </c>
      <c r="BP750" s="68" t="s">
        <v>171</v>
      </c>
      <c r="BQ750" s="68" t="s">
        <v>171</v>
      </c>
      <c r="BR750" s="68" t="s">
        <v>171</v>
      </c>
      <c r="BS750" s="68" t="s">
        <v>171</v>
      </c>
      <c r="BT750" s="68" t="s">
        <v>171</v>
      </c>
      <c r="BU750" s="68" t="s">
        <v>171</v>
      </c>
      <c r="BV750" s="68" t="s">
        <v>171</v>
      </c>
      <c r="BW750" s="68" t="s">
        <v>171</v>
      </c>
      <c r="BX750" s="68" t="s">
        <v>171</v>
      </c>
      <c r="BY750" s="68" t="s">
        <v>171</v>
      </c>
      <c r="BZ750" s="68" t="s">
        <v>171</v>
      </c>
      <c r="CA750" s="68" t="s">
        <v>171</v>
      </c>
      <c r="CB750" s="68" t="s">
        <v>171</v>
      </c>
      <c r="CC750" s="68" t="s">
        <v>171</v>
      </c>
      <c r="CD750" s="68" t="s">
        <v>171</v>
      </c>
      <c r="CE750" s="68" t="s">
        <v>171</v>
      </c>
      <c r="CF750" s="68" t="s">
        <v>171</v>
      </c>
      <c r="CG750" s="68" t="s">
        <v>171</v>
      </c>
      <c r="CH750" s="68" t="s">
        <v>171</v>
      </c>
      <c r="CI750" s="68" t="s">
        <v>171</v>
      </c>
      <c r="CJ750" s="68" t="s">
        <v>171</v>
      </c>
      <c r="CK750" s="68" t="s">
        <v>171</v>
      </c>
      <c r="CL750" s="68" t="s">
        <v>171</v>
      </c>
      <c r="CM750" s="68" t="s">
        <v>455</v>
      </c>
      <c r="CN750" s="68" t="s">
        <v>171</v>
      </c>
      <c r="CO750" s="68" t="s">
        <v>171</v>
      </c>
      <c r="CP750" s="68" t="s">
        <v>171</v>
      </c>
      <c r="CQ750" s="68">
        <f t="shared" si="33"/>
        <v>1</v>
      </c>
      <c r="CR750" s="68">
        <f t="shared" si="34"/>
        <v>92</v>
      </c>
      <c r="CS750" s="68">
        <f t="shared" si="35"/>
        <v>1.0526315789473684E-2</v>
      </c>
    </row>
    <row r="751" spans="1:97" x14ac:dyDescent="0.15">
      <c r="A751" s="68">
        <v>330</v>
      </c>
      <c r="B751" s="68" t="s">
        <v>171</v>
      </c>
      <c r="C751" s="68" t="s">
        <v>171</v>
      </c>
      <c r="D751" s="68" t="s">
        <v>171</v>
      </c>
      <c r="E751" s="68" t="s">
        <v>171</v>
      </c>
      <c r="F751" s="68" t="s">
        <v>171</v>
      </c>
      <c r="G751" s="68" t="s">
        <v>171</v>
      </c>
      <c r="H751" s="68" t="s">
        <v>171</v>
      </c>
      <c r="I751" s="68" t="s">
        <v>171</v>
      </c>
      <c r="J751" s="68" t="s">
        <v>171</v>
      </c>
      <c r="K751" s="68" t="s">
        <v>171</v>
      </c>
      <c r="L751" s="68" t="s">
        <v>171</v>
      </c>
      <c r="M751" s="68" t="s">
        <v>171</v>
      </c>
      <c r="N751" s="68" t="s">
        <v>171</v>
      </c>
      <c r="O751" s="68" t="s">
        <v>171</v>
      </c>
      <c r="P751" s="68" t="s">
        <v>171</v>
      </c>
      <c r="Q751" s="68" t="s">
        <v>171</v>
      </c>
      <c r="R751" s="68" t="s">
        <v>171</v>
      </c>
      <c r="S751" s="68" t="s">
        <v>171</v>
      </c>
      <c r="T751" s="68" t="s">
        <v>171</v>
      </c>
      <c r="U751" s="68" t="s">
        <v>171</v>
      </c>
      <c r="V751" s="68" t="s">
        <v>171</v>
      </c>
      <c r="W751" s="68" t="s">
        <v>171</v>
      </c>
      <c r="X751" s="68" t="s">
        <v>171</v>
      </c>
      <c r="Y751" s="68" t="s">
        <v>171</v>
      </c>
      <c r="Z751" s="68" t="s">
        <v>171</v>
      </c>
      <c r="AA751" s="68" t="s">
        <v>171</v>
      </c>
      <c r="AB751" s="68" t="s">
        <v>171</v>
      </c>
      <c r="AC751" s="68" t="s">
        <v>171</v>
      </c>
      <c r="AD751" s="68" t="s">
        <v>171</v>
      </c>
      <c r="AE751" s="68" t="s">
        <v>171</v>
      </c>
      <c r="AF751" s="68" t="s">
        <v>171</v>
      </c>
      <c r="AG751" s="68" t="s">
        <v>171</v>
      </c>
      <c r="AH751" s="68" t="s">
        <v>171</v>
      </c>
      <c r="AI751" s="68" t="s">
        <v>171</v>
      </c>
      <c r="AJ751" s="68" t="s">
        <v>171</v>
      </c>
      <c r="AK751" s="68" t="s">
        <v>171</v>
      </c>
      <c r="AL751" s="68" t="s">
        <v>171</v>
      </c>
      <c r="AM751" s="68" t="s">
        <v>171</v>
      </c>
      <c r="AN751" s="68" t="s">
        <v>171</v>
      </c>
      <c r="AO751" s="68" t="s">
        <v>171</v>
      </c>
      <c r="AP751" s="68" t="s">
        <v>171</v>
      </c>
      <c r="AQ751" s="68" t="s">
        <v>171</v>
      </c>
      <c r="AR751" s="68" t="s">
        <v>171</v>
      </c>
      <c r="AS751" s="68" t="s">
        <v>171</v>
      </c>
      <c r="AT751" s="68" t="s">
        <v>171</v>
      </c>
      <c r="AU751" s="68" t="s">
        <v>171</v>
      </c>
      <c r="AV751" s="68" t="s">
        <v>171</v>
      </c>
      <c r="AW751" s="68" t="s">
        <v>171</v>
      </c>
      <c r="AX751" s="68" t="s">
        <v>171</v>
      </c>
      <c r="AY751" s="68" t="s">
        <v>171</v>
      </c>
      <c r="AZ751" s="68" t="s">
        <v>171</v>
      </c>
      <c r="BA751" s="68" t="s">
        <v>171</v>
      </c>
      <c r="BB751" s="68" t="s">
        <v>171</v>
      </c>
      <c r="BC751" s="68" t="s">
        <v>171</v>
      </c>
      <c r="BD751" s="68" t="s">
        <v>171</v>
      </c>
      <c r="BE751" s="68" t="s">
        <v>171</v>
      </c>
      <c r="BF751" s="68" t="s">
        <v>171</v>
      </c>
      <c r="BG751" s="68" t="s">
        <v>171</v>
      </c>
      <c r="BH751" s="68" t="s">
        <v>171</v>
      </c>
      <c r="BI751" s="68" t="s">
        <v>171</v>
      </c>
      <c r="BJ751" s="68" t="s">
        <v>171</v>
      </c>
      <c r="BK751" s="68" t="s">
        <v>171</v>
      </c>
      <c r="BL751" s="68" t="s">
        <v>171</v>
      </c>
      <c r="BM751" s="68" t="s">
        <v>171</v>
      </c>
      <c r="BN751" s="68" t="s">
        <v>171</v>
      </c>
      <c r="BO751" s="68" t="s">
        <v>171</v>
      </c>
      <c r="BP751" s="68" t="s">
        <v>171</v>
      </c>
      <c r="BQ751" s="68" t="s">
        <v>171</v>
      </c>
      <c r="BR751" s="68" t="s">
        <v>171</v>
      </c>
      <c r="BS751" s="68" t="s">
        <v>171</v>
      </c>
      <c r="BT751" s="68" t="s">
        <v>171</v>
      </c>
      <c r="BU751" s="68" t="s">
        <v>171</v>
      </c>
      <c r="BV751" s="68" t="s">
        <v>171</v>
      </c>
      <c r="BW751" s="68" t="s">
        <v>171</v>
      </c>
      <c r="BX751" s="68" t="s">
        <v>171</v>
      </c>
      <c r="BY751" s="68" t="s">
        <v>171</v>
      </c>
      <c r="BZ751" s="68" t="s">
        <v>171</v>
      </c>
      <c r="CA751" s="68" t="s">
        <v>171</v>
      </c>
      <c r="CB751" s="68" t="s">
        <v>171</v>
      </c>
      <c r="CC751" s="68" t="s">
        <v>171</v>
      </c>
      <c r="CD751" s="68" t="s">
        <v>171</v>
      </c>
      <c r="CE751" s="68" t="s">
        <v>171</v>
      </c>
      <c r="CF751" s="68" t="s">
        <v>171</v>
      </c>
      <c r="CG751" s="68" t="s">
        <v>171</v>
      </c>
      <c r="CH751" s="68" t="s">
        <v>171</v>
      </c>
      <c r="CI751" s="68" t="s">
        <v>171</v>
      </c>
      <c r="CJ751" s="68" t="s">
        <v>171</v>
      </c>
      <c r="CK751" s="68" t="s">
        <v>171</v>
      </c>
      <c r="CL751" s="68" t="s">
        <v>171</v>
      </c>
      <c r="CM751" s="68" t="s">
        <v>171</v>
      </c>
      <c r="CN751" s="68" t="s">
        <v>171</v>
      </c>
      <c r="CO751" s="68" t="s">
        <v>171</v>
      </c>
      <c r="CP751" s="68" t="s">
        <v>171</v>
      </c>
      <c r="CQ751" s="68">
        <f t="shared" si="33"/>
        <v>0</v>
      </c>
      <c r="CR751" s="68">
        <f t="shared" si="34"/>
        <v>93</v>
      </c>
      <c r="CS751" s="68">
        <f t="shared" si="35"/>
        <v>0</v>
      </c>
    </row>
    <row r="752" spans="1:97" x14ac:dyDescent="0.15">
      <c r="A752" s="68">
        <v>340</v>
      </c>
      <c r="B752" s="68" t="s">
        <v>171</v>
      </c>
      <c r="C752" s="68" t="s">
        <v>171</v>
      </c>
      <c r="D752" s="68" t="s">
        <v>171</v>
      </c>
      <c r="E752" s="68" t="s">
        <v>171</v>
      </c>
      <c r="F752" s="68" t="s">
        <v>171</v>
      </c>
      <c r="G752" s="68" t="s">
        <v>171</v>
      </c>
      <c r="H752" s="68" t="s">
        <v>171</v>
      </c>
      <c r="I752" s="68" t="s">
        <v>171</v>
      </c>
      <c r="J752" s="68" t="s">
        <v>171</v>
      </c>
      <c r="K752" s="68" t="s">
        <v>171</v>
      </c>
      <c r="L752" s="68" t="s">
        <v>171</v>
      </c>
      <c r="M752" s="68" t="s">
        <v>171</v>
      </c>
      <c r="N752" s="68" t="s">
        <v>171</v>
      </c>
      <c r="O752" s="68" t="s">
        <v>171</v>
      </c>
      <c r="P752" s="68" t="s">
        <v>171</v>
      </c>
      <c r="Q752" s="68" t="s">
        <v>171</v>
      </c>
      <c r="R752" s="68" t="s">
        <v>171</v>
      </c>
      <c r="S752" s="68" t="s">
        <v>171</v>
      </c>
      <c r="T752" s="68" t="s">
        <v>171</v>
      </c>
      <c r="U752" s="68" t="s">
        <v>171</v>
      </c>
      <c r="V752" s="68" t="s">
        <v>171</v>
      </c>
      <c r="W752" s="68" t="s">
        <v>171</v>
      </c>
      <c r="X752" s="68" t="s">
        <v>171</v>
      </c>
      <c r="Y752" s="68" t="s">
        <v>171</v>
      </c>
      <c r="Z752" s="68" t="s">
        <v>171</v>
      </c>
      <c r="AA752" s="68" t="s">
        <v>171</v>
      </c>
      <c r="AB752" s="68" t="s">
        <v>171</v>
      </c>
      <c r="AC752" s="68" t="s">
        <v>171</v>
      </c>
      <c r="AD752" s="68" t="s">
        <v>171</v>
      </c>
      <c r="AE752" s="68" t="s">
        <v>171</v>
      </c>
      <c r="AF752" s="68" t="s">
        <v>171</v>
      </c>
      <c r="AG752" s="68" t="s">
        <v>171</v>
      </c>
      <c r="AH752" s="68" t="s">
        <v>171</v>
      </c>
      <c r="AI752" s="68" t="s">
        <v>171</v>
      </c>
      <c r="AJ752" s="68" t="s">
        <v>171</v>
      </c>
      <c r="AK752" s="68" t="s">
        <v>171</v>
      </c>
      <c r="AL752" s="68" t="s">
        <v>171</v>
      </c>
      <c r="AM752" s="68" t="s">
        <v>171</v>
      </c>
      <c r="AN752" s="68" t="s">
        <v>171</v>
      </c>
      <c r="AO752" s="68" t="s">
        <v>171</v>
      </c>
      <c r="AP752" s="68" t="s">
        <v>171</v>
      </c>
      <c r="AQ752" s="68" t="s">
        <v>171</v>
      </c>
      <c r="AR752" s="68" t="s">
        <v>171</v>
      </c>
      <c r="AS752" s="68" t="s">
        <v>171</v>
      </c>
      <c r="AT752" s="68" t="s">
        <v>171</v>
      </c>
      <c r="AU752" s="68" t="s">
        <v>171</v>
      </c>
      <c r="AV752" s="68" t="s">
        <v>171</v>
      </c>
      <c r="AW752" s="68" t="s">
        <v>171</v>
      </c>
      <c r="AX752" s="68" t="s">
        <v>171</v>
      </c>
      <c r="AY752" s="68" t="s">
        <v>171</v>
      </c>
      <c r="AZ752" s="68" t="s">
        <v>171</v>
      </c>
      <c r="BA752" s="68" t="s">
        <v>171</v>
      </c>
      <c r="BB752" s="68" t="s">
        <v>171</v>
      </c>
      <c r="BC752" s="68" t="s">
        <v>171</v>
      </c>
      <c r="BD752" s="68" t="s">
        <v>171</v>
      </c>
      <c r="BE752" s="68" t="s">
        <v>171</v>
      </c>
      <c r="BF752" s="68" t="s">
        <v>171</v>
      </c>
      <c r="BG752" s="68" t="s">
        <v>171</v>
      </c>
      <c r="BH752" s="68" t="s">
        <v>171</v>
      </c>
      <c r="BI752" s="68" t="s">
        <v>171</v>
      </c>
      <c r="BJ752" s="68" t="s">
        <v>171</v>
      </c>
      <c r="BK752" s="68" t="s">
        <v>171</v>
      </c>
      <c r="BL752" s="68" t="s">
        <v>171</v>
      </c>
      <c r="BM752" s="68" t="s">
        <v>171</v>
      </c>
      <c r="BN752" s="68" t="s">
        <v>171</v>
      </c>
      <c r="BO752" s="68" t="s">
        <v>171</v>
      </c>
      <c r="BP752" s="68" t="s">
        <v>171</v>
      </c>
      <c r="BQ752" s="68" t="s">
        <v>171</v>
      </c>
      <c r="BR752" s="68" t="s">
        <v>171</v>
      </c>
      <c r="BS752" s="68" t="s">
        <v>171</v>
      </c>
      <c r="BT752" s="68" t="s">
        <v>171</v>
      </c>
      <c r="BU752" s="68" t="s">
        <v>171</v>
      </c>
      <c r="BV752" s="68" t="s">
        <v>171</v>
      </c>
      <c r="BW752" s="68" t="s">
        <v>171</v>
      </c>
      <c r="BX752" s="68" t="s">
        <v>171</v>
      </c>
      <c r="BY752" s="68" t="s">
        <v>171</v>
      </c>
      <c r="BZ752" s="68" t="s">
        <v>171</v>
      </c>
      <c r="CA752" s="68" t="s">
        <v>171</v>
      </c>
      <c r="CB752" s="68" t="s">
        <v>171</v>
      </c>
      <c r="CC752" s="68" t="s">
        <v>171</v>
      </c>
      <c r="CD752" s="68" t="s">
        <v>171</v>
      </c>
      <c r="CE752" s="68" t="s">
        <v>171</v>
      </c>
      <c r="CF752" s="68" t="s">
        <v>171</v>
      </c>
      <c r="CG752" s="68" t="s">
        <v>171</v>
      </c>
      <c r="CH752" s="68" t="s">
        <v>171</v>
      </c>
      <c r="CI752" s="68" t="s">
        <v>171</v>
      </c>
      <c r="CJ752" s="68" t="s">
        <v>171</v>
      </c>
      <c r="CK752" s="68" t="s">
        <v>171</v>
      </c>
      <c r="CL752" s="68" t="s">
        <v>171</v>
      </c>
      <c r="CM752" s="68" t="s">
        <v>171</v>
      </c>
      <c r="CN752" s="68" t="s">
        <v>171</v>
      </c>
      <c r="CO752" s="68" t="s">
        <v>171</v>
      </c>
      <c r="CP752" s="68" t="s">
        <v>171</v>
      </c>
      <c r="CQ752" s="68">
        <f t="shared" si="33"/>
        <v>0</v>
      </c>
      <c r="CR752" s="68">
        <f t="shared" si="34"/>
        <v>93</v>
      </c>
      <c r="CS752" s="68">
        <f t="shared" si="35"/>
        <v>0</v>
      </c>
    </row>
    <row r="753" spans="1:97" x14ac:dyDescent="0.15">
      <c r="A753" s="68">
        <v>350</v>
      </c>
      <c r="B753" s="68" t="s">
        <v>171</v>
      </c>
      <c r="C753" s="68" t="s">
        <v>171</v>
      </c>
      <c r="D753" s="68" t="s">
        <v>171</v>
      </c>
      <c r="E753" s="68" t="s">
        <v>171</v>
      </c>
      <c r="F753" s="68" t="s">
        <v>171</v>
      </c>
      <c r="G753" s="68" t="s">
        <v>171</v>
      </c>
      <c r="H753" s="68" t="s">
        <v>171</v>
      </c>
      <c r="I753" s="68" t="s">
        <v>171</v>
      </c>
      <c r="J753" s="68" t="s">
        <v>171</v>
      </c>
      <c r="K753" s="68" t="s">
        <v>171</v>
      </c>
      <c r="L753" s="68" t="s">
        <v>171</v>
      </c>
      <c r="M753" s="68" t="s">
        <v>171</v>
      </c>
      <c r="N753" s="68" t="s">
        <v>171</v>
      </c>
      <c r="O753" s="68" t="s">
        <v>171</v>
      </c>
      <c r="P753" s="68" t="s">
        <v>171</v>
      </c>
      <c r="Q753" s="68" t="s">
        <v>171</v>
      </c>
      <c r="R753" s="68" t="s">
        <v>171</v>
      </c>
      <c r="S753" s="68" t="s">
        <v>171</v>
      </c>
      <c r="T753" s="68" t="s">
        <v>171</v>
      </c>
      <c r="U753" s="68" t="s">
        <v>171</v>
      </c>
      <c r="V753" s="68" t="s">
        <v>171</v>
      </c>
      <c r="W753" s="68" t="s">
        <v>171</v>
      </c>
      <c r="X753" s="68" t="s">
        <v>171</v>
      </c>
      <c r="Y753" s="68" t="s">
        <v>171</v>
      </c>
      <c r="Z753" s="68" t="s">
        <v>171</v>
      </c>
      <c r="AA753" s="68" t="s">
        <v>171</v>
      </c>
      <c r="AB753" s="68" t="s">
        <v>171</v>
      </c>
      <c r="AC753" s="68" t="s">
        <v>171</v>
      </c>
      <c r="AD753" s="68" t="s">
        <v>171</v>
      </c>
      <c r="AE753" s="68" t="s">
        <v>171</v>
      </c>
      <c r="AF753" s="68" t="s">
        <v>171</v>
      </c>
      <c r="AG753" s="68" t="s">
        <v>171</v>
      </c>
      <c r="AH753" s="68" t="s">
        <v>171</v>
      </c>
      <c r="AI753" s="68" t="s">
        <v>171</v>
      </c>
      <c r="AJ753" s="68" t="s">
        <v>171</v>
      </c>
      <c r="AK753" s="68" t="s">
        <v>171</v>
      </c>
      <c r="AL753" s="68" t="s">
        <v>171</v>
      </c>
      <c r="AM753" s="68" t="s">
        <v>171</v>
      </c>
      <c r="AN753" s="68" t="s">
        <v>171</v>
      </c>
      <c r="AO753" s="68" t="s">
        <v>171</v>
      </c>
      <c r="AP753" s="68" t="s">
        <v>171</v>
      </c>
      <c r="AQ753" s="68" t="s">
        <v>171</v>
      </c>
      <c r="AR753" s="68" t="s">
        <v>171</v>
      </c>
      <c r="AS753" s="68" t="s">
        <v>171</v>
      </c>
      <c r="AT753" s="68" t="s">
        <v>171</v>
      </c>
      <c r="AU753" s="68" t="s">
        <v>171</v>
      </c>
      <c r="AV753" s="68" t="s">
        <v>171</v>
      </c>
      <c r="AW753" s="68" t="s">
        <v>171</v>
      </c>
      <c r="AX753" s="68" t="s">
        <v>171</v>
      </c>
      <c r="AY753" s="68" t="s">
        <v>171</v>
      </c>
      <c r="AZ753" s="68" t="s">
        <v>171</v>
      </c>
      <c r="BA753" s="68" t="s">
        <v>171</v>
      </c>
      <c r="BB753" s="68" t="s">
        <v>171</v>
      </c>
      <c r="BC753" s="68" t="s">
        <v>171</v>
      </c>
      <c r="BD753" s="68" t="s">
        <v>171</v>
      </c>
      <c r="BE753" s="68" t="s">
        <v>171</v>
      </c>
      <c r="BF753" s="68" t="s">
        <v>171</v>
      </c>
      <c r="BG753" s="68" t="s">
        <v>171</v>
      </c>
      <c r="BH753" s="68" t="s">
        <v>171</v>
      </c>
      <c r="BI753" s="68" t="s">
        <v>171</v>
      </c>
      <c r="BJ753" s="68" t="s">
        <v>171</v>
      </c>
      <c r="BK753" s="68" t="s">
        <v>171</v>
      </c>
      <c r="BL753" s="68" t="s">
        <v>171</v>
      </c>
      <c r="BM753" s="68" t="s">
        <v>171</v>
      </c>
      <c r="BN753" s="68" t="s">
        <v>171</v>
      </c>
      <c r="BO753" s="68" t="s">
        <v>171</v>
      </c>
      <c r="BP753" s="68" t="s">
        <v>171</v>
      </c>
      <c r="BQ753" s="68" t="s">
        <v>171</v>
      </c>
      <c r="BR753" s="68" t="s">
        <v>171</v>
      </c>
      <c r="BS753" s="68" t="s">
        <v>171</v>
      </c>
      <c r="BT753" s="68" t="s">
        <v>171</v>
      </c>
      <c r="BU753" s="68" t="s">
        <v>171</v>
      </c>
      <c r="BV753" s="68" t="s">
        <v>171</v>
      </c>
      <c r="BW753" s="68" t="s">
        <v>171</v>
      </c>
      <c r="BX753" s="68" t="s">
        <v>171</v>
      </c>
      <c r="BY753" s="68" t="s">
        <v>171</v>
      </c>
      <c r="BZ753" s="68" t="s">
        <v>171</v>
      </c>
      <c r="CA753" s="68" t="s">
        <v>171</v>
      </c>
      <c r="CB753" s="68" t="s">
        <v>171</v>
      </c>
      <c r="CC753" s="68" t="s">
        <v>171</v>
      </c>
      <c r="CD753" s="68" t="s">
        <v>171</v>
      </c>
      <c r="CE753" s="68" t="s">
        <v>171</v>
      </c>
      <c r="CF753" s="68" t="s">
        <v>171</v>
      </c>
      <c r="CG753" s="68" t="s">
        <v>171</v>
      </c>
      <c r="CH753" s="68" t="s">
        <v>171</v>
      </c>
      <c r="CI753" s="68" t="s">
        <v>171</v>
      </c>
      <c r="CJ753" s="68" t="s">
        <v>171</v>
      </c>
      <c r="CK753" s="68" t="s">
        <v>171</v>
      </c>
      <c r="CL753" s="68" t="s">
        <v>171</v>
      </c>
      <c r="CM753" s="68" t="s">
        <v>171</v>
      </c>
      <c r="CN753" s="68" t="s">
        <v>171</v>
      </c>
      <c r="CO753" s="68" t="s">
        <v>171</v>
      </c>
      <c r="CP753" s="68" t="s">
        <v>171</v>
      </c>
      <c r="CQ753" s="68">
        <f t="shared" si="33"/>
        <v>0</v>
      </c>
      <c r="CR753" s="68">
        <f t="shared" si="34"/>
        <v>93</v>
      </c>
      <c r="CS753" s="68">
        <f t="shared" si="35"/>
        <v>0</v>
      </c>
    </row>
    <row r="754" spans="1:97" x14ac:dyDescent="0.15">
      <c r="A754" s="68">
        <v>360</v>
      </c>
      <c r="B754" s="68" t="s">
        <v>171</v>
      </c>
      <c r="C754" s="68" t="s">
        <v>171</v>
      </c>
      <c r="D754" s="68" t="s">
        <v>171</v>
      </c>
      <c r="E754" s="68" t="s">
        <v>171</v>
      </c>
      <c r="F754" s="68" t="s">
        <v>171</v>
      </c>
      <c r="G754" s="68" t="s">
        <v>171</v>
      </c>
      <c r="H754" s="68" t="s">
        <v>171</v>
      </c>
      <c r="I754" s="68" t="s">
        <v>171</v>
      </c>
      <c r="J754" s="68" t="s">
        <v>171</v>
      </c>
      <c r="K754" s="68" t="s">
        <v>171</v>
      </c>
      <c r="L754" s="68" t="s">
        <v>171</v>
      </c>
      <c r="M754" s="68" t="s">
        <v>171</v>
      </c>
      <c r="N754" s="68" t="s">
        <v>171</v>
      </c>
      <c r="O754" s="68" t="s">
        <v>171</v>
      </c>
      <c r="P754" s="68" t="s">
        <v>171</v>
      </c>
      <c r="Q754" s="68" t="s">
        <v>171</v>
      </c>
      <c r="R754" s="68" t="s">
        <v>171</v>
      </c>
      <c r="S754" s="68" t="s">
        <v>171</v>
      </c>
      <c r="T754" s="68" t="s">
        <v>171</v>
      </c>
      <c r="U754" s="68" t="s">
        <v>171</v>
      </c>
      <c r="V754" s="68" t="s">
        <v>171</v>
      </c>
      <c r="W754" s="68" t="s">
        <v>171</v>
      </c>
      <c r="X754" s="68" t="s">
        <v>171</v>
      </c>
      <c r="Y754" s="68" t="s">
        <v>171</v>
      </c>
      <c r="Z754" s="68" t="s">
        <v>171</v>
      </c>
      <c r="AA754" s="68" t="s">
        <v>171</v>
      </c>
      <c r="AB754" s="68" t="s">
        <v>171</v>
      </c>
      <c r="AC754" s="68" t="s">
        <v>171</v>
      </c>
      <c r="AD754" s="68" t="s">
        <v>171</v>
      </c>
      <c r="AE754" s="68" t="s">
        <v>171</v>
      </c>
      <c r="AF754" s="68" t="s">
        <v>171</v>
      </c>
      <c r="AG754" s="68" t="s">
        <v>171</v>
      </c>
      <c r="AH754" s="68" t="s">
        <v>171</v>
      </c>
      <c r="AI754" s="68" t="s">
        <v>171</v>
      </c>
      <c r="AJ754" s="68" t="s">
        <v>171</v>
      </c>
      <c r="AK754" s="68" t="s">
        <v>171</v>
      </c>
      <c r="AL754" s="68" t="s">
        <v>171</v>
      </c>
      <c r="AM754" s="68" t="s">
        <v>171</v>
      </c>
      <c r="AN754" s="68" t="s">
        <v>171</v>
      </c>
      <c r="AO754" s="68" t="s">
        <v>171</v>
      </c>
      <c r="AP754" s="68" t="s">
        <v>171</v>
      </c>
      <c r="AQ754" s="68" t="s">
        <v>171</v>
      </c>
      <c r="AR754" s="68" t="s">
        <v>171</v>
      </c>
      <c r="AS754" s="68" t="s">
        <v>171</v>
      </c>
      <c r="AT754" s="68" t="s">
        <v>171</v>
      </c>
      <c r="AU754" s="68" t="s">
        <v>171</v>
      </c>
      <c r="AV754" s="68" t="s">
        <v>171</v>
      </c>
      <c r="AW754" s="68" t="s">
        <v>171</v>
      </c>
      <c r="AX754" s="68" t="s">
        <v>171</v>
      </c>
      <c r="AY754" s="68" t="s">
        <v>171</v>
      </c>
      <c r="AZ754" s="68" t="s">
        <v>171</v>
      </c>
      <c r="BA754" s="68" t="s">
        <v>171</v>
      </c>
      <c r="BB754" s="68" t="s">
        <v>171</v>
      </c>
      <c r="BC754" s="68" t="s">
        <v>171</v>
      </c>
      <c r="BD754" s="68" t="s">
        <v>171</v>
      </c>
      <c r="BE754" s="68" t="s">
        <v>171</v>
      </c>
      <c r="BF754" s="68" t="s">
        <v>171</v>
      </c>
      <c r="BG754" s="68" t="s">
        <v>171</v>
      </c>
      <c r="BH754" s="68" t="s">
        <v>171</v>
      </c>
      <c r="BI754" s="68" t="s">
        <v>171</v>
      </c>
      <c r="BJ754" s="68" t="s">
        <v>171</v>
      </c>
      <c r="BK754" s="68" t="s">
        <v>171</v>
      </c>
      <c r="BL754" s="68" t="s">
        <v>171</v>
      </c>
      <c r="BM754" s="68" t="s">
        <v>171</v>
      </c>
      <c r="BN754" s="68" t="s">
        <v>171</v>
      </c>
      <c r="BO754" s="68" t="s">
        <v>171</v>
      </c>
      <c r="BP754" s="68" t="s">
        <v>171</v>
      </c>
      <c r="BQ754" s="68" t="s">
        <v>171</v>
      </c>
      <c r="BR754" s="68" t="s">
        <v>171</v>
      </c>
      <c r="BS754" s="68" t="s">
        <v>171</v>
      </c>
      <c r="BT754" s="68" t="s">
        <v>171</v>
      </c>
      <c r="BU754" s="68" t="s">
        <v>171</v>
      </c>
      <c r="BV754" s="68" t="s">
        <v>171</v>
      </c>
      <c r="BW754" s="68" t="s">
        <v>171</v>
      </c>
      <c r="BX754" s="68" t="s">
        <v>171</v>
      </c>
      <c r="BY754" s="68" t="s">
        <v>171</v>
      </c>
      <c r="BZ754" s="68" t="s">
        <v>171</v>
      </c>
      <c r="CA754" s="68" t="s">
        <v>171</v>
      </c>
      <c r="CB754" s="68" t="s">
        <v>171</v>
      </c>
      <c r="CC754" s="68" t="s">
        <v>171</v>
      </c>
      <c r="CD754" s="68" t="s">
        <v>171</v>
      </c>
      <c r="CE754" s="68" t="s">
        <v>171</v>
      </c>
      <c r="CF754" s="68" t="s">
        <v>171</v>
      </c>
      <c r="CG754" s="68" t="s">
        <v>171</v>
      </c>
      <c r="CH754" s="68" t="s">
        <v>171</v>
      </c>
      <c r="CI754" s="68" t="s">
        <v>171</v>
      </c>
      <c r="CJ754" s="68" t="s">
        <v>171</v>
      </c>
      <c r="CK754" s="68" t="s">
        <v>171</v>
      </c>
      <c r="CL754" s="68" t="s">
        <v>171</v>
      </c>
      <c r="CM754" s="68" t="s">
        <v>171</v>
      </c>
      <c r="CN754" s="68" t="s">
        <v>171</v>
      </c>
      <c r="CO754" s="68" t="s">
        <v>171</v>
      </c>
      <c r="CP754" s="68" t="s">
        <v>171</v>
      </c>
      <c r="CQ754" s="68">
        <f t="shared" si="33"/>
        <v>0</v>
      </c>
      <c r="CR754" s="68">
        <f t="shared" si="34"/>
        <v>93</v>
      </c>
      <c r="CS754" s="68">
        <f t="shared" si="35"/>
        <v>0</v>
      </c>
    </row>
    <row r="755" spans="1:97" x14ac:dyDescent="0.15">
      <c r="A755" s="68">
        <v>370</v>
      </c>
      <c r="B755" s="68" t="s">
        <v>171</v>
      </c>
      <c r="C755" s="68" t="s">
        <v>171</v>
      </c>
      <c r="D755" s="68" t="s">
        <v>171</v>
      </c>
      <c r="E755" s="68" t="s">
        <v>171</v>
      </c>
      <c r="F755" s="68" t="s">
        <v>171</v>
      </c>
      <c r="G755" s="68" t="s">
        <v>171</v>
      </c>
      <c r="H755" s="68" t="s">
        <v>171</v>
      </c>
      <c r="I755" s="68" t="s">
        <v>171</v>
      </c>
      <c r="J755" s="68" t="s">
        <v>171</v>
      </c>
      <c r="K755" s="68" t="s">
        <v>171</v>
      </c>
      <c r="L755" s="68" t="s">
        <v>171</v>
      </c>
      <c r="M755" s="68" t="s">
        <v>171</v>
      </c>
      <c r="N755" s="68" t="s">
        <v>171</v>
      </c>
      <c r="O755" s="68" t="s">
        <v>171</v>
      </c>
      <c r="P755" s="68" t="s">
        <v>171</v>
      </c>
      <c r="Q755" s="68" t="s">
        <v>171</v>
      </c>
      <c r="R755" s="68" t="s">
        <v>171</v>
      </c>
      <c r="S755" s="68" t="s">
        <v>171</v>
      </c>
      <c r="T755" s="68" t="s">
        <v>171</v>
      </c>
      <c r="U755" s="68" t="s">
        <v>171</v>
      </c>
      <c r="V755" s="68" t="s">
        <v>171</v>
      </c>
      <c r="W755" s="68" t="s">
        <v>171</v>
      </c>
      <c r="X755" s="68" t="s">
        <v>171</v>
      </c>
      <c r="Y755" s="68" t="s">
        <v>171</v>
      </c>
      <c r="Z755" s="68" t="s">
        <v>171</v>
      </c>
      <c r="AA755" s="68" t="s">
        <v>171</v>
      </c>
      <c r="AB755" s="68" t="s">
        <v>171</v>
      </c>
      <c r="AC755" s="68" t="s">
        <v>171</v>
      </c>
      <c r="AD755" s="68" t="s">
        <v>171</v>
      </c>
      <c r="AE755" s="68" t="s">
        <v>171</v>
      </c>
      <c r="AF755" s="68" t="s">
        <v>171</v>
      </c>
      <c r="AG755" s="68" t="s">
        <v>171</v>
      </c>
      <c r="AH755" s="68" t="s">
        <v>171</v>
      </c>
      <c r="AI755" s="68" t="s">
        <v>171</v>
      </c>
      <c r="AJ755" s="68" t="s">
        <v>171</v>
      </c>
      <c r="AK755" s="68" t="s">
        <v>171</v>
      </c>
      <c r="AL755" s="68" t="s">
        <v>171</v>
      </c>
      <c r="AM755" s="68" t="s">
        <v>171</v>
      </c>
      <c r="AN755" s="68" t="s">
        <v>171</v>
      </c>
      <c r="AO755" s="68" t="s">
        <v>171</v>
      </c>
      <c r="AP755" s="68" t="s">
        <v>171</v>
      </c>
      <c r="AQ755" s="68" t="s">
        <v>171</v>
      </c>
      <c r="AR755" s="68" t="s">
        <v>171</v>
      </c>
      <c r="AS755" s="68" t="s">
        <v>171</v>
      </c>
      <c r="AT755" s="68" t="s">
        <v>171</v>
      </c>
      <c r="AU755" s="68" t="s">
        <v>171</v>
      </c>
      <c r="AV755" s="68" t="s">
        <v>171</v>
      </c>
      <c r="AW755" s="68" t="s">
        <v>171</v>
      </c>
      <c r="AX755" s="68" t="s">
        <v>171</v>
      </c>
      <c r="AY755" s="68" t="s">
        <v>171</v>
      </c>
      <c r="AZ755" s="68" t="s">
        <v>171</v>
      </c>
      <c r="BA755" s="68" t="s">
        <v>171</v>
      </c>
      <c r="BB755" s="68" t="s">
        <v>171</v>
      </c>
      <c r="BC755" s="68" t="s">
        <v>171</v>
      </c>
      <c r="BD755" s="68" t="s">
        <v>171</v>
      </c>
      <c r="BE755" s="68" t="s">
        <v>171</v>
      </c>
      <c r="BF755" s="68" t="s">
        <v>171</v>
      </c>
      <c r="BG755" s="68" t="s">
        <v>171</v>
      </c>
      <c r="BH755" s="68" t="s">
        <v>171</v>
      </c>
      <c r="BI755" s="68" t="s">
        <v>171</v>
      </c>
      <c r="BJ755" s="68" t="s">
        <v>171</v>
      </c>
      <c r="BK755" s="68" t="s">
        <v>171</v>
      </c>
      <c r="BL755" s="68" t="s">
        <v>171</v>
      </c>
      <c r="BM755" s="68" t="s">
        <v>171</v>
      </c>
      <c r="BN755" s="68" t="s">
        <v>171</v>
      </c>
      <c r="BO755" s="68" t="s">
        <v>171</v>
      </c>
      <c r="BP755" s="68" t="s">
        <v>171</v>
      </c>
      <c r="BQ755" s="68" t="s">
        <v>171</v>
      </c>
      <c r="BR755" s="68" t="s">
        <v>171</v>
      </c>
      <c r="BS755" s="68" t="s">
        <v>171</v>
      </c>
      <c r="BT755" s="68" t="s">
        <v>171</v>
      </c>
      <c r="BU755" s="68" t="s">
        <v>171</v>
      </c>
      <c r="BV755" s="68" t="s">
        <v>171</v>
      </c>
      <c r="BW755" s="68" t="s">
        <v>171</v>
      </c>
      <c r="BX755" s="68" t="s">
        <v>171</v>
      </c>
      <c r="BY755" s="68" t="s">
        <v>171</v>
      </c>
      <c r="BZ755" s="68" t="s">
        <v>171</v>
      </c>
      <c r="CA755" s="68" t="s">
        <v>171</v>
      </c>
      <c r="CB755" s="68" t="s">
        <v>171</v>
      </c>
      <c r="CC755" s="68" t="s">
        <v>171</v>
      </c>
      <c r="CD755" s="68" t="s">
        <v>171</v>
      </c>
      <c r="CE755" s="68" t="s">
        <v>171</v>
      </c>
      <c r="CF755" s="68" t="s">
        <v>171</v>
      </c>
      <c r="CG755" s="68" t="s">
        <v>171</v>
      </c>
      <c r="CH755" s="68" t="s">
        <v>171</v>
      </c>
      <c r="CI755" s="68" t="s">
        <v>171</v>
      </c>
      <c r="CJ755" s="68" t="s">
        <v>171</v>
      </c>
      <c r="CK755" s="68" t="s">
        <v>171</v>
      </c>
      <c r="CL755" s="68" t="s">
        <v>171</v>
      </c>
      <c r="CM755" s="68" t="s">
        <v>171</v>
      </c>
      <c r="CN755" s="68" t="s">
        <v>171</v>
      </c>
      <c r="CO755" s="68" t="s">
        <v>171</v>
      </c>
      <c r="CP755" s="68" t="s">
        <v>171</v>
      </c>
      <c r="CQ755" s="68">
        <f t="shared" si="33"/>
        <v>0</v>
      </c>
      <c r="CR755" s="68">
        <f t="shared" si="34"/>
        <v>93</v>
      </c>
      <c r="CS755" s="68">
        <f t="shared" si="35"/>
        <v>0</v>
      </c>
    </row>
    <row r="756" spans="1:97" x14ac:dyDescent="0.15">
      <c r="A756" s="68">
        <v>380</v>
      </c>
      <c r="B756" s="68" t="s">
        <v>171</v>
      </c>
      <c r="C756" s="68" t="s">
        <v>171</v>
      </c>
      <c r="D756" s="68" t="s">
        <v>171</v>
      </c>
      <c r="E756" s="68" t="s">
        <v>171</v>
      </c>
      <c r="F756" s="68" t="s">
        <v>171</v>
      </c>
      <c r="G756" s="68" t="s">
        <v>171</v>
      </c>
      <c r="H756" s="68" t="s">
        <v>171</v>
      </c>
      <c r="I756" s="68" t="s">
        <v>171</v>
      </c>
      <c r="J756" s="68" t="s">
        <v>171</v>
      </c>
      <c r="K756" s="68" t="s">
        <v>171</v>
      </c>
      <c r="L756" s="68" t="s">
        <v>171</v>
      </c>
      <c r="M756" s="68" t="s">
        <v>171</v>
      </c>
      <c r="N756" s="68" t="s">
        <v>171</v>
      </c>
      <c r="O756" s="68" t="s">
        <v>171</v>
      </c>
      <c r="P756" s="68" t="s">
        <v>171</v>
      </c>
      <c r="Q756" s="68" t="s">
        <v>171</v>
      </c>
      <c r="R756" s="68" t="s">
        <v>171</v>
      </c>
      <c r="S756" s="68" t="s">
        <v>171</v>
      </c>
      <c r="T756" s="68" t="s">
        <v>171</v>
      </c>
      <c r="U756" s="68" t="s">
        <v>171</v>
      </c>
      <c r="V756" s="68" t="s">
        <v>171</v>
      </c>
      <c r="W756" s="68" t="s">
        <v>171</v>
      </c>
      <c r="X756" s="68" t="s">
        <v>171</v>
      </c>
      <c r="Y756" s="68" t="s">
        <v>171</v>
      </c>
      <c r="Z756" s="68" t="s">
        <v>171</v>
      </c>
      <c r="AA756" s="68" t="s">
        <v>171</v>
      </c>
      <c r="AB756" s="68" t="s">
        <v>171</v>
      </c>
      <c r="AC756" s="68" t="s">
        <v>171</v>
      </c>
      <c r="AD756" s="68" t="s">
        <v>171</v>
      </c>
      <c r="AE756" s="68" t="s">
        <v>171</v>
      </c>
      <c r="AF756" s="68" t="s">
        <v>171</v>
      </c>
      <c r="AG756" s="68" t="s">
        <v>171</v>
      </c>
      <c r="AH756" s="68" t="s">
        <v>171</v>
      </c>
      <c r="AI756" s="68" t="s">
        <v>171</v>
      </c>
      <c r="AJ756" s="68" t="s">
        <v>171</v>
      </c>
      <c r="AK756" s="68" t="s">
        <v>171</v>
      </c>
      <c r="AL756" s="68" t="s">
        <v>171</v>
      </c>
      <c r="AM756" s="68" t="s">
        <v>171</v>
      </c>
      <c r="AN756" s="68" t="s">
        <v>171</v>
      </c>
      <c r="AO756" s="68" t="s">
        <v>171</v>
      </c>
      <c r="AP756" s="68" t="s">
        <v>171</v>
      </c>
      <c r="AQ756" s="68" t="s">
        <v>171</v>
      </c>
      <c r="AR756" s="68" t="s">
        <v>171</v>
      </c>
      <c r="AS756" s="68" t="s">
        <v>171</v>
      </c>
      <c r="AT756" s="68" t="s">
        <v>171</v>
      </c>
      <c r="AU756" s="68" t="s">
        <v>171</v>
      </c>
      <c r="AV756" s="68" t="s">
        <v>171</v>
      </c>
      <c r="AW756" s="68" t="s">
        <v>171</v>
      </c>
      <c r="AX756" s="68" t="s">
        <v>171</v>
      </c>
      <c r="AY756" s="68" t="s">
        <v>171</v>
      </c>
      <c r="AZ756" s="68" t="s">
        <v>171</v>
      </c>
      <c r="BA756" s="68" t="s">
        <v>171</v>
      </c>
      <c r="BB756" s="68" t="s">
        <v>171</v>
      </c>
      <c r="BC756" s="68" t="s">
        <v>171</v>
      </c>
      <c r="BD756" s="68" t="s">
        <v>171</v>
      </c>
      <c r="BE756" s="68" t="s">
        <v>171</v>
      </c>
      <c r="BF756" s="68" t="s">
        <v>171</v>
      </c>
      <c r="BG756" s="68" t="s">
        <v>171</v>
      </c>
      <c r="BH756" s="68" t="s">
        <v>171</v>
      </c>
      <c r="BI756" s="68" t="s">
        <v>171</v>
      </c>
      <c r="BJ756" s="68" t="s">
        <v>171</v>
      </c>
      <c r="BK756" s="68" t="s">
        <v>171</v>
      </c>
      <c r="BL756" s="68" t="s">
        <v>171</v>
      </c>
      <c r="BM756" s="68" t="s">
        <v>171</v>
      </c>
      <c r="BN756" s="68" t="s">
        <v>171</v>
      </c>
      <c r="BO756" s="68" t="s">
        <v>171</v>
      </c>
      <c r="BP756" s="68" t="s">
        <v>171</v>
      </c>
      <c r="BQ756" s="68" t="s">
        <v>171</v>
      </c>
      <c r="BR756" s="68" t="s">
        <v>171</v>
      </c>
      <c r="BS756" s="68" t="s">
        <v>171</v>
      </c>
      <c r="BT756" s="68" t="s">
        <v>171</v>
      </c>
      <c r="BU756" s="68" t="s">
        <v>171</v>
      </c>
      <c r="BV756" s="68" t="s">
        <v>171</v>
      </c>
      <c r="BW756" s="68" t="s">
        <v>171</v>
      </c>
      <c r="BX756" s="68" t="s">
        <v>171</v>
      </c>
      <c r="BY756" s="68" t="s">
        <v>171</v>
      </c>
      <c r="BZ756" s="68" t="s">
        <v>171</v>
      </c>
      <c r="CA756" s="68" t="s">
        <v>171</v>
      </c>
      <c r="CB756" s="68" t="s">
        <v>171</v>
      </c>
      <c r="CC756" s="68" t="s">
        <v>171</v>
      </c>
      <c r="CD756" s="68" t="s">
        <v>171</v>
      </c>
      <c r="CE756" s="68" t="s">
        <v>171</v>
      </c>
      <c r="CF756" s="68" t="s">
        <v>171</v>
      </c>
      <c r="CG756" s="68" t="s">
        <v>171</v>
      </c>
      <c r="CH756" s="68" t="s">
        <v>171</v>
      </c>
      <c r="CI756" s="68" t="s">
        <v>171</v>
      </c>
      <c r="CJ756" s="68" t="s">
        <v>171</v>
      </c>
      <c r="CK756" s="68" t="s">
        <v>171</v>
      </c>
      <c r="CL756" s="68" t="s">
        <v>171</v>
      </c>
      <c r="CM756" s="68" t="s">
        <v>171</v>
      </c>
      <c r="CN756" s="68" t="s">
        <v>171</v>
      </c>
      <c r="CO756" s="68" t="s">
        <v>171</v>
      </c>
      <c r="CP756" s="68" t="s">
        <v>171</v>
      </c>
      <c r="CQ756" s="68">
        <f t="shared" si="33"/>
        <v>0</v>
      </c>
      <c r="CR756" s="68">
        <f t="shared" si="34"/>
        <v>93</v>
      </c>
      <c r="CS756" s="68">
        <f t="shared" si="35"/>
        <v>0</v>
      </c>
    </row>
    <row r="757" spans="1:97" x14ac:dyDescent="0.15">
      <c r="A757" s="68">
        <v>390</v>
      </c>
      <c r="B757" s="68" t="s">
        <v>171</v>
      </c>
      <c r="C757" s="68" t="s">
        <v>171</v>
      </c>
      <c r="D757" s="68" t="s">
        <v>171</v>
      </c>
      <c r="E757" s="68" t="s">
        <v>171</v>
      </c>
      <c r="F757" s="68" t="s">
        <v>171</v>
      </c>
      <c r="G757" s="68" t="s">
        <v>171</v>
      </c>
      <c r="H757" s="68" t="s">
        <v>171</v>
      </c>
      <c r="I757" s="68" t="s">
        <v>171</v>
      </c>
      <c r="J757" s="68" t="s">
        <v>171</v>
      </c>
      <c r="K757" s="68" t="s">
        <v>171</v>
      </c>
      <c r="L757" s="68" t="s">
        <v>171</v>
      </c>
      <c r="M757" s="68" t="s">
        <v>171</v>
      </c>
      <c r="N757" s="68" t="s">
        <v>171</v>
      </c>
      <c r="O757" s="68" t="s">
        <v>171</v>
      </c>
      <c r="P757" s="68" t="s">
        <v>171</v>
      </c>
      <c r="Q757" s="68" t="s">
        <v>171</v>
      </c>
      <c r="R757" s="68" t="s">
        <v>171</v>
      </c>
      <c r="S757" s="68" t="s">
        <v>171</v>
      </c>
      <c r="T757" s="68" t="s">
        <v>171</v>
      </c>
      <c r="U757" s="68" t="s">
        <v>171</v>
      </c>
      <c r="V757" s="68" t="s">
        <v>171</v>
      </c>
      <c r="W757" s="68" t="s">
        <v>171</v>
      </c>
      <c r="X757" s="68" t="s">
        <v>171</v>
      </c>
      <c r="Y757" s="68" t="s">
        <v>171</v>
      </c>
      <c r="Z757" s="68" t="s">
        <v>171</v>
      </c>
      <c r="AA757" s="68" t="s">
        <v>171</v>
      </c>
      <c r="AB757" s="68" t="s">
        <v>171</v>
      </c>
      <c r="AC757" s="68" t="s">
        <v>171</v>
      </c>
      <c r="AD757" s="68" t="s">
        <v>171</v>
      </c>
      <c r="AE757" s="68" t="s">
        <v>171</v>
      </c>
      <c r="AF757" s="68" t="s">
        <v>171</v>
      </c>
      <c r="AG757" s="68" t="s">
        <v>171</v>
      </c>
      <c r="AH757" s="68" t="s">
        <v>171</v>
      </c>
      <c r="AI757" s="68" t="s">
        <v>171</v>
      </c>
      <c r="AJ757" s="68" t="s">
        <v>171</v>
      </c>
      <c r="AK757" s="68" t="s">
        <v>171</v>
      </c>
      <c r="AL757" s="68" t="s">
        <v>171</v>
      </c>
      <c r="AM757" s="68" t="s">
        <v>171</v>
      </c>
      <c r="AN757" s="68" t="s">
        <v>171</v>
      </c>
      <c r="AO757" s="68" t="s">
        <v>171</v>
      </c>
      <c r="AP757" s="68" t="s">
        <v>171</v>
      </c>
      <c r="AQ757" s="68" t="s">
        <v>171</v>
      </c>
      <c r="AR757" s="68" t="s">
        <v>171</v>
      </c>
      <c r="AS757" s="68" t="s">
        <v>171</v>
      </c>
      <c r="AT757" s="68" t="s">
        <v>171</v>
      </c>
      <c r="AU757" s="68" t="s">
        <v>171</v>
      </c>
      <c r="AV757" s="68" t="s">
        <v>171</v>
      </c>
      <c r="AW757" s="68" t="s">
        <v>171</v>
      </c>
      <c r="AX757" s="68" t="s">
        <v>171</v>
      </c>
      <c r="AY757" s="68" t="s">
        <v>171</v>
      </c>
      <c r="AZ757" s="68" t="s">
        <v>171</v>
      </c>
      <c r="BA757" s="68" t="s">
        <v>171</v>
      </c>
      <c r="BB757" s="68" t="s">
        <v>171</v>
      </c>
      <c r="BC757" s="68" t="s">
        <v>171</v>
      </c>
      <c r="BD757" s="68" t="s">
        <v>171</v>
      </c>
      <c r="BE757" s="68" t="s">
        <v>171</v>
      </c>
      <c r="BF757" s="68" t="s">
        <v>171</v>
      </c>
      <c r="BG757" s="68" t="s">
        <v>171</v>
      </c>
      <c r="BH757" s="68" t="s">
        <v>171</v>
      </c>
      <c r="BI757" s="68" t="s">
        <v>171</v>
      </c>
      <c r="BJ757" s="68" t="s">
        <v>171</v>
      </c>
      <c r="BK757" s="68" t="s">
        <v>171</v>
      </c>
      <c r="BL757" s="68" t="s">
        <v>171</v>
      </c>
      <c r="BM757" s="68" t="s">
        <v>171</v>
      </c>
      <c r="BN757" s="68" t="s">
        <v>171</v>
      </c>
      <c r="BO757" s="68" t="s">
        <v>171</v>
      </c>
      <c r="BP757" s="68" t="s">
        <v>171</v>
      </c>
      <c r="BQ757" s="68" t="s">
        <v>171</v>
      </c>
      <c r="BR757" s="68" t="s">
        <v>171</v>
      </c>
      <c r="BS757" s="68" t="s">
        <v>171</v>
      </c>
      <c r="BT757" s="68" t="s">
        <v>171</v>
      </c>
      <c r="BU757" s="68" t="s">
        <v>171</v>
      </c>
      <c r="BV757" s="68" t="s">
        <v>171</v>
      </c>
      <c r="BW757" s="68" t="s">
        <v>171</v>
      </c>
      <c r="BX757" s="68" t="s">
        <v>171</v>
      </c>
      <c r="BY757" s="68" t="s">
        <v>171</v>
      </c>
      <c r="BZ757" s="68" t="s">
        <v>171</v>
      </c>
      <c r="CA757" s="68" t="s">
        <v>171</v>
      </c>
      <c r="CB757" s="68" t="s">
        <v>171</v>
      </c>
      <c r="CC757" s="68" t="s">
        <v>171</v>
      </c>
      <c r="CD757" s="68" t="s">
        <v>171</v>
      </c>
      <c r="CE757" s="68" t="s">
        <v>171</v>
      </c>
      <c r="CF757" s="68" t="s">
        <v>171</v>
      </c>
      <c r="CG757" s="68" t="s">
        <v>171</v>
      </c>
      <c r="CH757" s="68" t="s">
        <v>171</v>
      </c>
      <c r="CI757" s="68" t="s">
        <v>171</v>
      </c>
      <c r="CJ757" s="68" t="s">
        <v>171</v>
      </c>
      <c r="CK757" s="68" t="s">
        <v>171</v>
      </c>
      <c r="CL757" s="68" t="s">
        <v>171</v>
      </c>
      <c r="CM757" s="68" t="s">
        <v>171</v>
      </c>
      <c r="CN757" s="68" t="s">
        <v>171</v>
      </c>
      <c r="CO757" s="68" t="s">
        <v>171</v>
      </c>
      <c r="CP757" s="68" t="s">
        <v>171</v>
      </c>
      <c r="CQ757" s="68">
        <f t="shared" si="33"/>
        <v>0</v>
      </c>
      <c r="CR757" s="68">
        <f t="shared" si="34"/>
        <v>93</v>
      </c>
      <c r="CS757" s="68">
        <f t="shared" si="35"/>
        <v>0</v>
      </c>
    </row>
    <row r="758" spans="1:97" x14ac:dyDescent="0.15">
      <c r="A758" s="68">
        <v>400</v>
      </c>
      <c r="B758" s="68" t="s">
        <v>171</v>
      </c>
      <c r="C758" s="68" t="s">
        <v>171</v>
      </c>
      <c r="D758" s="68" t="s">
        <v>171</v>
      </c>
      <c r="E758" s="68" t="s">
        <v>171</v>
      </c>
      <c r="F758" s="68" t="s">
        <v>171</v>
      </c>
      <c r="G758" s="68" t="s">
        <v>171</v>
      </c>
      <c r="H758" s="68" t="s">
        <v>171</v>
      </c>
      <c r="I758" s="68" t="s">
        <v>171</v>
      </c>
      <c r="J758" s="68" t="s">
        <v>171</v>
      </c>
      <c r="K758" s="68" t="s">
        <v>171</v>
      </c>
      <c r="L758" s="68" t="s">
        <v>171</v>
      </c>
      <c r="M758" s="68" t="s">
        <v>171</v>
      </c>
      <c r="N758" s="68" t="s">
        <v>171</v>
      </c>
      <c r="O758" s="68" t="s">
        <v>171</v>
      </c>
      <c r="P758" s="68" t="s">
        <v>171</v>
      </c>
      <c r="Q758" s="68" t="s">
        <v>171</v>
      </c>
      <c r="R758" s="68" t="s">
        <v>171</v>
      </c>
      <c r="S758" s="68" t="s">
        <v>171</v>
      </c>
      <c r="T758" s="68" t="s">
        <v>171</v>
      </c>
      <c r="U758" s="68" t="s">
        <v>171</v>
      </c>
      <c r="V758" s="68" t="s">
        <v>171</v>
      </c>
      <c r="W758" s="68" t="s">
        <v>171</v>
      </c>
      <c r="X758" s="68" t="s">
        <v>171</v>
      </c>
      <c r="Y758" s="68" t="s">
        <v>171</v>
      </c>
      <c r="Z758" s="68" t="s">
        <v>171</v>
      </c>
      <c r="AA758" s="68" t="s">
        <v>171</v>
      </c>
      <c r="AB758" s="68" t="s">
        <v>171</v>
      </c>
      <c r="AC758" s="68" t="s">
        <v>171</v>
      </c>
      <c r="AD758" s="68" t="s">
        <v>171</v>
      </c>
      <c r="AE758" s="68" t="s">
        <v>171</v>
      </c>
      <c r="AF758" s="68" t="s">
        <v>171</v>
      </c>
      <c r="AG758" s="68" t="s">
        <v>171</v>
      </c>
      <c r="AH758" s="68" t="s">
        <v>171</v>
      </c>
      <c r="AI758" s="68" t="s">
        <v>171</v>
      </c>
      <c r="AJ758" s="68" t="s">
        <v>171</v>
      </c>
      <c r="AK758" s="68" t="s">
        <v>171</v>
      </c>
      <c r="AL758" s="68" t="s">
        <v>171</v>
      </c>
      <c r="AM758" s="68" t="s">
        <v>171</v>
      </c>
      <c r="AN758" s="68" t="s">
        <v>171</v>
      </c>
      <c r="AO758" s="68" t="s">
        <v>171</v>
      </c>
      <c r="AP758" s="68" t="s">
        <v>171</v>
      </c>
      <c r="AQ758" s="68" t="s">
        <v>171</v>
      </c>
      <c r="AR758" s="68" t="s">
        <v>171</v>
      </c>
      <c r="AS758" s="68" t="s">
        <v>171</v>
      </c>
      <c r="AT758" s="68" t="s">
        <v>171</v>
      </c>
      <c r="AU758" s="68" t="s">
        <v>171</v>
      </c>
      <c r="AV758" s="68" t="s">
        <v>171</v>
      </c>
      <c r="AW758" s="68" t="s">
        <v>171</v>
      </c>
      <c r="AX758" s="68" t="s">
        <v>171</v>
      </c>
      <c r="AY758" s="68" t="s">
        <v>171</v>
      </c>
      <c r="AZ758" s="68" t="s">
        <v>171</v>
      </c>
      <c r="BA758" s="68" t="s">
        <v>171</v>
      </c>
      <c r="BB758" s="68" t="s">
        <v>171</v>
      </c>
      <c r="BC758" s="68" t="s">
        <v>171</v>
      </c>
      <c r="BD758" s="68" t="s">
        <v>171</v>
      </c>
      <c r="BE758" s="68" t="s">
        <v>171</v>
      </c>
      <c r="BF758" s="68" t="s">
        <v>171</v>
      </c>
      <c r="BG758" s="68" t="s">
        <v>171</v>
      </c>
      <c r="BH758" s="68" t="s">
        <v>171</v>
      </c>
      <c r="BI758" s="68" t="s">
        <v>171</v>
      </c>
      <c r="BJ758" s="68" t="s">
        <v>171</v>
      </c>
      <c r="BK758" s="68" t="s">
        <v>171</v>
      </c>
      <c r="BL758" s="68" t="s">
        <v>171</v>
      </c>
      <c r="BM758" s="68" t="s">
        <v>171</v>
      </c>
      <c r="BN758" s="68" t="s">
        <v>171</v>
      </c>
      <c r="BO758" s="68" t="s">
        <v>171</v>
      </c>
      <c r="BP758" s="68" t="s">
        <v>171</v>
      </c>
      <c r="BQ758" s="68" t="s">
        <v>171</v>
      </c>
      <c r="BR758" s="68" t="s">
        <v>171</v>
      </c>
      <c r="BS758" s="68" t="s">
        <v>171</v>
      </c>
      <c r="BT758" s="68" t="s">
        <v>171</v>
      </c>
      <c r="BU758" s="68" t="s">
        <v>171</v>
      </c>
      <c r="BV758" s="68" t="s">
        <v>171</v>
      </c>
      <c r="BW758" s="68" t="s">
        <v>171</v>
      </c>
      <c r="BX758" s="68" t="s">
        <v>171</v>
      </c>
      <c r="BY758" s="68" t="s">
        <v>171</v>
      </c>
      <c r="BZ758" s="68" t="s">
        <v>171</v>
      </c>
      <c r="CA758" s="68" t="s">
        <v>171</v>
      </c>
      <c r="CB758" s="68" t="s">
        <v>171</v>
      </c>
      <c r="CC758" s="68" t="s">
        <v>171</v>
      </c>
      <c r="CD758" s="68" t="s">
        <v>171</v>
      </c>
      <c r="CE758" s="68" t="s">
        <v>171</v>
      </c>
      <c r="CF758" s="68" t="s">
        <v>171</v>
      </c>
      <c r="CG758" s="68" t="s">
        <v>171</v>
      </c>
      <c r="CH758" s="68" t="s">
        <v>171</v>
      </c>
      <c r="CI758" s="68" t="s">
        <v>171</v>
      </c>
      <c r="CJ758" s="68" t="s">
        <v>171</v>
      </c>
      <c r="CK758" s="68" t="s">
        <v>171</v>
      </c>
      <c r="CL758" s="68" t="s">
        <v>171</v>
      </c>
      <c r="CM758" s="68" t="s">
        <v>171</v>
      </c>
      <c r="CN758" s="68" t="s">
        <v>171</v>
      </c>
      <c r="CO758" s="68" t="s">
        <v>171</v>
      </c>
      <c r="CP758" s="68" t="s">
        <v>171</v>
      </c>
      <c r="CQ758" s="68">
        <f t="shared" si="33"/>
        <v>0</v>
      </c>
      <c r="CR758" s="68">
        <f t="shared" si="34"/>
        <v>93</v>
      </c>
      <c r="CS758" s="68">
        <f t="shared" si="35"/>
        <v>0</v>
      </c>
    </row>
    <row r="759" spans="1:97" x14ac:dyDescent="0.15">
      <c r="A759" s="68">
        <v>410</v>
      </c>
      <c r="B759" s="68" t="s">
        <v>171</v>
      </c>
      <c r="C759" s="68" t="s">
        <v>171</v>
      </c>
      <c r="D759" s="68" t="s">
        <v>171</v>
      </c>
      <c r="E759" s="68" t="s">
        <v>171</v>
      </c>
      <c r="F759" s="68" t="s">
        <v>171</v>
      </c>
      <c r="G759" s="68" t="s">
        <v>171</v>
      </c>
      <c r="H759" s="68" t="s">
        <v>171</v>
      </c>
      <c r="I759" s="68" t="s">
        <v>171</v>
      </c>
      <c r="J759" s="68" t="s">
        <v>171</v>
      </c>
      <c r="K759" s="68" t="s">
        <v>171</v>
      </c>
      <c r="L759" s="68" t="s">
        <v>171</v>
      </c>
      <c r="M759" s="68" t="s">
        <v>171</v>
      </c>
      <c r="N759" s="68" t="s">
        <v>171</v>
      </c>
      <c r="O759" s="68" t="s">
        <v>171</v>
      </c>
      <c r="P759" s="68" t="s">
        <v>171</v>
      </c>
      <c r="Q759" s="68" t="s">
        <v>171</v>
      </c>
      <c r="R759" s="68" t="s">
        <v>171</v>
      </c>
      <c r="S759" s="68" t="s">
        <v>171</v>
      </c>
      <c r="T759" s="68" t="s">
        <v>171</v>
      </c>
      <c r="U759" s="68" t="s">
        <v>171</v>
      </c>
      <c r="V759" s="68" t="s">
        <v>171</v>
      </c>
      <c r="W759" s="68" t="s">
        <v>171</v>
      </c>
      <c r="X759" s="68" t="s">
        <v>171</v>
      </c>
      <c r="Y759" s="68" t="s">
        <v>171</v>
      </c>
      <c r="Z759" s="68" t="s">
        <v>171</v>
      </c>
      <c r="AA759" s="68" t="s">
        <v>171</v>
      </c>
      <c r="AB759" s="68" t="s">
        <v>171</v>
      </c>
      <c r="AC759" s="68" t="s">
        <v>171</v>
      </c>
      <c r="AD759" s="68" t="s">
        <v>171</v>
      </c>
      <c r="AE759" s="68" t="s">
        <v>171</v>
      </c>
      <c r="AF759" s="68" t="s">
        <v>171</v>
      </c>
      <c r="AG759" s="68" t="s">
        <v>171</v>
      </c>
      <c r="AH759" s="68" t="s">
        <v>171</v>
      </c>
      <c r="AI759" s="68" t="s">
        <v>171</v>
      </c>
      <c r="AJ759" s="68" t="s">
        <v>171</v>
      </c>
      <c r="AK759" s="68" t="s">
        <v>171</v>
      </c>
      <c r="AL759" s="68" t="s">
        <v>171</v>
      </c>
      <c r="AM759" s="68" t="s">
        <v>171</v>
      </c>
      <c r="AN759" s="68" t="s">
        <v>171</v>
      </c>
      <c r="AO759" s="68" t="s">
        <v>171</v>
      </c>
      <c r="AP759" s="68" t="s">
        <v>171</v>
      </c>
      <c r="AQ759" s="68" t="s">
        <v>171</v>
      </c>
      <c r="AR759" s="68" t="s">
        <v>171</v>
      </c>
      <c r="AS759" s="68" t="s">
        <v>171</v>
      </c>
      <c r="AT759" s="68" t="s">
        <v>171</v>
      </c>
      <c r="AU759" s="68" t="s">
        <v>171</v>
      </c>
      <c r="AV759" s="68" t="s">
        <v>171</v>
      </c>
      <c r="AW759" s="68" t="s">
        <v>171</v>
      </c>
      <c r="AX759" s="68" t="s">
        <v>171</v>
      </c>
      <c r="AY759" s="68" t="s">
        <v>171</v>
      </c>
      <c r="AZ759" s="68" t="s">
        <v>171</v>
      </c>
      <c r="BA759" s="68" t="s">
        <v>171</v>
      </c>
      <c r="BB759" s="68" t="s">
        <v>171</v>
      </c>
      <c r="BC759" s="68" t="s">
        <v>171</v>
      </c>
      <c r="BD759" s="68" t="s">
        <v>171</v>
      </c>
      <c r="BE759" s="68" t="s">
        <v>171</v>
      </c>
      <c r="BF759" s="68" t="s">
        <v>171</v>
      </c>
      <c r="BG759" s="68" t="s">
        <v>171</v>
      </c>
      <c r="BH759" s="68" t="s">
        <v>171</v>
      </c>
      <c r="BI759" s="68" t="s">
        <v>171</v>
      </c>
      <c r="BJ759" s="68" t="s">
        <v>171</v>
      </c>
      <c r="BK759" s="68" t="s">
        <v>171</v>
      </c>
      <c r="BL759" s="68" t="s">
        <v>171</v>
      </c>
      <c r="BM759" s="68" t="s">
        <v>171</v>
      </c>
      <c r="BN759" s="68" t="s">
        <v>171</v>
      </c>
      <c r="BO759" s="68" t="s">
        <v>171</v>
      </c>
      <c r="BP759" s="68" t="s">
        <v>171</v>
      </c>
      <c r="BQ759" s="68" t="s">
        <v>171</v>
      </c>
      <c r="BR759" s="68" t="s">
        <v>171</v>
      </c>
      <c r="BS759" s="68" t="s">
        <v>171</v>
      </c>
      <c r="BT759" s="68" t="s">
        <v>171</v>
      </c>
      <c r="BU759" s="68" t="s">
        <v>171</v>
      </c>
      <c r="BV759" s="68" t="s">
        <v>171</v>
      </c>
      <c r="BW759" s="68" t="s">
        <v>171</v>
      </c>
      <c r="BX759" s="68" t="s">
        <v>171</v>
      </c>
      <c r="BY759" s="68" t="s">
        <v>171</v>
      </c>
      <c r="BZ759" s="68" t="s">
        <v>171</v>
      </c>
      <c r="CA759" s="68" t="s">
        <v>171</v>
      </c>
      <c r="CB759" s="68" t="s">
        <v>171</v>
      </c>
      <c r="CC759" s="68" t="s">
        <v>171</v>
      </c>
      <c r="CD759" s="68" t="s">
        <v>171</v>
      </c>
      <c r="CE759" s="68" t="s">
        <v>171</v>
      </c>
      <c r="CF759" s="68" t="s">
        <v>171</v>
      </c>
      <c r="CG759" s="68" t="s">
        <v>171</v>
      </c>
      <c r="CH759" s="68" t="s">
        <v>171</v>
      </c>
      <c r="CI759" s="68" t="s">
        <v>171</v>
      </c>
      <c r="CJ759" s="68" t="s">
        <v>171</v>
      </c>
      <c r="CK759" s="68" t="s">
        <v>171</v>
      </c>
      <c r="CL759" s="68" t="s">
        <v>171</v>
      </c>
      <c r="CM759" s="68" t="s">
        <v>171</v>
      </c>
      <c r="CN759" s="68" t="s">
        <v>171</v>
      </c>
      <c r="CO759" s="68" t="s">
        <v>171</v>
      </c>
      <c r="CP759" s="68" t="s">
        <v>171</v>
      </c>
      <c r="CQ759" s="68">
        <f t="shared" si="33"/>
        <v>0</v>
      </c>
      <c r="CR759" s="68">
        <f t="shared" si="34"/>
        <v>93</v>
      </c>
      <c r="CS759" s="68">
        <f t="shared" si="35"/>
        <v>0</v>
      </c>
    </row>
    <row r="760" spans="1:97" x14ac:dyDescent="0.15">
      <c r="A760" s="68">
        <v>420</v>
      </c>
      <c r="B760" s="68" t="s">
        <v>171</v>
      </c>
      <c r="C760" s="68" t="s">
        <v>171</v>
      </c>
      <c r="D760" s="68" t="s">
        <v>171</v>
      </c>
      <c r="E760" s="68" t="s">
        <v>171</v>
      </c>
      <c r="F760" s="68" t="s">
        <v>171</v>
      </c>
      <c r="G760" s="68" t="s">
        <v>171</v>
      </c>
      <c r="H760" s="68" t="s">
        <v>171</v>
      </c>
      <c r="I760" s="68" t="s">
        <v>171</v>
      </c>
      <c r="J760" s="68" t="s">
        <v>171</v>
      </c>
      <c r="K760" s="68" t="s">
        <v>171</v>
      </c>
      <c r="L760" s="68" t="s">
        <v>171</v>
      </c>
      <c r="M760" s="68" t="s">
        <v>171</v>
      </c>
      <c r="N760" s="68" t="s">
        <v>171</v>
      </c>
      <c r="O760" s="68" t="s">
        <v>171</v>
      </c>
      <c r="P760" s="68" t="s">
        <v>171</v>
      </c>
      <c r="Q760" s="68" t="s">
        <v>171</v>
      </c>
      <c r="R760" s="68" t="s">
        <v>171</v>
      </c>
      <c r="S760" s="68" t="s">
        <v>171</v>
      </c>
      <c r="T760" s="68" t="s">
        <v>171</v>
      </c>
      <c r="U760" s="68" t="s">
        <v>171</v>
      </c>
      <c r="V760" s="68" t="s">
        <v>171</v>
      </c>
      <c r="W760" s="68" t="s">
        <v>171</v>
      </c>
      <c r="X760" s="68" t="s">
        <v>171</v>
      </c>
      <c r="Y760" s="68" t="s">
        <v>171</v>
      </c>
      <c r="Z760" s="68" t="s">
        <v>171</v>
      </c>
      <c r="AA760" s="68" t="s">
        <v>171</v>
      </c>
      <c r="AB760" s="68" t="s">
        <v>171</v>
      </c>
      <c r="AC760" s="68" t="s">
        <v>171</v>
      </c>
      <c r="AD760" s="68" t="s">
        <v>171</v>
      </c>
      <c r="AE760" s="68" t="s">
        <v>171</v>
      </c>
      <c r="AF760" s="68" t="s">
        <v>171</v>
      </c>
      <c r="AG760" s="68" t="s">
        <v>171</v>
      </c>
      <c r="AH760" s="68" t="s">
        <v>171</v>
      </c>
      <c r="AI760" s="68" t="s">
        <v>171</v>
      </c>
      <c r="AJ760" s="68" t="s">
        <v>171</v>
      </c>
      <c r="AK760" s="68" t="s">
        <v>171</v>
      </c>
      <c r="AL760" s="68" t="s">
        <v>171</v>
      </c>
      <c r="AM760" s="68" t="s">
        <v>171</v>
      </c>
      <c r="AN760" s="68" t="s">
        <v>171</v>
      </c>
      <c r="AO760" s="68" t="s">
        <v>171</v>
      </c>
      <c r="AP760" s="68" t="s">
        <v>171</v>
      </c>
      <c r="AQ760" s="68" t="s">
        <v>171</v>
      </c>
      <c r="AR760" s="68" t="s">
        <v>171</v>
      </c>
      <c r="AS760" s="68" t="s">
        <v>171</v>
      </c>
      <c r="AT760" s="68" t="s">
        <v>171</v>
      </c>
      <c r="AU760" s="68" t="s">
        <v>171</v>
      </c>
      <c r="AV760" s="68" t="s">
        <v>171</v>
      </c>
      <c r="AW760" s="68" t="s">
        <v>171</v>
      </c>
      <c r="AX760" s="68" t="s">
        <v>171</v>
      </c>
      <c r="AY760" s="68" t="s">
        <v>171</v>
      </c>
      <c r="AZ760" s="68" t="s">
        <v>171</v>
      </c>
      <c r="BA760" s="68" t="s">
        <v>171</v>
      </c>
      <c r="BB760" s="68" t="s">
        <v>171</v>
      </c>
      <c r="BC760" s="68" t="s">
        <v>171</v>
      </c>
      <c r="BD760" s="68" t="s">
        <v>171</v>
      </c>
      <c r="BE760" s="68" t="s">
        <v>171</v>
      </c>
      <c r="BF760" s="68" t="s">
        <v>171</v>
      </c>
      <c r="BG760" s="68" t="s">
        <v>171</v>
      </c>
      <c r="BH760" s="68" t="s">
        <v>171</v>
      </c>
      <c r="BI760" s="68" t="s">
        <v>171</v>
      </c>
      <c r="BJ760" s="68" t="s">
        <v>171</v>
      </c>
      <c r="BK760" s="68" t="s">
        <v>171</v>
      </c>
      <c r="BL760" s="68" t="s">
        <v>171</v>
      </c>
      <c r="BM760" s="68" t="s">
        <v>171</v>
      </c>
      <c r="BN760" s="68" t="s">
        <v>171</v>
      </c>
      <c r="BO760" s="68" t="s">
        <v>171</v>
      </c>
      <c r="BP760" s="68" t="s">
        <v>171</v>
      </c>
      <c r="BQ760" s="68" t="s">
        <v>171</v>
      </c>
      <c r="BR760" s="68" t="s">
        <v>171</v>
      </c>
      <c r="BS760" s="68" t="s">
        <v>171</v>
      </c>
      <c r="BT760" s="68" t="s">
        <v>171</v>
      </c>
      <c r="BU760" s="68" t="s">
        <v>171</v>
      </c>
      <c r="BV760" s="68" t="s">
        <v>171</v>
      </c>
      <c r="BW760" s="68" t="s">
        <v>171</v>
      </c>
      <c r="BX760" s="68" t="s">
        <v>171</v>
      </c>
      <c r="BY760" s="68" t="s">
        <v>171</v>
      </c>
      <c r="BZ760" s="68" t="s">
        <v>171</v>
      </c>
      <c r="CA760" s="68" t="s">
        <v>171</v>
      </c>
      <c r="CB760" s="68" t="s">
        <v>171</v>
      </c>
      <c r="CC760" s="68" t="s">
        <v>171</v>
      </c>
      <c r="CD760" s="68" t="s">
        <v>171</v>
      </c>
      <c r="CE760" s="68" t="s">
        <v>171</v>
      </c>
      <c r="CF760" s="68" t="s">
        <v>171</v>
      </c>
      <c r="CG760" s="68" t="s">
        <v>171</v>
      </c>
      <c r="CH760" s="68" t="s">
        <v>171</v>
      </c>
      <c r="CI760" s="68" t="s">
        <v>171</v>
      </c>
      <c r="CJ760" s="68" t="s">
        <v>171</v>
      </c>
      <c r="CK760" s="68" t="s">
        <v>171</v>
      </c>
      <c r="CL760" s="68" t="s">
        <v>171</v>
      </c>
      <c r="CM760" s="68" t="s">
        <v>171</v>
      </c>
      <c r="CN760" s="68" t="s">
        <v>171</v>
      </c>
      <c r="CO760" s="68" t="s">
        <v>171</v>
      </c>
      <c r="CP760" s="68" t="s">
        <v>171</v>
      </c>
      <c r="CQ760" s="68">
        <f t="shared" si="33"/>
        <v>0</v>
      </c>
      <c r="CR760" s="68">
        <f t="shared" si="34"/>
        <v>93</v>
      </c>
      <c r="CS760" s="68">
        <f t="shared" si="35"/>
        <v>0</v>
      </c>
    </row>
    <row r="761" spans="1:97" x14ac:dyDescent="0.15">
      <c r="A761" s="68">
        <v>430</v>
      </c>
      <c r="B761" s="68" t="s">
        <v>171</v>
      </c>
      <c r="C761" s="68" t="s">
        <v>171</v>
      </c>
      <c r="D761" s="68" t="s">
        <v>171</v>
      </c>
      <c r="E761" s="68" t="s">
        <v>171</v>
      </c>
      <c r="F761" s="68" t="s">
        <v>171</v>
      </c>
      <c r="G761" s="68" t="s">
        <v>171</v>
      </c>
      <c r="H761" s="68" t="s">
        <v>171</v>
      </c>
      <c r="I761" s="68" t="s">
        <v>171</v>
      </c>
      <c r="J761" s="68" t="s">
        <v>171</v>
      </c>
      <c r="K761" s="68" t="s">
        <v>171</v>
      </c>
      <c r="L761" s="68" t="s">
        <v>171</v>
      </c>
      <c r="M761" s="68" t="s">
        <v>171</v>
      </c>
      <c r="N761" s="68" t="s">
        <v>171</v>
      </c>
      <c r="O761" s="68" t="s">
        <v>171</v>
      </c>
      <c r="P761" s="68" t="s">
        <v>171</v>
      </c>
      <c r="Q761" s="68" t="s">
        <v>171</v>
      </c>
      <c r="R761" s="68" t="s">
        <v>171</v>
      </c>
      <c r="S761" s="68" t="s">
        <v>171</v>
      </c>
      <c r="T761" s="68" t="s">
        <v>171</v>
      </c>
      <c r="U761" s="68" t="s">
        <v>171</v>
      </c>
      <c r="V761" s="68" t="s">
        <v>171</v>
      </c>
      <c r="W761" s="68" t="s">
        <v>171</v>
      </c>
      <c r="X761" s="68" t="s">
        <v>171</v>
      </c>
      <c r="Y761" s="68" t="s">
        <v>171</v>
      </c>
      <c r="Z761" s="68" t="s">
        <v>171</v>
      </c>
      <c r="AA761" s="68" t="s">
        <v>171</v>
      </c>
      <c r="AB761" s="68" t="s">
        <v>171</v>
      </c>
      <c r="AC761" s="68" t="s">
        <v>171</v>
      </c>
      <c r="AD761" s="68" t="s">
        <v>171</v>
      </c>
      <c r="AE761" s="68" t="s">
        <v>171</v>
      </c>
      <c r="AF761" s="68" t="s">
        <v>171</v>
      </c>
      <c r="AG761" s="68" t="s">
        <v>171</v>
      </c>
      <c r="AH761" s="68" t="s">
        <v>171</v>
      </c>
      <c r="AI761" s="68" t="s">
        <v>171</v>
      </c>
      <c r="AJ761" s="68" t="s">
        <v>171</v>
      </c>
      <c r="AK761" s="68" t="s">
        <v>171</v>
      </c>
      <c r="AL761" s="68" t="s">
        <v>171</v>
      </c>
      <c r="AM761" s="68" t="s">
        <v>171</v>
      </c>
      <c r="AN761" s="68" t="s">
        <v>171</v>
      </c>
      <c r="AO761" s="68" t="s">
        <v>171</v>
      </c>
      <c r="AP761" s="68" t="s">
        <v>171</v>
      </c>
      <c r="AQ761" s="68" t="s">
        <v>171</v>
      </c>
      <c r="AR761" s="68" t="s">
        <v>171</v>
      </c>
      <c r="AS761" s="68" t="s">
        <v>171</v>
      </c>
      <c r="AT761" s="68" t="s">
        <v>171</v>
      </c>
      <c r="AU761" s="68" t="s">
        <v>171</v>
      </c>
      <c r="AV761" s="68" t="s">
        <v>171</v>
      </c>
      <c r="AW761" s="68" t="s">
        <v>171</v>
      </c>
      <c r="AX761" s="68" t="s">
        <v>171</v>
      </c>
      <c r="AY761" s="68" t="s">
        <v>171</v>
      </c>
      <c r="AZ761" s="68" t="s">
        <v>171</v>
      </c>
      <c r="BA761" s="68" t="s">
        <v>171</v>
      </c>
      <c r="BB761" s="68" t="s">
        <v>171</v>
      </c>
      <c r="BC761" s="68" t="s">
        <v>171</v>
      </c>
      <c r="BD761" s="68" t="s">
        <v>171</v>
      </c>
      <c r="BE761" s="68" t="s">
        <v>171</v>
      </c>
      <c r="BF761" s="68" t="s">
        <v>171</v>
      </c>
      <c r="BG761" s="68" t="s">
        <v>171</v>
      </c>
      <c r="BH761" s="68" t="s">
        <v>171</v>
      </c>
      <c r="BI761" s="68" t="s">
        <v>171</v>
      </c>
      <c r="BJ761" s="68" t="s">
        <v>171</v>
      </c>
      <c r="BK761" s="68" t="s">
        <v>171</v>
      </c>
      <c r="BL761" s="68" t="s">
        <v>171</v>
      </c>
      <c r="BM761" s="68" t="s">
        <v>171</v>
      </c>
      <c r="BN761" s="68" t="s">
        <v>171</v>
      </c>
      <c r="BO761" s="68" t="s">
        <v>171</v>
      </c>
      <c r="BP761" s="68" t="s">
        <v>171</v>
      </c>
      <c r="BQ761" s="68" t="s">
        <v>171</v>
      </c>
      <c r="BR761" s="68" t="s">
        <v>171</v>
      </c>
      <c r="BS761" s="68" t="s">
        <v>171</v>
      </c>
      <c r="BT761" s="68" t="s">
        <v>171</v>
      </c>
      <c r="BU761" s="68" t="s">
        <v>171</v>
      </c>
      <c r="BV761" s="68" t="s">
        <v>171</v>
      </c>
      <c r="BW761" s="68" t="s">
        <v>171</v>
      </c>
      <c r="BX761" s="68" t="s">
        <v>171</v>
      </c>
      <c r="BY761" s="68" t="s">
        <v>171</v>
      </c>
      <c r="BZ761" s="68" t="s">
        <v>171</v>
      </c>
      <c r="CA761" s="68" t="s">
        <v>171</v>
      </c>
      <c r="CB761" s="68" t="s">
        <v>171</v>
      </c>
      <c r="CC761" s="68" t="s">
        <v>171</v>
      </c>
      <c r="CD761" s="68" t="s">
        <v>171</v>
      </c>
      <c r="CE761" s="68" t="s">
        <v>171</v>
      </c>
      <c r="CF761" s="68" t="s">
        <v>171</v>
      </c>
      <c r="CG761" s="68" t="s">
        <v>171</v>
      </c>
      <c r="CH761" s="68" t="s">
        <v>171</v>
      </c>
      <c r="CI761" s="68" t="s">
        <v>171</v>
      </c>
      <c r="CJ761" s="68" t="s">
        <v>171</v>
      </c>
      <c r="CK761" s="68" t="s">
        <v>171</v>
      </c>
      <c r="CL761" s="68" t="s">
        <v>171</v>
      </c>
      <c r="CM761" s="68" t="s">
        <v>171</v>
      </c>
      <c r="CN761" s="68" t="s">
        <v>171</v>
      </c>
      <c r="CO761" s="68" t="s">
        <v>171</v>
      </c>
      <c r="CP761" s="68" t="s">
        <v>171</v>
      </c>
      <c r="CQ761" s="68">
        <f t="shared" si="33"/>
        <v>0</v>
      </c>
      <c r="CR761" s="68">
        <f t="shared" si="34"/>
        <v>93</v>
      </c>
      <c r="CS761" s="68">
        <f t="shared" si="35"/>
        <v>0</v>
      </c>
    </row>
    <row r="762" spans="1:97" x14ac:dyDescent="0.15">
      <c r="A762" s="68">
        <v>440</v>
      </c>
      <c r="B762" s="68" t="s">
        <v>171</v>
      </c>
      <c r="C762" s="68" t="s">
        <v>171</v>
      </c>
      <c r="D762" s="68" t="s">
        <v>171</v>
      </c>
      <c r="E762" s="68" t="s">
        <v>171</v>
      </c>
      <c r="F762" s="68" t="s">
        <v>171</v>
      </c>
      <c r="G762" s="68" t="s">
        <v>171</v>
      </c>
      <c r="H762" s="68" t="s">
        <v>171</v>
      </c>
      <c r="I762" s="68" t="s">
        <v>171</v>
      </c>
      <c r="J762" s="68" t="s">
        <v>171</v>
      </c>
      <c r="K762" s="68" t="s">
        <v>171</v>
      </c>
      <c r="L762" s="68" t="s">
        <v>171</v>
      </c>
      <c r="M762" s="68" t="s">
        <v>171</v>
      </c>
      <c r="N762" s="68" t="s">
        <v>171</v>
      </c>
      <c r="O762" s="68" t="s">
        <v>171</v>
      </c>
      <c r="P762" s="68" t="s">
        <v>171</v>
      </c>
      <c r="Q762" s="68" t="s">
        <v>171</v>
      </c>
      <c r="R762" s="68" t="s">
        <v>171</v>
      </c>
      <c r="S762" s="68" t="s">
        <v>171</v>
      </c>
      <c r="T762" s="68" t="s">
        <v>171</v>
      </c>
      <c r="U762" s="68" t="s">
        <v>171</v>
      </c>
      <c r="V762" s="68" t="s">
        <v>171</v>
      </c>
      <c r="W762" s="68" t="s">
        <v>171</v>
      </c>
      <c r="X762" s="68" t="s">
        <v>171</v>
      </c>
      <c r="Y762" s="68" t="s">
        <v>171</v>
      </c>
      <c r="Z762" s="68" t="s">
        <v>171</v>
      </c>
      <c r="AA762" s="68" t="s">
        <v>171</v>
      </c>
      <c r="AB762" s="68" t="s">
        <v>171</v>
      </c>
      <c r="AC762" s="68" t="s">
        <v>171</v>
      </c>
      <c r="AD762" s="68" t="s">
        <v>171</v>
      </c>
      <c r="AE762" s="68" t="s">
        <v>171</v>
      </c>
      <c r="AF762" s="68" t="s">
        <v>171</v>
      </c>
      <c r="AG762" s="68" t="s">
        <v>171</v>
      </c>
      <c r="AH762" s="68" t="s">
        <v>171</v>
      </c>
      <c r="AI762" s="68" t="s">
        <v>171</v>
      </c>
      <c r="AJ762" s="68" t="s">
        <v>171</v>
      </c>
      <c r="AK762" s="68" t="s">
        <v>171</v>
      </c>
      <c r="AL762" s="68" t="s">
        <v>171</v>
      </c>
      <c r="AM762" s="68" t="s">
        <v>171</v>
      </c>
      <c r="AN762" s="68" t="s">
        <v>171</v>
      </c>
      <c r="AO762" s="68" t="s">
        <v>171</v>
      </c>
      <c r="AP762" s="68" t="s">
        <v>171</v>
      </c>
      <c r="AQ762" s="68" t="s">
        <v>171</v>
      </c>
      <c r="AR762" s="68" t="s">
        <v>171</v>
      </c>
      <c r="AS762" s="68" t="s">
        <v>171</v>
      </c>
      <c r="AT762" s="68" t="s">
        <v>171</v>
      </c>
      <c r="AU762" s="68" t="s">
        <v>171</v>
      </c>
      <c r="AV762" s="68" t="s">
        <v>171</v>
      </c>
      <c r="AW762" s="68" t="s">
        <v>171</v>
      </c>
      <c r="AX762" s="68" t="s">
        <v>171</v>
      </c>
      <c r="AY762" s="68" t="s">
        <v>171</v>
      </c>
      <c r="AZ762" s="68" t="s">
        <v>171</v>
      </c>
      <c r="BA762" s="68" t="s">
        <v>171</v>
      </c>
      <c r="BB762" s="68" t="s">
        <v>171</v>
      </c>
      <c r="BC762" s="68" t="s">
        <v>171</v>
      </c>
      <c r="BD762" s="68" t="s">
        <v>171</v>
      </c>
      <c r="BE762" s="68" t="s">
        <v>171</v>
      </c>
      <c r="BF762" s="68" t="s">
        <v>171</v>
      </c>
      <c r="BG762" s="68" t="s">
        <v>171</v>
      </c>
      <c r="BH762" s="68" t="s">
        <v>171</v>
      </c>
      <c r="BI762" s="68" t="s">
        <v>171</v>
      </c>
      <c r="BJ762" s="68" t="s">
        <v>171</v>
      </c>
      <c r="BK762" s="68" t="s">
        <v>171</v>
      </c>
      <c r="BL762" s="68" t="s">
        <v>171</v>
      </c>
      <c r="BM762" s="68" t="s">
        <v>171</v>
      </c>
      <c r="BN762" s="68" t="s">
        <v>171</v>
      </c>
      <c r="BO762" s="68" t="s">
        <v>171</v>
      </c>
      <c r="BP762" s="68" t="s">
        <v>171</v>
      </c>
      <c r="BQ762" s="68" t="s">
        <v>171</v>
      </c>
      <c r="BR762" s="68" t="s">
        <v>171</v>
      </c>
      <c r="BS762" s="68" t="s">
        <v>171</v>
      </c>
      <c r="BT762" s="68" t="s">
        <v>171</v>
      </c>
      <c r="BU762" s="68" t="s">
        <v>171</v>
      </c>
      <c r="BV762" s="68" t="s">
        <v>171</v>
      </c>
      <c r="BW762" s="68" t="s">
        <v>171</v>
      </c>
      <c r="BX762" s="68" t="s">
        <v>171</v>
      </c>
      <c r="BY762" s="68" t="s">
        <v>171</v>
      </c>
      <c r="BZ762" s="68" t="s">
        <v>171</v>
      </c>
      <c r="CA762" s="68" t="s">
        <v>171</v>
      </c>
      <c r="CB762" s="68" t="s">
        <v>171</v>
      </c>
      <c r="CC762" s="68" t="s">
        <v>171</v>
      </c>
      <c r="CD762" s="68" t="s">
        <v>171</v>
      </c>
      <c r="CE762" s="68" t="s">
        <v>171</v>
      </c>
      <c r="CF762" s="68" t="s">
        <v>171</v>
      </c>
      <c r="CG762" s="68" t="s">
        <v>171</v>
      </c>
      <c r="CH762" s="68" t="s">
        <v>171</v>
      </c>
      <c r="CI762" s="68" t="s">
        <v>171</v>
      </c>
      <c r="CJ762" s="68" t="s">
        <v>171</v>
      </c>
      <c r="CK762" s="68" t="s">
        <v>171</v>
      </c>
      <c r="CL762" s="68" t="s">
        <v>171</v>
      </c>
      <c r="CM762" s="68" t="s">
        <v>171</v>
      </c>
      <c r="CN762" s="68" t="s">
        <v>171</v>
      </c>
      <c r="CO762" s="68" t="s">
        <v>171</v>
      </c>
      <c r="CP762" s="68" t="s">
        <v>171</v>
      </c>
      <c r="CQ762" s="68">
        <f t="shared" si="33"/>
        <v>0</v>
      </c>
      <c r="CR762" s="68">
        <f t="shared" si="34"/>
        <v>93</v>
      </c>
      <c r="CS762" s="68">
        <f t="shared" si="35"/>
        <v>0</v>
      </c>
    </row>
    <row r="763" spans="1:97" x14ac:dyDescent="0.15">
      <c r="A763" s="68">
        <v>450</v>
      </c>
      <c r="B763" s="68" t="s">
        <v>171</v>
      </c>
      <c r="C763" s="68" t="s">
        <v>171</v>
      </c>
      <c r="D763" s="68" t="s">
        <v>171</v>
      </c>
      <c r="E763" s="68" t="s">
        <v>171</v>
      </c>
      <c r="F763" s="68" t="s">
        <v>171</v>
      </c>
      <c r="G763" s="68" t="s">
        <v>171</v>
      </c>
      <c r="H763" s="68" t="s">
        <v>171</v>
      </c>
      <c r="I763" s="68" t="s">
        <v>171</v>
      </c>
      <c r="J763" s="68" t="s">
        <v>171</v>
      </c>
      <c r="K763" s="68" t="s">
        <v>171</v>
      </c>
      <c r="L763" s="68" t="s">
        <v>171</v>
      </c>
      <c r="M763" s="68" t="s">
        <v>171</v>
      </c>
      <c r="N763" s="68" t="s">
        <v>171</v>
      </c>
      <c r="O763" s="68" t="s">
        <v>171</v>
      </c>
      <c r="P763" s="68" t="s">
        <v>171</v>
      </c>
      <c r="Q763" s="68" t="s">
        <v>171</v>
      </c>
      <c r="R763" s="68" t="s">
        <v>171</v>
      </c>
      <c r="S763" s="68" t="s">
        <v>171</v>
      </c>
      <c r="T763" s="68" t="s">
        <v>171</v>
      </c>
      <c r="U763" s="68" t="s">
        <v>171</v>
      </c>
      <c r="V763" s="68" t="s">
        <v>171</v>
      </c>
      <c r="W763" s="68" t="s">
        <v>171</v>
      </c>
      <c r="X763" s="68" t="s">
        <v>171</v>
      </c>
      <c r="Y763" s="68" t="s">
        <v>171</v>
      </c>
      <c r="Z763" s="68" t="s">
        <v>171</v>
      </c>
      <c r="AA763" s="68" t="s">
        <v>171</v>
      </c>
      <c r="AB763" s="68" t="s">
        <v>171</v>
      </c>
      <c r="AC763" s="68" t="s">
        <v>171</v>
      </c>
      <c r="AD763" s="68" t="s">
        <v>171</v>
      </c>
      <c r="AE763" s="68" t="s">
        <v>171</v>
      </c>
      <c r="AF763" s="68" t="s">
        <v>171</v>
      </c>
      <c r="AG763" s="68" t="s">
        <v>171</v>
      </c>
      <c r="AH763" s="68" t="s">
        <v>171</v>
      </c>
      <c r="AI763" s="68" t="s">
        <v>171</v>
      </c>
      <c r="AJ763" s="68" t="s">
        <v>171</v>
      </c>
      <c r="AK763" s="68" t="s">
        <v>171</v>
      </c>
      <c r="AL763" s="68" t="s">
        <v>171</v>
      </c>
      <c r="AM763" s="68" t="s">
        <v>171</v>
      </c>
      <c r="AN763" s="68" t="s">
        <v>171</v>
      </c>
      <c r="AO763" s="68" t="s">
        <v>171</v>
      </c>
      <c r="AP763" s="68" t="s">
        <v>171</v>
      </c>
      <c r="AQ763" s="68" t="s">
        <v>171</v>
      </c>
      <c r="AR763" s="68" t="s">
        <v>171</v>
      </c>
      <c r="AS763" s="68" t="s">
        <v>171</v>
      </c>
      <c r="AT763" s="68" t="s">
        <v>171</v>
      </c>
      <c r="AU763" s="68" t="s">
        <v>171</v>
      </c>
      <c r="AV763" s="68" t="s">
        <v>171</v>
      </c>
      <c r="AW763" s="68" t="s">
        <v>171</v>
      </c>
      <c r="AX763" s="68" t="s">
        <v>171</v>
      </c>
      <c r="AY763" s="68" t="s">
        <v>171</v>
      </c>
      <c r="AZ763" s="68" t="s">
        <v>171</v>
      </c>
      <c r="BA763" s="68" t="s">
        <v>171</v>
      </c>
      <c r="BB763" s="68" t="s">
        <v>171</v>
      </c>
      <c r="BC763" s="68" t="s">
        <v>171</v>
      </c>
      <c r="BD763" s="68" t="s">
        <v>171</v>
      </c>
      <c r="BE763" s="68" t="s">
        <v>171</v>
      </c>
      <c r="BF763" s="68" t="s">
        <v>171</v>
      </c>
      <c r="BG763" s="68" t="s">
        <v>171</v>
      </c>
      <c r="BH763" s="68" t="s">
        <v>171</v>
      </c>
      <c r="BI763" s="68" t="s">
        <v>171</v>
      </c>
      <c r="BJ763" s="68" t="s">
        <v>171</v>
      </c>
      <c r="BK763" s="68" t="s">
        <v>171</v>
      </c>
      <c r="BL763" s="68" t="s">
        <v>171</v>
      </c>
      <c r="BM763" s="68" t="s">
        <v>171</v>
      </c>
      <c r="BN763" s="68" t="s">
        <v>171</v>
      </c>
      <c r="BO763" s="68" t="s">
        <v>171</v>
      </c>
      <c r="BP763" s="68" t="s">
        <v>171</v>
      </c>
      <c r="BQ763" s="68" t="s">
        <v>171</v>
      </c>
      <c r="BR763" s="68" t="s">
        <v>171</v>
      </c>
      <c r="BS763" s="68" t="s">
        <v>171</v>
      </c>
      <c r="BT763" s="68" t="s">
        <v>171</v>
      </c>
      <c r="BU763" s="68" t="s">
        <v>171</v>
      </c>
      <c r="BV763" s="68" t="s">
        <v>171</v>
      </c>
      <c r="BW763" s="68" t="s">
        <v>171</v>
      </c>
      <c r="BX763" s="68" t="s">
        <v>171</v>
      </c>
      <c r="BY763" s="68" t="s">
        <v>171</v>
      </c>
      <c r="BZ763" s="68" t="s">
        <v>171</v>
      </c>
      <c r="CA763" s="68" t="s">
        <v>171</v>
      </c>
      <c r="CB763" s="68" t="s">
        <v>171</v>
      </c>
      <c r="CC763" s="68" t="s">
        <v>171</v>
      </c>
      <c r="CD763" s="68" t="s">
        <v>171</v>
      </c>
      <c r="CE763" s="68" t="s">
        <v>171</v>
      </c>
      <c r="CF763" s="68" t="s">
        <v>171</v>
      </c>
      <c r="CG763" s="68" t="s">
        <v>171</v>
      </c>
      <c r="CH763" s="68" t="s">
        <v>171</v>
      </c>
      <c r="CI763" s="68" t="s">
        <v>171</v>
      </c>
      <c r="CJ763" s="68" t="s">
        <v>171</v>
      </c>
      <c r="CK763" s="68" t="s">
        <v>171</v>
      </c>
      <c r="CL763" s="68" t="s">
        <v>171</v>
      </c>
      <c r="CM763" s="68" t="s">
        <v>171</v>
      </c>
      <c r="CN763" s="68" t="s">
        <v>171</v>
      </c>
      <c r="CO763" s="68" t="s">
        <v>171</v>
      </c>
      <c r="CP763" s="68" t="s">
        <v>171</v>
      </c>
      <c r="CQ763" s="68">
        <f t="shared" si="33"/>
        <v>0</v>
      </c>
      <c r="CR763" s="68">
        <f t="shared" si="34"/>
        <v>93</v>
      </c>
      <c r="CS763" s="68">
        <f t="shared" si="35"/>
        <v>0</v>
      </c>
    </row>
    <row r="764" spans="1:97" x14ac:dyDescent="0.15">
      <c r="A764" s="68">
        <v>460</v>
      </c>
      <c r="B764" s="68" t="s">
        <v>171</v>
      </c>
      <c r="C764" s="68" t="s">
        <v>171</v>
      </c>
      <c r="D764" s="68" t="s">
        <v>171</v>
      </c>
      <c r="E764" s="68" t="s">
        <v>171</v>
      </c>
      <c r="F764" s="68" t="s">
        <v>171</v>
      </c>
      <c r="G764" s="68" t="s">
        <v>171</v>
      </c>
      <c r="H764" s="68" t="s">
        <v>171</v>
      </c>
      <c r="I764" s="68" t="s">
        <v>171</v>
      </c>
      <c r="J764" s="68" t="s">
        <v>171</v>
      </c>
      <c r="K764" s="68" t="s">
        <v>171</v>
      </c>
      <c r="L764" s="68" t="s">
        <v>171</v>
      </c>
      <c r="M764" s="68" t="s">
        <v>171</v>
      </c>
      <c r="N764" s="68" t="s">
        <v>171</v>
      </c>
      <c r="O764" s="68" t="s">
        <v>171</v>
      </c>
      <c r="P764" s="68" t="s">
        <v>171</v>
      </c>
      <c r="Q764" s="68" t="s">
        <v>171</v>
      </c>
      <c r="R764" s="68" t="s">
        <v>171</v>
      </c>
      <c r="S764" s="68" t="s">
        <v>171</v>
      </c>
      <c r="T764" s="68" t="s">
        <v>171</v>
      </c>
      <c r="U764" s="68" t="s">
        <v>171</v>
      </c>
      <c r="V764" s="68" t="s">
        <v>171</v>
      </c>
      <c r="W764" s="68" t="s">
        <v>171</v>
      </c>
      <c r="X764" s="68" t="s">
        <v>171</v>
      </c>
      <c r="Y764" s="68" t="s">
        <v>171</v>
      </c>
      <c r="Z764" s="68" t="s">
        <v>171</v>
      </c>
      <c r="AA764" s="68" t="s">
        <v>171</v>
      </c>
      <c r="AB764" s="68" t="s">
        <v>171</v>
      </c>
      <c r="AC764" s="68" t="s">
        <v>171</v>
      </c>
      <c r="AD764" s="68" t="s">
        <v>171</v>
      </c>
      <c r="AE764" s="68" t="s">
        <v>171</v>
      </c>
      <c r="AF764" s="68" t="s">
        <v>171</v>
      </c>
      <c r="AG764" s="68" t="s">
        <v>171</v>
      </c>
      <c r="AH764" s="68" t="s">
        <v>171</v>
      </c>
      <c r="AI764" s="68" t="s">
        <v>171</v>
      </c>
      <c r="AJ764" s="68" t="s">
        <v>171</v>
      </c>
      <c r="AK764" s="68" t="s">
        <v>171</v>
      </c>
      <c r="AL764" s="68" t="s">
        <v>171</v>
      </c>
      <c r="AM764" s="68" t="s">
        <v>171</v>
      </c>
      <c r="AN764" s="68" t="s">
        <v>171</v>
      </c>
      <c r="AO764" s="68" t="s">
        <v>171</v>
      </c>
      <c r="AP764" s="68" t="s">
        <v>171</v>
      </c>
      <c r="AQ764" s="68" t="s">
        <v>171</v>
      </c>
      <c r="AR764" s="68" t="s">
        <v>171</v>
      </c>
      <c r="AS764" s="68" t="s">
        <v>171</v>
      </c>
      <c r="AT764" s="68" t="s">
        <v>171</v>
      </c>
      <c r="AU764" s="68" t="s">
        <v>171</v>
      </c>
      <c r="AV764" s="68" t="s">
        <v>171</v>
      </c>
      <c r="AW764" s="68" t="s">
        <v>171</v>
      </c>
      <c r="AX764" s="68" t="s">
        <v>171</v>
      </c>
      <c r="AY764" s="68" t="s">
        <v>171</v>
      </c>
      <c r="AZ764" s="68" t="s">
        <v>171</v>
      </c>
      <c r="BA764" s="68" t="s">
        <v>171</v>
      </c>
      <c r="BB764" s="68" t="s">
        <v>171</v>
      </c>
      <c r="BC764" s="68" t="s">
        <v>171</v>
      </c>
      <c r="BD764" s="68" t="s">
        <v>171</v>
      </c>
      <c r="BE764" s="68" t="s">
        <v>171</v>
      </c>
      <c r="BF764" s="68" t="s">
        <v>171</v>
      </c>
      <c r="BG764" s="68" t="s">
        <v>171</v>
      </c>
      <c r="BH764" s="68" t="s">
        <v>171</v>
      </c>
      <c r="BI764" s="68" t="s">
        <v>171</v>
      </c>
      <c r="BJ764" s="68" t="s">
        <v>171</v>
      </c>
      <c r="BK764" s="68" t="s">
        <v>171</v>
      </c>
      <c r="BL764" s="68" t="s">
        <v>171</v>
      </c>
      <c r="BM764" s="68" t="s">
        <v>171</v>
      </c>
      <c r="BN764" s="68" t="s">
        <v>171</v>
      </c>
      <c r="BO764" s="68" t="s">
        <v>171</v>
      </c>
      <c r="BP764" s="68" t="s">
        <v>171</v>
      </c>
      <c r="BQ764" s="68" t="s">
        <v>171</v>
      </c>
      <c r="BR764" s="68" t="s">
        <v>171</v>
      </c>
      <c r="BS764" s="68" t="s">
        <v>171</v>
      </c>
      <c r="BT764" s="68" t="s">
        <v>171</v>
      </c>
      <c r="BU764" s="68" t="s">
        <v>171</v>
      </c>
      <c r="BV764" s="68" t="s">
        <v>171</v>
      </c>
      <c r="BW764" s="68" t="s">
        <v>171</v>
      </c>
      <c r="BX764" s="68" t="s">
        <v>171</v>
      </c>
      <c r="BY764" s="68" t="s">
        <v>171</v>
      </c>
      <c r="BZ764" s="68" t="s">
        <v>171</v>
      </c>
      <c r="CA764" s="68" t="s">
        <v>171</v>
      </c>
      <c r="CB764" s="68" t="s">
        <v>171</v>
      </c>
      <c r="CC764" s="68" t="s">
        <v>171</v>
      </c>
      <c r="CD764" s="68" t="s">
        <v>171</v>
      </c>
      <c r="CE764" s="68" t="s">
        <v>171</v>
      </c>
      <c r="CF764" s="68" t="s">
        <v>171</v>
      </c>
      <c r="CG764" s="68" t="s">
        <v>171</v>
      </c>
      <c r="CH764" s="68" t="s">
        <v>171</v>
      </c>
      <c r="CI764" s="68" t="s">
        <v>171</v>
      </c>
      <c r="CJ764" s="68" t="s">
        <v>171</v>
      </c>
      <c r="CK764" s="68" t="s">
        <v>171</v>
      </c>
      <c r="CL764" s="68" t="s">
        <v>171</v>
      </c>
      <c r="CM764" s="68" t="s">
        <v>171</v>
      </c>
      <c r="CN764" s="68" t="s">
        <v>171</v>
      </c>
      <c r="CO764" s="68" t="s">
        <v>171</v>
      </c>
      <c r="CP764" s="68" t="s">
        <v>171</v>
      </c>
      <c r="CQ764" s="68">
        <f t="shared" si="33"/>
        <v>0</v>
      </c>
      <c r="CR764" s="68">
        <f t="shared" si="34"/>
        <v>93</v>
      </c>
      <c r="CS764" s="68">
        <f t="shared" si="35"/>
        <v>0</v>
      </c>
    </row>
    <row r="765" spans="1:97" x14ac:dyDescent="0.15">
      <c r="A765" s="68">
        <v>470</v>
      </c>
      <c r="B765" s="68" t="s">
        <v>171</v>
      </c>
      <c r="C765" s="68" t="s">
        <v>171</v>
      </c>
      <c r="D765" s="68" t="s">
        <v>171</v>
      </c>
      <c r="E765" s="68" t="s">
        <v>171</v>
      </c>
      <c r="F765" s="68" t="s">
        <v>171</v>
      </c>
      <c r="G765" s="68" t="s">
        <v>171</v>
      </c>
      <c r="H765" s="68" t="s">
        <v>171</v>
      </c>
      <c r="I765" s="68" t="s">
        <v>171</v>
      </c>
      <c r="J765" s="68" t="s">
        <v>171</v>
      </c>
      <c r="K765" s="68" t="s">
        <v>171</v>
      </c>
      <c r="L765" s="68" t="s">
        <v>171</v>
      </c>
      <c r="M765" s="68" t="s">
        <v>171</v>
      </c>
      <c r="N765" s="68" t="s">
        <v>171</v>
      </c>
      <c r="O765" s="68" t="s">
        <v>171</v>
      </c>
      <c r="P765" s="68" t="s">
        <v>171</v>
      </c>
      <c r="Q765" s="68" t="s">
        <v>171</v>
      </c>
      <c r="R765" s="68" t="s">
        <v>171</v>
      </c>
      <c r="S765" s="68" t="s">
        <v>171</v>
      </c>
      <c r="T765" s="68" t="s">
        <v>171</v>
      </c>
      <c r="U765" s="68" t="s">
        <v>171</v>
      </c>
      <c r="V765" s="68" t="s">
        <v>171</v>
      </c>
      <c r="W765" s="68" t="s">
        <v>171</v>
      </c>
      <c r="X765" s="68" t="s">
        <v>171</v>
      </c>
      <c r="Y765" s="68" t="s">
        <v>171</v>
      </c>
      <c r="Z765" s="68" t="s">
        <v>171</v>
      </c>
      <c r="AA765" s="68" t="s">
        <v>171</v>
      </c>
      <c r="AB765" s="68" t="s">
        <v>171</v>
      </c>
      <c r="AC765" s="68" t="s">
        <v>171</v>
      </c>
      <c r="AD765" s="68" t="s">
        <v>171</v>
      </c>
      <c r="AE765" s="68" t="s">
        <v>171</v>
      </c>
      <c r="AF765" s="68" t="s">
        <v>171</v>
      </c>
      <c r="AG765" s="68" t="s">
        <v>171</v>
      </c>
      <c r="AH765" s="68" t="s">
        <v>171</v>
      </c>
      <c r="AI765" s="68" t="s">
        <v>171</v>
      </c>
      <c r="AJ765" s="68" t="s">
        <v>171</v>
      </c>
      <c r="AK765" s="68" t="s">
        <v>171</v>
      </c>
      <c r="AL765" s="68" t="s">
        <v>171</v>
      </c>
      <c r="AM765" s="68" t="s">
        <v>171</v>
      </c>
      <c r="AN765" s="68" t="s">
        <v>171</v>
      </c>
      <c r="AO765" s="68" t="s">
        <v>171</v>
      </c>
      <c r="AP765" s="68" t="s">
        <v>171</v>
      </c>
      <c r="AQ765" s="68" t="s">
        <v>171</v>
      </c>
      <c r="AR765" s="68" t="s">
        <v>171</v>
      </c>
      <c r="AS765" s="68" t="s">
        <v>171</v>
      </c>
      <c r="AT765" s="68" t="s">
        <v>171</v>
      </c>
      <c r="AU765" s="68" t="s">
        <v>171</v>
      </c>
      <c r="AV765" s="68" t="s">
        <v>171</v>
      </c>
      <c r="AW765" s="68" t="s">
        <v>171</v>
      </c>
      <c r="AX765" s="68" t="s">
        <v>171</v>
      </c>
      <c r="AY765" s="68" t="s">
        <v>171</v>
      </c>
      <c r="AZ765" s="68" t="s">
        <v>171</v>
      </c>
      <c r="BA765" s="68" t="s">
        <v>171</v>
      </c>
      <c r="BB765" s="68" t="s">
        <v>171</v>
      </c>
      <c r="BC765" s="68" t="s">
        <v>171</v>
      </c>
      <c r="BD765" s="68" t="s">
        <v>171</v>
      </c>
      <c r="BE765" s="68" t="s">
        <v>171</v>
      </c>
      <c r="BF765" s="68" t="s">
        <v>171</v>
      </c>
      <c r="BG765" s="68" t="s">
        <v>171</v>
      </c>
      <c r="BH765" s="68" t="s">
        <v>171</v>
      </c>
      <c r="BI765" s="68" t="s">
        <v>171</v>
      </c>
      <c r="BJ765" s="68" t="s">
        <v>171</v>
      </c>
      <c r="BK765" s="68" t="s">
        <v>171</v>
      </c>
      <c r="BL765" s="68" t="s">
        <v>171</v>
      </c>
      <c r="BM765" s="68" t="s">
        <v>171</v>
      </c>
      <c r="BN765" s="68" t="s">
        <v>171</v>
      </c>
      <c r="BO765" s="68" t="s">
        <v>171</v>
      </c>
      <c r="BP765" s="68" t="s">
        <v>171</v>
      </c>
      <c r="BQ765" s="68" t="s">
        <v>171</v>
      </c>
      <c r="BR765" s="68" t="s">
        <v>171</v>
      </c>
      <c r="BS765" s="68" t="s">
        <v>171</v>
      </c>
      <c r="BT765" s="68" t="s">
        <v>171</v>
      </c>
      <c r="BU765" s="68" t="s">
        <v>171</v>
      </c>
      <c r="BV765" s="68" t="s">
        <v>171</v>
      </c>
      <c r="BW765" s="68" t="s">
        <v>171</v>
      </c>
      <c r="BX765" s="68" t="s">
        <v>171</v>
      </c>
      <c r="BY765" s="68" t="s">
        <v>171</v>
      </c>
      <c r="BZ765" s="68" t="s">
        <v>171</v>
      </c>
      <c r="CA765" s="68" t="s">
        <v>171</v>
      </c>
      <c r="CB765" s="68" t="s">
        <v>171</v>
      </c>
      <c r="CC765" s="68" t="s">
        <v>171</v>
      </c>
      <c r="CD765" s="68" t="s">
        <v>171</v>
      </c>
      <c r="CE765" s="68" t="s">
        <v>171</v>
      </c>
      <c r="CF765" s="68" t="s">
        <v>171</v>
      </c>
      <c r="CG765" s="68" t="s">
        <v>171</v>
      </c>
      <c r="CH765" s="68" t="s">
        <v>171</v>
      </c>
      <c r="CI765" s="68" t="s">
        <v>171</v>
      </c>
      <c r="CJ765" s="68" t="s">
        <v>171</v>
      </c>
      <c r="CK765" s="68" t="s">
        <v>171</v>
      </c>
      <c r="CL765" s="68" t="s">
        <v>171</v>
      </c>
      <c r="CM765" s="68" t="s">
        <v>171</v>
      </c>
      <c r="CN765" s="68" t="s">
        <v>171</v>
      </c>
      <c r="CO765" s="68" t="s">
        <v>171</v>
      </c>
      <c r="CP765" s="68" t="s">
        <v>171</v>
      </c>
      <c r="CQ765" s="68">
        <f t="shared" si="33"/>
        <v>0</v>
      </c>
      <c r="CR765" s="68">
        <f t="shared" si="34"/>
        <v>93</v>
      </c>
      <c r="CS765" s="68">
        <f t="shared" si="35"/>
        <v>0</v>
      </c>
    </row>
    <row r="766" spans="1:97" x14ac:dyDescent="0.15">
      <c r="A766" s="68">
        <v>480</v>
      </c>
      <c r="B766" s="68" t="s">
        <v>171</v>
      </c>
      <c r="C766" s="68" t="s">
        <v>171</v>
      </c>
      <c r="D766" s="68" t="s">
        <v>171</v>
      </c>
      <c r="E766" s="68" t="s">
        <v>171</v>
      </c>
      <c r="F766" s="68" t="s">
        <v>171</v>
      </c>
      <c r="G766" s="68" t="s">
        <v>171</v>
      </c>
      <c r="H766" s="68" t="s">
        <v>171</v>
      </c>
      <c r="I766" s="68" t="s">
        <v>171</v>
      </c>
      <c r="J766" s="68" t="s">
        <v>171</v>
      </c>
      <c r="K766" s="68" t="s">
        <v>171</v>
      </c>
      <c r="L766" s="68" t="s">
        <v>171</v>
      </c>
      <c r="M766" s="68" t="s">
        <v>171</v>
      </c>
      <c r="N766" s="68" t="s">
        <v>171</v>
      </c>
      <c r="O766" s="68" t="s">
        <v>171</v>
      </c>
      <c r="P766" s="68" t="s">
        <v>171</v>
      </c>
      <c r="Q766" s="68" t="s">
        <v>171</v>
      </c>
      <c r="R766" s="68" t="s">
        <v>171</v>
      </c>
      <c r="S766" s="68" t="s">
        <v>171</v>
      </c>
      <c r="T766" s="68" t="s">
        <v>171</v>
      </c>
      <c r="U766" s="68" t="s">
        <v>171</v>
      </c>
      <c r="V766" s="68" t="s">
        <v>171</v>
      </c>
      <c r="W766" s="68" t="s">
        <v>171</v>
      </c>
      <c r="X766" s="68" t="s">
        <v>171</v>
      </c>
      <c r="Y766" s="68" t="s">
        <v>171</v>
      </c>
      <c r="Z766" s="68" t="s">
        <v>171</v>
      </c>
      <c r="AA766" s="68" t="s">
        <v>171</v>
      </c>
      <c r="AB766" s="68" t="s">
        <v>171</v>
      </c>
      <c r="AC766" s="68" t="s">
        <v>171</v>
      </c>
      <c r="AD766" s="68" t="s">
        <v>171</v>
      </c>
      <c r="AE766" s="68" t="s">
        <v>171</v>
      </c>
      <c r="AF766" s="68" t="s">
        <v>171</v>
      </c>
      <c r="AG766" s="68" t="s">
        <v>171</v>
      </c>
      <c r="AH766" s="68" t="s">
        <v>171</v>
      </c>
      <c r="AI766" s="68" t="s">
        <v>171</v>
      </c>
      <c r="AJ766" s="68" t="s">
        <v>171</v>
      </c>
      <c r="AK766" s="68" t="s">
        <v>171</v>
      </c>
      <c r="AL766" s="68" t="s">
        <v>171</v>
      </c>
      <c r="AM766" s="68" t="s">
        <v>171</v>
      </c>
      <c r="AN766" s="68" t="s">
        <v>171</v>
      </c>
      <c r="AO766" s="68" t="s">
        <v>171</v>
      </c>
      <c r="AP766" s="68" t="s">
        <v>171</v>
      </c>
      <c r="AQ766" s="68" t="s">
        <v>171</v>
      </c>
      <c r="AR766" s="68" t="s">
        <v>171</v>
      </c>
      <c r="AS766" s="68" t="s">
        <v>171</v>
      </c>
      <c r="AT766" s="68" t="s">
        <v>171</v>
      </c>
      <c r="AU766" s="68" t="s">
        <v>171</v>
      </c>
      <c r="AV766" s="68" t="s">
        <v>171</v>
      </c>
      <c r="AW766" s="68" t="s">
        <v>171</v>
      </c>
      <c r="AX766" s="68" t="s">
        <v>171</v>
      </c>
      <c r="AY766" s="68" t="s">
        <v>171</v>
      </c>
      <c r="AZ766" s="68" t="s">
        <v>171</v>
      </c>
      <c r="BA766" s="68" t="s">
        <v>171</v>
      </c>
      <c r="BB766" s="68" t="s">
        <v>171</v>
      </c>
      <c r="BC766" s="68" t="s">
        <v>171</v>
      </c>
      <c r="BD766" s="68" t="s">
        <v>171</v>
      </c>
      <c r="BE766" s="68" t="s">
        <v>171</v>
      </c>
      <c r="BF766" s="68" t="s">
        <v>171</v>
      </c>
      <c r="BG766" s="68" t="s">
        <v>171</v>
      </c>
      <c r="BH766" s="68" t="s">
        <v>171</v>
      </c>
      <c r="BI766" s="68" t="s">
        <v>171</v>
      </c>
      <c r="BJ766" s="68" t="s">
        <v>171</v>
      </c>
      <c r="BK766" s="68" t="s">
        <v>171</v>
      </c>
      <c r="BL766" s="68" t="s">
        <v>171</v>
      </c>
      <c r="BM766" s="68" t="s">
        <v>171</v>
      </c>
      <c r="BN766" s="68" t="s">
        <v>171</v>
      </c>
      <c r="BO766" s="68" t="s">
        <v>171</v>
      </c>
      <c r="BP766" s="68" t="s">
        <v>171</v>
      </c>
      <c r="BQ766" s="68" t="s">
        <v>171</v>
      </c>
      <c r="BR766" s="68" t="s">
        <v>171</v>
      </c>
      <c r="BS766" s="68" t="s">
        <v>171</v>
      </c>
      <c r="BT766" s="68" t="s">
        <v>171</v>
      </c>
      <c r="BU766" s="68" t="s">
        <v>171</v>
      </c>
      <c r="BV766" s="68" t="s">
        <v>171</v>
      </c>
      <c r="BW766" s="68" t="s">
        <v>171</v>
      </c>
      <c r="BX766" s="68" t="s">
        <v>171</v>
      </c>
      <c r="BY766" s="68" t="s">
        <v>171</v>
      </c>
      <c r="BZ766" s="68" t="s">
        <v>171</v>
      </c>
      <c r="CA766" s="68" t="s">
        <v>171</v>
      </c>
      <c r="CB766" s="68" t="s">
        <v>171</v>
      </c>
      <c r="CC766" s="68" t="s">
        <v>171</v>
      </c>
      <c r="CD766" s="68" t="s">
        <v>171</v>
      </c>
      <c r="CE766" s="68" t="s">
        <v>171</v>
      </c>
      <c r="CF766" s="68" t="s">
        <v>171</v>
      </c>
      <c r="CG766" s="68" t="s">
        <v>171</v>
      </c>
      <c r="CH766" s="68" t="s">
        <v>171</v>
      </c>
      <c r="CI766" s="68" t="s">
        <v>171</v>
      </c>
      <c r="CJ766" s="68" t="s">
        <v>171</v>
      </c>
      <c r="CK766" s="68" t="s">
        <v>171</v>
      </c>
      <c r="CL766" s="68" t="s">
        <v>171</v>
      </c>
      <c r="CM766" s="68" t="s">
        <v>171</v>
      </c>
      <c r="CN766" s="68" t="s">
        <v>171</v>
      </c>
      <c r="CO766" s="68" t="s">
        <v>171</v>
      </c>
      <c r="CP766" s="68" t="s">
        <v>171</v>
      </c>
      <c r="CQ766" s="68">
        <f t="shared" si="33"/>
        <v>0</v>
      </c>
      <c r="CR766" s="68">
        <f t="shared" si="34"/>
        <v>93</v>
      </c>
      <c r="CS766" s="68">
        <f t="shared" si="35"/>
        <v>0</v>
      </c>
    </row>
    <row r="767" spans="1:97" x14ac:dyDescent="0.15">
      <c r="A767" s="68">
        <v>490</v>
      </c>
      <c r="B767" s="68" t="s">
        <v>171</v>
      </c>
      <c r="C767" s="68" t="s">
        <v>171</v>
      </c>
      <c r="D767" s="68" t="s">
        <v>171</v>
      </c>
      <c r="E767" s="68" t="s">
        <v>171</v>
      </c>
      <c r="F767" s="68" t="s">
        <v>171</v>
      </c>
      <c r="G767" s="68" t="s">
        <v>171</v>
      </c>
      <c r="H767" s="68" t="s">
        <v>171</v>
      </c>
      <c r="I767" s="68" t="s">
        <v>171</v>
      </c>
      <c r="J767" s="68" t="s">
        <v>171</v>
      </c>
      <c r="K767" s="68" t="s">
        <v>171</v>
      </c>
      <c r="L767" s="68" t="s">
        <v>171</v>
      </c>
      <c r="M767" s="68" t="s">
        <v>171</v>
      </c>
      <c r="N767" s="68" t="s">
        <v>171</v>
      </c>
      <c r="O767" s="68" t="s">
        <v>171</v>
      </c>
      <c r="P767" s="68" t="s">
        <v>171</v>
      </c>
      <c r="Q767" s="68" t="s">
        <v>171</v>
      </c>
      <c r="R767" s="68" t="s">
        <v>171</v>
      </c>
      <c r="S767" s="68" t="s">
        <v>171</v>
      </c>
      <c r="T767" s="68" t="s">
        <v>171</v>
      </c>
      <c r="U767" s="68" t="s">
        <v>171</v>
      </c>
      <c r="V767" s="68" t="s">
        <v>171</v>
      </c>
      <c r="W767" s="68" t="s">
        <v>171</v>
      </c>
      <c r="X767" s="68" t="s">
        <v>171</v>
      </c>
      <c r="Y767" s="68" t="s">
        <v>171</v>
      </c>
      <c r="Z767" s="68" t="s">
        <v>171</v>
      </c>
      <c r="AA767" s="68" t="s">
        <v>171</v>
      </c>
      <c r="AB767" s="68" t="s">
        <v>171</v>
      </c>
      <c r="AC767" s="68" t="s">
        <v>171</v>
      </c>
      <c r="AD767" s="68" t="s">
        <v>171</v>
      </c>
      <c r="AE767" s="68" t="s">
        <v>171</v>
      </c>
      <c r="AF767" s="68" t="s">
        <v>171</v>
      </c>
      <c r="AG767" s="68" t="s">
        <v>171</v>
      </c>
      <c r="AH767" s="68" t="s">
        <v>171</v>
      </c>
      <c r="AI767" s="68" t="s">
        <v>171</v>
      </c>
      <c r="AJ767" s="68" t="s">
        <v>171</v>
      </c>
      <c r="AK767" s="68" t="s">
        <v>171</v>
      </c>
      <c r="AL767" s="68" t="s">
        <v>171</v>
      </c>
      <c r="AM767" s="68" t="s">
        <v>171</v>
      </c>
      <c r="AN767" s="68" t="s">
        <v>171</v>
      </c>
      <c r="AO767" s="68" t="s">
        <v>171</v>
      </c>
      <c r="AP767" s="68" t="s">
        <v>171</v>
      </c>
      <c r="AQ767" s="68" t="s">
        <v>171</v>
      </c>
      <c r="AR767" s="68" t="s">
        <v>171</v>
      </c>
      <c r="AS767" s="68" t="s">
        <v>171</v>
      </c>
      <c r="AT767" s="68" t="s">
        <v>171</v>
      </c>
      <c r="AU767" s="68" t="s">
        <v>171</v>
      </c>
      <c r="AV767" s="68" t="s">
        <v>171</v>
      </c>
      <c r="AW767" s="68" t="s">
        <v>171</v>
      </c>
      <c r="AX767" s="68" t="s">
        <v>171</v>
      </c>
      <c r="AY767" s="68" t="s">
        <v>171</v>
      </c>
      <c r="AZ767" s="68" t="s">
        <v>171</v>
      </c>
      <c r="BA767" s="68" t="s">
        <v>171</v>
      </c>
      <c r="BB767" s="68" t="s">
        <v>171</v>
      </c>
      <c r="BC767" s="68" t="s">
        <v>171</v>
      </c>
      <c r="BD767" s="68" t="s">
        <v>171</v>
      </c>
      <c r="BE767" s="68" t="s">
        <v>171</v>
      </c>
      <c r="BF767" s="68" t="s">
        <v>171</v>
      </c>
      <c r="BG767" s="68" t="s">
        <v>171</v>
      </c>
      <c r="BH767" s="68" t="s">
        <v>171</v>
      </c>
      <c r="BI767" s="68" t="s">
        <v>171</v>
      </c>
      <c r="BJ767" s="68" t="s">
        <v>171</v>
      </c>
      <c r="BK767" s="68" t="s">
        <v>171</v>
      </c>
      <c r="BL767" s="68" t="s">
        <v>171</v>
      </c>
      <c r="BM767" s="68" t="s">
        <v>171</v>
      </c>
      <c r="BN767" s="68" t="s">
        <v>171</v>
      </c>
      <c r="BO767" s="68" t="s">
        <v>171</v>
      </c>
      <c r="BP767" s="68" t="s">
        <v>171</v>
      </c>
      <c r="BQ767" s="68" t="s">
        <v>171</v>
      </c>
      <c r="BR767" s="68" t="s">
        <v>171</v>
      </c>
      <c r="BS767" s="68" t="s">
        <v>171</v>
      </c>
      <c r="BT767" s="68" t="s">
        <v>171</v>
      </c>
      <c r="BU767" s="68" t="s">
        <v>171</v>
      </c>
      <c r="BV767" s="68" t="s">
        <v>171</v>
      </c>
      <c r="BW767" s="68" t="s">
        <v>171</v>
      </c>
      <c r="BX767" s="68" t="s">
        <v>171</v>
      </c>
      <c r="BY767" s="68" t="s">
        <v>171</v>
      </c>
      <c r="BZ767" s="68" t="s">
        <v>171</v>
      </c>
      <c r="CA767" s="68" t="s">
        <v>171</v>
      </c>
      <c r="CB767" s="68" t="s">
        <v>171</v>
      </c>
      <c r="CC767" s="68" t="s">
        <v>171</v>
      </c>
      <c r="CD767" s="68" t="s">
        <v>171</v>
      </c>
      <c r="CE767" s="68" t="s">
        <v>171</v>
      </c>
      <c r="CF767" s="68" t="s">
        <v>171</v>
      </c>
      <c r="CG767" s="68" t="s">
        <v>171</v>
      </c>
      <c r="CH767" s="68" t="s">
        <v>171</v>
      </c>
      <c r="CI767" s="68" t="s">
        <v>171</v>
      </c>
      <c r="CJ767" s="68" t="s">
        <v>171</v>
      </c>
      <c r="CK767" s="68" t="s">
        <v>171</v>
      </c>
      <c r="CL767" s="68" t="s">
        <v>171</v>
      </c>
      <c r="CM767" s="68" t="s">
        <v>171</v>
      </c>
      <c r="CN767" s="68" t="s">
        <v>171</v>
      </c>
      <c r="CO767" s="68" t="s">
        <v>171</v>
      </c>
      <c r="CP767" s="68" t="s">
        <v>171</v>
      </c>
      <c r="CQ767" s="68">
        <f t="shared" si="33"/>
        <v>0</v>
      </c>
      <c r="CR767" s="68">
        <f t="shared" si="34"/>
        <v>93</v>
      </c>
      <c r="CS767" s="68">
        <f t="shared" si="35"/>
        <v>0</v>
      </c>
    </row>
    <row r="768" spans="1:97" x14ac:dyDescent="0.15">
      <c r="A768" s="68">
        <v>500</v>
      </c>
      <c r="B768" s="68" t="s">
        <v>171</v>
      </c>
      <c r="C768" s="68" t="s">
        <v>171</v>
      </c>
      <c r="D768" s="68" t="s">
        <v>171</v>
      </c>
      <c r="E768" s="68" t="s">
        <v>171</v>
      </c>
      <c r="F768" s="68" t="s">
        <v>171</v>
      </c>
      <c r="G768" s="68" t="s">
        <v>171</v>
      </c>
      <c r="H768" s="68" t="s">
        <v>171</v>
      </c>
      <c r="I768" s="68" t="s">
        <v>171</v>
      </c>
      <c r="J768" s="68" t="s">
        <v>171</v>
      </c>
      <c r="K768" s="68" t="s">
        <v>171</v>
      </c>
      <c r="L768" s="68" t="s">
        <v>171</v>
      </c>
      <c r="M768" s="68" t="s">
        <v>171</v>
      </c>
      <c r="N768" s="68" t="s">
        <v>171</v>
      </c>
      <c r="O768" s="68" t="s">
        <v>171</v>
      </c>
      <c r="P768" s="68" t="s">
        <v>171</v>
      </c>
      <c r="Q768" s="68" t="s">
        <v>171</v>
      </c>
      <c r="R768" s="68" t="s">
        <v>171</v>
      </c>
      <c r="S768" s="68" t="s">
        <v>171</v>
      </c>
      <c r="T768" s="68" t="s">
        <v>171</v>
      </c>
      <c r="U768" s="68" t="s">
        <v>171</v>
      </c>
      <c r="V768" s="68" t="s">
        <v>171</v>
      </c>
      <c r="W768" s="68" t="s">
        <v>171</v>
      </c>
      <c r="X768" s="68" t="s">
        <v>171</v>
      </c>
      <c r="Y768" s="68" t="s">
        <v>171</v>
      </c>
      <c r="Z768" s="68" t="s">
        <v>171</v>
      </c>
      <c r="AA768" s="68" t="s">
        <v>171</v>
      </c>
      <c r="AB768" s="68" t="s">
        <v>171</v>
      </c>
      <c r="AC768" s="68" t="s">
        <v>171</v>
      </c>
      <c r="AD768" s="68" t="s">
        <v>171</v>
      </c>
      <c r="AE768" s="68" t="s">
        <v>171</v>
      </c>
      <c r="AF768" s="68" t="s">
        <v>171</v>
      </c>
      <c r="AG768" s="68" t="s">
        <v>171</v>
      </c>
      <c r="AH768" s="68" t="s">
        <v>171</v>
      </c>
      <c r="AI768" s="68" t="s">
        <v>171</v>
      </c>
      <c r="AJ768" s="68" t="s">
        <v>171</v>
      </c>
      <c r="AK768" s="68" t="s">
        <v>171</v>
      </c>
      <c r="AL768" s="68" t="s">
        <v>171</v>
      </c>
      <c r="AM768" s="68" t="s">
        <v>171</v>
      </c>
      <c r="AN768" s="68" t="s">
        <v>171</v>
      </c>
      <c r="AO768" s="68" t="s">
        <v>171</v>
      </c>
      <c r="AP768" s="68" t="s">
        <v>171</v>
      </c>
      <c r="AQ768" s="68" t="s">
        <v>171</v>
      </c>
      <c r="AR768" s="68" t="s">
        <v>171</v>
      </c>
      <c r="AS768" s="68" t="s">
        <v>171</v>
      </c>
      <c r="AT768" s="68" t="s">
        <v>171</v>
      </c>
      <c r="AU768" s="68" t="s">
        <v>171</v>
      </c>
      <c r="AV768" s="68" t="s">
        <v>171</v>
      </c>
      <c r="AW768" s="68" t="s">
        <v>171</v>
      </c>
      <c r="AX768" s="68" t="s">
        <v>171</v>
      </c>
      <c r="AY768" s="68" t="s">
        <v>171</v>
      </c>
      <c r="AZ768" s="68" t="s">
        <v>171</v>
      </c>
      <c r="BA768" s="68" t="s">
        <v>171</v>
      </c>
      <c r="BB768" s="68" t="s">
        <v>171</v>
      </c>
      <c r="BC768" s="68" t="s">
        <v>171</v>
      </c>
      <c r="BD768" s="68" t="s">
        <v>171</v>
      </c>
      <c r="BE768" s="68" t="s">
        <v>171</v>
      </c>
      <c r="BF768" s="68" t="s">
        <v>171</v>
      </c>
      <c r="BG768" s="68" t="s">
        <v>171</v>
      </c>
      <c r="BH768" s="68" t="s">
        <v>171</v>
      </c>
      <c r="BI768" s="68" t="s">
        <v>171</v>
      </c>
      <c r="BJ768" s="68" t="s">
        <v>171</v>
      </c>
      <c r="BK768" s="68" t="s">
        <v>171</v>
      </c>
      <c r="BL768" s="68" t="s">
        <v>171</v>
      </c>
      <c r="BM768" s="68" t="s">
        <v>171</v>
      </c>
      <c r="BN768" s="68" t="s">
        <v>171</v>
      </c>
      <c r="BO768" s="68" t="s">
        <v>171</v>
      </c>
      <c r="BP768" s="68" t="s">
        <v>171</v>
      </c>
      <c r="BQ768" s="68" t="s">
        <v>171</v>
      </c>
      <c r="BR768" s="68" t="s">
        <v>171</v>
      </c>
      <c r="BS768" s="68" t="s">
        <v>171</v>
      </c>
      <c r="BT768" s="68" t="s">
        <v>171</v>
      </c>
      <c r="BU768" s="68" t="s">
        <v>171</v>
      </c>
      <c r="BV768" s="68" t="s">
        <v>171</v>
      </c>
      <c r="BW768" s="68" t="s">
        <v>171</v>
      </c>
      <c r="BX768" s="68" t="s">
        <v>171</v>
      </c>
      <c r="BY768" s="68" t="s">
        <v>171</v>
      </c>
      <c r="BZ768" s="68" t="s">
        <v>171</v>
      </c>
      <c r="CA768" s="68" t="s">
        <v>171</v>
      </c>
      <c r="CB768" s="68" t="s">
        <v>171</v>
      </c>
      <c r="CC768" s="68" t="s">
        <v>171</v>
      </c>
      <c r="CD768" s="68" t="s">
        <v>171</v>
      </c>
      <c r="CE768" s="68" t="s">
        <v>171</v>
      </c>
      <c r="CF768" s="68" t="s">
        <v>171</v>
      </c>
      <c r="CG768" s="68" t="s">
        <v>171</v>
      </c>
      <c r="CH768" s="68" t="s">
        <v>171</v>
      </c>
      <c r="CI768" s="68" t="s">
        <v>171</v>
      </c>
      <c r="CJ768" s="68" t="s">
        <v>171</v>
      </c>
      <c r="CK768" s="68" t="s">
        <v>171</v>
      </c>
      <c r="CL768" s="68" t="s">
        <v>171</v>
      </c>
      <c r="CM768" s="68" t="s">
        <v>171</v>
      </c>
      <c r="CN768" s="68" t="s">
        <v>171</v>
      </c>
      <c r="CO768" s="68" t="s">
        <v>171</v>
      </c>
      <c r="CP768" s="68" t="s">
        <v>171</v>
      </c>
      <c r="CQ768" s="68">
        <f t="shared" si="33"/>
        <v>0</v>
      </c>
      <c r="CR768" s="68">
        <f t="shared" si="34"/>
        <v>93</v>
      </c>
      <c r="CS768" s="68">
        <f t="shared" si="35"/>
        <v>0</v>
      </c>
    </row>
    <row r="770" spans="1:97" x14ac:dyDescent="0.15">
      <c r="A770" s="66" t="s">
        <v>474</v>
      </c>
    </row>
    <row r="771" spans="1:97" x14ac:dyDescent="0.15">
      <c r="A771" s="68" t="s">
        <v>468</v>
      </c>
      <c r="B771" s="69" t="s">
        <v>352</v>
      </c>
      <c r="C771" s="69" t="s">
        <v>353</v>
      </c>
      <c r="D771" s="69" t="s">
        <v>354</v>
      </c>
      <c r="E771" s="69" t="s">
        <v>355</v>
      </c>
      <c r="F771" s="69" t="s">
        <v>356</v>
      </c>
      <c r="G771" s="69" t="s">
        <v>357</v>
      </c>
      <c r="H771" s="69" t="s">
        <v>358</v>
      </c>
      <c r="I771" s="69" t="s">
        <v>359</v>
      </c>
      <c r="J771" s="69" t="s">
        <v>360</v>
      </c>
      <c r="K771" s="69" t="s">
        <v>361</v>
      </c>
      <c r="L771" s="69" t="s">
        <v>362</v>
      </c>
      <c r="M771" s="69" t="s">
        <v>363</v>
      </c>
      <c r="N771" s="69" t="s">
        <v>364</v>
      </c>
      <c r="O771" s="69" t="s">
        <v>365</v>
      </c>
      <c r="P771" s="69" t="s">
        <v>366</v>
      </c>
      <c r="Q771" s="69" t="s">
        <v>367</v>
      </c>
      <c r="R771" s="69" t="s">
        <v>368</v>
      </c>
      <c r="S771" s="69" t="s">
        <v>369</v>
      </c>
      <c r="T771" s="69" t="s">
        <v>370</v>
      </c>
      <c r="U771" s="69" t="s">
        <v>371</v>
      </c>
      <c r="V771" s="69" t="s">
        <v>372</v>
      </c>
      <c r="W771" s="69" t="s">
        <v>373</v>
      </c>
      <c r="X771" s="69" t="s">
        <v>374</v>
      </c>
      <c r="Y771" s="69" t="s">
        <v>375</v>
      </c>
      <c r="Z771" s="69" t="s">
        <v>376</v>
      </c>
      <c r="AA771" s="69" t="s">
        <v>377</v>
      </c>
      <c r="AB771" s="69" t="s">
        <v>378</v>
      </c>
      <c r="AC771" s="69" t="s">
        <v>379</v>
      </c>
      <c r="AD771" s="69" t="s">
        <v>380</v>
      </c>
      <c r="AE771" s="69" t="s">
        <v>381</v>
      </c>
      <c r="AF771" s="69" t="s">
        <v>382</v>
      </c>
      <c r="AG771" s="69" t="s">
        <v>383</v>
      </c>
      <c r="AH771" s="69" t="s">
        <v>384</v>
      </c>
      <c r="AI771" s="69" t="s">
        <v>385</v>
      </c>
      <c r="AJ771" s="69" t="s">
        <v>386</v>
      </c>
      <c r="AK771" s="69" t="s">
        <v>387</v>
      </c>
      <c r="AL771" s="69" t="s">
        <v>388</v>
      </c>
      <c r="AM771" s="69" t="s">
        <v>389</v>
      </c>
      <c r="AN771" s="69" t="s">
        <v>390</v>
      </c>
      <c r="AO771" s="69" t="s">
        <v>391</v>
      </c>
      <c r="AP771" s="69" t="s">
        <v>392</v>
      </c>
      <c r="AQ771" s="69" t="s">
        <v>393</v>
      </c>
      <c r="AR771" s="69" t="s">
        <v>394</v>
      </c>
      <c r="AS771" s="69" t="s">
        <v>395</v>
      </c>
      <c r="AT771" s="69" t="s">
        <v>396</v>
      </c>
      <c r="AU771" s="69" t="s">
        <v>397</v>
      </c>
      <c r="AV771" s="69" t="s">
        <v>398</v>
      </c>
      <c r="AW771" s="69" t="s">
        <v>399</v>
      </c>
      <c r="AX771" s="69" t="s">
        <v>400</v>
      </c>
      <c r="AY771" s="69" t="s">
        <v>401</v>
      </c>
      <c r="AZ771" s="69" t="s">
        <v>402</v>
      </c>
      <c r="BA771" s="69" t="s">
        <v>403</v>
      </c>
      <c r="BB771" s="69" t="s">
        <v>404</v>
      </c>
      <c r="BC771" s="69" t="s">
        <v>405</v>
      </c>
      <c r="BD771" s="69" t="s">
        <v>406</v>
      </c>
      <c r="BE771" s="69" t="s">
        <v>407</v>
      </c>
      <c r="BF771" s="69" t="s">
        <v>408</v>
      </c>
      <c r="BG771" s="69" t="s">
        <v>409</v>
      </c>
      <c r="BH771" s="69" t="s">
        <v>469</v>
      </c>
      <c r="BI771" s="69" t="s">
        <v>411</v>
      </c>
      <c r="BJ771" s="69" t="s">
        <v>470</v>
      </c>
      <c r="BK771" s="69" t="s">
        <v>413</v>
      </c>
      <c r="BL771" s="69" t="s">
        <v>414</v>
      </c>
      <c r="BM771" s="69" t="s">
        <v>415</v>
      </c>
      <c r="BN771" s="69" t="s">
        <v>416</v>
      </c>
      <c r="BO771" s="69" t="s">
        <v>417</v>
      </c>
      <c r="BP771" s="69" t="s">
        <v>418</v>
      </c>
      <c r="BQ771" s="69" t="s">
        <v>419</v>
      </c>
      <c r="BR771" s="69" t="s">
        <v>420</v>
      </c>
      <c r="BS771" s="69" t="s">
        <v>421</v>
      </c>
      <c r="BT771" s="69" t="s">
        <v>422</v>
      </c>
      <c r="BU771" s="69" t="s">
        <v>423</v>
      </c>
      <c r="BV771" s="69" t="s">
        <v>424</v>
      </c>
      <c r="BW771" s="69" t="s">
        <v>425</v>
      </c>
      <c r="BX771" s="69" t="s">
        <v>426</v>
      </c>
      <c r="BY771" s="69" t="s">
        <v>427</v>
      </c>
      <c r="BZ771" s="69" t="s">
        <v>428</v>
      </c>
      <c r="CA771" s="69" t="s">
        <v>429</v>
      </c>
      <c r="CB771" s="69" t="s">
        <v>430</v>
      </c>
      <c r="CC771" s="69" t="s">
        <v>431</v>
      </c>
      <c r="CD771" s="69" t="s">
        <v>432</v>
      </c>
      <c r="CE771" s="69" t="s">
        <v>433</v>
      </c>
      <c r="CF771" s="69" t="s">
        <v>434</v>
      </c>
      <c r="CG771" s="69" t="s">
        <v>435</v>
      </c>
      <c r="CH771" s="69" t="s">
        <v>436</v>
      </c>
      <c r="CI771" s="69" t="s">
        <v>437</v>
      </c>
      <c r="CJ771" s="69" t="s">
        <v>438</v>
      </c>
      <c r="CK771" s="69" t="s">
        <v>439</v>
      </c>
      <c r="CL771" s="69" t="s">
        <v>440</v>
      </c>
      <c r="CM771" s="69" t="s">
        <v>441</v>
      </c>
      <c r="CN771" s="69" t="s">
        <v>442</v>
      </c>
      <c r="CO771" s="69" t="s">
        <v>443</v>
      </c>
      <c r="CP771" s="69" t="s">
        <v>444</v>
      </c>
      <c r="CQ771" s="68"/>
      <c r="CR771" s="68"/>
      <c r="CS771" s="68"/>
    </row>
    <row r="772" spans="1:97" x14ac:dyDescent="0.15">
      <c r="A772" s="68" t="s">
        <v>445</v>
      </c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  <c r="AP772" s="69"/>
      <c r="AQ772" s="69"/>
      <c r="AR772" s="69"/>
      <c r="AS772" s="69"/>
      <c r="AT772" s="69"/>
      <c r="AU772" s="69"/>
      <c r="AV772" s="69"/>
      <c r="AW772" s="69"/>
      <c r="AX772" s="69"/>
      <c r="AY772" s="69"/>
      <c r="AZ772" s="69"/>
      <c r="BA772" s="69"/>
      <c r="BB772" s="69"/>
      <c r="BC772" s="69"/>
      <c r="BD772" s="69"/>
      <c r="BE772" s="69"/>
      <c r="BF772" s="69"/>
      <c r="BG772" s="69"/>
      <c r="BH772" s="69"/>
      <c r="BI772" s="69"/>
      <c r="BJ772" s="69"/>
      <c r="BK772" s="69"/>
      <c r="BL772" s="69"/>
      <c r="BM772" s="69"/>
      <c r="BN772" s="69"/>
      <c r="BO772" s="69"/>
      <c r="BP772" s="69"/>
      <c r="BQ772" s="69"/>
      <c r="BR772" s="69"/>
      <c r="BS772" s="69"/>
      <c r="BT772" s="69"/>
      <c r="BU772" s="69"/>
      <c r="BV772" s="69"/>
      <c r="BW772" s="69"/>
      <c r="BX772" s="69"/>
      <c r="BY772" s="69"/>
      <c r="BZ772" s="69"/>
      <c r="CA772" s="69"/>
      <c r="CB772" s="69"/>
      <c r="CC772" s="69"/>
      <c r="CD772" s="69"/>
      <c r="CE772" s="69"/>
      <c r="CF772" s="69"/>
      <c r="CG772" s="69"/>
      <c r="CH772" s="69"/>
      <c r="CI772" s="69"/>
      <c r="CJ772" s="69"/>
      <c r="CK772" s="69"/>
      <c r="CL772" s="69"/>
      <c r="CM772" s="69"/>
      <c r="CN772" s="69"/>
      <c r="CO772" s="69"/>
      <c r="CP772" s="69"/>
      <c r="CQ772" s="68" t="s">
        <v>471</v>
      </c>
      <c r="CR772" s="68" t="s">
        <v>472</v>
      </c>
      <c r="CS772" s="68" t="s">
        <v>473</v>
      </c>
    </row>
    <row r="773" spans="1:97" x14ac:dyDescent="0.15">
      <c r="A773" s="68">
        <v>-500</v>
      </c>
      <c r="B773" s="68" t="s">
        <v>171</v>
      </c>
      <c r="C773" s="68" t="s">
        <v>171</v>
      </c>
      <c r="D773" s="68" t="s">
        <v>171</v>
      </c>
      <c r="E773" s="68" t="s">
        <v>171</v>
      </c>
      <c r="F773" s="68" t="s">
        <v>171</v>
      </c>
      <c r="G773" s="68" t="s">
        <v>171</v>
      </c>
      <c r="H773" s="68" t="s">
        <v>171</v>
      </c>
      <c r="I773" s="68" t="s">
        <v>171</v>
      </c>
      <c r="J773" s="68" t="s">
        <v>171</v>
      </c>
      <c r="K773" s="68" t="s">
        <v>171</v>
      </c>
      <c r="L773" s="68" t="s">
        <v>171</v>
      </c>
      <c r="M773" s="68" t="s">
        <v>171</v>
      </c>
      <c r="N773" s="68" t="s">
        <v>171</v>
      </c>
      <c r="O773" s="68" t="s">
        <v>171</v>
      </c>
      <c r="P773" s="68" t="s">
        <v>171</v>
      </c>
      <c r="Q773" s="68" t="s">
        <v>171</v>
      </c>
      <c r="R773" s="68" t="s">
        <v>171</v>
      </c>
      <c r="S773" s="68" t="s">
        <v>171</v>
      </c>
      <c r="T773" s="68" t="s">
        <v>171</v>
      </c>
      <c r="U773" s="68" t="s">
        <v>171</v>
      </c>
      <c r="V773" s="68" t="s">
        <v>171</v>
      </c>
      <c r="W773" s="68" t="s">
        <v>171</v>
      </c>
      <c r="X773" s="68" t="s">
        <v>171</v>
      </c>
      <c r="Y773" s="68" t="s">
        <v>171</v>
      </c>
      <c r="Z773" s="68" t="s">
        <v>171</v>
      </c>
      <c r="AA773" s="68" t="s">
        <v>171</v>
      </c>
      <c r="AB773" s="68" t="s">
        <v>171</v>
      </c>
      <c r="AC773" s="68" t="s">
        <v>171</v>
      </c>
      <c r="AD773" s="68" t="s">
        <v>171</v>
      </c>
      <c r="AE773" s="68" t="s">
        <v>171</v>
      </c>
      <c r="AF773" s="68" t="s">
        <v>171</v>
      </c>
      <c r="AG773" s="68" t="s">
        <v>171</v>
      </c>
      <c r="AH773" s="68" t="s">
        <v>171</v>
      </c>
      <c r="AI773" s="68" t="s">
        <v>171</v>
      </c>
      <c r="AJ773" s="68" t="s">
        <v>171</v>
      </c>
      <c r="AK773" s="68" t="s">
        <v>171</v>
      </c>
      <c r="AL773" s="68" t="s">
        <v>171</v>
      </c>
      <c r="AM773" s="68" t="s">
        <v>171</v>
      </c>
      <c r="AN773" s="68" t="s">
        <v>171</v>
      </c>
      <c r="AO773" s="68" t="s">
        <v>171</v>
      </c>
      <c r="AP773" s="68" t="s">
        <v>171</v>
      </c>
      <c r="AQ773" s="68" t="s">
        <v>171</v>
      </c>
      <c r="AR773" s="68" t="s">
        <v>171</v>
      </c>
      <c r="AS773" s="68" t="s">
        <v>171</v>
      </c>
      <c r="AT773" s="68" t="s">
        <v>171</v>
      </c>
      <c r="AU773" s="68" t="s">
        <v>171</v>
      </c>
      <c r="AV773" s="68" t="s">
        <v>171</v>
      </c>
      <c r="AW773" s="68" t="s">
        <v>171</v>
      </c>
      <c r="AX773" s="68" t="s">
        <v>458</v>
      </c>
      <c r="AY773" s="68" t="s">
        <v>458</v>
      </c>
      <c r="AZ773" s="68" t="s">
        <v>458</v>
      </c>
      <c r="BA773" s="68" t="s">
        <v>458</v>
      </c>
      <c r="BB773" s="68" t="s">
        <v>458</v>
      </c>
      <c r="BC773" s="68" t="s">
        <v>458</v>
      </c>
      <c r="BD773" s="68" t="s">
        <v>458</v>
      </c>
      <c r="BE773" s="68" t="s">
        <v>458</v>
      </c>
      <c r="BF773" s="68" t="s">
        <v>458</v>
      </c>
      <c r="BG773" s="68" t="s">
        <v>458</v>
      </c>
      <c r="BH773" s="68" t="s">
        <v>458</v>
      </c>
      <c r="BI773" s="68" t="s">
        <v>458</v>
      </c>
      <c r="BJ773" s="68" t="s">
        <v>458</v>
      </c>
      <c r="BK773" s="68" t="s">
        <v>458</v>
      </c>
      <c r="BL773" s="68" t="s">
        <v>458</v>
      </c>
      <c r="BM773" s="68" t="s">
        <v>458</v>
      </c>
      <c r="BN773" s="68" t="s">
        <v>458</v>
      </c>
      <c r="BO773" s="68" t="s">
        <v>458</v>
      </c>
      <c r="BP773" s="68" t="s">
        <v>171</v>
      </c>
      <c r="BQ773" s="68" t="s">
        <v>171</v>
      </c>
      <c r="BR773" s="68" t="s">
        <v>171</v>
      </c>
      <c r="BS773" s="68" t="s">
        <v>171</v>
      </c>
      <c r="BT773" s="68" t="s">
        <v>171</v>
      </c>
      <c r="BU773" s="68" t="s">
        <v>171</v>
      </c>
      <c r="BV773" s="68" t="s">
        <v>171</v>
      </c>
      <c r="BW773" s="68" t="s">
        <v>171</v>
      </c>
      <c r="BX773" s="68" t="s">
        <v>171</v>
      </c>
      <c r="BY773" s="68" t="s">
        <v>171</v>
      </c>
      <c r="BZ773" s="68" t="s">
        <v>171</v>
      </c>
      <c r="CA773" s="68" t="s">
        <v>171</v>
      </c>
      <c r="CB773" s="68" t="s">
        <v>171</v>
      </c>
      <c r="CC773" s="68" t="s">
        <v>171</v>
      </c>
      <c r="CD773" s="68" t="s">
        <v>171</v>
      </c>
      <c r="CE773" s="68" t="s">
        <v>171</v>
      </c>
      <c r="CF773" s="68" t="s">
        <v>171</v>
      </c>
      <c r="CG773" s="68" t="s">
        <v>171</v>
      </c>
      <c r="CH773" s="68" t="s">
        <v>171</v>
      </c>
      <c r="CI773" s="68" t="s">
        <v>171</v>
      </c>
      <c r="CJ773" s="68" t="s">
        <v>171</v>
      </c>
      <c r="CK773" s="68" t="s">
        <v>171</v>
      </c>
      <c r="CL773" s="68" t="s">
        <v>171</v>
      </c>
      <c r="CM773" s="68" t="s">
        <v>171</v>
      </c>
      <c r="CN773" s="68" t="s">
        <v>171</v>
      </c>
      <c r="CO773" s="68" t="s">
        <v>171</v>
      </c>
      <c r="CP773" s="68" t="s">
        <v>171</v>
      </c>
      <c r="CQ773" s="68">
        <f>COUNTIF(B773:CP773,"+")</f>
        <v>0</v>
      </c>
      <c r="CR773" s="68">
        <f>COUNTIF(B773:CP773,"-")</f>
        <v>93</v>
      </c>
      <c r="CS773" s="68">
        <f>CQ773/95</f>
        <v>0</v>
      </c>
    </row>
    <row r="774" spans="1:97" x14ac:dyDescent="0.15">
      <c r="A774" s="68">
        <v>-490</v>
      </c>
      <c r="B774" s="68" t="s">
        <v>475</v>
      </c>
      <c r="C774" s="68" t="s">
        <v>475</v>
      </c>
      <c r="D774" s="68" t="s">
        <v>475</v>
      </c>
      <c r="E774" s="68" t="s">
        <v>475</v>
      </c>
      <c r="F774" s="68" t="s">
        <v>475</v>
      </c>
      <c r="G774" s="68" t="s">
        <v>475</v>
      </c>
      <c r="H774" s="68" t="s">
        <v>475</v>
      </c>
      <c r="I774" s="68" t="s">
        <v>475</v>
      </c>
      <c r="J774" s="68" t="s">
        <v>475</v>
      </c>
      <c r="K774" s="68" t="s">
        <v>475</v>
      </c>
      <c r="L774" s="68" t="s">
        <v>475</v>
      </c>
      <c r="M774" s="68" t="s">
        <v>475</v>
      </c>
      <c r="N774" s="68" t="s">
        <v>475</v>
      </c>
      <c r="O774" s="68" t="s">
        <v>475</v>
      </c>
      <c r="P774" s="68" t="s">
        <v>475</v>
      </c>
      <c r="Q774" s="68" t="s">
        <v>475</v>
      </c>
      <c r="R774" s="68" t="s">
        <v>475</v>
      </c>
      <c r="S774" s="68" t="s">
        <v>475</v>
      </c>
      <c r="T774" s="68" t="s">
        <v>475</v>
      </c>
      <c r="U774" s="68" t="s">
        <v>475</v>
      </c>
      <c r="V774" s="68" t="s">
        <v>475</v>
      </c>
      <c r="W774" s="68" t="s">
        <v>475</v>
      </c>
      <c r="X774" s="68" t="s">
        <v>475</v>
      </c>
      <c r="Y774" s="68" t="s">
        <v>475</v>
      </c>
      <c r="Z774" s="68" t="s">
        <v>475</v>
      </c>
      <c r="AA774" s="68" t="s">
        <v>475</v>
      </c>
      <c r="AB774" s="68" t="s">
        <v>475</v>
      </c>
      <c r="AC774" s="68" t="s">
        <v>475</v>
      </c>
      <c r="AD774" s="68" t="s">
        <v>475</v>
      </c>
      <c r="AE774" s="68" t="s">
        <v>475</v>
      </c>
      <c r="AF774" s="68" t="s">
        <v>475</v>
      </c>
      <c r="AG774" s="68" t="s">
        <v>475</v>
      </c>
      <c r="AH774" s="68" t="s">
        <v>475</v>
      </c>
      <c r="AI774" s="68" t="s">
        <v>475</v>
      </c>
      <c r="AJ774" s="68" t="s">
        <v>475</v>
      </c>
      <c r="AK774" s="68" t="s">
        <v>475</v>
      </c>
      <c r="AL774" s="68" t="s">
        <v>475</v>
      </c>
      <c r="AM774" s="68" t="s">
        <v>475</v>
      </c>
      <c r="AN774" s="68" t="s">
        <v>475</v>
      </c>
      <c r="AO774" s="68" t="s">
        <v>475</v>
      </c>
      <c r="AP774" s="68" t="s">
        <v>475</v>
      </c>
      <c r="AQ774" s="68" t="s">
        <v>475</v>
      </c>
      <c r="AR774" s="68" t="s">
        <v>475</v>
      </c>
      <c r="AS774" s="68" t="s">
        <v>475</v>
      </c>
      <c r="AT774" s="68" t="s">
        <v>475</v>
      </c>
      <c r="AU774" s="68" t="s">
        <v>475</v>
      </c>
      <c r="AV774" s="68" t="s">
        <v>475</v>
      </c>
      <c r="AW774" s="68" t="s">
        <v>475</v>
      </c>
      <c r="AX774" s="68" t="s">
        <v>475</v>
      </c>
      <c r="AY774" s="68" t="s">
        <v>475</v>
      </c>
      <c r="AZ774" s="68" t="s">
        <v>475</v>
      </c>
      <c r="BA774" s="68" t="s">
        <v>475</v>
      </c>
      <c r="BB774" s="68" t="s">
        <v>475</v>
      </c>
      <c r="BC774" s="68" t="s">
        <v>475</v>
      </c>
      <c r="BD774" s="68" t="s">
        <v>475</v>
      </c>
      <c r="BE774" s="68" t="s">
        <v>475</v>
      </c>
      <c r="BF774" s="68" t="s">
        <v>475</v>
      </c>
      <c r="BG774" s="68" t="s">
        <v>475</v>
      </c>
      <c r="BH774" s="68" t="s">
        <v>475</v>
      </c>
      <c r="BI774" s="68" t="s">
        <v>475</v>
      </c>
      <c r="BJ774" s="68" t="s">
        <v>475</v>
      </c>
      <c r="BK774" s="68" t="s">
        <v>475</v>
      </c>
      <c r="BL774" s="68" t="s">
        <v>475</v>
      </c>
      <c r="BM774" s="68" t="s">
        <v>475</v>
      </c>
      <c r="BN774" s="68" t="s">
        <v>475</v>
      </c>
      <c r="BO774" s="68" t="s">
        <v>475</v>
      </c>
      <c r="BP774" s="68" t="s">
        <v>475</v>
      </c>
      <c r="BQ774" s="68" t="s">
        <v>475</v>
      </c>
      <c r="BR774" s="68" t="s">
        <v>475</v>
      </c>
      <c r="BS774" s="68" t="s">
        <v>475</v>
      </c>
      <c r="BT774" s="68" t="s">
        <v>475</v>
      </c>
      <c r="BU774" s="68" t="s">
        <v>475</v>
      </c>
      <c r="BV774" s="68" t="s">
        <v>475</v>
      </c>
      <c r="BW774" s="68" t="s">
        <v>475</v>
      </c>
      <c r="BX774" s="68" t="s">
        <v>475</v>
      </c>
      <c r="BY774" s="68" t="s">
        <v>475</v>
      </c>
      <c r="BZ774" s="68" t="s">
        <v>475</v>
      </c>
      <c r="CA774" s="68" t="s">
        <v>475</v>
      </c>
      <c r="CB774" s="68" t="s">
        <v>475</v>
      </c>
      <c r="CC774" s="68" t="s">
        <v>475</v>
      </c>
      <c r="CD774" s="68" t="s">
        <v>475</v>
      </c>
      <c r="CE774" s="68" t="s">
        <v>475</v>
      </c>
      <c r="CF774" s="68" t="s">
        <v>475</v>
      </c>
      <c r="CG774" s="68" t="s">
        <v>475</v>
      </c>
      <c r="CH774" s="68" t="s">
        <v>475</v>
      </c>
      <c r="CI774" s="68" t="s">
        <v>475</v>
      </c>
      <c r="CJ774" s="68" t="s">
        <v>475</v>
      </c>
      <c r="CK774" s="68" t="s">
        <v>475</v>
      </c>
      <c r="CL774" s="68" t="s">
        <v>475</v>
      </c>
      <c r="CM774" s="68" t="s">
        <v>475</v>
      </c>
      <c r="CN774" s="68" t="s">
        <v>475</v>
      </c>
      <c r="CO774" s="68" t="s">
        <v>475</v>
      </c>
      <c r="CP774" s="68" t="s">
        <v>475</v>
      </c>
      <c r="CQ774" s="68">
        <f t="shared" ref="CQ774:CQ837" si="36">COUNTIF(B774:CP774,"+")</f>
        <v>0</v>
      </c>
      <c r="CR774" s="68">
        <f t="shared" ref="CR774:CR837" si="37">COUNTIF(B774:CP774,"-")</f>
        <v>93</v>
      </c>
      <c r="CS774" s="68">
        <f t="shared" ref="CS774:CS837" si="38">CQ774/95</f>
        <v>0</v>
      </c>
    </row>
    <row r="775" spans="1:97" x14ac:dyDescent="0.15">
      <c r="A775" s="68">
        <v>-480</v>
      </c>
      <c r="B775" s="68" t="s">
        <v>171</v>
      </c>
      <c r="C775" s="68" t="s">
        <v>171</v>
      </c>
      <c r="D775" s="68" t="s">
        <v>171</v>
      </c>
      <c r="E775" s="68" t="s">
        <v>171</v>
      </c>
      <c r="F775" s="68" t="s">
        <v>171</v>
      </c>
      <c r="G775" s="68" t="s">
        <v>171</v>
      </c>
      <c r="H775" s="68" t="s">
        <v>171</v>
      </c>
      <c r="I775" s="68" t="s">
        <v>171</v>
      </c>
      <c r="J775" s="68" t="s">
        <v>171</v>
      </c>
      <c r="K775" s="68" t="s">
        <v>171</v>
      </c>
      <c r="L775" s="68" t="s">
        <v>171</v>
      </c>
      <c r="M775" s="68" t="s">
        <v>171</v>
      </c>
      <c r="N775" s="68" t="s">
        <v>171</v>
      </c>
      <c r="O775" s="68" t="s">
        <v>171</v>
      </c>
      <c r="P775" s="68" t="s">
        <v>171</v>
      </c>
      <c r="Q775" s="68" t="s">
        <v>171</v>
      </c>
      <c r="R775" s="68" t="s">
        <v>171</v>
      </c>
      <c r="S775" s="68" t="s">
        <v>171</v>
      </c>
      <c r="T775" s="68" t="s">
        <v>171</v>
      </c>
      <c r="U775" s="68" t="s">
        <v>171</v>
      </c>
      <c r="V775" s="68" t="s">
        <v>171</v>
      </c>
      <c r="W775" s="68" t="s">
        <v>171</v>
      </c>
      <c r="X775" s="68" t="s">
        <v>171</v>
      </c>
      <c r="Y775" s="68" t="s">
        <v>171</v>
      </c>
      <c r="Z775" s="68" t="s">
        <v>171</v>
      </c>
      <c r="AA775" s="68" t="s">
        <v>171</v>
      </c>
      <c r="AB775" s="68" t="s">
        <v>171</v>
      </c>
      <c r="AC775" s="68" t="s">
        <v>171</v>
      </c>
      <c r="AD775" s="68" t="s">
        <v>171</v>
      </c>
      <c r="AE775" s="68" t="s">
        <v>171</v>
      </c>
      <c r="AF775" s="68" t="s">
        <v>171</v>
      </c>
      <c r="AG775" s="68" t="s">
        <v>171</v>
      </c>
      <c r="AH775" s="68" t="s">
        <v>171</v>
      </c>
      <c r="AI775" s="68" t="s">
        <v>171</v>
      </c>
      <c r="AJ775" s="68" t="s">
        <v>171</v>
      </c>
      <c r="AK775" s="68" t="s">
        <v>171</v>
      </c>
      <c r="AL775" s="68" t="s">
        <v>171</v>
      </c>
      <c r="AM775" s="68" t="s">
        <v>171</v>
      </c>
      <c r="AN775" s="68" t="s">
        <v>171</v>
      </c>
      <c r="AO775" s="68" t="s">
        <v>171</v>
      </c>
      <c r="AP775" s="68" t="s">
        <v>171</v>
      </c>
      <c r="AQ775" s="68" t="s">
        <v>171</v>
      </c>
      <c r="AR775" s="68" t="s">
        <v>171</v>
      </c>
      <c r="AS775" s="68" t="s">
        <v>171</v>
      </c>
      <c r="AT775" s="68" t="s">
        <v>171</v>
      </c>
      <c r="AU775" s="68" t="s">
        <v>171</v>
      </c>
      <c r="AV775" s="68" t="s">
        <v>171</v>
      </c>
      <c r="AW775" s="68" t="s">
        <v>171</v>
      </c>
      <c r="AX775" s="68" t="s">
        <v>171</v>
      </c>
      <c r="AY775" s="68" t="s">
        <v>171</v>
      </c>
      <c r="AZ775" s="68" t="s">
        <v>171</v>
      </c>
      <c r="BA775" s="68" t="s">
        <v>171</v>
      </c>
      <c r="BB775" s="68" t="s">
        <v>171</v>
      </c>
      <c r="BC775" s="68" t="s">
        <v>171</v>
      </c>
      <c r="BD775" s="68" t="s">
        <v>171</v>
      </c>
      <c r="BE775" s="68" t="s">
        <v>171</v>
      </c>
      <c r="BF775" s="68" t="s">
        <v>171</v>
      </c>
      <c r="BG775" s="68" t="s">
        <v>171</v>
      </c>
      <c r="BH775" s="68" t="s">
        <v>171</v>
      </c>
      <c r="BI775" s="68" t="s">
        <v>171</v>
      </c>
      <c r="BJ775" s="68" t="s">
        <v>171</v>
      </c>
      <c r="BK775" s="68" t="s">
        <v>171</v>
      </c>
      <c r="BL775" s="68" t="s">
        <v>171</v>
      </c>
      <c r="BM775" s="68" t="s">
        <v>171</v>
      </c>
      <c r="BN775" s="68" t="s">
        <v>171</v>
      </c>
      <c r="BO775" s="68" t="s">
        <v>171</v>
      </c>
      <c r="BP775" s="68" t="s">
        <v>171</v>
      </c>
      <c r="BQ775" s="68" t="s">
        <v>171</v>
      </c>
      <c r="BR775" s="68" t="s">
        <v>171</v>
      </c>
      <c r="BS775" s="68" t="s">
        <v>171</v>
      </c>
      <c r="BT775" s="68" t="s">
        <v>171</v>
      </c>
      <c r="BU775" s="68" t="s">
        <v>171</v>
      </c>
      <c r="BV775" s="68" t="s">
        <v>171</v>
      </c>
      <c r="BW775" s="68" t="s">
        <v>171</v>
      </c>
      <c r="BX775" s="68" t="s">
        <v>171</v>
      </c>
      <c r="BY775" s="68" t="s">
        <v>171</v>
      </c>
      <c r="BZ775" s="68" t="s">
        <v>171</v>
      </c>
      <c r="CA775" s="68" t="s">
        <v>171</v>
      </c>
      <c r="CB775" s="68" t="s">
        <v>171</v>
      </c>
      <c r="CC775" s="68" t="s">
        <v>171</v>
      </c>
      <c r="CD775" s="68" t="s">
        <v>171</v>
      </c>
      <c r="CE775" s="68" t="s">
        <v>171</v>
      </c>
      <c r="CF775" s="68" t="s">
        <v>171</v>
      </c>
      <c r="CG775" s="68" t="s">
        <v>171</v>
      </c>
      <c r="CH775" s="68" t="s">
        <v>171</v>
      </c>
      <c r="CI775" s="68" t="s">
        <v>171</v>
      </c>
      <c r="CJ775" s="68" t="s">
        <v>171</v>
      </c>
      <c r="CK775" s="68" t="s">
        <v>171</v>
      </c>
      <c r="CL775" s="68" t="s">
        <v>171</v>
      </c>
      <c r="CM775" s="68" t="s">
        <v>171</v>
      </c>
      <c r="CN775" s="68" t="s">
        <v>171</v>
      </c>
      <c r="CO775" s="68" t="s">
        <v>171</v>
      </c>
      <c r="CP775" s="68" t="s">
        <v>171</v>
      </c>
      <c r="CQ775" s="68">
        <f t="shared" si="36"/>
        <v>0</v>
      </c>
      <c r="CR775" s="68">
        <f t="shared" si="37"/>
        <v>93</v>
      </c>
      <c r="CS775" s="68">
        <f t="shared" si="38"/>
        <v>0</v>
      </c>
    </row>
    <row r="776" spans="1:97" x14ac:dyDescent="0.15">
      <c r="A776" s="68">
        <v>-470</v>
      </c>
      <c r="B776" s="68" t="s">
        <v>171</v>
      </c>
      <c r="C776" s="68" t="s">
        <v>171</v>
      </c>
      <c r="D776" s="68" t="s">
        <v>171</v>
      </c>
      <c r="E776" s="68" t="s">
        <v>171</v>
      </c>
      <c r="F776" s="68" t="s">
        <v>171</v>
      </c>
      <c r="G776" s="68" t="s">
        <v>171</v>
      </c>
      <c r="H776" s="68" t="s">
        <v>171</v>
      </c>
      <c r="I776" s="68" t="s">
        <v>171</v>
      </c>
      <c r="J776" s="68" t="s">
        <v>171</v>
      </c>
      <c r="K776" s="68" t="s">
        <v>171</v>
      </c>
      <c r="L776" s="68" t="s">
        <v>171</v>
      </c>
      <c r="M776" s="68" t="s">
        <v>171</v>
      </c>
      <c r="N776" s="68" t="s">
        <v>171</v>
      </c>
      <c r="O776" s="68" t="s">
        <v>171</v>
      </c>
      <c r="P776" s="68" t="s">
        <v>171</v>
      </c>
      <c r="Q776" s="68" t="s">
        <v>171</v>
      </c>
      <c r="R776" s="68" t="s">
        <v>171</v>
      </c>
      <c r="S776" s="68" t="s">
        <v>171</v>
      </c>
      <c r="T776" s="68" t="s">
        <v>171</v>
      </c>
      <c r="U776" s="68" t="s">
        <v>171</v>
      </c>
      <c r="V776" s="68" t="s">
        <v>171</v>
      </c>
      <c r="W776" s="68" t="s">
        <v>171</v>
      </c>
      <c r="X776" s="68" t="s">
        <v>171</v>
      </c>
      <c r="Y776" s="68" t="s">
        <v>171</v>
      </c>
      <c r="Z776" s="68" t="s">
        <v>171</v>
      </c>
      <c r="AA776" s="68" t="s">
        <v>171</v>
      </c>
      <c r="AB776" s="68" t="s">
        <v>171</v>
      </c>
      <c r="AC776" s="68" t="s">
        <v>171</v>
      </c>
      <c r="AD776" s="68" t="s">
        <v>171</v>
      </c>
      <c r="AE776" s="68" t="s">
        <v>171</v>
      </c>
      <c r="AF776" s="68" t="s">
        <v>171</v>
      </c>
      <c r="AG776" s="68" t="s">
        <v>171</v>
      </c>
      <c r="AH776" s="68" t="s">
        <v>171</v>
      </c>
      <c r="AI776" s="68" t="s">
        <v>171</v>
      </c>
      <c r="AJ776" s="68" t="s">
        <v>171</v>
      </c>
      <c r="AK776" s="68" t="s">
        <v>171</v>
      </c>
      <c r="AL776" s="68" t="s">
        <v>171</v>
      </c>
      <c r="AM776" s="68" t="s">
        <v>171</v>
      </c>
      <c r="AN776" s="68" t="s">
        <v>171</v>
      </c>
      <c r="AO776" s="68" t="s">
        <v>171</v>
      </c>
      <c r="AP776" s="68" t="s">
        <v>171</v>
      </c>
      <c r="AQ776" s="68" t="s">
        <v>171</v>
      </c>
      <c r="AR776" s="68" t="s">
        <v>171</v>
      </c>
      <c r="AS776" s="68" t="s">
        <v>171</v>
      </c>
      <c r="AT776" s="68" t="s">
        <v>171</v>
      </c>
      <c r="AU776" s="68" t="s">
        <v>171</v>
      </c>
      <c r="AV776" s="68" t="s">
        <v>171</v>
      </c>
      <c r="AW776" s="68" t="s">
        <v>171</v>
      </c>
      <c r="AX776" s="68" t="s">
        <v>171</v>
      </c>
      <c r="AY776" s="68" t="s">
        <v>171</v>
      </c>
      <c r="AZ776" s="68" t="s">
        <v>171</v>
      </c>
      <c r="BA776" s="68" t="s">
        <v>171</v>
      </c>
      <c r="BB776" s="68" t="s">
        <v>171</v>
      </c>
      <c r="BC776" s="68" t="s">
        <v>171</v>
      </c>
      <c r="BD776" s="68" t="s">
        <v>171</v>
      </c>
      <c r="BE776" s="68" t="s">
        <v>171</v>
      </c>
      <c r="BF776" s="68" t="s">
        <v>171</v>
      </c>
      <c r="BG776" s="68" t="s">
        <v>171</v>
      </c>
      <c r="BH776" s="68" t="s">
        <v>171</v>
      </c>
      <c r="BI776" s="68" t="s">
        <v>171</v>
      </c>
      <c r="BJ776" s="68" t="s">
        <v>171</v>
      </c>
      <c r="BK776" s="68" t="s">
        <v>171</v>
      </c>
      <c r="BL776" s="68" t="s">
        <v>171</v>
      </c>
      <c r="BM776" s="68" t="s">
        <v>171</v>
      </c>
      <c r="BN776" s="68" t="s">
        <v>171</v>
      </c>
      <c r="BO776" s="68" t="s">
        <v>171</v>
      </c>
      <c r="BP776" s="68" t="s">
        <v>171</v>
      </c>
      <c r="BQ776" s="68" t="s">
        <v>171</v>
      </c>
      <c r="BR776" s="68" t="s">
        <v>171</v>
      </c>
      <c r="BS776" s="68" t="s">
        <v>171</v>
      </c>
      <c r="BT776" s="68" t="s">
        <v>171</v>
      </c>
      <c r="BU776" s="68" t="s">
        <v>171</v>
      </c>
      <c r="BV776" s="68" t="s">
        <v>171</v>
      </c>
      <c r="BW776" s="68" t="s">
        <v>171</v>
      </c>
      <c r="BX776" s="68" t="s">
        <v>171</v>
      </c>
      <c r="BY776" s="68" t="s">
        <v>171</v>
      </c>
      <c r="BZ776" s="68" t="s">
        <v>171</v>
      </c>
      <c r="CA776" s="68" t="s">
        <v>171</v>
      </c>
      <c r="CB776" s="68" t="s">
        <v>171</v>
      </c>
      <c r="CC776" s="68" t="s">
        <v>171</v>
      </c>
      <c r="CD776" s="68" t="s">
        <v>171</v>
      </c>
      <c r="CE776" s="68" t="s">
        <v>171</v>
      </c>
      <c r="CF776" s="68" t="s">
        <v>171</v>
      </c>
      <c r="CG776" s="68" t="s">
        <v>171</v>
      </c>
      <c r="CH776" s="68" t="s">
        <v>171</v>
      </c>
      <c r="CI776" s="68" t="s">
        <v>171</v>
      </c>
      <c r="CJ776" s="68" t="s">
        <v>171</v>
      </c>
      <c r="CK776" s="68" t="s">
        <v>171</v>
      </c>
      <c r="CL776" s="68" t="s">
        <v>171</v>
      </c>
      <c r="CM776" s="68" t="s">
        <v>171</v>
      </c>
      <c r="CN776" s="68" t="s">
        <v>171</v>
      </c>
      <c r="CO776" s="68" t="s">
        <v>171</v>
      </c>
      <c r="CP776" s="68" t="s">
        <v>171</v>
      </c>
      <c r="CQ776" s="68">
        <f t="shared" si="36"/>
        <v>0</v>
      </c>
      <c r="CR776" s="68">
        <f t="shared" si="37"/>
        <v>93</v>
      </c>
      <c r="CS776" s="68">
        <f t="shared" si="38"/>
        <v>0</v>
      </c>
    </row>
    <row r="777" spans="1:97" x14ac:dyDescent="0.15">
      <c r="A777" s="68">
        <v>-460</v>
      </c>
      <c r="B777" s="68" t="s">
        <v>171</v>
      </c>
      <c r="C777" s="68" t="s">
        <v>171</v>
      </c>
      <c r="D777" s="68" t="s">
        <v>171</v>
      </c>
      <c r="E777" s="68" t="s">
        <v>171</v>
      </c>
      <c r="F777" s="68" t="s">
        <v>171</v>
      </c>
      <c r="G777" s="68" t="s">
        <v>171</v>
      </c>
      <c r="H777" s="68" t="s">
        <v>171</v>
      </c>
      <c r="I777" s="68" t="s">
        <v>171</v>
      </c>
      <c r="J777" s="68" t="s">
        <v>171</v>
      </c>
      <c r="K777" s="68" t="s">
        <v>171</v>
      </c>
      <c r="L777" s="68" t="s">
        <v>171</v>
      </c>
      <c r="M777" s="68" t="s">
        <v>171</v>
      </c>
      <c r="N777" s="68" t="s">
        <v>171</v>
      </c>
      <c r="O777" s="68" t="s">
        <v>171</v>
      </c>
      <c r="P777" s="68" t="s">
        <v>171</v>
      </c>
      <c r="Q777" s="68" t="s">
        <v>171</v>
      </c>
      <c r="R777" s="68" t="s">
        <v>171</v>
      </c>
      <c r="S777" s="68" t="s">
        <v>171</v>
      </c>
      <c r="T777" s="68" t="s">
        <v>171</v>
      </c>
      <c r="U777" s="68" t="s">
        <v>171</v>
      </c>
      <c r="V777" s="68" t="s">
        <v>171</v>
      </c>
      <c r="W777" s="68" t="s">
        <v>171</v>
      </c>
      <c r="X777" s="68" t="s">
        <v>171</v>
      </c>
      <c r="Y777" s="68" t="s">
        <v>171</v>
      </c>
      <c r="Z777" s="68" t="s">
        <v>171</v>
      </c>
      <c r="AA777" s="68" t="s">
        <v>171</v>
      </c>
      <c r="AB777" s="68" t="s">
        <v>171</v>
      </c>
      <c r="AC777" s="68" t="s">
        <v>171</v>
      </c>
      <c r="AD777" s="68" t="s">
        <v>171</v>
      </c>
      <c r="AE777" s="68" t="s">
        <v>171</v>
      </c>
      <c r="AF777" s="68" t="s">
        <v>171</v>
      </c>
      <c r="AG777" s="68" t="s">
        <v>171</v>
      </c>
      <c r="AH777" s="68" t="s">
        <v>171</v>
      </c>
      <c r="AI777" s="68" t="s">
        <v>171</v>
      </c>
      <c r="AJ777" s="68" t="s">
        <v>171</v>
      </c>
      <c r="AK777" s="68" t="s">
        <v>171</v>
      </c>
      <c r="AL777" s="68" t="s">
        <v>171</v>
      </c>
      <c r="AM777" s="68" t="s">
        <v>171</v>
      </c>
      <c r="AN777" s="68" t="s">
        <v>171</v>
      </c>
      <c r="AO777" s="68" t="s">
        <v>171</v>
      </c>
      <c r="AP777" s="68" t="s">
        <v>171</v>
      </c>
      <c r="AQ777" s="68" t="s">
        <v>171</v>
      </c>
      <c r="AR777" s="68" t="s">
        <v>171</v>
      </c>
      <c r="AS777" s="68" t="s">
        <v>171</v>
      </c>
      <c r="AT777" s="68" t="s">
        <v>171</v>
      </c>
      <c r="AU777" s="68" t="s">
        <v>171</v>
      </c>
      <c r="AV777" s="68" t="s">
        <v>171</v>
      </c>
      <c r="AW777" s="68" t="s">
        <v>171</v>
      </c>
      <c r="AX777" s="68" t="s">
        <v>171</v>
      </c>
      <c r="AY777" s="68" t="s">
        <v>171</v>
      </c>
      <c r="AZ777" s="68" t="s">
        <v>171</v>
      </c>
      <c r="BA777" s="68" t="s">
        <v>171</v>
      </c>
      <c r="BB777" s="68" t="s">
        <v>171</v>
      </c>
      <c r="BC777" s="68" t="s">
        <v>171</v>
      </c>
      <c r="BD777" s="68" t="s">
        <v>171</v>
      </c>
      <c r="BE777" s="68" t="s">
        <v>171</v>
      </c>
      <c r="BF777" s="68" t="s">
        <v>171</v>
      </c>
      <c r="BG777" s="68" t="s">
        <v>171</v>
      </c>
      <c r="BH777" s="68" t="s">
        <v>171</v>
      </c>
      <c r="BI777" s="68" t="s">
        <v>171</v>
      </c>
      <c r="BJ777" s="68" t="s">
        <v>171</v>
      </c>
      <c r="BK777" s="68" t="s">
        <v>171</v>
      </c>
      <c r="BL777" s="68" t="s">
        <v>171</v>
      </c>
      <c r="BM777" s="68" t="s">
        <v>171</v>
      </c>
      <c r="BN777" s="68" t="s">
        <v>171</v>
      </c>
      <c r="BO777" s="68" t="s">
        <v>171</v>
      </c>
      <c r="BP777" s="68" t="s">
        <v>171</v>
      </c>
      <c r="BQ777" s="68" t="s">
        <v>171</v>
      </c>
      <c r="BR777" s="68" t="s">
        <v>171</v>
      </c>
      <c r="BS777" s="68" t="s">
        <v>171</v>
      </c>
      <c r="BT777" s="68" t="s">
        <v>171</v>
      </c>
      <c r="BU777" s="68" t="s">
        <v>171</v>
      </c>
      <c r="BV777" s="68" t="s">
        <v>171</v>
      </c>
      <c r="BW777" s="68" t="s">
        <v>171</v>
      </c>
      <c r="BX777" s="68" t="s">
        <v>171</v>
      </c>
      <c r="BY777" s="68" t="s">
        <v>171</v>
      </c>
      <c r="BZ777" s="68" t="s">
        <v>171</v>
      </c>
      <c r="CA777" s="68" t="s">
        <v>171</v>
      </c>
      <c r="CB777" s="68" t="s">
        <v>171</v>
      </c>
      <c r="CC777" s="68" t="s">
        <v>171</v>
      </c>
      <c r="CD777" s="68" t="s">
        <v>171</v>
      </c>
      <c r="CE777" s="68" t="s">
        <v>171</v>
      </c>
      <c r="CF777" s="68" t="s">
        <v>171</v>
      </c>
      <c r="CG777" s="68" t="s">
        <v>171</v>
      </c>
      <c r="CH777" s="68" t="s">
        <v>171</v>
      </c>
      <c r="CI777" s="68" t="s">
        <v>171</v>
      </c>
      <c r="CJ777" s="68" t="s">
        <v>171</v>
      </c>
      <c r="CK777" s="68" t="s">
        <v>171</v>
      </c>
      <c r="CL777" s="68" t="s">
        <v>171</v>
      </c>
      <c r="CM777" s="68" t="s">
        <v>171</v>
      </c>
      <c r="CN777" s="68" t="s">
        <v>171</v>
      </c>
      <c r="CO777" s="68" t="s">
        <v>171</v>
      </c>
      <c r="CP777" s="68" t="s">
        <v>171</v>
      </c>
      <c r="CQ777" s="68">
        <f t="shared" si="36"/>
        <v>0</v>
      </c>
      <c r="CR777" s="68">
        <f t="shared" si="37"/>
        <v>93</v>
      </c>
      <c r="CS777" s="68">
        <f t="shared" si="38"/>
        <v>0</v>
      </c>
    </row>
    <row r="778" spans="1:97" x14ac:dyDescent="0.15">
      <c r="A778" s="68">
        <v>-450</v>
      </c>
      <c r="B778" s="68" t="s">
        <v>171</v>
      </c>
      <c r="C778" s="68" t="s">
        <v>171</v>
      </c>
      <c r="D778" s="68" t="s">
        <v>171</v>
      </c>
      <c r="E778" s="68" t="s">
        <v>171</v>
      </c>
      <c r="F778" s="68" t="s">
        <v>171</v>
      </c>
      <c r="G778" s="68" t="s">
        <v>171</v>
      </c>
      <c r="H778" s="68" t="s">
        <v>171</v>
      </c>
      <c r="I778" s="68" t="s">
        <v>171</v>
      </c>
      <c r="J778" s="68" t="s">
        <v>171</v>
      </c>
      <c r="K778" s="68" t="s">
        <v>171</v>
      </c>
      <c r="L778" s="68" t="s">
        <v>171</v>
      </c>
      <c r="M778" s="68" t="s">
        <v>171</v>
      </c>
      <c r="N778" s="68" t="s">
        <v>171</v>
      </c>
      <c r="O778" s="68" t="s">
        <v>171</v>
      </c>
      <c r="P778" s="68" t="s">
        <v>171</v>
      </c>
      <c r="Q778" s="68" t="s">
        <v>171</v>
      </c>
      <c r="R778" s="68" t="s">
        <v>171</v>
      </c>
      <c r="S778" s="68" t="s">
        <v>171</v>
      </c>
      <c r="T778" s="68" t="s">
        <v>171</v>
      </c>
      <c r="U778" s="68" t="s">
        <v>171</v>
      </c>
      <c r="V778" s="68" t="s">
        <v>171</v>
      </c>
      <c r="W778" s="68" t="s">
        <v>171</v>
      </c>
      <c r="X778" s="68" t="s">
        <v>171</v>
      </c>
      <c r="Y778" s="68" t="s">
        <v>171</v>
      </c>
      <c r="Z778" s="68" t="s">
        <v>171</v>
      </c>
      <c r="AA778" s="68" t="s">
        <v>171</v>
      </c>
      <c r="AB778" s="68" t="s">
        <v>171</v>
      </c>
      <c r="AC778" s="68" t="s">
        <v>171</v>
      </c>
      <c r="AD778" s="68" t="s">
        <v>171</v>
      </c>
      <c r="AE778" s="68" t="s">
        <v>171</v>
      </c>
      <c r="AF778" s="68" t="s">
        <v>171</v>
      </c>
      <c r="AG778" s="68" t="s">
        <v>171</v>
      </c>
      <c r="AH778" s="68" t="s">
        <v>171</v>
      </c>
      <c r="AI778" s="68" t="s">
        <v>171</v>
      </c>
      <c r="AJ778" s="68" t="s">
        <v>171</v>
      </c>
      <c r="AK778" s="68" t="s">
        <v>171</v>
      </c>
      <c r="AL778" s="68" t="s">
        <v>171</v>
      </c>
      <c r="AM778" s="68" t="s">
        <v>171</v>
      </c>
      <c r="AN778" s="68" t="s">
        <v>171</v>
      </c>
      <c r="AO778" s="68" t="s">
        <v>171</v>
      </c>
      <c r="AP778" s="68" t="s">
        <v>171</v>
      </c>
      <c r="AQ778" s="68" t="s">
        <v>171</v>
      </c>
      <c r="AR778" s="68" t="s">
        <v>171</v>
      </c>
      <c r="AS778" s="68" t="s">
        <v>171</v>
      </c>
      <c r="AT778" s="68" t="s">
        <v>171</v>
      </c>
      <c r="AU778" s="68" t="s">
        <v>171</v>
      </c>
      <c r="AV778" s="68" t="s">
        <v>171</v>
      </c>
      <c r="AW778" s="68" t="s">
        <v>171</v>
      </c>
      <c r="AX778" s="68" t="s">
        <v>171</v>
      </c>
      <c r="AY778" s="68" t="s">
        <v>171</v>
      </c>
      <c r="AZ778" s="68" t="s">
        <v>171</v>
      </c>
      <c r="BA778" s="68" t="s">
        <v>171</v>
      </c>
      <c r="BB778" s="68" t="s">
        <v>171</v>
      </c>
      <c r="BC778" s="68" t="s">
        <v>171</v>
      </c>
      <c r="BD778" s="68" t="s">
        <v>171</v>
      </c>
      <c r="BE778" s="68" t="s">
        <v>171</v>
      </c>
      <c r="BF778" s="68" t="s">
        <v>171</v>
      </c>
      <c r="BG778" s="68" t="s">
        <v>171</v>
      </c>
      <c r="BH778" s="68" t="s">
        <v>171</v>
      </c>
      <c r="BI778" s="68" t="s">
        <v>171</v>
      </c>
      <c r="BJ778" s="68" t="s">
        <v>171</v>
      </c>
      <c r="BK778" s="68" t="s">
        <v>171</v>
      </c>
      <c r="BL778" s="68" t="s">
        <v>171</v>
      </c>
      <c r="BM778" s="68" t="s">
        <v>171</v>
      </c>
      <c r="BN778" s="68" t="s">
        <v>171</v>
      </c>
      <c r="BO778" s="68" t="s">
        <v>171</v>
      </c>
      <c r="BP778" s="68" t="s">
        <v>171</v>
      </c>
      <c r="BQ778" s="68" t="s">
        <v>171</v>
      </c>
      <c r="BR778" s="68" t="s">
        <v>171</v>
      </c>
      <c r="BS778" s="68" t="s">
        <v>171</v>
      </c>
      <c r="BT778" s="68" t="s">
        <v>171</v>
      </c>
      <c r="BU778" s="68" t="s">
        <v>171</v>
      </c>
      <c r="BV778" s="68" t="s">
        <v>171</v>
      </c>
      <c r="BW778" s="68" t="s">
        <v>171</v>
      </c>
      <c r="BX778" s="68" t="s">
        <v>171</v>
      </c>
      <c r="BY778" s="68" t="s">
        <v>171</v>
      </c>
      <c r="BZ778" s="68" t="s">
        <v>171</v>
      </c>
      <c r="CA778" s="68" t="s">
        <v>171</v>
      </c>
      <c r="CB778" s="68" t="s">
        <v>171</v>
      </c>
      <c r="CC778" s="68" t="s">
        <v>171</v>
      </c>
      <c r="CD778" s="68" t="s">
        <v>171</v>
      </c>
      <c r="CE778" s="68" t="s">
        <v>171</v>
      </c>
      <c r="CF778" s="68" t="s">
        <v>171</v>
      </c>
      <c r="CG778" s="68" t="s">
        <v>171</v>
      </c>
      <c r="CH778" s="68" t="s">
        <v>171</v>
      </c>
      <c r="CI778" s="68" t="s">
        <v>171</v>
      </c>
      <c r="CJ778" s="68" t="s">
        <v>171</v>
      </c>
      <c r="CK778" s="68" t="s">
        <v>171</v>
      </c>
      <c r="CL778" s="68" t="s">
        <v>171</v>
      </c>
      <c r="CM778" s="68" t="s">
        <v>171</v>
      </c>
      <c r="CN778" s="68" t="s">
        <v>171</v>
      </c>
      <c r="CO778" s="68" t="s">
        <v>171</v>
      </c>
      <c r="CP778" s="68" t="s">
        <v>171</v>
      </c>
      <c r="CQ778" s="68">
        <f t="shared" si="36"/>
        <v>0</v>
      </c>
      <c r="CR778" s="68">
        <f t="shared" si="37"/>
        <v>93</v>
      </c>
      <c r="CS778" s="68">
        <f t="shared" si="38"/>
        <v>0</v>
      </c>
    </row>
    <row r="779" spans="1:97" x14ac:dyDescent="0.15">
      <c r="A779" s="68">
        <v>-440</v>
      </c>
      <c r="B779" s="68" t="s">
        <v>171</v>
      </c>
      <c r="C779" s="68" t="s">
        <v>171</v>
      </c>
      <c r="D779" s="68" t="s">
        <v>171</v>
      </c>
      <c r="E779" s="68" t="s">
        <v>171</v>
      </c>
      <c r="F779" s="68" t="s">
        <v>171</v>
      </c>
      <c r="G779" s="68" t="s">
        <v>171</v>
      </c>
      <c r="H779" s="68" t="s">
        <v>171</v>
      </c>
      <c r="I779" s="68" t="s">
        <v>171</v>
      </c>
      <c r="J779" s="68" t="s">
        <v>171</v>
      </c>
      <c r="K779" s="68" t="s">
        <v>171</v>
      </c>
      <c r="L779" s="68" t="s">
        <v>171</v>
      </c>
      <c r="M779" s="68" t="s">
        <v>171</v>
      </c>
      <c r="N779" s="68" t="s">
        <v>171</v>
      </c>
      <c r="O779" s="68" t="s">
        <v>171</v>
      </c>
      <c r="P779" s="68" t="s">
        <v>171</v>
      </c>
      <c r="Q779" s="68" t="s">
        <v>171</v>
      </c>
      <c r="R779" s="68" t="s">
        <v>171</v>
      </c>
      <c r="S779" s="68" t="s">
        <v>171</v>
      </c>
      <c r="T779" s="68" t="s">
        <v>171</v>
      </c>
      <c r="U779" s="68" t="s">
        <v>171</v>
      </c>
      <c r="V779" s="68" t="s">
        <v>171</v>
      </c>
      <c r="W779" s="68" t="s">
        <v>171</v>
      </c>
      <c r="X779" s="68" t="s">
        <v>171</v>
      </c>
      <c r="Y779" s="68" t="s">
        <v>171</v>
      </c>
      <c r="Z779" s="68" t="s">
        <v>171</v>
      </c>
      <c r="AA779" s="68" t="s">
        <v>171</v>
      </c>
      <c r="AB779" s="68" t="s">
        <v>171</v>
      </c>
      <c r="AC779" s="68" t="s">
        <v>171</v>
      </c>
      <c r="AD779" s="68" t="s">
        <v>171</v>
      </c>
      <c r="AE779" s="68" t="s">
        <v>171</v>
      </c>
      <c r="AF779" s="68" t="s">
        <v>171</v>
      </c>
      <c r="AG779" s="68" t="s">
        <v>171</v>
      </c>
      <c r="AH779" s="68" t="s">
        <v>171</v>
      </c>
      <c r="AI779" s="68" t="s">
        <v>171</v>
      </c>
      <c r="AJ779" s="68" t="s">
        <v>171</v>
      </c>
      <c r="AK779" s="68" t="s">
        <v>171</v>
      </c>
      <c r="AL779" s="68" t="s">
        <v>171</v>
      </c>
      <c r="AM779" s="68" t="s">
        <v>171</v>
      </c>
      <c r="AN779" s="68" t="s">
        <v>171</v>
      </c>
      <c r="AO779" s="68" t="s">
        <v>171</v>
      </c>
      <c r="AP779" s="68" t="s">
        <v>171</v>
      </c>
      <c r="AQ779" s="68" t="s">
        <v>171</v>
      </c>
      <c r="AR779" s="68" t="s">
        <v>171</v>
      </c>
      <c r="AS779" s="68" t="s">
        <v>171</v>
      </c>
      <c r="AT779" s="68" t="s">
        <v>171</v>
      </c>
      <c r="AU779" s="68" t="s">
        <v>171</v>
      </c>
      <c r="AV779" s="68" t="s">
        <v>171</v>
      </c>
      <c r="AW779" s="68" t="s">
        <v>171</v>
      </c>
      <c r="AX779" s="68" t="s">
        <v>171</v>
      </c>
      <c r="AY779" s="68" t="s">
        <v>171</v>
      </c>
      <c r="AZ779" s="68" t="s">
        <v>171</v>
      </c>
      <c r="BA779" s="68" t="s">
        <v>171</v>
      </c>
      <c r="BB779" s="68" t="s">
        <v>171</v>
      </c>
      <c r="BC779" s="68" t="s">
        <v>171</v>
      </c>
      <c r="BD779" s="68" t="s">
        <v>171</v>
      </c>
      <c r="BE779" s="68" t="s">
        <v>171</v>
      </c>
      <c r="BF779" s="68" t="s">
        <v>171</v>
      </c>
      <c r="BG779" s="68" t="s">
        <v>171</v>
      </c>
      <c r="BH779" s="68" t="s">
        <v>171</v>
      </c>
      <c r="BI779" s="68" t="s">
        <v>171</v>
      </c>
      <c r="BJ779" s="68" t="s">
        <v>171</v>
      </c>
      <c r="BK779" s="68" t="s">
        <v>171</v>
      </c>
      <c r="BL779" s="68" t="s">
        <v>171</v>
      </c>
      <c r="BM779" s="68" t="s">
        <v>171</v>
      </c>
      <c r="BN779" s="68" t="s">
        <v>171</v>
      </c>
      <c r="BO779" s="68" t="s">
        <v>171</v>
      </c>
      <c r="BP779" s="68" t="s">
        <v>171</v>
      </c>
      <c r="BQ779" s="68" t="s">
        <v>171</v>
      </c>
      <c r="BR779" s="68" t="s">
        <v>171</v>
      </c>
      <c r="BS779" s="68" t="s">
        <v>171</v>
      </c>
      <c r="BT779" s="68" t="s">
        <v>171</v>
      </c>
      <c r="BU779" s="68" t="s">
        <v>171</v>
      </c>
      <c r="BV779" s="68" t="s">
        <v>171</v>
      </c>
      <c r="BW779" s="68" t="s">
        <v>171</v>
      </c>
      <c r="BX779" s="68" t="s">
        <v>171</v>
      </c>
      <c r="BY779" s="68" t="s">
        <v>171</v>
      </c>
      <c r="BZ779" s="68" t="s">
        <v>171</v>
      </c>
      <c r="CA779" s="68" t="s">
        <v>171</v>
      </c>
      <c r="CB779" s="68" t="s">
        <v>171</v>
      </c>
      <c r="CC779" s="68" t="s">
        <v>171</v>
      </c>
      <c r="CD779" s="68" t="s">
        <v>171</v>
      </c>
      <c r="CE779" s="68" t="s">
        <v>171</v>
      </c>
      <c r="CF779" s="68" t="s">
        <v>171</v>
      </c>
      <c r="CG779" s="68" t="s">
        <v>171</v>
      </c>
      <c r="CH779" s="68" t="s">
        <v>171</v>
      </c>
      <c r="CI779" s="68" t="s">
        <v>171</v>
      </c>
      <c r="CJ779" s="68" t="s">
        <v>171</v>
      </c>
      <c r="CK779" s="68" t="s">
        <v>171</v>
      </c>
      <c r="CL779" s="68" t="s">
        <v>171</v>
      </c>
      <c r="CM779" s="68" t="s">
        <v>171</v>
      </c>
      <c r="CN779" s="68" t="s">
        <v>171</v>
      </c>
      <c r="CO779" s="68" t="s">
        <v>171</v>
      </c>
      <c r="CP779" s="68" t="s">
        <v>171</v>
      </c>
      <c r="CQ779" s="68">
        <f t="shared" si="36"/>
        <v>0</v>
      </c>
      <c r="CR779" s="68">
        <f t="shared" si="37"/>
        <v>93</v>
      </c>
      <c r="CS779" s="68">
        <f t="shared" si="38"/>
        <v>0</v>
      </c>
    </row>
    <row r="780" spans="1:97" x14ac:dyDescent="0.15">
      <c r="A780" s="68">
        <v>-430</v>
      </c>
      <c r="B780" s="68" t="s">
        <v>171</v>
      </c>
      <c r="C780" s="68" t="s">
        <v>171</v>
      </c>
      <c r="D780" s="68" t="s">
        <v>171</v>
      </c>
      <c r="E780" s="68" t="s">
        <v>171</v>
      </c>
      <c r="F780" s="68" t="s">
        <v>171</v>
      </c>
      <c r="G780" s="68" t="s">
        <v>171</v>
      </c>
      <c r="H780" s="68" t="s">
        <v>171</v>
      </c>
      <c r="I780" s="68" t="s">
        <v>171</v>
      </c>
      <c r="J780" s="68" t="s">
        <v>171</v>
      </c>
      <c r="K780" s="68" t="s">
        <v>171</v>
      </c>
      <c r="L780" s="68" t="s">
        <v>171</v>
      </c>
      <c r="M780" s="68" t="s">
        <v>171</v>
      </c>
      <c r="N780" s="68" t="s">
        <v>171</v>
      </c>
      <c r="O780" s="68" t="s">
        <v>171</v>
      </c>
      <c r="P780" s="68" t="s">
        <v>171</v>
      </c>
      <c r="Q780" s="68" t="s">
        <v>171</v>
      </c>
      <c r="R780" s="68" t="s">
        <v>171</v>
      </c>
      <c r="S780" s="68" t="s">
        <v>171</v>
      </c>
      <c r="T780" s="68" t="s">
        <v>171</v>
      </c>
      <c r="U780" s="68" t="s">
        <v>171</v>
      </c>
      <c r="V780" s="68" t="s">
        <v>171</v>
      </c>
      <c r="W780" s="68" t="s">
        <v>171</v>
      </c>
      <c r="X780" s="68" t="s">
        <v>171</v>
      </c>
      <c r="Y780" s="68" t="s">
        <v>171</v>
      </c>
      <c r="Z780" s="68" t="s">
        <v>171</v>
      </c>
      <c r="AA780" s="68" t="s">
        <v>171</v>
      </c>
      <c r="AB780" s="68" t="s">
        <v>171</v>
      </c>
      <c r="AC780" s="68" t="s">
        <v>171</v>
      </c>
      <c r="AD780" s="68" t="s">
        <v>171</v>
      </c>
      <c r="AE780" s="68" t="s">
        <v>171</v>
      </c>
      <c r="AF780" s="68" t="s">
        <v>171</v>
      </c>
      <c r="AG780" s="68" t="s">
        <v>171</v>
      </c>
      <c r="AH780" s="68" t="s">
        <v>171</v>
      </c>
      <c r="AI780" s="68" t="s">
        <v>171</v>
      </c>
      <c r="AJ780" s="68" t="s">
        <v>171</v>
      </c>
      <c r="AK780" s="68" t="s">
        <v>171</v>
      </c>
      <c r="AL780" s="68" t="s">
        <v>171</v>
      </c>
      <c r="AM780" s="68" t="s">
        <v>171</v>
      </c>
      <c r="AN780" s="68" t="s">
        <v>171</v>
      </c>
      <c r="AO780" s="68" t="s">
        <v>171</v>
      </c>
      <c r="AP780" s="68" t="s">
        <v>171</v>
      </c>
      <c r="AQ780" s="68" t="s">
        <v>171</v>
      </c>
      <c r="AR780" s="68" t="s">
        <v>171</v>
      </c>
      <c r="AS780" s="68" t="s">
        <v>171</v>
      </c>
      <c r="AT780" s="68" t="s">
        <v>171</v>
      </c>
      <c r="AU780" s="68" t="s">
        <v>171</v>
      </c>
      <c r="AV780" s="68" t="s">
        <v>171</v>
      </c>
      <c r="AW780" s="68" t="s">
        <v>171</v>
      </c>
      <c r="AX780" s="68" t="s">
        <v>171</v>
      </c>
      <c r="AY780" s="68" t="s">
        <v>171</v>
      </c>
      <c r="AZ780" s="68" t="s">
        <v>171</v>
      </c>
      <c r="BA780" s="68" t="s">
        <v>171</v>
      </c>
      <c r="BB780" s="68" t="s">
        <v>171</v>
      </c>
      <c r="BC780" s="68" t="s">
        <v>171</v>
      </c>
      <c r="BD780" s="68" t="s">
        <v>171</v>
      </c>
      <c r="BE780" s="68" t="s">
        <v>171</v>
      </c>
      <c r="BF780" s="68" t="s">
        <v>171</v>
      </c>
      <c r="BG780" s="68" t="s">
        <v>171</v>
      </c>
      <c r="BH780" s="68" t="s">
        <v>171</v>
      </c>
      <c r="BI780" s="68" t="s">
        <v>171</v>
      </c>
      <c r="BJ780" s="68" t="s">
        <v>171</v>
      </c>
      <c r="BK780" s="68" t="s">
        <v>171</v>
      </c>
      <c r="BL780" s="68" t="s">
        <v>171</v>
      </c>
      <c r="BM780" s="68" t="s">
        <v>171</v>
      </c>
      <c r="BN780" s="68" t="s">
        <v>171</v>
      </c>
      <c r="BO780" s="68" t="s">
        <v>171</v>
      </c>
      <c r="BP780" s="68" t="s">
        <v>171</v>
      </c>
      <c r="BQ780" s="68" t="s">
        <v>171</v>
      </c>
      <c r="BR780" s="68" t="s">
        <v>171</v>
      </c>
      <c r="BS780" s="68" t="s">
        <v>171</v>
      </c>
      <c r="BT780" s="68" t="s">
        <v>171</v>
      </c>
      <c r="BU780" s="68" t="s">
        <v>171</v>
      </c>
      <c r="BV780" s="68" t="s">
        <v>171</v>
      </c>
      <c r="BW780" s="68" t="s">
        <v>171</v>
      </c>
      <c r="BX780" s="68" t="s">
        <v>171</v>
      </c>
      <c r="BY780" s="68" t="s">
        <v>171</v>
      </c>
      <c r="BZ780" s="68" t="s">
        <v>171</v>
      </c>
      <c r="CA780" s="68" t="s">
        <v>171</v>
      </c>
      <c r="CB780" s="68" t="s">
        <v>171</v>
      </c>
      <c r="CC780" s="68" t="s">
        <v>171</v>
      </c>
      <c r="CD780" s="68" t="s">
        <v>171</v>
      </c>
      <c r="CE780" s="68" t="s">
        <v>171</v>
      </c>
      <c r="CF780" s="68" t="s">
        <v>171</v>
      </c>
      <c r="CG780" s="68" t="s">
        <v>171</v>
      </c>
      <c r="CH780" s="68" t="s">
        <v>171</v>
      </c>
      <c r="CI780" s="68" t="s">
        <v>171</v>
      </c>
      <c r="CJ780" s="68" t="s">
        <v>171</v>
      </c>
      <c r="CK780" s="68" t="s">
        <v>171</v>
      </c>
      <c r="CL780" s="68" t="s">
        <v>171</v>
      </c>
      <c r="CM780" s="68" t="s">
        <v>171</v>
      </c>
      <c r="CN780" s="68" t="s">
        <v>171</v>
      </c>
      <c r="CO780" s="68" t="s">
        <v>171</v>
      </c>
      <c r="CP780" s="68" t="s">
        <v>171</v>
      </c>
      <c r="CQ780" s="68">
        <f t="shared" si="36"/>
        <v>0</v>
      </c>
      <c r="CR780" s="68">
        <f t="shared" si="37"/>
        <v>93</v>
      </c>
      <c r="CS780" s="68">
        <f t="shared" si="38"/>
        <v>0</v>
      </c>
    </row>
    <row r="781" spans="1:97" x14ac:dyDescent="0.15">
      <c r="A781" s="68">
        <v>-420</v>
      </c>
      <c r="B781" s="68" t="s">
        <v>171</v>
      </c>
      <c r="C781" s="68" t="s">
        <v>171</v>
      </c>
      <c r="D781" s="68" t="s">
        <v>171</v>
      </c>
      <c r="E781" s="68" t="s">
        <v>171</v>
      </c>
      <c r="F781" s="68" t="s">
        <v>171</v>
      </c>
      <c r="G781" s="68" t="s">
        <v>171</v>
      </c>
      <c r="H781" s="68" t="s">
        <v>171</v>
      </c>
      <c r="I781" s="68" t="s">
        <v>171</v>
      </c>
      <c r="J781" s="68" t="s">
        <v>171</v>
      </c>
      <c r="K781" s="68" t="s">
        <v>171</v>
      </c>
      <c r="L781" s="68" t="s">
        <v>171</v>
      </c>
      <c r="M781" s="68" t="s">
        <v>171</v>
      </c>
      <c r="N781" s="68" t="s">
        <v>171</v>
      </c>
      <c r="O781" s="68" t="s">
        <v>171</v>
      </c>
      <c r="P781" s="68" t="s">
        <v>171</v>
      </c>
      <c r="Q781" s="68" t="s">
        <v>171</v>
      </c>
      <c r="R781" s="68" t="s">
        <v>171</v>
      </c>
      <c r="S781" s="68" t="s">
        <v>171</v>
      </c>
      <c r="T781" s="68" t="s">
        <v>171</v>
      </c>
      <c r="U781" s="68" t="s">
        <v>171</v>
      </c>
      <c r="V781" s="68" t="s">
        <v>171</v>
      </c>
      <c r="W781" s="68" t="s">
        <v>171</v>
      </c>
      <c r="X781" s="68" t="s">
        <v>171</v>
      </c>
      <c r="Y781" s="68" t="s">
        <v>171</v>
      </c>
      <c r="Z781" s="68" t="s">
        <v>171</v>
      </c>
      <c r="AA781" s="68" t="s">
        <v>171</v>
      </c>
      <c r="AB781" s="68" t="s">
        <v>171</v>
      </c>
      <c r="AC781" s="68" t="s">
        <v>171</v>
      </c>
      <c r="AD781" s="68" t="s">
        <v>171</v>
      </c>
      <c r="AE781" s="68" t="s">
        <v>171</v>
      </c>
      <c r="AF781" s="68" t="s">
        <v>171</v>
      </c>
      <c r="AG781" s="68" t="s">
        <v>171</v>
      </c>
      <c r="AH781" s="68" t="s">
        <v>171</v>
      </c>
      <c r="AI781" s="68" t="s">
        <v>171</v>
      </c>
      <c r="AJ781" s="68" t="s">
        <v>171</v>
      </c>
      <c r="AK781" s="68" t="s">
        <v>171</v>
      </c>
      <c r="AL781" s="68" t="s">
        <v>171</v>
      </c>
      <c r="AM781" s="68" t="s">
        <v>171</v>
      </c>
      <c r="AN781" s="68" t="s">
        <v>171</v>
      </c>
      <c r="AO781" s="68" t="s">
        <v>171</v>
      </c>
      <c r="AP781" s="68" t="s">
        <v>171</v>
      </c>
      <c r="AQ781" s="68" t="s">
        <v>171</v>
      </c>
      <c r="AR781" s="68" t="s">
        <v>171</v>
      </c>
      <c r="AS781" s="68" t="s">
        <v>171</v>
      </c>
      <c r="AT781" s="68" t="s">
        <v>171</v>
      </c>
      <c r="AU781" s="68" t="s">
        <v>171</v>
      </c>
      <c r="AV781" s="68" t="s">
        <v>171</v>
      </c>
      <c r="AW781" s="68" t="s">
        <v>171</v>
      </c>
      <c r="AX781" s="68" t="s">
        <v>171</v>
      </c>
      <c r="AY781" s="68" t="s">
        <v>171</v>
      </c>
      <c r="AZ781" s="68" t="s">
        <v>171</v>
      </c>
      <c r="BA781" s="68" t="s">
        <v>171</v>
      </c>
      <c r="BB781" s="68" t="s">
        <v>171</v>
      </c>
      <c r="BC781" s="68" t="s">
        <v>171</v>
      </c>
      <c r="BD781" s="68" t="s">
        <v>171</v>
      </c>
      <c r="BE781" s="68" t="s">
        <v>171</v>
      </c>
      <c r="BF781" s="68" t="s">
        <v>171</v>
      </c>
      <c r="BG781" s="68" t="s">
        <v>171</v>
      </c>
      <c r="BH781" s="68" t="s">
        <v>171</v>
      </c>
      <c r="BI781" s="68" t="s">
        <v>171</v>
      </c>
      <c r="BJ781" s="68" t="s">
        <v>171</v>
      </c>
      <c r="BK781" s="68" t="s">
        <v>171</v>
      </c>
      <c r="BL781" s="68" t="s">
        <v>171</v>
      </c>
      <c r="BM781" s="68" t="s">
        <v>171</v>
      </c>
      <c r="BN781" s="68" t="s">
        <v>171</v>
      </c>
      <c r="BO781" s="68" t="s">
        <v>171</v>
      </c>
      <c r="BP781" s="68" t="s">
        <v>171</v>
      </c>
      <c r="BQ781" s="68" t="s">
        <v>171</v>
      </c>
      <c r="BR781" s="68" t="s">
        <v>171</v>
      </c>
      <c r="BS781" s="68" t="s">
        <v>171</v>
      </c>
      <c r="BT781" s="68" t="s">
        <v>171</v>
      </c>
      <c r="BU781" s="68" t="s">
        <v>171</v>
      </c>
      <c r="BV781" s="68" t="s">
        <v>171</v>
      </c>
      <c r="BW781" s="68" t="s">
        <v>171</v>
      </c>
      <c r="BX781" s="68" t="s">
        <v>171</v>
      </c>
      <c r="BY781" s="68" t="s">
        <v>171</v>
      </c>
      <c r="BZ781" s="68" t="s">
        <v>171</v>
      </c>
      <c r="CA781" s="68" t="s">
        <v>171</v>
      </c>
      <c r="CB781" s="68" t="s">
        <v>171</v>
      </c>
      <c r="CC781" s="68" t="s">
        <v>171</v>
      </c>
      <c r="CD781" s="68" t="s">
        <v>171</v>
      </c>
      <c r="CE781" s="68" t="s">
        <v>171</v>
      </c>
      <c r="CF781" s="68" t="s">
        <v>171</v>
      </c>
      <c r="CG781" s="68" t="s">
        <v>171</v>
      </c>
      <c r="CH781" s="68" t="s">
        <v>171</v>
      </c>
      <c r="CI781" s="68" t="s">
        <v>171</v>
      </c>
      <c r="CJ781" s="68" t="s">
        <v>171</v>
      </c>
      <c r="CK781" s="68" t="s">
        <v>171</v>
      </c>
      <c r="CL781" s="68" t="s">
        <v>171</v>
      </c>
      <c r="CM781" s="68" t="s">
        <v>171</v>
      </c>
      <c r="CN781" s="68" t="s">
        <v>171</v>
      </c>
      <c r="CO781" s="68" t="s">
        <v>171</v>
      </c>
      <c r="CP781" s="68" t="s">
        <v>171</v>
      </c>
      <c r="CQ781" s="68">
        <f t="shared" si="36"/>
        <v>0</v>
      </c>
      <c r="CR781" s="68">
        <f t="shared" si="37"/>
        <v>93</v>
      </c>
      <c r="CS781" s="68">
        <f t="shared" si="38"/>
        <v>0</v>
      </c>
    </row>
    <row r="782" spans="1:97" x14ac:dyDescent="0.15">
      <c r="A782" s="68">
        <v>-410</v>
      </c>
      <c r="B782" s="68" t="s">
        <v>171</v>
      </c>
      <c r="C782" s="68" t="s">
        <v>171</v>
      </c>
      <c r="D782" s="68" t="s">
        <v>171</v>
      </c>
      <c r="E782" s="68" t="s">
        <v>171</v>
      </c>
      <c r="F782" s="68" t="s">
        <v>171</v>
      </c>
      <c r="G782" s="68" t="s">
        <v>171</v>
      </c>
      <c r="H782" s="68" t="s">
        <v>171</v>
      </c>
      <c r="I782" s="68" t="s">
        <v>171</v>
      </c>
      <c r="J782" s="68" t="s">
        <v>171</v>
      </c>
      <c r="K782" s="68" t="s">
        <v>171</v>
      </c>
      <c r="L782" s="68" t="s">
        <v>171</v>
      </c>
      <c r="M782" s="68" t="s">
        <v>171</v>
      </c>
      <c r="N782" s="68" t="s">
        <v>171</v>
      </c>
      <c r="O782" s="68" t="s">
        <v>171</v>
      </c>
      <c r="P782" s="68" t="s">
        <v>171</v>
      </c>
      <c r="Q782" s="68" t="s">
        <v>171</v>
      </c>
      <c r="R782" s="68" t="s">
        <v>171</v>
      </c>
      <c r="S782" s="68" t="s">
        <v>171</v>
      </c>
      <c r="T782" s="68" t="s">
        <v>171</v>
      </c>
      <c r="U782" s="68" t="s">
        <v>171</v>
      </c>
      <c r="V782" s="68" t="s">
        <v>171</v>
      </c>
      <c r="W782" s="68" t="s">
        <v>171</v>
      </c>
      <c r="X782" s="68" t="s">
        <v>171</v>
      </c>
      <c r="Y782" s="68" t="s">
        <v>171</v>
      </c>
      <c r="Z782" s="68" t="s">
        <v>171</v>
      </c>
      <c r="AA782" s="68" t="s">
        <v>171</v>
      </c>
      <c r="AB782" s="68" t="s">
        <v>171</v>
      </c>
      <c r="AC782" s="68" t="s">
        <v>171</v>
      </c>
      <c r="AD782" s="68" t="s">
        <v>171</v>
      </c>
      <c r="AE782" s="68" t="s">
        <v>171</v>
      </c>
      <c r="AF782" s="68" t="s">
        <v>171</v>
      </c>
      <c r="AG782" s="68" t="s">
        <v>171</v>
      </c>
      <c r="AH782" s="68" t="s">
        <v>171</v>
      </c>
      <c r="AI782" s="68" t="s">
        <v>171</v>
      </c>
      <c r="AJ782" s="68" t="s">
        <v>171</v>
      </c>
      <c r="AK782" s="68" t="s">
        <v>171</v>
      </c>
      <c r="AL782" s="68" t="s">
        <v>171</v>
      </c>
      <c r="AM782" s="68" t="s">
        <v>171</v>
      </c>
      <c r="AN782" s="68" t="s">
        <v>171</v>
      </c>
      <c r="AO782" s="68" t="s">
        <v>171</v>
      </c>
      <c r="AP782" s="68" t="s">
        <v>171</v>
      </c>
      <c r="AQ782" s="68" t="s">
        <v>171</v>
      </c>
      <c r="AR782" s="68" t="s">
        <v>171</v>
      </c>
      <c r="AS782" s="68" t="s">
        <v>171</v>
      </c>
      <c r="AT782" s="68" t="s">
        <v>171</v>
      </c>
      <c r="AU782" s="68" t="s">
        <v>171</v>
      </c>
      <c r="AV782" s="68" t="s">
        <v>171</v>
      </c>
      <c r="AW782" s="68" t="s">
        <v>171</v>
      </c>
      <c r="AX782" s="68" t="s">
        <v>171</v>
      </c>
      <c r="AY782" s="68" t="s">
        <v>171</v>
      </c>
      <c r="AZ782" s="68" t="s">
        <v>171</v>
      </c>
      <c r="BA782" s="68" t="s">
        <v>171</v>
      </c>
      <c r="BB782" s="68" t="s">
        <v>171</v>
      </c>
      <c r="BC782" s="68" t="s">
        <v>171</v>
      </c>
      <c r="BD782" s="68" t="s">
        <v>171</v>
      </c>
      <c r="BE782" s="68" t="s">
        <v>171</v>
      </c>
      <c r="BF782" s="68" t="s">
        <v>171</v>
      </c>
      <c r="BG782" s="68" t="s">
        <v>171</v>
      </c>
      <c r="BH782" s="68" t="s">
        <v>171</v>
      </c>
      <c r="BI782" s="68" t="s">
        <v>171</v>
      </c>
      <c r="BJ782" s="68" t="s">
        <v>171</v>
      </c>
      <c r="BK782" s="68" t="s">
        <v>171</v>
      </c>
      <c r="BL782" s="68" t="s">
        <v>171</v>
      </c>
      <c r="BM782" s="68" t="s">
        <v>171</v>
      </c>
      <c r="BN782" s="68" t="s">
        <v>171</v>
      </c>
      <c r="BO782" s="68" t="s">
        <v>171</v>
      </c>
      <c r="BP782" s="68" t="s">
        <v>171</v>
      </c>
      <c r="BQ782" s="68" t="s">
        <v>171</v>
      </c>
      <c r="BR782" s="68" t="s">
        <v>171</v>
      </c>
      <c r="BS782" s="68" t="s">
        <v>171</v>
      </c>
      <c r="BT782" s="68" t="s">
        <v>171</v>
      </c>
      <c r="BU782" s="68" t="s">
        <v>171</v>
      </c>
      <c r="BV782" s="68" t="s">
        <v>171</v>
      </c>
      <c r="BW782" s="68" t="s">
        <v>171</v>
      </c>
      <c r="BX782" s="68" t="s">
        <v>171</v>
      </c>
      <c r="BY782" s="68" t="s">
        <v>171</v>
      </c>
      <c r="BZ782" s="68" t="s">
        <v>171</v>
      </c>
      <c r="CA782" s="68" t="s">
        <v>171</v>
      </c>
      <c r="CB782" s="68" t="s">
        <v>171</v>
      </c>
      <c r="CC782" s="68" t="s">
        <v>171</v>
      </c>
      <c r="CD782" s="68" t="s">
        <v>171</v>
      </c>
      <c r="CE782" s="68" t="s">
        <v>171</v>
      </c>
      <c r="CF782" s="68" t="s">
        <v>171</v>
      </c>
      <c r="CG782" s="68" t="s">
        <v>171</v>
      </c>
      <c r="CH782" s="68" t="s">
        <v>171</v>
      </c>
      <c r="CI782" s="68" t="s">
        <v>171</v>
      </c>
      <c r="CJ782" s="68" t="s">
        <v>171</v>
      </c>
      <c r="CK782" s="68" t="s">
        <v>171</v>
      </c>
      <c r="CL782" s="68" t="s">
        <v>171</v>
      </c>
      <c r="CM782" s="68" t="s">
        <v>171</v>
      </c>
      <c r="CN782" s="68" t="s">
        <v>171</v>
      </c>
      <c r="CO782" s="68" t="s">
        <v>171</v>
      </c>
      <c r="CP782" s="68" t="s">
        <v>171</v>
      </c>
      <c r="CQ782" s="68">
        <f t="shared" si="36"/>
        <v>0</v>
      </c>
      <c r="CR782" s="68">
        <f t="shared" si="37"/>
        <v>93</v>
      </c>
      <c r="CS782" s="68">
        <f t="shared" si="38"/>
        <v>0</v>
      </c>
    </row>
    <row r="783" spans="1:97" x14ac:dyDescent="0.15">
      <c r="A783" s="68">
        <v>-400</v>
      </c>
      <c r="B783" s="68" t="s">
        <v>171</v>
      </c>
      <c r="C783" s="68" t="s">
        <v>171</v>
      </c>
      <c r="D783" s="68" t="s">
        <v>171</v>
      </c>
      <c r="E783" s="68" t="s">
        <v>171</v>
      </c>
      <c r="F783" s="68" t="s">
        <v>171</v>
      </c>
      <c r="G783" s="68" t="s">
        <v>171</v>
      </c>
      <c r="H783" s="68" t="s">
        <v>171</v>
      </c>
      <c r="I783" s="68" t="s">
        <v>171</v>
      </c>
      <c r="J783" s="68" t="s">
        <v>171</v>
      </c>
      <c r="K783" s="68" t="s">
        <v>171</v>
      </c>
      <c r="L783" s="68" t="s">
        <v>171</v>
      </c>
      <c r="M783" s="68" t="s">
        <v>171</v>
      </c>
      <c r="N783" s="68" t="s">
        <v>171</v>
      </c>
      <c r="O783" s="68" t="s">
        <v>171</v>
      </c>
      <c r="P783" s="68" t="s">
        <v>171</v>
      </c>
      <c r="Q783" s="68" t="s">
        <v>171</v>
      </c>
      <c r="R783" s="68" t="s">
        <v>171</v>
      </c>
      <c r="S783" s="68" t="s">
        <v>171</v>
      </c>
      <c r="T783" s="68" t="s">
        <v>171</v>
      </c>
      <c r="U783" s="68" t="s">
        <v>171</v>
      </c>
      <c r="V783" s="68" t="s">
        <v>171</v>
      </c>
      <c r="W783" s="68" t="s">
        <v>171</v>
      </c>
      <c r="X783" s="68" t="s">
        <v>171</v>
      </c>
      <c r="Y783" s="68" t="s">
        <v>171</v>
      </c>
      <c r="Z783" s="68" t="s">
        <v>171</v>
      </c>
      <c r="AA783" s="68" t="s">
        <v>171</v>
      </c>
      <c r="AB783" s="68" t="s">
        <v>171</v>
      </c>
      <c r="AC783" s="68" t="s">
        <v>171</v>
      </c>
      <c r="AD783" s="68" t="s">
        <v>171</v>
      </c>
      <c r="AE783" s="68" t="s">
        <v>171</v>
      </c>
      <c r="AF783" s="68" t="s">
        <v>171</v>
      </c>
      <c r="AG783" s="68" t="s">
        <v>171</v>
      </c>
      <c r="AH783" s="68" t="s">
        <v>171</v>
      </c>
      <c r="AI783" s="68" t="s">
        <v>171</v>
      </c>
      <c r="AJ783" s="68" t="s">
        <v>171</v>
      </c>
      <c r="AK783" s="68" t="s">
        <v>171</v>
      </c>
      <c r="AL783" s="68" t="s">
        <v>171</v>
      </c>
      <c r="AM783" s="68" t="s">
        <v>171</v>
      </c>
      <c r="AN783" s="68" t="s">
        <v>171</v>
      </c>
      <c r="AO783" s="68" t="s">
        <v>171</v>
      </c>
      <c r="AP783" s="68" t="s">
        <v>171</v>
      </c>
      <c r="AQ783" s="68" t="s">
        <v>171</v>
      </c>
      <c r="AR783" s="68" t="s">
        <v>171</v>
      </c>
      <c r="AS783" s="68" t="s">
        <v>171</v>
      </c>
      <c r="AT783" s="68" t="s">
        <v>171</v>
      </c>
      <c r="AU783" s="68" t="s">
        <v>171</v>
      </c>
      <c r="AV783" s="68" t="s">
        <v>171</v>
      </c>
      <c r="AW783" s="68" t="s">
        <v>171</v>
      </c>
      <c r="AX783" s="68" t="s">
        <v>171</v>
      </c>
      <c r="AY783" s="68" t="s">
        <v>171</v>
      </c>
      <c r="AZ783" s="68" t="s">
        <v>171</v>
      </c>
      <c r="BA783" s="68" t="s">
        <v>171</v>
      </c>
      <c r="BB783" s="68" t="s">
        <v>171</v>
      </c>
      <c r="BC783" s="68" t="s">
        <v>171</v>
      </c>
      <c r="BD783" s="68" t="s">
        <v>171</v>
      </c>
      <c r="BE783" s="68" t="s">
        <v>171</v>
      </c>
      <c r="BF783" s="68" t="s">
        <v>171</v>
      </c>
      <c r="BG783" s="68" t="s">
        <v>171</v>
      </c>
      <c r="BH783" s="68" t="s">
        <v>171</v>
      </c>
      <c r="BI783" s="68" t="s">
        <v>171</v>
      </c>
      <c r="BJ783" s="68" t="s">
        <v>171</v>
      </c>
      <c r="BK783" s="68" t="s">
        <v>171</v>
      </c>
      <c r="BL783" s="68" t="s">
        <v>171</v>
      </c>
      <c r="BM783" s="68" t="s">
        <v>171</v>
      </c>
      <c r="BN783" s="68" t="s">
        <v>171</v>
      </c>
      <c r="BO783" s="68" t="s">
        <v>171</v>
      </c>
      <c r="BP783" s="68" t="s">
        <v>171</v>
      </c>
      <c r="BQ783" s="68" t="s">
        <v>171</v>
      </c>
      <c r="BR783" s="68" t="s">
        <v>171</v>
      </c>
      <c r="BS783" s="68" t="s">
        <v>171</v>
      </c>
      <c r="BT783" s="68" t="s">
        <v>171</v>
      </c>
      <c r="BU783" s="68" t="s">
        <v>171</v>
      </c>
      <c r="BV783" s="68" t="s">
        <v>171</v>
      </c>
      <c r="BW783" s="68" t="s">
        <v>171</v>
      </c>
      <c r="BX783" s="68" t="s">
        <v>171</v>
      </c>
      <c r="BY783" s="68" t="s">
        <v>171</v>
      </c>
      <c r="BZ783" s="68" t="s">
        <v>171</v>
      </c>
      <c r="CA783" s="68" t="s">
        <v>171</v>
      </c>
      <c r="CB783" s="68" t="s">
        <v>171</v>
      </c>
      <c r="CC783" s="68" t="s">
        <v>171</v>
      </c>
      <c r="CD783" s="68" t="s">
        <v>171</v>
      </c>
      <c r="CE783" s="68" t="s">
        <v>171</v>
      </c>
      <c r="CF783" s="68" t="s">
        <v>171</v>
      </c>
      <c r="CG783" s="68" t="s">
        <v>171</v>
      </c>
      <c r="CH783" s="68" t="s">
        <v>171</v>
      </c>
      <c r="CI783" s="68" t="s">
        <v>171</v>
      </c>
      <c r="CJ783" s="68" t="s">
        <v>171</v>
      </c>
      <c r="CK783" s="68" t="s">
        <v>171</v>
      </c>
      <c r="CL783" s="68" t="s">
        <v>171</v>
      </c>
      <c r="CM783" s="68" t="s">
        <v>171</v>
      </c>
      <c r="CN783" s="68" t="s">
        <v>171</v>
      </c>
      <c r="CO783" s="68" t="s">
        <v>171</v>
      </c>
      <c r="CP783" s="68" t="s">
        <v>171</v>
      </c>
      <c r="CQ783" s="68">
        <f t="shared" si="36"/>
        <v>0</v>
      </c>
      <c r="CR783" s="68">
        <f t="shared" si="37"/>
        <v>93</v>
      </c>
      <c r="CS783" s="68">
        <f t="shared" si="38"/>
        <v>0</v>
      </c>
    </row>
    <row r="784" spans="1:97" x14ac:dyDescent="0.15">
      <c r="A784" s="68">
        <v>-390</v>
      </c>
      <c r="B784" s="68" t="s">
        <v>171</v>
      </c>
      <c r="C784" s="68" t="s">
        <v>171</v>
      </c>
      <c r="D784" s="68" t="s">
        <v>171</v>
      </c>
      <c r="E784" s="68" t="s">
        <v>171</v>
      </c>
      <c r="F784" s="68" t="s">
        <v>171</v>
      </c>
      <c r="G784" s="68" t="s">
        <v>171</v>
      </c>
      <c r="H784" s="68" t="s">
        <v>171</v>
      </c>
      <c r="I784" s="68" t="s">
        <v>171</v>
      </c>
      <c r="J784" s="68" t="s">
        <v>171</v>
      </c>
      <c r="K784" s="68" t="s">
        <v>171</v>
      </c>
      <c r="L784" s="68" t="s">
        <v>171</v>
      </c>
      <c r="M784" s="68" t="s">
        <v>171</v>
      </c>
      <c r="N784" s="68" t="s">
        <v>171</v>
      </c>
      <c r="O784" s="68" t="s">
        <v>171</v>
      </c>
      <c r="P784" s="68" t="s">
        <v>171</v>
      </c>
      <c r="Q784" s="68" t="s">
        <v>171</v>
      </c>
      <c r="R784" s="68" t="s">
        <v>171</v>
      </c>
      <c r="S784" s="68" t="s">
        <v>171</v>
      </c>
      <c r="T784" s="68" t="s">
        <v>171</v>
      </c>
      <c r="U784" s="68" t="s">
        <v>171</v>
      </c>
      <c r="V784" s="68" t="s">
        <v>171</v>
      </c>
      <c r="W784" s="68" t="s">
        <v>171</v>
      </c>
      <c r="X784" s="68" t="s">
        <v>171</v>
      </c>
      <c r="Y784" s="68" t="s">
        <v>171</v>
      </c>
      <c r="Z784" s="68" t="s">
        <v>171</v>
      </c>
      <c r="AA784" s="68" t="s">
        <v>171</v>
      </c>
      <c r="AB784" s="68" t="s">
        <v>171</v>
      </c>
      <c r="AC784" s="68" t="s">
        <v>171</v>
      </c>
      <c r="AD784" s="68" t="s">
        <v>171</v>
      </c>
      <c r="AE784" s="68" t="s">
        <v>171</v>
      </c>
      <c r="AF784" s="68" t="s">
        <v>171</v>
      </c>
      <c r="AG784" s="68" t="s">
        <v>171</v>
      </c>
      <c r="AH784" s="68" t="s">
        <v>171</v>
      </c>
      <c r="AI784" s="68" t="s">
        <v>171</v>
      </c>
      <c r="AJ784" s="68" t="s">
        <v>171</v>
      </c>
      <c r="AK784" s="68" t="s">
        <v>171</v>
      </c>
      <c r="AL784" s="68" t="s">
        <v>171</v>
      </c>
      <c r="AM784" s="68" t="s">
        <v>171</v>
      </c>
      <c r="AN784" s="68" t="s">
        <v>171</v>
      </c>
      <c r="AO784" s="68" t="s">
        <v>171</v>
      </c>
      <c r="AP784" s="68" t="s">
        <v>171</v>
      </c>
      <c r="AQ784" s="68" t="s">
        <v>171</v>
      </c>
      <c r="AR784" s="68" t="s">
        <v>171</v>
      </c>
      <c r="AS784" s="68" t="s">
        <v>171</v>
      </c>
      <c r="AT784" s="68" t="s">
        <v>171</v>
      </c>
      <c r="AU784" s="68" t="s">
        <v>171</v>
      </c>
      <c r="AV784" s="68" t="s">
        <v>171</v>
      </c>
      <c r="AW784" s="68" t="s">
        <v>171</v>
      </c>
      <c r="AX784" s="68" t="s">
        <v>171</v>
      </c>
      <c r="AY784" s="68" t="s">
        <v>171</v>
      </c>
      <c r="AZ784" s="68" t="s">
        <v>171</v>
      </c>
      <c r="BA784" s="68" t="s">
        <v>171</v>
      </c>
      <c r="BB784" s="68" t="s">
        <v>171</v>
      </c>
      <c r="BC784" s="68" t="s">
        <v>171</v>
      </c>
      <c r="BD784" s="68" t="s">
        <v>171</v>
      </c>
      <c r="BE784" s="68" t="s">
        <v>171</v>
      </c>
      <c r="BF784" s="68" t="s">
        <v>171</v>
      </c>
      <c r="BG784" s="68" t="s">
        <v>171</v>
      </c>
      <c r="BH784" s="68" t="s">
        <v>171</v>
      </c>
      <c r="BI784" s="68" t="s">
        <v>171</v>
      </c>
      <c r="BJ784" s="68" t="s">
        <v>171</v>
      </c>
      <c r="BK784" s="68" t="s">
        <v>171</v>
      </c>
      <c r="BL784" s="68" t="s">
        <v>171</v>
      </c>
      <c r="BM784" s="68" t="s">
        <v>171</v>
      </c>
      <c r="BN784" s="68" t="s">
        <v>171</v>
      </c>
      <c r="BO784" s="68" t="s">
        <v>171</v>
      </c>
      <c r="BP784" s="68" t="s">
        <v>171</v>
      </c>
      <c r="BQ784" s="68" t="s">
        <v>171</v>
      </c>
      <c r="BR784" s="68" t="s">
        <v>171</v>
      </c>
      <c r="BS784" s="68" t="s">
        <v>171</v>
      </c>
      <c r="BT784" s="68" t="s">
        <v>171</v>
      </c>
      <c r="BU784" s="68" t="s">
        <v>171</v>
      </c>
      <c r="BV784" s="68" t="s">
        <v>171</v>
      </c>
      <c r="BW784" s="68" t="s">
        <v>171</v>
      </c>
      <c r="BX784" s="68" t="s">
        <v>171</v>
      </c>
      <c r="BY784" s="68" t="s">
        <v>171</v>
      </c>
      <c r="BZ784" s="68" t="s">
        <v>171</v>
      </c>
      <c r="CA784" s="68" t="s">
        <v>171</v>
      </c>
      <c r="CB784" s="68" t="s">
        <v>171</v>
      </c>
      <c r="CC784" s="68" t="s">
        <v>171</v>
      </c>
      <c r="CD784" s="68" t="s">
        <v>171</v>
      </c>
      <c r="CE784" s="68" t="s">
        <v>171</v>
      </c>
      <c r="CF784" s="68" t="s">
        <v>171</v>
      </c>
      <c r="CG784" s="68" t="s">
        <v>171</v>
      </c>
      <c r="CH784" s="68" t="s">
        <v>171</v>
      </c>
      <c r="CI784" s="68" t="s">
        <v>171</v>
      </c>
      <c r="CJ784" s="68" t="s">
        <v>171</v>
      </c>
      <c r="CK784" s="68" t="s">
        <v>171</v>
      </c>
      <c r="CL784" s="68" t="s">
        <v>171</v>
      </c>
      <c r="CM784" s="68" t="s">
        <v>171</v>
      </c>
      <c r="CN784" s="68" t="s">
        <v>171</v>
      </c>
      <c r="CO784" s="68" t="s">
        <v>171</v>
      </c>
      <c r="CP784" s="68" t="s">
        <v>171</v>
      </c>
      <c r="CQ784" s="68">
        <f t="shared" si="36"/>
        <v>0</v>
      </c>
      <c r="CR784" s="68">
        <f t="shared" si="37"/>
        <v>93</v>
      </c>
      <c r="CS784" s="68">
        <f t="shared" si="38"/>
        <v>0</v>
      </c>
    </row>
    <row r="785" spans="1:97" x14ac:dyDescent="0.15">
      <c r="A785" s="68">
        <v>-380</v>
      </c>
      <c r="B785" s="68" t="s">
        <v>171</v>
      </c>
      <c r="C785" s="68" t="s">
        <v>171</v>
      </c>
      <c r="D785" s="68" t="s">
        <v>171</v>
      </c>
      <c r="E785" s="68" t="s">
        <v>171</v>
      </c>
      <c r="F785" s="68" t="s">
        <v>171</v>
      </c>
      <c r="G785" s="68" t="s">
        <v>171</v>
      </c>
      <c r="H785" s="68" t="s">
        <v>171</v>
      </c>
      <c r="I785" s="68" t="s">
        <v>171</v>
      </c>
      <c r="J785" s="68" t="s">
        <v>171</v>
      </c>
      <c r="K785" s="68" t="s">
        <v>171</v>
      </c>
      <c r="L785" s="68" t="s">
        <v>171</v>
      </c>
      <c r="M785" s="68" t="s">
        <v>171</v>
      </c>
      <c r="N785" s="68" t="s">
        <v>171</v>
      </c>
      <c r="O785" s="68" t="s">
        <v>171</v>
      </c>
      <c r="P785" s="68" t="s">
        <v>171</v>
      </c>
      <c r="Q785" s="68" t="s">
        <v>171</v>
      </c>
      <c r="R785" s="68" t="s">
        <v>171</v>
      </c>
      <c r="S785" s="68" t="s">
        <v>171</v>
      </c>
      <c r="T785" s="68" t="s">
        <v>171</v>
      </c>
      <c r="U785" s="68" t="s">
        <v>171</v>
      </c>
      <c r="V785" s="68" t="s">
        <v>171</v>
      </c>
      <c r="W785" s="68" t="s">
        <v>171</v>
      </c>
      <c r="X785" s="68" t="s">
        <v>171</v>
      </c>
      <c r="Y785" s="68" t="s">
        <v>171</v>
      </c>
      <c r="Z785" s="68" t="s">
        <v>171</v>
      </c>
      <c r="AA785" s="68" t="s">
        <v>171</v>
      </c>
      <c r="AB785" s="68" t="s">
        <v>171</v>
      </c>
      <c r="AC785" s="68" t="s">
        <v>171</v>
      </c>
      <c r="AD785" s="68" t="s">
        <v>171</v>
      </c>
      <c r="AE785" s="68" t="s">
        <v>171</v>
      </c>
      <c r="AF785" s="68" t="s">
        <v>171</v>
      </c>
      <c r="AG785" s="68" t="s">
        <v>171</v>
      </c>
      <c r="AH785" s="68" t="s">
        <v>171</v>
      </c>
      <c r="AI785" s="68" t="s">
        <v>171</v>
      </c>
      <c r="AJ785" s="68" t="s">
        <v>171</v>
      </c>
      <c r="AK785" s="68" t="s">
        <v>171</v>
      </c>
      <c r="AL785" s="68" t="s">
        <v>171</v>
      </c>
      <c r="AM785" s="68" t="s">
        <v>171</v>
      </c>
      <c r="AN785" s="68" t="s">
        <v>171</v>
      </c>
      <c r="AO785" s="68" t="s">
        <v>171</v>
      </c>
      <c r="AP785" s="68" t="s">
        <v>171</v>
      </c>
      <c r="AQ785" s="68" t="s">
        <v>171</v>
      </c>
      <c r="AR785" s="68" t="s">
        <v>171</v>
      </c>
      <c r="AS785" s="68" t="s">
        <v>171</v>
      </c>
      <c r="AT785" s="68" t="s">
        <v>171</v>
      </c>
      <c r="AU785" s="68" t="s">
        <v>171</v>
      </c>
      <c r="AV785" s="68" t="s">
        <v>171</v>
      </c>
      <c r="AW785" s="68" t="s">
        <v>171</v>
      </c>
      <c r="AX785" s="68" t="s">
        <v>171</v>
      </c>
      <c r="AY785" s="68" t="s">
        <v>171</v>
      </c>
      <c r="AZ785" s="68" t="s">
        <v>171</v>
      </c>
      <c r="BA785" s="68" t="s">
        <v>171</v>
      </c>
      <c r="BB785" s="68" t="s">
        <v>171</v>
      </c>
      <c r="BC785" s="68" t="s">
        <v>171</v>
      </c>
      <c r="BD785" s="68" t="s">
        <v>171</v>
      </c>
      <c r="BE785" s="68" t="s">
        <v>171</v>
      </c>
      <c r="BF785" s="68" t="s">
        <v>171</v>
      </c>
      <c r="BG785" s="68" t="s">
        <v>171</v>
      </c>
      <c r="BH785" s="68" t="s">
        <v>171</v>
      </c>
      <c r="BI785" s="68" t="s">
        <v>171</v>
      </c>
      <c r="BJ785" s="68" t="s">
        <v>171</v>
      </c>
      <c r="BK785" s="68" t="s">
        <v>171</v>
      </c>
      <c r="BL785" s="68" t="s">
        <v>171</v>
      </c>
      <c r="BM785" s="68" t="s">
        <v>171</v>
      </c>
      <c r="BN785" s="68" t="s">
        <v>171</v>
      </c>
      <c r="BO785" s="68" t="s">
        <v>171</v>
      </c>
      <c r="BP785" s="68" t="s">
        <v>171</v>
      </c>
      <c r="BQ785" s="68" t="s">
        <v>171</v>
      </c>
      <c r="BR785" s="68" t="s">
        <v>171</v>
      </c>
      <c r="BS785" s="68" t="s">
        <v>171</v>
      </c>
      <c r="BT785" s="68" t="s">
        <v>171</v>
      </c>
      <c r="BU785" s="68" t="s">
        <v>171</v>
      </c>
      <c r="BV785" s="68" t="s">
        <v>171</v>
      </c>
      <c r="BW785" s="68" t="s">
        <v>171</v>
      </c>
      <c r="BX785" s="68" t="s">
        <v>171</v>
      </c>
      <c r="BY785" s="68" t="s">
        <v>171</v>
      </c>
      <c r="BZ785" s="68" t="s">
        <v>171</v>
      </c>
      <c r="CA785" s="68" t="s">
        <v>171</v>
      </c>
      <c r="CB785" s="68" t="s">
        <v>171</v>
      </c>
      <c r="CC785" s="68" t="s">
        <v>171</v>
      </c>
      <c r="CD785" s="68" t="s">
        <v>171</v>
      </c>
      <c r="CE785" s="68" t="s">
        <v>171</v>
      </c>
      <c r="CF785" s="68" t="s">
        <v>171</v>
      </c>
      <c r="CG785" s="68" t="s">
        <v>171</v>
      </c>
      <c r="CH785" s="68" t="s">
        <v>171</v>
      </c>
      <c r="CI785" s="68" t="s">
        <v>171</v>
      </c>
      <c r="CJ785" s="68" t="s">
        <v>171</v>
      </c>
      <c r="CK785" s="68" t="s">
        <v>171</v>
      </c>
      <c r="CL785" s="68" t="s">
        <v>171</v>
      </c>
      <c r="CM785" s="68" t="s">
        <v>171</v>
      </c>
      <c r="CN785" s="68" t="s">
        <v>171</v>
      </c>
      <c r="CO785" s="68" t="s">
        <v>171</v>
      </c>
      <c r="CP785" s="68" t="s">
        <v>171</v>
      </c>
      <c r="CQ785" s="68">
        <f t="shared" si="36"/>
        <v>0</v>
      </c>
      <c r="CR785" s="68">
        <f t="shared" si="37"/>
        <v>93</v>
      </c>
      <c r="CS785" s="68">
        <f t="shared" si="38"/>
        <v>0</v>
      </c>
    </row>
    <row r="786" spans="1:97" x14ac:dyDescent="0.15">
      <c r="A786" s="68">
        <v>-370</v>
      </c>
      <c r="B786" s="68" t="s">
        <v>171</v>
      </c>
      <c r="C786" s="68" t="s">
        <v>171</v>
      </c>
      <c r="D786" s="68" t="s">
        <v>171</v>
      </c>
      <c r="E786" s="68" t="s">
        <v>171</v>
      </c>
      <c r="F786" s="68" t="s">
        <v>171</v>
      </c>
      <c r="G786" s="68" t="s">
        <v>171</v>
      </c>
      <c r="H786" s="68" t="s">
        <v>171</v>
      </c>
      <c r="I786" s="68" t="s">
        <v>171</v>
      </c>
      <c r="J786" s="68" t="s">
        <v>171</v>
      </c>
      <c r="K786" s="68" t="s">
        <v>171</v>
      </c>
      <c r="L786" s="68" t="s">
        <v>171</v>
      </c>
      <c r="M786" s="68" t="s">
        <v>171</v>
      </c>
      <c r="N786" s="68" t="s">
        <v>171</v>
      </c>
      <c r="O786" s="68" t="s">
        <v>171</v>
      </c>
      <c r="P786" s="68" t="s">
        <v>171</v>
      </c>
      <c r="Q786" s="68" t="s">
        <v>171</v>
      </c>
      <c r="R786" s="68" t="s">
        <v>171</v>
      </c>
      <c r="S786" s="68" t="s">
        <v>171</v>
      </c>
      <c r="T786" s="68" t="s">
        <v>171</v>
      </c>
      <c r="U786" s="68" t="s">
        <v>171</v>
      </c>
      <c r="V786" s="68" t="s">
        <v>171</v>
      </c>
      <c r="W786" s="68" t="s">
        <v>171</v>
      </c>
      <c r="X786" s="68" t="s">
        <v>171</v>
      </c>
      <c r="Y786" s="68" t="s">
        <v>171</v>
      </c>
      <c r="Z786" s="68" t="s">
        <v>171</v>
      </c>
      <c r="AA786" s="68" t="s">
        <v>171</v>
      </c>
      <c r="AB786" s="68" t="s">
        <v>171</v>
      </c>
      <c r="AC786" s="68" t="s">
        <v>171</v>
      </c>
      <c r="AD786" s="68" t="s">
        <v>171</v>
      </c>
      <c r="AE786" s="68" t="s">
        <v>171</v>
      </c>
      <c r="AF786" s="68" t="s">
        <v>171</v>
      </c>
      <c r="AG786" s="68" t="s">
        <v>171</v>
      </c>
      <c r="AH786" s="68" t="s">
        <v>171</v>
      </c>
      <c r="AI786" s="68" t="s">
        <v>171</v>
      </c>
      <c r="AJ786" s="68" t="s">
        <v>171</v>
      </c>
      <c r="AK786" s="68" t="s">
        <v>171</v>
      </c>
      <c r="AL786" s="68" t="s">
        <v>171</v>
      </c>
      <c r="AM786" s="68" t="s">
        <v>171</v>
      </c>
      <c r="AN786" s="68" t="s">
        <v>171</v>
      </c>
      <c r="AO786" s="68" t="s">
        <v>171</v>
      </c>
      <c r="AP786" s="68" t="s">
        <v>171</v>
      </c>
      <c r="AQ786" s="68" t="s">
        <v>171</v>
      </c>
      <c r="AR786" s="68" t="s">
        <v>171</v>
      </c>
      <c r="AS786" s="68" t="s">
        <v>171</v>
      </c>
      <c r="AT786" s="68" t="s">
        <v>171</v>
      </c>
      <c r="AU786" s="68" t="s">
        <v>171</v>
      </c>
      <c r="AV786" s="68" t="s">
        <v>171</v>
      </c>
      <c r="AW786" s="68" t="s">
        <v>171</v>
      </c>
      <c r="AX786" s="68" t="s">
        <v>171</v>
      </c>
      <c r="AY786" s="68" t="s">
        <v>171</v>
      </c>
      <c r="AZ786" s="68" t="s">
        <v>171</v>
      </c>
      <c r="BA786" s="68" t="s">
        <v>171</v>
      </c>
      <c r="BB786" s="68" t="s">
        <v>171</v>
      </c>
      <c r="BC786" s="68" t="s">
        <v>171</v>
      </c>
      <c r="BD786" s="68" t="s">
        <v>171</v>
      </c>
      <c r="BE786" s="68" t="s">
        <v>171</v>
      </c>
      <c r="BF786" s="68" t="s">
        <v>171</v>
      </c>
      <c r="BG786" s="68" t="s">
        <v>171</v>
      </c>
      <c r="BH786" s="68" t="s">
        <v>171</v>
      </c>
      <c r="BI786" s="68" t="s">
        <v>171</v>
      </c>
      <c r="BJ786" s="68" t="s">
        <v>171</v>
      </c>
      <c r="BK786" s="68" t="s">
        <v>171</v>
      </c>
      <c r="BL786" s="68" t="s">
        <v>171</v>
      </c>
      <c r="BM786" s="68" t="s">
        <v>171</v>
      </c>
      <c r="BN786" s="68" t="s">
        <v>171</v>
      </c>
      <c r="BO786" s="68" t="s">
        <v>171</v>
      </c>
      <c r="BP786" s="68" t="s">
        <v>171</v>
      </c>
      <c r="BQ786" s="68" t="s">
        <v>171</v>
      </c>
      <c r="BR786" s="68" t="s">
        <v>171</v>
      </c>
      <c r="BS786" s="68" t="s">
        <v>171</v>
      </c>
      <c r="BT786" s="68" t="s">
        <v>171</v>
      </c>
      <c r="BU786" s="68" t="s">
        <v>171</v>
      </c>
      <c r="BV786" s="68" t="s">
        <v>171</v>
      </c>
      <c r="BW786" s="68" t="s">
        <v>171</v>
      </c>
      <c r="BX786" s="68" t="s">
        <v>171</v>
      </c>
      <c r="BY786" s="68" t="s">
        <v>171</v>
      </c>
      <c r="BZ786" s="68" t="s">
        <v>171</v>
      </c>
      <c r="CA786" s="68" t="s">
        <v>171</v>
      </c>
      <c r="CB786" s="68" t="s">
        <v>171</v>
      </c>
      <c r="CC786" s="68" t="s">
        <v>171</v>
      </c>
      <c r="CD786" s="68" t="s">
        <v>171</v>
      </c>
      <c r="CE786" s="68" t="s">
        <v>171</v>
      </c>
      <c r="CF786" s="68" t="s">
        <v>171</v>
      </c>
      <c r="CG786" s="68" t="s">
        <v>171</v>
      </c>
      <c r="CH786" s="68" t="s">
        <v>171</v>
      </c>
      <c r="CI786" s="68" t="s">
        <v>171</v>
      </c>
      <c r="CJ786" s="68" t="s">
        <v>171</v>
      </c>
      <c r="CK786" s="68" t="s">
        <v>171</v>
      </c>
      <c r="CL786" s="68" t="s">
        <v>171</v>
      </c>
      <c r="CM786" s="68" t="s">
        <v>171</v>
      </c>
      <c r="CN786" s="68" t="s">
        <v>171</v>
      </c>
      <c r="CO786" s="68" t="s">
        <v>171</v>
      </c>
      <c r="CP786" s="68" t="s">
        <v>171</v>
      </c>
      <c r="CQ786" s="68">
        <f t="shared" si="36"/>
        <v>0</v>
      </c>
      <c r="CR786" s="68">
        <f t="shared" si="37"/>
        <v>93</v>
      </c>
      <c r="CS786" s="68">
        <f t="shared" si="38"/>
        <v>0</v>
      </c>
    </row>
    <row r="787" spans="1:97" x14ac:dyDescent="0.15">
      <c r="A787" s="68">
        <v>-360</v>
      </c>
      <c r="B787" s="68" t="s">
        <v>171</v>
      </c>
      <c r="C787" s="68" t="s">
        <v>171</v>
      </c>
      <c r="D787" s="68" t="s">
        <v>171</v>
      </c>
      <c r="E787" s="68" t="s">
        <v>171</v>
      </c>
      <c r="F787" s="68" t="s">
        <v>171</v>
      </c>
      <c r="G787" s="68" t="s">
        <v>171</v>
      </c>
      <c r="H787" s="68" t="s">
        <v>171</v>
      </c>
      <c r="I787" s="68" t="s">
        <v>171</v>
      </c>
      <c r="J787" s="68" t="s">
        <v>171</v>
      </c>
      <c r="K787" s="68" t="s">
        <v>171</v>
      </c>
      <c r="L787" s="68" t="s">
        <v>171</v>
      </c>
      <c r="M787" s="68" t="s">
        <v>171</v>
      </c>
      <c r="N787" s="68" t="s">
        <v>171</v>
      </c>
      <c r="O787" s="68" t="s">
        <v>171</v>
      </c>
      <c r="P787" s="68" t="s">
        <v>171</v>
      </c>
      <c r="Q787" s="68" t="s">
        <v>171</v>
      </c>
      <c r="R787" s="68" t="s">
        <v>171</v>
      </c>
      <c r="S787" s="68" t="s">
        <v>171</v>
      </c>
      <c r="T787" s="68" t="s">
        <v>171</v>
      </c>
      <c r="U787" s="68" t="s">
        <v>171</v>
      </c>
      <c r="V787" s="68" t="s">
        <v>171</v>
      </c>
      <c r="W787" s="68" t="s">
        <v>171</v>
      </c>
      <c r="X787" s="68" t="s">
        <v>171</v>
      </c>
      <c r="Y787" s="68" t="s">
        <v>171</v>
      </c>
      <c r="Z787" s="68" t="s">
        <v>171</v>
      </c>
      <c r="AA787" s="68" t="s">
        <v>171</v>
      </c>
      <c r="AB787" s="68" t="s">
        <v>171</v>
      </c>
      <c r="AC787" s="68" t="s">
        <v>171</v>
      </c>
      <c r="AD787" s="68" t="s">
        <v>171</v>
      </c>
      <c r="AE787" s="68" t="s">
        <v>171</v>
      </c>
      <c r="AF787" s="68" t="s">
        <v>171</v>
      </c>
      <c r="AG787" s="68" t="s">
        <v>171</v>
      </c>
      <c r="AH787" s="68" t="s">
        <v>171</v>
      </c>
      <c r="AI787" s="68" t="s">
        <v>171</v>
      </c>
      <c r="AJ787" s="68" t="s">
        <v>171</v>
      </c>
      <c r="AK787" s="68" t="s">
        <v>171</v>
      </c>
      <c r="AL787" s="68" t="s">
        <v>171</v>
      </c>
      <c r="AM787" s="68" t="s">
        <v>171</v>
      </c>
      <c r="AN787" s="68" t="s">
        <v>171</v>
      </c>
      <c r="AO787" s="68" t="s">
        <v>171</v>
      </c>
      <c r="AP787" s="68" t="s">
        <v>171</v>
      </c>
      <c r="AQ787" s="68" t="s">
        <v>171</v>
      </c>
      <c r="AR787" s="68" t="s">
        <v>171</v>
      </c>
      <c r="AS787" s="68" t="s">
        <v>171</v>
      </c>
      <c r="AT787" s="68" t="s">
        <v>171</v>
      </c>
      <c r="AU787" s="68" t="s">
        <v>171</v>
      </c>
      <c r="AV787" s="68" t="s">
        <v>171</v>
      </c>
      <c r="AW787" s="68" t="s">
        <v>171</v>
      </c>
      <c r="AX787" s="68" t="s">
        <v>171</v>
      </c>
      <c r="AY787" s="68" t="s">
        <v>171</v>
      </c>
      <c r="AZ787" s="68" t="s">
        <v>171</v>
      </c>
      <c r="BA787" s="68" t="s">
        <v>171</v>
      </c>
      <c r="BB787" s="68" t="s">
        <v>171</v>
      </c>
      <c r="BC787" s="68" t="s">
        <v>171</v>
      </c>
      <c r="BD787" s="68" t="s">
        <v>171</v>
      </c>
      <c r="BE787" s="68" t="s">
        <v>171</v>
      </c>
      <c r="BF787" s="68" t="s">
        <v>171</v>
      </c>
      <c r="BG787" s="68" t="s">
        <v>171</v>
      </c>
      <c r="BH787" s="68" t="s">
        <v>171</v>
      </c>
      <c r="BI787" s="68" t="s">
        <v>171</v>
      </c>
      <c r="BJ787" s="68" t="s">
        <v>171</v>
      </c>
      <c r="BK787" s="68" t="s">
        <v>171</v>
      </c>
      <c r="BL787" s="68" t="s">
        <v>171</v>
      </c>
      <c r="BM787" s="68" t="s">
        <v>171</v>
      </c>
      <c r="BN787" s="68" t="s">
        <v>171</v>
      </c>
      <c r="BO787" s="68" t="s">
        <v>171</v>
      </c>
      <c r="BP787" s="68" t="s">
        <v>171</v>
      </c>
      <c r="BQ787" s="68" t="s">
        <v>171</v>
      </c>
      <c r="BR787" s="68" t="s">
        <v>171</v>
      </c>
      <c r="BS787" s="68" t="s">
        <v>171</v>
      </c>
      <c r="BT787" s="68" t="s">
        <v>171</v>
      </c>
      <c r="BU787" s="68" t="s">
        <v>171</v>
      </c>
      <c r="BV787" s="68" t="s">
        <v>171</v>
      </c>
      <c r="BW787" s="68" t="s">
        <v>171</v>
      </c>
      <c r="BX787" s="68" t="s">
        <v>171</v>
      </c>
      <c r="BY787" s="68" t="s">
        <v>171</v>
      </c>
      <c r="BZ787" s="68" t="s">
        <v>171</v>
      </c>
      <c r="CA787" s="68" t="s">
        <v>171</v>
      </c>
      <c r="CB787" s="68" t="s">
        <v>171</v>
      </c>
      <c r="CC787" s="68" t="s">
        <v>171</v>
      </c>
      <c r="CD787" s="68" t="s">
        <v>171</v>
      </c>
      <c r="CE787" s="68" t="s">
        <v>171</v>
      </c>
      <c r="CF787" s="68" t="s">
        <v>171</v>
      </c>
      <c r="CG787" s="68" t="s">
        <v>171</v>
      </c>
      <c r="CH787" s="68" t="s">
        <v>171</v>
      </c>
      <c r="CI787" s="68" t="s">
        <v>171</v>
      </c>
      <c r="CJ787" s="68" t="s">
        <v>171</v>
      </c>
      <c r="CK787" s="68" t="s">
        <v>171</v>
      </c>
      <c r="CL787" s="68" t="s">
        <v>171</v>
      </c>
      <c r="CM787" s="68" t="s">
        <v>171</v>
      </c>
      <c r="CN787" s="68" t="s">
        <v>171</v>
      </c>
      <c r="CO787" s="68" t="s">
        <v>171</v>
      </c>
      <c r="CP787" s="68" t="s">
        <v>171</v>
      </c>
      <c r="CQ787" s="68">
        <f t="shared" si="36"/>
        <v>0</v>
      </c>
      <c r="CR787" s="68">
        <f t="shared" si="37"/>
        <v>93</v>
      </c>
      <c r="CS787" s="68">
        <f t="shared" si="38"/>
        <v>0</v>
      </c>
    </row>
    <row r="788" spans="1:97" x14ac:dyDescent="0.15">
      <c r="A788" s="68">
        <v>-350</v>
      </c>
      <c r="B788" s="68" t="s">
        <v>171</v>
      </c>
      <c r="C788" s="68" t="s">
        <v>171</v>
      </c>
      <c r="D788" s="68" t="s">
        <v>171</v>
      </c>
      <c r="E788" s="68" t="s">
        <v>171</v>
      </c>
      <c r="F788" s="68" t="s">
        <v>171</v>
      </c>
      <c r="G788" s="68" t="s">
        <v>171</v>
      </c>
      <c r="H788" s="68" t="s">
        <v>171</v>
      </c>
      <c r="I788" s="68" t="s">
        <v>171</v>
      </c>
      <c r="J788" s="68" t="s">
        <v>171</v>
      </c>
      <c r="K788" s="68" t="s">
        <v>171</v>
      </c>
      <c r="L788" s="68" t="s">
        <v>171</v>
      </c>
      <c r="M788" s="68" t="s">
        <v>171</v>
      </c>
      <c r="N788" s="68" t="s">
        <v>171</v>
      </c>
      <c r="O788" s="68" t="s">
        <v>171</v>
      </c>
      <c r="P788" s="68" t="s">
        <v>171</v>
      </c>
      <c r="Q788" s="68" t="s">
        <v>171</v>
      </c>
      <c r="R788" s="68" t="s">
        <v>171</v>
      </c>
      <c r="S788" s="68" t="s">
        <v>171</v>
      </c>
      <c r="T788" s="68" t="s">
        <v>171</v>
      </c>
      <c r="U788" s="68" t="s">
        <v>171</v>
      </c>
      <c r="V788" s="68" t="s">
        <v>171</v>
      </c>
      <c r="W788" s="68" t="s">
        <v>171</v>
      </c>
      <c r="X788" s="68" t="s">
        <v>171</v>
      </c>
      <c r="Y788" s="68" t="s">
        <v>171</v>
      </c>
      <c r="Z788" s="68" t="s">
        <v>171</v>
      </c>
      <c r="AA788" s="68" t="s">
        <v>171</v>
      </c>
      <c r="AB788" s="68" t="s">
        <v>171</v>
      </c>
      <c r="AC788" s="68" t="s">
        <v>171</v>
      </c>
      <c r="AD788" s="68" t="s">
        <v>171</v>
      </c>
      <c r="AE788" s="68" t="s">
        <v>171</v>
      </c>
      <c r="AF788" s="68" t="s">
        <v>171</v>
      </c>
      <c r="AG788" s="68" t="s">
        <v>171</v>
      </c>
      <c r="AH788" s="68" t="s">
        <v>171</v>
      </c>
      <c r="AI788" s="68" t="s">
        <v>171</v>
      </c>
      <c r="AJ788" s="68" t="s">
        <v>171</v>
      </c>
      <c r="AK788" s="68" t="s">
        <v>171</v>
      </c>
      <c r="AL788" s="68" t="s">
        <v>171</v>
      </c>
      <c r="AM788" s="68" t="s">
        <v>171</v>
      </c>
      <c r="AN788" s="68" t="s">
        <v>171</v>
      </c>
      <c r="AO788" s="68" t="s">
        <v>171</v>
      </c>
      <c r="AP788" s="68" t="s">
        <v>171</v>
      </c>
      <c r="AQ788" s="68" t="s">
        <v>171</v>
      </c>
      <c r="AR788" s="68" t="s">
        <v>171</v>
      </c>
      <c r="AS788" s="68" t="s">
        <v>171</v>
      </c>
      <c r="AT788" s="68" t="s">
        <v>171</v>
      </c>
      <c r="AU788" s="68" t="s">
        <v>171</v>
      </c>
      <c r="AV788" s="68" t="s">
        <v>171</v>
      </c>
      <c r="AW788" s="68" t="s">
        <v>171</v>
      </c>
      <c r="AX788" s="68" t="s">
        <v>171</v>
      </c>
      <c r="AY788" s="68" t="s">
        <v>171</v>
      </c>
      <c r="AZ788" s="68" t="s">
        <v>171</v>
      </c>
      <c r="BA788" s="68" t="s">
        <v>171</v>
      </c>
      <c r="BB788" s="68" t="s">
        <v>171</v>
      </c>
      <c r="BC788" s="68" t="s">
        <v>171</v>
      </c>
      <c r="BD788" s="68" t="s">
        <v>171</v>
      </c>
      <c r="BE788" s="68" t="s">
        <v>171</v>
      </c>
      <c r="BF788" s="68" t="s">
        <v>171</v>
      </c>
      <c r="BG788" s="68" t="s">
        <v>171</v>
      </c>
      <c r="BH788" s="68" t="s">
        <v>171</v>
      </c>
      <c r="BI788" s="68" t="s">
        <v>171</v>
      </c>
      <c r="BJ788" s="68" t="s">
        <v>171</v>
      </c>
      <c r="BK788" s="68" t="s">
        <v>171</v>
      </c>
      <c r="BL788" s="68" t="s">
        <v>171</v>
      </c>
      <c r="BM788" s="68" t="s">
        <v>171</v>
      </c>
      <c r="BN788" s="68" t="s">
        <v>171</v>
      </c>
      <c r="BO788" s="68" t="s">
        <v>171</v>
      </c>
      <c r="BP788" s="68" t="s">
        <v>171</v>
      </c>
      <c r="BQ788" s="68" t="s">
        <v>171</v>
      </c>
      <c r="BR788" s="68" t="s">
        <v>171</v>
      </c>
      <c r="BS788" s="68" t="s">
        <v>171</v>
      </c>
      <c r="BT788" s="68" t="s">
        <v>171</v>
      </c>
      <c r="BU788" s="68" t="s">
        <v>171</v>
      </c>
      <c r="BV788" s="68" t="s">
        <v>171</v>
      </c>
      <c r="BW788" s="68" t="s">
        <v>171</v>
      </c>
      <c r="BX788" s="68" t="s">
        <v>171</v>
      </c>
      <c r="BY788" s="68" t="s">
        <v>171</v>
      </c>
      <c r="BZ788" s="68" t="s">
        <v>171</v>
      </c>
      <c r="CA788" s="68" t="s">
        <v>171</v>
      </c>
      <c r="CB788" s="68" t="s">
        <v>171</v>
      </c>
      <c r="CC788" s="68" t="s">
        <v>171</v>
      </c>
      <c r="CD788" s="68" t="s">
        <v>171</v>
      </c>
      <c r="CE788" s="68" t="s">
        <v>171</v>
      </c>
      <c r="CF788" s="68" t="s">
        <v>171</v>
      </c>
      <c r="CG788" s="68" t="s">
        <v>171</v>
      </c>
      <c r="CH788" s="68" t="s">
        <v>171</v>
      </c>
      <c r="CI788" s="68" t="s">
        <v>171</v>
      </c>
      <c r="CJ788" s="68" t="s">
        <v>171</v>
      </c>
      <c r="CK788" s="68" t="s">
        <v>171</v>
      </c>
      <c r="CL788" s="68" t="s">
        <v>171</v>
      </c>
      <c r="CM788" s="68" t="s">
        <v>171</v>
      </c>
      <c r="CN788" s="68" t="s">
        <v>171</v>
      </c>
      <c r="CO788" s="68" t="s">
        <v>171</v>
      </c>
      <c r="CP788" s="68" t="s">
        <v>171</v>
      </c>
      <c r="CQ788" s="68">
        <f t="shared" si="36"/>
        <v>0</v>
      </c>
      <c r="CR788" s="68">
        <f t="shared" si="37"/>
        <v>93</v>
      </c>
      <c r="CS788" s="68">
        <f t="shared" si="38"/>
        <v>0</v>
      </c>
    </row>
    <row r="789" spans="1:97" x14ac:dyDescent="0.15">
      <c r="A789" s="68">
        <v>-340</v>
      </c>
      <c r="B789" s="68" t="s">
        <v>171</v>
      </c>
      <c r="C789" s="68" t="s">
        <v>171</v>
      </c>
      <c r="D789" s="68" t="s">
        <v>171</v>
      </c>
      <c r="E789" s="68" t="s">
        <v>171</v>
      </c>
      <c r="F789" s="68" t="s">
        <v>171</v>
      </c>
      <c r="G789" s="68" t="s">
        <v>171</v>
      </c>
      <c r="H789" s="68" t="s">
        <v>171</v>
      </c>
      <c r="I789" s="68" t="s">
        <v>171</v>
      </c>
      <c r="J789" s="68" t="s">
        <v>171</v>
      </c>
      <c r="K789" s="68" t="s">
        <v>171</v>
      </c>
      <c r="L789" s="68" t="s">
        <v>171</v>
      </c>
      <c r="M789" s="68" t="s">
        <v>171</v>
      </c>
      <c r="N789" s="68" t="s">
        <v>171</v>
      </c>
      <c r="O789" s="68" t="s">
        <v>171</v>
      </c>
      <c r="P789" s="68" t="s">
        <v>171</v>
      </c>
      <c r="Q789" s="68" t="s">
        <v>171</v>
      </c>
      <c r="R789" s="68" t="s">
        <v>171</v>
      </c>
      <c r="S789" s="68" t="s">
        <v>171</v>
      </c>
      <c r="T789" s="68" t="s">
        <v>171</v>
      </c>
      <c r="U789" s="68" t="s">
        <v>171</v>
      </c>
      <c r="V789" s="68" t="s">
        <v>171</v>
      </c>
      <c r="W789" s="68" t="s">
        <v>171</v>
      </c>
      <c r="X789" s="68" t="s">
        <v>171</v>
      </c>
      <c r="Y789" s="68" t="s">
        <v>171</v>
      </c>
      <c r="Z789" s="68" t="s">
        <v>171</v>
      </c>
      <c r="AA789" s="68" t="s">
        <v>171</v>
      </c>
      <c r="AB789" s="68" t="s">
        <v>171</v>
      </c>
      <c r="AC789" s="68" t="s">
        <v>171</v>
      </c>
      <c r="AD789" s="68" t="s">
        <v>171</v>
      </c>
      <c r="AE789" s="68" t="s">
        <v>171</v>
      </c>
      <c r="AF789" s="68" t="s">
        <v>171</v>
      </c>
      <c r="AG789" s="68" t="s">
        <v>171</v>
      </c>
      <c r="AH789" s="68" t="s">
        <v>171</v>
      </c>
      <c r="AI789" s="68" t="s">
        <v>171</v>
      </c>
      <c r="AJ789" s="68" t="s">
        <v>171</v>
      </c>
      <c r="AK789" s="68" t="s">
        <v>171</v>
      </c>
      <c r="AL789" s="68" t="s">
        <v>171</v>
      </c>
      <c r="AM789" s="68" t="s">
        <v>171</v>
      </c>
      <c r="AN789" s="68" t="s">
        <v>171</v>
      </c>
      <c r="AO789" s="68" t="s">
        <v>171</v>
      </c>
      <c r="AP789" s="68" t="s">
        <v>171</v>
      </c>
      <c r="AQ789" s="68" t="s">
        <v>171</v>
      </c>
      <c r="AR789" s="68" t="s">
        <v>171</v>
      </c>
      <c r="AS789" s="68" t="s">
        <v>171</v>
      </c>
      <c r="AT789" s="68" t="s">
        <v>171</v>
      </c>
      <c r="AU789" s="68" t="s">
        <v>171</v>
      </c>
      <c r="AV789" s="68" t="s">
        <v>171</v>
      </c>
      <c r="AW789" s="68" t="s">
        <v>171</v>
      </c>
      <c r="AX789" s="68" t="s">
        <v>171</v>
      </c>
      <c r="AY789" s="68" t="s">
        <v>171</v>
      </c>
      <c r="AZ789" s="68" t="s">
        <v>171</v>
      </c>
      <c r="BA789" s="68" t="s">
        <v>171</v>
      </c>
      <c r="BB789" s="68" t="s">
        <v>171</v>
      </c>
      <c r="BC789" s="68" t="s">
        <v>171</v>
      </c>
      <c r="BD789" s="68" t="s">
        <v>171</v>
      </c>
      <c r="BE789" s="68" t="s">
        <v>171</v>
      </c>
      <c r="BF789" s="68" t="s">
        <v>171</v>
      </c>
      <c r="BG789" s="68" t="s">
        <v>171</v>
      </c>
      <c r="BH789" s="68" t="s">
        <v>171</v>
      </c>
      <c r="BI789" s="68" t="s">
        <v>171</v>
      </c>
      <c r="BJ789" s="68" t="s">
        <v>171</v>
      </c>
      <c r="BK789" s="68" t="s">
        <v>171</v>
      </c>
      <c r="BL789" s="68" t="s">
        <v>171</v>
      </c>
      <c r="BM789" s="68" t="s">
        <v>171</v>
      </c>
      <c r="BN789" s="68" t="s">
        <v>171</v>
      </c>
      <c r="BO789" s="68" t="s">
        <v>171</v>
      </c>
      <c r="BP789" s="68" t="s">
        <v>171</v>
      </c>
      <c r="BQ789" s="68" t="s">
        <v>171</v>
      </c>
      <c r="BR789" s="68" t="s">
        <v>171</v>
      </c>
      <c r="BS789" s="68" t="s">
        <v>171</v>
      </c>
      <c r="BT789" s="68" t="s">
        <v>171</v>
      </c>
      <c r="BU789" s="68" t="s">
        <v>171</v>
      </c>
      <c r="BV789" s="68" t="s">
        <v>171</v>
      </c>
      <c r="BW789" s="68" t="s">
        <v>171</v>
      </c>
      <c r="BX789" s="68" t="s">
        <v>171</v>
      </c>
      <c r="BY789" s="68" t="s">
        <v>171</v>
      </c>
      <c r="BZ789" s="68" t="s">
        <v>171</v>
      </c>
      <c r="CA789" s="68" t="s">
        <v>171</v>
      </c>
      <c r="CB789" s="68" t="s">
        <v>171</v>
      </c>
      <c r="CC789" s="68" t="s">
        <v>171</v>
      </c>
      <c r="CD789" s="68" t="s">
        <v>171</v>
      </c>
      <c r="CE789" s="68" t="s">
        <v>171</v>
      </c>
      <c r="CF789" s="68" t="s">
        <v>171</v>
      </c>
      <c r="CG789" s="68" t="s">
        <v>171</v>
      </c>
      <c r="CH789" s="68" t="s">
        <v>171</v>
      </c>
      <c r="CI789" s="68" t="s">
        <v>171</v>
      </c>
      <c r="CJ789" s="68" t="s">
        <v>171</v>
      </c>
      <c r="CK789" s="68" t="s">
        <v>171</v>
      </c>
      <c r="CL789" s="68" t="s">
        <v>171</v>
      </c>
      <c r="CM789" s="68" t="s">
        <v>171</v>
      </c>
      <c r="CN789" s="68" t="s">
        <v>171</v>
      </c>
      <c r="CO789" s="68" t="s">
        <v>171</v>
      </c>
      <c r="CP789" s="68" t="s">
        <v>171</v>
      </c>
      <c r="CQ789" s="68">
        <f t="shared" si="36"/>
        <v>0</v>
      </c>
      <c r="CR789" s="68">
        <f t="shared" si="37"/>
        <v>93</v>
      </c>
      <c r="CS789" s="68">
        <f t="shared" si="38"/>
        <v>0</v>
      </c>
    </row>
    <row r="790" spans="1:97" x14ac:dyDescent="0.15">
      <c r="A790" s="68">
        <v>-330</v>
      </c>
      <c r="B790" s="68" t="s">
        <v>171</v>
      </c>
      <c r="C790" s="68" t="s">
        <v>171</v>
      </c>
      <c r="D790" s="68" t="s">
        <v>171</v>
      </c>
      <c r="E790" s="68" t="s">
        <v>171</v>
      </c>
      <c r="F790" s="68" t="s">
        <v>171</v>
      </c>
      <c r="G790" s="68" t="s">
        <v>171</v>
      </c>
      <c r="H790" s="68" t="s">
        <v>171</v>
      </c>
      <c r="I790" s="68" t="s">
        <v>171</v>
      </c>
      <c r="J790" s="68" t="s">
        <v>171</v>
      </c>
      <c r="K790" s="68" t="s">
        <v>171</v>
      </c>
      <c r="L790" s="68" t="s">
        <v>171</v>
      </c>
      <c r="M790" s="68" t="s">
        <v>171</v>
      </c>
      <c r="N790" s="68" t="s">
        <v>171</v>
      </c>
      <c r="O790" s="68" t="s">
        <v>171</v>
      </c>
      <c r="P790" s="68" t="s">
        <v>171</v>
      </c>
      <c r="Q790" s="68" t="s">
        <v>171</v>
      </c>
      <c r="R790" s="68" t="s">
        <v>171</v>
      </c>
      <c r="S790" s="68" t="s">
        <v>171</v>
      </c>
      <c r="T790" s="68" t="s">
        <v>171</v>
      </c>
      <c r="U790" s="68" t="s">
        <v>171</v>
      </c>
      <c r="V790" s="68" t="s">
        <v>171</v>
      </c>
      <c r="W790" s="68" t="s">
        <v>171</v>
      </c>
      <c r="X790" s="68" t="s">
        <v>171</v>
      </c>
      <c r="Y790" s="68" t="s">
        <v>171</v>
      </c>
      <c r="Z790" s="68" t="s">
        <v>171</v>
      </c>
      <c r="AA790" s="68" t="s">
        <v>171</v>
      </c>
      <c r="AB790" s="68" t="s">
        <v>171</v>
      </c>
      <c r="AC790" s="68" t="s">
        <v>171</v>
      </c>
      <c r="AD790" s="68" t="s">
        <v>171</v>
      </c>
      <c r="AE790" s="68" t="s">
        <v>171</v>
      </c>
      <c r="AF790" s="68" t="s">
        <v>171</v>
      </c>
      <c r="AG790" s="68" t="s">
        <v>171</v>
      </c>
      <c r="AH790" s="68" t="s">
        <v>171</v>
      </c>
      <c r="AI790" s="68" t="s">
        <v>171</v>
      </c>
      <c r="AJ790" s="68" t="s">
        <v>171</v>
      </c>
      <c r="AK790" s="68" t="s">
        <v>171</v>
      </c>
      <c r="AL790" s="68" t="s">
        <v>171</v>
      </c>
      <c r="AM790" s="68" t="s">
        <v>171</v>
      </c>
      <c r="AN790" s="68" t="s">
        <v>171</v>
      </c>
      <c r="AO790" s="68" t="s">
        <v>171</v>
      </c>
      <c r="AP790" s="68" t="s">
        <v>171</v>
      </c>
      <c r="AQ790" s="68" t="s">
        <v>171</v>
      </c>
      <c r="AR790" s="68" t="s">
        <v>171</v>
      </c>
      <c r="AS790" s="68" t="s">
        <v>171</v>
      </c>
      <c r="AT790" s="68" t="s">
        <v>171</v>
      </c>
      <c r="AU790" s="68" t="s">
        <v>171</v>
      </c>
      <c r="AV790" s="68" t="s">
        <v>171</v>
      </c>
      <c r="AW790" s="68" t="s">
        <v>171</v>
      </c>
      <c r="AX790" s="68" t="s">
        <v>171</v>
      </c>
      <c r="AY790" s="68" t="s">
        <v>171</v>
      </c>
      <c r="AZ790" s="68" t="s">
        <v>171</v>
      </c>
      <c r="BA790" s="68" t="s">
        <v>171</v>
      </c>
      <c r="BB790" s="68" t="s">
        <v>171</v>
      </c>
      <c r="BC790" s="68" t="s">
        <v>171</v>
      </c>
      <c r="BD790" s="68" t="s">
        <v>171</v>
      </c>
      <c r="BE790" s="68" t="s">
        <v>171</v>
      </c>
      <c r="BF790" s="68" t="s">
        <v>171</v>
      </c>
      <c r="BG790" s="68" t="s">
        <v>171</v>
      </c>
      <c r="BH790" s="68" t="s">
        <v>171</v>
      </c>
      <c r="BI790" s="68" t="s">
        <v>171</v>
      </c>
      <c r="BJ790" s="68" t="s">
        <v>171</v>
      </c>
      <c r="BK790" s="68" t="s">
        <v>171</v>
      </c>
      <c r="BL790" s="68" t="s">
        <v>171</v>
      </c>
      <c r="BM790" s="68" t="s">
        <v>171</v>
      </c>
      <c r="BN790" s="68" t="s">
        <v>171</v>
      </c>
      <c r="BO790" s="68" t="s">
        <v>171</v>
      </c>
      <c r="BP790" s="68" t="s">
        <v>171</v>
      </c>
      <c r="BQ790" s="68" t="s">
        <v>171</v>
      </c>
      <c r="BR790" s="68" t="s">
        <v>171</v>
      </c>
      <c r="BS790" s="68" t="s">
        <v>171</v>
      </c>
      <c r="BT790" s="68" t="s">
        <v>171</v>
      </c>
      <c r="BU790" s="68" t="s">
        <v>171</v>
      </c>
      <c r="BV790" s="68" t="s">
        <v>171</v>
      </c>
      <c r="BW790" s="68" t="s">
        <v>171</v>
      </c>
      <c r="BX790" s="68" t="s">
        <v>171</v>
      </c>
      <c r="BY790" s="68" t="s">
        <v>171</v>
      </c>
      <c r="BZ790" s="68" t="s">
        <v>171</v>
      </c>
      <c r="CA790" s="68" t="s">
        <v>171</v>
      </c>
      <c r="CB790" s="68" t="s">
        <v>171</v>
      </c>
      <c r="CC790" s="68" t="s">
        <v>171</v>
      </c>
      <c r="CD790" s="68" t="s">
        <v>171</v>
      </c>
      <c r="CE790" s="68" t="s">
        <v>171</v>
      </c>
      <c r="CF790" s="68" t="s">
        <v>171</v>
      </c>
      <c r="CG790" s="68" t="s">
        <v>171</v>
      </c>
      <c r="CH790" s="68" t="s">
        <v>171</v>
      </c>
      <c r="CI790" s="68" t="s">
        <v>171</v>
      </c>
      <c r="CJ790" s="68" t="s">
        <v>171</v>
      </c>
      <c r="CK790" s="68" t="s">
        <v>171</v>
      </c>
      <c r="CL790" s="68" t="s">
        <v>171</v>
      </c>
      <c r="CM790" s="68" t="s">
        <v>171</v>
      </c>
      <c r="CN790" s="68" t="s">
        <v>171</v>
      </c>
      <c r="CO790" s="68" t="s">
        <v>171</v>
      </c>
      <c r="CP790" s="68" t="s">
        <v>171</v>
      </c>
      <c r="CQ790" s="68">
        <f t="shared" si="36"/>
        <v>0</v>
      </c>
      <c r="CR790" s="68">
        <f t="shared" si="37"/>
        <v>93</v>
      </c>
      <c r="CS790" s="68">
        <f t="shared" si="38"/>
        <v>0</v>
      </c>
    </row>
    <row r="791" spans="1:97" x14ac:dyDescent="0.15">
      <c r="A791" s="68">
        <v>-320</v>
      </c>
      <c r="B791" s="68" t="s">
        <v>171</v>
      </c>
      <c r="C791" s="68" t="s">
        <v>171</v>
      </c>
      <c r="D791" s="68" t="s">
        <v>171</v>
      </c>
      <c r="E791" s="68" t="s">
        <v>171</v>
      </c>
      <c r="F791" s="68" t="s">
        <v>171</v>
      </c>
      <c r="G791" s="68" t="s">
        <v>171</v>
      </c>
      <c r="H791" s="68" t="s">
        <v>171</v>
      </c>
      <c r="I791" s="68" t="s">
        <v>171</v>
      </c>
      <c r="J791" s="68" t="s">
        <v>171</v>
      </c>
      <c r="K791" s="68" t="s">
        <v>171</v>
      </c>
      <c r="L791" s="68" t="s">
        <v>171</v>
      </c>
      <c r="M791" s="68" t="s">
        <v>171</v>
      </c>
      <c r="N791" s="68" t="s">
        <v>171</v>
      </c>
      <c r="O791" s="68" t="s">
        <v>171</v>
      </c>
      <c r="P791" s="68" t="s">
        <v>171</v>
      </c>
      <c r="Q791" s="68" t="s">
        <v>171</v>
      </c>
      <c r="R791" s="68" t="s">
        <v>171</v>
      </c>
      <c r="S791" s="68" t="s">
        <v>171</v>
      </c>
      <c r="T791" s="68" t="s">
        <v>171</v>
      </c>
      <c r="U791" s="68" t="s">
        <v>171</v>
      </c>
      <c r="V791" s="68" t="s">
        <v>171</v>
      </c>
      <c r="W791" s="68" t="s">
        <v>171</v>
      </c>
      <c r="X791" s="68" t="s">
        <v>171</v>
      </c>
      <c r="Y791" s="68" t="s">
        <v>171</v>
      </c>
      <c r="Z791" s="68" t="s">
        <v>171</v>
      </c>
      <c r="AA791" s="68" t="s">
        <v>171</v>
      </c>
      <c r="AB791" s="68" t="s">
        <v>171</v>
      </c>
      <c r="AC791" s="68" t="s">
        <v>171</v>
      </c>
      <c r="AD791" s="68" t="s">
        <v>171</v>
      </c>
      <c r="AE791" s="68" t="s">
        <v>171</v>
      </c>
      <c r="AF791" s="68" t="s">
        <v>171</v>
      </c>
      <c r="AG791" s="68" t="s">
        <v>171</v>
      </c>
      <c r="AH791" s="68" t="s">
        <v>171</v>
      </c>
      <c r="AI791" s="68" t="s">
        <v>171</v>
      </c>
      <c r="AJ791" s="68" t="s">
        <v>171</v>
      </c>
      <c r="AK791" s="68" t="s">
        <v>171</v>
      </c>
      <c r="AL791" s="68" t="s">
        <v>171</v>
      </c>
      <c r="AM791" s="68" t="s">
        <v>171</v>
      </c>
      <c r="AN791" s="68" t="s">
        <v>171</v>
      </c>
      <c r="AO791" s="68" t="s">
        <v>171</v>
      </c>
      <c r="AP791" s="68" t="s">
        <v>171</v>
      </c>
      <c r="AQ791" s="68" t="s">
        <v>171</v>
      </c>
      <c r="AR791" s="68" t="s">
        <v>171</v>
      </c>
      <c r="AS791" s="68" t="s">
        <v>171</v>
      </c>
      <c r="AT791" s="68" t="s">
        <v>171</v>
      </c>
      <c r="AU791" s="68" t="s">
        <v>171</v>
      </c>
      <c r="AV791" s="68" t="s">
        <v>171</v>
      </c>
      <c r="AW791" s="68" t="s">
        <v>171</v>
      </c>
      <c r="AX791" s="68" t="s">
        <v>171</v>
      </c>
      <c r="AY791" s="68" t="s">
        <v>171</v>
      </c>
      <c r="AZ791" s="68" t="s">
        <v>171</v>
      </c>
      <c r="BA791" s="68" t="s">
        <v>171</v>
      </c>
      <c r="BB791" s="68" t="s">
        <v>171</v>
      </c>
      <c r="BC791" s="68" t="s">
        <v>171</v>
      </c>
      <c r="BD791" s="68" t="s">
        <v>171</v>
      </c>
      <c r="BE791" s="68" t="s">
        <v>171</v>
      </c>
      <c r="BF791" s="68" t="s">
        <v>171</v>
      </c>
      <c r="BG791" s="68" t="s">
        <v>171</v>
      </c>
      <c r="BH791" s="68" t="s">
        <v>171</v>
      </c>
      <c r="BI791" s="68" t="s">
        <v>171</v>
      </c>
      <c r="BJ791" s="68" t="s">
        <v>171</v>
      </c>
      <c r="BK791" s="68" t="s">
        <v>171</v>
      </c>
      <c r="BL791" s="68" t="s">
        <v>171</v>
      </c>
      <c r="BM791" s="68" t="s">
        <v>171</v>
      </c>
      <c r="BN791" s="68" t="s">
        <v>171</v>
      </c>
      <c r="BO791" s="68" t="s">
        <v>171</v>
      </c>
      <c r="BP791" s="68" t="s">
        <v>171</v>
      </c>
      <c r="BQ791" s="68" t="s">
        <v>171</v>
      </c>
      <c r="BR791" s="68" t="s">
        <v>171</v>
      </c>
      <c r="BS791" s="68" t="s">
        <v>171</v>
      </c>
      <c r="BT791" s="68" t="s">
        <v>171</v>
      </c>
      <c r="BU791" s="68" t="s">
        <v>171</v>
      </c>
      <c r="BV791" s="68" t="s">
        <v>171</v>
      </c>
      <c r="BW791" s="68" t="s">
        <v>171</v>
      </c>
      <c r="BX791" s="68" t="s">
        <v>171</v>
      </c>
      <c r="BY791" s="68" t="s">
        <v>171</v>
      </c>
      <c r="BZ791" s="68" t="s">
        <v>171</v>
      </c>
      <c r="CA791" s="68" t="s">
        <v>171</v>
      </c>
      <c r="CB791" s="68" t="s">
        <v>171</v>
      </c>
      <c r="CC791" s="68" t="s">
        <v>171</v>
      </c>
      <c r="CD791" s="68" t="s">
        <v>171</v>
      </c>
      <c r="CE791" s="68" t="s">
        <v>171</v>
      </c>
      <c r="CF791" s="68" t="s">
        <v>171</v>
      </c>
      <c r="CG791" s="68" t="s">
        <v>171</v>
      </c>
      <c r="CH791" s="68" t="s">
        <v>171</v>
      </c>
      <c r="CI791" s="68" t="s">
        <v>171</v>
      </c>
      <c r="CJ791" s="68" t="s">
        <v>171</v>
      </c>
      <c r="CK791" s="68" t="s">
        <v>171</v>
      </c>
      <c r="CL791" s="68" t="s">
        <v>171</v>
      </c>
      <c r="CM791" s="68" t="s">
        <v>171</v>
      </c>
      <c r="CN791" s="68" t="s">
        <v>171</v>
      </c>
      <c r="CO791" s="68" t="s">
        <v>171</v>
      </c>
      <c r="CP791" s="68" t="s">
        <v>171</v>
      </c>
      <c r="CQ791" s="68">
        <f t="shared" si="36"/>
        <v>0</v>
      </c>
      <c r="CR791" s="68">
        <f t="shared" si="37"/>
        <v>93</v>
      </c>
      <c r="CS791" s="68">
        <f t="shared" si="38"/>
        <v>0</v>
      </c>
    </row>
    <row r="792" spans="1:97" x14ac:dyDescent="0.15">
      <c r="A792" s="68">
        <v>-310</v>
      </c>
      <c r="B792" s="68" t="s">
        <v>171</v>
      </c>
      <c r="C792" s="68" t="s">
        <v>171</v>
      </c>
      <c r="D792" s="68" t="s">
        <v>171</v>
      </c>
      <c r="E792" s="68" t="s">
        <v>171</v>
      </c>
      <c r="F792" s="68" t="s">
        <v>171</v>
      </c>
      <c r="G792" s="68" t="s">
        <v>171</v>
      </c>
      <c r="H792" s="68" t="s">
        <v>171</v>
      </c>
      <c r="I792" s="68" t="s">
        <v>171</v>
      </c>
      <c r="J792" s="68" t="s">
        <v>171</v>
      </c>
      <c r="K792" s="68" t="s">
        <v>171</v>
      </c>
      <c r="L792" s="68" t="s">
        <v>171</v>
      </c>
      <c r="M792" s="68" t="s">
        <v>171</v>
      </c>
      <c r="N792" s="68" t="s">
        <v>171</v>
      </c>
      <c r="O792" s="68" t="s">
        <v>171</v>
      </c>
      <c r="P792" s="68" t="s">
        <v>171</v>
      </c>
      <c r="Q792" s="68" t="s">
        <v>171</v>
      </c>
      <c r="R792" s="68" t="s">
        <v>171</v>
      </c>
      <c r="S792" s="68" t="s">
        <v>171</v>
      </c>
      <c r="T792" s="68" t="s">
        <v>171</v>
      </c>
      <c r="U792" s="68" t="s">
        <v>171</v>
      </c>
      <c r="V792" s="68" t="s">
        <v>171</v>
      </c>
      <c r="W792" s="68" t="s">
        <v>171</v>
      </c>
      <c r="X792" s="68" t="s">
        <v>171</v>
      </c>
      <c r="Y792" s="68" t="s">
        <v>171</v>
      </c>
      <c r="Z792" s="68" t="s">
        <v>171</v>
      </c>
      <c r="AA792" s="68" t="s">
        <v>171</v>
      </c>
      <c r="AB792" s="68" t="s">
        <v>171</v>
      </c>
      <c r="AC792" s="68" t="s">
        <v>171</v>
      </c>
      <c r="AD792" s="68" t="s">
        <v>171</v>
      </c>
      <c r="AE792" s="68" t="s">
        <v>171</v>
      </c>
      <c r="AF792" s="68" t="s">
        <v>171</v>
      </c>
      <c r="AG792" s="68" t="s">
        <v>171</v>
      </c>
      <c r="AH792" s="68" t="s">
        <v>171</v>
      </c>
      <c r="AI792" s="68" t="s">
        <v>171</v>
      </c>
      <c r="AJ792" s="68" t="s">
        <v>171</v>
      </c>
      <c r="AK792" s="68" t="s">
        <v>171</v>
      </c>
      <c r="AL792" s="68" t="s">
        <v>171</v>
      </c>
      <c r="AM792" s="68" t="s">
        <v>171</v>
      </c>
      <c r="AN792" s="68" t="s">
        <v>171</v>
      </c>
      <c r="AO792" s="68" t="s">
        <v>171</v>
      </c>
      <c r="AP792" s="68" t="s">
        <v>171</v>
      </c>
      <c r="AQ792" s="68" t="s">
        <v>171</v>
      </c>
      <c r="AR792" s="68" t="s">
        <v>171</v>
      </c>
      <c r="AS792" s="68" t="s">
        <v>171</v>
      </c>
      <c r="AT792" s="68" t="s">
        <v>171</v>
      </c>
      <c r="AU792" s="68" t="s">
        <v>171</v>
      </c>
      <c r="AV792" s="68" t="s">
        <v>171</v>
      </c>
      <c r="AW792" s="68" t="s">
        <v>171</v>
      </c>
      <c r="AX792" s="68" t="s">
        <v>171</v>
      </c>
      <c r="AY792" s="68" t="s">
        <v>171</v>
      </c>
      <c r="AZ792" s="68" t="s">
        <v>171</v>
      </c>
      <c r="BA792" s="68" t="s">
        <v>171</v>
      </c>
      <c r="BB792" s="68" t="s">
        <v>171</v>
      </c>
      <c r="BC792" s="68" t="s">
        <v>171</v>
      </c>
      <c r="BD792" s="68" t="s">
        <v>171</v>
      </c>
      <c r="BE792" s="68" t="s">
        <v>171</v>
      </c>
      <c r="BF792" s="68" t="s">
        <v>171</v>
      </c>
      <c r="BG792" s="68" t="s">
        <v>171</v>
      </c>
      <c r="BH792" s="68" t="s">
        <v>171</v>
      </c>
      <c r="BI792" s="68" t="s">
        <v>171</v>
      </c>
      <c r="BJ792" s="68" t="s">
        <v>171</v>
      </c>
      <c r="BK792" s="68" t="s">
        <v>171</v>
      </c>
      <c r="BL792" s="68" t="s">
        <v>171</v>
      </c>
      <c r="BM792" s="68" t="s">
        <v>171</v>
      </c>
      <c r="BN792" s="68" t="s">
        <v>171</v>
      </c>
      <c r="BO792" s="68" t="s">
        <v>171</v>
      </c>
      <c r="BP792" s="68" t="s">
        <v>171</v>
      </c>
      <c r="BQ792" s="68" t="s">
        <v>171</v>
      </c>
      <c r="BR792" s="68" t="s">
        <v>171</v>
      </c>
      <c r="BS792" s="68" t="s">
        <v>171</v>
      </c>
      <c r="BT792" s="68" t="s">
        <v>171</v>
      </c>
      <c r="BU792" s="68" t="s">
        <v>171</v>
      </c>
      <c r="BV792" s="68" t="s">
        <v>171</v>
      </c>
      <c r="BW792" s="68" t="s">
        <v>171</v>
      </c>
      <c r="BX792" s="68" t="s">
        <v>171</v>
      </c>
      <c r="BY792" s="68" t="s">
        <v>171</v>
      </c>
      <c r="BZ792" s="68" t="s">
        <v>171</v>
      </c>
      <c r="CA792" s="68" t="s">
        <v>171</v>
      </c>
      <c r="CB792" s="68" t="s">
        <v>171</v>
      </c>
      <c r="CC792" s="68" t="s">
        <v>171</v>
      </c>
      <c r="CD792" s="68" t="s">
        <v>171</v>
      </c>
      <c r="CE792" s="68" t="s">
        <v>171</v>
      </c>
      <c r="CF792" s="68" t="s">
        <v>171</v>
      </c>
      <c r="CG792" s="68" t="s">
        <v>171</v>
      </c>
      <c r="CH792" s="68" t="s">
        <v>171</v>
      </c>
      <c r="CI792" s="68" t="s">
        <v>171</v>
      </c>
      <c r="CJ792" s="68" t="s">
        <v>171</v>
      </c>
      <c r="CK792" s="68" t="s">
        <v>171</v>
      </c>
      <c r="CL792" s="68" t="s">
        <v>171</v>
      </c>
      <c r="CM792" s="68" t="s">
        <v>171</v>
      </c>
      <c r="CN792" s="68" t="s">
        <v>171</v>
      </c>
      <c r="CO792" s="68" t="s">
        <v>171</v>
      </c>
      <c r="CP792" s="68" t="s">
        <v>171</v>
      </c>
      <c r="CQ792" s="68">
        <f t="shared" si="36"/>
        <v>0</v>
      </c>
      <c r="CR792" s="68">
        <f t="shared" si="37"/>
        <v>93</v>
      </c>
      <c r="CS792" s="68">
        <f t="shared" si="38"/>
        <v>0</v>
      </c>
    </row>
    <row r="793" spans="1:97" x14ac:dyDescent="0.15">
      <c r="A793" s="68">
        <v>-300</v>
      </c>
      <c r="B793" s="68" t="s">
        <v>171</v>
      </c>
      <c r="C793" s="68" t="s">
        <v>171</v>
      </c>
      <c r="D793" s="68" t="s">
        <v>171</v>
      </c>
      <c r="E793" s="68" t="s">
        <v>171</v>
      </c>
      <c r="F793" s="68" t="s">
        <v>171</v>
      </c>
      <c r="G793" s="68" t="s">
        <v>171</v>
      </c>
      <c r="H793" s="68" t="s">
        <v>171</v>
      </c>
      <c r="I793" s="68" t="s">
        <v>171</v>
      </c>
      <c r="J793" s="68" t="s">
        <v>171</v>
      </c>
      <c r="K793" s="68" t="s">
        <v>171</v>
      </c>
      <c r="L793" s="68" t="s">
        <v>171</v>
      </c>
      <c r="M793" s="68" t="s">
        <v>171</v>
      </c>
      <c r="N793" s="68" t="s">
        <v>171</v>
      </c>
      <c r="O793" s="68" t="s">
        <v>171</v>
      </c>
      <c r="P793" s="68" t="s">
        <v>171</v>
      </c>
      <c r="Q793" s="68" t="s">
        <v>171</v>
      </c>
      <c r="R793" s="68" t="s">
        <v>171</v>
      </c>
      <c r="S793" s="68" t="s">
        <v>171</v>
      </c>
      <c r="T793" s="68" t="s">
        <v>171</v>
      </c>
      <c r="U793" s="68" t="s">
        <v>171</v>
      </c>
      <c r="V793" s="68" t="s">
        <v>171</v>
      </c>
      <c r="W793" s="68" t="s">
        <v>171</v>
      </c>
      <c r="X793" s="68" t="s">
        <v>171</v>
      </c>
      <c r="Y793" s="68" t="s">
        <v>171</v>
      </c>
      <c r="Z793" s="68" t="s">
        <v>171</v>
      </c>
      <c r="AA793" s="68" t="s">
        <v>171</v>
      </c>
      <c r="AB793" s="68" t="s">
        <v>171</v>
      </c>
      <c r="AC793" s="68" t="s">
        <v>171</v>
      </c>
      <c r="AD793" s="68" t="s">
        <v>171</v>
      </c>
      <c r="AE793" s="68" t="s">
        <v>171</v>
      </c>
      <c r="AF793" s="68" t="s">
        <v>171</v>
      </c>
      <c r="AG793" s="68" t="s">
        <v>171</v>
      </c>
      <c r="AH793" s="68" t="s">
        <v>171</v>
      </c>
      <c r="AI793" s="68" t="s">
        <v>171</v>
      </c>
      <c r="AJ793" s="68" t="s">
        <v>171</v>
      </c>
      <c r="AK793" s="68" t="s">
        <v>171</v>
      </c>
      <c r="AL793" s="68" t="s">
        <v>171</v>
      </c>
      <c r="AM793" s="68" t="s">
        <v>171</v>
      </c>
      <c r="AN793" s="68" t="s">
        <v>171</v>
      </c>
      <c r="AO793" s="68" t="s">
        <v>171</v>
      </c>
      <c r="AP793" s="68" t="s">
        <v>171</v>
      </c>
      <c r="AQ793" s="68" t="s">
        <v>171</v>
      </c>
      <c r="AR793" s="68" t="s">
        <v>171</v>
      </c>
      <c r="AS793" s="68" t="s">
        <v>171</v>
      </c>
      <c r="AT793" s="68" t="s">
        <v>171</v>
      </c>
      <c r="AU793" s="68" t="s">
        <v>171</v>
      </c>
      <c r="AV793" s="68" t="s">
        <v>171</v>
      </c>
      <c r="AW793" s="68" t="s">
        <v>171</v>
      </c>
      <c r="AX793" s="68" t="s">
        <v>171</v>
      </c>
      <c r="AY793" s="68" t="s">
        <v>171</v>
      </c>
      <c r="AZ793" s="68" t="s">
        <v>171</v>
      </c>
      <c r="BA793" s="68" t="s">
        <v>171</v>
      </c>
      <c r="BB793" s="68" t="s">
        <v>171</v>
      </c>
      <c r="BC793" s="68" t="s">
        <v>171</v>
      </c>
      <c r="BD793" s="68" t="s">
        <v>171</v>
      </c>
      <c r="BE793" s="68" t="s">
        <v>171</v>
      </c>
      <c r="BF793" s="68" t="s">
        <v>171</v>
      </c>
      <c r="BG793" s="68" t="s">
        <v>171</v>
      </c>
      <c r="BH793" s="68" t="s">
        <v>171</v>
      </c>
      <c r="BI793" s="68" t="s">
        <v>171</v>
      </c>
      <c r="BJ793" s="68" t="s">
        <v>171</v>
      </c>
      <c r="BK793" s="68" t="s">
        <v>171</v>
      </c>
      <c r="BL793" s="68" t="s">
        <v>171</v>
      </c>
      <c r="BM793" s="68" t="s">
        <v>171</v>
      </c>
      <c r="BN793" s="68" t="s">
        <v>171</v>
      </c>
      <c r="BO793" s="68" t="s">
        <v>171</v>
      </c>
      <c r="BP793" s="68" t="s">
        <v>171</v>
      </c>
      <c r="BQ793" s="68" t="s">
        <v>171</v>
      </c>
      <c r="BR793" s="68" t="s">
        <v>171</v>
      </c>
      <c r="BS793" s="68" t="s">
        <v>171</v>
      </c>
      <c r="BT793" s="68" t="s">
        <v>171</v>
      </c>
      <c r="BU793" s="68" t="s">
        <v>171</v>
      </c>
      <c r="BV793" s="68" t="s">
        <v>171</v>
      </c>
      <c r="BW793" s="68" t="s">
        <v>171</v>
      </c>
      <c r="BX793" s="68" t="s">
        <v>171</v>
      </c>
      <c r="BY793" s="68" t="s">
        <v>171</v>
      </c>
      <c r="BZ793" s="68" t="s">
        <v>171</v>
      </c>
      <c r="CA793" s="68" t="s">
        <v>171</v>
      </c>
      <c r="CB793" s="68" t="s">
        <v>171</v>
      </c>
      <c r="CC793" s="68" t="s">
        <v>171</v>
      </c>
      <c r="CD793" s="68" t="s">
        <v>171</v>
      </c>
      <c r="CE793" s="68" t="s">
        <v>171</v>
      </c>
      <c r="CF793" s="68" t="s">
        <v>171</v>
      </c>
      <c r="CG793" s="68" t="s">
        <v>171</v>
      </c>
      <c r="CH793" s="68" t="s">
        <v>171</v>
      </c>
      <c r="CI793" s="68" t="s">
        <v>171</v>
      </c>
      <c r="CJ793" s="68" t="s">
        <v>171</v>
      </c>
      <c r="CK793" s="68" t="s">
        <v>171</v>
      </c>
      <c r="CL793" s="68" t="s">
        <v>171</v>
      </c>
      <c r="CM793" s="68" t="s">
        <v>171</v>
      </c>
      <c r="CN793" s="68" t="s">
        <v>171</v>
      </c>
      <c r="CO793" s="68" t="s">
        <v>171</v>
      </c>
      <c r="CP793" s="68" t="s">
        <v>171</v>
      </c>
      <c r="CQ793" s="68">
        <f t="shared" si="36"/>
        <v>0</v>
      </c>
      <c r="CR793" s="68">
        <f t="shared" si="37"/>
        <v>93</v>
      </c>
      <c r="CS793" s="68">
        <f t="shared" si="38"/>
        <v>0</v>
      </c>
    </row>
    <row r="794" spans="1:97" x14ac:dyDescent="0.15">
      <c r="A794" s="68">
        <v>-290</v>
      </c>
      <c r="B794" s="68" t="s">
        <v>171</v>
      </c>
      <c r="C794" s="68" t="s">
        <v>171</v>
      </c>
      <c r="D794" s="68" t="s">
        <v>171</v>
      </c>
      <c r="E794" s="68" t="s">
        <v>171</v>
      </c>
      <c r="F794" s="68" t="s">
        <v>171</v>
      </c>
      <c r="G794" s="68" t="s">
        <v>171</v>
      </c>
      <c r="H794" s="68" t="s">
        <v>171</v>
      </c>
      <c r="I794" s="68" t="s">
        <v>171</v>
      </c>
      <c r="J794" s="68" t="s">
        <v>171</v>
      </c>
      <c r="K794" s="68" t="s">
        <v>171</v>
      </c>
      <c r="L794" s="68" t="s">
        <v>171</v>
      </c>
      <c r="M794" s="68" t="s">
        <v>171</v>
      </c>
      <c r="N794" s="68" t="s">
        <v>171</v>
      </c>
      <c r="O794" s="68" t="s">
        <v>171</v>
      </c>
      <c r="P794" s="68" t="s">
        <v>171</v>
      </c>
      <c r="Q794" s="68" t="s">
        <v>171</v>
      </c>
      <c r="R794" s="68" t="s">
        <v>171</v>
      </c>
      <c r="S794" s="68" t="s">
        <v>171</v>
      </c>
      <c r="T794" s="68" t="s">
        <v>171</v>
      </c>
      <c r="U794" s="68" t="s">
        <v>171</v>
      </c>
      <c r="V794" s="68" t="s">
        <v>171</v>
      </c>
      <c r="W794" s="68" t="s">
        <v>171</v>
      </c>
      <c r="X794" s="68" t="s">
        <v>171</v>
      </c>
      <c r="Y794" s="68" t="s">
        <v>171</v>
      </c>
      <c r="Z794" s="68" t="s">
        <v>171</v>
      </c>
      <c r="AA794" s="68" t="s">
        <v>171</v>
      </c>
      <c r="AB794" s="68" t="s">
        <v>171</v>
      </c>
      <c r="AC794" s="68" t="s">
        <v>171</v>
      </c>
      <c r="AD794" s="68" t="s">
        <v>171</v>
      </c>
      <c r="AE794" s="68" t="s">
        <v>171</v>
      </c>
      <c r="AF794" s="68" t="s">
        <v>171</v>
      </c>
      <c r="AG794" s="68" t="s">
        <v>171</v>
      </c>
      <c r="AH794" s="68" t="s">
        <v>171</v>
      </c>
      <c r="AI794" s="68" t="s">
        <v>171</v>
      </c>
      <c r="AJ794" s="68" t="s">
        <v>171</v>
      </c>
      <c r="AK794" s="68" t="s">
        <v>171</v>
      </c>
      <c r="AL794" s="68" t="s">
        <v>171</v>
      </c>
      <c r="AM794" s="68" t="s">
        <v>171</v>
      </c>
      <c r="AN794" s="68" t="s">
        <v>171</v>
      </c>
      <c r="AO794" s="68" t="s">
        <v>171</v>
      </c>
      <c r="AP794" s="68" t="s">
        <v>171</v>
      </c>
      <c r="AQ794" s="68" t="s">
        <v>171</v>
      </c>
      <c r="AR794" s="68" t="s">
        <v>171</v>
      </c>
      <c r="AS794" s="68" t="s">
        <v>171</v>
      </c>
      <c r="AT794" s="68" t="s">
        <v>171</v>
      </c>
      <c r="AU794" s="68" t="s">
        <v>171</v>
      </c>
      <c r="AV794" s="68" t="s">
        <v>171</v>
      </c>
      <c r="AW794" s="68" t="s">
        <v>171</v>
      </c>
      <c r="AX794" s="68" t="s">
        <v>171</v>
      </c>
      <c r="AY794" s="68" t="s">
        <v>171</v>
      </c>
      <c r="AZ794" s="68" t="s">
        <v>171</v>
      </c>
      <c r="BA794" s="68" t="s">
        <v>171</v>
      </c>
      <c r="BB794" s="68" t="s">
        <v>171</v>
      </c>
      <c r="BC794" s="68" t="s">
        <v>171</v>
      </c>
      <c r="BD794" s="68" t="s">
        <v>171</v>
      </c>
      <c r="BE794" s="68" t="s">
        <v>171</v>
      </c>
      <c r="BF794" s="68" t="s">
        <v>171</v>
      </c>
      <c r="BG794" s="68" t="s">
        <v>171</v>
      </c>
      <c r="BH794" s="68" t="s">
        <v>171</v>
      </c>
      <c r="BI794" s="68" t="s">
        <v>171</v>
      </c>
      <c r="BJ794" s="68" t="s">
        <v>171</v>
      </c>
      <c r="BK794" s="68" t="s">
        <v>171</v>
      </c>
      <c r="BL794" s="68" t="s">
        <v>171</v>
      </c>
      <c r="BM794" s="68" t="s">
        <v>171</v>
      </c>
      <c r="BN794" s="68" t="s">
        <v>171</v>
      </c>
      <c r="BO794" s="68" t="s">
        <v>171</v>
      </c>
      <c r="BP794" s="68" t="s">
        <v>171</v>
      </c>
      <c r="BQ794" s="68" t="s">
        <v>171</v>
      </c>
      <c r="BR794" s="68" t="s">
        <v>171</v>
      </c>
      <c r="BS794" s="68" t="s">
        <v>171</v>
      </c>
      <c r="BT794" s="68" t="s">
        <v>171</v>
      </c>
      <c r="BU794" s="68" t="s">
        <v>171</v>
      </c>
      <c r="BV794" s="68" t="s">
        <v>171</v>
      </c>
      <c r="BW794" s="68" t="s">
        <v>171</v>
      </c>
      <c r="BX794" s="68" t="s">
        <v>171</v>
      </c>
      <c r="BY794" s="68" t="s">
        <v>171</v>
      </c>
      <c r="BZ794" s="68" t="s">
        <v>171</v>
      </c>
      <c r="CA794" s="68" t="s">
        <v>171</v>
      </c>
      <c r="CB794" s="68" t="s">
        <v>171</v>
      </c>
      <c r="CC794" s="68" t="s">
        <v>171</v>
      </c>
      <c r="CD794" s="68" t="s">
        <v>171</v>
      </c>
      <c r="CE794" s="68" t="s">
        <v>171</v>
      </c>
      <c r="CF794" s="68" t="s">
        <v>171</v>
      </c>
      <c r="CG794" s="68" t="s">
        <v>171</v>
      </c>
      <c r="CH794" s="68" t="s">
        <v>171</v>
      </c>
      <c r="CI794" s="68" t="s">
        <v>171</v>
      </c>
      <c r="CJ794" s="68" t="s">
        <v>171</v>
      </c>
      <c r="CK794" s="68" t="s">
        <v>171</v>
      </c>
      <c r="CL794" s="68" t="s">
        <v>171</v>
      </c>
      <c r="CM794" s="68" t="s">
        <v>171</v>
      </c>
      <c r="CN794" s="68" t="s">
        <v>171</v>
      </c>
      <c r="CO794" s="68" t="s">
        <v>171</v>
      </c>
      <c r="CP794" s="68" t="s">
        <v>171</v>
      </c>
      <c r="CQ794" s="68">
        <f t="shared" si="36"/>
        <v>0</v>
      </c>
      <c r="CR794" s="68">
        <f t="shared" si="37"/>
        <v>93</v>
      </c>
      <c r="CS794" s="68">
        <f t="shared" si="38"/>
        <v>0</v>
      </c>
    </row>
    <row r="795" spans="1:97" x14ac:dyDescent="0.15">
      <c r="A795" s="68">
        <v>-280</v>
      </c>
      <c r="B795" s="68" t="s">
        <v>171</v>
      </c>
      <c r="C795" s="68" t="s">
        <v>171</v>
      </c>
      <c r="D795" s="68" t="s">
        <v>171</v>
      </c>
      <c r="E795" s="68" t="s">
        <v>171</v>
      </c>
      <c r="F795" s="68" t="s">
        <v>171</v>
      </c>
      <c r="G795" s="68" t="s">
        <v>171</v>
      </c>
      <c r="H795" s="68" t="s">
        <v>171</v>
      </c>
      <c r="I795" s="68" t="s">
        <v>171</v>
      </c>
      <c r="J795" s="68" t="s">
        <v>171</v>
      </c>
      <c r="K795" s="68" t="s">
        <v>171</v>
      </c>
      <c r="L795" s="68" t="s">
        <v>171</v>
      </c>
      <c r="M795" s="68" t="s">
        <v>171</v>
      </c>
      <c r="N795" s="68" t="s">
        <v>171</v>
      </c>
      <c r="O795" s="68" t="s">
        <v>171</v>
      </c>
      <c r="P795" s="68" t="s">
        <v>171</v>
      </c>
      <c r="Q795" s="68" t="s">
        <v>171</v>
      </c>
      <c r="R795" s="68" t="s">
        <v>171</v>
      </c>
      <c r="S795" s="68" t="s">
        <v>171</v>
      </c>
      <c r="T795" s="68" t="s">
        <v>171</v>
      </c>
      <c r="U795" s="68" t="s">
        <v>171</v>
      </c>
      <c r="V795" s="68" t="s">
        <v>171</v>
      </c>
      <c r="W795" s="68" t="s">
        <v>171</v>
      </c>
      <c r="X795" s="68" t="s">
        <v>171</v>
      </c>
      <c r="Y795" s="68" t="s">
        <v>171</v>
      </c>
      <c r="Z795" s="68" t="s">
        <v>171</v>
      </c>
      <c r="AA795" s="68" t="s">
        <v>171</v>
      </c>
      <c r="AB795" s="68" t="s">
        <v>171</v>
      </c>
      <c r="AC795" s="68" t="s">
        <v>171</v>
      </c>
      <c r="AD795" s="68" t="s">
        <v>171</v>
      </c>
      <c r="AE795" s="68" t="s">
        <v>171</v>
      </c>
      <c r="AF795" s="68" t="s">
        <v>171</v>
      </c>
      <c r="AG795" s="68" t="s">
        <v>171</v>
      </c>
      <c r="AH795" s="68" t="s">
        <v>171</v>
      </c>
      <c r="AI795" s="68" t="s">
        <v>171</v>
      </c>
      <c r="AJ795" s="68" t="s">
        <v>171</v>
      </c>
      <c r="AK795" s="68" t="s">
        <v>171</v>
      </c>
      <c r="AL795" s="68" t="s">
        <v>171</v>
      </c>
      <c r="AM795" s="68" t="s">
        <v>171</v>
      </c>
      <c r="AN795" s="68" t="s">
        <v>171</v>
      </c>
      <c r="AO795" s="68" t="s">
        <v>171</v>
      </c>
      <c r="AP795" s="68" t="s">
        <v>171</v>
      </c>
      <c r="AQ795" s="68" t="s">
        <v>171</v>
      </c>
      <c r="AR795" s="68" t="s">
        <v>171</v>
      </c>
      <c r="AS795" s="68" t="s">
        <v>171</v>
      </c>
      <c r="AT795" s="68" t="s">
        <v>171</v>
      </c>
      <c r="AU795" s="68" t="s">
        <v>171</v>
      </c>
      <c r="AV795" s="68" t="s">
        <v>171</v>
      </c>
      <c r="AW795" s="68" t="s">
        <v>171</v>
      </c>
      <c r="AX795" s="68" t="s">
        <v>171</v>
      </c>
      <c r="AY795" s="68" t="s">
        <v>171</v>
      </c>
      <c r="AZ795" s="68" t="s">
        <v>171</v>
      </c>
      <c r="BA795" s="68" t="s">
        <v>171</v>
      </c>
      <c r="BB795" s="68" t="s">
        <v>171</v>
      </c>
      <c r="BC795" s="68" t="s">
        <v>171</v>
      </c>
      <c r="BD795" s="68" t="s">
        <v>171</v>
      </c>
      <c r="BE795" s="68" t="s">
        <v>171</v>
      </c>
      <c r="BF795" s="68" t="s">
        <v>171</v>
      </c>
      <c r="BG795" s="68" t="s">
        <v>171</v>
      </c>
      <c r="BH795" s="68" t="s">
        <v>171</v>
      </c>
      <c r="BI795" s="68" t="s">
        <v>171</v>
      </c>
      <c r="BJ795" s="68" t="s">
        <v>171</v>
      </c>
      <c r="BK795" s="68" t="s">
        <v>171</v>
      </c>
      <c r="BL795" s="68" t="s">
        <v>171</v>
      </c>
      <c r="BM795" s="68" t="s">
        <v>171</v>
      </c>
      <c r="BN795" s="68" t="s">
        <v>171</v>
      </c>
      <c r="BO795" s="68" t="s">
        <v>171</v>
      </c>
      <c r="BP795" s="68" t="s">
        <v>171</v>
      </c>
      <c r="BQ795" s="68" t="s">
        <v>171</v>
      </c>
      <c r="BR795" s="68" t="s">
        <v>171</v>
      </c>
      <c r="BS795" s="68" t="s">
        <v>171</v>
      </c>
      <c r="BT795" s="68" t="s">
        <v>171</v>
      </c>
      <c r="BU795" s="68" t="s">
        <v>171</v>
      </c>
      <c r="BV795" s="68" t="s">
        <v>171</v>
      </c>
      <c r="BW795" s="68" t="s">
        <v>171</v>
      </c>
      <c r="BX795" s="68" t="s">
        <v>171</v>
      </c>
      <c r="BY795" s="68" t="s">
        <v>171</v>
      </c>
      <c r="BZ795" s="68" t="s">
        <v>171</v>
      </c>
      <c r="CA795" s="68" t="s">
        <v>171</v>
      </c>
      <c r="CB795" s="68" t="s">
        <v>171</v>
      </c>
      <c r="CC795" s="68" t="s">
        <v>171</v>
      </c>
      <c r="CD795" s="68" t="s">
        <v>171</v>
      </c>
      <c r="CE795" s="68" t="s">
        <v>171</v>
      </c>
      <c r="CF795" s="68" t="s">
        <v>171</v>
      </c>
      <c r="CG795" s="68" t="s">
        <v>171</v>
      </c>
      <c r="CH795" s="68" t="s">
        <v>171</v>
      </c>
      <c r="CI795" s="68" t="s">
        <v>171</v>
      </c>
      <c r="CJ795" s="68" t="s">
        <v>171</v>
      </c>
      <c r="CK795" s="68" t="s">
        <v>171</v>
      </c>
      <c r="CL795" s="68" t="s">
        <v>171</v>
      </c>
      <c r="CM795" s="68" t="s">
        <v>171</v>
      </c>
      <c r="CN795" s="68" t="s">
        <v>171</v>
      </c>
      <c r="CO795" s="68" t="s">
        <v>171</v>
      </c>
      <c r="CP795" s="68" t="s">
        <v>171</v>
      </c>
      <c r="CQ795" s="68">
        <f t="shared" si="36"/>
        <v>0</v>
      </c>
      <c r="CR795" s="68">
        <f t="shared" si="37"/>
        <v>93</v>
      </c>
      <c r="CS795" s="68">
        <f t="shared" si="38"/>
        <v>0</v>
      </c>
    </row>
    <row r="796" spans="1:97" x14ac:dyDescent="0.15">
      <c r="A796" s="68">
        <v>-270</v>
      </c>
      <c r="B796" s="68" t="s">
        <v>171</v>
      </c>
      <c r="C796" s="68" t="s">
        <v>171</v>
      </c>
      <c r="D796" s="68" t="s">
        <v>171</v>
      </c>
      <c r="E796" s="68" t="s">
        <v>171</v>
      </c>
      <c r="F796" s="68" t="s">
        <v>171</v>
      </c>
      <c r="G796" s="68" t="s">
        <v>171</v>
      </c>
      <c r="H796" s="68" t="s">
        <v>171</v>
      </c>
      <c r="I796" s="68" t="s">
        <v>171</v>
      </c>
      <c r="J796" s="68" t="s">
        <v>171</v>
      </c>
      <c r="K796" s="68" t="s">
        <v>171</v>
      </c>
      <c r="L796" s="68" t="s">
        <v>171</v>
      </c>
      <c r="M796" s="68" t="s">
        <v>171</v>
      </c>
      <c r="N796" s="68" t="s">
        <v>171</v>
      </c>
      <c r="O796" s="68" t="s">
        <v>171</v>
      </c>
      <c r="P796" s="68" t="s">
        <v>171</v>
      </c>
      <c r="Q796" s="68" t="s">
        <v>171</v>
      </c>
      <c r="R796" s="68" t="s">
        <v>171</v>
      </c>
      <c r="S796" s="68" t="s">
        <v>171</v>
      </c>
      <c r="T796" s="68" t="s">
        <v>171</v>
      </c>
      <c r="U796" s="68" t="s">
        <v>171</v>
      </c>
      <c r="V796" s="68" t="s">
        <v>171</v>
      </c>
      <c r="W796" s="68" t="s">
        <v>171</v>
      </c>
      <c r="X796" s="68" t="s">
        <v>171</v>
      </c>
      <c r="Y796" s="68" t="s">
        <v>171</v>
      </c>
      <c r="Z796" s="68" t="s">
        <v>171</v>
      </c>
      <c r="AA796" s="68" t="s">
        <v>171</v>
      </c>
      <c r="AB796" s="68" t="s">
        <v>171</v>
      </c>
      <c r="AC796" s="68" t="s">
        <v>171</v>
      </c>
      <c r="AD796" s="68" t="s">
        <v>171</v>
      </c>
      <c r="AE796" s="68" t="s">
        <v>171</v>
      </c>
      <c r="AF796" s="68" t="s">
        <v>171</v>
      </c>
      <c r="AG796" s="68" t="s">
        <v>171</v>
      </c>
      <c r="AH796" s="68" t="s">
        <v>171</v>
      </c>
      <c r="AI796" s="68" t="s">
        <v>171</v>
      </c>
      <c r="AJ796" s="68" t="s">
        <v>171</v>
      </c>
      <c r="AK796" s="68" t="s">
        <v>171</v>
      </c>
      <c r="AL796" s="68" t="s">
        <v>171</v>
      </c>
      <c r="AM796" s="68" t="s">
        <v>171</v>
      </c>
      <c r="AN796" s="68" t="s">
        <v>171</v>
      </c>
      <c r="AO796" s="68" t="s">
        <v>171</v>
      </c>
      <c r="AP796" s="68" t="s">
        <v>171</v>
      </c>
      <c r="AQ796" s="68" t="s">
        <v>171</v>
      </c>
      <c r="AR796" s="68" t="s">
        <v>171</v>
      </c>
      <c r="AS796" s="68" t="s">
        <v>171</v>
      </c>
      <c r="AT796" s="68" t="s">
        <v>171</v>
      </c>
      <c r="AU796" s="68" t="s">
        <v>171</v>
      </c>
      <c r="AV796" s="68" t="s">
        <v>171</v>
      </c>
      <c r="AW796" s="68" t="s">
        <v>171</v>
      </c>
      <c r="AX796" s="68" t="s">
        <v>171</v>
      </c>
      <c r="AY796" s="68" t="s">
        <v>171</v>
      </c>
      <c r="AZ796" s="68" t="s">
        <v>171</v>
      </c>
      <c r="BA796" s="68" t="s">
        <v>171</v>
      </c>
      <c r="BB796" s="68" t="s">
        <v>171</v>
      </c>
      <c r="BC796" s="68" t="s">
        <v>171</v>
      </c>
      <c r="BD796" s="68" t="s">
        <v>171</v>
      </c>
      <c r="BE796" s="68" t="s">
        <v>171</v>
      </c>
      <c r="BF796" s="68" t="s">
        <v>171</v>
      </c>
      <c r="BG796" s="68" t="s">
        <v>171</v>
      </c>
      <c r="BH796" s="68" t="s">
        <v>171</v>
      </c>
      <c r="BI796" s="68" t="s">
        <v>171</v>
      </c>
      <c r="BJ796" s="68" t="s">
        <v>171</v>
      </c>
      <c r="BK796" s="68" t="s">
        <v>171</v>
      </c>
      <c r="BL796" s="68" t="s">
        <v>171</v>
      </c>
      <c r="BM796" s="68" t="s">
        <v>458</v>
      </c>
      <c r="BN796" s="68" t="s">
        <v>458</v>
      </c>
      <c r="BO796" s="68" t="s">
        <v>458</v>
      </c>
      <c r="BP796" s="68" t="s">
        <v>458</v>
      </c>
      <c r="BQ796" s="68" t="s">
        <v>458</v>
      </c>
      <c r="BR796" s="68" t="s">
        <v>458</v>
      </c>
      <c r="BS796" s="68" t="s">
        <v>458</v>
      </c>
      <c r="BT796" s="68" t="s">
        <v>458</v>
      </c>
      <c r="BU796" s="68" t="s">
        <v>458</v>
      </c>
      <c r="BV796" s="68" t="s">
        <v>458</v>
      </c>
      <c r="BW796" s="68" t="s">
        <v>458</v>
      </c>
      <c r="BX796" s="68" t="s">
        <v>458</v>
      </c>
      <c r="BY796" s="68" t="s">
        <v>458</v>
      </c>
      <c r="BZ796" s="68" t="s">
        <v>458</v>
      </c>
      <c r="CA796" s="68" t="s">
        <v>458</v>
      </c>
      <c r="CB796" s="68" t="s">
        <v>458</v>
      </c>
      <c r="CC796" s="68" t="s">
        <v>458</v>
      </c>
      <c r="CD796" s="68" t="s">
        <v>458</v>
      </c>
      <c r="CE796" s="68" t="s">
        <v>458</v>
      </c>
      <c r="CF796" s="68" t="s">
        <v>458</v>
      </c>
      <c r="CG796" s="68" t="s">
        <v>458</v>
      </c>
      <c r="CH796" s="68" t="s">
        <v>458</v>
      </c>
      <c r="CI796" s="68" t="s">
        <v>458</v>
      </c>
      <c r="CJ796" s="68" t="s">
        <v>458</v>
      </c>
      <c r="CK796" s="68" t="s">
        <v>458</v>
      </c>
      <c r="CL796" s="68" t="s">
        <v>458</v>
      </c>
      <c r="CM796" s="68" t="s">
        <v>458</v>
      </c>
      <c r="CN796" s="68" t="s">
        <v>458</v>
      </c>
      <c r="CO796" s="68" t="s">
        <v>458</v>
      </c>
      <c r="CP796" s="68" t="s">
        <v>458</v>
      </c>
      <c r="CQ796" s="68">
        <f t="shared" si="36"/>
        <v>0</v>
      </c>
      <c r="CR796" s="68">
        <f t="shared" si="37"/>
        <v>93</v>
      </c>
      <c r="CS796" s="68">
        <f t="shared" si="38"/>
        <v>0</v>
      </c>
    </row>
    <row r="797" spans="1:97" x14ac:dyDescent="0.15">
      <c r="A797" s="68">
        <v>-260</v>
      </c>
      <c r="B797" s="68" t="s">
        <v>458</v>
      </c>
      <c r="C797" s="68" t="s">
        <v>458</v>
      </c>
      <c r="D797" s="68" t="s">
        <v>458</v>
      </c>
      <c r="E797" s="68" t="s">
        <v>458</v>
      </c>
      <c r="F797" s="68" t="s">
        <v>458</v>
      </c>
      <c r="G797" s="68" t="s">
        <v>458</v>
      </c>
      <c r="H797" s="68" t="s">
        <v>458</v>
      </c>
      <c r="I797" s="68" t="s">
        <v>458</v>
      </c>
      <c r="J797" s="68" t="s">
        <v>458</v>
      </c>
      <c r="K797" s="68" t="s">
        <v>458</v>
      </c>
      <c r="L797" s="68" t="s">
        <v>458</v>
      </c>
      <c r="M797" s="68" t="s">
        <v>458</v>
      </c>
      <c r="N797" s="68" t="s">
        <v>458</v>
      </c>
      <c r="O797" s="68" t="s">
        <v>458</v>
      </c>
      <c r="P797" s="68" t="s">
        <v>458</v>
      </c>
      <c r="Q797" s="68" t="s">
        <v>458</v>
      </c>
      <c r="R797" s="68" t="s">
        <v>458</v>
      </c>
      <c r="S797" s="68" t="s">
        <v>458</v>
      </c>
      <c r="T797" s="68" t="s">
        <v>458</v>
      </c>
      <c r="U797" s="68" t="s">
        <v>458</v>
      </c>
      <c r="V797" s="68" t="s">
        <v>458</v>
      </c>
      <c r="W797" s="68" t="s">
        <v>458</v>
      </c>
      <c r="X797" s="68" t="s">
        <v>458</v>
      </c>
      <c r="Y797" s="68" t="s">
        <v>458</v>
      </c>
      <c r="Z797" s="68" t="s">
        <v>458</v>
      </c>
      <c r="AA797" s="68" t="s">
        <v>458</v>
      </c>
      <c r="AB797" s="68" t="s">
        <v>458</v>
      </c>
      <c r="AC797" s="68" t="s">
        <v>458</v>
      </c>
      <c r="AD797" s="68" t="s">
        <v>458</v>
      </c>
      <c r="AE797" s="68" t="s">
        <v>458</v>
      </c>
      <c r="AF797" s="68" t="s">
        <v>458</v>
      </c>
      <c r="AG797" s="68" t="s">
        <v>458</v>
      </c>
      <c r="AH797" s="68" t="s">
        <v>458</v>
      </c>
      <c r="AI797" s="68" t="s">
        <v>458</v>
      </c>
      <c r="AJ797" s="68" t="s">
        <v>458</v>
      </c>
      <c r="AK797" s="68" t="s">
        <v>458</v>
      </c>
      <c r="AL797" s="68" t="s">
        <v>458</v>
      </c>
      <c r="AM797" s="68" t="s">
        <v>458</v>
      </c>
      <c r="AN797" s="68" t="s">
        <v>458</v>
      </c>
      <c r="AO797" s="68" t="s">
        <v>458</v>
      </c>
      <c r="AP797" s="68" t="s">
        <v>458</v>
      </c>
      <c r="AQ797" s="68" t="s">
        <v>458</v>
      </c>
      <c r="AR797" s="68" t="s">
        <v>458</v>
      </c>
      <c r="AS797" s="68" t="s">
        <v>458</v>
      </c>
      <c r="AT797" s="68" t="s">
        <v>458</v>
      </c>
      <c r="AU797" s="68" t="s">
        <v>458</v>
      </c>
      <c r="AV797" s="68" t="s">
        <v>458</v>
      </c>
      <c r="AW797" s="68" t="s">
        <v>458</v>
      </c>
      <c r="AX797" s="68" t="s">
        <v>458</v>
      </c>
      <c r="AY797" s="68" t="s">
        <v>458</v>
      </c>
      <c r="AZ797" s="68" t="s">
        <v>458</v>
      </c>
      <c r="BA797" s="68" t="s">
        <v>458</v>
      </c>
      <c r="BB797" s="68" t="s">
        <v>458</v>
      </c>
      <c r="BC797" s="68" t="s">
        <v>458</v>
      </c>
      <c r="BD797" s="68" t="s">
        <v>458</v>
      </c>
      <c r="BE797" s="68" t="s">
        <v>458</v>
      </c>
      <c r="BF797" s="68" t="s">
        <v>458</v>
      </c>
      <c r="BG797" s="68" t="s">
        <v>458</v>
      </c>
      <c r="BH797" s="68" t="s">
        <v>458</v>
      </c>
      <c r="BI797" s="68" t="s">
        <v>458</v>
      </c>
      <c r="BJ797" s="68" t="s">
        <v>458</v>
      </c>
      <c r="BK797" s="68" t="s">
        <v>458</v>
      </c>
      <c r="BL797" s="68" t="s">
        <v>458</v>
      </c>
      <c r="BM797" s="68" t="s">
        <v>458</v>
      </c>
      <c r="BN797" s="68" t="s">
        <v>458</v>
      </c>
      <c r="BO797" s="68" t="s">
        <v>458</v>
      </c>
      <c r="BP797" s="68" t="s">
        <v>458</v>
      </c>
      <c r="BQ797" s="68" t="s">
        <v>458</v>
      </c>
      <c r="BR797" s="68" t="s">
        <v>458</v>
      </c>
      <c r="BS797" s="68" t="s">
        <v>458</v>
      </c>
      <c r="BT797" s="68" t="s">
        <v>458</v>
      </c>
      <c r="BU797" s="68" t="s">
        <v>458</v>
      </c>
      <c r="BV797" s="68" t="s">
        <v>458</v>
      </c>
      <c r="BW797" s="68" t="s">
        <v>458</v>
      </c>
      <c r="BX797" s="68" t="s">
        <v>458</v>
      </c>
      <c r="BY797" s="68" t="s">
        <v>458</v>
      </c>
      <c r="BZ797" s="68" t="s">
        <v>458</v>
      </c>
      <c r="CA797" s="68" t="s">
        <v>458</v>
      </c>
      <c r="CB797" s="68" t="s">
        <v>458</v>
      </c>
      <c r="CC797" s="68" t="s">
        <v>458</v>
      </c>
      <c r="CD797" s="68" t="s">
        <v>458</v>
      </c>
      <c r="CE797" s="68" t="s">
        <v>458</v>
      </c>
      <c r="CF797" s="68" t="s">
        <v>458</v>
      </c>
      <c r="CG797" s="68" t="s">
        <v>458</v>
      </c>
      <c r="CH797" s="68" t="s">
        <v>458</v>
      </c>
      <c r="CI797" s="68" t="s">
        <v>458</v>
      </c>
      <c r="CJ797" s="68" t="s">
        <v>458</v>
      </c>
      <c r="CK797" s="68" t="s">
        <v>458</v>
      </c>
      <c r="CL797" s="68" t="s">
        <v>458</v>
      </c>
      <c r="CM797" s="68" t="s">
        <v>458</v>
      </c>
      <c r="CN797" s="68" t="s">
        <v>458</v>
      </c>
      <c r="CO797" s="68" t="s">
        <v>458</v>
      </c>
      <c r="CP797" s="68" t="s">
        <v>458</v>
      </c>
      <c r="CQ797" s="68">
        <f t="shared" si="36"/>
        <v>0</v>
      </c>
      <c r="CR797" s="68">
        <f t="shared" si="37"/>
        <v>93</v>
      </c>
      <c r="CS797" s="68">
        <f t="shared" si="38"/>
        <v>0</v>
      </c>
    </row>
    <row r="798" spans="1:97" x14ac:dyDescent="0.15">
      <c r="A798" s="68">
        <v>-250</v>
      </c>
      <c r="B798" s="68" t="s">
        <v>458</v>
      </c>
      <c r="C798" s="68" t="s">
        <v>458</v>
      </c>
      <c r="D798" s="68" t="s">
        <v>458</v>
      </c>
      <c r="E798" s="68" t="s">
        <v>458</v>
      </c>
      <c r="F798" s="68" t="s">
        <v>458</v>
      </c>
      <c r="G798" s="68" t="s">
        <v>458</v>
      </c>
      <c r="H798" s="68" t="s">
        <v>458</v>
      </c>
      <c r="I798" s="68" t="s">
        <v>458</v>
      </c>
      <c r="J798" s="68" t="s">
        <v>458</v>
      </c>
      <c r="K798" s="68" t="s">
        <v>458</v>
      </c>
      <c r="L798" s="68" t="s">
        <v>458</v>
      </c>
      <c r="M798" s="68" t="s">
        <v>458</v>
      </c>
      <c r="N798" s="68" t="s">
        <v>458</v>
      </c>
      <c r="O798" s="68" t="s">
        <v>458</v>
      </c>
      <c r="P798" s="68" t="s">
        <v>458</v>
      </c>
      <c r="Q798" s="68" t="s">
        <v>458</v>
      </c>
      <c r="R798" s="68" t="s">
        <v>458</v>
      </c>
      <c r="S798" s="68" t="s">
        <v>458</v>
      </c>
      <c r="T798" s="68" t="s">
        <v>458</v>
      </c>
      <c r="U798" s="68" t="s">
        <v>458</v>
      </c>
      <c r="V798" s="68" t="s">
        <v>458</v>
      </c>
      <c r="W798" s="68" t="s">
        <v>458</v>
      </c>
      <c r="X798" s="68" t="s">
        <v>458</v>
      </c>
      <c r="Y798" s="68" t="s">
        <v>458</v>
      </c>
      <c r="Z798" s="68" t="s">
        <v>458</v>
      </c>
      <c r="AA798" s="68" t="s">
        <v>458</v>
      </c>
      <c r="AB798" s="68" t="s">
        <v>458</v>
      </c>
      <c r="AC798" s="68" t="s">
        <v>458</v>
      </c>
      <c r="AD798" s="68" t="s">
        <v>458</v>
      </c>
      <c r="AE798" s="68" t="s">
        <v>458</v>
      </c>
      <c r="AF798" s="68" t="s">
        <v>458</v>
      </c>
      <c r="AG798" s="68" t="s">
        <v>458</v>
      </c>
      <c r="AH798" s="68" t="s">
        <v>458</v>
      </c>
      <c r="AI798" s="68" t="s">
        <v>458</v>
      </c>
      <c r="AJ798" s="68" t="s">
        <v>458</v>
      </c>
      <c r="AK798" s="68" t="s">
        <v>458</v>
      </c>
      <c r="AL798" s="68" t="s">
        <v>458</v>
      </c>
      <c r="AM798" s="68" t="s">
        <v>458</v>
      </c>
      <c r="AN798" s="68" t="s">
        <v>458</v>
      </c>
      <c r="AO798" s="68" t="s">
        <v>458</v>
      </c>
      <c r="AP798" s="68" t="s">
        <v>458</v>
      </c>
      <c r="AQ798" s="68" t="s">
        <v>458</v>
      </c>
      <c r="AR798" s="68" t="s">
        <v>458</v>
      </c>
      <c r="AS798" s="68" t="s">
        <v>458</v>
      </c>
      <c r="AT798" s="68" t="s">
        <v>458</v>
      </c>
      <c r="AU798" s="68" t="s">
        <v>458</v>
      </c>
      <c r="AV798" s="68" t="s">
        <v>458</v>
      </c>
      <c r="AW798" s="68" t="s">
        <v>458</v>
      </c>
      <c r="AX798" s="68" t="s">
        <v>458</v>
      </c>
      <c r="AY798" s="68" t="s">
        <v>458</v>
      </c>
      <c r="AZ798" s="68" t="s">
        <v>458</v>
      </c>
      <c r="BA798" s="68" t="s">
        <v>458</v>
      </c>
      <c r="BB798" s="68" t="s">
        <v>458</v>
      </c>
      <c r="BC798" s="68" t="s">
        <v>458</v>
      </c>
      <c r="BD798" s="68" t="s">
        <v>458</v>
      </c>
      <c r="BE798" s="68" t="s">
        <v>458</v>
      </c>
      <c r="BF798" s="68" t="s">
        <v>458</v>
      </c>
      <c r="BG798" s="68" t="s">
        <v>458</v>
      </c>
      <c r="BH798" s="68" t="s">
        <v>458</v>
      </c>
      <c r="BI798" s="68" t="s">
        <v>458</v>
      </c>
      <c r="BJ798" s="68" t="s">
        <v>458</v>
      </c>
      <c r="BK798" s="68" t="s">
        <v>458</v>
      </c>
      <c r="BL798" s="68" t="s">
        <v>458</v>
      </c>
      <c r="BM798" s="68" t="s">
        <v>458</v>
      </c>
      <c r="BN798" s="68" t="s">
        <v>458</v>
      </c>
      <c r="BO798" s="68" t="s">
        <v>458</v>
      </c>
      <c r="BP798" s="68" t="s">
        <v>458</v>
      </c>
      <c r="BQ798" s="68" t="s">
        <v>458</v>
      </c>
      <c r="BR798" s="68" t="s">
        <v>458</v>
      </c>
      <c r="BS798" s="68" t="s">
        <v>458</v>
      </c>
      <c r="BT798" s="68" t="s">
        <v>458</v>
      </c>
      <c r="BU798" s="68" t="s">
        <v>458</v>
      </c>
      <c r="BV798" s="68" t="s">
        <v>458</v>
      </c>
      <c r="BW798" s="68" t="s">
        <v>458</v>
      </c>
      <c r="BX798" s="68" t="s">
        <v>458</v>
      </c>
      <c r="BY798" s="68" t="s">
        <v>458</v>
      </c>
      <c r="BZ798" s="68" t="s">
        <v>458</v>
      </c>
      <c r="CA798" s="68" t="s">
        <v>458</v>
      </c>
      <c r="CB798" s="68" t="s">
        <v>458</v>
      </c>
      <c r="CC798" s="68" t="s">
        <v>458</v>
      </c>
      <c r="CD798" s="68" t="s">
        <v>458</v>
      </c>
      <c r="CE798" s="68" t="s">
        <v>458</v>
      </c>
      <c r="CF798" s="68" t="s">
        <v>458</v>
      </c>
      <c r="CG798" s="68" t="s">
        <v>458</v>
      </c>
      <c r="CH798" s="68" t="s">
        <v>458</v>
      </c>
      <c r="CI798" s="68" t="s">
        <v>458</v>
      </c>
      <c r="CJ798" s="68" t="s">
        <v>458</v>
      </c>
      <c r="CK798" s="68" t="s">
        <v>458</v>
      </c>
      <c r="CL798" s="68" t="s">
        <v>458</v>
      </c>
      <c r="CM798" s="68" t="s">
        <v>458</v>
      </c>
      <c r="CN798" s="68" t="s">
        <v>458</v>
      </c>
      <c r="CO798" s="68" t="s">
        <v>458</v>
      </c>
      <c r="CP798" s="68" t="s">
        <v>458</v>
      </c>
      <c r="CQ798" s="68">
        <f t="shared" si="36"/>
        <v>0</v>
      </c>
      <c r="CR798" s="68">
        <f t="shared" si="37"/>
        <v>93</v>
      </c>
      <c r="CS798" s="68">
        <f t="shared" si="38"/>
        <v>0</v>
      </c>
    </row>
    <row r="799" spans="1:97" x14ac:dyDescent="0.15">
      <c r="A799" s="68">
        <v>-240</v>
      </c>
      <c r="B799" s="68" t="s">
        <v>458</v>
      </c>
      <c r="C799" s="68" t="s">
        <v>458</v>
      </c>
      <c r="D799" s="68" t="s">
        <v>458</v>
      </c>
      <c r="E799" s="68" t="s">
        <v>458</v>
      </c>
      <c r="F799" s="68" t="s">
        <v>458</v>
      </c>
      <c r="G799" s="68" t="s">
        <v>458</v>
      </c>
      <c r="H799" s="68" t="s">
        <v>458</v>
      </c>
      <c r="I799" s="68" t="s">
        <v>458</v>
      </c>
      <c r="J799" s="68" t="s">
        <v>458</v>
      </c>
      <c r="K799" s="68" t="s">
        <v>458</v>
      </c>
      <c r="L799" s="68" t="s">
        <v>458</v>
      </c>
      <c r="M799" s="68" t="s">
        <v>458</v>
      </c>
      <c r="N799" s="68" t="s">
        <v>458</v>
      </c>
      <c r="O799" s="68" t="s">
        <v>458</v>
      </c>
      <c r="P799" s="68" t="s">
        <v>458</v>
      </c>
      <c r="Q799" s="68" t="s">
        <v>458</v>
      </c>
      <c r="R799" s="68" t="s">
        <v>458</v>
      </c>
      <c r="S799" s="68" t="s">
        <v>458</v>
      </c>
      <c r="T799" s="68" t="s">
        <v>458</v>
      </c>
      <c r="U799" s="68" t="s">
        <v>458</v>
      </c>
      <c r="V799" s="68" t="s">
        <v>458</v>
      </c>
      <c r="W799" s="68" t="s">
        <v>458</v>
      </c>
      <c r="X799" s="68" t="s">
        <v>458</v>
      </c>
      <c r="Y799" s="68" t="s">
        <v>458</v>
      </c>
      <c r="Z799" s="68" t="s">
        <v>458</v>
      </c>
      <c r="AA799" s="68" t="s">
        <v>458</v>
      </c>
      <c r="AB799" s="68" t="s">
        <v>458</v>
      </c>
      <c r="AC799" s="68" t="s">
        <v>458</v>
      </c>
      <c r="AD799" s="68" t="s">
        <v>458</v>
      </c>
      <c r="AE799" s="68" t="s">
        <v>458</v>
      </c>
      <c r="AF799" s="68" t="s">
        <v>458</v>
      </c>
      <c r="AG799" s="68" t="s">
        <v>458</v>
      </c>
      <c r="AH799" s="68" t="s">
        <v>458</v>
      </c>
      <c r="AI799" s="68" t="s">
        <v>458</v>
      </c>
      <c r="AJ799" s="68" t="s">
        <v>458</v>
      </c>
      <c r="AK799" s="68" t="s">
        <v>458</v>
      </c>
      <c r="AL799" s="68" t="s">
        <v>458</v>
      </c>
      <c r="AM799" s="68" t="s">
        <v>458</v>
      </c>
      <c r="AN799" s="68" t="s">
        <v>458</v>
      </c>
      <c r="AO799" s="68" t="s">
        <v>458</v>
      </c>
      <c r="AP799" s="68" t="s">
        <v>458</v>
      </c>
      <c r="AQ799" s="68" t="s">
        <v>458</v>
      </c>
      <c r="AR799" s="68" t="s">
        <v>458</v>
      </c>
      <c r="AS799" s="68" t="s">
        <v>458</v>
      </c>
      <c r="AT799" s="68" t="s">
        <v>458</v>
      </c>
      <c r="AU799" s="68" t="s">
        <v>458</v>
      </c>
      <c r="AV799" s="68" t="s">
        <v>458</v>
      </c>
      <c r="AW799" s="68" t="s">
        <v>458</v>
      </c>
      <c r="AX799" s="68" t="s">
        <v>458</v>
      </c>
      <c r="AY799" s="68" t="s">
        <v>458</v>
      </c>
      <c r="AZ799" s="68" t="s">
        <v>458</v>
      </c>
      <c r="BA799" s="68" t="s">
        <v>458</v>
      </c>
      <c r="BB799" s="68" t="s">
        <v>458</v>
      </c>
      <c r="BC799" s="68" t="s">
        <v>458</v>
      </c>
      <c r="BD799" s="68" t="s">
        <v>458</v>
      </c>
      <c r="BE799" s="68" t="s">
        <v>458</v>
      </c>
      <c r="BF799" s="68" t="s">
        <v>458</v>
      </c>
      <c r="BG799" s="68" t="s">
        <v>458</v>
      </c>
      <c r="BH799" s="68" t="s">
        <v>458</v>
      </c>
      <c r="BI799" s="68" t="s">
        <v>458</v>
      </c>
      <c r="BJ799" s="68" t="s">
        <v>458</v>
      </c>
      <c r="BK799" s="68" t="s">
        <v>458</v>
      </c>
      <c r="BL799" s="68" t="s">
        <v>458</v>
      </c>
      <c r="BM799" s="68" t="s">
        <v>458</v>
      </c>
      <c r="BN799" s="68" t="s">
        <v>458</v>
      </c>
      <c r="BO799" s="68" t="s">
        <v>458</v>
      </c>
      <c r="BP799" s="68" t="s">
        <v>458</v>
      </c>
      <c r="BQ799" s="68" t="s">
        <v>458</v>
      </c>
      <c r="BR799" s="68" t="s">
        <v>458</v>
      </c>
      <c r="BS799" s="68" t="s">
        <v>458</v>
      </c>
      <c r="BT799" s="68" t="s">
        <v>458</v>
      </c>
      <c r="BU799" s="68" t="s">
        <v>458</v>
      </c>
      <c r="BV799" s="68" t="s">
        <v>458</v>
      </c>
      <c r="BW799" s="68" t="s">
        <v>458</v>
      </c>
      <c r="BX799" s="68" t="s">
        <v>458</v>
      </c>
      <c r="BY799" s="68" t="s">
        <v>458</v>
      </c>
      <c r="BZ799" s="68" t="s">
        <v>458</v>
      </c>
      <c r="CA799" s="68" t="s">
        <v>458</v>
      </c>
      <c r="CB799" s="68" t="s">
        <v>458</v>
      </c>
      <c r="CC799" s="68" t="s">
        <v>458</v>
      </c>
      <c r="CD799" s="68" t="s">
        <v>458</v>
      </c>
      <c r="CE799" s="68" t="s">
        <v>458</v>
      </c>
      <c r="CF799" s="68" t="s">
        <v>458</v>
      </c>
      <c r="CG799" s="68" t="s">
        <v>458</v>
      </c>
      <c r="CH799" s="68" t="s">
        <v>458</v>
      </c>
      <c r="CI799" s="68" t="s">
        <v>458</v>
      </c>
      <c r="CJ799" s="68" t="s">
        <v>458</v>
      </c>
      <c r="CK799" s="68" t="s">
        <v>458</v>
      </c>
      <c r="CL799" s="68" t="s">
        <v>458</v>
      </c>
      <c r="CM799" s="68" t="s">
        <v>458</v>
      </c>
      <c r="CN799" s="68" t="s">
        <v>458</v>
      </c>
      <c r="CO799" s="68" t="s">
        <v>458</v>
      </c>
      <c r="CP799" s="68" t="s">
        <v>458</v>
      </c>
      <c r="CQ799" s="68">
        <f t="shared" si="36"/>
        <v>0</v>
      </c>
      <c r="CR799" s="68">
        <f t="shared" si="37"/>
        <v>93</v>
      </c>
      <c r="CS799" s="68">
        <f t="shared" si="38"/>
        <v>0</v>
      </c>
    </row>
    <row r="800" spans="1:97" x14ac:dyDescent="0.15">
      <c r="A800" s="68">
        <v>-230</v>
      </c>
      <c r="B800" s="68" t="s">
        <v>458</v>
      </c>
      <c r="C800" s="68" t="s">
        <v>458</v>
      </c>
      <c r="D800" s="68" t="s">
        <v>458</v>
      </c>
      <c r="E800" s="68" t="s">
        <v>458</v>
      </c>
      <c r="F800" s="68" t="s">
        <v>458</v>
      </c>
      <c r="G800" s="68" t="s">
        <v>458</v>
      </c>
      <c r="H800" s="68" t="s">
        <v>458</v>
      </c>
      <c r="I800" s="68" t="s">
        <v>458</v>
      </c>
      <c r="J800" s="68" t="s">
        <v>458</v>
      </c>
      <c r="K800" s="68" t="s">
        <v>458</v>
      </c>
      <c r="L800" s="68" t="s">
        <v>458</v>
      </c>
      <c r="M800" s="68" t="s">
        <v>458</v>
      </c>
      <c r="N800" s="68" t="s">
        <v>458</v>
      </c>
      <c r="O800" s="68" t="s">
        <v>458</v>
      </c>
      <c r="P800" s="68" t="s">
        <v>458</v>
      </c>
      <c r="Q800" s="68" t="s">
        <v>458</v>
      </c>
      <c r="R800" s="68" t="s">
        <v>458</v>
      </c>
      <c r="S800" s="68" t="s">
        <v>458</v>
      </c>
      <c r="T800" s="68" t="s">
        <v>458</v>
      </c>
      <c r="U800" s="68" t="s">
        <v>458</v>
      </c>
      <c r="V800" s="68" t="s">
        <v>458</v>
      </c>
      <c r="W800" s="68" t="s">
        <v>458</v>
      </c>
      <c r="X800" s="68" t="s">
        <v>458</v>
      </c>
      <c r="Y800" s="68" t="s">
        <v>458</v>
      </c>
      <c r="Z800" s="68" t="s">
        <v>458</v>
      </c>
      <c r="AA800" s="68" t="s">
        <v>458</v>
      </c>
      <c r="AB800" s="68" t="s">
        <v>458</v>
      </c>
      <c r="AC800" s="68" t="s">
        <v>458</v>
      </c>
      <c r="AD800" s="68" t="s">
        <v>458</v>
      </c>
      <c r="AE800" s="68" t="s">
        <v>458</v>
      </c>
      <c r="AF800" s="68" t="s">
        <v>458</v>
      </c>
      <c r="AG800" s="68" t="s">
        <v>458</v>
      </c>
      <c r="AH800" s="68" t="s">
        <v>458</v>
      </c>
      <c r="AI800" s="68" t="s">
        <v>458</v>
      </c>
      <c r="AJ800" s="68" t="s">
        <v>458</v>
      </c>
      <c r="AK800" s="68" t="s">
        <v>458</v>
      </c>
      <c r="AL800" s="68" t="s">
        <v>458</v>
      </c>
      <c r="AM800" s="68" t="s">
        <v>458</v>
      </c>
      <c r="AN800" s="68" t="s">
        <v>458</v>
      </c>
      <c r="AO800" s="68" t="s">
        <v>458</v>
      </c>
      <c r="AP800" s="68" t="s">
        <v>458</v>
      </c>
      <c r="AQ800" s="68" t="s">
        <v>458</v>
      </c>
      <c r="AR800" s="68" t="s">
        <v>458</v>
      </c>
      <c r="AS800" s="68" t="s">
        <v>458</v>
      </c>
      <c r="AT800" s="68" t="s">
        <v>458</v>
      </c>
      <c r="AU800" s="68" t="s">
        <v>458</v>
      </c>
      <c r="AV800" s="68" t="s">
        <v>458</v>
      </c>
      <c r="AW800" s="68" t="s">
        <v>458</v>
      </c>
      <c r="AX800" s="68" t="s">
        <v>458</v>
      </c>
      <c r="AY800" s="68" t="s">
        <v>458</v>
      </c>
      <c r="AZ800" s="68" t="s">
        <v>458</v>
      </c>
      <c r="BA800" s="68" t="s">
        <v>458</v>
      </c>
      <c r="BB800" s="68" t="s">
        <v>458</v>
      </c>
      <c r="BC800" s="68" t="s">
        <v>458</v>
      </c>
      <c r="BD800" s="68" t="s">
        <v>458</v>
      </c>
      <c r="BE800" s="68" t="s">
        <v>458</v>
      </c>
      <c r="BF800" s="68" t="s">
        <v>458</v>
      </c>
      <c r="BG800" s="68" t="s">
        <v>458</v>
      </c>
      <c r="BH800" s="68" t="s">
        <v>458</v>
      </c>
      <c r="BI800" s="68" t="s">
        <v>458</v>
      </c>
      <c r="BJ800" s="68" t="s">
        <v>458</v>
      </c>
      <c r="BK800" s="68" t="s">
        <v>458</v>
      </c>
      <c r="BL800" s="68" t="s">
        <v>458</v>
      </c>
      <c r="BM800" s="68" t="s">
        <v>458</v>
      </c>
      <c r="BN800" s="68" t="s">
        <v>458</v>
      </c>
      <c r="BO800" s="68" t="s">
        <v>458</v>
      </c>
      <c r="BP800" s="68" t="s">
        <v>458</v>
      </c>
      <c r="BQ800" s="68" t="s">
        <v>458</v>
      </c>
      <c r="BR800" s="68" t="s">
        <v>458</v>
      </c>
      <c r="BS800" s="68" t="s">
        <v>458</v>
      </c>
      <c r="BT800" s="68" t="s">
        <v>458</v>
      </c>
      <c r="BU800" s="68" t="s">
        <v>458</v>
      </c>
      <c r="BV800" s="68" t="s">
        <v>458</v>
      </c>
      <c r="BW800" s="68" t="s">
        <v>458</v>
      </c>
      <c r="BX800" s="68" t="s">
        <v>458</v>
      </c>
      <c r="BY800" s="68" t="s">
        <v>458</v>
      </c>
      <c r="BZ800" s="68" t="s">
        <v>458</v>
      </c>
      <c r="CA800" s="68" t="s">
        <v>458</v>
      </c>
      <c r="CB800" s="68" t="s">
        <v>458</v>
      </c>
      <c r="CC800" s="68" t="s">
        <v>458</v>
      </c>
      <c r="CD800" s="68" t="s">
        <v>458</v>
      </c>
      <c r="CE800" s="68" t="s">
        <v>458</v>
      </c>
      <c r="CF800" s="68" t="s">
        <v>458</v>
      </c>
      <c r="CG800" s="68" t="s">
        <v>458</v>
      </c>
      <c r="CH800" s="68" t="s">
        <v>458</v>
      </c>
      <c r="CI800" s="68" t="s">
        <v>458</v>
      </c>
      <c r="CJ800" s="68" t="s">
        <v>458</v>
      </c>
      <c r="CK800" s="68" t="s">
        <v>458</v>
      </c>
      <c r="CL800" s="68" t="s">
        <v>458</v>
      </c>
      <c r="CM800" s="68" t="s">
        <v>458</v>
      </c>
      <c r="CN800" s="68" t="s">
        <v>458</v>
      </c>
      <c r="CO800" s="68" t="s">
        <v>458</v>
      </c>
      <c r="CP800" s="68" t="s">
        <v>458</v>
      </c>
      <c r="CQ800" s="68">
        <f t="shared" si="36"/>
        <v>0</v>
      </c>
      <c r="CR800" s="68">
        <f t="shared" si="37"/>
        <v>93</v>
      </c>
      <c r="CS800" s="68">
        <f t="shared" si="38"/>
        <v>0</v>
      </c>
    </row>
    <row r="801" spans="1:97" x14ac:dyDescent="0.15">
      <c r="A801" s="68">
        <v>-220</v>
      </c>
      <c r="B801" s="68" t="s">
        <v>458</v>
      </c>
      <c r="C801" s="68" t="s">
        <v>458</v>
      </c>
      <c r="D801" s="68" t="s">
        <v>458</v>
      </c>
      <c r="E801" s="68" t="s">
        <v>458</v>
      </c>
      <c r="F801" s="68" t="s">
        <v>458</v>
      </c>
      <c r="G801" s="68" t="s">
        <v>458</v>
      </c>
      <c r="H801" s="68" t="s">
        <v>458</v>
      </c>
      <c r="I801" s="68" t="s">
        <v>458</v>
      </c>
      <c r="J801" s="68" t="s">
        <v>458</v>
      </c>
      <c r="K801" s="68" t="s">
        <v>458</v>
      </c>
      <c r="L801" s="68" t="s">
        <v>458</v>
      </c>
      <c r="M801" s="68" t="s">
        <v>458</v>
      </c>
      <c r="N801" s="68" t="s">
        <v>458</v>
      </c>
      <c r="O801" s="68" t="s">
        <v>458</v>
      </c>
      <c r="P801" s="68" t="s">
        <v>458</v>
      </c>
      <c r="Q801" s="68" t="s">
        <v>458</v>
      </c>
      <c r="R801" s="68" t="s">
        <v>458</v>
      </c>
      <c r="S801" s="68" t="s">
        <v>458</v>
      </c>
      <c r="T801" s="68" t="s">
        <v>458</v>
      </c>
      <c r="U801" s="68" t="s">
        <v>458</v>
      </c>
      <c r="V801" s="68" t="s">
        <v>458</v>
      </c>
      <c r="W801" s="68" t="s">
        <v>458</v>
      </c>
      <c r="X801" s="68" t="s">
        <v>458</v>
      </c>
      <c r="Y801" s="68" t="s">
        <v>458</v>
      </c>
      <c r="Z801" s="68" t="s">
        <v>458</v>
      </c>
      <c r="AA801" s="68" t="s">
        <v>458</v>
      </c>
      <c r="AB801" s="68" t="s">
        <v>458</v>
      </c>
      <c r="AC801" s="68" t="s">
        <v>458</v>
      </c>
      <c r="AD801" s="68" t="s">
        <v>458</v>
      </c>
      <c r="AE801" s="68" t="s">
        <v>458</v>
      </c>
      <c r="AF801" s="68" t="s">
        <v>458</v>
      </c>
      <c r="AG801" s="68" t="s">
        <v>458</v>
      </c>
      <c r="AH801" s="68" t="s">
        <v>458</v>
      </c>
      <c r="AI801" s="68" t="s">
        <v>458</v>
      </c>
      <c r="AJ801" s="68" t="s">
        <v>458</v>
      </c>
      <c r="AK801" s="68" t="s">
        <v>458</v>
      </c>
      <c r="AL801" s="68" t="s">
        <v>458</v>
      </c>
      <c r="AM801" s="68" t="s">
        <v>458</v>
      </c>
      <c r="AN801" s="68" t="s">
        <v>458</v>
      </c>
      <c r="AO801" s="68" t="s">
        <v>458</v>
      </c>
      <c r="AP801" s="68" t="s">
        <v>458</v>
      </c>
      <c r="AQ801" s="68" t="s">
        <v>458</v>
      </c>
      <c r="AR801" s="68" t="s">
        <v>458</v>
      </c>
      <c r="AS801" s="68" t="s">
        <v>458</v>
      </c>
      <c r="AT801" s="68" t="s">
        <v>458</v>
      </c>
      <c r="AU801" s="68" t="s">
        <v>458</v>
      </c>
      <c r="AV801" s="68" t="s">
        <v>458</v>
      </c>
      <c r="AW801" s="68" t="s">
        <v>458</v>
      </c>
      <c r="AX801" s="68" t="s">
        <v>458</v>
      </c>
      <c r="AY801" s="68" t="s">
        <v>458</v>
      </c>
      <c r="AZ801" s="68" t="s">
        <v>458</v>
      </c>
      <c r="BA801" s="68" t="s">
        <v>458</v>
      </c>
      <c r="BB801" s="68" t="s">
        <v>458</v>
      </c>
      <c r="BC801" s="68" t="s">
        <v>458</v>
      </c>
      <c r="BD801" s="68" t="s">
        <v>458</v>
      </c>
      <c r="BE801" s="68" t="s">
        <v>458</v>
      </c>
      <c r="BF801" s="68" t="s">
        <v>458</v>
      </c>
      <c r="BG801" s="68" t="s">
        <v>458</v>
      </c>
      <c r="BH801" s="68" t="s">
        <v>458</v>
      </c>
      <c r="BI801" s="68" t="s">
        <v>458</v>
      </c>
      <c r="BJ801" s="68" t="s">
        <v>458</v>
      </c>
      <c r="BK801" s="68" t="s">
        <v>458</v>
      </c>
      <c r="BL801" s="68" t="s">
        <v>458</v>
      </c>
      <c r="BM801" s="68" t="s">
        <v>458</v>
      </c>
      <c r="BN801" s="68" t="s">
        <v>458</v>
      </c>
      <c r="BO801" s="68" t="s">
        <v>458</v>
      </c>
      <c r="BP801" s="68" t="s">
        <v>458</v>
      </c>
      <c r="BQ801" s="68" t="s">
        <v>458</v>
      </c>
      <c r="BR801" s="68" t="s">
        <v>458</v>
      </c>
      <c r="BS801" s="68" t="s">
        <v>458</v>
      </c>
      <c r="BT801" s="68" t="s">
        <v>458</v>
      </c>
      <c r="BU801" s="68" t="s">
        <v>458</v>
      </c>
      <c r="BV801" s="68" t="s">
        <v>458</v>
      </c>
      <c r="BW801" s="68" t="s">
        <v>458</v>
      </c>
      <c r="BX801" s="68" t="s">
        <v>458</v>
      </c>
      <c r="BY801" s="68" t="s">
        <v>458</v>
      </c>
      <c r="BZ801" s="68" t="s">
        <v>458</v>
      </c>
      <c r="CA801" s="68" t="s">
        <v>458</v>
      </c>
      <c r="CB801" s="68" t="s">
        <v>458</v>
      </c>
      <c r="CC801" s="68" t="s">
        <v>458</v>
      </c>
      <c r="CD801" s="68" t="s">
        <v>458</v>
      </c>
      <c r="CE801" s="68" t="s">
        <v>458</v>
      </c>
      <c r="CF801" s="68" t="s">
        <v>458</v>
      </c>
      <c r="CG801" s="68" t="s">
        <v>458</v>
      </c>
      <c r="CH801" s="68" t="s">
        <v>458</v>
      </c>
      <c r="CI801" s="68" t="s">
        <v>458</v>
      </c>
      <c r="CJ801" s="68" t="s">
        <v>458</v>
      </c>
      <c r="CK801" s="68" t="s">
        <v>458</v>
      </c>
      <c r="CL801" s="68" t="s">
        <v>458</v>
      </c>
      <c r="CM801" s="68" t="s">
        <v>458</v>
      </c>
      <c r="CN801" s="68" t="s">
        <v>458</v>
      </c>
      <c r="CO801" s="68" t="s">
        <v>458</v>
      </c>
      <c r="CP801" s="68" t="s">
        <v>458</v>
      </c>
      <c r="CQ801" s="68">
        <f t="shared" si="36"/>
        <v>0</v>
      </c>
      <c r="CR801" s="68">
        <f t="shared" si="37"/>
        <v>93</v>
      </c>
      <c r="CS801" s="68">
        <f t="shared" si="38"/>
        <v>0</v>
      </c>
    </row>
    <row r="802" spans="1:97" x14ac:dyDescent="0.15">
      <c r="A802" s="68">
        <v>-210</v>
      </c>
      <c r="B802" s="68" t="s">
        <v>458</v>
      </c>
      <c r="C802" s="68" t="s">
        <v>458</v>
      </c>
      <c r="D802" s="68" t="s">
        <v>458</v>
      </c>
      <c r="E802" s="68" t="s">
        <v>458</v>
      </c>
      <c r="F802" s="68" t="s">
        <v>458</v>
      </c>
      <c r="G802" s="68" t="s">
        <v>458</v>
      </c>
      <c r="H802" s="68" t="s">
        <v>458</v>
      </c>
      <c r="I802" s="68" t="s">
        <v>458</v>
      </c>
      <c r="J802" s="68" t="s">
        <v>458</v>
      </c>
      <c r="K802" s="68" t="s">
        <v>458</v>
      </c>
      <c r="L802" s="68" t="s">
        <v>458</v>
      </c>
      <c r="M802" s="68" t="s">
        <v>458</v>
      </c>
      <c r="N802" s="68" t="s">
        <v>458</v>
      </c>
      <c r="O802" s="68" t="s">
        <v>458</v>
      </c>
      <c r="P802" s="68" t="s">
        <v>458</v>
      </c>
      <c r="Q802" s="68" t="s">
        <v>458</v>
      </c>
      <c r="R802" s="68" t="s">
        <v>458</v>
      </c>
      <c r="S802" s="68" t="s">
        <v>458</v>
      </c>
      <c r="T802" s="68" t="s">
        <v>458</v>
      </c>
      <c r="U802" s="68" t="s">
        <v>458</v>
      </c>
      <c r="V802" s="68" t="s">
        <v>458</v>
      </c>
      <c r="W802" s="68" t="s">
        <v>458</v>
      </c>
      <c r="X802" s="68" t="s">
        <v>458</v>
      </c>
      <c r="Y802" s="68" t="s">
        <v>458</v>
      </c>
      <c r="Z802" s="68" t="s">
        <v>458</v>
      </c>
      <c r="AA802" s="68" t="s">
        <v>458</v>
      </c>
      <c r="AB802" s="68" t="s">
        <v>458</v>
      </c>
      <c r="AC802" s="68" t="s">
        <v>458</v>
      </c>
      <c r="AD802" s="68" t="s">
        <v>458</v>
      </c>
      <c r="AE802" s="68" t="s">
        <v>458</v>
      </c>
      <c r="AF802" s="68" t="s">
        <v>458</v>
      </c>
      <c r="AG802" s="68" t="s">
        <v>458</v>
      </c>
      <c r="AH802" s="68" t="s">
        <v>458</v>
      </c>
      <c r="AI802" s="68" t="s">
        <v>458</v>
      </c>
      <c r="AJ802" s="68" t="s">
        <v>458</v>
      </c>
      <c r="AK802" s="68" t="s">
        <v>458</v>
      </c>
      <c r="AL802" s="68" t="s">
        <v>458</v>
      </c>
      <c r="AM802" s="68" t="s">
        <v>458</v>
      </c>
      <c r="AN802" s="68" t="s">
        <v>458</v>
      </c>
      <c r="AO802" s="68" t="s">
        <v>458</v>
      </c>
      <c r="AP802" s="68" t="s">
        <v>458</v>
      </c>
      <c r="AQ802" s="68" t="s">
        <v>458</v>
      </c>
      <c r="AR802" s="68" t="s">
        <v>458</v>
      </c>
      <c r="AS802" s="68" t="s">
        <v>458</v>
      </c>
      <c r="AT802" s="68" t="s">
        <v>458</v>
      </c>
      <c r="AU802" s="68" t="s">
        <v>458</v>
      </c>
      <c r="AV802" s="68" t="s">
        <v>458</v>
      </c>
      <c r="AW802" s="68" t="s">
        <v>458</v>
      </c>
      <c r="AX802" s="68" t="s">
        <v>458</v>
      </c>
      <c r="AY802" s="68" t="s">
        <v>458</v>
      </c>
      <c r="AZ802" s="68" t="s">
        <v>458</v>
      </c>
      <c r="BA802" s="68" t="s">
        <v>458</v>
      </c>
      <c r="BB802" s="68" t="s">
        <v>458</v>
      </c>
      <c r="BC802" s="68" t="s">
        <v>458</v>
      </c>
      <c r="BD802" s="68" t="s">
        <v>458</v>
      </c>
      <c r="BE802" s="68" t="s">
        <v>458</v>
      </c>
      <c r="BF802" s="68" t="s">
        <v>458</v>
      </c>
      <c r="BG802" s="68" t="s">
        <v>458</v>
      </c>
      <c r="BH802" s="68" t="s">
        <v>458</v>
      </c>
      <c r="BI802" s="68" t="s">
        <v>458</v>
      </c>
      <c r="BJ802" s="68" t="s">
        <v>458</v>
      </c>
      <c r="BK802" s="68" t="s">
        <v>458</v>
      </c>
      <c r="BL802" s="68" t="s">
        <v>458</v>
      </c>
      <c r="BM802" s="68" t="s">
        <v>458</v>
      </c>
      <c r="BN802" s="68" t="s">
        <v>458</v>
      </c>
      <c r="BO802" s="68" t="s">
        <v>458</v>
      </c>
      <c r="BP802" s="68" t="s">
        <v>458</v>
      </c>
      <c r="BQ802" s="68" t="s">
        <v>458</v>
      </c>
      <c r="BR802" s="68" t="s">
        <v>458</v>
      </c>
      <c r="BS802" s="68" t="s">
        <v>458</v>
      </c>
      <c r="BT802" s="68" t="s">
        <v>458</v>
      </c>
      <c r="BU802" s="68" t="s">
        <v>458</v>
      </c>
      <c r="BV802" s="68" t="s">
        <v>458</v>
      </c>
      <c r="BW802" s="68" t="s">
        <v>458</v>
      </c>
      <c r="BX802" s="68" t="s">
        <v>458</v>
      </c>
      <c r="BY802" s="68" t="s">
        <v>458</v>
      </c>
      <c r="BZ802" s="68" t="s">
        <v>458</v>
      </c>
      <c r="CA802" s="68" t="s">
        <v>458</v>
      </c>
      <c r="CB802" s="68" t="s">
        <v>458</v>
      </c>
      <c r="CC802" s="68" t="s">
        <v>458</v>
      </c>
      <c r="CD802" s="68" t="s">
        <v>458</v>
      </c>
      <c r="CE802" s="68" t="s">
        <v>458</v>
      </c>
      <c r="CF802" s="68" t="s">
        <v>458</v>
      </c>
      <c r="CG802" s="68" t="s">
        <v>458</v>
      </c>
      <c r="CH802" s="68" t="s">
        <v>458</v>
      </c>
      <c r="CI802" s="68" t="s">
        <v>458</v>
      </c>
      <c r="CJ802" s="68" t="s">
        <v>458</v>
      </c>
      <c r="CK802" s="68" t="s">
        <v>458</v>
      </c>
      <c r="CL802" s="68" t="s">
        <v>458</v>
      </c>
      <c r="CM802" s="68" t="s">
        <v>458</v>
      </c>
      <c r="CN802" s="68" t="s">
        <v>458</v>
      </c>
      <c r="CO802" s="68" t="s">
        <v>458</v>
      </c>
      <c r="CP802" s="68" t="s">
        <v>458</v>
      </c>
      <c r="CQ802" s="68">
        <f t="shared" si="36"/>
        <v>0</v>
      </c>
      <c r="CR802" s="68">
        <f t="shared" si="37"/>
        <v>93</v>
      </c>
      <c r="CS802" s="68">
        <f t="shared" si="38"/>
        <v>0</v>
      </c>
    </row>
    <row r="803" spans="1:97" x14ac:dyDescent="0.15">
      <c r="A803" s="68">
        <v>-200</v>
      </c>
      <c r="B803" s="68" t="s">
        <v>458</v>
      </c>
      <c r="C803" s="68" t="s">
        <v>458</v>
      </c>
      <c r="D803" s="68" t="s">
        <v>458</v>
      </c>
      <c r="E803" s="68" t="s">
        <v>458</v>
      </c>
      <c r="F803" s="68" t="s">
        <v>458</v>
      </c>
      <c r="G803" s="68" t="s">
        <v>458</v>
      </c>
      <c r="H803" s="68" t="s">
        <v>458</v>
      </c>
      <c r="I803" s="68" t="s">
        <v>458</v>
      </c>
      <c r="J803" s="68" t="s">
        <v>458</v>
      </c>
      <c r="K803" s="68" t="s">
        <v>458</v>
      </c>
      <c r="L803" s="68" t="s">
        <v>458</v>
      </c>
      <c r="M803" s="68" t="s">
        <v>458</v>
      </c>
      <c r="N803" s="68" t="s">
        <v>458</v>
      </c>
      <c r="O803" s="68" t="s">
        <v>458</v>
      </c>
      <c r="P803" s="68" t="s">
        <v>458</v>
      </c>
      <c r="Q803" s="68" t="s">
        <v>458</v>
      </c>
      <c r="R803" s="68" t="s">
        <v>458</v>
      </c>
      <c r="S803" s="68" t="s">
        <v>458</v>
      </c>
      <c r="T803" s="68" t="s">
        <v>458</v>
      </c>
      <c r="U803" s="68" t="s">
        <v>458</v>
      </c>
      <c r="V803" s="68" t="s">
        <v>458</v>
      </c>
      <c r="W803" s="68" t="s">
        <v>458</v>
      </c>
      <c r="X803" s="68" t="s">
        <v>458</v>
      </c>
      <c r="Y803" s="68" t="s">
        <v>458</v>
      </c>
      <c r="Z803" s="68" t="s">
        <v>458</v>
      </c>
      <c r="AA803" s="68" t="s">
        <v>458</v>
      </c>
      <c r="AB803" s="68" t="s">
        <v>458</v>
      </c>
      <c r="AC803" s="68" t="s">
        <v>458</v>
      </c>
      <c r="AD803" s="68" t="s">
        <v>458</v>
      </c>
      <c r="AE803" s="68" t="s">
        <v>458</v>
      </c>
      <c r="AF803" s="68" t="s">
        <v>458</v>
      </c>
      <c r="AG803" s="68" t="s">
        <v>458</v>
      </c>
      <c r="AH803" s="68" t="s">
        <v>458</v>
      </c>
      <c r="AI803" s="68" t="s">
        <v>458</v>
      </c>
      <c r="AJ803" s="68" t="s">
        <v>458</v>
      </c>
      <c r="AK803" s="68" t="s">
        <v>458</v>
      </c>
      <c r="AL803" s="68" t="s">
        <v>458</v>
      </c>
      <c r="AM803" s="68" t="s">
        <v>458</v>
      </c>
      <c r="AN803" s="68" t="s">
        <v>458</v>
      </c>
      <c r="AO803" s="68" t="s">
        <v>458</v>
      </c>
      <c r="AP803" s="68" t="s">
        <v>458</v>
      </c>
      <c r="AQ803" s="68" t="s">
        <v>458</v>
      </c>
      <c r="AR803" s="68" t="s">
        <v>458</v>
      </c>
      <c r="AS803" s="68" t="s">
        <v>458</v>
      </c>
      <c r="AT803" s="68" t="s">
        <v>458</v>
      </c>
      <c r="AU803" s="68" t="s">
        <v>458</v>
      </c>
      <c r="AV803" s="68" t="s">
        <v>458</v>
      </c>
      <c r="AW803" s="68" t="s">
        <v>458</v>
      </c>
      <c r="AX803" s="68" t="s">
        <v>458</v>
      </c>
      <c r="AY803" s="68" t="s">
        <v>458</v>
      </c>
      <c r="AZ803" s="68" t="s">
        <v>458</v>
      </c>
      <c r="BA803" s="68" t="s">
        <v>458</v>
      </c>
      <c r="BB803" s="68" t="s">
        <v>458</v>
      </c>
      <c r="BC803" s="68" t="s">
        <v>458</v>
      </c>
      <c r="BD803" s="68" t="s">
        <v>458</v>
      </c>
      <c r="BE803" s="68" t="s">
        <v>458</v>
      </c>
      <c r="BF803" s="68" t="s">
        <v>458</v>
      </c>
      <c r="BG803" s="68" t="s">
        <v>458</v>
      </c>
      <c r="BH803" s="68" t="s">
        <v>458</v>
      </c>
      <c r="BI803" s="68" t="s">
        <v>458</v>
      </c>
      <c r="BJ803" s="68" t="s">
        <v>458</v>
      </c>
      <c r="BK803" s="68" t="s">
        <v>458</v>
      </c>
      <c r="BL803" s="68" t="s">
        <v>458</v>
      </c>
      <c r="BM803" s="68" t="s">
        <v>458</v>
      </c>
      <c r="BN803" s="68" t="s">
        <v>458</v>
      </c>
      <c r="BO803" s="68" t="s">
        <v>458</v>
      </c>
      <c r="BP803" s="68" t="s">
        <v>458</v>
      </c>
      <c r="BQ803" s="68" t="s">
        <v>458</v>
      </c>
      <c r="BR803" s="68" t="s">
        <v>458</v>
      </c>
      <c r="BS803" s="68" t="s">
        <v>458</v>
      </c>
      <c r="BT803" s="68" t="s">
        <v>458</v>
      </c>
      <c r="BU803" s="68" t="s">
        <v>458</v>
      </c>
      <c r="BV803" s="68" t="s">
        <v>458</v>
      </c>
      <c r="BW803" s="68" t="s">
        <v>458</v>
      </c>
      <c r="BX803" s="68" t="s">
        <v>458</v>
      </c>
      <c r="BY803" s="68" t="s">
        <v>458</v>
      </c>
      <c r="BZ803" s="68" t="s">
        <v>458</v>
      </c>
      <c r="CA803" s="68" t="s">
        <v>458</v>
      </c>
      <c r="CB803" s="68" t="s">
        <v>458</v>
      </c>
      <c r="CC803" s="68" t="s">
        <v>458</v>
      </c>
      <c r="CD803" s="68" t="s">
        <v>458</v>
      </c>
      <c r="CE803" s="68" t="s">
        <v>458</v>
      </c>
      <c r="CF803" s="68" t="s">
        <v>458</v>
      </c>
      <c r="CG803" s="68" t="s">
        <v>458</v>
      </c>
      <c r="CH803" s="68" t="s">
        <v>458</v>
      </c>
      <c r="CI803" s="68" t="s">
        <v>458</v>
      </c>
      <c r="CJ803" s="68" t="s">
        <v>458</v>
      </c>
      <c r="CK803" s="68" t="s">
        <v>458</v>
      </c>
      <c r="CL803" s="68" t="s">
        <v>458</v>
      </c>
      <c r="CM803" s="68" t="s">
        <v>458</v>
      </c>
      <c r="CN803" s="68" t="s">
        <v>458</v>
      </c>
      <c r="CO803" s="68" t="s">
        <v>458</v>
      </c>
      <c r="CP803" s="68" t="s">
        <v>458</v>
      </c>
      <c r="CQ803" s="68">
        <f t="shared" si="36"/>
        <v>0</v>
      </c>
      <c r="CR803" s="68">
        <f t="shared" si="37"/>
        <v>93</v>
      </c>
      <c r="CS803" s="68">
        <f t="shared" si="38"/>
        <v>0</v>
      </c>
    </row>
    <row r="804" spans="1:97" x14ac:dyDescent="0.15">
      <c r="A804" s="68">
        <v>-190</v>
      </c>
      <c r="B804" s="68" t="s">
        <v>458</v>
      </c>
      <c r="C804" s="68" t="s">
        <v>458</v>
      </c>
      <c r="D804" s="68" t="s">
        <v>458</v>
      </c>
      <c r="E804" s="68" t="s">
        <v>458</v>
      </c>
      <c r="F804" s="68" t="s">
        <v>458</v>
      </c>
      <c r="G804" s="68" t="s">
        <v>458</v>
      </c>
      <c r="H804" s="68" t="s">
        <v>458</v>
      </c>
      <c r="I804" s="68" t="s">
        <v>458</v>
      </c>
      <c r="J804" s="68" t="s">
        <v>458</v>
      </c>
      <c r="K804" s="68" t="s">
        <v>458</v>
      </c>
      <c r="L804" s="68" t="s">
        <v>458</v>
      </c>
      <c r="M804" s="68" t="s">
        <v>458</v>
      </c>
      <c r="N804" s="68" t="s">
        <v>458</v>
      </c>
      <c r="O804" s="68" t="s">
        <v>458</v>
      </c>
      <c r="P804" s="68" t="s">
        <v>458</v>
      </c>
      <c r="Q804" s="68" t="s">
        <v>458</v>
      </c>
      <c r="R804" s="68" t="s">
        <v>458</v>
      </c>
      <c r="S804" s="68" t="s">
        <v>458</v>
      </c>
      <c r="T804" s="68" t="s">
        <v>458</v>
      </c>
      <c r="U804" s="68" t="s">
        <v>458</v>
      </c>
      <c r="V804" s="68" t="s">
        <v>458</v>
      </c>
      <c r="W804" s="68" t="s">
        <v>458</v>
      </c>
      <c r="X804" s="68" t="s">
        <v>458</v>
      </c>
      <c r="Y804" s="68" t="s">
        <v>458</v>
      </c>
      <c r="Z804" s="68" t="s">
        <v>458</v>
      </c>
      <c r="AA804" s="68" t="s">
        <v>458</v>
      </c>
      <c r="AB804" s="68" t="s">
        <v>458</v>
      </c>
      <c r="AC804" s="68" t="s">
        <v>458</v>
      </c>
      <c r="AD804" s="68" t="s">
        <v>458</v>
      </c>
      <c r="AE804" s="68" t="s">
        <v>458</v>
      </c>
      <c r="AF804" s="68" t="s">
        <v>458</v>
      </c>
      <c r="AG804" s="68" t="s">
        <v>458</v>
      </c>
      <c r="AH804" s="68" t="s">
        <v>458</v>
      </c>
      <c r="AI804" s="68" t="s">
        <v>458</v>
      </c>
      <c r="AJ804" s="68" t="s">
        <v>458</v>
      </c>
      <c r="AK804" s="68" t="s">
        <v>458</v>
      </c>
      <c r="AL804" s="68" t="s">
        <v>458</v>
      </c>
      <c r="AM804" s="68" t="s">
        <v>458</v>
      </c>
      <c r="AN804" s="68" t="s">
        <v>458</v>
      </c>
      <c r="AO804" s="68" t="s">
        <v>458</v>
      </c>
      <c r="AP804" s="68" t="s">
        <v>458</v>
      </c>
      <c r="AQ804" s="68" t="s">
        <v>458</v>
      </c>
      <c r="AR804" s="68" t="s">
        <v>458</v>
      </c>
      <c r="AS804" s="68" t="s">
        <v>458</v>
      </c>
      <c r="AT804" s="68" t="s">
        <v>458</v>
      </c>
      <c r="AU804" s="68" t="s">
        <v>458</v>
      </c>
      <c r="AV804" s="68" t="s">
        <v>458</v>
      </c>
      <c r="AW804" s="68" t="s">
        <v>458</v>
      </c>
      <c r="AX804" s="68" t="s">
        <v>458</v>
      </c>
      <c r="AY804" s="68" t="s">
        <v>458</v>
      </c>
      <c r="AZ804" s="68" t="s">
        <v>458</v>
      </c>
      <c r="BA804" s="68" t="s">
        <v>458</v>
      </c>
      <c r="BB804" s="68" t="s">
        <v>458</v>
      </c>
      <c r="BC804" s="68" t="s">
        <v>458</v>
      </c>
      <c r="BD804" s="68" t="s">
        <v>458</v>
      </c>
      <c r="BE804" s="68" t="s">
        <v>458</v>
      </c>
      <c r="BF804" s="68" t="s">
        <v>458</v>
      </c>
      <c r="BG804" s="68" t="s">
        <v>458</v>
      </c>
      <c r="BH804" s="68" t="s">
        <v>458</v>
      </c>
      <c r="BI804" s="68" t="s">
        <v>458</v>
      </c>
      <c r="BJ804" s="68" t="s">
        <v>458</v>
      </c>
      <c r="BK804" s="68" t="s">
        <v>458</v>
      </c>
      <c r="BL804" s="68" t="s">
        <v>458</v>
      </c>
      <c r="BM804" s="68" t="s">
        <v>458</v>
      </c>
      <c r="BN804" s="68" t="s">
        <v>458</v>
      </c>
      <c r="BO804" s="68" t="s">
        <v>458</v>
      </c>
      <c r="BP804" s="68" t="s">
        <v>458</v>
      </c>
      <c r="BQ804" s="68" t="s">
        <v>458</v>
      </c>
      <c r="BR804" s="68" t="s">
        <v>458</v>
      </c>
      <c r="BS804" s="68" t="s">
        <v>458</v>
      </c>
      <c r="BT804" s="68" t="s">
        <v>458</v>
      </c>
      <c r="BU804" s="68" t="s">
        <v>458</v>
      </c>
      <c r="BV804" s="68" t="s">
        <v>458</v>
      </c>
      <c r="BW804" s="68" t="s">
        <v>458</v>
      </c>
      <c r="BX804" s="68" t="s">
        <v>458</v>
      </c>
      <c r="BY804" s="68" t="s">
        <v>458</v>
      </c>
      <c r="BZ804" s="68" t="s">
        <v>458</v>
      </c>
      <c r="CA804" s="68" t="s">
        <v>458</v>
      </c>
      <c r="CB804" s="68" t="s">
        <v>458</v>
      </c>
      <c r="CC804" s="68" t="s">
        <v>458</v>
      </c>
      <c r="CD804" s="68" t="s">
        <v>458</v>
      </c>
      <c r="CE804" s="68" t="s">
        <v>458</v>
      </c>
      <c r="CF804" s="68" t="s">
        <v>458</v>
      </c>
      <c r="CG804" s="68" t="s">
        <v>458</v>
      </c>
      <c r="CH804" s="68" t="s">
        <v>458</v>
      </c>
      <c r="CI804" s="68" t="s">
        <v>458</v>
      </c>
      <c r="CJ804" s="68" t="s">
        <v>458</v>
      </c>
      <c r="CK804" s="68" t="s">
        <v>458</v>
      </c>
      <c r="CL804" s="68" t="s">
        <v>458</v>
      </c>
      <c r="CM804" s="68" t="s">
        <v>458</v>
      </c>
      <c r="CN804" s="68" t="s">
        <v>458</v>
      </c>
      <c r="CO804" s="68" t="s">
        <v>458</v>
      </c>
      <c r="CP804" s="68" t="s">
        <v>458</v>
      </c>
      <c r="CQ804" s="68">
        <f t="shared" si="36"/>
        <v>0</v>
      </c>
      <c r="CR804" s="68">
        <f t="shared" si="37"/>
        <v>93</v>
      </c>
      <c r="CS804" s="68">
        <f t="shared" si="38"/>
        <v>0</v>
      </c>
    </row>
    <row r="805" spans="1:97" x14ac:dyDescent="0.15">
      <c r="A805" s="68">
        <v>-180</v>
      </c>
      <c r="B805" s="68" t="s">
        <v>458</v>
      </c>
      <c r="C805" s="68" t="s">
        <v>458</v>
      </c>
      <c r="D805" s="68" t="s">
        <v>458</v>
      </c>
      <c r="E805" s="68" t="s">
        <v>458</v>
      </c>
      <c r="F805" s="68" t="s">
        <v>458</v>
      </c>
      <c r="G805" s="68" t="s">
        <v>458</v>
      </c>
      <c r="H805" s="68" t="s">
        <v>458</v>
      </c>
      <c r="I805" s="68" t="s">
        <v>458</v>
      </c>
      <c r="J805" s="68" t="s">
        <v>458</v>
      </c>
      <c r="K805" s="68" t="s">
        <v>458</v>
      </c>
      <c r="L805" s="68" t="s">
        <v>458</v>
      </c>
      <c r="M805" s="68" t="s">
        <v>458</v>
      </c>
      <c r="N805" s="68" t="s">
        <v>458</v>
      </c>
      <c r="O805" s="68" t="s">
        <v>458</v>
      </c>
      <c r="P805" s="68" t="s">
        <v>458</v>
      </c>
      <c r="Q805" s="68" t="s">
        <v>458</v>
      </c>
      <c r="R805" s="68" t="s">
        <v>458</v>
      </c>
      <c r="S805" s="68" t="s">
        <v>458</v>
      </c>
      <c r="T805" s="68" t="s">
        <v>458</v>
      </c>
      <c r="U805" s="68" t="s">
        <v>458</v>
      </c>
      <c r="V805" s="68" t="s">
        <v>458</v>
      </c>
      <c r="W805" s="68" t="s">
        <v>458</v>
      </c>
      <c r="X805" s="68" t="s">
        <v>458</v>
      </c>
      <c r="Y805" s="68" t="s">
        <v>458</v>
      </c>
      <c r="Z805" s="68" t="s">
        <v>458</v>
      </c>
      <c r="AA805" s="68" t="s">
        <v>458</v>
      </c>
      <c r="AB805" s="68" t="s">
        <v>458</v>
      </c>
      <c r="AC805" s="68" t="s">
        <v>458</v>
      </c>
      <c r="AD805" s="68" t="s">
        <v>458</v>
      </c>
      <c r="AE805" s="68" t="s">
        <v>458</v>
      </c>
      <c r="AF805" s="68" t="s">
        <v>458</v>
      </c>
      <c r="AG805" s="68" t="s">
        <v>458</v>
      </c>
      <c r="AH805" s="68" t="s">
        <v>458</v>
      </c>
      <c r="AI805" s="68" t="s">
        <v>458</v>
      </c>
      <c r="AJ805" s="68" t="s">
        <v>458</v>
      </c>
      <c r="AK805" s="68" t="s">
        <v>458</v>
      </c>
      <c r="AL805" s="68" t="s">
        <v>458</v>
      </c>
      <c r="AM805" s="68" t="s">
        <v>458</v>
      </c>
      <c r="AN805" s="68" t="s">
        <v>458</v>
      </c>
      <c r="AO805" s="68" t="s">
        <v>458</v>
      </c>
      <c r="AP805" s="68" t="s">
        <v>458</v>
      </c>
      <c r="AQ805" s="68" t="s">
        <v>458</v>
      </c>
      <c r="AR805" s="68" t="s">
        <v>458</v>
      </c>
      <c r="AS805" s="68" t="s">
        <v>458</v>
      </c>
      <c r="AT805" s="68" t="s">
        <v>458</v>
      </c>
      <c r="AU805" s="68" t="s">
        <v>458</v>
      </c>
      <c r="AV805" s="68" t="s">
        <v>458</v>
      </c>
      <c r="AW805" s="68" t="s">
        <v>458</v>
      </c>
      <c r="AX805" s="68" t="s">
        <v>458</v>
      </c>
      <c r="AY805" s="68" t="s">
        <v>458</v>
      </c>
      <c r="AZ805" s="68" t="s">
        <v>458</v>
      </c>
      <c r="BA805" s="68" t="s">
        <v>458</v>
      </c>
      <c r="BB805" s="68" t="s">
        <v>458</v>
      </c>
      <c r="BC805" s="68" t="s">
        <v>458</v>
      </c>
      <c r="BD805" s="68" t="s">
        <v>458</v>
      </c>
      <c r="BE805" s="68" t="s">
        <v>458</v>
      </c>
      <c r="BF805" s="68" t="s">
        <v>458</v>
      </c>
      <c r="BG805" s="68" t="s">
        <v>458</v>
      </c>
      <c r="BH805" s="68" t="s">
        <v>458</v>
      </c>
      <c r="BI805" s="68" t="s">
        <v>458</v>
      </c>
      <c r="BJ805" s="68" t="s">
        <v>458</v>
      </c>
      <c r="BK805" s="68" t="s">
        <v>458</v>
      </c>
      <c r="BL805" s="68" t="s">
        <v>458</v>
      </c>
      <c r="BM805" s="68" t="s">
        <v>458</v>
      </c>
      <c r="BN805" s="68" t="s">
        <v>458</v>
      </c>
      <c r="BO805" s="68" t="s">
        <v>458</v>
      </c>
      <c r="BP805" s="68" t="s">
        <v>458</v>
      </c>
      <c r="BQ805" s="68" t="s">
        <v>458</v>
      </c>
      <c r="BR805" s="68" t="s">
        <v>458</v>
      </c>
      <c r="BS805" s="68" t="s">
        <v>458</v>
      </c>
      <c r="BT805" s="68" t="s">
        <v>458</v>
      </c>
      <c r="BU805" s="68" t="s">
        <v>458</v>
      </c>
      <c r="BV805" s="68" t="s">
        <v>458</v>
      </c>
      <c r="BW805" s="68" t="s">
        <v>458</v>
      </c>
      <c r="BX805" s="68" t="s">
        <v>458</v>
      </c>
      <c r="BY805" s="68" t="s">
        <v>458</v>
      </c>
      <c r="BZ805" s="68" t="s">
        <v>458</v>
      </c>
      <c r="CA805" s="68" t="s">
        <v>458</v>
      </c>
      <c r="CB805" s="68" t="s">
        <v>458</v>
      </c>
      <c r="CC805" s="68" t="s">
        <v>458</v>
      </c>
      <c r="CD805" s="68" t="s">
        <v>458</v>
      </c>
      <c r="CE805" s="68" t="s">
        <v>458</v>
      </c>
      <c r="CF805" s="68" t="s">
        <v>458</v>
      </c>
      <c r="CG805" s="68" t="s">
        <v>458</v>
      </c>
      <c r="CH805" s="68" t="s">
        <v>458</v>
      </c>
      <c r="CI805" s="68" t="s">
        <v>458</v>
      </c>
      <c r="CJ805" s="68" t="s">
        <v>458</v>
      </c>
      <c r="CK805" s="68" t="s">
        <v>458</v>
      </c>
      <c r="CL805" s="68" t="s">
        <v>458</v>
      </c>
      <c r="CM805" s="68" t="s">
        <v>458</v>
      </c>
      <c r="CN805" s="68" t="s">
        <v>458</v>
      </c>
      <c r="CO805" s="68" t="s">
        <v>458</v>
      </c>
      <c r="CP805" s="68" t="s">
        <v>458</v>
      </c>
      <c r="CQ805" s="68">
        <f t="shared" si="36"/>
        <v>0</v>
      </c>
      <c r="CR805" s="68">
        <f t="shared" si="37"/>
        <v>93</v>
      </c>
      <c r="CS805" s="68">
        <f t="shared" si="38"/>
        <v>0</v>
      </c>
    </row>
    <row r="806" spans="1:97" x14ac:dyDescent="0.15">
      <c r="A806" s="68">
        <v>-170</v>
      </c>
      <c r="B806" s="68" t="s">
        <v>458</v>
      </c>
      <c r="C806" s="68" t="s">
        <v>458</v>
      </c>
      <c r="D806" s="68" t="s">
        <v>458</v>
      </c>
      <c r="E806" s="68" t="s">
        <v>458</v>
      </c>
      <c r="F806" s="68" t="s">
        <v>458</v>
      </c>
      <c r="G806" s="68" t="s">
        <v>458</v>
      </c>
      <c r="H806" s="68" t="s">
        <v>458</v>
      </c>
      <c r="I806" s="68" t="s">
        <v>458</v>
      </c>
      <c r="J806" s="68" t="s">
        <v>458</v>
      </c>
      <c r="K806" s="68" t="s">
        <v>458</v>
      </c>
      <c r="L806" s="68" t="s">
        <v>458</v>
      </c>
      <c r="M806" s="68" t="s">
        <v>458</v>
      </c>
      <c r="N806" s="68" t="s">
        <v>458</v>
      </c>
      <c r="O806" s="68" t="s">
        <v>458</v>
      </c>
      <c r="P806" s="68" t="s">
        <v>458</v>
      </c>
      <c r="Q806" s="68" t="s">
        <v>458</v>
      </c>
      <c r="R806" s="68" t="s">
        <v>458</v>
      </c>
      <c r="S806" s="68" t="s">
        <v>458</v>
      </c>
      <c r="T806" s="68" t="s">
        <v>458</v>
      </c>
      <c r="U806" s="68" t="s">
        <v>458</v>
      </c>
      <c r="V806" s="68" t="s">
        <v>458</v>
      </c>
      <c r="W806" s="68" t="s">
        <v>458</v>
      </c>
      <c r="X806" s="68" t="s">
        <v>458</v>
      </c>
      <c r="Y806" s="68" t="s">
        <v>458</v>
      </c>
      <c r="Z806" s="68" t="s">
        <v>458</v>
      </c>
      <c r="AA806" s="68" t="s">
        <v>458</v>
      </c>
      <c r="AB806" s="68" t="s">
        <v>458</v>
      </c>
      <c r="AC806" s="68" t="s">
        <v>458</v>
      </c>
      <c r="AD806" s="68" t="s">
        <v>458</v>
      </c>
      <c r="AE806" s="68" t="s">
        <v>458</v>
      </c>
      <c r="AF806" s="68" t="s">
        <v>458</v>
      </c>
      <c r="AG806" s="68" t="s">
        <v>458</v>
      </c>
      <c r="AH806" s="68" t="s">
        <v>458</v>
      </c>
      <c r="AI806" s="68" t="s">
        <v>458</v>
      </c>
      <c r="AJ806" s="68" t="s">
        <v>458</v>
      </c>
      <c r="AK806" s="68" t="s">
        <v>458</v>
      </c>
      <c r="AL806" s="68" t="s">
        <v>458</v>
      </c>
      <c r="AM806" s="68" t="s">
        <v>458</v>
      </c>
      <c r="AN806" s="68" t="s">
        <v>458</v>
      </c>
      <c r="AO806" s="68" t="s">
        <v>458</v>
      </c>
      <c r="AP806" s="68" t="s">
        <v>458</v>
      </c>
      <c r="AQ806" s="68" t="s">
        <v>458</v>
      </c>
      <c r="AR806" s="68" t="s">
        <v>458</v>
      </c>
      <c r="AS806" s="68" t="s">
        <v>458</v>
      </c>
      <c r="AT806" s="68" t="s">
        <v>458</v>
      </c>
      <c r="AU806" s="68" t="s">
        <v>458</v>
      </c>
      <c r="AV806" s="68" t="s">
        <v>458</v>
      </c>
      <c r="AW806" s="68" t="s">
        <v>458</v>
      </c>
      <c r="AX806" s="68" t="s">
        <v>458</v>
      </c>
      <c r="AY806" s="68" t="s">
        <v>458</v>
      </c>
      <c r="AZ806" s="68" t="s">
        <v>458</v>
      </c>
      <c r="BA806" s="68" t="s">
        <v>458</v>
      </c>
      <c r="BB806" s="68" t="s">
        <v>458</v>
      </c>
      <c r="BC806" s="68" t="s">
        <v>458</v>
      </c>
      <c r="BD806" s="68" t="s">
        <v>458</v>
      </c>
      <c r="BE806" s="68" t="s">
        <v>458</v>
      </c>
      <c r="BF806" s="68" t="s">
        <v>458</v>
      </c>
      <c r="BG806" s="68" t="s">
        <v>458</v>
      </c>
      <c r="BH806" s="68" t="s">
        <v>458</v>
      </c>
      <c r="BI806" s="68" t="s">
        <v>458</v>
      </c>
      <c r="BJ806" s="68" t="s">
        <v>458</v>
      </c>
      <c r="BK806" s="68" t="s">
        <v>458</v>
      </c>
      <c r="BL806" s="68" t="s">
        <v>458</v>
      </c>
      <c r="BM806" s="68" t="s">
        <v>458</v>
      </c>
      <c r="BN806" s="68" t="s">
        <v>458</v>
      </c>
      <c r="BO806" s="68" t="s">
        <v>458</v>
      </c>
      <c r="BP806" s="68" t="s">
        <v>458</v>
      </c>
      <c r="BQ806" s="68" t="s">
        <v>458</v>
      </c>
      <c r="BR806" s="68" t="s">
        <v>458</v>
      </c>
      <c r="BS806" s="68" t="s">
        <v>458</v>
      </c>
      <c r="BT806" s="68" t="s">
        <v>458</v>
      </c>
      <c r="BU806" s="68" t="s">
        <v>458</v>
      </c>
      <c r="BV806" s="68" t="s">
        <v>458</v>
      </c>
      <c r="BW806" s="68" t="s">
        <v>458</v>
      </c>
      <c r="BX806" s="68" t="s">
        <v>458</v>
      </c>
      <c r="BY806" s="68" t="s">
        <v>458</v>
      </c>
      <c r="BZ806" s="68" t="s">
        <v>458</v>
      </c>
      <c r="CA806" s="68" t="s">
        <v>458</v>
      </c>
      <c r="CB806" s="68" t="s">
        <v>458</v>
      </c>
      <c r="CC806" s="68" t="s">
        <v>458</v>
      </c>
      <c r="CD806" s="68" t="s">
        <v>458</v>
      </c>
      <c r="CE806" s="68" t="s">
        <v>458</v>
      </c>
      <c r="CF806" s="68" t="s">
        <v>458</v>
      </c>
      <c r="CG806" s="68" t="s">
        <v>458</v>
      </c>
      <c r="CH806" s="68" t="s">
        <v>458</v>
      </c>
      <c r="CI806" s="68" t="s">
        <v>458</v>
      </c>
      <c r="CJ806" s="68" t="s">
        <v>458</v>
      </c>
      <c r="CK806" s="68" t="s">
        <v>458</v>
      </c>
      <c r="CL806" s="68" t="s">
        <v>458</v>
      </c>
      <c r="CM806" s="68" t="s">
        <v>458</v>
      </c>
      <c r="CN806" s="68" t="s">
        <v>458</v>
      </c>
      <c r="CO806" s="68" t="s">
        <v>458</v>
      </c>
      <c r="CP806" s="68" t="s">
        <v>458</v>
      </c>
      <c r="CQ806" s="68">
        <f t="shared" si="36"/>
        <v>0</v>
      </c>
      <c r="CR806" s="68">
        <f t="shared" si="37"/>
        <v>93</v>
      </c>
      <c r="CS806" s="68">
        <f t="shared" si="38"/>
        <v>0</v>
      </c>
    </row>
    <row r="807" spans="1:97" x14ac:dyDescent="0.15">
      <c r="A807" s="68">
        <v>-160</v>
      </c>
      <c r="B807" s="68" t="s">
        <v>458</v>
      </c>
      <c r="C807" s="68" t="s">
        <v>458</v>
      </c>
      <c r="D807" s="68" t="s">
        <v>458</v>
      </c>
      <c r="E807" s="68" t="s">
        <v>458</v>
      </c>
      <c r="F807" s="68" t="s">
        <v>458</v>
      </c>
      <c r="G807" s="68" t="s">
        <v>458</v>
      </c>
      <c r="H807" s="68" t="s">
        <v>458</v>
      </c>
      <c r="I807" s="68" t="s">
        <v>458</v>
      </c>
      <c r="J807" s="68" t="s">
        <v>458</v>
      </c>
      <c r="K807" s="68" t="s">
        <v>458</v>
      </c>
      <c r="L807" s="68" t="s">
        <v>458</v>
      </c>
      <c r="M807" s="68" t="s">
        <v>458</v>
      </c>
      <c r="N807" s="68" t="s">
        <v>458</v>
      </c>
      <c r="O807" s="68" t="s">
        <v>458</v>
      </c>
      <c r="P807" s="68" t="s">
        <v>458</v>
      </c>
      <c r="Q807" s="68" t="s">
        <v>458</v>
      </c>
      <c r="R807" s="68" t="s">
        <v>458</v>
      </c>
      <c r="S807" s="68" t="s">
        <v>458</v>
      </c>
      <c r="T807" s="68" t="s">
        <v>458</v>
      </c>
      <c r="U807" s="68" t="s">
        <v>458</v>
      </c>
      <c r="V807" s="68" t="s">
        <v>458</v>
      </c>
      <c r="W807" s="68" t="s">
        <v>458</v>
      </c>
      <c r="X807" s="68" t="s">
        <v>458</v>
      </c>
      <c r="Y807" s="68" t="s">
        <v>458</v>
      </c>
      <c r="Z807" s="68" t="s">
        <v>458</v>
      </c>
      <c r="AA807" s="68" t="s">
        <v>458</v>
      </c>
      <c r="AB807" s="68" t="s">
        <v>458</v>
      </c>
      <c r="AC807" s="68" t="s">
        <v>458</v>
      </c>
      <c r="AD807" s="68" t="s">
        <v>458</v>
      </c>
      <c r="AE807" s="68" t="s">
        <v>458</v>
      </c>
      <c r="AF807" s="68" t="s">
        <v>458</v>
      </c>
      <c r="AG807" s="68" t="s">
        <v>458</v>
      </c>
      <c r="AH807" s="68" t="s">
        <v>458</v>
      </c>
      <c r="AI807" s="68" t="s">
        <v>458</v>
      </c>
      <c r="AJ807" s="68" t="s">
        <v>458</v>
      </c>
      <c r="AK807" s="68" t="s">
        <v>458</v>
      </c>
      <c r="AL807" s="68" t="s">
        <v>458</v>
      </c>
      <c r="AM807" s="68" t="s">
        <v>458</v>
      </c>
      <c r="AN807" s="68" t="s">
        <v>458</v>
      </c>
      <c r="AO807" s="68" t="s">
        <v>458</v>
      </c>
      <c r="AP807" s="68" t="s">
        <v>458</v>
      </c>
      <c r="AQ807" s="68" t="s">
        <v>458</v>
      </c>
      <c r="AR807" s="68" t="s">
        <v>458</v>
      </c>
      <c r="AS807" s="68" t="s">
        <v>458</v>
      </c>
      <c r="AT807" s="68" t="s">
        <v>458</v>
      </c>
      <c r="AU807" s="68" t="s">
        <v>458</v>
      </c>
      <c r="AV807" s="68" t="s">
        <v>458</v>
      </c>
      <c r="AW807" s="68" t="s">
        <v>458</v>
      </c>
      <c r="AX807" s="68" t="s">
        <v>458</v>
      </c>
      <c r="AY807" s="68" t="s">
        <v>458</v>
      </c>
      <c r="AZ807" s="68" t="s">
        <v>458</v>
      </c>
      <c r="BA807" s="68" t="s">
        <v>458</v>
      </c>
      <c r="BB807" s="68" t="s">
        <v>458</v>
      </c>
      <c r="BC807" s="68" t="s">
        <v>458</v>
      </c>
      <c r="BD807" s="68" t="s">
        <v>458</v>
      </c>
      <c r="BE807" s="68" t="s">
        <v>458</v>
      </c>
      <c r="BF807" s="68" t="s">
        <v>458</v>
      </c>
      <c r="BG807" s="68" t="s">
        <v>458</v>
      </c>
      <c r="BH807" s="68" t="s">
        <v>458</v>
      </c>
      <c r="BI807" s="68" t="s">
        <v>458</v>
      </c>
      <c r="BJ807" s="68" t="s">
        <v>458</v>
      </c>
      <c r="BK807" s="68" t="s">
        <v>458</v>
      </c>
      <c r="BL807" s="68" t="s">
        <v>458</v>
      </c>
      <c r="BM807" s="68" t="s">
        <v>458</v>
      </c>
      <c r="BN807" s="68" t="s">
        <v>458</v>
      </c>
      <c r="BO807" s="68" t="s">
        <v>458</v>
      </c>
      <c r="BP807" s="68" t="s">
        <v>458</v>
      </c>
      <c r="BQ807" s="68" t="s">
        <v>458</v>
      </c>
      <c r="BR807" s="68" t="s">
        <v>458</v>
      </c>
      <c r="BS807" s="68" t="s">
        <v>458</v>
      </c>
      <c r="BT807" s="68" t="s">
        <v>458</v>
      </c>
      <c r="BU807" s="68" t="s">
        <v>458</v>
      </c>
      <c r="BV807" s="68" t="s">
        <v>458</v>
      </c>
      <c r="BW807" s="68" t="s">
        <v>458</v>
      </c>
      <c r="BX807" s="68" t="s">
        <v>458</v>
      </c>
      <c r="BY807" s="68" t="s">
        <v>458</v>
      </c>
      <c r="BZ807" s="68" t="s">
        <v>458</v>
      </c>
      <c r="CA807" s="68" t="s">
        <v>458</v>
      </c>
      <c r="CB807" s="68" t="s">
        <v>458</v>
      </c>
      <c r="CC807" s="68" t="s">
        <v>458</v>
      </c>
      <c r="CD807" s="68" t="s">
        <v>458</v>
      </c>
      <c r="CE807" s="68" t="s">
        <v>458</v>
      </c>
      <c r="CF807" s="68" t="s">
        <v>458</v>
      </c>
      <c r="CG807" s="68" t="s">
        <v>458</v>
      </c>
      <c r="CH807" s="68" t="s">
        <v>458</v>
      </c>
      <c r="CI807" s="68" t="s">
        <v>458</v>
      </c>
      <c r="CJ807" s="68" t="s">
        <v>458</v>
      </c>
      <c r="CK807" s="68" t="s">
        <v>458</v>
      </c>
      <c r="CL807" s="68" t="s">
        <v>458</v>
      </c>
      <c r="CM807" s="68" t="s">
        <v>458</v>
      </c>
      <c r="CN807" s="68" t="s">
        <v>458</v>
      </c>
      <c r="CO807" s="68" t="s">
        <v>458</v>
      </c>
      <c r="CP807" s="68" t="s">
        <v>458</v>
      </c>
      <c r="CQ807" s="68">
        <f t="shared" si="36"/>
        <v>0</v>
      </c>
      <c r="CR807" s="68">
        <f t="shared" si="37"/>
        <v>93</v>
      </c>
      <c r="CS807" s="68">
        <f t="shared" si="38"/>
        <v>0</v>
      </c>
    </row>
    <row r="808" spans="1:97" x14ac:dyDescent="0.15">
      <c r="A808" s="68">
        <v>-150</v>
      </c>
      <c r="B808" s="68" t="s">
        <v>458</v>
      </c>
      <c r="C808" s="68" t="s">
        <v>458</v>
      </c>
      <c r="D808" s="68" t="s">
        <v>458</v>
      </c>
      <c r="E808" s="68" t="s">
        <v>458</v>
      </c>
      <c r="F808" s="68" t="s">
        <v>458</v>
      </c>
      <c r="G808" s="68" t="s">
        <v>458</v>
      </c>
      <c r="H808" s="68" t="s">
        <v>458</v>
      </c>
      <c r="I808" s="68" t="s">
        <v>458</v>
      </c>
      <c r="J808" s="68" t="s">
        <v>458</v>
      </c>
      <c r="K808" s="68" t="s">
        <v>458</v>
      </c>
      <c r="L808" s="68" t="s">
        <v>458</v>
      </c>
      <c r="M808" s="68" t="s">
        <v>458</v>
      </c>
      <c r="N808" s="68" t="s">
        <v>458</v>
      </c>
      <c r="O808" s="68" t="s">
        <v>458</v>
      </c>
      <c r="P808" s="68" t="s">
        <v>458</v>
      </c>
      <c r="Q808" s="68" t="s">
        <v>458</v>
      </c>
      <c r="R808" s="68" t="s">
        <v>458</v>
      </c>
      <c r="S808" s="68" t="s">
        <v>458</v>
      </c>
      <c r="T808" s="68" t="s">
        <v>458</v>
      </c>
      <c r="U808" s="68" t="s">
        <v>458</v>
      </c>
      <c r="V808" s="68" t="s">
        <v>458</v>
      </c>
      <c r="W808" s="68" t="s">
        <v>458</v>
      </c>
      <c r="X808" s="68" t="s">
        <v>458</v>
      </c>
      <c r="Y808" s="68" t="s">
        <v>458</v>
      </c>
      <c r="Z808" s="68" t="s">
        <v>458</v>
      </c>
      <c r="AA808" s="68" t="s">
        <v>458</v>
      </c>
      <c r="AB808" s="68" t="s">
        <v>458</v>
      </c>
      <c r="AC808" s="68" t="s">
        <v>458</v>
      </c>
      <c r="AD808" s="68" t="s">
        <v>458</v>
      </c>
      <c r="AE808" s="68" t="s">
        <v>458</v>
      </c>
      <c r="AF808" s="68" t="s">
        <v>458</v>
      </c>
      <c r="AG808" s="68" t="s">
        <v>458</v>
      </c>
      <c r="AH808" s="68" t="s">
        <v>458</v>
      </c>
      <c r="AI808" s="68" t="s">
        <v>458</v>
      </c>
      <c r="AJ808" s="68" t="s">
        <v>458</v>
      </c>
      <c r="AK808" s="68" t="s">
        <v>458</v>
      </c>
      <c r="AL808" s="68" t="s">
        <v>458</v>
      </c>
      <c r="AM808" s="68" t="s">
        <v>458</v>
      </c>
      <c r="AN808" s="68" t="s">
        <v>458</v>
      </c>
      <c r="AO808" s="68" t="s">
        <v>458</v>
      </c>
      <c r="AP808" s="68" t="s">
        <v>458</v>
      </c>
      <c r="AQ808" s="68" t="s">
        <v>458</v>
      </c>
      <c r="AR808" s="68" t="s">
        <v>458</v>
      </c>
      <c r="AS808" s="68" t="s">
        <v>458</v>
      </c>
      <c r="AT808" s="68" t="s">
        <v>458</v>
      </c>
      <c r="AU808" s="68" t="s">
        <v>458</v>
      </c>
      <c r="AV808" s="68" t="s">
        <v>458</v>
      </c>
      <c r="AW808" s="68" t="s">
        <v>458</v>
      </c>
      <c r="AX808" s="68" t="s">
        <v>458</v>
      </c>
      <c r="AY808" s="68" t="s">
        <v>458</v>
      </c>
      <c r="AZ808" s="68" t="s">
        <v>458</v>
      </c>
      <c r="BA808" s="68" t="s">
        <v>458</v>
      </c>
      <c r="BB808" s="68" t="s">
        <v>458</v>
      </c>
      <c r="BC808" s="68" t="s">
        <v>458</v>
      </c>
      <c r="BD808" s="68" t="s">
        <v>458</v>
      </c>
      <c r="BE808" s="68" t="s">
        <v>458</v>
      </c>
      <c r="BF808" s="68" t="s">
        <v>458</v>
      </c>
      <c r="BG808" s="68" t="s">
        <v>458</v>
      </c>
      <c r="BH808" s="68" t="s">
        <v>458</v>
      </c>
      <c r="BI808" s="68" t="s">
        <v>458</v>
      </c>
      <c r="BJ808" s="68" t="s">
        <v>458</v>
      </c>
      <c r="BK808" s="68" t="s">
        <v>458</v>
      </c>
      <c r="BL808" s="68" t="s">
        <v>458</v>
      </c>
      <c r="BM808" s="68" t="s">
        <v>458</v>
      </c>
      <c r="BN808" s="68" t="s">
        <v>458</v>
      </c>
      <c r="BO808" s="68" t="s">
        <v>458</v>
      </c>
      <c r="BP808" s="68" t="s">
        <v>458</v>
      </c>
      <c r="BQ808" s="68" t="s">
        <v>458</v>
      </c>
      <c r="BR808" s="68" t="s">
        <v>458</v>
      </c>
      <c r="BS808" s="68" t="s">
        <v>458</v>
      </c>
      <c r="BT808" s="68" t="s">
        <v>458</v>
      </c>
      <c r="BU808" s="68" t="s">
        <v>458</v>
      </c>
      <c r="BV808" s="68" t="s">
        <v>458</v>
      </c>
      <c r="BW808" s="68" t="s">
        <v>458</v>
      </c>
      <c r="BX808" s="68" t="s">
        <v>458</v>
      </c>
      <c r="BY808" s="68" t="s">
        <v>458</v>
      </c>
      <c r="BZ808" s="68" t="s">
        <v>458</v>
      </c>
      <c r="CA808" s="68" t="s">
        <v>458</v>
      </c>
      <c r="CB808" s="68" t="s">
        <v>458</v>
      </c>
      <c r="CC808" s="68" t="s">
        <v>458</v>
      </c>
      <c r="CD808" s="68" t="s">
        <v>458</v>
      </c>
      <c r="CE808" s="68" t="s">
        <v>458</v>
      </c>
      <c r="CF808" s="68" t="s">
        <v>458</v>
      </c>
      <c r="CG808" s="68" t="s">
        <v>458</v>
      </c>
      <c r="CH808" s="68" t="s">
        <v>458</v>
      </c>
      <c r="CI808" s="68" t="s">
        <v>458</v>
      </c>
      <c r="CJ808" s="68" t="s">
        <v>458</v>
      </c>
      <c r="CK808" s="68" t="s">
        <v>458</v>
      </c>
      <c r="CL808" s="68" t="s">
        <v>458</v>
      </c>
      <c r="CM808" s="68" t="s">
        <v>458</v>
      </c>
      <c r="CN808" s="68" t="s">
        <v>458</v>
      </c>
      <c r="CO808" s="68" t="s">
        <v>458</v>
      </c>
      <c r="CP808" s="68" t="s">
        <v>458</v>
      </c>
      <c r="CQ808" s="68">
        <f t="shared" si="36"/>
        <v>0</v>
      </c>
      <c r="CR808" s="68">
        <f t="shared" si="37"/>
        <v>93</v>
      </c>
      <c r="CS808" s="68">
        <f t="shared" si="38"/>
        <v>0</v>
      </c>
    </row>
    <row r="809" spans="1:97" x14ac:dyDescent="0.15">
      <c r="A809" s="68">
        <v>-140</v>
      </c>
      <c r="B809" s="68" t="s">
        <v>458</v>
      </c>
      <c r="C809" s="68" t="s">
        <v>458</v>
      </c>
      <c r="D809" s="68" t="s">
        <v>458</v>
      </c>
      <c r="E809" s="68" t="s">
        <v>458</v>
      </c>
      <c r="F809" s="68" t="s">
        <v>458</v>
      </c>
      <c r="G809" s="68" t="s">
        <v>458</v>
      </c>
      <c r="H809" s="68" t="s">
        <v>458</v>
      </c>
      <c r="I809" s="68" t="s">
        <v>458</v>
      </c>
      <c r="J809" s="68" t="s">
        <v>458</v>
      </c>
      <c r="K809" s="68" t="s">
        <v>458</v>
      </c>
      <c r="L809" s="68" t="s">
        <v>458</v>
      </c>
      <c r="M809" s="68" t="s">
        <v>458</v>
      </c>
      <c r="N809" s="68" t="s">
        <v>458</v>
      </c>
      <c r="O809" s="68" t="s">
        <v>458</v>
      </c>
      <c r="P809" s="68" t="s">
        <v>458</v>
      </c>
      <c r="Q809" s="68" t="s">
        <v>458</v>
      </c>
      <c r="R809" s="68" t="s">
        <v>458</v>
      </c>
      <c r="S809" s="68" t="s">
        <v>458</v>
      </c>
      <c r="T809" s="68" t="s">
        <v>458</v>
      </c>
      <c r="U809" s="68" t="s">
        <v>458</v>
      </c>
      <c r="V809" s="68" t="s">
        <v>458</v>
      </c>
      <c r="W809" s="68" t="s">
        <v>458</v>
      </c>
      <c r="X809" s="68" t="s">
        <v>458</v>
      </c>
      <c r="Y809" s="68" t="s">
        <v>458</v>
      </c>
      <c r="Z809" s="68" t="s">
        <v>458</v>
      </c>
      <c r="AA809" s="68" t="s">
        <v>458</v>
      </c>
      <c r="AB809" s="68" t="s">
        <v>458</v>
      </c>
      <c r="AC809" s="68" t="s">
        <v>458</v>
      </c>
      <c r="AD809" s="68" t="s">
        <v>458</v>
      </c>
      <c r="AE809" s="68" t="s">
        <v>458</v>
      </c>
      <c r="AF809" s="68" t="s">
        <v>458</v>
      </c>
      <c r="AG809" s="68" t="s">
        <v>458</v>
      </c>
      <c r="AH809" s="68" t="s">
        <v>458</v>
      </c>
      <c r="AI809" s="68" t="s">
        <v>458</v>
      </c>
      <c r="AJ809" s="68" t="s">
        <v>458</v>
      </c>
      <c r="AK809" s="68" t="s">
        <v>458</v>
      </c>
      <c r="AL809" s="68" t="s">
        <v>458</v>
      </c>
      <c r="AM809" s="68" t="s">
        <v>458</v>
      </c>
      <c r="AN809" s="68" t="s">
        <v>458</v>
      </c>
      <c r="AO809" s="68" t="s">
        <v>458</v>
      </c>
      <c r="AP809" s="68" t="s">
        <v>458</v>
      </c>
      <c r="AQ809" s="68" t="s">
        <v>458</v>
      </c>
      <c r="AR809" s="68" t="s">
        <v>458</v>
      </c>
      <c r="AS809" s="68" t="s">
        <v>458</v>
      </c>
      <c r="AT809" s="68" t="s">
        <v>458</v>
      </c>
      <c r="AU809" s="68" t="s">
        <v>458</v>
      </c>
      <c r="AV809" s="68" t="s">
        <v>458</v>
      </c>
      <c r="AW809" s="68" t="s">
        <v>458</v>
      </c>
      <c r="AX809" s="68" t="s">
        <v>458</v>
      </c>
      <c r="AY809" s="68" t="s">
        <v>458</v>
      </c>
      <c r="AZ809" s="68" t="s">
        <v>458</v>
      </c>
      <c r="BA809" s="68" t="s">
        <v>458</v>
      </c>
      <c r="BB809" s="68" t="s">
        <v>458</v>
      </c>
      <c r="BC809" s="68" t="s">
        <v>458</v>
      </c>
      <c r="BD809" s="68" t="s">
        <v>458</v>
      </c>
      <c r="BE809" s="68" t="s">
        <v>458</v>
      </c>
      <c r="BF809" s="68" t="s">
        <v>458</v>
      </c>
      <c r="BG809" s="68" t="s">
        <v>458</v>
      </c>
      <c r="BH809" s="68" t="s">
        <v>458</v>
      </c>
      <c r="BI809" s="68" t="s">
        <v>458</v>
      </c>
      <c r="BJ809" s="68" t="s">
        <v>458</v>
      </c>
      <c r="BK809" s="68" t="s">
        <v>458</v>
      </c>
      <c r="BL809" s="68" t="s">
        <v>458</v>
      </c>
      <c r="BM809" s="68" t="s">
        <v>458</v>
      </c>
      <c r="BN809" s="68" t="s">
        <v>458</v>
      </c>
      <c r="BO809" s="68" t="s">
        <v>458</v>
      </c>
      <c r="BP809" s="68" t="s">
        <v>458</v>
      </c>
      <c r="BQ809" s="68" t="s">
        <v>458</v>
      </c>
      <c r="BR809" s="68" t="s">
        <v>458</v>
      </c>
      <c r="BS809" s="68" t="s">
        <v>458</v>
      </c>
      <c r="BT809" s="68" t="s">
        <v>458</v>
      </c>
      <c r="BU809" s="68" t="s">
        <v>458</v>
      </c>
      <c r="BV809" s="68" t="s">
        <v>458</v>
      </c>
      <c r="BW809" s="68" t="s">
        <v>458</v>
      </c>
      <c r="BX809" s="68" t="s">
        <v>458</v>
      </c>
      <c r="BY809" s="68" t="s">
        <v>458</v>
      </c>
      <c r="BZ809" s="68" t="s">
        <v>458</v>
      </c>
      <c r="CA809" s="68" t="s">
        <v>458</v>
      </c>
      <c r="CB809" s="68" t="s">
        <v>458</v>
      </c>
      <c r="CC809" s="68" t="s">
        <v>458</v>
      </c>
      <c r="CD809" s="68" t="s">
        <v>458</v>
      </c>
      <c r="CE809" s="68" t="s">
        <v>458</v>
      </c>
      <c r="CF809" s="68" t="s">
        <v>458</v>
      </c>
      <c r="CG809" s="68" t="s">
        <v>458</v>
      </c>
      <c r="CH809" s="68" t="s">
        <v>458</v>
      </c>
      <c r="CI809" s="68" t="s">
        <v>458</v>
      </c>
      <c r="CJ809" s="68" t="s">
        <v>458</v>
      </c>
      <c r="CK809" s="68" t="s">
        <v>458</v>
      </c>
      <c r="CL809" s="68" t="s">
        <v>458</v>
      </c>
      <c r="CM809" s="68" t="s">
        <v>458</v>
      </c>
      <c r="CN809" s="68" t="s">
        <v>458</v>
      </c>
      <c r="CO809" s="68" t="s">
        <v>458</v>
      </c>
      <c r="CP809" s="68" t="s">
        <v>458</v>
      </c>
      <c r="CQ809" s="68">
        <f t="shared" si="36"/>
        <v>0</v>
      </c>
      <c r="CR809" s="68">
        <f t="shared" si="37"/>
        <v>93</v>
      </c>
      <c r="CS809" s="68">
        <f t="shared" si="38"/>
        <v>0</v>
      </c>
    </row>
    <row r="810" spans="1:97" x14ac:dyDescent="0.15">
      <c r="A810" s="68">
        <v>-130</v>
      </c>
      <c r="B810" s="68" t="s">
        <v>458</v>
      </c>
      <c r="C810" s="68" t="s">
        <v>458</v>
      </c>
      <c r="D810" s="68" t="s">
        <v>458</v>
      </c>
      <c r="E810" s="68" t="s">
        <v>458</v>
      </c>
      <c r="F810" s="68" t="s">
        <v>458</v>
      </c>
      <c r="G810" s="68" t="s">
        <v>458</v>
      </c>
      <c r="H810" s="68" t="s">
        <v>458</v>
      </c>
      <c r="I810" s="68" t="s">
        <v>458</v>
      </c>
      <c r="J810" s="68" t="s">
        <v>458</v>
      </c>
      <c r="K810" s="68" t="s">
        <v>458</v>
      </c>
      <c r="L810" s="68" t="s">
        <v>458</v>
      </c>
      <c r="M810" s="68" t="s">
        <v>458</v>
      </c>
      <c r="N810" s="68" t="s">
        <v>458</v>
      </c>
      <c r="O810" s="68" t="s">
        <v>458</v>
      </c>
      <c r="P810" s="68" t="s">
        <v>458</v>
      </c>
      <c r="Q810" s="68" t="s">
        <v>458</v>
      </c>
      <c r="R810" s="68" t="s">
        <v>458</v>
      </c>
      <c r="S810" s="68" t="s">
        <v>458</v>
      </c>
      <c r="T810" s="68" t="s">
        <v>458</v>
      </c>
      <c r="U810" s="68" t="s">
        <v>458</v>
      </c>
      <c r="V810" s="68" t="s">
        <v>458</v>
      </c>
      <c r="W810" s="68" t="s">
        <v>458</v>
      </c>
      <c r="X810" s="68" t="s">
        <v>458</v>
      </c>
      <c r="Y810" s="68" t="s">
        <v>458</v>
      </c>
      <c r="Z810" s="68" t="s">
        <v>458</v>
      </c>
      <c r="AA810" s="68" t="s">
        <v>458</v>
      </c>
      <c r="AB810" s="68" t="s">
        <v>458</v>
      </c>
      <c r="AC810" s="68" t="s">
        <v>458</v>
      </c>
      <c r="AD810" s="68" t="s">
        <v>458</v>
      </c>
      <c r="AE810" s="68" t="s">
        <v>458</v>
      </c>
      <c r="AF810" s="68" t="s">
        <v>458</v>
      </c>
      <c r="AG810" s="68" t="s">
        <v>458</v>
      </c>
      <c r="AH810" s="68" t="s">
        <v>458</v>
      </c>
      <c r="AI810" s="68" t="s">
        <v>458</v>
      </c>
      <c r="AJ810" s="68" t="s">
        <v>458</v>
      </c>
      <c r="AK810" s="68" t="s">
        <v>458</v>
      </c>
      <c r="AL810" s="68" t="s">
        <v>458</v>
      </c>
      <c r="AM810" s="68" t="s">
        <v>458</v>
      </c>
      <c r="AN810" s="68" t="s">
        <v>458</v>
      </c>
      <c r="AO810" s="68" t="s">
        <v>458</v>
      </c>
      <c r="AP810" s="68" t="s">
        <v>458</v>
      </c>
      <c r="AQ810" s="68" t="s">
        <v>458</v>
      </c>
      <c r="AR810" s="68" t="s">
        <v>458</v>
      </c>
      <c r="AS810" s="68" t="s">
        <v>458</v>
      </c>
      <c r="AT810" s="68" t="s">
        <v>458</v>
      </c>
      <c r="AU810" s="68" t="s">
        <v>458</v>
      </c>
      <c r="AV810" s="68" t="s">
        <v>458</v>
      </c>
      <c r="AW810" s="68" t="s">
        <v>458</v>
      </c>
      <c r="AX810" s="68" t="s">
        <v>458</v>
      </c>
      <c r="AY810" s="68" t="s">
        <v>458</v>
      </c>
      <c r="AZ810" s="68" t="s">
        <v>458</v>
      </c>
      <c r="BA810" s="68" t="s">
        <v>458</v>
      </c>
      <c r="BB810" s="68" t="s">
        <v>458</v>
      </c>
      <c r="BC810" s="68" t="s">
        <v>458</v>
      </c>
      <c r="BD810" s="68" t="s">
        <v>458</v>
      </c>
      <c r="BE810" s="68" t="s">
        <v>458</v>
      </c>
      <c r="BF810" s="68" t="s">
        <v>458</v>
      </c>
      <c r="BG810" s="68" t="s">
        <v>458</v>
      </c>
      <c r="BH810" s="68" t="s">
        <v>458</v>
      </c>
      <c r="BI810" s="68" t="s">
        <v>458</v>
      </c>
      <c r="BJ810" s="68" t="s">
        <v>458</v>
      </c>
      <c r="BK810" s="68" t="s">
        <v>458</v>
      </c>
      <c r="BL810" s="68" t="s">
        <v>458</v>
      </c>
      <c r="BM810" s="68" t="s">
        <v>458</v>
      </c>
      <c r="BN810" s="68" t="s">
        <v>458</v>
      </c>
      <c r="BO810" s="68" t="s">
        <v>458</v>
      </c>
      <c r="BP810" s="68" t="s">
        <v>458</v>
      </c>
      <c r="BQ810" s="68" t="s">
        <v>458</v>
      </c>
      <c r="BR810" s="68" t="s">
        <v>458</v>
      </c>
      <c r="BS810" s="68" t="s">
        <v>458</v>
      </c>
      <c r="BT810" s="68" t="s">
        <v>458</v>
      </c>
      <c r="BU810" s="68" t="s">
        <v>458</v>
      </c>
      <c r="BV810" s="68" t="s">
        <v>458</v>
      </c>
      <c r="BW810" s="68" t="s">
        <v>458</v>
      </c>
      <c r="BX810" s="68" t="s">
        <v>458</v>
      </c>
      <c r="BY810" s="68" t="s">
        <v>458</v>
      </c>
      <c r="BZ810" s="68" t="s">
        <v>458</v>
      </c>
      <c r="CA810" s="68" t="s">
        <v>458</v>
      </c>
      <c r="CB810" s="68" t="s">
        <v>458</v>
      </c>
      <c r="CC810" s="68" t="s">
        <v>458</v>
      </c>
      <c r="CD810" s="68" t="s">
        <v>458</v>
      </c>
      <c r="CE810" s="68" t="s">
        <v>458</v>
      </c>
      <c r="CF810" s="68" t="s">
        <v>458</v>
      </c>
      <c r="CG810" s="68" t="s">
        <v>458</v>
      </c>
      <c r="CH810" s="68" t="s">
        <v>458</v>
      </c>
      <c r="CI810" s="68" t="s">
        <v>458</v>
      </c>
      <c r="CJ810" s="68" t="s">
        <v>458</v>
      </c>
      <c r="CK810" s="68" t="s">
        <v>458</v>
      </c>
      <c r="CL810" s="68" t="s">
        <v>458</v>
      </c>
      <c r="CM810" s="68" t="s">
        <v>458</v>
      </c>
      <c r="CN810" s="68" t="s">
        <v>458</v>
      </c>
      <c r="CO810" s="68" t="s">
        <v>458</v>
      </c>
      <c r="CP810" s="68" t="s">
        <v>458</v>
      </c>
      <c r="CQ810" s="68">
        <f t="shared" si="36"/>
        <v>0</v>
      </c>
      <c r="CR810" s="68">
        <f t="shared" si="37"/>
        <v>93</v>
      </c>
      <c r="CS810" s="68">
        <f t="shared" si="38"/>
        <v>0</v>
      </c>
    </row>
    <row r="811" spans="1:97" x14ac:dyDescent="0.15">
      <c r="A811" s="68">
        <v>-120</v>
      </c>
      <c r="B811" s="68" t="s">
        <v>458</v>
      </c>
      <c r="C811" s="68" t="s">
        <v>458</v>
      </c>
      <c r="D811" s="68" t="s">
        <v>458</v>
      </c>
      <c r="E811" s="68" t="s">
        <v>458</v>
      </c>
      <c r="F811" s="68" t="s">
        <v>458</v>
      </c>
      <c r="G811" s="68" t="s">
        <v>458</v>
      </c>
      <c r="H811" s="68" t="s">
        <v>458</v>
      </c>
      <c r="I811" s="68" t="s">
        <v>458</v>
      </c>
      <c r="J811" s="68" t="s">
        <v>458</v>
      </c>
      <c r="K811" s="68" t="s">
        <v>458</v>
      </c>
      <c r="L811" s="68" t="s">
        <v>458</v>
      </c>
      <c r="M811" s="68" t="s">
        <v>458</v>
      </c>
      <c r="N811" s="68" t="s">
        <v>458</v>
      </c>
      <c r="O811" s="68" t="s">
        <v>458</v>
      </c>
      <c r="P811" s="68" t="s">
        <v>458</v>
      </c>
      <c r="Q811" s="68" t="s">
        <v>458</v>
      </c>
      <c r="R811" s="68" t="s">
        <v>458</v>
      </c>
      <c r="S811" s="68" t="s">
        <v>458</v>
      </c>
      <c r="T811" s="68" t="s">
        <v>458</v>
      </c>
      <c r="U811" s="68" t="s">
        <v>458</v>
      </c>
      <c r="V811" s="68" t="s">
        <v>458</v>
      </c>
      <c r="W811" s="68" t="s">
        <v>458</v>
      </c>
      <c r="X811" s="68" t="s">
        <v>458</v>
      </c>
      <c r="Y811" s="68" t="s">
        <v>458</v>
      </c>
      <c r="Z811" s="68" t="s">
        <v>458</v>
      </c>
      <c r="AA811" s="68" t="s">
        <v>458</v>
      </c>
      <c r="AB811" s="68" t="s">
        <v>458</v>
      </c>
      <c r="AC811" s="68" t="s">
        <v>458</v>
      </c>
      <c r="AD811" s="68" t="s">
        <v>458</v>
      </c>
      <c r="AE811" s="68" t="s">
        <v>458</v>
      </c>
      <c r="AF811" s="68" t="s">
        <v>458</v>
      </c>
      <c r="AG811" s="68" t="s">
        <v>458</v>
      </c>
      <c r="AH811" s="68" t="s">
        <v>458</v>
      </c>
      <c r="AI811" s="68" t="s">
        <v>458</v>
      </c>
      <c r="AJ811" s="68" t="s">
        <v>458</v>
      </c>
      <c r="AK811" s="68" t="s">
        <v>458</v>
      </c>
      <c r="AL811" s="68" t="s">
        <v>458</v>
      </c>
      <c r="AM811" s="68" t="s">
        <v>458</v>
      </c>
      <c r="AN811" s="68" t="s">
        <v>458</v>
      </c>
      <c r="AO811" s="68" t="s">
        <v>458</v>
      </c>
      <c r="AP811" s="68" t="s">
        <v>458</v>
      </c>
      <c r="AQ811" s="68" t="s">
        <v>458</v>
      </c>
      <c r="AR811" s="68" t="s">
        <v>458</v>
      </c>
      <c r="AS811" s="68" t="s">
        <v>458</v>
      </c>
      <c r="AT811" s="68" t="s">
        <v>458</v>
      </c>
      <c r="AU811" s="68" t="s">
        <v>458</v>
      </c>
      <c r="AV811" s="68" t="s">
        <v>458</v>
      </c>
      <c r="AW811" s="68" t="s">
        <v>458</v>
      </c>
      <c r="AX811" s="68" t="s">
        <v>458</v>
      </c>
      <c r="AY811" s="68" t="s">
        <v>458</v>
      </c>
      <c r="AZ811" s="68" t="s">
        <v>458</v>
      </c>
      <c r="BA811" s="68" t="s">
        <v>458</v>
      </c>
      <c r="BB811" s="68" t="s">
        <v>458</v>
      </c>
      <c r="BC811" s="68" t="s">
        <v>458</v>
      </c>
      <c r="BD811" s="68" t="s">
        <v>458</v>
      </c>
      <c r="BE811" s="68" t="s">
        <v>458</v>
      </c>
      <c r="BF811" s="68" t="s">
        <v>458</v>
      </c>
      <c r="BG811" s="68" t="s">
        <v>458</v>
      </c>
      <c r="BH811" s="68" t="s">
        <v>458</v>
      </c>
      <c r="BI811" s="68" t="s">
        <v>458</v>
      </c>
      <c r="BJ811" s="68" t="s">
        <v>458</v>
      </c>
      <c r="BK811" s="68" t="s">
        <v>458</v>
      </c>
      <c r="BL811" s="68" t="s">
        <v>458</v>
      </c>
      <c r="BM811" s="68" t="s">
        <v>458</v>
      </c>
      <c r="BN811" s="68" t="s">
        <v>458</v>
      </c>
      <c r="BO811" s="68" t="s">
        <v>458</v>
      </c>
      <c r="BP811" s="68" t="s">
        <v>458</v>
      </c>
      <c r="BQ811" s="68" t="s">
        <v>458</v>
      </c>
      <c r="BR811" s="68" t="s">
        <v>458</v>
      </c>
      <c r="BS811" s="68" t="s">
        <v>458</v>
      </c>
      <c r="BT811" s="68" t="s">
        <v>458</v>
      </c>
      <c r="BU811" s="68" t="s">
        <v>458</v>
      </c>
      <c r="BV811" s="68" t="s">
        <v>458</v>
      </c>
      <c r="BW811" s="68" t="s">
        <v>458</v>
      </c>
      <c r="BX811" s="68" t="s">
        <v>458</v>
      </c>
      <c r="BY811" s="68" t="s">
        <v>458</v>
      </c>
      <c r="BZ811" s="68" t="s">
        <v>458</v>
      </c>
      <c r="CA811" s="68" t="s">
        <v>458</v>
      </c>
      <c r="CB811" s="68" t="s">
        <v>458</v>
      </c>
      <c r="CC811" s="68" t="s">
        <v>458</v>
      </c>
      <c r="CD811" s="68" t="s">
        <v>458</v>
      </c>
      <c r="CE811" s="68" t="s">
        <v>458</v>
      </c>
      <c r="CF811" s="68" t="s">
        <v>458</v>
      </c>
      <c r="CG811" s="68" t="s">
        <v>458</v>
      </c>
      <c r="CH811" s="68" t="s">
        <v>458</v>
      </c>
      <c r="CI811" s="68" t="s">
        <v>458</v>
      </c>
      <c r="CJ811" s="68" t="s">
        <v>458</v>
      </c>
      <c r="CK811" s="68" t="s">
        <v>458</v>
      </c>
      <c r="CL811" s="68" t="s">
        <v>458</v>
      </c>
      <c r="CM811" s="68" t="s">
        <v>458</v>
      </c>
      <c r="CN811" s="68" t="s">
        <v>458</v>
      </c>
      <c r="CO811" s="68" t="s">
        <v>458</v>
      </c>
      <c r="CP811" s="68" t="s">
        <v>458</v>
      </c>
      <c r="CQ811" s="68">
        <f t="shared" si="36"/>
        <v>0</v>
      </c>
      <c r="CR811" s="68">
        <f t="shared" si="37"/>
        <v>93</v>
      </c>
      <c r="CS811" s="68">
        <f t="shared" si="38"/>
        <v>0</v>
      </c>
    </row>
    <row r="812" spans="1:97" x14ac:dyDescent="0.15">
      <c r="A812" s="68">
        <v>-110</v>
      </c>
      <c r="B812" s="68" t="s">
        <v>458</v>
      </c>
      <c r="C812" s="68" t="s">
        <v>458</v>
      </c>
      <c r="D812" s="68" t="s">
        <v>458</v>
      </c>
      <c r="E812" s="68" t="s">
        <v>458</v>
      </c>
      <c r="F812" s="68" t="s">
        <v>458</v>
      </c>
      <c r="G812" s="68" t="s">
        <v>458</v>
      </c>
      <c r="H812" s="68" t="s">
        <v>458</v>
      </c>
      <c r="I812" s="68" t="s">
        <v>458</v>
      </c>
      <c r="J812" s="68" t="s">
        <v>458</v>
      </c>
      <c r="K812" s="68" t="s">
        <v>458</v>
      </c>
      <c r="L812" s="68" t="s">
        <v>458</v>
      </c>
      <c r="M812" s="68" t="s">
        <v>458</v>
      </c>
      <c r="N812" s="68" t="s">
        <v>458</v>
      </c>
      <c r="O812" s="68" t="s">
        <v>458</v>
      </c>
      <c r="P812" s="68" t="s">
        <v>458</v>
      </c>
      <c r="Q812" s="68" t="s">
        <v>458</v>
      </c>
      <c r="R812" s="68" t="s">
        <v>458</v>
      </c>
      <c r="S812" s="68" t="s">
        <v>458</v>
      </c>
      <c r="T812" s="68" t="s">
        <v>458</v>
      </c>
      <c r="U812" s="68" t="s">
        <v>458</v>
      </c>
      <c r="V812" s="68" t="s">
        <v>458</v>
      </c>
      <c r="W812" s="68" t="s">
        <v>458</v>
      </c>
      <c r="X812" s="68" t="s">
        <v>458</v>
      </c>
      <c r="Y812" s="68" t="s">
        <v>458</v>
      </c>
      <c r="Z812" s="68" t="s">
        <v>458</v>
      </c>
      <c r="AA812" s="68" t="s">
        <v>458</v>
      </c>
      <c r="AB812" s="68" t="s">
        <v>458</v>
      </c>
      <c r="AC812" s="68" t="s">
        <v>458</v>
      </c>
      <c r="AD812" s="68" t="s">
        <v>458</v>
      </c>
      <c r="AE812" s="68" t="s">
        <v>458</v>
      </c>
      <c r="AF812" s="68" t="s">
        <v>458</v>
      </c>
      <c r="AG812" s="68" t="s">
        <v>458</v>
      </c>
      <c r="AH812" s="68" t="s">
        <v>458</v>
      </c>
      <c r="AI812" s="68" t="s">
        <v>458</v>
      </c>
      <c r="AJ812" s="68" t="s">
        <v>458</v>
      </c>
      <c r="AK812" s="68" t="s">
        <v>458</v>
      </c>
      <c r="AL812" s="68" t="s">
        <v>458</v>
      </c>
      <c r="AM812" s="68" t="s">
        <v>458</v>
      </c>
      <c r="AN812" s="68" t="s">
        <v>458</v>
      </c>
      <c r="AO812" s="68" t="s">
        <v>458</v>
      </c>
      <c r="AP812" s="68" t="s">
        <v>458</v>
      </c>
      <c r="AQ812" s="68" t="s">
        <v>458</v>
      </c>
      <c r="AR812" s="68" t="s">
        <v>458</v>
      </c>
      <c r="AS812" s="68" t="s">
        <v>458</v>
      </c>
      <c r="AT812" s="68" t="s">
        <v>458</v>
      </c>
      <c r="AU812" s="68" t="s">
        <v>458</v>
      </c>
      <c r="AV812" s="68" t="s">
        <v>458</v>
      </c>
      <c r="AW812" s="68" t="s">
        <v>458</v>
      </c>
      <c r="AX812" s="68" t="s">
        <v>458</v>
      </c>
      <c r="AY812" s="68" t="s">
        <v>458</v>
      </c>
      <c r="AZ812" s="68" t="s">
        <v>458</v>
      </c>
      <c r="BA812" s="68" t="s">
        <v>458</v>
      </c>
      <c r="BB812" s="68" t="s">
        <v>458</v>
      </c>
      <c r="BC812" s="68" t="s">
        <v>458</v>
      </c>
      <c r="BD812" s="68" t="s">
        <v>458</v>
      </c>
      <c r="BE812" s="68" t="s">
        <v>458</v>
      </c>
      <c r="BF812" s="68" t="s">
        <v>458</v>
      </c>
      <c r="BG812" s="68" t="s">
        <v>458</v>
      </c>
      <c r="BH812" s="68" t="s">
        <v>458</v>
      </c>
      <c r="BI812" s="68" t="s">
        <v>458</v>
      </c>
      <c r="BJ812" s="68" t="s">
        <v>458</v>
      </c>
      <c r="BK812" s="68" t="s">
        <v>458</v>
      </c>
      <c r="BL812" s="68" t="s">
        <v>458</v>
      </c>
      <c r="BM812" s="68" t="s">
        <v>458</v>
      </c>
      <c r="BN812" s="68" t="s">
        <v>458</v>
      </c>
      <c r="BO812" s="68" t="s">
        <v>458</v>
      </c>
      <c r="BP812" s="68" t="s">
        <v>458</v>
      </c>
      <c r="BQ812" s="68" t="s">
        <v>458</v>
      </c>
      <c r="BR812" s="68" t="s">
        <v>458</v>
      </c>
      <c r="BS812" s="68" t="s">
        <v>458</v>
      </c>
      <c r="BT812" s="68" t="s">
        <v>458</v>
      </c>
      <c r="BU812" s="68" t="s">
        <v>458</v>
      </c>
      <c r="BV812" s="68" t="s">
        <v>458</v>
      </c>
      <c r="BW812" s="68" t="s">
        <v>458</v>
      </c>
      <c r="BX812" s="68" t="s">
        <v>458</v>
      </c>
      <c r="BY812" s="68" t="s">
        <v>458</v>
      </c>
      <c r="BZ812" s="68" t="s">
        <v>458</v>
      </c>
      <c r="CA812" s="68" t="s">
        <v>458</v>
      </c>
      <c r="CB812" s="68" t="s">
        <v>458</v>
      </c>
      <c r="CC812" s="68" t="s">
        <v>458</v>
      </c>
      <c r="CD812" s="68" t="s">
        <v>458</v>
      </c>
      <c r="CE812" s="68" t="s">
        <v>458</v>
      </c>
      <c r="CF812" s="68" t="s">
        <v>458</v>
      </c>
      <c r="CG812" s="68" t="s">
        <v>458</v>
      </c>
      <c r="CH812" s="68" t="s">
        <v>458</v>
      </c>
      <c r="CI812" s="68" t="s">
        <v>458</v>
      </c>
      <c r="CJ812" s="68" t="s">
        <v>458</v>
      </c>
      <c r="CK812" s="68" t="s">
        <v>458</v>
      </c>
      <c r="CL812" s="68" t="s">
        <v>458</v>
      </c>
      <c r="CM812" s="68" t="s">
        <v>458</v>
      </c>
      <c r="CN812" s="68" t="s">
        <v>458</v>
      </c>
      <c r="CO812" s="68" t="s">
        <v>458</v>
      </c>
      <c r="CP812" s="68" t="s">
        <v>458</v>
      </c>
      <c r="CQ812" s="68">
        <f t="shared" si="36"/>
        <v>0</v>
      </c>
      <c r="CR812" s="68">
        <f t="shared" si="37"/>
        <v>93</v>
      </c>
      <c r="CS812" s="68">
        <f t="shared" si="38"/>
        <v>0</v>
      </c>
    </row>
    <row r="813" spans="1:97" x14ac:dyDescent="0.15">
      <c r="A813" s="68">
        <v>-100</v>
      </c>
      <c r="B813" s="68" t="s">
        <v>458</v>
      </c>
      <c r="C813" s="68" t="s">
        <v>458</v>
      </c>
      <c r="D813" s="68" t="s">
        <v>458</v>
      </c>
      <c r="E813" s="68" t="s">
        <v>458</v>
      </c>
      <c r="F813" s="68" t="s">
        <v>458</v>
      </c>
      <c r="G813" s="68" t="s">
        <v>458</v>
      </c>
      <c r="H813" s="68" t="s">
        <v>458</v>
      </c>
      <c r="I813" s="68" t="s">
        <v>458</v>
      </c>
      <c r="J813" s="68" t="s">
        <v>458</v>
      </c>
      <c r="K813" s="68" t="s">
        <v>458</v>
      </c>
      <c r="L813" s="68" t="s">
        <v>458</v>
      </c>
      <c r="M813" s="68" t="s">
        <v>458</v>
      </c>
      <c r="N813" s="68" t="s">
        <v>458</v>
      </c>
      <c r="O813" s="68" t="s">
        <v>458</v>
      </c>
      <c r="P813" s="68" t="s">
        <v>458</v>
      </c>
      <c r="Q813" s="68" t="s">
        <v>458</v>
      </c>
      <c r="R813" s="68" t="s">
        <v>458</v>
      </c>
      <c r="S813" s="68" t="s">
        <v>458</v>
      </c>
      <c r="T813" s="68" t="s">
        <v>458</v>
      </c>
      <c r="U813" s="68" t="s">
        <v>458</v>
      </c>
      <c r="V813" s="68" t="s">
        <v>458</v>
      </c>
      <c r="W813" s="68" t="s">
        <v>458</v>
      </c>
      <c r="X813" s="68" t="s">
        <v>458</v>
      </c>
      <c r="Y813" s="68" t="s">
        <v>458</v>
      </c>
      <c r="Z813" s="68" t="s">
        <v>458</v>
      </c>
      <c r="AA813" s="68" t="s">
        <v>458</v>
      </c>
      <c r="AB813" s="68" t="s">
        <v>458</v>
      </c>
      <c r="AC813" s="68" t="s">
        <v>458</v>
      </c>
      <c r="AD813" s="68" t="s">
        <v>458</v>
      </c>
      <c r="AE813" s="68" t="s">
        <v>458</v>
      </c>
      <c r="AF813" s="68" t="s">
        <v>458</v>
      </c>
      <c r="AG813" s="68" t="s">
        <v>458</v>
      </c>
      <c r="AH813" s="68" t="s">
        <v>458</v>
      </c>
      <c r="AI813" s="68" t="s">
        <v>458</v>
      </c>
      <c r="AJ813" s="68" t="s">
        <v>458</v>
      </c>
      <c r="AK813" s="68" t="s">
        <v>458</v>
      </c>
      <c r="AL813" s="68" t="s">
        <v>458</v>
      </c>
      <c r="AM813" s="68" t="s">
        <v>458</v>
      </c>
      <c r="AN813" s="68" t="s">
        <v>458</v>
      </c>
      <c r="AO813" s="68" t="s">
        <v>458</v>
      </c>
      <c r="AP813" s="68" t="s">
        <v>458</v>
      </c>
      <c r="AQ813" s="68" t="s">
        <v>458</v>
      </c>
      <c r="AR813" s="68" t="s">
        <v>458</v>
      </c>
      <c r="AS813" s="68" t="s">
        <v>458</v>
      </c>
      <c r="AT813" s="68" t="s">
        <v>458</v>
      </c>
      <c r="AU813" s="68" t="s">
        <v>458</v>
      </c>
      <c r="AV813" s="68" t="s">
        <v>458</v>
      </c>
      <c r="AW813" s="68" t="s">
        <v>458</v>
      </c>
      <c r="AX813" s="68" t="s">
        <v>458</v>
      </c>
      <c r="AY813" s="68" t="s">
        <v>458</v>
      </c>
      <c r="AZ813" s="68" t="s">
        <v>458</v>
      </c>
      <c r="BA813" s="68" t="s">
        <v>458</v>
      </c>
      <c r="BB813" s="68" t="s">
        <v>458</v>
      </c>
      <c r="BC813" s="68" t="s">
        <v>458</v>
      </c>
      <c r="BD813" s="68" t="s">
        <v>458</v>
      </c>
      <c r="BE813" s="68" t="s">
        <v>458</v>
      </c>
      <c r="BF813" s="68" t="s">
        <v>458</v>
      </c>
      <c r="BG813" s="68" t="s">
        <v>458</v>
      </c>
      <c r="BH813" s="68" t="s">
        <v>458</v>
      </c>
      <c r="BI813" s="68" t="s">
        <v>458</v>
      </c>
      <c r="BJ813" s="68" t="s">
        <v>458</v>
      </c>
      <c r="BK813" s="68" t="s">
        <v>458</v>
      </c>
      <c r="BL813" s="68" t="s">
        <v>458</v>
      </c>
      <c r="BM813" s="68" t="s">
        <v>458</v>
      </c>
      <c r="BN813" s="68" t="s">
        <v>458</v>
      </c>
      <c r="BO813" s="68" t="s">
        <v>458</v>
      </c>
      <c r="BP813" s="68" t="s">
        <v>458</v>
      </c>
      <c r="BQ813" s="68" t="s">
        <v>458</v>
      </c>
      <c r="BR813" s="68" t="s">
        <v>458</v>
      </c>
      <c r="BS813" s="68" t="s">
        <v>458</v>
      </c>
      <c r="BT813" s="68" t="s">
        <v>458</v>
      </c>
      <c r="BU813" s="68" t="s">
        <v>458</v>
      </c>
      <c r="BV813" s="68" t="s">
        <v>458</v>
      </c>
      <c r="BW813" s="68" t="s">
        <v>458</v>
      </c>
      <c r="BX813" s="68" t="s">
        <v>458</v>
      </c>
      <c r="BY813" s="68" t="s">
        <v>458</v>
      </c>
      <c r="BZ813" s="68" t="s">
        <v>458</v>
      </c>
      <c r="CA813" s="68" t="s">
        <v>458</v>
      </c>
      <c r="CB813" s="68" t="s">
        <v>458</v>
      </c>
      <c r="CC813" s="68" t="s">
        <v>458</v>
      </c>
      <c r="CD813" s="68" t="s">
        <v>458</v>
      </c>
      <c r="CE813" s="68" t="s">
        <v>458</v>
      </c>
      <c r="CF813" s="68" t="s">
        <v>458</v>
      </c>
      <c r="CG813" s="68" t="s">
        <v>458</v>
      </c>
      <c r="CH813" s="68" t="s">
        <v>458</v>
      </c>
      <c r="CI813" s="68" t="s">
        <v>458</v>
      </c>
      <c r="CJ813" s="68" t="s">
        <v>458</v>
      </c>
      <c r="CK813" s="68" t="s">
        <v>458</v>
      </c>
      <c r="CL813" s="68" t="s">
        <v>458</v>
      </c>
      <c r="CM813" s="68" t="s">
        <v>458</v>
      </c>
      <c r="CN813" s="68" t="s">
        <v>458</v>
      </c>
      <c r="CO813" s="68" t="s">
        <v>458</v>
      </c>
      <c r="CP813" s="68" t="s">
        <v>458</v>
      </c>
      <c r="CQ813" s="68">
        <f t="shared" si="36"/>
        <v>0</v>
      </c>
      <c r="CR813" s="68">
        <f t="shared" si="37"/>
        <v>93</v>
      </c>
      <c r="CS813" s="68">
        <f t="shared" si="38"/>
        <v>0</v>
      </c>
    </row>
    <row r="814" spans="1:97" x14ac:dyDescent="0.15">
      <c r="A814" s="68">
        <v>-90</v>
      </c>
      <c r="B814" s="68" t="s">
        <v>458</v>
      </c>
      <c r="C814" s="68" t="s">
        <v>458</v>
      </c>
      <c r="D814" s="68" t="s">
        <v>458</v>
      </c>
      <c r="E814" s="68" t="s">
        <v>458</v>
      </c>
      <c r="F814" s="68" t="s">
        <v>458</v>
      </c>
      <c r="G814" s="68" t="s">
        <v>458</v>
      </c>
      <c r="H814" s="68" t="s">
        <v>458</v>
      </c>
      <c r="I814" s="68" t="s">
        <v>458</v>
      </c>
      <c r="J814" s="68" t="s">
        <v>458</v>
      </c>
      <c r="K814" s="68" t="s">
        <v>458</v>
      </c>
      <c r="L814" s="68" t="s">
        <v>458</v>
      </c>
      <c r="M814" s="68" t="s">
        <v>458</v>
      </c>
      <c r="N814" s="68" t="s">
        <v>458</v>
      </c>
      <c r="O814" s="68" t="s">
        <v>458</v>
      </c>
      <c r="P814" s="68" t="s">
        <v>458</v>
      </c>
      <c r="Q814" s="68" t="s">
        <v>458</v>
      </c>
      <c r="R814" s="68" t="s">
        <v>458</v>
      </c>
      <c r="S814" s="68" t="s">
        <v>458</v>
      </c>
      <c r="T814" s="68" t="s">
        <v>458</v>
      </c>
      <c r="U814" s="68" t="s">
        <v>458</v>
      </c>
      <c r="V814" s="68" t="s">
        <v>458</v>
      </c>
      <c r="W814" s="68" t="s">
        <v>458</v>
      </c>
      <c r="X814" s="68" t="s">
        <v>458</v>
      </c>
      <c r="Y814" s="68" t="s">
        <v>458</v>
      </c>
      <c r="Z814" s="68" t="s">
        <v>458</v>
      </c>
      <c r="AA814" s="68" t="s">
        <v>458</v>
      </c>
      <c r="AB814" s="68" t="s">
        <v>458</v>
      </c>
      <c r="AC814" s="68" t="s">
        <v>458</v>
      </c>
      <c r="AD814" s="68" t="s">
        <v>458</v>
      </c>
      <c r="AE814" s="68" t="s">
        <v>458</v>
      </c>
      <c r="AF814" s="68" t="s">
        <v>458</v>
      </c>
      <c r="AG814" s="68" t="s">
        <v>458</v>
      </c>
      <c r="AH814" s="68" t="s">
        <v>458</v>
      </c>
      <c r="AI814" s="68" t="s">
        <v>458</v>
      </c>
      <c r="AJ814" s="68" t="s">
        <v>458</v>
      </c>
      <c r="AK814" s="68" t="s">
        <v>458</v>
      </c>
      <c r="AL814" s="68" t="s">
        <v>458</v>
      </c>
      <c r="AM814" s="68" t="s">
        <v>458</v>
      </c>
      <c r="AN814" s="68" t="s">
        <v>458</v>
      </c>
      <c r="AO814" s="68" t="s">
        <v>458</v>
      </c>
      <c r="AP814" s="68" t="s">
        <v>458</v>
      </c>
      <c r="AQ814" s="68" t="s">
        <v>458</v>
      </c>
      <c r="AR814" s="68" t="s">
        <v>458</v>
      </c>
      <c r="AS814" s="68" t="s">
        <v>458</v>
      </c>
      <c r="AT814" s="68" t="s">
        <v>458</v>
      </c>
      <c r="AU814" s="68" t="s">
        <v>458</v>
      </c>
      <c r="AV814" s="68" t="s">
        <v>458</v>
      </c>
      <c r="AW814" s="68" t="s">
        <v>458</v>
      </c>
      <c r="AX814" s="68" t="s">
        <v>458</v>
      </c>
      <c r="AY814" s="68" t="s">
        <v>458</v>
      </c>
      <c r="AZ814" s="68" t="s">
        <v>458</v>
      </c>
      <c r="BA814" s="68" t="s">
        <v>458</v>
      </c>
      <c r="BB814" s="68" t="s">
        <v>458</v>
      </c>
      <c r="BC814" s="68" t="s">
        <v>458</v>
      </c>
      <c r="BD814" s="68" t="s">
        <v>458</v>
      </c>
      <c r="BE814" s="68" t="s">
        <v>458</v>
      </c>
      <c r="BF814" s="68" t="s">
        <v>458</v>
      </c>
      <c r="BG814" s="68" t="s">
        <v>458</v>
      </c>
      <c r="BH814" s="68" t="s">
        <v>458</v>
      </c>
      <c r="BI814" s="68" t="s">
        <v>458</v>
      </c>
      <c r="BJ814" s="68" t="s">
        <v>458</v>
      </c>
      <c r="BK814" s="68" t="s">
        <v>458</v>
      </c>
      <c r="BL814" s="68" t="s">
        <v>458</v>
      </c>
      <c r="BM814" s="68" t="s">
        <v>458</v>
      </c>
      <c r="BN814" s="68" t="s">
        <v>458</v>
      </c>
      <c r="BO814" s="68" t="s">
        <v>458</v>
      </c>
      <c r="BP814" s="68" t="s">
        <v>458</v>
      </c>
      <c r="BQ814" s="68" t="s">
        <v>458</v>
      </c>
      <c r="BR814" s="68" t="s">
        <v>458</v>
      </c>
      <c r="BS814" s="68" t="s">
        <v>458</v>
      </c>
      <c r="BT814" s="68" t="s">
        <v>458</v>
      </c>
      <c r="BU814" s="68" t="s">
        <v>458</v>
      </c>
      <c r="BV814" s="68" t="s">
        <v>458</v>
      </c>
      <c r="BW814" s="68" t="s">
        <v>458</v>
      </c>
      <c r="BX814" s="68" t="s">
        <v>458</v>
      </c>
      <c r="BY814" s="68" t="s">
        <v>458</v>
      </c>
      <c r="BZ814" s="68" t="s">
        <v>458</v>
      </c>
      <c r="CA814" s="68" t="s">
        <v>458</v>
      </c>
      <c r="CB814" s="68" t="s">
        <v>458</v>
      </c>
      <c r="CC814" s="68" t="s">
        <v>458</v>
      </c>
      <c r="CD814" s="68" t="s">
        <v>458</v>
      </c>
      <c r="CE814" s="68" t="s">
        <v>458</v>
      </c>
      <c r="CF814" s="68" t="s">
        <v>458</v>
      </c>
      <c r="CG814" s="68" t="s">
        <v>458</v>
      </c>
      <c r="CH814" s="68" t="s">
        <v>458</v>
      </c>
      <c r="CI814" s="68" t="s">
        <v>458</v>
      </c>
      <c r="CJ814" s="68" t="s">
        <v>458</v>
      </c>
      <c r="CK814" s="68" t="s">
        <v>458</v>
      </c>
      <c r="CL814" s="68" t="s">
        <v>458</v>
      </c>
      <c r="CM814" s="68" t="s">
        <v>458</v>
      </c>
      <c r="CN814" s="68" t="s">
        <v>458</v>
      </c>
      <c r="CO814" s="68" t="s">
        <v>458</v>
      </c>
      <c r="CP814" s="68" t="s">
        <v>458</v>
      </c>
      <c r="CQ814" s="68">
        <f t="shared" si="36"/>
        <v>0</v>
      </c>
      <c r="CR814" s="68">
        <f t="shared" si="37"/>
        <v>93</v>
      </c>
      <c r="CS814" s="68">
        <f t="shared" si="38"/>
        <v>0</v>
      </c>
    </row>
    <row r="815" spans="1:97" x14ac:dyDescent="0.15">
      <c r="A815" s="68">
        <v>-80</v>
      </c>
      <c r="B815" s="68" t="s">
        <v>458</v>
      </c>
      <c r="C815" s="68" t="s">
        <v>458</v>
      </c>
      <c r="D815" s="68" t="s">
        <v>458</v>
      </c>
      <c r="E815" s="68" t="s">
        <v>458</v>
      </c>
      <c r="F815" s="68" t="s">
        <v>458</v>
      </c>
      <c r="G815" s="68" t="s">
        <v>458</v>
      </c>
      <c r="H815" s="68" t="s">
        <v>458</v>
      </c>
      <c r="I815" s="68" t="s">
        <v>458</v>
      </c>
      <c r="J815" s="68" t="s">
        <v>458</v>
      </c>
      <c r="K815" s="68" t="s">
        <v>458</v>
      </c>
      <c r="L815" s="68" t="s">
        <v>458</v>
      </c>
      <c r="M815" s="68" t="s">
        <v>458</v>
      </c>
      <c r="N815" s="68" t="s">
        <v>458</v>
      </c>
      <c r="O815" s="68" t="s">
        <v>458</v>
      </c>
      <c r="P815" s="68" t="s">
        <v>458</v>
      </c>
      <c r="Q815" s="68" t="s">
        <v>458</v>
      </c>
      <c r="R815" s="68" t="s">
        <v>458</v>
      </c>
      <c r="S815" s="68" t="s">
        <v>458</v>
      </c>
      <c r="T815" s="68" t="s">
        <v>458</v>
      </c>
      <c r="U815" s="68" t="s">
        <v>458</v>
      </c>
      <c r="V815" s="68" t="s">
        <v>458</v>
      </c>
      <c r="W815" s="68" t="s">
        <v>458</v>
      </c>
      <c r="X815" s="68" t="s">
        <v>458</v>
      </c>
      <c r="Y815" s="68" t="s">
        <v>458</v>
      </c>
      <c r="Z815" s="68" t="s">
        <v>458</v>
      </c>
      <c r="AA815" s="68" t="s">
        <v>458</v>
      </c>
      <c r="AB815" s="68" t="s">
        <v>458</v>
      </c>
      <c r="AC815" s="68" t="s">
        <v>458</v>
      </c>
      <c r="AD815" s="68" t="s">
        <v>458</v>
      </c>
      <c r="AE815" s="68" t="s">
        <v>458</v>
      </c>
      <c r="AF815" s="68" t="s">
        <v>458</v>
      </c>
      <c r="AG815" s="68" t="s">
        <v>458</v>
      </c>
      <c r="AH815" s="68" t="s">
        <v>458</v>
      </c>
      <c r="AI815" s="68" t="s">
        <v>458</v>
      </c>
      <c r="AJ815" s="68" t="s">
        <v>458</v>
      </c>
      <c r="AK815" s="68" t="s">
        <v>458</v>
      </c>
      <c r="AL815" s="68" t="s">
        <v>458</v>
      </c>
      <c r="AM815" s="68" t="s">
        <v>458</v>
      </c>
      <c r="AN815" s="68" t="s">
        <v>458</v>
      </c>
      <c r="AO815" s="68" t="s">
        <v>458</v>
      </c>
      <c r="AP815" s="68" t="s">
        <v>458</v>
      </c>
      <c r="AQ815" s="68" t="s">
        <v>458</v>
      </c>
      <c r="AR815" s="68" t="s">
        <v>458</v>
      </c>
      <c r="AS815" s="68" t="s">
        <v>458</v>
      </c>
      <c r="AT815" s="68" t="s">
        <v>458</v>
      </c>
      <c r="AU815" s="68" t="s">
        <v>458</v>
      </c>
      <c r="AV815" s="68" t="s">
        <v>458</v>
      </c>
      <c r="AW815" s="68" t="s">
        <v>458</v>
      </c>
      <c r="AX815" s="68" t="s">
        <v>458</v>
      </c>
      <c r="AY815" s="68" t="s">
        <v>458</v>
      </c>
      <c r="AZ815" s="68" t="s">
        <v>458</v>
      </c>
      <c r="BA815" s="68" t="s">
        <v>458</v>
      </c>
      <c r="BB815" s="68" t="s">
        <v>458</v>
      </c>
      <c r="BC815" s="68" t="s">
        <v>458</v>
      </c>
      <c r="BD815" s="68" t="s">
        <v>458</v>
      </c>
      <c r="BE815" s="68" t="s">
        <v>458</v>
      </c>
      <c r="BF815" s="68" t="s">
        <v>458</v>
      </c>
      <c r="BG815" s="68" t="s">
        <v>458</v>
      </c>
      <c r="BH815" s="68" t="s">
        <v>458</v>
      </c>
      <c r="BI815" s="68" t="s">
        <v>458</v>
      </c>
      <c r="BJ815" s="68" t="s">
        <v>458</v>
      </c>
      <c r="BK815" s="68" t="s">
        <v>458</v>
      </c>
      <c r="BL815" s="68" t="s">
        <v>458</v>
      </c>
      <c r="BM815" s="68" t="s">
        <v>458</v>
      </c>
      <c r="BN815" s="68" t="s">
        <v>458</v>
      </c>
      <c r="BO815" s="68" t="s">
        <v>458</v>
      </c>
      <c r="BP815" s="68" t="s">
        <v>458</v>
      </c>
      <c r="BQ815" s="68" t="s">
        <v>458</v>
      </c>
      <c r="BR815" s="68" t="s">
        <v>458</v>
      </c>
      <c r="BS815" s="68" t="s">
        <v>458</v>
      </c>
      <c r="BT815" s="68" t="s">
        <v>458</v>
      </c>
      <c r="BU815" s="68" t="s">
        <v>458</v>
      </c>
      <c r="BV815" s="68" t="s">
        <v>458</v>
      </c>
      <c r="BW815" s="68" t="s">
        <v>458</v>
      </c>
      <c r="BX815" s="68" t="s">
        <v>458</v>
      </c>
      <c r="BY815" s="68" t="s">
        <v>458</v>
      </c>
      <c r="BZ815" s="68" t="s">
        <v>458</v>
      </c>
      <c r="CA815" s="68" t="s">
        <v>458</v>
      </c>
      <c r="CB815" s="68" t="s">
        <v>458</v>
      </c>
      <c r="CC815" s="68" t="s">
        <v>458</v>
      </c>
      <c r="CD815" s="68" t="s">
        <v>458</v>
      </c>
      <c r="CE815" s="68" t="s">
        <v>458</v>
      </c>
      <c r="CF815" s="68" t="s">
        <v>458</v>
      </c>
      <c r="CG815" s="68" t="s">
        <v>458</v>
      </c>
      <c r="CH815" s="68" t="s">
        <v>458</v>
      </c>
      <c r="CI815" s="68" t="s">
        <v>458</v>
      </c>
      <c r="CJ815" s="68" t="s">
        <v>458</v>
      </c>
      <c r="CK815" s="68" t="s">
        <v>458</v>
      </c>
      <c r="CL815" s="68" t="s">
        <v>459</v>
      </c>
      <c r="CM815" s="68" t="s">
        <v>458</v>
      </c>
      <c r="CN815" s="68" t="s">
        <v>458</v>
      </c>
      <c r="CO815" s="68" t="s">
        <v>458</v>
      </c>
      <c r="CP815" s="68" t="s">
        <v>458</v>
      </c>
      <c r="CQ815" s="68">
        <f t="shared" si="36"/>
        <v>1</v>
      </c>
      <c r="CR815" s="68">
        <f t="shared" si="37"/>
        <v>92</v>
      </c>
      <c r="CS815" s="68">
        <f t="shared" si="38"/>
        <v>1.0526315789473684E-2</v>
      </c>
    </row>
    <row r="816" spans="1:97" x14ac:dyDescent="0.15">
      <c r="A816" s="68">
        <v>-70</v>
      </c>
      <c r="B816" s="68" t="s">
        <v>458</v>
      </c>
      <c r="C816" s="68" t="s">
        <v>458</v>
      </c>
      <c r="D816" s="68" t="s">
        <v>458</v>
      </c>
      <c r="E816" s="68" t="s">
        <v>458</v>
      </c>
      <c r="F816" s="68" t="s">
        <v>458</v>
      </c>
      <c r="G816" s="68" t="s">
        <v>458</v>
      </c>
      <c r="H816" s="68" t="s">
        <v>458</v>
      </c>
      <c r="I816" s="68" t="s">
        <v>458</v>
      </c>
      <c r="J816" s="68" t="s">
        <v>458</v>
      </c>
      <c r="K816" s="68" t="s">
        <v>458</v>
      </c>
      <c r="L816" s="68" t="s">
        <v>458</v>
      </c>
      <c r="M816" s="68" t="s">
        <v>458</v>
      </c>
      <c r="N816" s="68" t="s">
        <v>458</v>
      </c>
      <c r="O816" s="68" t="s">
        <v>458</v>
      </c>
      <c r="P816" s="68" t="s">
        <v>458</v>
      </c>
      <c r="Q816" s="68" t="s">
        <v>458</v>
      </c>
      <c r="R816" s="68" t="s">
        <v>458</v>
      </c>
      <c r="S816" s="68" t="s">
        <v>458</v>
      </c>
      <c r="T816" s="68" t="s">
        <v>458</v>
      </c>
      <c r="U816" s="68" t="s">
        <v>458</v>
      </c>
      <c r="V816" s="68" t="s">
        <v>458</v>
      </c>
      <c r="W816" s="68" t="s">
        <v>458</v>
      </c>
      <c r="X816" s="68" t="s">
        <v>458</v>
      </c>
      <c r="Y816" s="68" t="s">
        <v>458</v>
      </c>
      <c r="Z816" s="68" t="s">
        <v>458</v>
      </c>
      <c r="AA816" s="68" t="s">
        <v>458</v>
      </c>
      <c r="AB816" s="68" t="s">
        <v>458</v>
      </c>
      <c r="AC816" s="68" t="s">
        <v>458</v>
      </c>
      <c r="AD816" s="68" t="s">
        <v>458</v>
      </c>
      <c r="AE816" s="68" t="s">
        <v>458</v>
      </c>
      <c r="AF816" s="68" t="s">
        <v>458</v>
      </c>
      <c r="AG816" s="68" t="s">
        <v>458</v>
      </c>
      <c r="AH816" s="68" t="s">
        <v>458</v>
      </c>
      <c r="AI816" s="68" t="s">
        <v>458</v>
      </c>
      <c r="AJ816" s="68" t="s">
        <v>458</v>
      </c>
      <c r="AK816" s="68" t="s">
        <v>458</v>
      </c>
      <c r="AL816" s="68" t="s">
        <v>458</v>
      </c>
      <c r="AM816" s="68" t="s">
        <v>458</v>
      </c>
      <c r="AN816" s="68" t="s">
        <v>458</v>
      </c>
      <c r="AO816" s="68" t="s">
        <v>458</v>
      </c>
      <c r="AP816" s="68" t="s">
        <v>458</v>
      </c>
      <c r="AQ816" s="68" t="s">
        <v>458</v>
      </c>
      <c r="AR816" s="68" t="s">
        <v>458</v>
      </c>
      <c r="AS816" s="68" t="s">
        <v>458</v>
      </c>
      <c r="AT816" s="68" t="s">
        <v>458</v>
      </c>
      <c r="AU816" s="68" t="s">
        <v>458</v>
      </c>
      <c r="AV816" s="68" t="s">
        <v>458</v>
      </c>
      <c r="AW816" s="68" t="s">
        <v>458</v>
      </c>
      <c r="AX816" s="68" t="s">
        <v>458</v>
      </c>
      <c r="AY816" s="68" t="s">
        <v>458</v>
      </c>
      <c r="AZ816" s="68" t="s">
        <v>458</v>
      </c>
      <c r="BA816" s="68" t="s">
        <v>458</v>
      </c>
      <c r="BB816" s="68" t="s">
        <v>458</v>
      </c>
      <c r="BC816" s="68" t="s">
        <v>458</v>
      </c>
      <c r="BD816" s="68" t="s">
        <v>458</v>
      </c>
      <c r="BE816" s="68" t="s">
        <v>458</v>
      </c>
      <c r="BF816" s="68" t="s">
        <v>458</v>
      </c>
      <c r="BG816" s="68" t="s">
        <v>458</v>
      </c>
      <c r="BH816" s="68" t="s">
        <v>458</v>
      </c>
      <c r="BI816" s="68" t="s">
        <v>458</v>
      </c>
      <c r="BJ816" s="68" t="s">
        <v>458</v>
      </c>
      <c r="BK816" s="68" t="s">
        <v>458</v>
      </c>
      <c r="BL816" s="68" t="s">
        <v>458</v>
      </c>
      <c r="BM816" s="68" t="s">
        <v>458</v>
      </c>
      <c r="BN816" s="68" t="s">
        <v>458</v>
      </c>
      <c r="BO816" s="68" t="s">
        <v>458</v>
      </c>
      <c r="BP816" s="68" t="s">
        <v>458</v>
      </c>
      <c r="BQ816" s="68" t="s">
        <v>458</v>
      </c>
      <c r="BR816" s="68" t="s">
        <v>458</v>
      </c>
      <c r="BS816" s="68" t="s">
        <v>458</v>
      </c>
      <c r="BT816" s="68" t="s">
        <v>458</v>
      </c>
      <c r="BU816" s="68" t="s">
        <v>458</v>
      </c>
      <c r="BV816" s="68" t="s">
        <v>458</v>
      </c>
      <c r="BW816" s="68" t="s">
        <v>458</v>
      </c>
      <c r="BX816" s="68" t="s">
        <v>458</v>
      </c>
      <c r="BY816" s="68" t="s">
        <v>458</v>
      </c>
      <c r="BZ816" s="68" t="s">
        <v>458</v>
      </c>
      <c r="CA816" s="68" t="s">
        <v>458</v>
      </c>
      <c r="CB816" s="68" t="s">
        <v>458</v>
      </c>
      <c r="CC816" s="68" t="s">
        <v>458</v>
      </c>
      <c r="CD816" s="68" t="s">
        <v>458</v>
      </c>
      <c r="CE816" s="68" t="s">
        <v>458</v>
      </c>
      <c r="CF816" s="68" t="s">
        <v>458</v>
      </c>
      <c r="CG816" s="68" t="s">
        <v>458</v>
      </c>
      <c r="CH816" s="68" t="s">
        <v>458</v>
      </c>
      <c r="CI816" s="68" t="s">
        <v>458</v>
      </c>
      <c r="CJ816" s="68" t="s">
        <v>458</v>
      </c>
      <c r="CK816" s="68" t="s">
        <v>458</v>
      </c>
      <c r="CL816" s="68" t="s">
        <v>459</v>
      </c>
      <c r="CM816" s="68" t="s">
        <v>458</v>
      </c>
      <c r="CN816" s="68" t="s">
        <v>458</v>
      </c>
      <c r="CO816" s="68" t="s">
        <v>458</v>
      </c>
      <c r="CP816" s="68" t="s">
        <v>458</v>
      </c>
      <c r="CQ816" s="68">
        <f t="shared" si="36"/>
        <v>1</v>
      </c>
      <c r="CR816" s="68">
        <f t="shared" si="37"/>
        <v>92</v>
      </c>
      <c r="CS816" s="68">
        <f t="shared" si="38"/>
        <v>1.0526315789473684E-2</v>
      </c>
    </row>
    <row r="817" spans="1:97" x14ac:dyDescent="0.15">
      <c r="A817" s="68">
        <v>-60</v>
      </c>
      <c r="B817" s="68" t="s">
        <v>458</v>
      </c>
      <c r="C817" s="68" t="s">
        <v>458</v>
      </c>
      <c r="D817" s="68" t="s">
        <v>458</v>
      </c>
      <c r="E817" s="68" t="s">
        <v>458</v>
      </c>
      <c r="F817" s="68" t="s">
        <v>458</v>
      </c>
      <c r="G817" s="68" t="s">
        <v>458</v>
      </c>
      <c r="H817" s="68" t="s">
        <v>458</v>
      </c>
      <c r="I817" s="68" t="s">
        <v>458</v>
      </c>
      <c r="J817" s="68" t="s">
        <v>458</v>
      </c>
      <c r="K817" s="68" t="s">
        <v>458</v>
      </c>
      <c r="L817" s="68" t="s">
        <v>458</v>
      </c>
      <c r="M817" s="68" t="s">
        <v>458</v>
      </c>
      <c r="N817" s="68" t="s">
        <v>458</v>
      </c>
      <c r="O817" s="68" t="s">
        <v>458</v>
      </c>
      <c r="P817" s="68" t="s">
        <v>458</v>
      </c>
      <c r="Q817" s="68" t="s">
        <v>458</v>
      </c>
      <c r="R817" s="68" t="s">
        <v>458</v>
      </c>
      <c r="S817" s="68" t="s">
        <v>458</v>
      </c>
      <c r="T817" s="68" t="s">
        <v>458</v>
      </c>
      <c r="U817" s="68" t="s">
        <v>458</v>
      </c>
      <c r="V817" s="68" t="s">
        <v>458</v>
      </c>
      <c r="W817" s="68" t="s">
        <v>458</v>
      </c>
      <c r="X817" s="68" t="s">
        <v>458</v>
      </c>
      <c r="Y817" s="68" t="s">
        <v>458</v>
      </c>
      <c r="Z817" s="68" t="s">
        <v>458</v>
      </c>
      <c r="AA817" s="68" t="s">
        <v>458</v>
      </c>
      <c r="AB817" s="68" t="s">
        <v>458</v>
      </c>
      <c r="AC817" s="68" t="s">
        <v>458</v>
      </c>
      <c r="AD817" s="68" t="s">
        <v>458</v>
      </c>
      <c r="AE817" s="68" t="s">
        <v>458</v>
      </c>
      <c r="AF817" s="68" t="s">
        <v>458</v>
      </c>
      <c r="AG817" s="68" t="s">
        <v>458</v>
      </c>
      <c r="AH817" s="68" t="s">
        <v>458</v>
      </c>
      <c r="AI817" s="68" t="s">
        <v>458</v>
      </c>
      <c r="AJ817" s="68" t="s">
        <v>458</v>
      </c>
      <c r="AK817" s="68" t="s">
        <v>458</v>
      </c>
      <c r="AL817" s="68" t="s">
        <v>458</v>
      </c>
      <c r="AM817" s="68" t="s">
        <v>458</v>
      </c>
      <c r="AN817" s="68" t="s">
        <v>458</v>
      </c>
      <c r="AO817" s="68" t="s">
        <v>458</v>
      </c>
      <c r="AP817" s="68" t="s">
        <v>458</v>
      </c>
      <c r="AQ817" s="68" t="s">
        <v>458</v>
      </c>
      <c r="AR817" s="68" t="s">
        <v>458</v>
      </c>
      <c r="AS817" s="68" t="s">
        <v>458</v>
      </c>
      <c r="AT817" s="68" t="s">
        <v>458</v>
      </c>
      <c r="AU817" s="68" t="s">
        <v>458</v>
      </c>
      <c r="AV817" s="68" t="s">
        <v>458</v>
      </c>
      <c r="AW817" s="68" t="s">
        <v>458</v>
      </c>
      <c r="AX817" s="68" t="s">
        <v>458</v>
      </c>
      <c r="AY817" s="68" t="s">
        <v>458</v>
      </c>
      <c r="AZ817" s="68" t="s">
        <v>458</v>
      </c>
      <c r="BA817" s="68" t="s">
        <v>458</v>
      </c>
      <c r="BB817" s="68" t="s">
        <v>458</v>
      </c>
      <c r="BC817" s="68" t="s">
        <v>458</v>
      </c>
      <c r="BD817" s="68" t="s">
        <v>458</v>
      </c>
      <c r="BE817" s="68" t="s">
        <v>458</v>
      </c>
      <c r="BF817" s="68" t="s">
        <v>458</v>
      </c>
      <c r="BG817" s="68" t="s">
        <v>458</v>
      </c>
      <c r="BH817" s="68" t="s">
        <v>458</v>
      </c>
      <c r="BI817" s="68" t="s">
        <v>458</v>
      </c>
      <c r="BJ817" s="68" t="s">
        <v>458</v>
      </c>
      <c r="BK817" s="68" t="s">
        <v>458</v>
      </c>
      <c r="BL817" s="68" t="s">
        <v>458</v>
      </c>
      <c r="BM817" s="68" t="s">
        <v>458</v>
      </c>
      <c r="BN817" s="68" t="s">
        <v>458</v>
      </c>
      <c r="BO817" s="68" t="s">
        <v>458</v>
      </c>
      <c r="BP817" s="68" t="s">
        <v>458</v>
      </c>
      <c r="BQ817" s="68" t="s">
        <v>458</v>
      </c>
      <c r="BR817" s="68" t="s">
        <v>458</v>
      </c>
      <c r="BS817" s="68" t="s">
        <v>458</v>
      </c>
      <c r="BT817" s="68" t="s">
        <v>458</v>
      </c>
      <c r="BU817" s="68" t="s">
        <v>458</v>
      </c>
      <c r="BV817" s="68" t="s">
        <v>458</v>
      </c>
      <c r="BW817" s="68" t="s">
        <v>458</v>
      </c>
      <c r="BX817" s="68" t="s">
        <v>458</v>
      </c>
      <c r="BY817" s="68" t="s">
        <v>458</v>
      </c>
      <c r="BZ817" s="68" t="s">
        <v>458</v>
      </c>
      <c r="CA817" s="68" t="s">
        <v>458</v>
      </c>
      <c r="CB817" s="68" t="s">
        <v>458</v>
      </c>
      <c r="CC817" s="68" t="s">
        <v>458</v>
      </c>
      <c r="CD817" s="68" t="s">
        <v>458</v>
      </c>
      <c r="CE817" s="68" t="s">
        <v>458</v>
      </c>
      <c r="CF817" s="68" t="s">
        <v>458</v>
      </c>
      <c r="CG817" s="68" t="s">
        <v>458</v>
      </c>
      <c r="CH817" s="68" t="s">
        <v>458</v>
      </c>
      <c r="CI817" s="68" t="s">
        <v>458</v>
      </c>
      <c r="CJ817" s="68" t="s">
        <v>458</v>
      </c>
      <c r="CK817" s="68" t="s">
        <v>171</v>
      </c>
      <c r="CL817" s="68" t="s">
        <v>455</v>
      </c>
      <c r="CM817" s="68" t="s">
        <v>171</v>
      </c>
      <c r="CN817" s="68" t="s">
        <v>171</v>
      </c>
      <c r="CO817" s="68" t="s">
        <v>171</v>
      </c>
      <c r="CP817" s="68" t="s">
        <v>171</v>
      </c>
      <c r="CQ817" s="68">
        <f t="shared" si="36"/>
        <v>1</v>
      </c>
      <c r="CR817" s="68">
        <f t="shared" si="37"/>
        <v>92</v>
      </c>
      <c r="CS817" s="68">
        <f t="shared" si="38"/>
        <v>1.0526315789473684E-2</v>
      </c>
    </row>
    <row r="818" spans="1:97" x14ac:dyDescent="0.15">
      <c r="A818" s="68">
        <v>-50</v>
      </c>
      <c r="B818" s="68" t="s">
        <v>171</v>
      </c>
      <c r="C818" s="68" t="s">
        <v>171</v>
      </c>
      <c r="D818" s="68" t="s">
        <v>171</v>
      </c>
      <c r="E818" s="68" t="s">
        <v>171</v>
      </c>
      <c r="F818" s="68" t="s">
        <v>171</v>
      </c>
      <c r="G818" s="68" t="s">
        <v>171</v>
      </c>
      <c r="H818" s="68" t="s">
        <v>171</v>
      </c>
      <c r="I818" s="68" t="s">
        <v>171</v>
      </c>
      <c r="J818" s="68" t="s">
        <v>171</v>
      </c>
      <c r="K818" s="68" t="s">
        <v>171</v>
      </c>
      <c r="L818" s="68" t="s">
        <v>171</v>
      </c>
      <c r="M818" s="68" t="s">
        <v>171</v>
      </c>
      <c r="N818" s="68" t="s">
        <v>171</v>
      </c>
      <c r="O818" s="68" t="s">
        <v>171</v>
      </c>
      <c r="P818" s="68" t="s">
        <v>171</v>
      </c>
      <c r="Q818" s="68" t="s">
        <v>171</v>
      </c>
      <c r="R818" s="68" t="s">
        <v>171</v>
      </c>
      <c r="S818" s="68" t="s">
        <v>171</v>
      </c>
      <c r="T818" s="68" t="s">
        <v>171</v>
      </c>
      <c r="U818" s="68" t="s">
        <v>171</v>
      </c>
      <c r="V818" s="68" t="s">
        <v>171</v>
      </c>
      <c r="W818" s="68" t="s">
        <v>171</v>
      </c>
      <c r="X818" s="68" t="s">
        <v>171</v>
      </c>
      <c r="Y818" s="68" t="s">
        <v>171</v>
      </c>
      <c r="Z818" s="68" t="s">
        <v>171</v>
      </c>
      <c r="AA818" s="68" t="s">
        <v>171</v>
      </c>
      <c r="AB818" s="68" t="s">
        <v>171</v>
      </c>
      <c r="AC818" s="68" t="s">
        <v>171</v>
      </c>
      <c r="AD818" s="68" t="s">
        <v>171</v>
      </c>
      <c r="AE818" s="68" t="s">
        <v>171</v>
      </c>
      <c r="AF818" s="68" t="s">
        <v>171</v>
      </c>
      <c r="AG818" s="68" t="s">
        <v>171</v>
      </c>
      <c r="AH818" s="68" t="s">
        <v>171</v>
      </c>
      <c r="AI818" s="68" t="s">
        <v>171</v>
      </c>
      <c r="AJ818" s="68" t="s">
        <v>171</v>
      </c>
      <c r="AK818" s="68" t="s">
        <v>171</v>
      </c>
      <c r="AL818" s="68" t="s">
        <v>171</v>
      </c>
      <c r="AM818" s="68" t="s">
        <v>171</v>
      </c>
      <c r="AN818" s="68" t="s">
        <v>171</v>
      </c>
      <c r="AO818" s="68" t="s">
        <v>171</v>
      </c>
      <c r="AP818" s="68" t="s">
        <v>171</v>
      </c>
      <c r="AQ818" s="68" t="s">
        <v>171</v>
      </c>
      <c r="AR818" s="68" t="s">
        <v>171</v>
      </c>
      <c r="AS818" s="68" t="s">
        <v>171</v>
      </c>
      <c r="AT818" s="68" t="s">
        <v>171</v>
      </c>
      <c r="AU818" s="68" t="s">
        <v>171</v>
      </c>
      <c r="AV818" s="68" t="s">
        <v>171</v>
      </c>
      <c r="AW818" s="68" t="s">
        <v>171</v>
      </c>
      <c r="AX818" s="68" t="s">
        <v>171</v>
      </c>
      <c r="AY818" s="68" t="s">
        <v>171</v>
      </c>
      <c r="AZ818" s="68" t="s">
        <v>171</v>
      </c>
      <c r="BA818" s="68" t="s">
        <v>171</v>
      </c>
      <c r="BB818" s="68" t="s">
        <v>171</v>
      </c>
      <c r="BC818" s="68" t="s">
        <v>171</v>
      </c>
      <c r="BD818" s="68" t="s">
        <v>171</v>
      </c>
      <c r="BE818" s="68" t="s">
        <v>171</v>
      </c>
      <c r="BF818" s="68" t="s">
        <v>171</v>
      </c>
      <c r="BG818" s="68" t="s">
        <v>171</v>
      </c>
      <c r="BH818" s="68" t="s">
        <v>171</v>
      </c>
      <c r="BI818" s="68" t="s">
        <v>171</v>
      </c>
      <c r="BJ818" s="68" t="s">
        <v>171</v>
      </c>
      <c r="BK818" s="68" t="s">
        <v>171</v>
      </c>
      <c r="BL818" s="68" t="s">
        <v>171</v>
      </c>
      <c r="BM818" s="68" t="s">
        <v>171</v>
      </c>
      <c r="BN818" s="68" t="s">
        <v>171</v>
      </c>
      <c r="BO818" s="68" t="s">
        <v>171</v>
      </c>
      <c r="BP818" s="68" t="s">
        <v>171</v>
      </c>
      <c r="BQ818" s="68" t="s">
        <v>171</v>
      </c>
      <c r="BR818" s="68" t="s">
        <v>171</v>
      </c>
      <c r="BS818" s="68" t="s">
        <v>171</v>
      </c>
      <c r="BT818" s="68" t="s">
        <v>171</v>
      </c>
      <c r="BU818" s="68" t="s">
        <v>171</v>
      </c>
      <c r="BV818" s="68" t="s">
        <v>171</v>
      </c>
      <c r="BW818" s="68" t="s">
        <v>171</v>
      </c>
      <c r="BX818" s="68" t="s">
        <v>171</v>
      </c>
      <c r="BY818" s="68" t="s">
        <v>171</v>
      </c>
      <c r="BZ818" s="68" t="s">
        <v>171</v>
      </c>
      <c r="CA818" s="68" t="s">
        <v>171</v>
      </c>
      <c r="CB818" s="68" t="s">
        <v>171</v>
      </c>
      <c r="CC818" s="68" t="s">
        <v>171</v>
      </c>
      <c r="CD818" s="68" t="s">
        <v>171</v>
      </c>
      <c r="CE818" s="68" t="s">
        <v>171</v>
      </c>
      <c r="CF818" s="68" t="s">
        <v>171</v>
      </c>
      <c r="CG818" s="68" t="s">
        <v>171</v>
      </c>
      <c r="CH818" s="68" t="s">
        <v>171</v>
      </c>
      <c r="CI818" s="68" t="s">
        <v>171</v>
      </c>
      <c r="CJ818" s="68" t="s">
        <v>171</v>
      </c>
      <c r="CK818" s="68" t="s">
        <v>171</v>
      </c>
      <c r="CL818" s="68" t="s">
        <v>455</v>
      </c>
      <c r="CM818" s="68" t="s">
        <v>171</v>
      </c>
      <c r="CN818" s="68" t="s">
        <v>171</v>
      </c>
      <c r="CO818" s="68" t="s">
        <v>171</v>
      </c>
      <c r="CP818" s="68" t="s">
        <v>171</v>
      </c>
      <c r="CQ818" s="68">
        <f t="shared" si="36"/>
        <v>1</v>
      </c>
      <c r="CR818" s="68">
        <f t="shared" si="37"/>
        <v>92</v>
      </c>
      <c r="CS818" s="68">
        <f t="shared" si="38"/>
        <v>1.0526315789473684E-2</v>
      </c>
    </row>
    <row r="819" spans="1:97" x14ac:dyDescent="0.15">
      <c r="A819" s="68">
        <v>-40</v>
      </c>
      <c r="B819" s="68" t="s">
        <v>171</v>
      </c>
      <c r="C819" s="68" t="s">
        <v>171</v>
      </c>
      <c r="D819" s="68" t="s">
        <v>171</v>
      </c>
      <c r="E819" s="68" t="s">
        <v>171</v>
      </c>
      <c r="F819" s="68" t="s">
        <v>171</v>
      </c>
      <c r="G819" s="68" t="s">
        <v>171</v>
      </c>
      <c r="H819" s="68" t="s">
        <v>171</v>
      </c>
      <c r="I819" s="68" t="s">
        <v>171</v>
      </c>
      <c r="J819" s="68" t="s">
        <v>171</v>
      </c>
      <c r="K819" s="68" t="s">
        <v>171</v>
      </c>
      <c r="L819" s="68" t="s">
        <v>171</v>
      </c>
      <c r="M819" s="68" t="s">
        <v>171</v>
      </c>
      <c r="N819" s="68" t="s">
        <v>171</v>
      </c>
      <c r="O819" s="68" t="s">
        <v>171</v>
      </c>
      <c r="P819" s="68" t="s">
        <v>171</v>
      </c>
      <c r="Q819" s="68" t="s">
        <v>171</v>
      </c>
      <c r="R819" s="68" t="s">
        <v>171</v>
      </c>
      <c r="S819" s="68" t="s">
        <v>171</v>
      </c>
      <c r="T819" s="68" t="s">
        <v>171</v>
      </c>
      <c r="U819" s="68" t="s">
        <v>171</v>
      </c>
      <c r="V819" s="68" t="s">
        <v>171</v>
      </c>
      <c r="W819" s="68" t="s">
        <v>171</v>
      </c>
      <c r="X819" s="68" t="s">
        <v>171</v>
      </c>
      <c r="Y819" s="68" t="s">
        <v>171</v>
      </c>
      <c r="Z819" s="68" t="s">
        <v>171</v>
      </c>
      <c r="AA819" s="68" t="s">
        <v>171</v>
      </c>
      <c r="AB819" s="68" t="s">
        <v>171</v>
      </c>
      <c r="AC819" s="68" t="s">
        <v>171</v>
      </c>
      <c r="AD819" s="68" t="s">
        <v>171</v>
      </c>
      <c r="AE819" s="68" t="s">
        <v>171</v>
      </c>
      <c r="AF819" s="68" t="s">
        <v>171</v>
      </c>
      <c r="AG819" s="68" t="s">
        <v>171</v>
      </c>
      <c r="AH819" s="68" t="s">
        <v>171</v>
      </c>
      <c r="AI819" s="68" t="s">
        <v>171</v>
      </c>
      <c r="AJ819" s="68" t="s">
        <v>171</v>
      </c>
      <c r="AK819" s="68" t="s">
        <v>171</v>
      </c>
      <c r="AL819" s="68" t="s">
        <v>171</v>
      </c>
      <c r="AM819" s="68" t="s">
        <v>171</v>
      </c>
      <c r="AN819" s="68" t="s">
        <v>171</v>
      </c>
      <c r="AO819" s="68" t="s">
        <v>171</v>
      </c>
      <c r="AP819" s="68" t="s">
        <v>171</v>
      </c>
      <c r="AQ819" s="68" t="s">
        <v>171</v>
      </c>
      <c r="AR819" s="68" t="s">
        <v>171</v>
      </c>
      <c r="AS819" s="68" t="s">
        <v>171</v>
      </c>
      <c r="AT819" s="68" t="s">
        <v>171</v>
      </c>
      <c r="AU819" s="68" t="s">
        <v>171</v>
      </c>
      <c r="AV819" s="68" t="s">
        <v>171</v>
      </c>
      <c r="AW819" s="68" t="s">
        <v>171</v>
      </c>
      <c r="AX819" s="68" t="s">
        <v>171</v>
      </c>
      <c r="AY819" s="68" t="s">
        <v>171</v>
      </c>
      <c r="AZ819" s="68" t="s">
        <v>171</v>
      </c>
      <c r="BA819" s="68" t="s">
        <v>171</v>
      </c>
      <c r="BB819" s="68" t="s">
        <v>171</v>
      </c>
      <c r="BC819" s="68" t="s">
        <v>171</v>
      </c>
      <c r="BD819" s="68" t="s">
        <v>171</v>
      </c>
      <c r="BE819" s="68" t="s">
        <v>171</v>
      </c>
      <c r="BF819" s="68" t="s">
        <v>171</v>
      </c>
      <c r="BG819" s="68" t="s">
        <v>171</v>
      </c>
      <c r="BH819" s="68" t="s">
        <v>171</v>
      </c>
      <c r="BI819" s="68" t="s">
        <v>171</v>
      </c>
      <c r="BJ819" s="68" t="s">
        <v>171</v>
      </c>
      <c r="BK819" s="68" t="s">
        <v>171</v>
      </c>
      <c r="BL819" s="68" t="s">
        <v>171</v>
      </c>
      <c r="BM819" s="68" t="s">
        <v>171</v>
      </c>
      <c r="BN819" s="68" t="s">
        <v>171</v>
      </c>
      <c r="BO819" s="68" t="s">
        <v>171</v>
      </c>
      <c r="BP819" s="68" t="s">
        <v>171</v>
      </c>
      <c r="BQ819" s="68" t="s">
        <v>171</v>
      </c>
      <c r="BR819" s="68" t="s">
        <v>171</v>
      </c>
      <c r="BS819" s="68" t="s">
        <v>171</v>
      </c>
      <c r="BT819" s="68" t="s">
        <v>171</v>
      </c>
      <c r="BU819" s="68" t="s">
        <v>171</v>
      </c>
      <c r="BV819" s="68" t="s">
        <v>171</v>
      </c>
      <c r="BW819" s="68" t="s">
        <v>171</v>
      </c>
      <c r="BX819" s="68" t="s">
        <v>171</v>
      </c>
      <c r="BY819" s="68" t="s">
        <v>171</v>
      </c>
      <c r="BZ819" s="68" t="s">
        <v>171</v>
      </c>
      <c r="CA819" s="68" t="s">
        <v>171</v>
      </c>
      <c r="CB819" s="68" t="s">
        <v>171</v>
      </c>
      <c r="CC819" s="68" t="s">
        <v>171</v>
      </c>
      <c r="CD819" s="68" t="s">
        <v>171</v>
      </c>
      <c r="CE819" s="68" t="s">
        <v>171</v>
      </c>
      <c r="CF819" s="68" t="s">
        <v>171</v>
      </c>
      <c r="CG819" s="68" t="s">
        <v>171</v>
      </c>
      <c r="CH819" s="68" t="s">
        <v>171</v>
      </c>
      <c r="CI819" s="68" t="s">
        <v>171</v>
      </c>
      <c r="CJ819" s="68" t="s">
        <v>171</v>
      </c>
      <c r="CK819" s="68" t="s">
        <v>171</v>
      </c>
      <c r="CL819" s="68" t="s">
        <v>455</v>
      </c>
      <c r="CM819" s="68" t="s">
        <v>171</v>
      </c>
      <c r="CN819" s="68" t="s">
        <v>171</v>
      </c>
      <c r="CO819" s="68" t="s">
        <v>171</v>
      </c>
      <c r="CP819" s="68" t="s">
        <v>171</v>
      </c>
      <c r="CQ819" s="68">
        <f t="shared" si="36"/>
        <v>1</v>
      </c>
      <c r="CR819" s="68">
        <f t="shared" si="37"/>
        <v>92</v>
      </c>
      <c r="CS819" s="68">
        <f t="shared" si="38"/>
        <v>1.0526315789473684E-2</v>
      </c>
    </row>
    <row r="820" spans="1:97" x14ac:dyDescent="0.15">
      <c r="A820" s="68">
        <v>-30</v>
      </c>
      <c r="B820" s="68" t="s">
        <v>171</v>
      </c>
      <c r="C820" s="68" t="s">
        <v>171</v>
      </c>
      <c r="D820" s="68" t="s">
        <v>171</v>
      </c>
      <c r="E820" s="68" t="s">
        <v>171</v>
      </c>
      <c r="F820" s="68" t="s">
        <v>171</v>
      </c>
      <c r="G820" s="68" t="s">
        <v>171</v>
      </c>
      <c r="H820" s="68" t="s">
        <v>171</v>
      </c>
      <c r="I820" s="68" t="s">
        <v>171</v>
      </c>
      <c r="J820" s="68" t="s">
        <v>171</v>
      </c>
      <c r="K820" s="68" t="s">
        <v>171</v>
      </c>
      <c r="L820" s="68" t="s">
        <v>171</v>
      </c>
      <c r="M820" s="68" t="s">
        <v>171</v>
      </c>
      <c r="N820" s="68" t="s">
        <v>171</v>
      </c>
      <c r="O820" s="68" t="s">
        <v>171</v>
      </c>
      <c r="P820" s="68" t="s">
        <v>171</v>
      </c>
      <c r="Q820" s="68" t="s">
        <v>171</v>
      </c>
      <c r="R820" s="68" t="s">
        <v>171</v>
      </c>
      <c r="S820" s="68" t="s">
        <v>171</v>
      </c>
      <c r="T820" s="68" t="s">
        <v>171</v>
      </c>
      <c r="U820" s="68" t="s">
        <v>171</v>
      </c>
      <c r="V820" s="68" t="s">
        <v>171</v>
      </c>
      <c r="W820" s="68" t="s">
        <v>171</v>
      </c>
      <c r="X820" s="68" t="s">
        <v>171</v>
      </c>
      <c r="Y820" s="68" t="s">
        <v>171</v>
      </c>
      <c r="Z820" s="68" t="s">
        <v>171</v>
      </c>
      <c r="AA820" s="68" t="s">
        <v>171</v>
      </c>
      <c r="AB820" s="68" t="s">
        <v>171</v>
      </c>
      <c r="AC820" s="68" t="s">
        <v>171</v>
      </c>
      <c r="AD820" s="68" t="s">
        <v>171</v>
      </c>
      <c r="AE820" s="68" t="s">
        <v>171</v>
      </c>
      <c r="AF820" s="68" t="s">
        <v>171</v>
      </c>
      <c r="AG820" s="68" t="s">
        <v>171</v>
      </c>
      <c r="AH820" s="68" t="s">
        <v>171</v>
      </c>
      <c r="AI820" s="68" t="s">
        <v>171</v>
      </c>
      <c r="AJ820" s="68" t="s">
        <v>171</v>
      </c>
      <c r="AK820" s="68" t="s">
        <v>171</v>
      </c>
      <c r="AL820" s="68" t="s">
        <v>171</v>
      </c>
      <c r="AM820" s="68" t="s">
        <v>171</v>
      </c>
      <c r="AN820" s="68" t="s">
        <v>171</v>
      </c>
      <c r="AO820" s="68" t="s">
        <v>171</v>
      </c>
      <c r="AP820" s="68" t="s">
        <v>171</v>
      </c>
      <c r="AQ820" s="68" t="s">
        <v>171</v>
      </c>
      <c r="AR820" s="68" t="s">
        <v>171</v>
      </c>
      <c r="AS820" s="68" t="s">
        <v>171</v>
      </c>
      <c r="AT820" s="68" t="s">
        <v>171</v>
      </c>
      <c r="AU820" s="68" t="s">
        <v>171</v>
      </c>
      <c r="AV820" s="68" t="s">
        <v>171</v>
      </c>
      <c r="AW820" s="68" t="s">
        <v>171</v>
      </c>
      <c r="AX820" s="68" t="s">
        <v>171</v>
      </c>
      <c r="AY820" s="68" t="s">
        <v>171</v>
      </c>
      <c r="AZ820" s="68" t="s">
        <v>171</v>
      </c>
      <c r="BA820" s="68" t="s">
        <v>171</v>
      </c>
      <c r="BB820" s="68" t="s">
        <v>171</v>
      </c>
      <c r="BC820" s="68" t="s">
        <v>171</v>
      </c>
      <c r="BD820" s="68" t="s">
        <v>171</v>
      </c>
      <c r="BE820" s="68" t="s">
        <v>171</v>
      </c>
      <c r="BF820" s="68" t="s">
        <v>171</v>
      </c>
      <c r="BG820" s="68" t="s">
        <v>171</v>
      </c>
      <c r="BH820" s="68" t="s">
        <v>171</v>
      </c>
      <c r="BI820" s="68" t="s">
        <v>171</v>
      </c>
      <c r="BJ820" s="68" t="s">
        <v>171</v>
      </c>
      <c r="BK820" s="68" t="s">
        <v>171</v>
      </c>
      <c r="BL820" s="68" t="s">
        <v>171</v>
      </c>
      <c r="BM820" s="68" t="s">
        <v>171</v>
      </c>
      <c r="BN820" s="68" t="s">
        <v>171</v>
      </c>
      <c r="BO820" s="68" t="s">
        <v>171</v>
      </c>
      <c r="BP820" s="68" t="s">
        <v>171</v>
      </c>
      <c r="BQ820" s="68" t="s">
        <v>171</v>
      </c>
      <c r="BR820" s="68" t="s">
        <v>171</v>
      </c>
      <c r="BS820" s="68" t="s">
        <v>171</v>
      </c>
      <c r="BT820" s="68" t="s">
        <v>171</v>
      </c>
      <c r="BU820" s="68" t="s">
        <v>171</v>
      </c>
      <c r="BV820" s="68" t="s">
        <v>171</v>
      </c>
      <c r="BW820" s="68" t="s">
        <v>171</v>
      </c>
      <c r="BX820" s="68" t="s">
        <v>171</v>
      </c>
      <c r="BY820" s="68" t="s">
        <v>171</v>
      </c>
      <c r="BZ820" s="68" t="s">
        <v>171</v>
      </c>
      <c r="CA820" s="68" t="s">
        <v>171</v>
      </c>
      <c r="CB820" s="68" t="s">
        <v>171</v>
      </c>
      <c r="CC820" s="68" t="s">
        <v>171</v>
      </c>
      <c r="CD820" s="68" t="s">
        <v>171</v>
      </c>
      <c r="CE820" s="68" t="s">
        <v>171</v>
      </c>
      <c r="CF820" s="68" t="s">
        <v>171</v>
      </c>
      <c r="CG820" s="68" t="s">
        <v>171</v>
      </c>
      <c r="CH820" s="68" t="s">
        <v>171</v>
      </c>
      <c r="CI820" s="68" t="s">
        <v>171</v>
      </c>
      <c r="CJ820" s="68" t="s">
        <v>171</v>
      </c>
      <c r="CK820" s="68" t="s">
        <v>171</v>
      </c>
      <c r="CL820" s="68" t="s">
        <v>455</v>
      </c>
      <c r="CM820" s="68" t="s">
        <v>171</v>
      </c>
      <c r="CN820" s="68" t="s">
        <v>171</v>
      </c>
      <c r="CO820" s="68" t="s">
        <v>171</v>
      </c>
      <c r="CP820" s="68" t="s">
        <v>171</v>
      </c>
      <c r="CQ820" s="68">
        <f t="shared" si="36"/>
        <v>1</v>
      </c>
      <c r="CR820" s="68">
        <f t="shared" si="37"/>
        <v>92</v>
      </c>
      <c r="CS820" s="68">
        <f t="shared" si="38"/>
        <v>1.0526315789473684E-2</v>
      </c>
    </row>
    <row r="821" spans="1:97" x14ac:dyDescent="0.15">
      <c r="A821" s="68">
        <v>-20</v>
      </c>
      <c r="B821" s="68" t="s">
        <v>171</v>
      </c>
      <c r="C821" s="68" t="s">
        <v>171</v>
      </c>
      <c r="D821" s="68" t="s">
        <v>171</v>
      </c>
      <c r="E821" s="68" t="s">
        <v>171</v>
      </c>
      <c r="F821" s="68" t="s">
        <v>171</v>
      </c>
      <c r="G821" s="68" t="s">
        <v>171</v>
      </c>
      <c r="H821" s="68" t="s">
        <v>171</v>
      </c>
      <c r="I821" s="68" t="s">
        <v>171</v>
      </c>
      <c r="J821" s="68" t="s">
        <v>171</v>
      </c>
      <c r="K821" s="68" t="s">
        <v>171</v>
      </c>
      <c r="L821" s="68" t="s">
        <v>171</v>
      </c>
      <c r="M821" s="68" t="s">
        <v>171</v>
      </c>
      <c r="N821" s="68" t="s">
        <v>171</v>
      </c>
      <c r="O821" s="68" t="s">
        <v>171</v>
      </c>
      <c r="P821" s="68" t="s">
        <v>171</v>
      </c>
      <c r="Q821" s="68" t="s">
        <v>171</v>
      </c>
      <c r="R821" s="68" t="s">
        <v>171</v>
      </c>
      <c r="S821" s="68" t="s">
        <v>171</v>
      </c>
      <c r="T821" s="68" t="s">
        <v>171</v>
      </c>
      <c r="U821" s="68" t="s">
        <v>171</v>
      </c>
      <c r="V821" s="68" t="s">
        <v>171</v>
      </c>
      <c r="W821" s="68" t="s">
        <v>171</v>
      </c>
      <c r="X821" s="68" t="s">
        <v>171</v>
      </c>
      <c r="Y821" s="68" t="s">
        <v>171</v>
      </c>
      <c r="Z821" s="68" t="s">
        <v>171</v>
      </c>
      <c r="AA821" s="68" t="s">
        <v>171</v>
      </c>
      <c r="AB821" s="68" t="s">
        <v>171</v>
      </c>
      <c r="AC821" s="68" t="s">
        <v>171</v>
      </c>
      <c r="AD821" s="68" t="s">
        <v>171</v>
      </c>
      <c r="AE821" s="68" t="s">
        <v>171</v>
      </c>
      <c r="AF821" s="68" t="s">
        <v>171</v>
      </c>
      <c r="AG821" s="68" t="s">
        <v>171</v>
      </c>
      <c r="AH821" s="68" t="s">
        <v>171</v>
      </c>
      <c r="AI821" s="68" t="s">
        <v>171</v>
      </c>
      <c r="AJ821" s="68" t="s">
        <v>171</v>
      </c>
      <c r="AK821" s="68" t="s">
        <v>171</v>
      </c>
      <c r="AL821" s="68" t="s">
        <v>171</v>
      </c>
      <c r="AM821" s="68" t="s">
        <v>171</v>
      </c>
      <c r="AN821" s="68" t="s">
        <v>171</v>
      </c>
      <c r="AO821" s="68" t="s">
        <v>171</v>
      </c>
      <c r="AP821" s="68" t="s">
        <v>171</v>
      </c>
      <c r="AQ821" s="68" t="s">
        <v>171</v>
      </c>
      <c r="AR821" s="68" t="s">
        <v>171</v>
      </c>
      <c r="AS821" s="68" t="s">
        <v>171</v>
      </c>
      <c r="AT821" s="68" t="s">
        <v>171</v>
      </c>
      <c r="AU821" s="68" t="s">
        <v>171</v>
      </c>
      <c r="AV821" s="68" t="s">
        <v>171</v>
      </c>
      <c r="AW821" s="68" t="s">
        <v>171</v>
      </c>
      <c r="AX821" s="68" t="s">
        <v>171</v>
      </c>
      <c r="AY821" s="68" t="s">
        <v>171</v>
      </c>
      <c r="AZ821" s="68" t="s">
        <v>171</v>
      </c>
      <c r="BA821" s="68" t="s">
        <v>171</v>
      </c>
      <c r="BB821" s="68" t="s">
        <v>171</v>
      </c>
      <c r="BC821" s="68" t="s">
        <v>171</v>
      </c>
      <c r="BD821" s="68" t="s">
        <v>171</v>
      </c>
      <c r="BE821" s="68" t="s">
        <v>171</v>
      </c>
      <c r="BF821" s="68" t="s">
        <v>171</v>
      </c>
      <c r="BG821" s="68" t="s">
        <v>171</v>
      </c>
      <c r="BH821" s="68" t="s">
        <v>171</v>
      </c>
      <c r="BI821" s="68" t="s">
        <v>171</v>
      </c>
      <c r="BJ821" s="68" t="s">
        <v>171</v>
      </c>
      <c r="BK821" s="68" t="s">
        <v>171</v>
      </c>
      <c r="BL821" s="68" t="s">
        <v>171</v>
      </c>
      <c r="BM821" s="68" t="s">
        <v>171</v>
      </c>
      <c r="BN821" s="68" t="s">
        <v>171</v>
      </c>
      <c r="BO821" s="68" t="s">
        <v>171</v>
      </c>
      <c r="BP821" s="68" t="s">
        <v>171</v>
      </c>
      <c r="BQ821" s="68" t="s">
        <v>171</v>
      </c>
      <c r="BR821" s="68" t="s">
        <v>171</v>
      </c>
      <c r="BS821" s="68" t="s">
        <v>171</v>
      </c>
      <c r="BT821" s="68" t="s">
        <v>171</v>
      </c>
      <c r="BU821" s="68" t="s">
        <v>171</v>
      </c>
      <c r="BV821" s="68" t="s">
        <v>171</v>
      </c>
      <c r="BW821" s="68" t="s">
        <v>171</v>
      </c>
      <c r="BX821" s="68" t="s">
        <v>171</v>
      </c>
      <c r="BY821" s="68" t="s">
        <v>171</v>
      </c>
      <c r="BZ821" s="68" t="s">
        <v>171</v>
      </c>
      <c r="CA821" s="68" t="s">
        <v>171</v>
      </c>
      <c r="CB821" s="68" t="s">
        <v>171</v>
      </c>
      <c r="CC821" s="68" t="s">
        <v>171</v>
      </c>
      <c r="CD821" s="68" t="s">
        <v>171</v>
      </c>
      <c r="CE821" s="68" t="s">
        <v>171</v>
      </c>
      <c r="CF821" s="68" t="s">
        <v>171</v>
      </c>
      <c r="CG821" s="68" t="s">
        <v>171</v>
      </c>
      <c r="CH821" s="68" t="s">
        <v>171</v>
      </c>
      <c r="CI821" s="68" t="s">
        <v>171</v>
      </c>
      <c r="CJ821" s="68" t="s">
        <v>171</v>
      </c>
      <c r="CK821" s="68" t="s">
        <v>171</v>
      </c>
      <c r="CL821" s="68" t="s">
        <v>455</v>
      </c>
      <c r="CM821" s="68" t="s">
        <v>171</v>
      </c>
      <c r="CN821" s="68" t="s">
        <v>171</v>
      </c>
      <c r="CO821" s="68" t="s">
        <v>171</v>
      </c>
      <c r="CP821" s="68" t="s">
        <v>171</v>
      </c>
      <c r="CQ821" s="68">
        <f t="shared" si="36"/>
        <v>1</v>
      </c>
      <c r="CR821" s="68">
        <f t="shared" si="37"/>
        <v>92</v>
      </c>
      <c r="CS821" s="68">
        <f t="shared" si="38"/>
        <v>1.0526315789473684E-2</v>
      </c>
    </row>
    <row r="822" spans="1:97" x14ac:dyDescent="0.15">
      <c r="A822" s="68">
        <v>-10</v>
      </c>
      <c r="B822" s="68" t="s">
        <v>171</v>
      </c>
      <c r="C822" s="68" t="s">
        <v>171</v>
      </c>
      <c r="D822" s="68" t="s">
        <v>171</v>
      </c>
      <c r="E822" s="68" t="s">
        <v>171</v>
      </c>
      <c r="F822" s="68" t="s">
        <v>171</v>
      </c>
      <c r="G822" s="68" t="s">
        <v>171</v>
      </c>
      <c r="H822" s="68" t="s">
        <v>171</v>
      </c>
      <c r="I822" s="68" t="s">
        <v>171</v>
      </c>
      <c r="J822" s="68" t="s">
        <v>171</v>
      </c>
      <c r="K822" s="68" t="s">
        <v>171</v>
      </c>
      <c r="L822" s="68" t="s">
        <v>171</v>
      </c>
      <c r="M822" s="68" t="s">
        <v>171</v>
      </c>
      <c r="N822" s="68" t="s">
        <v>171</v>
      </c>
      <c r="O822" s="68" t="s">
        <v>171</v>
      </c>
      <c r="P822" s="68" t="s">
        <v>171</v>
      </c>
      <c r="Q822" s="68" t="s">
        <v>171</v>
      </c>
      <c r="R822" s="68" t="s">
        <v>171</v>
      </c>
      <c r="S822" s="68" t="s">
        <v>171</v>
      </c>
      <c r="T822" s="68" t="s">
        <v>171</v>
      </c>
      <c r="U822" s="68" t="s">
        <v>171</v>
      </c>
      <c r="V822" s="68" t="s">
        <v>171</v>
      </c>
      <c r="W822" s="68" t="s">
        <v>171</v>
      </c>
      <c r="X822" s="68" t="s">
        <v>171</v>
      </c>
      <c r="Y822" s="68" t="s">
        <v>171</v>
      </c>
      <c r="Z822" s="68" t="s">
        <v>171</v>
      </c>
      <c r="AA822" s="68" t="s">
        <v>171</v>
      </c>
      <c r="AB822" s="68" t="s">
        <v>171</v>
      </c>
      <c r="AC822" s="68" t="s">
        <v>171</v>
      </c>
      <c r="AD822" s="68" t="s">
        <v>171</v>
      </c>
      <c r="AE822" s="68" t="s">
        <v>171</v>
      </c>
      <c r="AF822" s="68" t="s">
        <v>171</v>
      </c>
      <c r="AG822" s="68" t="s">
        <v>171</v>
      </c>
      <c r="AH822" s="68" t="s">
        <v>171</v>
      </c>
      <c r="AI822" s="68" t="s">
        <v>171</v>
      </c>
      <c r="AJ822" s="68" t="s">
        <v>171</v>
      </c>
      <c r="AK822" s="68" t="s">
        <v>171</v>
      </c>
      <c r="AL822" s="68" t="s">
        <v>171</v>
      </c>
      <c r="AM822" s="68" t="s">
        <v>171</v>
      </c>
      <c r="AN822" s="68" t="s">
        <v>171</v>
      </c>
      <c r="AO822" s="68" t="s">
        <v>171</v>
      </c>
      <c r="AP822" s="68" t="s">
        <v>171</v>
      </c>
      <c r="AQ822" s="68" t="s">
        <v>171</v>
      </c>
      <c r="AR822" s="68" t="s">
        <v>171</v>
      </c>
      <c r="AS822" s="68" t="s">
        <v>171</v>
      </c>
      <c r="AT822" s="68" t="s">
        <v>171</v>
      </c>
      <c r="AU822" s="68" t="s">
        <v>171</v>
      </c>
      <c r="AV822" s="68" t="s">
        <v>171</v>
      </c>
      <c r="AW822" s="68" t="s">
        <v>171</v>
      </c>
      <c r="AX822" s="68" t="s">
        <v>171</v>
      </c>
      <c r="AY822" s="68" t="s">
        <v>171</v>
      </c>
      <c r="AZ822" s="68" t="s">
        <v>171</v>
      </c>
      <c r="BA822" s="68" t="s">
        <v>171</v>
      </c>
      <c r="BB822" s="68" t="s">
        <v>171</v>
      </c>
      <c r="BC822" s="68" t="s">
        <v>171</v>
      </c>
      <c r="BD822" s="68" t="s">
        <v>171</v>
      </c>
      <c r="BE822" s="68" t="s">
        <v>171</v>
      </c>
      <c r="BF822" s="68" t="s">
        <v>171</v>
      </c>
      <c r="BG822" s="68" t="s">
        <v>171</v>
      </c>
      <c r="BH822" s="68" t="s">
        <v>171</v>
      </c>
      <c r="BI822" s="68" t="s">
        <v>171</v>
      </c>
      <c r="BJ822" s="68" t="s">
        <v>171</v>
      </c>
      <c r="BK822" s="68" t="s">
        <v>171</v>
      </c>
      <c r="BL822" s="68" t="s">
        <v>171</v>
      </c>
      <c r="BM822" s="68" t="s">
        <v>171</v>
      </c>
      <c r="BN822" s="68" t="s">
        <v>171</v>
      </c>
      <c r="BO822" s="68" t="s">
        <v>171</v>
      </c>
      <c r="BP822" s="68" t="s">
        <v>171</v>
      </c>
      <c r="BQ822" s="68" t="s">
        <v>171</v>
      </c>
      <c r="BR822" s="68" t="s">
        <v>171</v>
      </c>
      <c r="BS822" s="68" t="s">
        <v>171</v>
      </c>
      <c r="BT822" s="68" t="s">
        <v>171</v>
      </c>
      <c r="BU822" s="68" t="s">
        <v>171</v>
      </c>
      <c r="BV822" s="68" t="s">
        <v>171</v>
      </c>
      <c r="BW822" s="68" t="s">
        <v>171</v>
      </c>
      <c r="BX822" s="68" t="s">
        <v>171</v>
      </c>
      <c r="BY822" s="68" t="s">
        <v>171</v>
      </c>
      <c r="BZ822" s="68" t="s">
        <v>171</v>
      </c>
      <c r="CA822" s="68" t="s">
        <v>171</v>
      </c>
      <c r="CB822" s="68" t="s">
        <v>171</v>
      </c>
      <c r="CC822" s="68" t="s">
        <v>171</v>
      </c>
      <c r="CD822" s="68" t="s">
        <v>171</v>
      </c>
      <c r="CE822" s="68" t="s">
        <v>171</v>
      </c>
      <c r="CF822" s="68" t="s">
        <v>171</v>
      </c>
      <c r="CG822" s="68" t="s">
        <v>171</v>
      </c>
      <c r="CH822" s="68" t="s">
        <v>171</v>
      </c>
      <c r="CI822" s="68" t="s">
        <v>171</v>
      </c>
      <c r="CJ822" s="68" t="s">
        <v>171</v>
      </c>
      <c r="CK822" s="68" t="s">
        <v>171</v>
      </c>
      <c r="CL822" s="68" t="s">
        <v>455</v>
      </c>
      <c r="CM822" s="68" t="s">
        <v>171</v>
      </c>
      <c r="CN822" s="68" t="s">
        <v>171</v>
      </c>
      <c r="CO822" s="68" t="s">
        <v>171</v>
      </c>
      <c r="CP822" s="68" t="s">
        <v>171</v>
      </c>
      <c r="CQ822" s="68">
        <f t="shared" si="36"/>
        <v>1</v>
      </c>
      <c r="CR822" s="68">
        <f t="shared" si="37"/>
        <v>92</v>
      </c>
      <c r="CS822" s="68">
        <f t="shared" si="38"/>
        <v>1.0526315789473684E-2</v>
      </c>
    </row>
    <row r="823" spans="1:97" x14ac:dyDescent="0.15">
      <c r="A823" s="68">
        <v>0</v>
      </c>
      <c r="B823" s="68" t="s">
        <v>171</v>
      </c>
      <c r="C823" s="68" t="s">
        <v>171</v>
      </c>
      <c r="D823" s="68" t="s">
        <v>171</v>
      </c>
      <c r="E823" s="68" t="s">
        <v>171</v>
      </c>
      <c r="F823" s="68" t="s">
        <v>171</v>
      </c>
      <c r="G823" s="68" t="s">
        <v>171</v>
      </c>
      <c r="H823" s="68" t="s">
        <v>455</v>
      </c>
      <c r="I823" s="68" t="s">
        <v>171</v>
      </c>
      <c r="J823" s="68" t="s">
        <v>171</v>
      </c>
      <c r="K823" s="68" t="s">
        <v>171</v>
      </c>
      <c r="L823" s="68" t="s">
        <v>171</v>
      </c>
      <c r="M823" s="68" t="s">
        <v>171</v>
      </c>
      <c r="N823" s="68" t="s">
        <v>171</v>
      </c>
      <c r="O823" s="68" t="s">
        <v>171</v>
      </c>
      <c r="P823" s="68" t="s">
        <v>171</v>
      </c>
      <c r="Q823" s="68" t="s">
        <v>171</v>
      </c>
      <c r="R823" s="68" t="s">
        <v>171</v>
      </c>
      <c r="S823" s="68" t="s">
        <v>171</v>
      </c>
      <c r="T823" s="68" t="s">
        <v>171</v>
      </c>
      <c r="U823" s="68" t="s">
        <v>171</v>
      </c>
      <c r="V823" s="68" t="s">
        <v>171</v>
      </c>
      <c r="W823" s="68" t="s">
        <v>171</v>
      </c>
      <c r="X823" s="68" t="s">
        <v>171</v>
      </c>
      <c r="Y823" s="68" t="s">
        <v>171</v>
      </c>
      <c r="Z823" s="68" t="s">
        <v>171</v>
      </c>
      <c r="AA823" s="68" t="s">
        <v>171</v>
      </c>
      <c r="AB823" s="68" t="s">
        <v>171</v>
      </c>
      <c r="AC823" s="68" t="s">
        <v>171</v>
      </c>
      <c r="AD823" s="68" t="s">
        <v>171</v>
      </c>
      <c r="AE823" s="68" t="s">
        <v>171</v>
      </c>
      <c r="AF823" s="68" t="s">
        <v>171</v>
      </c>
      <c r="AG823" s="68" t="s">
        <v>171</v>
      </c>
      <c r="AH823" s="68" t="s">
        <v>171</v>
      </c>
      <c r="AI823" s="68" t="s">
        <v>171</v>
      </c>
      <c r="AJ823" s="68" t="s">
        <v>455</v>
      </c>
      <c r="AK823" s="68" t="s">
        <v>171</v>
      </c>
      <c r="AL823" s="68" t="s">
        <v>171</v>
      </c>
      <c r="AM823" s="68" t="s">
        <v>171</v>
      </c>
      <c r="AN823" s="68" t="s">
        <v>171</v>
      </c>
      <c r="AO823" s="68" t="s">
        <v>171</v>
      </c>
      <c r="AP823" s="68" t="s">
        <v>171</v>
      </c>
      <c r="AQ823" s="68" t="s">
        <v>171</v>
      </c>
      <c r="AR823" s="68" t="s">
        <v>171</v>
      </c>
      <c r="AS823" s="68" t="s">
        <v>171</v>
      </c>
      <c r="AT823" s="68" t="s">
        <v>171</v>
      </c>
      <c r="AU823" s="68" t="s">
        <v>171</v>
      </c>
      <c r="AV823" s="68" t="s">
        <v>171</v>
      </c>
      <c r="AW823" s="68" t="s">
        <v>171</v>
      </c>
      <c r="AX823" s="68" t="s">
        <v>171</v>
      </c>
      <c r="AY823" s="68" t="s">
        <v>171</v>
      </c>
      <c r="AZ823" s="68" t="s">
        <v>171</v>
      </c>
      <c r="BA823" s="68" t="s">
        <v>171</v>
      </c>
      <c r="BB823" s="68" t="s">
        <v>171</v>
      </c>
      <c r="BC823" s="68" t="s">
        <v>171</v>
      </c>
      <c r="BD823" s="68" t="s">
        <v>171</v>
      </c>
      <c r="BE823" s="68" t="s">
        <v>171</v>
      </c>
      <c r="BF823" s="68" t="s">
        <v>171</v>
      </c>
      <c r="BG823" s="68" t="s">
        <v>171</v>
      </c>
      <c r="BH823" s="68" t="s">
        <v>171</v>
      </c>
      <c r="BI823" s="68" t="s">
        <v>171</v>
      </c>
      <c r="BJ823" s="68" t="s">
        <v>171</v>
      </c>
      <c r="BK823" s="68" t="s">
        <v>171</v>
      </c>
      <c r="BL823" s="68" t="s">
        <v>171</v>
      </c>
      <c r="BM823" s="68" t="s">
        <v>171</v>
      </c>
      <c r="BN823" s="68" t="s">
        <v>171</v>
      </c>
      <c r="BO823" s="68" t="s">
        <v>171</v>
      </c>
      <c r="BP823" s="68" t="s">
        <v>171</v>
      </c>
      <c r="BQ823" s="68" t="s">
        <v>171</v>
      </c>
      <c r="BR823" s="68" t="s">
        <v>171</v>
      </c>
      <c r="BS823" s="68" t="s">
        <v>455</v>
      </c>
      <c r="BT823" s="68" t="s">
        <v>171</v>
      </c>
      <c r="BU823" s="68" t="s">
        <v>171</v>
      </c>
      <c r="BV823" s="68" t="s">
        <v>171</v>
      </c>
      <c r="BW823" s="68" t="s">
        <v>171</v>
      </c>
      <c r="BX823" s="68" t="s">
        <v>171</v>
      </c>
      <c r="BY823" s="68" t="s">
        <v>171</v>
      </c>
      <c r="BZ823" s="68" t="s">
        <v>171</v>
      </c>
      <c r="CA823" s="68" t="s">
        <v>171</v>
      </c>
      <c r="CB823" s="68" t="s">
        <v>171</v>
      </c>
      <c r="CC823" s="68" t="s">
        <v>171</v>
      </c>
      <c r="CD823" s="68" t="s">
        <v>171</v>
      </c>
      <c r="CE823" s="68" t="s">
        <v>171</v>
      </c>
      <c r="CF823" s="68" t="s">
        <v>171</v>
      </c>
      <c r="CG823" s="68" t="s">
        <v>171</v>
      </c>
      <c r="CH823" s="68" t="s">
        <v>171</v>
      </c>
      <c r="CI823" s="68" t="s">
        <v>171</v>
      </c>
      <c r="CJ823" s="68" t="s">
        <v>171</v>
      </c>
      <c r="CK823" s="68" t="s">
        <v>171</v>
      </c>
      <c r="CL823" s="68" t="s">
        <v>455</v>
      </c>
      <c r="CM823" s="68" t="s">
        <v>171</v>
      </c>
      <c r="CN823" s="68" t="s">
        <v>171</v>
      </c>
      <c r="CO823" s="68" t="s">
        <v>171</v>
      </c>
      <c r="CP823" s="68" t="s">
        <v>171</v>
      </c>
      <c r="CQ823" s="68">
        <f t="shared" si="36"/>
        <v>4</v>
      </c>
      <c r="CR823" s="68">
        <f t="shared" si="37"/>
        <v>89</v>
      </c>
      <c r="CS823" s="68">
        <f t="shared" si="38"/>
        <v>4.2105263157894736E-2</v>
      </c>
    </row>
    <row r="824" spans="1:97" x14ac:dyDescent="0.15">
      <c r="A824" s="68">
        <v>10</v>
      </c>
      <c r="B824" s="68" t="s">
        <v>171</v>
      </c>
      <c r="C824" s="68" t="s">
        <v>171</v>
      </c>
      <c r="D824" s="68" t="s">
        <v>171</v>
      </c>
      <c r="E824" s="68" t="s">
        <v>171</v>
      </c>
      <c r="F824" s="68" t="s">
        <v>171</v>
      </c>
      <c r="G824" s="68" t="s">
        <v>171</v>
      </c>
      <c r="H824" s="68" t="s">
        <v>455</v>
      </c>
      <c r="I824" s="68" t="s">
        <v>171</v>
      </c>
      <c r="J824" s="68" t="s">
        <v>171</v>
      </c>
      <c r="K824" s="68" t="s">
        <v>171</v>
      </c>
      <c r="L824" s="68" t="s">
        <v>171</v>
      </c>
      <c r="M824" s="68" t="s">
        <v>171</v>
      </c>
      <c r="N824" s="68" t="s">
        <v>171</v>
      </c>
      <c r="O824" s="68" t="s">
        <v>171</v>
      </c>
      <c r="P824" s="68" t="s">
        <v>171</v>
      </c>
      <c r="Q824" s="68" t="s">
        <v>171</v>
      </c>
      <c r="R824" s="68" t="s">
        <v>171</v>
      </c>
      <c r="S824" s="68" t="s">
        <v>171</v>
      </c>
      <c r="T824" s="68" t="s">
        <v>171</v>
      </c>
      <c r="U824" s="68" t="s">
        <v>171</v>
      </c>
      <c r="V824" s="68" t="s">
        <v>171</v>
      </c>
      <c r="W824" s="68" t="s">
        <v>171</v>
      </c>
      <c r="X824" s="68" t="s">
        <v>171</v>
      </c>
      <c r="Y824" s="68" t="s">
        <v>171</v>
      </c>
      <c r="Z824" s="68" t="s">
        <v>171</v>
      </c>
      <c r="AA824" s="68" t="s">
        <v>171</v>
      </c>
      <c r="AB824" s="68" t="s">
        <v>171</v>
      </c>
      <c r="AC824" s="68" t="s">
        <v>171</v>
      </c>
      <c r="AD824" s="68" t="s">
        <v>171</v>
      </c>
      <c r="AE824" s="68" t="s">
        <v>171</v>
      </c>
      <c r="AF824" s="68" t="s">
        <v>171</v>
      </c>
      <c r="AG824" s="68" t="s">
        <v>171</v>
      </c>
      <c r="AH824" s="68" t="s">
        <v>171</v>
      </c>
      <c r="AI824" s="68" t="s">
        <v>171</v>
      </c>
      <c r="AJ824" s="68" t="s">
        <v>455</v>
      </c>
      <c r="AK824" s="68" t="s">
        <v>171</v>
      </c>
      <c r="AL824" s="68" t="s">
        <v>171</v>
      </c>
      <c r="AM824" s="68" t="s">
        <v>171</v>
      </c>
      <c r="AN824" s="68" t="s">
        <v>171</v>
      </c>
      <c r="AO824" s="68" t="s">
        <v>171</v>
      </c>
      <c r="AP824" s="68" t="s">
        <v>171</v>
      </c>
      <c r="AQ824" s="68" t="s">
        <v>171</v>
      </c>
      <c r="AR824" s="68" t="s">
        <v>171</v>
      </c>
      <c r="AS824" s="68" t="s">
        <v>171</v>
      </c>
      <c r="AT824" s="68" t="s">
        <v>171</v>
      </c>
      <c r="AU824" s="68" t="s">
        <v>171</v>
      </c>
      <c r="AV824" s="68" t="s">
        <v>171</v>
      </c>
      <c r="AW824" s="68" t="s">
        <v>171</v>
      </c>
      <c r="AX824" s="68" t="s">
        <v>171</v>
      </c>
      <c r="AY824" s="68" t="s">
        <v>171</v>
      </c>
      <c r="AZ824" s="68" t="s">
        <v>171</v>
      </c>
      <c r="BA824" s="68" t="s">
        <v>171</v>
      </c>
      <c r="BB824" s="68" t="s">
        <v>171</v>
      </c>
      <c r="BC824" s="68" t="s">
        <v>171</v>
      </c>
      <c r="BD824" s="68" t="s">
        <v>171</v>
      </c>
      <c r="BE824" s="68" t="s">
        <v>171</v>
      </c>
      <c r="BF824" s="68" t="s">
        <v>171</v>
      </c>
      <c r="BG824" s="68" t="s">
        <v>171</v>
      </c>
      <c r="BH824" s="68" t="s">
        <v>171</v>
      </c>
      <c r="BI824" s="68" t="s">
        <v>171</v>
      </c>
      <c r="BJ824" s="68" t="s">
        <v>171</v>
      </c>
      <c r="BK824" s="68" t="s">
        <v>171</v>
      </c>
      <c r="BL824" s="68" t="s">
        <v>171</v>
      </c>
      <c r="BM824" s="68" t="s">
        <v>171</v>
      </c>
      <c r="BN824" s="68" t="s">
        <v>171</v>
      </c>
      <c r="BO824" s="68" t="s">
        <v>171</v>
      </c>
      <c r="BP824" s="68" t="s">
        <v>171</v>
      </c>
      <c r="BQ824" s="68" t="s">
        <v>171</v>
      </c>
      <c r="BR824" s="68" t="s">
        <v>171</v>
      </c>
      <c r="BS824" s="68" t="s">
        <v>455</v>
      </c>
      <c r="BT824" s="68" t="s">
        <v>171</v>
      </c>
      <c r="BU824" s="68" t="s">
        <v>171</v>
      </c>
      <c r="BV824" s="68" t="s">
        <v>171</v>
      </c>
      <c r="BW824" s="68" t="s">
        <v>171</v>
      </c>
      <c r="BX824" s="68" t="s">
        <v>171</v>
      </c>
      <c r="BY824" s="68" t="s">
        <v>171</v>
      </c>
      <c r="BZ824" s="68" t="s">
        <v>171</v>
      </c>
      <c r="CA824" s="68" t="s">
        <v>171</v>
      </c>
      <c r="CB824" s="68" t="s">
        <v>171</v>
      </c>
      <c r="CC824" s="68" t="s">
        <v>171</v>
      </c>
      <c r="CD824" s="68" t="s">
        <v>171</v>
      </c>
      <c r="CE824" s="68" t="s">
        <v>171</v>
      </c>
      <c r="CF824" s="68" t="s">
        <v>171</v>
      </c>
      <c r="CG824" s="68" t="s">
        <v>171</v>
      </c>
      <c r="CH824" s="68" t="s">
        <v>171</v>
      </c>
      <c r="CI824" s="68" t="s">
        <v>171</v>
      </c>
      <c r="CJ824" s="68" t="s">
        <v>171</v>
      </c>
      <c r="CK824" s="68" t="s">
        <v>171</v>
      </c>
      <c r="CL824" s="68" t="s">
        <v>455</v>
      </c>
      <c r="CM824" s="68" t="s">
        <v>171</v>
      </c>
      <c r="CN824" s="68" t="s">
        <v>171</v>
      </c>
      <c r="CO824" s="68" t="s">
        <v>171</v>
      </c>
      <c r="CP824" s="68" t="s">
        <v>171</v>
      </c>
      <c r="CQ824" s="68">
        <f t="shared" si="36"/>
        <v>4</v>
      </c>
      <c r="CR824" s="68">
        <f t="shared" si="37"/>
        <v>89</v>
      </c>
      <c r="CS824" s="68">
        <f t="shared" si="38"/>
        <v>4.2105263157894736E-2</v>
      </c>
    </row>
    <row r="825" spans="1:97" x14ac:dyDescent="0.15">
      <c r="A825" s="68">
        <v>20</v>
      </c>
      <c r="B825" s="68" t="s">
        <v>171</v>
      </c>
      <c r="C825" s="68" t="s">
        <v>171</v>
      </c>
      <c r="D825" s="68" t="s">
        <v>171</v>
      </c>
      <c r="E825" s="68" t="s">
        <v>171</v>
      </c>
      <c r="F825" s="68" t="s">
        <v>171</v>
      </c>
      <c r="G825" s="68" t="s">
        <v>171</v>
      </c>
      <c r="H825" s="68" t="s">
        <v>455</v>
      </c>
      <c r="I825" s="68" t="s">
        <v>171</v>
      </c>
      <c r="J825" s="68" t="s">
        <v>171</v>
      </c>
      <c r="K825" s="68" t="s">
        <v>171</v>
      </c>
      <c r="L825" s="68" t="s">
        <v>171</v>
      </c>
      <c r="M825" s="68" t="s">
        <v>171</v>
      </c>
      <c r="N825" s="68" t="s">
        <v>171</v>
      </c>
      <c r="O825" s="68" t="s">
        <v>171</v>
      </c>
      <c r="P825" s="68" t="s">
        <v>171</v>
      </c>
      <c r="Q825" s="68" t="s">
        <v>171</v>
      </c>
      <c r="R825" s="68" t="s">
        <v>171</v>
      </c>
      <c r="S825" s="68" t="s">
        <v>171</v>
      </c>
      <c r="T825" s="68" t="s">
        <v>171</v>
      </c>
      <c r="U825" s="68" t="s">
        <v>171</v>
      </c>
      <c r="V825" s="68" t="s">
        <v>171</v>
      </c>
      <c r="W825" s="68" t="s">
        <v>171</v>
      </c>
      <c r="X825" s="68" t="s">
        <v>171</v>
      </c>
      <c r="Y825" s="68" t="s">
        <v>171</v>
      </c>
      <c r="Z825" s="68" t="s">
        <v>171</v>
      </c>
      <c r="AA825" s="68" t="s">
        <v>171</v>
      </c>
      <c r="AB825" s="68" t="s">
        <v>171</v>
      </c>
      <c r="AC825" s="68" t="s">
        <v>171</v>
      </c>
      <c r="AD825" s="68" t="s">
        <v>171</v>
      </c>
      <c r="AE825" s="68" t="s">
        <v>171</v>
      </c>
      <c r="AF825" s="68" t="s">
        <v>171</v>
      </c>
      <c r="AG825" s="68" t="s">
        <v>171</v>
      </c>
      <c r="AH825" s="68" t="s">
        <v>171</v>
      </c>
      <c r="AI825" s="68" t="s">
        <v>171</v>
      </c>
      <c r="AJ825" s="68" t="s">
        <v>455</v>
      </c>
      <c r="AK825" s="68" t="s">
        <v>171</v>
      </c>
      <c r="AL825" s="68" t="s">
        <v>171</v>
      </c>
      <c r="AM825" s="68" t="s">
        <v>171</v>
      </c>
      <c r="AN825" s="68" t="s">
        <v>171</v>
      </c>
      <c r="AO825" s="68" t="s">
        <v>171</v>
      </c>
      <c r="AP825" s="68" t="s">
        <v>171</v>
      </c>
      <c r="AQ825" s="68" t="s">
        <v>171</v>
      </c>
      <c r="AR825" s="68" t="s">
        <v>171</v>
      </c>
      <c r="AS825" s="68" t="s">
        <v>171</v>
      </c>
      <c r="AT825" s="68" t="s">
        <v>171</v>
      </c>
      <c r="AU825" s="68" t="s">
        <v>171</v>
      </c>
      <c r="AV825" s="68" t="s">
        <v>171</v>
      </c>
      <c r="AW825" s="68" t="s">
        <v>171</v>
      </c>
      <c r="AX825" s="68" t="s">
        <v>171</v>
      </c>
      <c r="AY825" s="68" t="s">
        <v>171</v>
      </c>
      <c r="AZ825" s="68" t="s">
        <v>171</v>
      </c>
      <c r="BA825" s="68" t="s">
        <v>171</v>
      </c>
      <c r="BB825" s="68" t="s">
        <v>171</v>
      </c>
      <c r="BC825" s="68" t="s">
        <v>171</v>
      </c>
      <c r="BD825" s="68" t="s">
        <v>171</v>
      </c>
      <c r="BE825" s="68" t="s">
        <v>171</v>
      </c>
      <c r="BF825" s="68" t="s">
        <v>171</v>
      </c>
      <c r="BG825" s="68" t="s">
        <v>171</v>
      </c>
      <c r="BH825" s="68" t="s">
        <v>171</v>
      </c>
      <c r="BI825" s="68" t="s">
        <v>171</v>
      </c>
      <c r="BJ825" s="68" t="s">
        <v>171</v>
      </c>
      <c r="BK825" s="68" t="s">
        <v>171</v>
      </c>
      <c r="BL825" s="68" t="s">
        <v>171</v>
      </c>
      <c r="BM825" s="68" t="s">
        <v>171</v>
      </c>
      <c r="BN825" s="68" t="s">
        <v>171</v>
      </c>
      <c r="BO825" s="68" t="s">
        <v>171</v>
      </c>
      <c r="BP825" s="68" t="s">
        <v>171</v>
      </c>
      <c r="BQ825" s="68" t="s">
        <v>171</v>
      </c>
      <c r="BR825" s="68" t="s">
        <v>171</v>
      </c>
      <c r="BS825" s="68" t="s">
        <v>455</v>
      </c>
      <c r="BT825" s="68" t="s">
        <v>171</v>
      </c>
      <c r="BU825" s="68" t="s">
        <v>171</v>
      </c>
      <c r="BV825" s="68" t="s">
        <v>171</v>
      </c>
      <c r="BW825" s="68" t="s">
        <v>171</v>
      </c>
      <c r="BX825" s="68" t="s">
        <v>171</v>
      </c>
      <c r="BY825" s="68" t="s">
        <v>171</v>
      </c>
      <c r="BZ825" s="68" t="s">
        <v>171</v>
      </c>
      <c r="CA825" s="68" t="s">
        <v>171</v>
      </c>
      <c r="CB825" s="68" t="s">
        <v>171</v>
      </c>
      <c r="CC825" s="68" t="s">
        <v>171</v>
      </c>
      <c r="CD825" s="68" t="s">
        <v>171</v>
      </c>
      <c r="CE825" s="68" t="s">
        <v>171</v>
      </c>
      <c r="CF825" s="68" t="s">
        <v>171</v>
      </c>
      <c r="CG825" s="68" t="s">
        <v>171</v>
      </c>
      <c r="CH825" s="68" t="s">
        <v>171</v>
      </c>
      <c r="CI825" s="68" t="s">
        <v>171</v>
      </c>
      <c r="CJ825" s="68" t="s">
        <v>171</v>
      </c>
      <c r="CK825" s="68" t="s">
        <v>171</v>
      </c>
      <c r="CL825" s="68" t="s">
        <v>455</v>
      </c>
      <c r="CM825" s="68" t="s">
        <v>171</v>
      </c>
      <c r="CN825" s="68" t="s">
        <v>171</v>
      </c>
      <c r="CO825" s="68" t="s">
        <v>171</v>
      </c>
      <c r="CP825" s="68" t="s">
        <v>171</v>
      </c>
      <c r="CQ825" s="68">
        <f t="shared" si="36"/>
        <v>4</v>
      </c>
      <c r="CR825" s="68">
        <f t="shared" si="37"/>
        <v>89</v>
      </c>
      <c r="CS825" s="68">
        <f t="shared" si="38"/>
        <v>4.2105263157894736E-2</v>
      </c>
    </row>
    <row r="826" spans="1:97" x14ac:dyDescent="0.15">
      <c r="A826" s="68">
        <v>30</v>
      </c>
      <c r="B826" s="68" t="s">
        <v>171</v>
      </c>
      <c r="C826" s="68" t="s">
        <v>171</v>
      </c>
      <c r="D826" s="68" t="s">
        <v>171</v>
      </c>
      <c r="E826" s="68" t="s">
        <v>171</v>
      </c>
      <c r="F826" s="68" t="s">
        <v>171</v>
      </c>
      <c r="G826" s="68" t="s">
        <v>171</v>
      </c>
      <c r="H826" s="68" t="s">
        <v>455</v>
      </c>
      <c r="I826" s="68" t="s">
        <v>171</v>
      </c>
      <c r="J826" s="68" t="s">
        <v>171</v>
      </c>
      <c r="K826" s="68" t="s">
        <v>171</v>
      </c>
      <c r="L826" s="68" t="s">
        <v>171</v>
      </c>
      <c r="M826" s="68" t="s">
        <v>171</v>
      </c>
      <c r="N826" s="68" t="s">
        <v>171</v>
      </c>
      <c r="O826" s="68" t="s">
        <v>171</v>
      </c>
      <c r="P826" s="68" t="s">
        <v>171</v>
      </c>
      <c r="Q826" s="68" t="s">
        <v>171</v>
      </c>
      <c r="R826" s="68" t="s">
        <v>171</v>
      </c>
      <c r="S826" s="68" t="s">
        <v>171</v>
      </c>
      <c r="T826" s="68" t="s">
        <v>171</v>
      </c>
      <c r="U826" s="68" t="s">
        <v>171</v>
      </c>
      <c r="V826" s="68" t="s">
        <v>171</v>
      </c>
      <c r="W826" s="68" t="s">
        <v>171</v>
      </c>
      <c r="X826" s="68" t="s">
        <v>171</v>
      </c>
      <c r="Y826" s="68" t="s">
        <v>171</v>
      </c>
      <c r="Z826" s="68" t="s">
        <v>171</v>
      </c>
      <c r="AA826" s="68" t="s">
        <v>171</v>
      </c>
      <c r="AB826" s="68" t="s">
        <v>171</v>
      </c>
      <c r="AC826" s="68" t="s">
        <v>171</v>
      </c>
      <c r="AD826" s="68" t="s">
        <v>171</v>
      </c>
      <c r="AE826" s="68" t="s">
        <v>171</v>
      </c>
      <c r="AF826" s="68" t="s">
        <v>171</v>
      </c>
      <c r="AG826" s="68" t="s">
        <v>171</v>
      </c>
      <c r="AH826" s="68" t="s">
        <v>171</v>
      </c>
      <c r="AI826" s="68" t="s">
        <v>171</v>
      </c>
      <c r="AJ826" s="68" t="s">
        <v>455</v>
      </c>
      <c r="AK826" s="68" t="s">
        <v>171</v>
      </c>
      <c r="AL826" s="68" t="s">
        <v>171</v>
      </c>
      <c r="AM826" s="68" t="s">
        <v>171</v>
      </c>
      <c r="AN826" s="68" t="s">
        <v>171</v>
      </c>
      <c r="AO826" s="68" t="s">
        <v>171</v>
      </c>
      <c r="AP826" s="68" t="s">
        <v>171</v>
      </c>
      <c r="AQ826" s="68" t="s">
        <v>171</v>
      </c>
      <c r="AR826" s="68" t="s">
        <v>171</v>
      </c>
      <c r="AS826" s="68" t="s">
        <v>171</v>
      </c>
      <c r="AT826" s="68" t="s">
        <v>171</v>
      </c>
      <c r="AU826" s="68" t="s">
        <v>171</v>
      </c>
      <c r="AV826" s="68" t="s">
        <v>171</v>
      </c>
      <c r="AW826" s="68" t="s">
        <v>171</v>
      </c>
      <c r="AX826" s="68" t="s">
        <v>171</v>
      </c>
      <c r="AY826" s="68" t="s">
        <v>171</v>
      </c>
      <c r="AZ826" s="68" t="s">
        <v>171</v>
      </c>
      <c r="BA826" s="68" t="s">
        <v>171</v>
      </c>
      <c r="BB826" s="68" t="s">
        <v>171</v>
      </c>
      <c r="BC826" s="68" t="s">
        <v>171</v>
      </c>
      <c r="BD826" s="68" t="s">
        <v>171</v>
      </c>
      <c r="BE826" s="68" t="s">
        <v>171</v>
      </c>
      <c r="BF826" s="68" t="s">
        <v>171</v>
      </c>
      <c r="BG826" s="68" t="s">
        <v>171</v>
      </c>
      <c r="BH826" s="68" t="s">
        <v>171</v>
      </c>
      <c r="BI826" s="68" t="s">
        <v>171</v>
      </c>
      <c r="BJ826" s="68" t="s">
        <v>171</v>
      </c>
      <c r="BK826" s="68" t="s">
        <v>171</v>
      </c>
      <c r="BL826" s="68" t="s">
        <v>171</v>
      </c>
      <c r="BM826" s="68" t="s">
        <v>171</v>
      </c>
      <c r="BN826" s="68" t="s">
        <v>171</v>
      </c>
      <c r="BO826" s="68" t="s">
        <v>171</v>
      </c>
      <c r="BP826" s="68" t="s">
        <v>171</v>
      </c>
      <c r="BQ826" s="68" t="s">
        <v>171</v>
      </c>
      <c r="BR826" s="68" t="s">
        <v>171</v>
      </c>
      <c r="BS826" s="68" t="s">
        <v>455</v>
      </c>
      <c r="BT826" s="68" t="s">
        <v>171</v>
      </c>
      <c r="BU826" s="68" t="s">
        <v>171</v>
      </c>
      <c r="BV826" s="68" t="s">
        <v>171</v>
      </c>
      <c r="BW826" s="68" t="s">
        <v>171</v>
      </c>
      <c r="BX826" s="68" t="s">
        <v>171</v>
      </c>
      <c r="BY826" s="68" t="s">
        <v>171</v>
      </c>
      <c r="BZ826" s="68" t="s">
        <v>171</v>
      </c>
      <c r="CA826" s="68" t="s">
        <v>171</v>
      </c>
      <c r="CB826" s="68" t="s">
        <v>171</v>
      </c>
      <c r="CC826" s="68" t="s">
        <v>171</v>
      </c>
      <c r="CD826" s="68" t="s">
        <v>171</v>
      </c>
      <c r="CE826" s="68" t="s">
        <v>171</v>
      </c>
      <c r="CF826" s="68" t="s">
        <v>171</v>
      </c>
      <c r="CG826" s="68" t="s">
        <v>171</v>
      </c>
      <c r="CH826" s="68" t="s">
        <v>171</v>
      </c>
      <c r="CI826" s="68" t="s">
        <v>171</v>
      </c>
      <c r="CJ826" s="68" t="s">
        <v>171</v>
      </c>
      <c r="CK826" s="68" t="s">
        <v>171</v>
      </c>
      <c r="CL826" s="68" t="s">
        <v>455</v>
      </c>
      <c r="CM826" s="68" t="s">
        <v>171</v>
      </c>
      <c r="CN826" s="68" t="s">
        <v>171</v>
      </c>
      <c r="CO826" s="68" t="s">
        <v>171</v>
      </c>
      <c r="CP826" s="68" t="s">
        <v>171</v>
      </c>
      <c r="CQ826" s="68">
        <f t="shared" si="36"/>
        <v>4</v>
      </c>
      <c r="CR826" s="68">
        <f t="shared" si="37"/>
        <v>89</v>
      </c>
      <c r="CS826" s="68">
        <f t="shared" si="38"/>
        <v>4.2105263157894736E-2</v>
      </c>
    </row>
    <row r="827" spans="1:97" x14ac:dyDescent="0.15">
      <c r="A827" s="68">
        <v>40</v>
      </c>
      <c r="B827" s="68" t="s">
        <v>171</v>
      </c>
      <c r="C827" s="68" t="s">
        <v>171</v>
      </c>
      <c r="D827" s="68" t="s">
        <v>171</v>
      </c>
      <c r="E827" s="68" t="s">
        <v>171</v>
      </c>
      <c r="F827" s="68" t="s">
        <v>171</v>
      </c>
      <c r="G827" s="68" t="s">
        <v>171</v>
      </c>
      <c r="H827" s="68" t="s">
        <v>455</v>
      </c>
      <c r="I827" s="68" t="s">
        <v>171</v>
      </c>
      <c r="J827" s="68" t="s">
        <v>171</v>
      </c>
      <c r="K827" s="68" t="s">
        <v>171</v>
      </c>
      <c r="L827" s="68" t="s">
        <v>171</v>
      </c>
      <c r="M827" s="68" t="s">
        <v>171</v>
      </c>
      <c r="N827" s="68" t="s">
        <v>171</v>
      </c>
      <c r="O827" s="68" t="s">
        <v>171</v>
      </c>
      <c r="P827" s="68" t="s">
        <v>171</v>
      </c>
      <c r="Q827" s="68" t="s">
        <v>171</v>
      </c>
      <c r="R827" s="68" t="s">
        <v>171</v>
      </c>
      <c r="S827" s="68" t="s">
        <v>171</v>
      </c>
      <c r="T827" s="68" t="s">
        <v>171</v>
      </c>
      <c r="U827" s="68" t="s">
        <v>171</v>
      </c>
      <c r="V827" s="68" t="s">
        <v>171</v>
      </c>
      <c r="W827" s="68" t="s">
        <v>171</v>
      </c>
      <c r="X827" s="68" t="s">
        <v>171</v>
      </c>
      <c r="Y827" s="68" t="s">
        <v>171</v>
      </c>
      <c r="Z827" s="68" t="s">
        <v>171</v>
      </c>
      <c r="AA827" s="68" t="s">
        <v>171</v>
      </c>
      <c r="AB827" s="68" t="s">
        <v>171</v>
      </c>
      <c r="AC827" s="68" t="s">
        <v>171</v>
      </c>
      <c r="AD827" s="68" t="s">
        <v>171</v>
      </c>
      <c r="AE827" s="68" t="s">
        <v>171</v>
      </c>
      <c r="AF827" s="68" t="s">
        <v>171</v>
      </c>
      <c r="AG827" s="68" t="s">
        <v>171</v>
      </c>
      <c r="AH827" s="68" t="s">
        <v>171</v>
      </c>
      <c r="AI827" s="68" t="s">
        <v>171</v>
      </c>
      <c r="AJ827" s="68" t="s">
        <v>455</v>
      </c>
      <c r="AK827" s="68" t="s">
        <v>171</v>
      </c>
      <c r="AL827" s="68" t="s">
        <v>171</v>
      </c>
      <c r="AM827" s="68" t="s">
        <v>171</v>
      </c>
      <c r="AN827" s="68" t="s">
        <v>171</v>
      </c>
      <c r="AO827" s="68" t="s">
        <v>171</v>
      </c>
      <c r="AP827" s="68" t="s">
        <v>171</v>
      </c>
      <c r="AQ827" s="68" t="s">
        <v>171</v>
      </c>
      <c r="AR827" s="68" t="s">
        <v>171</v>
      </c>
      <c r="AS827" s="68" t="s">
        <v>171</v>
      </c>
      <c r="AT827" s="68" t="s">
        <v>171</v>
      </c>
      <c r="AU827" s="68" t="s">
        <v>171</v>
      </c>
      <c r="AV827" s="68" t="s">
        <v>171</v>
      </c>
      <c r="AW827" s="68" t="s">
        <v>171</v>
      </c>
      <c r="AX827" s="68" t="s">
        <v>171</v>
      </c>
      <c r="AY827" s="68" t="s">
        <v>171</v>
      </c>
      <c r="AZ827" s="68" t="s">
        <v>171</v>
      </c>
      <c r="BA827" s="68" t="s">
        <v>171</v>
      </c>
      <c r="BB827" s="68" t="s">
        <v>171</v>
      </c>
      <c r="BC827" s="68" t="s">
        <v>171</v>
      </c>
      <c r="BD827" s="68" t="s">
        <v>171</v>
      </c>
      <c r="BE827" s="68" t="s">
        <v>171</v>
      </c>
      <c r="BF827" s="68" t="s">
        <v>171</v>
      </c>
      <c r="BG827" s="68" t="s">
        <v>171</v>
      </c>
      <c r="BH827" s="68" t="s">
        <v>171</v>
      </c>
      <c r="BI827" s="68" t="s">
        <v>171</v>
      </c>
      <c r="BJ827" s="68" t="s">
        <v>171</v>
      </c>
      <c r="BK827" s="68" t="s">
        <v>171</v>
      </c>
      <c r="BL827" s="68" t="s">
        <v>171</v>
      </c>
      <c r="BM827" s="68" t="s">
        <v>171</v>
      </c>
      <c r="BN827" s="68" t="s">
        <v>171</v>
      </c>
      <c r="BO827" s="68" t="s">
        <v>171</v>
      </c>
      <c r="BP827" s="68" t="s">
        <v>171</v>
      </c>
      <c r="BQ827" s="68" t="s">
        <v>171</v>
      </c>
      <c r="BR827" s="68" t="s">
        <v>171</v>
      </c>
      <c r="BS827" s="68" t="s">
        <v>455</v>
      </c>
      <c r="BT827" s="68" t="s">
        <v>171</v>
      </c>
      <c r="BU827" s="68" t="s">
        <v>171</v>
      </c>
      <c r="BV827" s="68" t="s">
        <v>171</v>
      </c>
      <c r="BW827" s="68" t="s">
        <v>171</v>
      </c>
      <c r="BX827" s="68" t="s">
        <v>171</v>
      </c>
      <c r="BY827" s="68" t="s">
        <v>171</v>
      </c>
      <c r="BZ827" s="68" t="s">
        <v>171</v>
      </c>
      <c r="CA827" s="68" t="s">
        <v>171</v>
      </c>
      <c r="CB827" s="68" t="s">
        <v>171</v>
      </c>
      <c r="CC827" s="68" t="s">
        <v>171</v>
      </c>
      <c r="CD827" s="68" t="s">
        <v>171</v>
      </c>
      <c r="CE827" s="68" t="s">
        <v>171</v>
      </c>
      <c r="CF827" s="68" t="s">
        <v>171</v>
      </c>
      <c r="CG827" s="68" t="s">
        <v>171</v>
      </c>
      <c r="CH827" s="68" t="s">
        <v>171</v>
      </c>
      <c r="CI827" s="68" t="s">
        <v>171</v>
      </c>
      <c r="CJ827" s="68" t="s">
        <v>171</v>
      </c>
      <c r="CK827" s="68" t="s">
        <v>171</v>
      </c>
      <c r="CL827" s="68" t="s">
        <v>455</v>
      </c>
      <c r="CM827" s="68" t="s">
        <v>171</v>
      </c>
      <c r="CN827" s="68" t="s">
        <v>171</v>
      </c>
      <c r="CO827" s="68" t="s">
        <v>171</v>
      </c>
      <c r="CP827" s="68" t="s">
        <v>171</v>
      </c>
      <c r="CQ827" s="68">
        <f t="shared" si="36"/>
        <v>4</v>
      </c>
      <c r="CR827" s="68">
        <f t="shared" si="37"/>
        <v>89</v>
      </c>
      <c r="CS827" s="68">
        <f t="shared" si="38"/>
        <v>4.2105263157894736E-2</v>
      </c>
    </row>
    <row r="828" spans="1:97" x14ac:dyDescent="0.15">
      <c r="A828" s="68">
        <v>50</v>
      </c>
      <c r="B828" s="68" t="s">
        <v>171</v>
      </c>
      <c r="C828" s="68" t="s">
        <v>171</v>
      </c>
      <c r="D828" s="68" t="s">
        <v>171</v>
      </c>
      <c r="E828" s="68" t="s">
        <v>171</v>
      </c>
      <c r="F828" s="68" t="s">
        <v>171</v>
      </c>
      <c r="G828" s="68" t="s">
        <v>171</v>
      </c>
      <c r="H828" s="68" t="s">
        <v>455</v>
      </c>
      <c r="I828" s="68" t="s">
        <v>171</v>
      </c>
      <c r="J828" s="68" t="s">
        <v>171</v>
      </c>
      <c r="K828" s="68" t="s">
        <v>171</v>
      </c>
      <c r="L828" s="68" t="s">
        <v>171</v>
      </c>
      <c r="M828" s="68" t="s">
        <v>171</v>
      </c>
      <c r="N828" s="68" t="s">
        <v>171</v>
      </c>
      <c r="O828" s="68" t="s">
        <v>171</v>
      </c>
      <c r="P828" s="68" t="s">
        <v>171</v>
      </c>
      <c r="Q828" s="68" t="s">
        <v>171</v>
      </c>
      <c r="R828" s="68" t="s">
        <v>171</v>
      </c>
      <c r="S828" s="68" t="s">
        <v>171</v>
      </c>
      <c r="T828" s="68" t="s">
        <v>171</v>
      </c>
      <c r="U828" s="68" t="s">
        <v>171</v>
      </c>
      <c r="V828" s="68" t="s">
        <v>171</v>
      </c>
      <c r="W828" s="68" t="s">
        <v>171</v>
      </c>
      <c r="X828" s="68" t="s">
        <v>171</v>
      </c>
      <c r="Y828" s="68" t="s">
        <v>171</v>
      </c>
      <c r="Z828" s="68" t="s">
        <v>171</v>
      </c>
      <c r="AA828" s="68" t="s">
        <v>171</v>
      </c>
      <c r="AB828" s="68" t="s">
        <v>171</v>
      </c>
      <c r="AC828" s="68" t="s">
        <v>171</v>
      </c>
      <c r="AD828" s="68" t="s">
        <v>171</v>
      </c>
      <c r="AE828" s="68" t="s">
        <v>171</v>
      </c>
      <c r="AF828" s="68" t="s">
        <v>171</v>
      </c>
      <c r="AG828" s="68" t="s">
        <v>171</v>
      </c>
      <c r="AH828" s="68" t="s">
        <v>171</v>
      </c>
      <c r="AI828" s="68" t="s">
        <v>171</v>
      </c>
      <c r="AJ828" s="68" t="s">
        <v>455</v>
      </c>
      <c r="AK828" s="68" t="s">
        <v>171</v>
      </c>
      <c r="AL828" s="68" t="s">
        <v>171</v>
      </c>
      <c r="AM828" s="68" t="s">
        <v>171</v>
      </c>
      <c r="AN828" s="68" t="s">
        <v>171</v>
      </c>
      <c r="AO828" s="68" t="s">
        <v>171</v>
      </c>
      <c r="AP828" s="68" t="s">
        <v>171</v>
      </c>
      <c r="AQ828" s="68" t="s">
        <v>171</v>
      </c>
      <c r="AR828" s="68" t="s">
        <v>171</v>
      </c>
      <c r="AS828" s="68" t="s">
        <v>171</v>
      </c>
      <c r="AT828" s="68" t="s">
        <v>171</v>
      </c>
      <c r="AU828" s="68" t="s">
        <v>171</v>
      </c>
      <c r="AV828" s="68" t="s">
        <v>171</v>
      </c>
      <c r="AW828" s="68" t="s">
        <v>171</v>
      </c>
      <c r="AX828" s="68" t="s">
        <v>171</v>
      </c>
      <c r="AY828" s="68" t="s">
        <v>171</v>
      </c>
      <c r="AZ828" s="68" t="s">
        <v>171</v>
      </c>
      <c r="BA828" s="68" t="s">
        <v>171</v>
      </c>
      <c r="BB828" s="68" t="s">
        <v>171</v>
      </c>
      <c r="BC828" s="68" t="s">
        <v>171</v>
      </c>
      <c r="BD828" s="68" t="s">
        <v>171</v>
      </c>
      <c r="BE828" s="68" t="s">
        <v>171</v>
      </c>
      <c r="BF828" s="68" t="s">
        <v>171</v>
      </c>
      <c r="BG828" s="68" t="s">
        <v>171</v>
      </c>
      <c r="BH828" s="68" t="s">
        <v>171</v>
      </c>
      <c r="BI828" s="68" t="s">
        <v>171</v>
      </c>
      <c r="BJ828" s="68" t="s">
        <v>171</v>
      </c>
      <c r="BK828" s="68" t="s">
        <v>171</v>
      </c>
      <c r="BL828" s="68" t="s">
        <v>171</v>
      </c>
      <c r="BM828" s="68" t="s">
        <v>171</v>
      </c>
      <c r="BN828" s="68" t="s">
        <v>171</v>
      </c>
      <c r="BO828" s="68" t="s">
        <v>171</v>
      </c>
      <c r="BP828" s="68" t="s">
        <v>171</v>
      </c>
      <c r="BQ828" s="68" t="s">
        <v>171</v>
      </c>
      <c r="BR828" s="68" t="s">
        <v>171</v>
      </c>
      <c r="BS828" s="68" t="s">
        <v>455</v>
      </c>
      <c r="BT828" s="68" t="s">
        <v>171</v>
      </c>
      <c r="BU828" s="68" t="s">
        <v>171</v>
      </c>
      <c r="BV828" s="68" t="s">
        <v>171</v>
      </c>
      <c r="BW828" s="68" t="s">
        <v>171</v>
      </c>
      <c r="BX828" s="68" t="s">
        <v>171</v>
      </c>
      <c r="BY828" s="68" t="s">
        <v>171</v>
      </c>
      <c r="BZ828" s="68" t="s">
        <v>171</v>
      </c>
      <c r="CA828" s="68" t="s">
        <v>171</v>
      </c>
      <c r="CB828" s="68" t="s">
        <v>171</v>
      </c>
      <c r="CC828" s="68" t="s">
        <v>171</v>
      </c>
      <c r="CD828" s="68" t="s">
        <v>171</v>
      </c>
      <c r="CE828" s="68" t="s">
        <v>171</v>
      </c>
      <c r="CF828" s="68" t="s">
        <v>171</v>
      </c>
      <c r="CG828" s="68" t="s">
        <v>171</v>
      </c>
      <c r="CH828" s="68" t="s">
        <v>171</v>
      </c>
      <c r="CI828" s="68" t="s">
        <v>171</v>
      </c>
      <c r="CJ828" s="68" t="s">
        <v>171</v>
      </c>
      <c r="CK828" s="68" t="s">
        <v>171</v>
      </c>
      <c r="CL828" s="68" t="s">
        <v>455</v>
      </c>
      <c r="CM828" s="68" t="s">
        <v>171</v>
      </c>
      <c r="CN828" s="68" t="s">
        <v>171</v>
      </c>
      <c r="CO828" s="68" t="s">
        <v>171</v>
      </c>
      <c r="CP828" s="68" t="s">
        <v>171</v>
      </c>
      <c r="CQ828" s="68">
        <f t="shared" si="36"/>
        <v>4</v>
      </c>
      <c r="CR828" s="68">
        <f t="shared" si="37"/>
        <v>89</v>
      </c>
      <c r="CS828" s="68">
        <f t="shared" si="38"/>
        <v>4.2105263157894736E-2</v>
      </c>
    </row>
    <row r="829" spans="1:97" x14ac:dyDescent="0.15">
      <c r="A829" s="68">
        <v>60</v>
      </c>
      <c r="B829" s="68" t="s">
        <v>171</v>
      </c>
      <c r="C829" s="68" t="s">
        <v>171</v>
      </c>
      <c r="D829" s="68" t="s">
        <v>171</v>
      </c>
      <c r="E829" s="68" t="s">
        <v>171</v>
      </c>
      <c r="F829" s="68" t="s">
        <v>171</v>
      </c>
      <c r="G829" s="68" t="s">
        <v>171</v>
      </c>
      <c r="H829" s="68" t="s">
        <v>455</v>
      </c>
      <c r="I829" s="68" t="s">
        <v>171</v>
      </c>
      <c r="J829" s="68" t="s">
        <v>171</v>
      </c>
      <c r="K829" s="68" t="s">
        <v>171</v>
      </c>
      <c r="L829" s="68" t="s">
        <v>171</v>
      </c>
      <c r="M829" s="68" t="s">
        <v>171</v>
      </c>
      <c r="N829" s="68" t="s">
        <v>171</v>
      </c>
      <c r="O829" s="68" t="s">
        <v>171</v>
      </c>
      <c r="P829" s="68" t="s">
        <v>171</v>
      </c>
      <c r="Q829" s="68" t="s">
        <v>171</v>
      </c>
      <c r="R829" s="68" t="s">
        <v>171</v>
      </c>
      <c r="S829" s="68" t="s">
        <v>171</v>
      </c>
      <c r="T829" s="68" t="s">
        <v>171</v>
      </c>
      <c r="U829" s="68" t="s">
        <v>171</v>
      </c>
      <c r="V829" s="68" t="s">
        <v>171</v>
      </c>
      <c r="W829" s="68" t="s">
        <v>171</v>
      </c>
      <c r="X829" s="68" t="s">
        <v>171</v>
      </c>
      <c r="Y829" s="68" t="s">
        <v>171</v>
      </c>
      <c r="Z829" s="68" t="s">
        <v>171</v>
      </c>
      <c r="AA829" s="68" t="s">
        <v>171</v>
      </c>
      <c r="AB829" s="68" t="s">
        <v>171</v>
      </c>
      <c r="AC829" s="68" t="s">
        <v>171</v>
      </c>
      <c r="AD829" s="68" t="s">
        <v>171</v>
      </c>
      <c r="AE829" s="68" t="s">
        <v>171</v>
      </c>
      <c r="AF829" s="68" t="s">
        <v>171</v>
      </c>
      <c r="AG829" s="68" t="s">
        <v>171</v>
      </c>
      <c r="AH829" s="68" t="s">
        <v>171</v>
      </c>
      <c r="AI829" s="68" t="s">
        <v>171</v>
      </c>
      <c r="AJ829" s="68" t="s">
        <v>455</v>
      </c>
      <c r="AK829" s="68" t="s">
        <v>171</v>
      </c>
      <c r="AL829" s="68" t="s">
        <v>171</v>
      </c>
      <c r="AM829" s="68" t="s">
        <v>171</v>
      </c>
      <c r="AN829" s="68" t="s">
        <v>171</v>
      </c>
      <c r="AO829" s="68" t="s">
        <v>171</v>
      </c>
      <c r="AP829" s="68" t="s">
        <v>171</v>
      </c>
      <c r="AQ829" s="68" t="s">
        <v>171</v>
      </c>
      <c r="AR829" s="68" t="s">
        <v>171</v>
      </c>
      <c r="AS829" s="68" t="s">
        <v>171</v>
      </c>
      <c r="AT829" s="68" t="s">
        <v>171</v>
      </c>
      <c r="AU829" s="68" t="s">
        <v>171</v>
      </c>
      <c r="AV829" s="68" t="s">
        <v>171</v>
      </c>
      <c r="AW829" s="68" t="s">
        <v>171</v>
      </c>
      <c r="AX829" s="68" t="s">
        <v>171</v>
      </c>
      <c r="AY829" s="68" t="s">
        <v>171</v>
      </c>
      <c r="AZ829" s="68" t="s">
        <v>171</v>
      </c>
      <c r="BA829" s="68" t="s">
        <v>171</v>
      </c>
      <c r="BB829" s="68" t="s">
        <v>171</v>
      </c>
      <c r="BC829" s="68" t="s">
        <v>171</v>
      </c>
      <c r="BD829" s="68" t="s">
        <v>171</v>
      </c>
      <c r="BE829" s="68" t="s">
        <v>171</v>
      </c>
      <c r="BF829" s="68" t="s">
        <v>171</v>
      </c>
      <c r="BG829" s="68" t="s">
        <v>171</v>
      </c>
      <c r="BH829" s="68" t="s">
        <v>171</v>
      </c>
      <c r="BI829" s="68" t="s">
        <v>171</v>
      </c>
      <c r="BJ829" s="68" t="s">
        <v>171</v>
      </c>
      <c r="BK829" s="68" t="s">
        <v>171</v>
      </c>
      <c r="BL829" s="68" t="s">
        <v>171</v>
      </c>
      <c r="BM829" s="68" t="s">
        <v>171</v>
      </c>
      <c r="BN829" s="68" t="s">
        <v>171</v>
      </c>
      <c r="BO829" s="68" t="s">
        <v>171</v>
      </c>
      <c r="BP829" s="68" t="s">
        <v>171</v>
      </c>
      <c r="BQ829" s="68" t="s">
        <v>171</v>
      </c>
      <c r="BR829" s="68" t="s">
        <v>171</v>
      </c>
      <c r="BS829" s="68" t="s">
        <v>455</v>
      </c>
      <c r="BT829" s="68" t="s">
        <v>171</v>
      </c>
      <c r="BU829" s="68" t="s">
        <v>171</v>
      </c>
      <c r="BV829" s="68" t="s">
        <v>171</v>
      </c>
      <c r="BW829" s="68" t="s">
        <v>171</v>
      </c>
      <c r="BX829" s="68" t="s">
        <v>171</v>
      </c>
      <c r="BY829" s="68" t="s">
        <v>171</v>
      </c>
      <c r="BZ829" s="68" t="s">
        <v>171</v>
      </c>
      <c r="CA829" s="68" t="s">
        <v>171</v>
      </c>
      <c r="CB829" s="68" t="s">
        <v>171</v>
      </c>
      <c r="CC829" s="68" t="s">
        <v>171</v>
      </c>
      <c r="CD829" s="68" t="s">
        <v>171</v>
      </c>
      <c r="CE829" s="68" t="s">
        <v>171</v>
      </c>
      <c r="CF829" s="68" t="s">
        <v>171</v>
      </c>
      <c r="CG829" s="68" t="s">
        <v>171</v>
      </c>
      <c r="CH829" s="68" t="s">
        <v>171</v>
      </c>
      <c r="CI829" s="68" t="s">
        <v>171</v>
      </c>
      <c r="CJ829" s="68" t="s">
        <v>171</v>
      </c>
      <c r="CK829" s="68" t="s">
        <v>171</v>
      </c>
      <c r="CL829" s="68" t="s">
        <v>455</v>
      </c>
      <c r="CM829" s="68" t="s">
        <v>171</v>
      </c>
      <c r="CN829" s="68" t="s">
        <v>171</v>
      </c>
      <c r="CO829" s="68" t="s">
        <v>171</v>
      </c>
      <c r="CP829" s="68" t="s">
        <v>171</v>
      </c>
      <c r="CQ829" s="68">
        <f t="shared" si="36"/>
        <v>4</v>
      </c>
      <c r="CR829" s="68">
        <f t="shared" si="37"/>
        <v>89</v>
      </c>
      <c r="CS829" s="68">
        <f t="shared" si="38"/>
        <v>4.2105263157894736E-2</v>
      </c>
    </row>
    <row r="830" spans="1:97" x14ac:dyDescent="0.15">
      <c r="A830" s="68">
        <v>70</v>
      </c>
      <c r="B830" s="68" t="s">
        <v>171</v>
      </c>
      <c r="C830" s="68" t="s">
        <v>171</v>
      </c>
      <c r="D830" s="68" t="s">
        <v>171</v>
      </c>
      <c r="E830" s="68" t="s">
        <v>171</v>
      </c>
      <c r="F830" s="68" t="s">
        <v>171</v>
      </c>
      <c r="G830" s="68" t="s">
        <v>171</v>
      </c>
      <c r="H830" s="68" t="s">
        <v>455</v>
      </c>
      <c r="I830" s="68" t="s">
        <v>171</v>
      </c>
      <c r="J830" s="68" t="s">
        <v>171</v>
      </c>
      <c r="K830" s="68" t="s">
        <v>171</v>
      </c>
      <c r="L830" s="68" t="s">
        <v>171</v>
      </c>
      <c r="M830" s="68" t="s">
        <v>171</v>
      </c>
      <c r="N830" s="68" t="s">
        <v>171</v>
      </c>
      <c r="O830" s="68" t="s">
        <v>171</v>
      </c>
      <c r="P830" s="68" t="s">
        <v>171</v>
      </c>
      <c r="Q830" s="68" t="s">
        <v>171</v>
      </c>
      <c r="R830" s="68" t="s">
        <v>171</v>
      </c>
      <c r="S830" s="68" t="s">
        <v>171</v>
      </c>
      <c r="T830" s="68" t="s">
        <v>455</v>
      </c>
      <c r="U830" s="68" t="s">
        <v>171</v>
      </c>
      <c r="V830" s="68" t="s">
        <v>171</v>
      </c>
      <c r="W830" s="68" t="s">
        <v>171</v>
      </c>
      <c r="X830" s="68" t="s">
        <v>171</v>
      </c>
      <c r="Y830" s="68" t="s">
        <v>171</v>
      </c>
      <c r="Z830" s="68" t="s">
        <v>171</v>
      </c>
      <c r="AA830" s="68" t="s">
        <v>171</v>
      </c>
      <c r="AB830" s="68" t="s">
        <v>171</v>
      </c>
      <c r="AC830" s="68" t="s">
        <v>171</v>
      </c>
      <c r="AD830" s="68" t="s">
        <v>171</v>
      </c>
      <c r="AE830" s="68" t="s">
        <v>171</v>
      </c>
      <c r="AF830" s="68" t="s">
        <v>171</v>
      </c>
      <c r="AG830" s="68" t="s">
        <v>171</v>
      </c>
      <c r="AH830" s="68" t="s">
        <v>171</v>
      </c>
      <c r="AI830" s="68" t="s">
        <v>171</v>
      </c>
      <c r="AJ830" s="68" t="s">
        <v>455</v>
      </c>
      <c r="AK830" s="68" t="s">
        <v>171</v>
      </c>
      <c r="AL830" s="68" t="s">
        <v>171</v>
      </c>
      <c r="AM830" s="68" t="s">
        <v>171</v>
      </c>
      <c r="AN830" s="68" t="s">
        <v>171</v>
      </c>
      <c r="AO830" s="68" t="s">
        <v>171</v>
      </c>
      <c r="AP830" s="68" t="s">
        <v>171</v>
      </c>
      <c r="AQ830" s="68" t="s">
        <v>171</v>
      </c>
      <c r="AR830" s="68" t="s">
        <v>171</v>
      </c>
      <c r="AS830" s="68" t="s">
        <v>171</v>
      </c>
      <c r="AT830" s="68" t="s">
        <v>171</v>
      </c>
      <c r="AU830" s="68" t="s">
        <v>171</v>
      </c>
      <c r="AV830" s="68" t="s">
        <v>171</v>
      </c>
      <c r="AW830" s="68" t="s">
        <v>171</v>
      </c>
      <c r="AX830" s="68" t="s">
        <v>171</v>
      </c>
      <c r="AY830" s="68" t="s">
        <v>171</v>
      </c>
      <c r="AZ830" s="68" t="s">
        <v>171</v>
      </c>
      <c r="BA830" s="68" t="s">
        <v>171</v>
      </c>
      <c r="BB830" s="68" t="s">
        <v>171</v>
      </c>
      <c r="BC830" s="68" t="s">
        <v>171</v>
      </c>
      <c r="BD830" s="68" t="s">
        <v>171</v>
      </c>
      <c r="BE830" s="68" t="s">
        <v>171</v>
      </c>
      <c r="BF830" s="68" t="s">
        <v>171</v>
      </c>
      <c r="BG830" s="68" t="s">
        <v>171</v>
      </c>
      <c r="BH830" s="68" t="s">
        <v>171</v>
      </c>
      <c r="BI830" s="68" t="s">
        <v>171</v>
      </c>
      <c r="BJ830" s="68" t="s">
        <v>171</v>
      </c>
      <c r="BK830" s="68" t="s">
        <v>171</v>
      </c>
      <c r="BL830" s="68" t="s">
        <v>171</v>
      </c>
      <c r="BM830" s="68" t="s">
        <v>171</v>
      </c>
      <c r="BN830" s="68" t="s">
        <v>171</v>
      </c>
      <c r="BO830" s="68" t="s">
        <v>171</v>
      </c>
      <c r="BP830" s="68" t="s">
        <v>171</v>
      </c>
      <c r="BQ830" s="68" t="s">
        <v>171</v>
      </c>
      <c r="BR830" s="68" t="s">
        <v>171</v>
      </c>
      <c r="BS830" s="68" t="s">
        <v>455</v>
      </c>
      <c r="BT830" s="68" t="s">
        <v>171</v>
      </c>
      <c r="BU830" s="68" t="s">
        <v>171</v>
      </c>
      <c r="BV830" s="68" t="s">
        <v>171</v>
      </c>
      <c r="BW830" s="68" t="s">
        <v>171</v>
      </c>
      <c r="BX830" s="68" t="s">
        <v>171</v>
      </c>
      <c r="BY830" s="68" t="s">
        <v>171</v>
      </c>
      <c r="BZ830" s="68" t="s">
        <v>171</v>
      </c>
      <c r="CA830" s="68" t="s">
        <v>171</v>
      </c>
      <c r="CB830" s="68" t="s">
        <v>171</v>
      </c>
      <c r="CC830" s="68" t="s">
        <v>171</v>
      </c>
      <c r="CD830" s="68" t="s">
        <v>171</v>
      </c>
      <c r="CE830" s="68" t="s">
        <v>171</v>
      </c>
      <c r="CF830" s="68" t="s">
        <v>171</v>
      </c>
      <c r="CG830" s="68" t="s">
        <v>171</v>
      </c>
      <c r="CH830" s="68" t="s">
        <v>171</v>
      </c>
      <c r="CI830" s="68" t="s">
        <v>171</v>
      </c>
      <c r="CJ830" s="68" t="s">
        <v>171</v>
      </c>
      <c r="CK830" s="68" t="s">
        <v>171</v>
      </c>
      <c r="CL830" s="68" t="s">
        <v>455</v>
      </c>
      <c r="CM830" s="68" t="s">
        <v>171</v>
      </c>
      <c r="CN830" s="68" t="s">
        <v>171</v>
      </c>
      <c r="CO830" s="68" t="s">
        <v>171</v>
      </c>
      <c r="CP830" s="68" t="s">
        <v>171</v>
      </c>
      <c r="CQ830" s="68">
        <f t="shared" si="36"/>
        <v>5</v>
      </c>
      <c r="CR830" s="68">
        <f t="shared" si="37"/>
        <v>88</v>
      </c>
      <c r="CS830" s="68">
        <f t="shared" si="38"/>
        <v>5.2631578947368418E-2</v>
      </c>
    </row>
    <row r="831" spans="1:97" x14ac:dyDescent="0.15">
      <c r="A831" s="68">
        <v>80</v>
      </c>
      <c r="B831" s="68" t="s">
        <v>171</v>
      </c>
      <c r="C831" s="68" t="s">
        <v>171</v>
      </c>
      <c r="D831" s="68" t="s">
        <v>171</v>
      </c>
      <c r="E831" s="68" t="s">
        <v>171</v>
      </c>
      <c r="F831" s="68" t="s">
        <v>171</v>
      </c>
      <c r="G831" s="68" t="s">
        <v>171</v>
      </c>
      <c r="H831" s="68" t="s">
        <v>455</v>
      </c>
      <c r="I831" s="68" t="s">
        <v>171</v>
      </c>
      <c r="J831" s="68" t="s">
        <v>171</v>
      </c>
      <c r="K831" s="68" t="s">
        <v>171</v>
      </c>
      <c r="L831" s="68" t="s">
        <v>171</v>
      </c>
      <c r="M831" s="68" t="s">
        <v>171</v>
      </c>
      <c r="N831" s="68" t="s">
        <v>171</v>
      </c>
      <c r="O831" s="68" t="s">
        <v>171</v>
      </c>
      <c r="P831" s="68" t="s">
        <v>171</v>
      </c>
      <c r="Q831" s="68" t="s">
        <v>171</v>
      </c>
      <c r="R831" s="68" t="s">
        <v>171</v>
      </c>
      <c r="S831" s="68" t="s">
        <v>171</v>
      </c>
      <c r="T831" s="68" t="s">
        <v>455</v>
      </c>
      <c r="U831" s="68" t="s">
        <v>171</v>
      </c>
      <c r="V831" s="68" t="s">
        <v>171</v>
      </c>
      <c r="W831" s="68" t="s">
        <v>171</v>
      </c>
      <c r="X831" s="68" t="s">
        <v>171</v>
      </c>
      <c r="Y831" s="68" t="s">
        <v>171</v>
      </c>
      <c r="Z831" s="68" t="s">
        <v>171</v>
      </c>
      <c r="AA831" s="68" t="s">
        <v>171</v>
      </c>
      <c r="AB831" s="68" t="s">
        <v>171</v>
      </c>
      <c r="AC831" s="68" t="s">
        <v>171</v>
      </c>
      <c r="AD831" s="68" t="s">
        <v>171</v>
      </c>
      <c r="AE831" s="68" t="s">
        <v>171</v>
      </c>
      <c r="AF831" s="68" t="s">
        <v>171</v>
      </c>
      <c r="AG831" s="68" t="s">
        <v>171</v>
      </c>
      <c r="AH831" s="68" t="s">
        <v>171</v>
      </c>
      <c r="AI831" s="68" t="s">
        <v>171</v>
      </c>
      <c r="AJ831" s="68" t="s">
        <v>455</v>
      </c>
      <c r="AK831" s="68" t="s">
        <v>171</v>
      </c>
      <c r="AL831" s="68" t="s">
        <v>171</v>
      </c>
      <c r="AM831" s="68" t="s">
        <v>171</v>
      </c>
      <c r="AN831" s="68" t="s">
        <v>171</v>
      </c>
      <c r="AO831" s="68" t="s">
        <v>171</v>
      </c>
      <c r="AP831" s="68" t="s">
        <v>171</v>
      </c>
      <c r="AQ831" s="68" t="s">
        <v>171</v>
      </c>
      <c r="AR831" s="68" t="s">
        <v>171</v>
      </c>
      <c r="AS831" s="68" t="s">
        <v>171</v>
      </c>
      <c r="AT831" s="68" t="s">
        <v>171</v>
      </c>
      <c r="AU831" s="68" t="s">
        <v>171</v>
      </c>
      <c r="AV831" s="68" t="s">
        <v>171</v>
      </c>
      <c r="AW831" s="68" t="s">
        <v>171</v>
      </c>
      <c r="AX831" s="68" t="s">
        <v>171</v>
      </c>
      <c r="AY831" s="68" t="s">
        <v>171</v>
      </c>
      <c r="AZ831" s="68" t="s">
        <v>171</v>
      </c>
      <c r="BA831" s="68" t="s">
        <v>171</v>
      </c>
      <c r="BB831" s="68" t="s">
        <v>171</v>
      </c>
      <c r="BC831" s="68" t="s">
        <v>171</v>
      </c>
      <c r="BD831" s="68" t="s">
        <v>171</v>
      </c>
      <c r="BE831" s="68" t="s">
        <v>171</v>
      </c>
      <c r="BF831" s="68" t="s">
        <v>171</v>
      </c>
      <c r="BG831" s="68" t="s">
        <v>171</v>
      </c>
      <c r="BH831" s="68" t="s">
        <v>171</v>
      </c>
      <c r="BI831" s="68" t="s">
        <v>171</v>
      </c>
      <c r="BJ831" s="68" t="s">
        <v>171</v>
      </c>
      <c r="BK831" s="68" t="s">
        <v>171</v>
      </c>
      <c r="BL831" s="68" t="s">
        <v>171</v>
      </c>
      <c r="BM831" s="68" t="s">
        <v>171</v>
      </c>
      <c r="BN831" s="68" t="s">
        <v>171</v>
      </c>
      <c r="BO831" s="68" t="s">
        <v>171</v>
      </c>
      <c r="BP831" s="68" t="s">
        <v>171</v>
      </c>
      <c r="BQ831" s="68" t="s">
        <v>171</v>
      </c>
      <c r="BR831" s="68" t="s">
        <v>171</v>
      </c>
      <c r="BS831" s="68" t="s">
        <v>455</v>
      </c>
      <c r="BT831" s="68" t="s">
        <v>171</v>
      </c>
      <c r="BU831" s="68" t="s">
        <v>171</v>
      </c>
      <c r="BV831" s="68" t="s">
        <v>171</v>
      </c>
      <c r="BW831" s="68" t="s">
        <v>171</v>
      </c>
      <c r="BX831" s="68" t="s">
        <v>171</v>
      </c>
      <c r="BY831" s="68" t="s">
        <v>171</v>
      </c>
      <c r="BZ831" s="68" t="s">
        <v>171</v>
      </c>
      <c r="CA831" s="68" t="s">
        <v>171</v>
      </c>
      <c r="CB831" s="68" t="s">
        <v>171</v>
      </c>
      <c r="CC831" s="68" t="s">
        <v>171</v>
      </c>
      <c r="CD831" s="68" t="s">
        <v>171</v>
      </c>
      <c r="CE831" s="68" t="s">
        <v>171</v>
      </c>
      <c r="CF831" s="68" t="s">
        <v>171</v>
      </c>
      <c r="CG831" s="68" t="s">
        <v>171</v>
      </c>
      <c r="CH831" s="68" t="s">
        <v>171</v>
      </c>
      <c r="CI831" s="68" t="s">
        <v>171</v>
      </c>
      <c r="CJ831" s="68" t="s">
        <v>171</v>
      </c>
      <c r="CK831" s="68" t="s">
        <v>171</v>
      </c>
      <c r="CL831" s="68" t="s">
        <v>455</v>
      </c>
      <c r="CM831" s="68" t="s">
        <v>171</v>
      </c>
      <c r="CN831" s="68" t="s">
        <v>171</v>
      </c>
      <c r="CO831" s="68" t="s">
        <v>171</v>
      </c>
      <c r="CP831" s="68" t="s">
        <v>171</v>
      </c>
      <c r="CQ831" s="68">
        <f t="shared" si="36"/>
        <v>5</v>
      </c>
      <c r="CR831" s="68">
        <f t="shared" si="37"/>
        <v>88</v>
      </c>
      <c r="CS831" s="68">
        <f t="shared" si="38"/>
        <v>5.2631578947368418E-2</v>
      </c>
    </row>
    <row r="832" spans="1:97" x14ac:dyDescent="0.15">
      <c r="A832" s="68">
        <v>90</v>
      </c>
      <c r="B832" s="68" t="s">
        <v>171</v>
      </c>
      <c r="C832" s="68" t="s">
        <v>171</v>
      </c>
      <c r="D832" s="68" t="s">
        <v>171</v>
      </c>
      <c r="E832" s="68" t="s">
        <v>171</v>
      </c>
      <c r="F832" s="68" t="s">
        <v>171</v>
      </c>
      <c r="G832" s="68" t="s">
        <v>171</v>
      </c>
      <c r="H832" s="68" t="s">
        <v>455</v>
      </c>
      <c r="I832" s="68" t="s">
        <v>171</v>
      </c>
      <c r="J832" s="68" t="s">
        <v>171</v>
      </c>
      <c r="K832" s="68" t="s">
        <v>171</v>
      </c>
      <c r="L832" s="68" t="s">
        <v>171</v>
      </c>
      <c r="M832" s="68" t="s">
        <v>171</v>
      </c>
      <c r="N832" s="68" t="s">
        <v>171</v>
      </c>
      <c r="O832" s="68" t="s">
        <v>171</v>
      </c>
      <c r="P832" s="68" t="s">
        <v>171</v>
      </c>
      <c r="Q832" s="68" t="s">
        <v>171</v>
      </c>
      <c r="R832" s="68" t="s">
        <v>171</v>
      </c>
      <c r="S832" s="68" t="s">
        <v>171</v>
      </c>
      <c r="T832" s="68" t="s">
        <v>455</v>
      </c>
      <c r="U832" s="68" t="s">
        <v>171</v>
      </c>
      <c r="V832" s="68" t="s">
        <v>171</v>
      </c>
      <c r="W832" s="68" t="s">
        <v>171</v>
      </c>
      <c r="X832" s="68" t="s">
        <v>171</v>
      </c>
      <c r="Y832" s="68" t="s">
        <v>171</v>
      </c>
      <c r="Z832" s="68" t="s">
        <v>171</v>
      </c>
      <c r="AA832" s="68" t="s">
        <v>171</v>
      </c>
      <c r="AB832" s="68" t="s">
        <v>171</v>
      </c>
      <c r="AC832" s="68" t="s">
        <v>171</v>
      </c>
      <c r="AD832" s="68" t="s">
        <v>171</v>
      </c>
      <c r="AE832" s="68" t="s">
        <v>171</v>
      </c>
      <c r="AF832" s="68" t="s">
        <v>171</v>
      </c>
      <c r="AG832" s="68" t="s">
        <v>171</v>
      </c>
      <c r="AH832" s="68" t="s">
        <v>171</v>
      </c>
      <c r="AI832" s="68" t="s">
        <v>171</v>
      </c>
      <c r="AJ832" s="68" t="s">
        <v>455</v>
      </c>
      <c r="AK832" s="68" t="s">
        <v>171</v>
      </c>
      <c r="AL832" s="68" t="s">
        <v>171</v>
      </c>
      <c r="AM832" s="68" t="s">
        <v>171</v>
      </c>
      <c r="AN832" s="68" t="s">
        <v>171</v>
      </c>
      <c r="AO832" s="68" t="s">
        <v>171</v>
      </c>
      <c r="AP832" s="68" t="s">
        <v>171</v>
      </c>
      <c r="AQ832" s="68" t="s">
        <v>171</v>
      </c>
      <c r="AR832" s="68" t="s">
        <v>171</v>
      </c>
      <c r="AS832" s="68" t="s">
        <v>171</v>
      </c>
      <c r="AT832" s="68" t="s">
        <v>171</v>
      </c>
      <c r="AU832" s="68" t="s">
        <v>171</v>
      </c>
      <c r="AV832" s="68" t="s">
        <v>171</v>
      </c>
      <c r="AW832" s="68" t="s">
        <v>171</v>
      </c>
      <c r="AX832" s="68" t="s">
        <v>171</v>
      </c>
      <c r="AY832" s="68" t="s">
        <v>171</v>
      </c>
      <c r="AZ832" s="68" t="s">
        <v>171</v>
      </c>
      <c r="BA832" s="68" t="s">
        <v>171</v>
      </c>
      <c r="BB832" s="68" t="s">
        <v>171</v>
      </c>
      <c r="BC832" s="68" t="s">
        <v>171</v>
      </c>
      <c r="BD832" s="68" t="s">
        <v>171</v>
      </c>
      <c r="BE832" s="68" t="s">
        <v>171</v>
      </c>
      <c r="BF832" s="68" t="s">
        <v>171</v>
      </c>
      <c r="BG832" s="68" t="s">
        <v>171</v>
      </c>
      <c r="BH832" s="68" t="s">
        <v>171</v>
      </c>
      <c r="BI832" s="68" t="s">
        <v>171</v>
      </c>
      <c r="BJ832" s="68" t="s">
        <v>171</v>
      </c>
      <c r="BK832" s="68" t="s">
        <v>171</v>
      </c>
      <c r="BL832" s="68" t="s">
        <v>171</v>
      </c>
      <c r="BM832" s="68" t="s">
        <v>171</v>
      </c>
      <c r="BN832" s="68" t="s">
        <v>171</v>
      </c>
      <c r="BO832" s="68" t="s">
        <v>171</v>
      </c>
      <c r="BP832" s="68" t="s">
        <v>171</v>
      </c>
      <c r="BQ832" s="68" t="s">
        <v>171</v>
      </c>
      <c r="BR832" s="68" t="s">
        <v>171</v>
      </c>
      <c r="BS832" s="68" t="s">
        <v>455</v>
      </c>
      <c r="BT832" s="68" t="s">
        <v>171</v>
      </c>
      <c r="BU832" s="68" t="s">
        <v>171</v>
      </c>
      <c r="BV832" s="68" t="s">
        <v>171</v>
      </c>
      <c r="BW832" s="68" t="s">
        <v>171</v>
      </c>
      <c r="BX832" s="68" t="s">
        <v>171</v>
      </c>
      <c r="BY832" s="68" t="s">
        <v>171</v>
      </c>
      <c r="BZ832" s="68" t="s">
        <v>171</v>
      </c>
      <c r="CA832" s="68" t="s">
        <v>171</v>
      </c>
      <c r="CB832" s="68" t="s">
        <v>171</v>
      </c>
      <c r="CC832" s="68" t="s">
        <v>171</v>
      </c>
      <c r="CD832" s="68" t="s">
        <v>171</v>
      </c>
      <c r="CE832" s="68" t="s">
        <v>171</v>
      </c>
      <c r="CF832" s="68" t="s">
        <v>171</v>
      </c>
      <c r="CG832" s="68" t="s">
        <v>171</v>
      </c>
      <c r="CH832" s="68" t="s">
        <v>171</v>
      </c>
      <c r="CI832" s="68" t="s">
        <v>171</v>
      </c>
      <c r="CJ832" s="68" t="s">
        <v>171</v>
      </c>
      <c r="CK832" s="68" t="s">
        <v>171</v>
      </c>
      <c r="CL832" s="68" t="s">
        <v>455</v>
      </c>
      <c r="CM832" s="68" t="s">
        <v>171</v>
      </c>
      <c r="CN832" s="68" t="s">
        <v>171</v>
      </c>
      <c r="CO832" s="68" t="s">
        <v>171</v>
      </c>
      <c r="CP832" s="68" t="s">
        <v>171</v>
      </c>
      <c r="CQ832" s="68">
        <f t="shared" si="36"/>
        <v>5</v>
      </c>
      <c r="CR832" s="68">
        <f t="shared" si="37"/>
        <v>88</v>
      </c>
      <c r="CS832" s="68">
        <f t="shared" si="38"/>
        <v>5.2631578947368418E-2</v>
      </c>
    </row>
    <row r="833" spans="1:97" x14ac:dyDescent="0.15">
      <c r="A833" s="68">
        <v>100</v>
      </c>
      <c r="B833" s="68" t="s">
        <v>171</v>
      </c>
      <c r="C833" s="68" t="s">
        <v>171</v>
      </c>
      <c r="D833" s="68" t="s">
        <v>171</v>
      </c>
      <c r="E833" s="68" t="s">
        <v>171</v>
      </c>
      <c r="F833" s="68" t="s">
        <v>171</v>
      </c>
      <c r="G833" s="68" t="s">
        <v>171</v>
      </c>
      <c r="H833" s="68" t="s">
        <v>455</v>
      </c>
      <c r="I833" s="68" t="s">
        <v>171</v>
      </c>
      <c r="J833" s="68" t="s">
        <v>171</v>
      </c>
      <c r="K833" s="68" t="s">
        <v>171</v>
      </c>
      <c r="L833" s="68" t="s">
        <v>171</v>
      </c>
      <c r="M833" s="68" t="s">
        <v>171</v>
      </c>
      <c r="N833" s="68" t="s">
        <v>171</v>
      </c>
      <c r="O833" s="68" t="s">
        <v>171</v>
      </c>
      <c r="P833" s="68" t="s">
        <v>171</v>
      </c>
      <c r="Q833" s="68" t="s">
        <v>171</v>
      </c>
      <c r="R833" s="68" t="s">
        <v>171</v>
      </c>
      <c r="S833" s="68" t="s">
        <v>171</v>
      </c>
      <c r="T833" s="68" t="s">
        <v>455</v>
      </c>
      <c r="U833" s="68" t="s">
        <v>171</v>
      </c>
      <c r="V833" s="68" t="s">
        <v>171</v>
      </c>
      <c r="W833" s="68" t="s">
        <v>171</v>
      </c>
      <c r="X833" s="68" t="s">
        <v>171</v>
      </c>
      <c r="Y833" s="68" t="s">
        <v>171</v>
      </c>
      <c r="Z833" s="68" t="s">
        <v>171</v>
      </c>
      <c r="AA833" s="68" t="s">
        <v>171</v>
      </c>
      <c r="AB833" s="68" t="s">
        <v>171</v>
      </c>
      <c r="AC833" s="68" t="s">
        <v>171</v>
      </c>
      <c r="AD833" s="68" t="s">
        <v>171</v>
      </c>
      <c r="AE833" s="68" t="s">
        <v>171</v>
      </c>
      <c r="AF833" s="68" t="s">
        <v>171</v>
      </c>
      <c r="AG833" s="68" t="s">
        <v>171</v>
      </c>
      <c r="AH833" s="68" t="s">
        <v>171</v>
      </c>
      <c r="AI833" s="68" t="s">
        <v>171</v>
      </c>
      <c r="AJ833" s="68" t="s">
        <v>455</v>
      </c>
      <c r="AK833" s="68" t="s">
        <v>171</v>
      </c>
      <c r="AL833" s="68" t="s">
        <v>171</v>
      </c>
      <c r="AM833" s="68" t="s">
        <v>171</v>
      </c>
      <c r="AN833" s="68" t="s">
        <v>171</v>
      </c>
      <c r="AO833" s="68" t="s">
        <v>171</v>
      </c>
      <c r="AP833" s="68" t="s">
        <v>171</v>
      </c>
      <c r="AQ833" s="68" t="s">
        <v>171</v>
      </c>
      <c r="AR833" s="68" t="s">
        <v>171</v>
      </c>
      <c r="AS833" s="68" t="s">
        <v>171</v>
      </c>
      <c r="AT833" s="68" t="s">
        <v>171</v>
      </c>
      <c r="AU833" s="68" t="s">
        <v>171</v>
      </c>
      <c r="AV833" s="68" t="s">
        <v>171</v>
      </c>
      <c r="AW833" s="68" t="s">
        <v>171</v>
      </c>
      <c r="AX833" s="68" t="s">
        <v>171</v>
      </c>
      <c r="AY833" s="68" t="s">
        <v>171</v>
      </c>
      <c r="AZ833" s="68" t="s">
        <v>171</v>
      </c>
      <c r="BA833" s="68" t="s">
        <v>171</v>
      </c>
      <c r="BB833" s="68" t="s">
        <v>171</v>
      </c>
      <c r="BC833" s="68" t="s">
        <v>171</v>
      </c>
      <c r="BD833" s="68" t="s">
        <v>171</v>
      </c>
      <c r="BE833" s="68" t="s">
        <v>171</v>
      </c>
      <c r="BF833" s="68" t="s">
        <v>171</v>
      </c>
      <c r="BG833" s="68" t="s">
        <v>171</v>
      </c>
      <c r="BH833" s="68" t="s">
        <v>171</v>
      </c>
      <c r="BI833" s="68" t="s">
        <v>171</v>
      </c>
      <c r="BJ833" s="68" t="s">
        <v>171</v>
      </c>
      <c r="BK833" s="68" t="s">
        <v>171</v>
      </c>
      <c r="BL833" s="68" t="s">
        <v>171</v>
      </c>
      <c r="BM833" s="68" t="s">
        <v>171</v>
      </c>
      <c r="BN833" s="68" t="s">
        <v>171</v>
      </c>
      <c r="BO833" s="68" t="s">
        <v>171</v>
      </c>
      <c r="BP833" s="68" t="s">
        <v>171</v>
      </c>
      <c r="BQ833" s="68" t="s">
        <v>171</v>
      </c>
      <c r="BR833" s="68" t="s">
        <v>171</v>
      </c>
      <c r="BS833" s="68" t="s">
        <v>455</v>
      </c>
      <c r="BT833" s="68" t="s">
        <v>171</v>
      </c>
      <c r="BU833" s="68" t="s">
        <v>171</v>
      </c>
      <c r="BV833" s="68" t="s">
        <v>171</v>
      </c>
      <c r="BW833" s="68" t="s">
        <v>171</v>
      </c>
      <c r="BX833" s="68" t="s">
        <v>171</v>
      </c>
      <c r="BY833" s="68" t="s">
        <v>171</v>
      </c>
      <c r="BZ833" s="68" t="s">
        <v>171</v>
      </c>
      <c r="CA833" s="68" t="s">
        <v>171</v>
      </c>
      <c r="CB833" s="68" t="s">
        <v>171</v>
      </c>
      <c r="CC833" s="68" t="s">
        <v>171</v>
      </c>
      <c r="CD833" s="68" t="s">
        <v>171</v>
      </c>
      <c r="CE833" s="68" t="s">
        <v>171</v>
      </c>
      <c r="CF833" s="68" t="s">
        <v>171</v>
      </c>
      <c r="CG833" s="68" t="s">
        <v>171</v>
      </c>
      <c r="CH833" s="68" t="s">
        <v>171</v>
      </c>
      <c r="CI833" s="68" t="s">
        <v>171</v>
      </c>
      <c r="CJ833" s="68" t="s">
        <v>171</v>
      </c>
      <c r="CK833" s="68" t="s">
        <v>171</v>
      </c>
      <c r="CL833" s="68" t="s">
        <v>455</v>
      </c>
      <c r="CM833" s="68" t="s">
        <v>171</v>
      </c>
      <c r="CN833" s="68" t="s">
        <v>171</v>
      </c>
      <c r="CO833" s="68" t="s">
        <v>171</v>
      </c>
      <c r="CP833" s="68" t="s">
        <v>171</v>
      </c>
      <c r="CQ833" s="68">
        <f t="shared" si="36"/>
        <v>5</v>
      </c>
      <c r="CR833" s="68">
        <f t="shared" si="37"/>
        <v>88</v>
      </c>
      <c r="CS833" s="68">
        <f t="shared" si="38"/>
        <v>5.2631578947368418E-2</v>
      </c>
    </row>
    <row r="834" spans="1:97" x14ac:dyDescent="0.15">
      <c r="A834" s="68">
        <v>110</v>
      </c>
      <c r="B834" s="68" t="s">
        <v>171</v>
      </c>
      <c r="C834" s="68" t="s">
        <v>171</v>
      </c>
      <c r="D834" s="68" t="s">
        <v>171</v>
      </c>
      <c r="E834" s="68" t="s">
        <v>171</v>
      </c>
      <c r="F834" s="68" t="s">
        <v>171</v>
      </c>
      <c r="G834" s="68" t="s">
        <v>171</v>
      </c>
      <c r="H834" s="68" t="s">
        <v>455</v>
      </c>
      <c r="I834" s="68" t="s">
        <v>171</v>
      </c>
      <c r="J834" s="68" t="s">
        <v>171</v>
      </c>
      <c r="K834" s="68" t="s">
        <v>171</v>
      </c>
      <c r="L834" s="68" t="s">
        <v>171</v>
      </c>
      <c r="M834" s="68" t="s">
        <v>171</v>
      </c>
      <c r="N834" s="68" t="s">
        <v>171</v>
      </c>
      <c r="O834" s="68" t="s">
        <v>171</v>
      </c>
      <c r="P834" s="68" t="s">
        <v>171</v>
      </c>
      <c r="Q834" s="68" t="s">
        <v>171</v>
      </c>
      <c r="R834" s="68" t="s">
        <v>171</v>
      </c>
      <c r="S834" s="68" t="s">
        <v>171</v>
      </c>
      <c r="T834" s="68" t="s">
        <v>455</v>
      </c>
      <c r="U834" s="68" t="s">
        <v>171</v>
      </c>
      <c r="V834" s="68" t="s">
        <v>171</v>
      </c>
      <c r="W834" s="68" t="s">
        <v>171</v>
      </c>
      <c r="X834" s="68" t="s">
        <v>171</v>
      </c>
      <c r="Y834" s="68" t="s">
        <v>171</v>
      </c>
      <c r="Z834" s="68" t="s">
        <v>171</v>
      </c>
      <c r="AA834" s="68" t="s">
        <v>171</v>
      </c>
      <c r="AB834" s="68" t="s">
        <v>171</v>
      </c>
      <c r="AC834" s="68" t="s">
        <v>171</v>
      </c>
      <c r="AD834" s="68" t="s">
        <v>171</v>
      </c>
      <c r="AE834" s="68" t="s">
        <v>171</v>
      </c>
      <c r="AF834" s="68" t="s">
        <v>171</v>
      </c>
      <c r="AG834" s="68" t="s">
        <v>171</v>
      </c>
      <c r="AH834" s="68" t="s">
        <v>171</v>
      </c>
      <c r="AI834" s="68" t="s">
        <v>171</v>
      </c>
      <c r="AJ834" s="68" t="s">
        <v>455</v>
      </c>
      <c r="AK834" s="68" t="s">
        <v>171</v>
      </c>
      <c r="AL834" s="68" t="s">
        <v>171</v>
      </c>
      <c r="AM834" s="68" t="s">
        <v>171</v>
      </c>
      <c r="AN834" s="68" t="s">
        <v>171</v>
      </c>
      <c r="AO834" s="68" t="s">
        <v>171</v>
      </c>
      <c r="AP834" s="68" t="s">
        <v>171</v>
      </c>
      <c r="AQ834" s="68" t="s">
        <v>171</v>
      </c>
      <c r="AR834" s="68" t="s">
        <v>171</v>
      </c>
      <c r="AS834" s="68" t="s">
        <v>171</v>
      </c>
      <c r="AT834" s="68" t="s">
        <v>171</v>
      </c>
      <c r="AU834" s="68" t="s">
        <v>171</v>
      </c>
      <c r="AV834" s="68" t="s">
        <v>171</v>
      </c>
      <c r="AW834" s="68" t="s">
        <v>171</v>
      </c>
      <c r="AX834" s="68" t="s">
        <v>171</v>
      </c>
      <c r="AY834" s="68" t="s">
        <v>171</v>
      </c>
      <c r="AZ834" s="68" t="s">
        <v>171</v>
      </c>
      <c r="BA834" s="68" t="s">
        <v>171</v>
      </c>
      <c r="BB834" s="68" t="s">
        <v>171</v>
      </c>
      <c r="BC834" s="68" t="s">
        <v>171</v>
      </c>
      <c r="BD834" s="68" t="s">
        <v>171</v>
      </c>
      <c r="BE834" s="68" t="s">
        <v>171</v>
      </c>
      <c r="BF834" s="68" t="s">
        <v>171</v>
      </c>
      <c r="BG834" s="68" t="s">
        <v>171</v>
      </c>
      <c r="BH834" s="68" t="s">
        <v>171</v>
      </c>
      <c r="BI834" s="68" t="s">
        <v>171</v>
      </c>
      <c r="BJ834" s="68" t="s">
        <v>171</v>
      </c>
      <c r="BK834" s="68" t="s">
        <v>171</v>
      </c>
      <c r="BL834" s="68" t="s">
        <v>171</v>
      </c>
      <c r="BM834" s="68" t="s">
        <v>171</v>
      </c>
      <c r="BN834" s="68" t="s">
        <v>171</v>
      </c>
      <c r="BO834" s="68" t="s">
        <v>171</v>
      </c>
      <c r="BP834" s="68" t="s">
        <v>171</v>
      </c>
      <c r="BQ834" s="68" t="s">
        <v>171</v>
      </c>
      <c r="BR834" s="68" t="s">
        <v>171</v>
      </c>
      <c r="BS834" s="68" t="s">
        <v>455</v>
      </c>
      <c r="BT834" s="68" t="s">
        <v>171</v>
      </c>
      <c r="BU834" s="68" t="s">
        <v>171</v>
      </c>
      <c r="BV834" s="68" t="s">
        <v>171</v>
      </c>
      <c r="BW834" s="68" t="s">
        <v>171</v>
      </c>
      <c r="BX834" s="68" t="s">
        <v>171</v>
      </c>
      <c r="BY834" s="68" t="s">
        <v>171</v>
      </c>
      <c r="BZ834" s="68" t="s">
        <v>171</v>
      </c>
      <c r="CA834" s="68" t="s">
        <v>171</v>
      </c>
      <c r="CB834" s="68" t="s">
        <v>171</v>
      </c>
      <c r="CC834" s="68" t="s">
        <v>171</v>
      </c>
      <c r="CD834" s="68" t="s">
        <v>171</v>
      </c>
      <c r="CE834" s="68" t="s">
        <v>171</v>
      </c>
      <c r="CF834" s="68" t="s">
        <v>171</v>
      </c>
      <c r="CG834" s="68" t="s">
        <v>171</v>
      </c>
      <c r="CH834" s="68" t="s">
        <v>171</v>
      </c>
      <c r="CI834" s="68" t="s">
        <v>171</v>
      </c>
      <c r="CJ834" s="68" t="s">
        <v>171</v>
      </c>
      <c r="CK834" s="68" t="s">
        <v>171</v>
      </c>
      <c r="CL834" s="68" t="s">
        <v>455</v>
      </c>
      <c r="CM834" s="68" t="s">
        <v>171</v>
      </c>
      <c r="CN834" s="68" t="s">
        <v>171</v>
      </c>
      <c r="CO834" s="68" t="s">
        <v>171</v>
      </c>
      <c r="CP834" s="68" t="s">
        <v>171</v>
      </c>
      <c r="CQ834" s="68">
        <f t="shared" si="36"/>
        <v>5</v>
      </c>
      <c r="CR834" s="68">
        <f t="shared" si="37"/>
        <v>88</v>
      </c>
      <c r="CS834" s="68">
        <f t="shared" si="38"/>
        <v>5.2631578947368418E-2</v>
      </c>
    </row>
    <row r="835" spans="1:97" x14ac:dyDescent="0.15">
      <c r="A835" s="68">
        <v>120</v>
      </c>
      <c r="B835" s="68" t="s">
        <v>171</v>
      </c>
      <c r="C835" s="68" t="s">
        <v>171</v>
      </c>
      <c r="D835" s="68" t="s">
        <v>171</v>
      </c>
      <c r="E835" s="68" t="s">
        <v>171</v>
      </c>
      <c r="F835" s="68" t="s">
        <v>171</v>
      </c>
      <c r="G835" s="68" t="s">
        <v>171</v>
      </c>
      <c r="H835" s="68" t="s">
        <v>455</v>
      </c>
      <c r="I835" s="68" t="s">
        <v>171</v>
      </c>
      <c r="J835" s="68" t="s">
        <v>171</v>
      </c>
      <c r="K835" s="68" t="s">
        <v>171</v>
      </c>
      <c r="L835" s="68" t="s">
        <v>171</v>
      </c>
      <c r="M835" s="68" t="s">
        <v>171</v>
      </c>
      <c r="N835" s="68" t="s">
        <v>171</v>
      </c>
      <c r="O835" s="68" t="s">
        <v>171</v>
      </c>
      <c r="P835" s="68" t="s">
        <v>171</v>
      </c>
      <c r="Q835" s="68" t="s">
        <v>171</v>
      </c>
      <c r="R835" s="68" t="s">
        <v>171</v>
      </c>
      <c r="S835" s="68" t="s">
        <v>171</v>
      </c>
      <c r="T835" s="68" t="s">
        <v>455</v>
      </c>
      <c r="U835" s="68" t="s">
        <v>171</v>
      </c>
      <c r="V835" s="68" t="s">
        <v>171</v>
      </c>
      <c r="W835" s="68" t="s">
        <v>171</v>
      </c>
      <c r="X835" s="68" t="s">
        <v>171</v>
      </c>
      <c r="Y835" s="68" t="s">
        <v>171</v>
      </c>
      <c r="Z835" s="68" t="s">
        <v>171</v>
      </c>
      <c r="AA835" s="68" t="s">
        <v>171</v>
      </c>
      <c r="AB835" s="68" t="s">
        <v>171</v>
      </c>
      <c r="AC835" s="68" t="s">
        <v>171</v>
      </c>
      <c r="AD835" s="68" t="s">
        <v>171</v>
      </c>
      <c r="AE835" s="68" t="s">
        <v>171</v>
      </c>
      <c r="AF835" s="68" t="s">
        <v>171</v>
      </c>
      <c r="AG835" s="68" t="s">
        <v>171</v>
      </c>
      <c r="AH835" s="68" t="s">
        <v>171</v>
      </c>
      <c r="AI835" s="68" t="s">
        <v>171</v>
      </c>
      <c r="AJ835" s="68" t="s">
        <v>455</v>
      </c>
      <c r="AK835" s="68" t="s">
        <v>171</v>
      </c>
      <c r="AL835" s="68" t="s">
        <v>171</v>
      </c>
      <c r="AM835" s="68" t="s">
        <v>171</v>
      </c>
      <c r="AN835" s="68" t="s">
        <v>171</v>
      </c>
      <c r="AO835" s="68" t="s">
        <v>171</v>
      </c>
      <c r="AP835" s="68" t="s">
        <v>171</v>
      </c>
      <c r="AQ835" s="68" t="s">
        <v>171</v>
      </c>
      <c r="AR835" s="68" t="s">
        <v>171</v>
      </c>
      <c r="AS835" s="68" t="s">
        <v>171</v>
      </c>
      <c r="AT835" s="68" t="s">
        <v>171</v>
      </c>
      <c r="AU835" s="68" t="s">
        <v>171</v>
      </c>
      <c r="AV835" s="68" t="s">
        <v>171</v>
      </c>
      <c r="AW835" s="68" t="s">
        <v>171</v>
      </c>
      <c r="AX835" s="68" t="s">
        <v>171</v>
      </c>
      <c r="AY835" s="68" t="s">
        <v>171</v>
      </c>
      <c r="AZ835" s="68" t="s">
        <v>171</v>
      </c>
      <c r="BA835" s="68" t="s">
        <v>171</v>
      </c>
      <c r="BB835" s="68" t="s">
        <v>171</v>
      </c>
      <c r="BC835" s="68" t="s">
        <v>171</v>
      </c>
      <c r="BD835" s="68" t="s">
        <v>171</v>
      </c>
      <c r="BE835" s="68" t="s">
        <v>171</v>
      </c>
      <c r="BF835" s="68" t="s">
        <v>171</v>
      </c>
      <c r="BG835" s="68" t="s">
        <v>171</v>
      </c>
      <c r="BH835" s="68" t="s">
        <v>171</v>
      </c>
      <c r="BI835" s="68" t="s">
        <v>171</v>
      </c>
      <c r="BJ835" s="68" t="s">
        <v>171</v>
      </c>
      <c r="BK835" s="68" t="s">
        <v>171</v>
      </c>
      <c r="BL835" s="68" t="s">
        <v>171</v>
      </c>
      <c r="BM835" s="68" t="s">
        <v>171</v>
      </c>
      <c r="BN835" s="68" t="s">
        <v>171</v>
      </c>
      <c r="BO835" s="68" t="s">
        <v>171</v>
      </c>
      <c r="BP835" s="68" t="s">
        <v>171</v>
      </c>
      <c r="BQ835" s="68" t="s">
        <v>171</v>
      </c>
      <c r="BR835" s="68" t="s">
        <v>171</v>
      </c>
      <c r="BS835" s="68" t="s">
        <v>455</v>
      </c>
      <c r="BT835" s="68" t="s">
        <v>171</v>
      </c>
      <c r="BU835" s="68" t="s">
        <v>171</v>
      </c>
      <c r="BV835" s="68" t="s">
        <v>171</v>
      </c>
      <c r="BW835" s="68" t="s">
        <v>171</v>
      </c>
      <c r="BX835" s="68" t="s">
        <v>171</v>
      </c>
      <c r="BY835" s="68" t="s">
        <v>171</v>
      </c>
      <c r="BZ835" s="68" t="s">
        <v>171</v>
      </c>
      <c r="CA835" s="68" t="s">
        <v>171</v>
      </c>
      <c r="CB835" s="68" t="s">
        <v>171</v>
      </c>
      <c r="CC835" s="68" t="s">
        <v>171</v>
      </c>
      <c r="CD835" s="68" t="s">
        <v>171</v>
      </c>
      <c r="CE835" s="68" t="s">
        <v>171</v>
      </c>
      <c r="CF835" s="68" t="s">
        <v>171</v>
      </c>
      <c r="CG835" s="68" t="s">
        <v>171</v>
      </c>
      <c r="CH835" s="68" t="s">
        <v>171</v>
      </c>
      <c r="CI835" s="68" t="s">
        <v>171</v>
      </c>
      <c r="CJ835" s="68" t="s">
        <v>171</v>
      </c>
      <c r="CK835" s="68" t="s">
        <v>171</v>
      </c>
      <c r="CL835" s="68" t="s">
        <v>455</v>
      </c>
      <c r="CM835" s="68" t="s">
        <v>171</v>
      </c>
      <c r="CN835" s="68" t="s">
        <v>171</v>
      </c>
      <c r="CO835" s="68" t="s">
        <v>171</v>
      </c>
      <c r="CP835" s="68" t="s">
        <v>171</v>
      </c>
      <c r="CQ835" s="68">
        <f t="shared" si="36"/>
        <v>5</v>
      </c>
      <c r="CR835" s="68">
        <f t="shared" si="37"/>
        <v>88</v>
      </c>
      <c r="CS835" s="68">
        <f t="shared" si="38"/>
        <v>5.2631578947368418E-2</v>
      </c>
    </row>
    <row r="836" spans="1:97" x14ac:dyDescent="0.15">
      <c r="A836" s="68">
        <v>130</v>
      </c>
      <c r="B836" s="68" t="s">
        <v>171</v>
      </c>
      <c r="C836" s="68" t="s">
        <v>171</v>
      </c>
      <c r="D836" s="68" t="s">
        <v>171</v>
      </c>
      <c r="E836" s="68" t="s">
        <v>171</v>
      </c>
      <c r="F836" s="68" t="s">
        <v>171</v>
      </c>
      <c r="G836" s="68" t="s">
        <v>171</v>
      </c>
      <c r="H836" s="68" t="s">
        <v>455</v>
      </c>
      <c r="I836" s="68" t="s">
        <v>171</v>
      </c>
      <c r="J836" s="68" t="s">
        <v>171</v>
      </c>
      <c r="K836" s="68" t="s">
        <v>171</v>
      </c>
      <c r="L836" s="68" t="s">
        <v>171</v>
      </c>
      <c r="M836" s="68" t="s">
        <v>171</v>
      </c>
      <c r="N836" s="68" t="s">
        <v>171</v>
      </c>
      <c r="O836" s="68" t="s">
        <v>171</v>
      </c>
      <c r="P836" s="68" t="s">
        <v>171</v>
      </c>
      <c r="Q836" s="68" t="s">
        <v>171</v>
      </c>
      <c r="R836" s="68" t="s">
        <v>171</v>
      </c>
      <c r="S836" s="68" t="s">
        <v>455</v>
      </c>
      <c r="T836" s="68" t="s">
        <v>455</v>
      </c>
      <c r="U836" s="68" t="s">
        <v>171</v>
      </c>
      <c r="V836" s="68" t="s">
        <v>171</v>
      </c>
      <c r="W836" s="68" t="s">
        <v>171</v>
      </c>
      <c r="X836" s="68" t="s">
        <v>171</v>
      </c>
      <c r="Y836" s="68" t="s">
        <v>171</v>
      </c>
      <c r="Z836" s="68" t="s">
        <v>171</v>
      </c>
      <c r="AA836" s="68" t="s">
        <v>171</v>
      </c>
      <c r="AB836" s="68" t="s">
        <v>171</v>
      </c>
      <c r="AC836" s="68" t="s">
        <v>171</v>
      </c>
      <c r="AD836" s="68" t="s">
        <v>171</v>
      </c>
      <c r="AE836" s="68" t="s">
        <v>171</v>
      </c>
      <c r="AF836" s="68" t="s">
        <v>171</v>
      </c>
      <c r="AG836" s="68" t="s">
        <v>171</v>
      </c>
      <c r="AH836" s="68" t="s">
        <v>171</v>
      </c>
      <c r="AI836" s="68" t="s">
        <v>171</v>
      </c>
      <c r="AJ836" s="68" t="s">
        <v>455</v>
      </c>
      <c r="AK836" s="68" t="s">
        <v>171</v>
      </c>
      <c r="AL836" s="68" t="s">
        <v>171</v>
      </c>
      <c r="AM836" s="68" t="s">
        <v>171</v>
      </c>
      <c r="AN836" s="68" t="s">
        <v>171</v>
      </c>
      <c r="AO836" s="68" t="s">
        <v>171</v>
      </c>
      <c r="AP836" s="68" t="s">
        <v>171</v>
      </c>
      <c r="AQ836" s="68" t="s">
        <v>171</v>
      </c>
      <c r="AR836" s="68" t="s">
        <v>171</v>
      </c>
      <c r="AS836" s="68" t="s">
        <v>171</v>
      </c>
      <c r="AT836" s="68" t="s">
        <v>171</v>
      </c>
      <c r="AU836" s="68" t="s">
        <v>171</v>
      </c>
      <c r="AV836" s="68" t="s">
        <v>171</v>
      </c>
      <c r="AW836" s="68" t="s">
        <v>171</v>
      </c>
      <c r="AX836" s="68" t="s">
        <v>171</v>
      </c>
      <c r="AY836" s="68" t="s">
        <v>171</v>
      </c>
      <c r="AZ836" s="68" t="s">
        <v>171</v>
      </c>
      <c r="BA836" s="68" t="s">
        <v>171</v>
      </c>
      <c r="BB836" s="68" t="s">
        <v>171</v>
      </c>
      <c r="BC836" s="68" t="s">
        <v>171</v>
      </c>
      <c r="BD836" s="68" t="s">
        <v>171</v>
      </c>
      <c r="BE836" s="68" t="s">
        <v>171</v>
      </c>
      <c r="BF836" s="68" t="s">
        <v>171</v>
      </c>
      <c r="BG836" s="68" t="s">
        <v>171</v>
      </c>
      <c r="BH836" s="68" t="s">
        <v>171</v>
      </c>
      <c r="BI836" s="68" t="s">
        <v>171</v>
      </c>
      <c r="BJ836" s="68" t="s">
        <v>171</v>
      </c>
      <c r="BK836" s="68" t="s">
        <v>171</v>
      </c>
      <c r="BL836" s="68" t="s">
        <v>171</v>
      </c>
      <c r="BM836" s="68" t="s">
        <v>171</v>
      </c>
      <c r="BN836" s="68" t="s">
        <v>171</v>
      </c>
      <c r="BO836" s="68" t="s">
        <v>171</v>
      </c>
      <c r="BP836" s="68" t="s">
        <v>171</v>
      </c>
      <c r="BQ836" s="68" t="s">
        <v>171</v>
      </c>
      <c r="BR836" s="68" t="s">
        <v>171</v>
      </c>
      <c r="BS836" s="68" t="s">
        <v>455</v>
      </c>
      <c r="BT836" s="68" t="s">
        <v>171</v>
      </c>
      <c r="BU836" s="68" t="s">
        <v>171</v>
      </c>
      <c r="BV836" s="68" t="s">
        <v>171</v>
      </c>
      <c r="BW836" s="68" t="s">
        <v>171</v>
      </c>
      <c r="BX836" s="68" t="s">
        <v>171</v>
      </c>
      <c r="BY836" s="68" t="s">
        <v>171</v>
      </c>
      <c r="BZ836" s="68" t="s">
        <v>171</v>
      </c>
      <c r="CA836" s="68" t="s">
        <v>171</v>
      </c>
      <c r="CB836" s="68" t="s">
        <v>171</v>
      </c>
      <c r="CC836" s="68" t="s">
        <v>171</v>
      </c>
      <c r="CD836" s="68" t="s">
        <v>171</v>
      </c>
      <c r="CE836" s="68" t="s">
        <v>171</v>
      </c>
      <c r="CF836" s="68" t="s">
        <v>171</v>
      </c>
      <c r="CG836" s="68" t="s">
        <v>171</v>
      </c>
      <c r="CH836" s="68" t="s">
        <v>171</v>
      </c>
      <c r="CI836" s="68" t="s">
        <v>171</v>
      </c>
      <c r="CJ836" s="68" t="s">
        <v>171</v>
      </c>
      <c r="CK836" s="68" t="s">
        <v>171</v>
      </c>
      <c r="CL836" s="68" t="s">
        <v>455</v>
      </c>
      <c r="CM836" s="68" t="s">
        <v>171</v>
      </c>
      <c r="CN836" s="68" t="s">
        <v>171</v>
      </c>
      <c r="CO836" s="68" t="s">
        <v>171</v>
      </c>
      <c r="CP836" s="68" t="s">
        <v>171</v>
      </c>
      <c r="CQ836" s="68">
        <f t="shared" si="36"/>
        <v>6</v>
      </c>
      <c r="CR836" s="68">
        <f t="shared" si="37"/>
        <v>87</v>
      </c>
      <c r="CS836" s="68">
        <f t="shared" si="38"/>
        <v>6.3157894736842107E-2</v>
      </c>
    </row>
    <row r="837" spans="1:97" x14ac:dyDescent="0.15">
      <c r="A837" s="68">
        <v>140</v>
      </c>
      <c r="B837" s="68" t="s">
        <v>171</v>
      </c>
      <c r="C837" s="68" t="s">
        <v>171</v>
      </c>
      <c r="D837" s="68" t="s">
        <v>171</v>
      </c>
      <c r="E837" s="68" t="s">
        <v>171</v>
      </c>
      <c r="F837" s="68" t="s">
        <v>171</v>
      </c>
      <c r="G837" s="68" t="s">
        <v>171</v>
      </c>
      <c r="H837" s="68" t="s">
        <v>455</v>
      </c>
      <c r="I837" s="68" t="s">
        <v>171</v>
      </c>
      <c r="J837" s="68" t="s">
        <v>171</v>
      </c>
      <c r="K837" s="68" t="s">
        <v>171</v>
      </c>
      <c r="L837" s="68" t="s">
        <v>171</v>
      </c>
      <c r="M837" s="68" t="s">
        <v>171</v>
      </c>
      <c r="N837" s="68" t="s">
        <v>171</v>
      </c>
      <c r="O837" s="68" t="s">
        <v>171</v>
      </c>
      <c r="P837" s="68" t="s">
        <v>171</v>
      </c>
      <c r="Q837" s="68" t="s">
        <v>171</v>
      </c>
      <c r="R837" s="68" t="s">
        <v>171</v>
      </c>
      <c r="S837" s="68" t="s">
        <v>455</v>
      </c>
      <c r="T837" s="68" t="s">
        <v>455</v>
      </c>
      <c r="U837" s="68" t="s">
        <v>171</v>
      </c>
      <c r="V837" s="68" t="s">
        <v>171</v>
      </c>
      <c r="W837" s="68" t="s">
        <v>171</v>
      </c>
      <c r="X837" s="68" t="s">
        <v>171</v>
      </c>
      <c r="Y837" s="68" t="s">
        <v>171</v>
      </c>
      <c r="Z837" s="68" t="s">
        <v>171</v>
      </c>
      <c r="AA837" s="68" t="s">
        <v>171</v>
      </c>
      <c r="AB837" s="68" t="s">
        <v>171</v>
      </c>
      <c r="AC837" s="68" t="s">
        <v>171</v>
      </c>
      <c r="AD837" s="68" t="s">
        <v>171</v>
      </c>
      <c r="AE837" s="68" t="s">
        <v>171</v>
      </c>
      <c r="AF837" s="68" t="s">
        <v>171</v>
      </c>
      <c r="AG837" s="68" t="s">
        <v>171</v>
      </c>
      <c r="AH837" s="68" t="s">
        <v>171</v>
      </c>
      <c r="AI837" s="68" t="s">
        <v>171</v>
      </c>
      <c r="AJ837" s="68" t="s">
        <v>455</v>
      </c>
      <c r="AK837" s="68" t="s">
        <v>171</v>
      </c>
      <c r="AL837" s="68" t="s">
        <v>171</v>
      </c>
      <c r="AM837" s="68" t="s">
        <v>171</v>
      </c>
      <c r="AN837" s="68" t="s">
        <v>171</v>
      </c>
      <c r="AO837" s="68" t="s">
        <v>171</v>
      </c>
      <c r="AP837" s="68" t="s">
        <v>171</v>
      </c>
      <c r="AQ837" s="68" t="s">
        <v>171</v>
      </c>
      <c r="AR837" s="68" t="s">
        <v>171</v>
      </c>
      <c r="AS837" s="68" t="s">
        <v>171</v>
      </c>
      <c r="AT837" s="68" t="s">
        <v>171</v>
      </c>
      <c r="AU837" s="68" t="s">
        <v>171</v>
      </c>
      <c r="AV837" s="68" t="s">
        <v>171</v>
      </c>
      <c r="AW837" s="68" t="s">
        <v>171</v>
      </c>
      <c r="AX837" s="68" t="s">
        <v>171</v>
      </c>
      <c r="AY837" s="68" t="s">
        <v>171</v>
      </c>
      <c r="AZ837" s="68" t="s">
        <v>171</v>
      </c>
      <c r="BA837" s="68" t="s">
        <v>171</v>
      </c>
      <c r="BB837" s="68" t="s">
        <v>171</v>
      </c>
      <c r="BC837" s="68" t="s">
        <v>171</v>
      </c>
      <c r="BD837" s="68" t="s">
        <v>171</v>
      </c>
      <c r="BE837" s="68" t="s">
        <v>171</v>
      </c>
      <c r="BF837" s="68" t="s">
        <v>171</v>
      </c>
      <c r="BG837" s="68" t="s">
        <v>171</v>
      </c>
      <c r="BH837" s="68" t="s">
        <v>171</v>
      </c>
      <c r="BI837" s="68" t="s">
        <v>171</v>
      </c>
      <c r="BJ837" s="68" t="s">
        <v>171</v>
      </c>
      <c r="BK837" s="68" t="s">
        <v>171</v>
      </c>
      <c r="BL837" s="68" t="s">
        <v>171</v>
      </c>
      <c r="BM837" s="68" t="s">
        <v>171</v>
      </c>
      <c r="BN837" s="68" t="s">
        <v>171</v>
      </c>
      <c r="BO837" s="68" t="s">
        <v>171</v>
      </c>
      <c r="BP837" s="68" t="s">
        <v>171</v>
      </c>
      <c r="BQ837" s="68" t="s">
        <v>171</v>
      </c>
      <c r="BR837" s="68" t="s">
        <v>171</v>
      </c>
      <c r="BS837" s="68" t="s">
        <v>455</v>
      </c>
      <c r="BT837" s="68" t="s">
        <v>171</v>
      </c>
      <c r="BU837" s="68" t="s">
        <v>171</v>
      </c>
      <c r="BV837" s="68" t="s">
        <v>171</v>
      </c>
      <c r="BW837" s="68" t="s">
        <v>171</v>
      </c>
      <c r="BX837" s="68" t="s">
        <v>171</v>
      </c>
      <c r="BY837" s="68" t="s">
        <v>171</v>
      </c>
      <c r="BZ837" s="68" t="s">
        <v>171</v>
      </c>
      <c r="CA837" s="68" t="s">
        <v>171</v>
      </c>
      <c r="CB837" s="68" t="s">
        <v>171</v>
      </c>
      <c r="CC837" s="68" t="s">
        <v>171</v>
      </c>
      <c r="CD837" s="68" t="s">
        <v>171</v>
      </c>
      <c r="CE837" s="68" t="s">
        <v>455</v>
      </c>
      <c r="CF837" s="68" t="s">
        <v>171</v>
      </c>
      <c r="CG837" s="68" t="s">
        <v>171</v>
      </c>
      <c r="CH837" s="68" t="s">
        <v>171</v>
      </c>
      <c r="CI837" s="68" t="s">
        <v>171</v>
      </c>
      <c r="CJ837" s="68" t="s">
        <v>171</v>
      </c>
      <c r="CK837" s="68" t="s">
        <v>171</v>
      </c>
      <c r="CL837" s="68" t="s">
        <v>455</v>
      </c>
      <c r="CM837" s="68" t="s">
        <v>171</v>
      </c>
      <c r="CN837" s="68" t="s">
        <v>171</v>
      </c>
      <c r="CO837" s="68" t="s">
        <v>171</v>
      </c>
      <c r="CP837" s="68" t="s">
        <v>171</v>
      </c>
      <c r="CQ837" s="68">
        <f t="shared" si="36"/>
        <v>7</v>
      </c>
      <c r="CR837" s="68">
        <f t="shared" si="37"/>
        <v>86</v>
      </c>
      <c r="CS837" s="68">
        <f t="shared" si="38"/>
        <v>7.3684210526315783E-2</v>
      </c>
    </row>
    <row r="838" spans="1:97" x14ac:dyDescent="0.15">
      <c r="A838" s="68">
        <v>150</v>
      </c>
      <c r="B838" s="68" t="s">
        <v>171</v>
      </c>
      <c r="C838" s="68" t="s">
        <v>171</v>
      </c>
      <c r="D838" s="68" t="s">
        <v>171</v>
      </c>
      <c r="E838" s="68" t="s">
        <v>171</v>
      </c>
      <c r="F838" s="68" t="s">
        <v>171</v>
      </c>
      <c r="G838" s="68" t="s">
        <v>171</v>
      </c>
      <c r="H838" s="68" t="s">
        <v>455</v>
      </c>
      <c r="I838" s="68" t="s">
        <v>171</v>
      </c>
      <c r="J838" s="68" t="s">
        <v>171</v>
      </c>
      <c r="K838" s="68" t="s">
        <v>171</v>
      </c>
      <c r="L838" s="68" t="s">
        <v>171</v>
      </c>
      <c r="M838" s="68" t="s">
        <v>171</v>
      </c>
      <c r="N838" s="68" t="s">
        <v>171</v>
      </c>
      <c r="O838" s="68" t="s">
        <v>171</v>
      </c>
      <c r="P838" s="68" t="s">
        <v>171</v>
      </c>
      <c r="Q838" s="68" t="s">
        <v>171</v>
      </c>
      <c r="R838" s="68" t="s">
        <v>171</v>
      </c>
      <c r="S838" s="68" t="s">
        <v>455</v>
      </c>
      <c r="T838" s="68" t="s">
        <v>455</v>
      </c>
      <c r="U838" s="68" t="s">
        <v>171</v>
      </c>
      <c r="V838" s="68" t="s">
        <v>171</v>
      </c>
      <c r="W838" s="68" t="s">
        <v>171</v>
      </c>
      <c r="X838" s="68" t="s">
        <v>171</v>
      </c>
      <c r="Y838" s="68" t="s">
        <v>171</v>
      </c>
      <c r="Z838" s="68" t="s">
        <v>171</v>
      </c>
      <c r="AA838" s="68" t="s">
        <v>171</v>
      </c>
      <c r="AB838" s="68" t="s">
        <v>171</v>
      </c>
      <c r="AC838" s="68" t="s">
        <v>171</v>
      </c>
      <c r="AD838" s="68" t="s">
        <v>171</v>
      </c>
      <c r="AE838" s="68" t="s">
        <v>171</v>
      </c>
      <c r="AF838" s="68" t="s">
        <v>171</v>
      </c>
      <c r="AG838" s="68" t="s">
        <v>171</v>
      </c>
      <c r="AH838" s="68" t="s">
        <v>171</v>
      </c>
      <c r="AI838" s="68" t="s">
        <v>171</v>
      </c>
      <c r="AJ838" s="68" t="s">
        <v>455</v>
      </c>
      <c r="AK838" s="68" t="s">
        <v>171</v>
      </c>
      <c r="AL838" s="68" t="s">
        <v>171</v>
      </c>
      <c r="AM838" s="68" t="s">
        <v>171</v>
      </c>
      <c r="AN838" s="68" t="s">
        <v>171</v>
      </c>
      <c r="AO838" s="68" t="s">
        <v>171</v>
      </c>
      <c r="AP838" s="68" t="s">
        <v>171</v>
      </c>
      <c r="AQ838" s="68" t="s">
        <v>171</v>
      </c>
      <c r="AR838" s="68" t="s">
        <v>171</v>
      </c>
      <c r="AS838" s="68" t="s">
        <v>171</v>
      </c>
      <c r="AT838" s="68" t="s">
        <v>171</v>
      </c>
      <c r="AU838" s="68" t="s">
        <v>171</v>
      </c>
      <c r="AV838" s="68" t="s">
        <v>171</v>
      </c>
      <c r="AW838" s="68" t="s">
        <v>171</v>
      </c>
      <c r="AX838" s="68" t="s">
        <v>171</v>
      </c>
      <c r="AY838" s="68" t="s">
        <v>171</v>
      </c>
      <c r="AZ838" s="68" t="s">
        <v>171</v>
      </c>
      <c r="BA838" s="68" t="s">
        <v>171</v>
      </c>
      <c r="BB838" s="68" t="s">
        <v>171</v>
      </c>
      <c r="BC838" s="68" t="s">
        <v>171</v>
      </c>
      <c r="BD838" s="68" t="s">
        <v>171</v>
      </c>
      <c r="BE838" s="68" t="s">
        <v>171</v>
      </c>
      <c r="BF838" s="68" t="s">
        <v>171</v>
      </c>
      <c r="BG838" s="68" t="s">
        <v>171</v>
      </c>
      <c r="BH838" s="68" t="s">
        <v>171</v>
      </c>
      <c r="BI838" s="68" t="s">
        <v>171</v>
      </c>
      <c r="BJ838" s="68" t="s">
        <v>171</v>
      </c>
      <c r="BK838" s="68" t="s">
        <v>171</v>
      </c>
      <c r="BL838" s="68" t="s">
        <v>171</v>
      </c>
      <c r="BM838" s="68" t="s">
        <v>171</v>
      </c>
      <c r="BN838" s="68" t="s">
        <v>171</v>
      </c>
      <c r="BO838" s="68" t="s">
        <v>171</v>
      </c>
      <c r="BP838" s="68" t="s">
        <v>171</v>
      </c>
      <c r="BQ838" s="68" t="s">
        <v>171</v>
      </c>
      <c r="BR838" s="68" t="s">
        <v>171</v>
      </c>
      <c r="BS838" s="68" t="s">
        <v>455</v>
      </c>
      <c r="BT838" s="68" t="s">
        <v>171</v>
      </c>
      <c r="BU838" s="68" t="s">
        <v>171</v>
      </c>
      <c r="BV838" s="68" t="s">
        <v>171</v>
      </c>
      <c r="BW838" s="68" t="s">
        <v>171</v>
      </c>
      <c r="BX838" s="68" t="s">
        <v>171</v>
      </c>
      <c r="BY838" s="68" t="s">
        <v>171</v>
      </c>
      <c r="BZ838" s="68" t="s">
        <v>171</v>
      </c>
      <c r="CA838" s="68" t="s">
        <v>171</v>
      </c>
      <c r="CB838" s="68" t="s">
        <v>171</v>
      </c>
      <c r="CC838" s="68" t="s">
        <v>171</v>
      </c>
      <c r="CD838" s="68" t="s">
        <v>171</v>
      </c>
      <c r="CE838" s="68" t="s">
        <v>455</v>
      </c>
      <c r="CF838" s="68" t="s">
        <v>171</v>
      </c>
      <c r="CG838" s="68" t="s">
        <v>171</v>
      </c>
      <c r="CH838" s="68" t="s">
        <v>171</v>
      </c>
      <c r="CI838" s="68" t="s">
        <v>171</v>
      </c>
      <c r="CJ838" s="68" t="s">
        <v>171</v>
      </c>
      <c r="CK838" s="68" t="s">
        <v>171</v>
      </c>
      <c r="CL838" s="68" t="s">
        <v>455</v>
      </c>
      <c r="CM838" s="68" t="s">
        <v>171</v>
      </c>
      <c r="CN838" s="68" t="s">
        <v>171</v>
      </c>
      <c r="CO838" s="68" t="s">
        <v>171</v>
      </c>
      <c r="CP838" s="68" t="s">
        <v>171</v>
      </c>
      <c r="CQ838" s="68">
        <f t="shared" ref="CQ838:CQ901" si="39">COUNTIF(B838:CP838,"+")</f>
        <v>7</v>
      </c>
      <c r="CR838" s="68">
        <f t="shared" ref="CR838:CR901" si="40">COUNTIF(B838:CP838,"-")</f>
        <v>86</v>
      </c>
      <c r="CS838" s="68">
        <f t="shared" ref="CS838:CS901" si="41">CQ838/95</f>
        <v>7.3684210526315783E-2</v>
      </c>
    </row>
    <row r="839" spans="1:97" x14ac:dyDescent="0.15">
      <c r="A839" s="68">
        <v>160</v>
      </c>
      <c r="B839" s="68" t="s">
        <v>171</v>
      </c>
      <c r="C839" s="68" t="s">
        <v>171</v>
      </c>
      <c r="D839" s="68" t="s">
        <v>171</v>
      </c>
      <c r="E839" s="68" t="s">
        <v>171</v>
      </c>
      <c r="F839" s="68" t="s">
        <v>171</v>
      </c>
      <c r="G839" s="68" t="s">
        <v>171</v>
      </c>
      <c r="H839" s="68" t="s">
        <v>455</v>
      </c>
      <c r="I839" s="68" t="s">
        <v>171</v>
      </c>
      <c r="J839" s="68" t="s">
        <v>171</v>
      </c>
      <c r="K839" s="68" t="s">
        <v>171</v>
      </c>
      <c r="L839" s="68" t="s">
        <v>171</v>
      </c>
      <c r="M839" s="68" t="s">
        <v>171</v>
      </c>
      <c r="N839" s="68" t="s">
        <v>171</v>
      </c>
      <c r="O839" s="68" t="s">
        <v>171</v>
      </c>
      <c r="P839" s="68" t="s">
        <v>171</v>
      </c>
      <c r="Q839" s="68" t="s">
        <v>171</v>
      </c>
      <c r="R839" s="68" t="s">
        <v>171</v>
      </c>
      <c r="S839" s="68" t="s">
        <v>455</v>
      </c>
      <c r="T839" s="68" t="s">
        <v>455</v>
      </c>
      <c r="U839" s="68" t="s">
        <v>171</v>
      </c>
      <c r="V839" s="68" t="s">
        <v>171</v>
      </c>
      <c r="W839" s="68" t="s">
        <v>171</v>
      </c>
      <c r="X839" s="68" t="s">
        <v>171</v>
      </c>
      <c r="Y839" s="68" t="s">
        <v>171</v>
      </c>
      <c r="Z839" s="68" t="s">
        <v>171</v>
      </c>
      <c r="AA839" s="68" t="s">
        <v>171</v>
      </c>
      <c r="AB839" s="68" t="s">
        <v>171</v>
      </c>
      <c r="AC839" s="68" t="s">
        <v>171</v>
      </c>
      <c r="AD839" s="68" t="s">
        <v>171</v>
      </c>
      <c r="AE839" s="68" t="s">
        <v>171</v>
      </c>
      <c r="AF839" s="68" t="s">
        <v>171</v>
      </c>
      <c r="AG839" s="68" t="s">
        <v>171</v>
      </c>
      <c r="AH839" s="68" t="s">
        <v>171</v>
      </c>
      <c r="AI839" s="68" t="s">
        <v>171</v>
      </c>
      <c r="AJ839" s="68" t="s">
        <v>455</v>
      </c>
      <c r="AK839" s="68" t="s">
        <v>171</v>
      </c>
      <c r="AL839" s="68" t="s">
        <v>171</v>
      </c>
      <c r="AM839" s="68" t="s">
        <v>171</v>
      </c>
      <c r="AN839" s="68" t="s">
        <v>171</v>
      </c>
      <c r="AO839" s="68" t="s">
        <v>171</v>
      </c>
      <c r="AP839" s="68" t="s">
        <v>171</v>
      </c>
      <c r="AQ839" s="68" t="s">
        <v>171</v>
      </c>
      <c r="AR839" s="68" t="s">
        <v>171</v>
      </c>
      <c r="AS839" s="68" t="s">
        <v>171</v>
      </c>
      <c r="AT839" s="68" t="s">
        <v>171</v>
      </c>
      <c r="AU839" s="68" t="s">
        <v>171</v>
      </c>
      <c r="AV839" s="68" t="s">
        <v>171</v>
      </c>
      <c r="AW839" s="68" t="s">
        <v>171</v>
      </c>
      <c r="AX839" s="68" t="s">
        <v>171</v>
      </c>
      <c r="AY839" s="68" t="s">
        <v>171</v>
      </c>
      <c r="AZ839" s="68" t="s">
        <v>171</v>
      </c>
      <c r="BA839" s="68" t="s">
        <v>171</v>
      </c>
      <c r="BB839" s="68" t="s">
        <v>171</v>
      </c>
      <c r="BC839" s="68" t="s">
        <v>171</v>
      </c>
      <c r="BD839" s="68" t="s">
        <v>171</v>
      </c>
      <c r="BE839" s="68" t="s">
        <v>171</v>
      </c>
      <c r="BF839" s="68" t="s">
        <v>171</v>
      </c>
      <c r="BG839" s="68" t="s">
        <v>171</v>
      </c>
      <c r="BH839" s="68" t="s">
        <v>171</v>
      </c>
      <c r="BI839" s="68" t="s">
        <v>171</v>
      </c>
      <c r="BJ839" s="68" t="s">
        <v>171</v>
      </c>
      <c r="BK839" s="68" t="s">
        <v>171</v>
      </c>
      <c r="BL839" s="68" t="s">
        <v>171</v>
      </c>
      <c r="BM839" s="68" t="s">
        <v>171</v>
      </c>
      <c r="BN839" s="68" t="s">
        <v>171</v>
      </c>
      <c r="BO839" s="68" t="s">
        <v>171</v>
      </c>
      <c r="BP839" s="68" t="s">
        <v>171</v>
      </c>
      <c r="BQ839" s="68" t="s">
        <v>171</v>
      </c>
      <c r="BR839" s="68" t="s">
        <v>171</v>
      </c>
      <c r="BS839" s="68" t="s">
        <v>455</v>
      </c>
      <c r="BT839" s="68" t="s">
        <v>171</v>
      </c>
      <c r="BU839" s="68" t="s">
        <v>171</v>
      </c>
      <c r="BV839" s="68" t="s">
        <v>171</v>
      </c>
      <c r="BW839" s="68" t="s">
        <v>171</v>
      </c>
      <c r="BX839" s="68" t="s">
        <v>171</v>
      </c>
      <c r="BY839" s="68" t="s">
        <v>171</v>
      </c>
      <c r="BZ839" s="68" t="s">
        <v>171</v>
      </c>
      <c r="CA839" s="68" t="s">
        <v>171</v>
      </c>
      <c r="CB839" s="68" t="s">
        <v>171</v>
      </c>
      <c r="CC839" s="68" t="s">
        <v>171</v>
      </c>
      <c r="CD839" s="68" t="s">
        <v>171</v>
      </c>
      <c r="CE839" s="68" t="s">
        <v>455</v>
      </c>
      <c r="CF839" s="68" t="s">
        <v>171</v>
      </c>
      <c r="CG839" s="68" t="s">
        <v>171</v>
      </c>
      <c r="CH839" s="68" t="s">
        <v>171</v>
      </c>
      <c r="CI839" s="68" t="s">
        <v>171</v>
      </c>
      <c r="CJ839" s="68" t="s">
        <v>171</v>
      </c>
      <c r="CK839" s="68" t="s">
        <v>171</v>
      </c>
      <c r="CL839" s="68" t="s">
        <v>455</v>
      </c>
      <c r="CM839" s="68" t="s">
        <v>171</v>
      </c>
      <c r="CN839" s="68" t="s">
        <v>171</v>
      </c>
      <c r="CO839" s="68" t="s">
        <v>171</v>
      </c>
      <c r="CP839" s="68" t="s">
        <v>171</v>
      </c>
      <c r="CQ839" s="68">
        <f t="shared" si="39"/>
        <v>7</v>
      </c>
      <c r="CR839" s="68">
        <f t="shared" si="40"/>
        <v>86</v>
      </c>
      <c r="CS839" s="68">
        <f t="shared" si="41"/>
        <v>7.3684210526315783E-2</v>
      </c>
    </row>
    <row r="840" spans="1:97" x14ac:dyDescent="0.15">
      <c r="A840" s="68">
        <v>170</v>
      </c>
      <c r="B840" s="68" t="s">
        <v>458</v>
      </c>
      <c r="C840" s="68" t="s">
        <v>458</v>
      </c>
      <c r="D840" s="68" t="s">
        <v>458</v>
      </c>
      <c r="E840" s="68" t="s">
        <v>458</v>
      </c>
      <c r="F840" s="68" t="s">
        <v>458</v>
      </c>
      <c r="G840" s="68" t="s">
        <v>458</v>
      </c>
      <c r="H840" s="68" t="s">
        <v>459</v>
      </c>
      <c r="I840" s="68" t="s">
        <v>458</v>
      </c>
      <c r="J840" s="68" t="s">
        <v>458</v>
      </c>
      <c r="K840" s="68" t="s">
        <v>458</v>
      </c>
      <c r="L840" s="68" t="s">
        <v>458</v>
      </c>
      <c r="M840" s="68" t="s">
        <v>458</v>
      </c>
      <c r="N840" s="68" t="s">
        <v>458</v>
      </c>
      <c r="O840" s="68" t="s">
        <v>458</v>
      </c>
      <c r="P840" s="68" t="s">
        <v>171</v>
      </c>
      <c r="Q840" s="68" t="s">
        <v>171</v>
      </c>
      <c r="R840" s="68" t="s">
        <v>171</v>
      </c>
      <c r="S840" s="68" t="s">
        <v>455</v>
      </c>
      <c r="T840" s="68" t="s">
        <v>455</v>
      </c>
      <c r="U840" s="68" t="s">
        <v>171</v>
      </c>
      <c r="V840" s="68" t="s">
        <v>171</v>
      </c>
      <c r="W840" s="68" t="s">
        <v>171</v>
      </c>
      <c r="X840" s="68" t="s">
        <v>171</v>
      </c>
      <c r="Y840" s="68" t="s">
        <v>171</v>
      </c>
      <c r="Z840" s="68" t="s">
        <v>171</v>
      </c>
      <c r="AA840" s="68" t="s">
        <v>171</v>
      </c>
      <c r="AB840" s="68" t="s">
        <v>171</v>
      </c>
      <c r="AC840" s="68" t="s">
        <v>171</v>
      </c>
      <c r="AD840" s="68" t="s">
        <v>171</v>
      </c>
      <c r="AE840" s="68" t="s">
        <v>171</v>
      </c>
      <c r="AF840" s="68" t="s">
        <v>171</v>
      </c>
      <c r="AG840" s="68" t="s">
        <v>171</v>
      </c>
      <c r="AH840" s="68" t="s">
        <v>171</v>
      </c>
      <c r="AI840" s="68" t="s">
        <v>171</v>
      </c>
      <c r="AJ840" s="68" t="s">
        <v>455</v>
      </c>
      <c r="AK840" s="68" t="s">
        <v>171</v>
      </c>
      <c r="AL840" s="68" t="s">
        <v>171</v>
      </c>
      <c r="AM840" s="68" t="s">
        <v>171</v>
      </c>
      <c r="AN840" s="68" t="s">
        <v>171</v>
      </c>
      <c r="AO840" s="68" t="s">
        <v>171</v>
      </c>
      <c r="AP840" s="68" t="s">
        <v>171</v>
      </c>
      <c r="AQ840" s="68" t="s">
        <v>171</v>
      </c>
      <c r="AR840" s="68" t="s">
        <v>171</v>
      </c>
      <c r="AS840" s="68" t="s">
        <v>171</v>
      </c>
      <c r="AT840" s="68" t="s">
        <v>171</v>
      </c>
      <c r="AU840" s="68" t="s">
        <v>171</v>
      </c>
      <c r="AV840" s="68" t="s">
        <v>171</v>
      </c>
      <c r="AW840" s="68" t="s">
        <v>171</v>
      </c>
      <c r="AX840" s="68" t="s">
        <v>171</v>
      </c>
      <c r="AY840" s="68" t="s">
        <v>171</v>
      </c>
      <c r="AZ840" s="68" t="s">
        <v>171</v>
      </c>
      <c r="BA840" s="68" t="s">
        <v>171</v>
      </c>
      <c r="BB840" s="68" t="s">
        <v>171</v>
      </c>
      <c r="BC840" s="68" t="s">
        <v>171</v>
      </c>
      <c r="BD840" s="68" t="s">
        <v>171</v>
      </c>
      <c r="BE840" s="68" t="s">
        <v>171</v>
      </c>
      <c r="BF840" s="68" t="s">
        <v>171</v>
      </c>
      <c r="BG840" s="68" t="s">
        <v>171</v>
      </c>
      <c r="BH840" s="68" t="s">
        <v>171</v>
      </c>
      <c r="BI840" s="68" t="s">
        <v>171</v>
      </c>
      <c r="BJ840" s="68" t="s">
        <v>171</v>
      </c>
      <c r="BK840" s="68" t="s">
        <v>171</v>
      </c>
      <c r="BL840" s="68" t="s">
        <v>171</v>
      </c>
      <c r="BM840" s="68" t="s">
        <v>171</v>
      </c>
      <c r="BN840" s="68" t="s">
        <v>171</v>
      </c>
      <c r="BO840" s="68" t="s">
        <v>171</v>
      </c>
      <c r="BP840" s="68" t="s">
        <v>171</v>
      </c>
      <c r="BQ840" s="68" t="s">
        <v>171</v>
      </c>
      <c r="BR840" s="68" t="s">
        <v>171</v>
      </c>
      <c r="BS840" s="68" t="s">
        <v>455</v>
      </c>
      <c r="BT840" s="68" t="s">
        <v>171</v>
      </c>
      <c r="BU840" s="68" t="s">
        <v>171</v>
      </c>
      <c r="BV840" s="68" t="s">
        <v>171</v>
      </c>
      <c r="BW840" s="68" t="s">
        <v>171</v>
      </c>
      <c r="BX840" s="68" t="s">
        <v>171</v>
      </c>
      <c r="BY840" s="68" t="s">
        <v>171</v>
      </c>
      <c r="BZ840" s="68" t="s">
        <v>171</v>
      </c>
      <c r="CA840" s="68" t="s">
        <v>171</v>
      </c>
      <c r="CB840" s="68" t="s">
        <v>171</v>
      </c>
      <c r="CC840" s="68" t="s">
        <v>171</v>
      </c>
      <c r="CD840" s="68" t="s">
        <v>171</v>
      </c>
      <c r="CE840" s="68" t="s">
        <v>455</v>
      </c>
      <c r="CF840" s="68" t="s">
        <v>171</v>
      </c>
      <c r="CG840" s="68" t="s">
        <v>171</v>
      </c>
      <c r="CH840" s="68" t="s">
        <v>171</v>
      </c>
      <c r="CI840" s="68" t="s">
        <v>171</v>
      </c>
      <c r="CJ840" s="68" t="s">
        <v>171</v>
      </c>
      <c r="CK840" s="68" t="s">
        <v>171</v>
      </c>
      <c r="CL840" s="68" t="s">
        <v>455</v>
      </c>
      <c r="CM840" s="68" t="s">
        <v>171</v>
      </c>
      <c r="CN840" s="68" t="s">
        <v>171</v>
      </c>
      <c r="CO840" s="68" t="s">
        <v>171</v>
      </c>
      <c r="CP840" s="68" t="s">
        <v>171</v>
      </c>
      <c r="CQ840" s="68">
        <f t="shared" si="39"/>
        <v>7</v>
      </c>
      <c r="CR840" s="68">
        <f t="shared" si="40"/>
        <v>86</v>
      </c>
      <c r="CS840" s="68">
        <f t="shared" si="41"/>
        <v>7.3684210526315783E-2</v>
      </c>
    </row>
    <row r="841" spans="1:97" x14ac:dyDescent="0.15">
      <c r="A841" s="68">
        <v>180</v>
      </c>
      <c r="B841" s="68" t="s">
        <v>171</v>
      </c>
      <c r="C841" s="68" t="s">
        <v>171</v>
      </c>
      <c r="D841" s="68" t="s">
        <v>171</v>
      </c>
      <c r="E841" s="68" t="s">
        <v>171</v>
      </c>
      <c r="F841" s="68" t="s">
        <v>171</v>
      </c>
      <c r="G841" s="68" t="s">
        <v>171</v>
      </c>
      <c r="H841" s="68" t="s">
        <v>455</v>
      </c>
      <c r="I841" s="68" t="s">
        <v>171</v>
      </c>
      <c r="J841" s="68" t="s">
        <v>171</v>
      </c>
      <c r="K841" s="68" t="s">
        <v>171</v>
      </c>
      <c r="L841" s="68" t="s">
        <v>171</v>
      </c>
      <c r="M841" s="68" t="s">
        <v>171</v>
      </c>
      <c r="N841" s="68" t="s">
        <v>171</v>
      </c>
      <c r="O841" s="68" t="s">
        <v>171</v>
      </c>
      <c r="P841" s="68" t="s">
        <v>171</v>
      </c>
      <c r="Q841" s="68" t="s">
        <v>171</v>
      </c>
      <c r="R841" s="68" t="s">
        <v>171</v>
      </c>
      <c r="S841" s="68" t="s">
        <v>455</v>
      </c>
      <c r="T841" s="68" t="s">
        <v>455</v>
      </c>
      <c r="U841" s="68" t="s">
        <v>171</v>
      </c>
      <c r="V841" s="68" t="s">
        <v>171</v>
      </c>
      <c r="W841" s="68" t="s">
        <v>171</v>
      </c>
      <c r="X841" s="68" t="s">
        <v>171</v>
      </c>
      <c r="Y841" s="68" t="s">
        <v>171</v>
      </c>
      <c r="Z841" s="68" t="s">
        <v>171</v>
      </c>
      <c r="AA841" s="68" t="s">
        <v>171</v>
      </c>
      <c r="AB841" s="68" t="s">
        <v>171</v>
      </c>
      <c r="AC841" s="68" t="s">
        <v>171</v>
      </c>
      <c r="AD841" s="68" t="s">
        <v>171</v>
      </c>
      <c r="AE841" s="68" t="s">
        <v>171</v>
      </c>
      <c r="AF841" s="68" t="s">
        <v>171</v>
      </c>
      <c r="AG841" s="68" t="s">
        <v>171</v>
      </c>
      <c r="AH841" s="68" t="s">
        <v>171</v>
      </c>
      <c r="AI841" s="68" t="s">
        <v>171</v>
      </c>
      <c r="AJ841" s="68" t="s">
        <v>455</v>
      </c>
      <c r="AK841" s="68" t="s">
        <v>171</v>
      </c>
      <c r="AL841" s="68" t="s">
        <v>171</v>
      </c>
      <c r="AM841" s="68" t="s">
        <v>171</v>
      </c>
      <c r="AN841" s="68" t="s">
        <v>171</v>
      </c>
      <c r="AO841" s="68" t="s">
        <v>171</v>
      </c>
      <c r="AP841" s="68" t="s">
        <v>171</v>
      </c>
      <c r="AQ841" s="68" t="s">
        <v>171</v>
      </c>
      <c r="AR841" s="68" t="s">
        <v>171</v>
      </c>
      <c r="AS841" s="68" t="s">
        <v>171</v>
      </c>
      <c r="AT841" s="68" t="s">
        <v>171</v>
      </c>
      <c r="AU841" s="68" t="s">
        <v>171</v>
      </c>
      <c r="AV841" s="68" t="s">
        <v>171</v>
      </c>
      <c r="AW841" s="68" t="s">
        <v>171</v>
      </c>
      <c r="AX841" s="68" t="s">
        <v>171</v>
      </c>
      <c r="AY841" s="68" t="s">
        <v>171</v>
      </c>
      <c r="AZ841" s="68" t="s">
        <v>171</v>
      </c>
      <c r="BA841" s="68" t="s">
        <v>171</v>
      </c>
      <c r="BB841" s="68" t="s">
        <v>171</v>
      </c>
      <c r="BC841" s="68" t="s">
        <v>171</v>
      </c>
      <c r="BD841" s="68" t="s">
        <v>171</v>
      </c>
      <c r="BE841" s="68" t="s">
        <v>171</v>
      </c>
      <c r="BF841" s="68" t="s">
        <v>171</v>
      </c>
      <c r="BG841" s="68" t="s">
        <v>171</v>
      </c>
      <c r="BH841" s="68" t="s">
        <v>171</v>
      </c>
      <c r="BI841" s="68" t="s">
        <v>171</v>
      </c>
      <c r="BJ841" s="68" t="s">
        <v>171</v>
      </c>
      <c r="BK841" s="68" t="s">
        <v>171</v>
      </c>
      <c r="BL841" s="68" t="s">
        <v>171</v>
      </c>
      <c r="BM841" s="68" t="s">
        <v>171</v>
      </c>
      <c r="BN841" s="68" t="s">
        <v>171</v>
      </c>
      <c r="BO841" s="68" t="s">
        <v>171</v>
      </c>
      <c r="BP841" s="68" t="s">
        <v>171</v>
      </c>
      <c r="BQ841" s="68" t="s">
        <v>171</v>
      </c>
      <c r="BR841" s="68" t="s">
        <v>171</v>
      </c>
      <c r="BS841" s="68" t="s">
        <v>455</v>
      </c>
      <c r="BT841" s="68" t="s">
        <v>171</v>
      </c>
      <c r="BU841" s="68" t="s">
        <v>171</v>
      </c>
      <c r="BV841" s="68" t="s">
        <v>171</v>
      </c>
      <c r="BW841" s="68" t="s">
        <v>171</v>
      </c>
      <c r="BX841" s="68" t="s">
        <v>171</v>
      </c>
      <c r="BY841" s="68" t="s">
        <v>171</v>
      </c>
      <c r="BZ841" s="68" t="s">
        <v>171</v>
      </c>
      <c r="CA841" s="68" t="s">
        <v>171</v>
      </c>
      <c r="CB841" s="68" t="s">
        <v>171</v>
      </c>
      <c r="CC841" s="68" t="s">
        <v>171</v>
      </c>
      <c r="CD841" s="68" t="s">
        <v>171</v>
      </c>
      <c r="CE841" s="68" t="s">
        <v>455</v>
      </c>
      <c r="CF841" s="68" t="s">
        <v>171</v>
      </c>
      <c r="CG841" s="68" t="s">
        <v>171</v>
      </c>
      <c r="CH841" s="68" t="s">
        <v>171</v>
      </c>
      <c r="CI841" s="68" t="s">
        <v>171</v>
      </c>
      <c r="CJ841" s="68" t="s">
        <v>171</v>
      </c>
      <c r="CK841" s="68" t="s">
        <v>171</v>
      </c>
      <c r="CL841" s="68" t="s">
        <v>455</v>
      </c>
      <c r="CM841" s="68" t="s">
        <v>171</v>
      </c>
      <c r="CN841" s="68" t="s">
        <v>171</v>
      </c>
      <c r="CO841" s="68" t="s">
        <v>171</v>
      </c>
      <c r="CP841" s="68" t="s">
        <v>171</v>
      </c>
      <c r="CQ841" s="68">
        <f t="shared" si="39"/>
        <v>7</v>
      </c>
      <c r="CR841" s="68">
        <f t="shared" si="40"/>
        <v>86</v>
      </c>
      <c r="CS841" s="68">
        <f t="shared" si="41"/>
        <v>7.3684210526315783E-2</v>
      </c>
    </row>
    <row r="842" spans="1:97" x14ac:dyDescent="0.15">
      <c r="A842" s="68">
        <v>190</v>
      </c>
      <c r="B842" s="68" t="s">
        <v>171</v>
      </c>
      <c r="C842" s="68" t="s">
        <v>171</v>
      </c>
      <c r="D842" s="68" t="s">
        <v>171</v>
      </c>
      <c r="E842" s="68" t="s">
        <v>171</v>
      </c>
      <c r="F842" s="68" t="s">
        <v>171</v>
      </c>
      <c r="G842" s="68" t="s">
        <v>171</v>
      </c>
      <c r="H842" s="68" t="s">
        <v>455</v>
      </c>
      <c r="I842" s="68" t="s">
        <v>171</v>
      </c>
      <c r="J842" s="68" t="s">
        <v>171</v>
      </c>
      <c r="K842" s="68" t="s">
        <v>171</v>
      </c>
      <c r="L842" s="68" t="s">
        <v>171</v>
      </c>
      <c r="M842" s="68" t="s">
        <v>171</v>
      </c>
      <c r="N842" s="68" t="s">
        <v>171</v>
      </c>
      <c r="O842" s="68" t="s">
        <v>171</v>
      </c>
      <c r="P842" s="68" t="s">
        <v>171</v>
      </c>
      <c r="Q842" s="68" t="s">
        <v>171</v>
      </c>
      <c r="R842" s="68" t="s">
        <v>171</v>
      </c>
      <c r="S842" s="68" t="s">
        <v>455</v>
      </c>
      <c r="T842" s="68" t="s">
        <v>455</v>
      </c>
      <c r="U842" s="68" t="s">
        <v>171</v>
      </c>
      <c r="V842" s="68" t="s">
        <v>171</v>
      </c>
      <c r="W842" s="68" t="s">
        <v>171</v>
      </c>
      <c r="X842" s="68" t="s">
        <v>171</v>
      </c>
      <c r="Y842" s="68" t="s">
        <v>171</v>
      </c>
      <c r="Z842" s="68" t="s">
        <v>171</v>
      </c>
      <c r="AA842" s="68" t="s">
        <v>171</v>
      </c>
      <c r="AB842" s="68" t="s">
        <v>171</v>
      </c>
      <c r="AC842" s="68" t="s">
        <v>171</v>
      </c>
      <c r="AD842" s="68" t="s">
        <v>171</v>
      </c>
      <c r="AE842" s="68" t="s">
        <v>171</v>
      </c>
      <c r="AF842" s="68" t="s">
        <v>171</v>
      </c>
      <c r="AG842" s="68" t="s">
        <v>171</v>
      </c>
      <c r="AH842" s="68" t="s">
        <v>171</v>
      </c>
      <c r="AI842" s="68" t="s">
        <v>171</v>
      </c>
      <c r="AJ842" s="68" t="s">
        <v>455</v>
      </c>
      <c r="AK842" s="68" t="s">
        <v>171</v>
      </c>
      <c r="AL842" s="68" t="s">
        <v>171</v>
      </c>
      <c r="AM842" s="68" t="s">
        <v>171</v>
      </c>
      <c r="AN842" s="68" t="s">
        <v>171</v>
      </c>
      <c r="AO842" s="68" t="s">
        <v>171</v>
      </c>
      <c r="AP842" s="68" t="s">
        <v>171</v>
      </c>
      <c r="AQ842" s="68" t="s">
        <v>171</v>
      </c>
      <c r="AR842" s="68" t="s">
        <v>171</v>
      </c>
      <c r="AS842" s="68" t="s">
        <v>171</v>
      </c>
      <c r="AT842" s="68" t="s">
        <v>171</v>
      </c>
      <c r="AU842" s="68" t="s">
        <v>171</v>
      </c>
      <c r="AV842" s="68" t="s">
        <v>171</v>
      </c>
      <c r="AW842" s="68" t="s">
        <v>171</v>
      </c>
      <c r="AX842" s="68" t="s">
        <v>171</v>
      </c>
      <c r="AY842" s="68" t="s">
        <v>171</v>
      </c>
      <c r="AZ842" s="68" t="s">
        <v>171</v>
      </c>
      <c r="BA842" s="68" t="s">
        <v>171</v>
      </c>
      <c r="BB842" s="68" t="s">
        <v>171</v>
      </c>
      <c r="BC842" s="68" t="s">
        <v>171</v>
      </c>
      <c r="BD842" s="68" t="s">
        <v>171</v>
      </c>
      <c r="BE842" s="68" t="s">
        <v>171</v>
      </c>
      <c r="BF842" s="68" t="s">
        <v>171</v>
      </c>
      <c r="BG842" s="68" t="s">
        <v>171</v>
      </c>
      <c r="BH842" s="68" t="s">
        <v>171</v>
      </c>
      <c r="BI842" s="68" t="s">
        <v>171</v>
      </c>
      <c r="BJ842" s="68" t="s">
        <v>171</v>
      </c>
      <c r="BK842" s="68" t="s">
        <v>171</v>
      </c>
      <c r="BL842" s="68" t="s">
        <v>171</v>
      </c>
      <c r="BM842" s="68" t="s">
        <v>171</v>
      </c>
      <c r="BN842" s="68" t="s">
        <v>171</v>
      </c>
      <c r="BO842" s="68" t="s">
        <v>171</v>
      </c>
      <c r="BP842" s="68" t="s">
        <v>171</v>
      </c>
      <c r="BQ842" s="68" t="s">
        <v>171</v>
      </c>
      <c r="BR842" s="68" t="s">
        <v>171</v>
      </c>
      <c r="BS842" s="68" t="s">
        <v>455</v>
      </c>
      <c r="BT842" s="68" t="s">
        <v>171</v>
      </c>
      <c r="BU842" s="68" t="s">
        <v>171</v>
      </c>
      <c r="BV842" s="68" t="s">
        <v>171</v>
      </c>
      <c r="BW842" s="68" t="s">
        <v>171</v>
      </c>
      <c r="BX842" s="68" t="s">
        <v>171</v>
      </c>
      <c r="BY842" s="68" t="s">
        <v>171</v>
      </c>
      <c r="BZ842" s="68" t="s">
        <v>171</v>
      </c>
      <c r="CA842" s="68" t="s">
        <v>171</v>
      </c>
      <c r="CB842" s="68" t="s">
        <v>171</v>
      </c>
      <c r="CC842" s="68" t="s">
        <v>171</v>
      </c>
      <c r="CD842" s="68" t="s">
        <v>171</v>
      </c>
      <c r="CE842" s="68" t="s">
        <v>455</v>
      </c>
      <c r="CF842" s="68" t="s">
        <v>171</v>
      </c>
      <c r="CG842" s="68" t="s">
        <v>171</v>
      </c>
      <c r="CH842" s="68" t="s">
        <v>171</v>
      </c>
      <c r="CI842" s="68" t="s">
        <v>171</v>
      </c>
      <c r="CJ842" s="68" t="s">
        <v>171</v>
      </c>
      <c r="CK842" s="68" t="s">
        <v>171</v>
      </c>
      <c r="CL842" s="68" t="s">
        <v>455</v>
      </c>
      <c r="CM842" s="68" t="s">
        <v>171</v>
      </c>
      <c r="CN842" s="68" t="s">
        <v>171</v>
      </c>
      <c r="CO842" s="68" t="s">
        <v>171</v>
      </c>
      <c r="CP842" s="68" t="s">
        <v>171</v>
      </c>
      <c r="CQ842" s="68">
        <f t="shared" si="39"/>
        <v>7</v>
      </c>
      <c r="CR842" s="68">
        <f t="shared" si="40"/>
        <v>86</v>
      </c>
      <c r="CS842" s="68">
        <f t="shared" si="41"/>
        <v>7.3684210526315783E-2</v>
      </c>
    </row>
    <row r="843" spans="1:97" x14ac:dyDescent="0.15">
      <c r="A843" s="68">
        <v>200</v>
      </c>
      <c r="B843" s="68" t="s">
        <v>171</v>
      </c>
      <c r="C843" s="68" t="s">
        <v>171</v>
      </c>
      <c r="D843" s="68" t="s">
        <v>171</v>
      </c>
      <c r="E843" s="68" t="s">
        <v>171</v>
      </c>
      <c r="F843" s="68" t="s">
        <v>171</v>
      </c>
      <c r="G843" s="68" t="s">
        <v>171</v>
      </c>
      <c r="H843" s="68" t="s">
        <v>455</v>
      </c>
      <c r="I843" s="68" t="s">
        <v>171</v>
      </c>
      <c r="J843" s="68" t="s">
        <v>171</v>
      </c>
      <c r="K843" s="68" t="s">
        <v>171</v>
      </c>
      <c r="L843" s="68" t="s">
        <v>171</v>
      </c>
      <c r="M843" s="68" t="s">
        <v>171</v>
      </c>
      <c r="N843" s="68" t="s">
        <v>171</v>
      </c>
      <c r="O843" s="68" t="s">
        <v>171</v>
      </c>
      <c r="P843" s="68" t="s">
        <v>171</v>
      </c>
      <c r="Q843" s="68" t="s">
        <v>171</v>
      </c>
      <c r="R843" s="68" t="s">
        <v>171</v>
      </c>
      <c r="S843" s="68" t="s">
        <v>455</v>
      </c>
      <c r="T843" s="68" t="s">
        <v>455</v>
      </c>
      <c r="U843" s="68" t="s">
        <v>171</v>
      </c>
      <c r="V843" s="68" t="s">
        <v>171</v>
      </c>
      <c r="W843" s="68" t="s">
        <v>171</v>
      </c>
      <c r="X843" s="68" t="s">
        <v>171</v>
      </c>
      <c r="Y843" s="68" t="s">
        <v>171</v>
      </c>
      <c r="Z843" s="68" t="s">
        <v>171</v>
      </c>
      <c r="AA843" s="68" t="s">
        <v>171</v>
      </c>
      <c r="AB843" s="68" t="s">
        <v>171</v>
      </c>
      <c r="AC843" s="68" t="s">
        <v>171</v>
      </c>
      <c r="AD843" s="68" t="s">
        <v>171</v>
      </c>
      <c r="AE843" s="68" t="s">
        <v>171</v>
      </c>
      <c r="AF843" s="68" t="s">
        <v>171</v>
      </c>
      <c r="AG843" s="68" t="s">
        <v>171</v>
      </c>
      <c r="AH843" s="68" t="s">
        <v>171</v>
      </c>
      <c r="AI843" s="68" t="s">
        <v>171</v>
      </c>
      <c r="AJ843" s="68" t="s">
        <v>455</v>
      </c>
      <c r="AK843" s="68" t="s">
        <v>171</v>
      </c>
      <c r="AL843" s="68" t="s">
        <v>171</v>
      </c>
      <c r="AM843" s="68" t="s">
        <v>171</v>
      </c>
      <c r="AN843" s="68" t="s">
        <v>171</v>
      </c>
      <c r="AO843" s="68" t="s">
        <v>171</v>
      </c>
      <c r="AP843" s="68" t="s">
        <v>171</v>
      </c>
      <c r="AQ843" s="68" t="s">
        <v>171</v>
      </c>
      <c r="AR843" s="68" t="s">
        <v>171</v>
      </c>
      <c r="AS843" s="68" t="s">
        <v>171</v>
      </c>
      <c r="AT843" s="68" t="s">
        <v>171</v>
      </c>
      <c r="AU843" s="68" t="s">
        <v>171</v>
      </c>
      <c r="AV843" s="68" t="s">
        <v>171</v>
      </c>
      <c r="AW843" s="68" t="s">
        <v>171</v>
      </c>
      <c r="AX843" s="68" t="s">
        <v>171</v>
      </c>
      <c r="AY843" s="68" t="s">
        <v>171</v>
      </c>
      <c r="AZ843" s="68" t="s">
        <v>171</v>
      </c>
      <c r="BA843" s="68" t="s">
        <v>171</v>
      </c>
      <c r="BB843" s="68" t="s">
        <v>171</v>
      </c>
      <c r="BC843" s="68" t="s">
        <v>171</v>
      </c>
      <c r="BD843" s="68" t="s">
        <v>171</v>
      </c>
      <c r="BE843" s="68" t="s">
        <v>171</v>
      </c>
      <c r="BF843" s="68" t="s">
        <v>171</v>
      </c>
      <c r="BG843" s="68" t="s">
        <v>171</v>
      </c>
      <c r="BH843" s="68" t="s">
        <v>171</v>
      </c>
      <c r="BI843" s="68" t="s">
        <v>171</v>
      </c>
      <c r="BJ843" s="68" t="s">
        <v>171</v>
      </c>
      <c r="BK843" s="68" t="s">
        <v>171</v>
      </c>
      <c r="BL843" s="68" t="s">
        <v>171</v>
      </c>
      <c r="BM843" s="68" t="s">
        <v>171</v>
      </c>
      <c r="BN843" s="68" t="s">
        <v>171</v>
      </c>
      <c r="BO843" s="68" t="s">
        <v>171</v>
      </c>
      <c r="BP843" s="68" t="s">
        <v>171</v>
      </c>
      <c r="BQ843" s="68" t="s">
        <v>171</v>
      </c>
      <c r="BR843" s="68" t="s">
        <v>171</v>
      </c>
      <c r="BS843" s="68" t="s">
        <v>455</v>
      </c>
      <c r="BT843" s="68" t="s">
        <v>171</v>
      </c>
      <c r="BU843" s="68" t="s">
        <v>171</v>
      </c>
      <c r="BV843" s="68" t="s">
        <v>171</v>
      </c>
      <c r="BW843" s="68" t="s">
        <v>171</v>
      </c>
      <c r="BX843" s="68" t="s">
        <v>171</v>
      </c>
      <c r="BY843" s="68" t="s">
        <v>171</v>
      </c>
      <c r="BZ843" s="68" t="s">
        <v>171</v>
      </c>
      <c r="CA843" s="68" t="s">
        <v>171</v>
      </c>
      <c r="CB843" s="68" t="s">
        <v>171</v>
      </c>
      <c r="CC843" s="68" t="s">
        <v>171</v>
      </c>
      <c r="CD843" s="68" t="s">
        <v>171</v>
      </c>
      <c r="CE843" s="68" t="s">
        <v>455</v>
      </c>
      <c r="CF843" s="68" t="s">
        <v>171</v>
      </c>
      <c r="CG843" s="68" t="s">
        <v>171</v>
      </c>
      <c r="CH843" s="68" t="s">
        <v>171</v>
      </c>
      <c r="CI843" s="68" t="s">
        <v>171</v>
      </c>
      <c r="CJ843" s="68" t="s">
        <v>171</v>
      </c>
      <c r="CK843" s="68" t="s">
        <v>171</v>
      </c>
      <c r="CL843" s="68" t="s">
        <v>455</v>
      </c>
      <c r="CM843" s="68" t="s">
        <v>171</v>
      </c>
      <c r="CN843" s="68" t="s">
        <v>171</v>
      </c>
      <c r="CO843" s="68" t="s">
        <v>171</v>
      </c>
      <c r="CP843" s="68" t="s">
        <v>171</v>
      </c>
      <c r="CQ843" s="68">
        <f t="shared" si="39"/>
        <v>7</v>
      </c>
      <c r="CR843" s="68">
        <f t="shared" si="40"/>
        <v>86</v>
      </c>
      <c r="CS843" s="68">
        <f t="shared" si="41"/>
        <v>7.3684210526315783E-2</v>
      </c>
    </row>
    <row r="844" spans="1:97" x14ac:dyDescent="0.15">
      <c r="A844" s="68">
        <v>210</v>
      </c>
      <c r="B844" s="68" t="s">
        <v>171</v>
      </c>
      <c r="C844" s="68" t="s">
        <v>171</v>
      </c>
      <c r="D844" s="68" t="s">
        <v>171</v>
      </c>
      <c r="E844" s="68" t="s">
        <v>171</v>
      </c>
      <c r="F844" s="68" t="s">
        <v>171</v>
      </c>
      <c r="G844" s="68" t="s">
        <v>171</v>
      </c>
      <c r="H844" s="68" t="s">
        <v>455</v>
      </c>
      <c r="I844" s="68" t="s">
        <v>171</v>
      </c>
      <c r="J844" s="68" t="s">
        <v>171</v>
      </c>
      <c r="K844" s="68" t="s">
        <v>171</v>
      </c>
      <c r="L844" s="68" t="s">
        <v>171</v>
      </c>
      <c r="M844" s="68" t="s">
        <v>171</v>
      </c>
      <c r="N844" s="68" t="s">
        <v>171</v>
      </c>
      <c r="O844" s="68" t="s">
        <v>171</v>
      </c>
      <c r="P844" s="68" t="s">
        <v>171</v>
      </c>
      <c r="Q844" s="68" t="s">
        <v>171</v>
      </c>
      <c r="R844" s="68" t="s">
        <v>171</v>
      </c>
      <c r="S844" s="68" t="s">
        <v>455</v>
      </c>
      <c r="T844" s="68" t="s">
        <v>455</v>
      </c>
      <c r="U844" s="68" t="s">
        <v>171</v>
      </c>
      <c r="V844" s="68" t="s">
        <v>171</v>
      </c>
      <c r="W844" s="68" t="s">
        <v>171</v>
      </c>
      <c r="X844" s="68" t="s">
        <v>171</v>
      </c>
      <c r="Y844" s="68" t="s">
        <v>171</v>
      </c>
      <c r="Z844" s="68" t="s">
        <v>171</v>
      </c>
      <c r="AA844" s="68" t="s">
        <v>171</v>
      </c>
      <c r="AB844" s="68" t="s">
        <v>171</v>
      </c>
      <c r="AC844" s="68" t="s">
        <v>171</v>
      </c>
      <c r="AD844" s="68" t="s">
        <v>171</v>
      </c>
      <c r="AE844" s="68" t="s">
        <v>171</v>
      </c>
      <c r="AF844" s="68" t="s">
        <v>171</v>
      </c>
      <c r="AG844" s="68" t="s">
        <v>171</v>
      </c>
      <c r="AH844" s="68" t="s">
        <v>171</v>
      </c>
      <c r="AI844" s="68" t="s">
        <v>171</v>
      </c>
      <c r="AJ844" s="68" t="s">
        <v>455</v>
      </c>
      <c r="AK844" s="68" t="s">
        <v>171</v>
      </c>
      <c r="AL844" s="68" t="s">
        <v>171</v>
      </c>
      <c r="AM844" s="68" t="s">
        <v>171</v>
      </c>
      <c r="AN844" s="68" t="s">
        <v>171</v>
      </c>
      <c r="AO844" s="68" t="s">
        <v>171</v>
      </c>
      <c r="AP844" s="68" t="s">
        <v>171</v>
      </c>
      <c r="AQ844" s="68" t="s">
        <v>171</v>
      </c>
      <c r="AR844" s="68" t="s">
        <v>171</v>
      </c>
      <c r="AS844" s="68" t="s">
        <v>171</v>
      </c>
      <c r="AT844" s="68" t="s">
        <v>171</v>
      </c>
      <c r="AU844" s="68" t="s">
        <v>171</v>
      </c>
      <c r="AV844" s="68" t="s">
        <v>171</v>
      </c>
      <c r="AW844" s="68" t="s">
        <v>171</v>
      </c>
      <c r="AX844" s="68" t="s">
        <v>171</v>
      </c>
      <c r="AY844" s="68" t="s">
        <v>171</v>
      </c>
      <c r="AZ844" s="68" t="s">
        <v>171</v>
      </c>
      <c r="BA844" s="68" t="s">
        <v>171</v>
      </c>
      <c r="BB844" s="68" t="s">
        <v>171</v>
      </c>
      <c r="BC844" s="68" t="s">
        <v>171</v>
      </c>
      <c r="BD844" s="68" t="s">
        <v>171</v>
      </c>
      <c r="BE844" s="68" t="s">
        <v>171</v>
      </c>
      <c r="BF844" s="68" t="s">
        <v>171</v>
      </c>
      <c r="BG844" s="68" t="s">
        <v>171</v>
      </c>
      <c r="BH844" s="68" t="s">
        <v>171</v>
      </c>
      <c r="BI844" s="68" t="s">
        <v>171</v>
      </c>
      <c r="BJ844" s="68" t="s">
        <v>171</v>
      </c>
      <c r="BK844" s="68" t="s">
        <v>171</v>
      </c>
      <c r="BL844" s="68" t="s">
        <v>171</v>
      </c>
      <c r="BM844" s="68" t="s">
        <v>171</v>
      </c>
      <c r="BN844" s="68" t="s">
        <v>171</v>
      </c>
      <c r="BO844" s="68" t="s">
        <v>171</v>
      </c>
      <c r="BP844" s="68" t="s">
        <v>171</v>
      </c>
      <c r="BQ844" s="68" t="s">
        <v>171</v>
      </c>
      <c r="BR844" s="68" t="s">
        <v>171</v>
      </c>
      <c r="BS844" s="68" t="s">
        <v>455</v>
      </c>
      <c r="BT844" s="68" t="s">
        <v>171</v>
      </c>
      <c r="BU844" s="68" t="s">
        <v>171</v>
      </c>
      <c r="BV844" s="68" t="s">
        <v>171</v>
      </c>
      <c r="BW844" s="68" t="s">
        <v>171</v>
      </c>
      <c r="BX844" s="68" t="s">
        <v>171</v>
      </c>
      <c r="BY844" s="68" t="s">
        <v>171</v>
      </c>
      <c r="BZ844" s="68" t="s">
        <v>171</v>
      </c>
      <c r="CA844" s="68" t="s">
        <v>171</v>
      </c>
      <c r="CB844" s="68" t="s">
        <v>171</v>
      </c>
      <c r="CC844" s="68" t="s">
        <v>171</v>
      </c>
      <c r="CD844" s="68" t="s">
        <v>171</v>
      </c>
      <c r="CE844" s="68" t="s">
        <v>455</v>
      </c>
      <c r="CF844" s="68" t="s">
        <v>171</v>
      </c>
      <c r="CG844" s="68" t="s">
        <v>171</v>
      </c>
      <c r="CH844" s="68" t="s">
        <v>171</v>
      </c>
      <c r="CI844" s="68" t="s">
        <v>171</v>
      </c>
      <c r="CJ844" s="68" t="s">
        <v>171</v>
      </c>
      <c r="CK844" s="68" t="s">
        <v>171</v>
      </c>
      <c r="CL844" s="68" t="s">
        <v>455</v>
      </c>
      <c r="CM844" s="68" t="s">
        <v>171</v>
      </c>
      <c r="CN844" s="68" t="s">
        <v>171</v>
      </c>
      <c r="CO844" s="68" t="s">
        <v>171</v>
      </c>
      <c r="CP844" s="68" t="s">
        <v>171</v>
      </c>
      <c r="CQ844" s="68">
        <f t="shared" si="39"/>
        <v>7</v>
      </c>
      <c r="CR844" s="68">
        <f t="shared" si="40"/>
        <v>86</v>
      </c>
      <c r="CS844" s="68">
        <f t="shared" si="41"/>
        <v>7.3684210526315783E-2</v>
      </c>
    </row>
    <row r="845" spans="1:97" x14ac:dyDescent="0.15">
      <c r="A845" s="68">
        <v>220</v>
      </c>
      <c r="B845" s="68" t="s">
        <v>171</v>
      </c>
      <c r="C845" s="68" t="s">
        <v>171</v>
      </c>
      <c r="D845" s="68" t="s">
        <v>171</v>
      </c>
      <c r="E845" s="68" t="s">
        <v>171</v>
      </c>
      <c r="F845" s="68" t="s">
        <v>171</v>
      </c>
      <c r="G845" s="68" t="s">
        <v>171</v>
      </c>
      <c r="H845" s="68" t="s">
        <v>455</v>
      </c>
      <c r="I845" s="68" t="s">
        <v>171</v>
      </c>
      <c r="J845" s="68" t="s">
        <v>171</v>
      </c>
      <c r="K845" s="68" t="s">
        <v>171</v>
      </c>
      <c r="L845" s="68" t="s">
        <v>171</v>
      </c>
      <c r="M845" s="68" t="s">
        <v>171</v>
      </c>
      <c r="N845" s="68" t="s">
        <v>171</v>
      </c>
      <c r="O845" s="68" t="s">
        <v>171</v>
      </c>
      <c r="P845" s="68" t="s">
        <v>171</v>
      </c>
      <c r="Q845" s="68" t="s">
        <v>171</v>
      </c>
      <c r="R845" s="68" t="s">
        <v>171</v>
      </c>
      <c r="S845" s="68" t="s">
        <v>455</v>
      </c>
      <c r="T845" s="68" t="s">
        <v>455</v>
      </c>
      <c r="U845" s="68" t="s">
        <v>171</v>
      </c>
      <c r="V845" s="68" t="s">
        <v>171</v>
      </c>
      <c r="W845" s="68" t="s">
        <v>171</v>
      </c>
      <c r="X845" s="68" t="s">
        <v>171</v>
      </c>
      <c r="Y845" s="68" t="s">
        <v>171</v>
      </c>
      <c r="Z845" s="68" t="s">
        <v>171</v>
      </c>
      <c r="AA845" s="68" t="s">
        <v>171</v>
      </c>
      <c r="AB845" s="68" t="s">
        <v>171</v>
      </c>
      <c r="AC845" s="68" t="s">
        <v>171</v>
      </c>
      <c r="AD845" s="68" t="s">
        <v>171</v>
      </c>
      <c r="AE845" s="68" t="s">
        <v>171</v>
      </c>
      <c r="AF845" s="68" t="s">
        <v>171</v>
      </c>
      <c r="AG845" s="68" t="s">
        <v>171</v>
      </c>
      <c r="AH845" s="68" t="s">
        <v>171</v>
      </c>
      <c r="AI845" s="68" t="s">
        <v>171</v>
      </c>
      <c r="AJ845" s="68" t="s">
        <v>455</v>
      </c>
      <c r="AK845" s="68" t="s">
        <v>171</v>
      </c>
      <c r="AL845" s="68" t="s">
        <v>171</v>
      </c>
      <c r="AM845" s="68" t="s">
        <v>171</v>
      </c>
      <c r="AN845" s="68" t="s">
        <v>171</v>
      </c>
      <c r="AO845" s="68" t="s">
        <v>171</v>
      </c>
      <c r="AP845" s="68" t="s">
        <v>171</v>
      </c>
      <c r="AQ845" s="68" t="s">
        <v>171</v>
      </c>
      <c r="AR845" s="68" t="s">
        <v>171</v>
      </c>
      <c r="AS845" s="68" t="s">
        <v>171</v>
      </c>
      <c r="AT845" s="68" t="s">
        <v>171</v>
      </c>
      <c r="AU845" s="68" t="s">
        <v>171</v>
      </c>
      <c r="AV845" s="68" t="s">
        <v>171</v>
      </c>
      <c r="AW845" s="68" t="s">
        <v>171</v>
      </c>
      <c r="AX845" s="68" t="s">
        <v>171</v>
      </c>
      <c r="AY845" s="68" t="s">
        <v>171</v>
      </c>
      <c r="AZ845" s="68" t="s">
        <v>171</v>
      </c>
      <c r="BA845" s="68" t="s">
        <v>171</v>
      </c>
      <c r="BB845" s="68" t="s">
        <v>171</v>
      </c>
      <c r="BC845" s="68" t="s">
        <v>171</v>
      </c>
      <c r="BD845" s="68" t="s">
        <v>171</v>
      </c>
      <c r="BE845" s="68" t="s">
        <v>171</v>
      </c>
      <c r="BF845" s="68" t="s">
        <v>171</v>
      </c>
      <c r="BG845" s="68" t="s">
        <v>171</v>
      </c>
      <c r="BH845" s="68" t="s">
        <v>171</v>
      </c>
      <c r="BI845" s="68" t="s">
        <v>171</v>
      </c>
      <c r="BJ845" s="68" t="s">
        <v>171</v>
      </c>
      <c r="BK845" s="68" t="s">
        <v>171</v>
      </c>
      <c r="BL845" s="68" t="s">
        <v>171</v>
      </c>
      <c r="BM845" s="68" t="s">
        <v>171</v>
      </c>
      <c r="BN845" s="68" t="s">
        <v>171</v>
      </c>
      <c r="BO845" s="68" t="s">
        <v>171</v>
      </c>
      <c r="BP845" s="68" t="s">
        <v>171</v>
      </c>
      <c r="BQ845" s="68" t="s">
        <v>171</v>
      </c>
      <c r="BR845" s="68" t="s">
        <v>171</v>
      </c>
      <c r="BS845" s="68" t="s">
        <v>455</v>
      </c>
      <c r="BT845" s="68" t="s">
        <v>171</v>
      </c>
      <c r="BU845" s="68" t="s">
        <v>171</v>
      </c>
      <c r="BV845" s="68" t="s">
        <v>171</v>
      </c>
      <c r="BW845" s="68" t="s">
        <v>171</v>
      </c>
      <c r="BX845" s="68" t="s">
        <v>171</v>
      </c>
      <c r="BY845" s="68" t="s">
        <v>171</v>
      </c>
      <c r="BZ845" s="68" t="s">
        <v>171</v>
      </c>
      <c r="CA845" s="68" t="s">
        <v>171</v>
      </c>
      <c r="CB845" s="68" t="s">
        <v>171</v>
      </c>
      <c r="CC845" s="68" t="s">
        <v>171</v>
      </c>
      <c r="CD845" s="68" t="s">
        <v>171</v>
      </c>
      <c r="CE845" s="68" t="s">
        <v>455</v>
      </c>
      <c r="CF845" s="68" t="s">
        <v>171</v>
      </c>
      <c r="CG845" s="68" t="s">
        <v>171</v>
      </c>
      <c r="CH845" s="68" t="s">
        <v>171</v>
      </c>
      <c r="CI845" s="68" t="s">
        <v>171</v>
      </c>
      <c r="CJ845" s="68" t="s">
        <v>171</v>
      </c>
      <c r="CK845" s="68" t="s">
        <v>171</v>
      </c>
      <c r="CL845" s="68" t="s">
        <v>455</v>
      </c>
      <c r="CM845" s="68" t="s">
        <v>171</v>
      </c>
      <c r="CN845" s="68" t="s">
        <v>171</v>
      </c>
      <c r="CO845" s="68" t="s">
        <v>171</v>
      </c>
      <c r="CP845" s="68" t="s">
        <v>171</v>
      </c>
      <c r="CQ845" s="68">
        <f t="shared" si="39"/>
        <v>7</v>
      </c>
      <c r="CR845" s="68">
        <f t="shared" si="40"/>
        <v>86</v>
      </c>
      <c r="CS845" s="68">
        <f t="shared" si="41"/>
        <v>7.3684210526315783E-2</v>
      </c>
    </row>
    <row r="846" spans="1:97" x14ac:dyDescent="0.15">
      <c r="A846" s="68">
        <v>230</v>
      </c>
      <c r="B846" s="68" t="s">
        <v>171</v>
      </c>
      <c r="C846" s="68" t="s">
        <v>171</v>
      </c>
      <c r="D846" s="68" t="s">
        <v>171</v>
      </c>
      <c r="E846" s="68" t="s">
        <v>171</v>
      </c>
      <c r="F846" s="68" t="s">
        <v>171</v>
      </c>
      <c r="G846" s="68" t="s">
        <v>171</v>
      </c>
      <c r="H846" s="68" t="s">
        <v>455</v>
      </c>
      <c r="I846" s="68" t="s">
        <v>171</v>
      </c>
      <c r="J846" s="68" t="s">
        <v>171</v>
      </c>
      <c r="K846" s="68" t="s">
        <v>171</v>
      </c>
      <c r="L846" s="68" t="s">
        <v>171</v>
      </c>
      <c r="M846" s="68" t="s">
        <v>171</v>
      </c>
      <c r="N846" s="68" t="s">
        <v>171</v>
      </c>
      <c r="O846" s="68" t="s">
        <v>171</v>
      </c>
      <c r="P846" s="68" t="s">
        <v>171</v>
      </c>
      <c r="Q846" s="68" t="s">
        <v>171</v>
      </c>
      <c r="R846" s="68" t="s">
        <v>171</v>
      </c>
      <c r="S846" s="68" t="s">
        <v>455</v>
      </c>
      <c r="T846" s="68" t="s">
        <v>455</v>
      </c>
      <c r="U846" s="68" t="s">
        <v>171</v>
      </c>
      <c r="V846" s="68" t="s">
        <v>171</v>
      </c>
      <c r="W846" s="68" t="s">
        <v>171</v>
      </c>
      <c r="X846" s="68" t="s">
        <v>171</v>
      </c>
      <c r="Y846" s="68" t="s">
        <v>171</v>
      </c>
      <c r="Z846" s="68" t="s">
        <v>171</v>
      </c>
      <c r="AA846" s="68" t="s">
        <v>171</v>
      </c>
      <c r="AB846" s="68" t="s">
        <v>171</v>
      </c>
      <c r="AC846" s="68" t="s">
        <v>171</v>
      </c>
      <c r="AD846" s="68" t="s">
        <v>171</v>
      </c>
      <c r="AE846" s="68" t="s">
        <v>171</v>
      </c>
      <c r="AF846" s="68" t="s">
        <v>171</v>
      </c>
      <c r="AG846" s="68" t="s">
        <v>171</v>
      </c>
      <c r="AH846" s="68" t="s">
        <v>171</v>
      </c>
      <c r="AI846" s="68" t="s">
        <v>171</v>
      </c>
      <c r="AJ846" s="68" t="s">
        <v>455</v>
      </c>
      <c r="AK846" s="68" t="s">
        <v>171</v>
      </c>
      <c r="AL846" s="68" t="s">
        <v>171</v>
      </c>
      <c r="AM846" s="68" t="s">
        <v>171</v>
      </c>
      <c r="AN846" s="68" t="s">
        <v>171</v>
      </c>
      <c r="AO846" s="68" t="s">
        <v>171</v>
      </c>
      <c r="AP846" s="68" t="s">
        <v>171</v>
      </c>
      <c r="AQ846" s="68" t="s">
        <v>171</v>
      </c>
      <c r="AR846" s="68" t="s">
        <v>171</v>
      </c>
      <c r="AS846" s="68" t="s">
        <v>171</v>
      </c>
      <c r="AT846" s="68" t="s">
        <v>171</v>
      </c>
      <c r="AU846" s="68" t="s">
        <v>171</v>
      </c>
      <c r="AV846" s="68" t="s">
        <v>171</v>
      </c>
      <c r="AW846" s="68" t="s">
        <v>171</v>
      </c>
      <c r="AX846" s="68" t="s">
        <v>171</v>
      </c>
      <c r="AY846" s="68" t="s">
        <v>171</v>
      </c>
      <c r="AZ846" s="68" t="s">
        <v>171</v>
      </c>
      <c r="BA846" s="68" t="s">
        <v>171</v>
      </c>
      <c r="BB846" s="68" t="s">
        <v>171</v>
      </c>
      <c r="BC846" s="68" t="s">
        <v>171</v>
      </c>
      <c r="BD846" s="68" t="s">
        <v>171</v>
      </c>
      <c r="BE846" s="68" t="s">
        <v>171</v>
      </c>
      <c r="BF846" s="68" t="s">
        <v>171</v>
      </c>
      <c r="BG846" s="68" t="s">
        <v>171</v>
      </c>
      <c r="BH846" s="68" t="s">
        <v>171</v>
      </c>
      <c r="BI846" s="68" t="s">
        <v>171</v>
      </c>
      <c r="BJ846" s="68" t="s">
        <v>171</v>
      </c>
      <c r="BK846" s="68" t="s">
        <v>171</v>
      </c>
      <c r="BL846" s="68" t="s">
        <v>171</v>
      </c>
      <c r="BM846" s="68" t="s">
        <v>171</v>
      </c>
      <c r="BN846" s="68" t="s">
        <v>171</v>
      </c>
      <c r="BO846" s="68" t="s">
        <v>171</v>
      </c>
      <c r="BP846" s="68" t="s">
        <v>171</v>
      </c>
      <c r="BQ846" s="68" t="s">
        <v>171</v>
      </c>
      <c r="BR846" s="68" t="s">
        <v>171</v>
      </c>
      <c r="BS846" s="68" t="s">
        <v>455</v>
      </c>
      <c r="BT846" s="68" t="s">
        <v>171</v>
      </c>
      <c r="BU846" s="68" t="s">
        <v>171</v>
      </c>
      <c r="BV846" s="68" t="s">
        <v>171</v>
      </c>
      <c r="BW846" s="68" t="s">
        <v>171</v>
      </c>
      <c r="BX846" s="68" t="s">
        <v>171</v>
      </c>
      <c r="BY846" s="68" t="s">
        <v>171</v>
      </c>
      <c r="BZ846" s="68" t="s">
        <v>171</v>
      </c>
      <c r="CA846" s="68" t="s">
        <v>171</v>
      </c>
      <c r="CB846" s="68" t="s">
        <v>171</v>
      </c>
      <c r="CC846" s="68" t="s">
        <v>171</v>
      </c>
      <c r="CD846" s="68" t="s">
        <v>171</v>
      </c>
      <c r="CE846" s="68" t="s">
        <v>455</v>
      </c>
      <c r="CF846" s="68" t="s">
        <v>171</v>
      </c>
      <c r="CG846" s="68" t="s">
        <v>171</v>
      </c>
      <c r="CH846" s="68" t="s">
        <v>171</v>
      </c>
      <c r="CI846" s="68" t="s">
        <v>171</v>
      </c>
      <c r="CJ846" s="68" t="s">
        <v>171</v>
      </c>
      <c r="CK846" s="68" t="s">
        <v>171</v>
      </c>
      <c r="CL846" s="68" t="s">
        <v>455</v>
      </c>
      <c r="CM846" s="68" t="s">
        <v>171</v>
      </c>
      <c r="CN846" s="68" t="s">
        <v>171</v>
      </c>
      <c r="CO846" s="68" t="s">
        <v>171</v>
      </c>
      <c r="CP846" s="68" t="s">
        <v>171</v>
      </c>
      <c r="CQ846" s="68">
        <f t="shared" si="39"/>
        <v>7</v>
      </c>
      <c r="CR846" s="68">
        <f t="shared" si="40"/>
        <v>86</v>
      </c>
      <c r="CS846" s="68">
        <f t="shared" si="41"/>
        <v>7.3684210526315783E-2</v>
      </c>
    </row>
    <row r="847" spans="1:97" x14ac:dyDescent="0.15">
      <c r="A847" s="68">
        <v>240</v>
      </c>
      <c r="B847" s="68" t="s">
        <v>171</v>
      </c>
      <c r="C847" s="68" t="s">
        <v>171</v>
      </c>
      <c r="D847" s="68" t="s">
        <v>171</v>
      </c>
      <c r="E847" s="68" t="s">
        <v>171</v>
      </c>
      <c r="F847" s="68" t="s">
        <v>171</v>
      </c>
      <c r="G847" s="68" t="s">
        <v>171</v>
      </c>
      <c r="H847" s="68" t="s">
        <v>455</v>
      </c>
      <c r="I847" s="68" t="s">
        <v>171</v>
      </c>
      <c r="J847" s="68" t="s">
        <v>171</v>
      </c>
      <c r="K847" s="68" t="s">
        <v>171</v>
      </c>
      <c r="L847" s="68" t="s">
        <v>171</v>
      </c>
      <c r="M847" s="68" t="s">
        <v>171</v>
      </c>
      <c r="N847" s="68" t="s">
        <v>171</v>
      </c>
      <c r="O847" s="68" t="s">
        <v>171</v>
      </c>
      <c r="P847" s="68" t="s">
        <v>171</v>
      </c>
      <c r="Q847" s="68" t="s">
        <v>171</v>
      </c>
      <c r="R847" s="68" t="s">
        <v>171</v>
      </c>
      <c r="S847" s="68" t="s">
        <v>455</v>
      </c>
      <c r="T847" s="68" t="s">
        <v>455</v>
      </c>
      <c r="U847" s="68" t="s">
        <v>171</v>
      </c>
      <c r="V847" s="68" t="s">
        <v>171</v>
      </c>
      <c r="W847" s="68" t="s">
        <v>171</v>
      </c>
      <c r="X847" s="68" t="s">
        <v>171</v>
      </c>
      <c r="Y847" s="68" t="s">
        <v>171</v>
      </c>
      <c r="Z847" s="68" t="s">
        <v>171</v>
      </c>
      <c r="AA847" s="68" t="s">
        <v>171</v>
      </c>
      <c r="AB847" s="68" t="s">
        <v>171</v>
      </c>
      <c r="AC847" s="68" t="s">
        <v>171</v>
      </c>
      <c r="AD847" s="68" t="s">
        <v>171</v>
      </c>
      <c r="AE847" s="68" t="s">
        <v>171</v>
      </c>
      <c r="AF847" s="68" t="s">
        <v>171</v>
      </c>
      <c r="AG847" s="68" t="s">
        <v>171</v>
      </c>
      <c r="AH847" s="68" t="s">
        <v>171</v>
      </c>
      <c r="AI847" s="68" t="s">
        <v>171</v>
      </c>
      <c r="AJ847" s="68" t="s">
        <v>455</v>
      </c>
      <c r="AK847" s="68" t="s">
        <v>171</v>
      </c>
      <c r="AL847" s="68" t="s">
        <v>171</v>
      </c>
      <c r="AM847" s="68" t="s">
        <v>171</v>
      </c>
      <c r="AN847" s="68" t="s">
        <v>171</v>
      </c>
      <c r="AO847" s="68" t="s">
        <v>171</v>
      </c>
      <c r="AP847" s="68" t="s">
        <v>171</v>
      </c>
      <c r="AQ847" s="68" t="s">
        <v>171</v>
      </c>
      <c r="AR847" s="68" t="s">
        <v>171</v>
      </c>
      <c r="AS847" s="68" t="s">
        <v>171</v>
      </c>
      <c r="AT847" s="68" t="s">
        <v>171</v>
      </c>
      <c r="AU847" s="68" t="s">
        <v>171</v>
      </c>
      <c r="AV847" s="68" t="s">
        <v>171</v>
      </c>
      <c r="AW847" s="68" t="s">
        <v>171</v>
      </c>
      <c r="AX847" s="68" t="s">
        <v>171</v>
      </c>
      <c r="AY847" s="68" t="s">
        <v>171</v>
      </c>
      <c r="AZ847" s="68" t="s">
        <v>171</v>
      </c>
      <c r="BA847" s="68" t="s">
        <v>171</v>
      </c>
      <c r="BB847" s="68" t="s">
        <v>171</v>
      </c>
      <c r="BC847" s="68" t="s">
        <v>455</v>
      </c>
      <c r="BD847" s="68" t="s">
        <v>171</v>
      </c>
      <c r="BE847" s="68" t="s">
        <v>171</v>
      </c>
      <c r="BF847" s="68" t="s">
        <v>171</v>
      </c>
      <c r="BG847" s="68" t="s">
        <v>171</v>
      </c>
      <c r="BH847" s="68" t="s">
        <v>171</v>
      </c>
      <c r="BI847" s="68" t="s">
        <v>171</v>
      </c>
      <c r="BJ847" s="68" t="s">
        <v>171</v>
      </c>
      <c r="BK847" s="68" t="s">
        <v>171</v>
      </c>
      <c r="BL847" s="68" t="s">
        <v>171</v>
      </c>
      <c r="BM847" s="68" t="s">
        <v>171</v>
      </c>
      <c r="BN847" s="68" t="s">
        <v>171</v>
      </c>
      <c r="BO847" s="68" t="s">
        <v>171</v>
      </c>
      <c r="BP847" s="68" t="s">
        <v>171</v>
      </c>
      <c r="BQ847" s="68" t="s">
        <v>171</v>
      </c>
      <c r="BR847" s="68" t="s">
        <v>171</v>
      </c>
      <c r="BS847" s="68" t="s">
        <v>455</v>
      </c>
      <c r="BT847" s="68" t="s">
        <v>171</v>
      </c>
      <c r="BU847" s="68" t="s">
        <v>171</v>
      </c>
      <c r="BV847" s="68" t="s">
        <v>171</v>
      </c>
      <c r="BW847" s="68" t="s">
        <v>171</v>
      </c>
      <c r="BX847" s="68" t="s">
        <v>171</v>
      </c>
      <c r="BY847" s="68" t="s">
        <v>171</v>
      </c>
      <c r="BZ847" s="68" t="s">
        <v>171</v>
      </c>
      <c r="CA847" s="68" t="s">
        <v>171</v>
      </c>
      <c r="CB847" s="68" t="s">
        <v>171</v>
      </c>
      <c r="CC847" s="68" t="s">
        <v>171</v>
      </c>
      <c r="CD847" s="68" t="s">
        <v>171</v>
      </c>
      <c r="CE847" s="68" t="s">
        <v>455</v>
      </c>
      <c r="CF847" s="68" t="s">
        <v>171</v>
      </c>
      <c r="CG847" s="68" t="s">
        <v>171</v>
      </c>
      <c r="CH847" s="68" t="s">
        <v>171</v>
      </c>
      <c r="CI847" s="68" t="s">
        <v>171</v>
      </c>
      <c r="CJ847" s="68" t="s">
        <v>171</v>
      </c>
      <c r="CK847" s="68" t="s">
        <v>171</v>
      </c>
      <c r="CL847" s="68" t="s">
        <v>455</v>
      </c>
      <c r="CM847" s="68" t="s">
        <v>171</v>
      </c>
      <c r="CN847" s="68" t="s">
        <v>171</v>
      </c>
      <c r="CO847" s="68" t="s">
        <v>171</v>
      </c>
      <c r="CP847" s="68" t="s">
        <v>171</v>
      </c>
      <c r="CQ847" s="68">
        <f t="shared" si="39"/>
        <v>8</v>
      </c>
      <c r="CR847" s="68">
        <f t="shared" si="40"/>
        <v>85</v>
      </c>
      <c r="CS847" s="68">
        <f t="shared" si="41"/>
        <v>8.4210526315789472E-2</v>
      </c>
    </row>
    <row r="848" spans="1:97" x14ac:dyDescent="0.15">
      <c r="A848" s="68">
        <v>250</v>
      </c>
      <c r="B848" s="68" t="s">
        <v>171</v>
      </c>
      <c r="C848" s="68" t="s">
        <v>171</v>
      </c>
      <c r="D848" s="68" t="s">
        <v>171</v>
      </c>
      <c r="E848" s="68" t="s">
        <v>171</v>
      </c>
      <c r="F848" s="68" t="s">
        <v>171</v>
      </c>
      <c r="G848" s="68" t="s">
        <v>171</v>
      </c>
      <c r="H848" s="68" t="s">
        <v>455</v>
      </c>
      <c r="I848" s="68" t="s">
        <v>171</v>
      </c>
      <c r="J848" s="68" t="s">
        <v>171</v>
      </c>
      <c r="K848" s="68" t="s">
        <v>171</v>
      </c>
      <c r="L848" s="68" t="s">
        <v>171</v>
      </c>
      <c r="M848" s="68" t="s">
        <v>171</v>
      </c>
      <c r="N848" s="68" t="s">
        <v>171</v>
      </c>
      <c r="O848" s="68" t="s">
        <v>171</v>
      </c>
      <c r="P848" s="68" t="s">
        <v>171</v>
      </c>
      <c r="Q848" s="68" t="s">
        <v>171</v>
      </c>
      <c r="R848" s="68" t="s">
        <v>171</v>
      </c>
      <c r="S848" s="68" t="s">
        <v>455</v>
      </c>
      <c r="T848" s="68" t="s">
        <v>455</v>
      </c>
      <c r="U848" s="68" t="s">
        <v>171</v>
      </c>
      <c r="V848" s="68" t="s">
        <v>171</v>
      </c>
      <c r="W848" s="68" t="s">
        <v>171</v>
      </c>
      <c r="X848" s="68" t="s">
        <v>171</v>
      </c>
      <c r="Y848" s="68" t="s">
        <v>171</v>
      </c>
      <c r="Z848" s="68" t="s">
        <v>171</v>
      </c>
      <c r="AA848" s="68" t="s">
        <v>171</v>
      </c>
      <c r="AB848" s="68" t="s">
        <v>171</v>
      </c>
      <c r="AC848" s="68" t="s">
        <v>171</v>
      </c>
      <c r="AD848" s="68" t="s">
        <v>171</v>
      </c>
      <c r="AE848" s="68" t="s">
        <v>171</v>
      </c>
      <c r="AF848" s="68" t="s">
        <v>171</v>
      </c>
      <c r="AG848" s="68" t="s">
        <v>171</v>
      </c>
      <c r="AH848" s="68" t="s">
        <v>171</v>
      </c>
      <c r="AI848" s="68" t="s">
        <v>171</v>
      </c>
      <c r="AJ848" s="68" t="s">
        <v>455</v>
      </c>
      <c r="AK848" s="68" t="s">
        <v>171</v>
      </c>
      <c r="AL848" s="68" t="s">
        <v>171</v>
      </c>
      <c r="AM848" s="68" t="s">
        <v>171</v>
      </c>
      <c r="AN848" s="68" t="s">
        <v>171</v>
      </c>
      <c r="AO848" s="68" t="s">
        <v>171</v>
      </c>
      <c r="AP848" s="68" t="s">
        <v>171</v>
      </c>
      <c r="AQ848" s="68" t="s">
        <v>171</v>
      </c>
      <c r="AR848" s="68" t="s">
        <v>171</v>
      </c>
      <c r="AS848" s="68" t="s">
        <v>171</v>
      </c>
      <c r="AT848" s="68" t="s">
        <v>171</v>
      </c>
      <c r="AU848" s="68" t="s">
        <v>171</v>
      </c>
      <c r="AV848" s="68" t="s">
        <v>171</v>
      </c>
      <c r="AW848" s="68" t="s">
        <v>171</v>
      </c>
      <c r="AX848" s="68" t="s">
        <v>171</v>
      </c>
      <c r="AY848" s="68" t="s">
        <v>171</v>
      </c>
      <c r="AZ848" s="68" t="s">
        <v>171</v>
      </c>
      <c r="BA848" s="68" t="s">
        <v>171</v>
      </c>
      <c r="BB848" s="68" t="s">
        <v>171</v>
      </c>
      <c r="BC848" s="68" t="s">
        <v>455</v>
      </c>
      <c r="BD848" s="68" t="s">
        <v>171</v>
      </c>
      <c r="BE848" s="68" t="s">
        <v>171</v>
      </c>
      <c r="BF848" s="68" t="s">
        <v>171</v>
      </c>
      <c r="BG848" s="68" t="s">
        <v>171</v>
      </c>
      <c r="BH848" s="68" t="s">
        <v>171</v>
      </c>
      <c r="BI848" s="68" t="s">
        <v>171</v>
      </c>
      <c r="BJ848" s="68" t="s">
        <v>171</v>
      </c>
      <c r="BK848" s="68" t="s">
        <v>171</v>
      </c>
      <c r="BL848" s="68" t="s">
        <v>171</v>
      </c>
      <c r="BM848" s="68" t="s">
        <v>171</v>
      </c>
      <c r="BN848" s="68" t="s">
        <v>171</v>
      </c>
      <c r="BO848" s="68" t="s">
        <v>171</v>
      </c>
      <c r="BP848" s="68" t="s">
        <v>171</v>
      </c>
      <c r="BQ848" s="68" t="s">
        <v>171</v>
      </c>
      <c r="BR848" s="68" t="s">
        <v>171</v>
      </c>
      <c r="BS848" s="68" t="s">
        <v>455</v>
      </c>
      <c r="BT848" s="68" t="s">
        <v>171</v>
      </c>
      <c r="BU848" s="68" t="s">
        <v>171</v>
      </c>
      <c r="BV848" s="68" t="s">
        <v>171</v>
      </c>
      <c r="BW848" s="68" t="s">
        <v>171</v>
      </c>
      <c r="BX848" s="68" t="s">
        <v>171</v>
      </c>
      <c r="BY848" s="68" t="s">
        <v>171</v>
      </c>
      <c r="BZ848" s="68" t="s">
        <v>171</v>
      </c>
      <c r="CA848" s="68" t="s">
        <v>171</v>
      </c>
      <c r="CB848" s="68" t="s">
        <v>171</v>
      </c>
      <c r="CC848" s="68" t="s">
        <v>171</v>
      </c>
      <c r="CD848" s="68" t="s">
        <v>171</v>
      </c>
      <c r="CE848" s="68" t="s">
        <v>455</v>
      </c>
      <c r="CF848" s="68" t="s">
        <v>171</v>
      </c>
      <c r="CG848" s="68" t="s">
        <v>171</v>
      </c>
      <c r="CH848" s="68" t="s">
        <v>171</v>
      </c>
      <c r="CI848" s="68" t="s">
        <v>171</v>
      </c>
      <c r="CJ848" s="68" t="s">
        <v>171</v>
      </c>
      <c r="CK848" s="68" t="s">
        <v>171</v>
      </c>
      <c r="CL848" s="68" t="s">
        <v>455</v>
      </c>
      <c r="CM848" s="68" t="s">
        <v>171</v>
      </c>
      <c r="CN848" s="68" t="s">
        <v>171</v>
      </c>
      <c r="CO848" s="68" t="s">
        <v>171</v>
      </c>
      <c r="CP848" s="68" t="s">
        <v>171</v>
      </c>
      <c r="CQ848" s="68">
        <f t="shared" si="39"/>
        <v>8</v>
      </c>
      <c r="CR848" s="68">
        <f t="shared" si="40"/>
        <v>85</v>
      </c>
      <c r="CS848" s="68">
        <f t="shared" si="41"/>
        <v>8.4210526315789472E-2</v>
      </c>
    </row>
    <row r="849" spans="1:97" x14ac:dyDescent="0.15">
      <c r="A849" s="68">
        <v>260</v>
      </c>
      <c r="B849" s="68" t="s">
        <v>171</v>
      </c>
      <c r="C849" s="68" t="s">
        <v>171</v>
      </c>
      <c r="D849" s="68" t="s">
        <v>171</v>
      </c>
      <c r="E849" s="68" t="s">
        <v>171</v>
      </c>
      <c r="F849" s="68" t="s">
        <v>171</v>
      </c>
      <c r="G849" s="68" t="s">
        <v>171</v>
      </c>
      <c r="H849" s="68" t="s">
        <v>455</v>
      </c>
      <c r="I849" s="68" t="s">
        <v>171</v>
      </c>
      <c r="J849" s="68" t="s">
        <v>171</v>
      </c>
      <c r="K849" s="68" t="s">
        <v>171</v>
      </c>
      <c r="L849" s="68" t="s">
        <v>171</v>
      </c>
      <c r="M849" s="68" t="s">
        <v>171</v>
      </c>
      <c r="N849" s="68" t="s">
        <v>171</v>
      </c>
      <c r="O849" s="68" t="s">
        <v>171</v>
      </c>
      <c r="P849" s="68" t="s">
        <v>171</v>
      </c>
      <c r="Q849" s="68" t="s">
        <v>171</v>
      </c>
      <c r="R849" s="68" t="s">
        <v>171</v>
      </c>
      <c r="S849" s="68" t="s">
        <v>455</v>
      </c>
      <c r="T849" s="68" t="s">
        <v>455</v>
      </c>
      <c r="U849" s="68" t="s">
        <v>171</v>
      </c>
      <c r="V849" s="68" t="s">
        <v>171</v>
      </c>
      <c r="W849" s="68" t="s">
        <v>171</v>
      </c>
      <c r="X849" s="68" t="s">
        <v>171</v>
      </c>
      <c r="Y849" s="68" t="s">
        <v>171</v>
      </c>
      <c r="Z849" s="68" t="s">
        <v>171</v>
      </c>
      <c r="AA849" s="68" t="s">
        <v>171</v>
      </c>
      <c r="AB849" s="68" t="s">
        <v>171</v>
      </c>
      <c r="AC849" s="68" t="s">
        <v>171</v>
      </c>
      <c r="AD849" s="68" t="s">
        <v>171</v>
      </c>
      <c r="AE849" s="68" t="s">
        <v>171</v>
      </c>
      <c r="AF849" s="68" t="s">
        <v>171</v>
      </c>
      <c r="AG849" s="68" t="s">
        <v>171</v>
      </c>
      <c r="AH849" s="68" t="s">
        <v>171</v>
      </c>
      <c r="AI849" s="68" t="s">
        <v>171</v>
      </c>
      <c r="AJ849" s="68" t="s">
        <v>455</v>
      </c>
      <c r="AK849" s="68" t="s">
        <v>171</v>
      </c>
      <c r="AL849" s="68" t="s">
        <v>171</v>
      </c>
      <c r="AM849" s="68" t="s">
        <v>171</v>
      </c>
      <c r="AN849" s="68" t="s">
        <v>171</v>
      </c>
      <c r="AO849" s="68" t="s">
        <v>171</v>
      </c>
      <c r="AP849" s="68" t="s">
        <v>171</v>
      </c>
      <c r="AQ849" s="68" t="s">
        <v>171</v>
      </c>
      <c r="AR849" s="68" t="s">
        <v>171</v>
      </c>
      <c r="AS849" s="68" t="s">
        <v>171</v>
      </c>
      <c r="AT849" s="68" t="s">
        <v>171</v>
      </c>
      <c r="AU849" s="68" t="s">
        <v>171</v>
      </c>
      <c r="AV849" s="68" t="s">
        <v>171</v>
      </c>
      <c r="AW849" s="68" t="s">
        <v>171</v>
      </c>
      <c r="AX849" s="68" t="s">
        <v>171</v>
      </c>
      <c r="AY849" s="68" t="s">
        <v>171</v>
      </c>
      <c r="AZ849" s="68" t="s">
        <v>171</v>
      </c>
      <c r="BA849" s="68" t="s">
        <v>171</v>
      </c>
      <c r="BB849" s="68" t="s">
        <v>171</v>
      </c>
      <c r="BC849" s="68" t="s">
        <v>455</v>
      </c>
      <c r="BD849" s="68" t="s">
        <v>171</v>
      </c>
      <c r="BE849" s="68" t="s">
        <v>171</v>
      </c>
      <c r="BF849" s="68" t="s">
        <v>171</v>
      </c>
      <c r="BG849" s="68" t="s">
        <v>455</v>
      </c>
      <c r="BH849" s="68" t="s">
        <v>171</v>
      </c>
      <c r="BI849" s="68" t="s">
        <v>171</v>
      </c>
      <c r="BJ849" s="68" t="s">
        <v>171</v>
      </c>
      <c r="BK849" s="68" t="s">
        <v>171</v>
      </c>
      <c r="BL849" s="68" t="s">
        <v>171</v>
      </c>
      <c r="BM849" s="68" t="s">
        <v>171</v>
      </c>
      <c r="BN849" s="68" t="s">
        <v>171</v>
      </c>
      <c r="BO849" s="68" t="s">
        <v>171</v>
      </c>
      <c r="BP849" s="68" t="s">
        <v>171</v>
      </c>
      <c r="BQ849" s="68" t="s">
        <v>171</v>
      </c>
      <c r="BR849" s="68" t="s">
        <v>171</v>
      </c>
      <c r="BS849" s="68" t="s">
        <v>455</v>
      </c>
      <c r="BT849" s="68" t="s">
        <v>171</v>
      </c>
      <c r="BU849" s="68" t="s">
        <v>171</v>
      </c>
      <c r="BV849" s="68" t="s">
        <v>171</v>
      </c>
      <c r="BW849" s="68" t="s">
        <v>171</v>
      </c>
      <c r="BX849" s="68" t="s">
        <v>171</v>
      </c>
      <c r="BY849" s="68" t="s">
        <v>171</v>
      </c>
      <c r="BZ849" s="68" t="s">
        <v>171</v>
      </c>
      <c r="CA849" s="68" t="s">
        <v>171</v>
      </c>
      <c r="CB849" s="68" t="s">
        <v>171</v>
      </c>
      <c r="CC849" s="68" t="s">
        <v>171</v>
      </c>
      <c r="CD849" s="68" t="s">
        <v>171</v>
      </c>
      <c r="CE849" s="68" t="s">
        <v>455</v>
      </c>
      <c r="CF849" s="68" t="s">
        <v>171</v>
      </c>
      <c r="CG849" s="68" t="s">
        <v>171</v>
      </c>
      <c r="CH849" s="68" t="s">
        <v>171</v>
      </c>
      <c r="CI849" s="68" t="s">
        <v>171</v>
      </c>
      <c r="CJ849" s="68" t="s">
        <v>171</v>
      </c>
      <c r="CK849" s="68" t="s">
        <v>171</v>
      </c>
      <c r="CL849" s="68" t="s">
        <v>455</v>
      </c>
      <c r="CM849" s="68" t="s">
        <v>171</v>
      </c>
      <c r="CN849" s="68" t="s">
        <v>171</v>
      </c>
      <c r="CO849" s="68" t="s">
        <v>171</v>
      </c>
      <c r="CP849" s="68" t="s">
        <v>171</v>
      </c>
      <c r="CQ849" s="68">
        <f t="shared" si="39"/>
        <v>9</v>
      </c>
      <c r="CR849" s="68">
        <f t="shared" si="40"/>
        <v>84</v>
      </c>
      <c r="CS849" s="68">
        <f t="shared" si="41"/>
        <v>9.4736842105263161E-2</v>
      </c>
    </row>
    <row r="850" spans="1:97" x14ac:dyDescent="0.15">
      <c r="A850" s="68">
        <v>270</v>
      </c>
      <c r="B850" s="68" t="s">
        <v>171</v>
      </c>
      <c r="C850" s="68" t="s">
        <v>171</v>
      </c>
      <c r="D850" s="68" t="s">
        <v>171</v>
      </c>
      <c r="E850" s="68" t="s">
        <v>171</v>
      </c>
      <c r="F850" s="68" t="s">
        <v>171</v>
      </c>
      <c r="G850" s="68" t="s">
        <v>171</v>
      </c>
      <c r="H850" s="68" t="s">
        <v>455</v>
      </c>
      <c r="I850" s="68" t="s">
        <v>171</v>
      </c>
      <c r="J850" s="68" t="s">
        <v>171</v>
      </c>
      <c r="K850" s="68" t="s">
        <v>171</v>
      </c>
      <c r="L850" s="68" t="s">
        <v>171</v>
      </c>
      <c r="M850" s="68" t="s">
        <v>171</v>
      </c>
      <c r="N850" s="68" t="s">
        <v>171</v>
      </c>
      <c r="O850" s="68" t="s">
        <v>171</v>
      </c>
      <c r="P850" s="68" t="s">
        <v>171</v>
      </c>
      <c r="Q850" s="68" t="s">
        <v>171</v>
      </c>
      <c r="R850" s="68" t="s">
        <v>171</v>
      </c>
      <c r="S850" s="68" t="s">
        <v>455</v>
      </c>
      <c r="T850" s="68" t="s">
        <v>455</v>
      </c>
      <c r="U850" s="68" t="s">
        <v>171</v>
      </c>
      <c r="V850" s="68" t="s">
        <v>171</v>
      </c>
      <c r="W850" s="68" t="s">
        <v>171</v>
      </c>
      <c r="X850" s="68" t="s">
        <v>171</v>
      </c>
      <c r="Y850" s="68" t="s">
        <v>171</v>
      </c>
      <c r="Z850" s="68" t="s">
        <v>171</v>
      </c>
      <c r="AA850" s="68" t="s">
        <v>171</v>
      </c>
      <c r="AB850" s="68" t="s">
        <v>171</v>
      </c>
      <c r="AC850" s="68" t="s">
        <v>171</v>
      </c>
      <c r="AD850" s="68" t="s">
        <v>171</v>
      </c>
      <c r="AE850" s="68" t="s">
        <v>171</v>
      </c>
      <c r="AF850" s="68" t="s">
        <v>171</v>
      </c>
      <c r="AG850" s="68" t="s">
        <v>171</v>
      </c>
      <c r="AH850" s="68" t="s">
        <v>171</v>
      </c>
      <c r="AI850" s="68" t="s">
        <v>171</v>
      </c>
      <c r="AJ850" s="68" t="s">
        <v>455</v>
      </c>
      <c r="AK850" s="68" t="s">
        <v>171</v>
      </c>
      <c r="AL850" s="68" t="s">
        <v>171</v>
      </c>
      <c r="AM850" s="68" t="s">
        <v>171</v>
      </c>
      <c r="AN850" s="68" t="s">
        <v>171</v>
      </c>
      <c r="AO850" s="68" t="s">
        <v>171</v>
      </c>
      <c r="AP850" s="68" t="s">
        <v>171</v>
      </c>
      <c r="AQ850" s="68" t="s">
        <v>455</v>
      </c>
      <c r="AR850" s="68" t="s">
        <v>171</v>
      </c>
      <c r="AS850" s="68" t="s">
        <v>171</v>
      </c>
      <c r="AT850" s="68" t="s">
        <v>171</v>
      </c>
      <c r="AU850" s="68" t="s">
        <v>171</v>
      </c>
      <c r="AV850" s="68" t="s">
        <v>171</v>
      </c>
      <c r="AW850" s="68" t="s">
        <v>171</v>
      </c>
      <c r="AX850" s="68" t="s">
        <v>171</v>
      </c>
      <c r="AY850" s="68" t="s">
        <v>171</v>
      </c>
      <c r="AZ850" s="68" t="s">
        <v>171</v>
      </c>
      <c r="BA850" s="68" t="s">
        <v>171</v>
      </c>
      <c r="BB850" s="68" t="s">
        <v>171</v>
      </c>
      <c r="BC850" s="68" t="s">
        <v>455</v>
      </c>
      <c r="BD850" s="68" t="s">
        <v>171</v>
      </c>
      <c r="BE850" s="68" t="s">
        <v>171</v>
      </c>
      <c r="BF850" s="68" t="s">
        <v>171</v>
      </c>
      <c r="BG850" s="68" t="s">
        <v>455</v>
      </c>
      <c r="BH850" s="68" t="s">
        <v>171</v>
      </c>
      <c r="BI850" s="68" t="s">
        <v>171</v>
      </c>
      <c r="BJ850" s="68" t="s">
        <v>171</v>
      </c>
      <c r="BK850" s="68" t="s">
        <v>171</v>
      </c>
      <c r="BL850" s="68" t="s">
        <v>171</v>
      </c>
      <c r="BM850" s="68" t="s">
        <v>171</v>
      </c>
      <c r="BN850" s="68" t="s">
        <v>171</v>
      </c>
      <c r="BO850" s="68" t="s">
        <v>171</v>
      </c>
      <c r="BP850" s="68" t="s">
        <v>171</v>
      </c>
      <c r="BQ850" s="68" t="s">
        <v>171</v>
      </c>
      <c r="BR850" s="68" t="s">
        <v>171</v>
      </c>
      <c r="BS850" s="68" t="s">
        <v>455</v>
      </c>
      <c r="BT850" s="68" t="s">
        <v>171</v>
      </c>
      <c r="BU850" s="68" t="s">
        <v>171</v>
      </c>
      <c r="BV850" s="68" t="s">
        <v>171</v>
      </c>
      <c r="BW850" s="68" t="s">
        <v>171</v>
      </c>
      <c r="BX850" s="68" t="s">
        <v>171</v>
      </c>
      <c r="BY850" s="68" t="s">
        <v>171</v>
      </c>
      <c r="BZ850" s="68" t="s">
        <v>171</v>
      </c>
      <c r="CA850" s="68" t="s">
        <v>171</v>
      </c>
      <c r="CB850" s="68" t="s">
        <v>171</v>
      </c>
      <c r="CC850" s="68" t="s">
        <v>171</v>
      </c>
      <c r="CD850" s="68" t="s">
        <v>171</v>
      </c>
      <c r="CE850" s="68" t="s">
        <v>455</v>
      </c>
      <c r="CF850" s="68" t="s">
        <v>171</v>
      </c>
      <c r="CG850" s="68" t="s">
        <v>171</v>
      </c>
      <c r="CH850" s="68" t="s">
        <v>171</v>
      </c>
      <c r="CI850" s="68" t="s">
        <v>171</v>
      </c>
      <c r="CJ850" s="68" t="s">
        <v>171</v>
      </c>
      <c r="CK850" s="68" t="s">
        <v>171</v>
      </c>
      <c r="CL850" s="68" t="s">
        <v>455</v>
      </c>
      <c r="CM850" s="68" t="s">
        <v>171</v>
      </c>
      <c r="CN850" s="68" t="s">
        <v>171</v>
      </c>
      <c r="CO850" s="68" t="s">
        <v>171</v>
      </c>
      <c r="CP850" s="68" t="s">
        <v>171</v>
      </c>
      <c r="CQ850" s="68">
        <f t="shared" si="39"/>
        <v>10</v>
      </c>
      <c r="CR850" s="68">
        <f t="shared" si="40"/>
        <v>83</v>
      </c>
      <c r="CS850" s="68">
        <f t="shared" si="41"/>
        <v>0.10526315789473684</v>
      </c>
    </row>
    <row r="851" spans="1:97" x14ac:dyDescent="0.15">
      <c r="A851" s="68">
        <v>280</v>
      </c>
      <c r="B851" s="68" t="s">
        <v>171</v>
      </c>
      <c r="C851" s="68" t="s">
        <v>171</v>
      </c>
      <c r="D851" s="68" t="s">
        <v>171</v>
      </c>
      <c r="E851" s="68" t="s">
        <v>171</v>
      </c>
      <c r="F851" s="68" t="s">
        <v>171</v>
      </c>
      <c r="G851" s="68" t="s">
        <v>171</v>
      </c>
      <c r="H851" s="68" t="s">
        <v>455</v>
      </c>
      <c r="I851" s="68" t="s">
        <v>171</v>
      </c>
      <c r="J851" s="68" t="s">
        <v>171</v>
      </c>
      <c r="K851" s="68" t="s">
        <v>171</v>
      </c>
      <c r="L851" s="68" t="s">
        <v>171</v>
      </c>
      <c r="M851" s="68" t="s">
        <v>171</v>
      </c>
      <c r="N851" s="68" t="s">
        <v>171</v>
      </c>
      <c r="O851" s="68" t="s">
        <v>171</v>
      </c>
      <c r="P851" s="68" t="s">
        <v>171</v>
      </c>
      <c r="Q851" s="68" t="s">
        <v>171</v>
      </c>
      <c r="R851" s="68" t="s">
        <v>171</v>
      </c>
      <c r="S851" s="68" t="s">
        <v>455</v>
      </c>
      <c r="T851" s="68" t="s">
        <v>455</v>
      </c>
      <c r="U851" s="68" t="s">
        <v>171</v>
      </c>
      <c r="V851" s="68" t="s">
        <v>171</v>
      </c>
      <c r="W851" s="68" t="s">
        <v>171</v>
      </c>
      <c r="X851" s="68" t="s">
        <v>171</v>
      </c>
      <c r="Y851" s="68" t="s">
        <v>171</v>
      </c>
      <c r="Z851" s="68" t="s">
        <v>171</v>
      </c>
      <c r="AA851" s="68" t="s">
        <v>171</v>
      </c>
      <c r="AB851" s="68" t="s">
        <v>171</v>
      </c>
      <c r="AC851" s="68" t="s">
        <v>171</v>
      </c>
      <c r="AD851" s="68" t="s">
        <v>171</v>
      </c>
      <c r="AE851" s="68" t="s">
        <v>171</v>
      </c>
      <c r="AF851" s="68" t="s">
        <v>171</v>
      </c>
      <c r="AG851" s="68" t="s">
        <v>171</v>
      </c>
      <c r="AH851" s="68" t="s">
        <v>171</v>
      </c>
      <c r="AI851" s="68" t="s">
        <v>171</v>
      </c>
      <c r="AJ851" s="68" t="s">
        <v>455</v>
      </c>
      <c r="AK851" s="68" t="s">
        <v>171</v>
      </c>
      <c r="AL851" s="68" t="s">
        <v>171</v>
      </c>
      <c r="AM851" s="68" t="s">
        <v>171</v>
      </c>
      <c r="AN851" s="68" t="s">
        <v>171</v>
      </c>
      <c r="AO851" s="68" t="s">
        <v>171</v>
      </c>
      <c r="AP851" s="68" t="s">
        <v>171</v>
      </c>
      <c r="AQ851" s="68" t="s">
        <v>455</v>
      </c>
      <c r="AR851" s="68" t="s">
        <v>171</v>
      </c>
      <c r="AS851" s="68" t="s">
        <v>171</v>
      </c>
      <c r="AT851" s="68" t="s">
        <v>171</v>
      </c>
      <c r="AU851" s="68" t="s">
        <v>171</v>
      </c>
      <c r="AV851" s="68" t="s">
        <v>171</v>
      </c>
      <c r="AW851" s="68" t="s">
        <v>171</v>
      </c>
      <c r="AX851" s="68" t="s">
        <v>171</v>
      </c>
      <c r="AY851" s="68" t="s">
        <v>171</v>
      </c>
      <c r="AZ851" s="68" t="s">
        <v>171</v>
      </c>
      <c r="BA851" s="68" t="s">
        <v>171</v>
      </c>
      <c r="BB851" s="68" t="s">
        <v>171</v>
      </c>
      <c r="BC851" s="68" t="s">
        <v>455</v>
      </c>
      <c r="BD851" s="68" t="s">
        <v>171</v>
      </c>
      <c r="BE851" s="68" t="s">
        <v>171</v>
      </c>
      <c r="BF851" s="68" t="s">
        <v>171</v>
      </c>
      <c r="BG851" s="68" t="s">
        <v>455</v>
      </c>
      <c r="BH851" s="68" t="s">
        <v>171</v>
      </c>
      <c r="BI851" s="68" t="s">
        <v>171</v>
      </c>
      <c r="BJ851" s="68" t="s">
        <v>171</v>
      </c>
      <c r="BK851" s="68" t="s">
        <v>171</v>
      </c>
      <c r="BL851" s="68" t="s">
        <v>171</v>
      </c>
      <c r="BM851" s="68" t="s">
        <v>171</v>
      </c>
      <c r="BN851" s="68" t="s">
        <v>171</v>
      </c>
      <c r="BO851" s="68" t="s">
        <v>171</v>
      </c>
      <c r="BP851" s="68" t="s">
        <v>171</v>
      </c>
      <c r="BQ851" s="68" t="s">
        <v>171</v>
      </c>
      <c r="BR851" s="68" t="s">
        <v>171</v>
      </c>
      <c r="BS851" s="68" t="s">
        <v>455</v>
      </c>
      <c r="BT851" s="68" t="s">
        <v>171</v>
      </c>
      <c r="BU851" s="68" t="s">
        <v>171</v>
      </c>
      <c r="BV851" s="68" t="s">
        <v>171</v>
      </c>
      <c r="BW851" s="68" t="s">
        <v>171</v>
      </c>
      <c r="BX851" s="68" t="s">
        <v>171</v>
      </c>
      <c r="BY851" s="68" t="s">
        <v>171</v>
      </c>
      <c r="BZ851" s="68" t="s">
        <v>171</v>
      </c>
      <c r="CA851" s="68" t="s">
        <v>171</v>
      </c>
      <c r="CB851" s="68" t="s">
        <v>171</v>
      </c>
      <c r="CC851" s="68" t="s">
        <v>171</v>
      </c>
      <c r="CD851" s="68" t="s">
        <v>171</v>
      </c>
      <c r="CE851" s="68" t="s">
        <v>455</v>
      </c>
      <c r="CF851" s="68" t="s">
        <v>171</v>
      </c>
      <c r="CG851" s="68" t="s">
        <v>171</v>
      </c>
      <c r="CH851" s="68" t="s">
        <v>171</v>
      </c>
      <c r="CI851" s="68" t="s">
        <v>171</v>
      </c>
      <c r="CJ851" s="68" t="s">
        <v>171</v>
      </c>
      <c r="CK851" s="68" t="s">
        <v>171</v>
      </c>
      <c r="CL851" s="68" t="s">
        <v>455</v>
      </c>
      <c r="CM851" s="68" t="s">
        <v>171</v>
      </c>
      <c r="CN851" s="68" t="s">
        <v>171</v>
      </c>
      <c r="CO851" s="68" t="s">
        <v>171</v>
      </c>
      <c r="CP851" s="68" t="s">
        <v>171</v>
      </c>
      <c r="CQ851" s="68">
        <f t="shared" si="39"/>
        <v>10</v>
      </c>
      <c r="CR851" s="68">
        <f t="shared" si="40"/>
        <v>83</v>
      </c>
      <c r="CS851" s="68">
        <f t="shared" si="41"/>
        <v>0.10526315789473684</v>
      </c>
    </row>
    <row r="852" spans="1:97" x14ac:dyDescent="0.15">
      <c r="A852" s="68">
        <v>290</v>
      </c>
      <c r="B852" s="68" t="s">
        <v>171</v>
      </c>
      <c r="C852" s="68" t="s">
        <v>171</v>
      </c>
      <c r="D852" s="68" t="s">
        <v>171</v>
      </c>
      <c r="E852" s="68" t="s">
        <v>171</v>
      </c>
      <c r="F852" s="68" t="s">
        <v>171</v>
      </c>
      <c r="G852" s="68" t="s">
        <v>171</v>
      </c>
      <c r="H852" s="68" t="s">
        <v>455</v>
      </c>
      <c r="I852" s="68" t="s">
        <v>171</v>
      </c>
      <c r="J852" s="68" t="s">
        <v>171</v>
      </c>
      <c r="K852" s="68" t="s">
        <v>171</v>
      </c>
      <c r="L852" s="68" t="s">
        <v>171</v>
      </c>
      <c r="M852" s="68" t="s">
        <v>171</v>
      </c>
      <c r="N852" s="68" t="s">
        <v>171</v>
      </c>
      <c r="O852" s="68" t="s">
        <v>171</v>
      </c>
      <c r="P852" s="68" t="s">
        <v>171</v>
      </c>
      <c r="Q852" s="68" t="s">
        <v>171</v>
      </c>
      <c r="R852" s="68" t="s">
        <v>171</v>
      </c>
      <c r="S852" s="68" t="s">
        <v>455</v>
      </c>
      <c r="T852" s="68" t="s">
        <v>455</v>
      </c>
      <c r="U852" s="68" t="s">
        <v>171</v>
      </c>
      <c r="V852" s="68" t="s">
        <v>171</v>
      </c>
      <c r="W852" s="68" t="s">
        <v>171</v>
      </c>
      <c r="X852" s="68" t="s">
        <v>171</v>
      </c>
      <c r="Y852" s="68" t="s">
        <v>171</v>
      </c>
      <c r="Z852" s="68" t="s">
        <v>171</v>
      </c>
      <c r="AA852" s="68" t="s">
        <v>171</v>
      </c>
      <c r="AB852" s="68" t="s">
        <v>171</v>
      </c>
      <c r="AC852" s="68" t="s">
        <v>171</v>
      </c>
      <c r="AD852" s="68" t="s">
        <v>171</v>
      </c>
      <c r="AE852" s="68" t="s">
        <v>171</v>
      </c>
      <c r="AF852" s="68" t="s">
        <v>171</v>
      </c>
      <c r="AG852" s="68" t="s">
        <v>171</v>
      </c>
      <c r="AH852" s="68" t="s">
        <v>171</v>
      </c>
      <c r="AI852" s="68" t="s">
        <v>171</v>
      </c>
      <c r="AJ852" s="68" t="s">
        <v>455</v>
      </c>
      <c r="AK852" s="68" t="s">
        <v>171</v>
      </c>
      <c r="AL852" s="68" t="s">
        <v>171</v>
      </c>
      <c r="AM852" s="68" t="s">
        <v>171</v>
      </c>
      <c r="AN852" s="68" t="s">
        <v>171</v>
      </c>
      <c r="AO852" s="68" t="s">
        <v>171</v>
      </c>
      <c r="AP852" s="68" t="s">
        <v>171</v>
      </c>
      <c r="AQ852" s="68" t="s">
        <v>455</v>
      </c>
      <c r="AR852" s="68" t="s">
        <v>171</v>
      </c>
      <c r="AS852" s="68" t="s">
        <v>171</v>
      </c>
      <c r="AT852" s="68" t="s">
        <v>171</v>
      </c>
      <c r="AU852" s="68" t="s">
        <v>171</v>
      </c>
      <c r="AV852" s="68" t="s">
        <v>171</v>
      </c>
      <c r="AW852" s="68" t="s">
        <v>171</v>
      </c>
      <c r="AX852" s="68" t="s">
        <v>171</v>
      </c>
      <c r="AY852" s="68" t="s">
        <v>171</v>
      </c>
      <c r="AZ852" s="68" t="s">
        <v>171</v>
      </c>
      <c r="BA852" s="68" t="s">
        <v>171</v>
      </c>
      <c r="BB852" s="68" t="s">
        <v>171</v>
      </c>
      <c r="BC852" s="68" t="s">
        <v>455</v>
      </c>
      <c r="BD852" s="68" t="s">
        <v>171</v>
      </c>
      <c r="BE852" s="68" t="s">
        <v>171</v>
      </c>
      <c r="BF852" s="68" t="s">
        <v>171</v>
      </c>
      <c r="BG852" s="68" t="s">
        <v>455</v>
      </c>
      <c r="BH852" s="68" t="s">
        <v>171</v>
      </c>
      <c r="BI852" s="68" t="s">
        <v>171</v>
      </c>
      <c r="BJ852" s="68" t="s">
        <v>171</v>
      </c>
      <c r="BK852" s="68" t="s">
        <v>171</v>
      </c>
      <c r="BL852" s="68" t="s">
        <v>171</v>
      </c>
      <c r="BM852" s="68" t="s">
        <v>171</v>
      </c>
      <c r="BN852" s="68" t="s">
        <v>171</v>
      </c>
      <c r="BO852" s="68" t="s">
        <v>171</v>
      </c>
      <c r="BP852" s="68" t="s">
        <v>171</v>
      </c>
      <c r="BQ852" s="68" t="s">
        <v>171</v>
      </c>
      <c r="BR852" s="68" t="s">
        <v>171</v>
      </c>
      <c r="BS852" s="68" t="s">
        <v>455</v>
      </c>
      <c r="BT852" s="68" t="s">
        <v>171</v>
      </c>
      <c r="BU852" s="68" t="s">
        <v>171</v>
      </c>
      <c r="BV852" s="68" t="s">
        <v>171</v>
      </c>
      <c r="BW852" s="68" t="s">
        <v>171</v>
      </c>
      <c r="BX852" s="68" t="s">
        <v>171</v>
      </c>
      <c r="BY852" s="68" t="s">
        <v>171</v>
      </c>
      <c r="BZ852" s="68" t="s">
        <v>171</v>
      </c>
      <c r="CA852" s="68" t="s">
        <v>171</v>
      </c>
      <c r="CB852" s="68" t="s">
        <v>171</v>
      </c>
      <c r="CC852" s="68" t="s">
        <v>171</v>
      </c>
      <c r="CD852" s="68" t="s">
        <v>171</v>
      </c>
      <c r="CE852" s="68" t="s">
        <v>455</v>
      </c>
      <c r="CF852" s="68" t="s">
        <v>171</v>
      </c>
      <c r="CG852" s="68" t="s">
        <v>171</v>
      </c>
      <c r="CH852" s="68" t="s">
        <v>171</v>
      </c>
      <c r="CI852" s="68" t="s">
        <v>171</v>
      </c>
      <c r="CJ852" s="68" t="s">
        <v>171</v>
      </c>
      <c r="CK852" s="68" t="s">
        <v>171</v>
      </c>
      <c r="CL852" s="68" t="s">
        <v>455</v>
      </c>
      <c r="CM852" s="68" t="s">
        <v>171</v>
      </c>
      <c r="CN852" s="68" t="s">
        <v>171</v>
      </c>
      <c r="CO852" s="68" t="s">
        <v>171</v>
      </c>
      <c r="CP852" s="68" t="s">
        <v>171</v>
      </c>
      <c r="CQ852" s="68">
        <f t="shared" si="39"/>
        <v>10</v>
      </c>
      <c r="CR852" s="68">
        <f t="shared" si="40"/>
        <v>83</v>
      </c>
      <c r="CS852" s="68">
        <f t="shared" si="41"/>
        <v>0.10526315789473684</v>
      </c>
    </row>
    <row r="853" spans="1:97" x14ac:dyDescent="0.15">
      <c r="A853" s="68">
        <v>300</v>
      </c>
      <c r="B853" s="68" t="s">
        <v>171</v>
      </c>
      <c r="C853" s="68" t="s">
        <v>171</v>
      </c>
      <c r="D853" s="68" t="s">
        <v>171</v>
      </c>
      <c r="E853" s="68" t="s">
        <v>171</v>
      </c>
      <c r="F853" s="68" t="s">
        <v>171</v>
      </c>
      <c r="G853" s="68" t="s">
        <v>171</v>
      </c>
      <c r="H853" s="68" t="s">
        <v>455</v>
      </c>
      <c r="I853" s="68" t="s">
        <v>171</v>
      </c>
      <c r="J853" s="68" t="s">
        <v>171</v>
      </c>
      <c r="K853" s="68" t="s">
        <v>171</v>
      </c>
      <c r="L853" s="68" t="s">
        <v>171</v>
      </c>
      <c r="M853" s="68" t="s">
        <v>171</v>
      </c>
      <c r="N853" s="68" t="s">
        <v>171</v>
      </c>
      <c r="O853" s="68" t="s">
        <v>171</v>
      </c>
      <c r="P853" s="68" t="s">
        <v>171</v>
      </c>
      <c r="Q853" s="68" t="s">
        <v>171</v>
      </c>
      <c r="R853" s="68" t="s">
        <v>171</v>
      </c>
      <c r="S853" s="68" t="s">
        <v>455</v>
      </c>
      <c r="T853" s="68" t="s">
        <v>455</v>
      </c>
      <c r="U853" s="68" t="s">
        <v>171</v>
      </c>
      <c r="V853" s="68" t="s">
        <v>171</v>
      </c>
      <c r="W853" s="68" t="s">
        <v>171</v>
      </c>
      <c r="X853" s="68" t="s">
        <v>171</v>
      </c>
      <c r="Y853" s="68" t="s">
        <v>171</v>
      </c>
      <c r="Z853" s="68" t="s">
        <v>171</v>
      </c>
      <c r="AA853" s="68" t="s">
        <v>171</v>
      </c>
      <c r="AB853" s="68" t="s">
        <v>171</v>
      </c>
      <c r="AC853" s="68" t="s">
        <v>171</v>
      </c>
      <c r="AD853" s="68" t="s">
        <v>171</v>
      </c>
      <c r="AE853" s="68" t="s">
        <v>171</v>
      </c>
      <c r="AF853" s="68" t="s">
        <v>171</v>
      </c>
      <c r="AG853" s="68" t="s">
        <v>171</v>
      </c>
      <c r="AH853" s="68" t="s">
        <v>171</v>
      </c>
      <c r="AI853" s="68" t="s">
        <v>171</v>
      </c>
      <c r="AJ853" s="68" t="s">
        <v>455</v>
      </c>
      <c r="AK853" s="68" t="s">
        <v>171</v>
      </c>
      <c r="AL853" s="68" t="s">
        <v>171</v>
      </c>
      <c r="AM853" s="68" t="s">
        <v>171</v>
      </c>
      <c r="AN853" s="68" t="s">
        <v>171</v>
      </c>
      <c r="AO853" s="68" t="s">
        <v>171</v>
      </c>
      <c r="AP853" s="68" t="s">
        <v>171</v>
      </c>
      <c r="AQ853" s="68" t="s">
        <v>455</v>
      </c>
      <c r="AR853" s="68" t="s">
        <v>171</v>
      </c>
      <c r="AS853" s="68" t="s">
        <v>171</v>
      </c>
      <c r="AT853" s="68" t="s">
        <v>171</v>
      </c>
      <c r="AU853" s="68" t="s">
        <v>171</v>
      </c>
      <c r="AV853" s="68" t="s">
        <v>171</v>
      </c>
      <c r="AW853" s="68" t="s">
        <v>171</v>
      </c>
      <c r="AX853" s="68" t="s">
        <v>171</v>
      </c>
      <c r="AY853" s="68" t="s">
        <v>171</v>
      </c>
      <c r="AZ853" s="68" t="s">
        <v>171</v>
      </c>
      <c r="BA853" s="68" t="s">
        <v>171</v>
      </c>
      <c r="BB853" s="68" t="s">
        <v>171</v>
      </c>
      <c r="BC853" s="68" t="s">
        <v>455</v>
      </c>
      <c r="BD853" s="68" t="s">
        <v>171</v>
      </c>
      <c r="BE853" s="68" t="s">
        <v>171</v>
      </c>
      <c r="BF853" s="68" t="s">
        <v>171</v>
      </c>
      <c r="BG853" s="68" t="s">
        <v>455</v>
      </c>
      <c r="BH853" s="68" t="s">
        <v>171</v>
      </c>
      <c r="BI853" s="68" t="s">
        <v>171</v>
      </c>
      <c r="BJ853" s="68" t="s">
        <v>171</v>
      </c>
      <c r="BK853" s="68" t="s">
        <v>171</v>
      </c>
      <c r="BL853" s="68" t="s">
        <v>171</v>
      </c>
      <c r="BM853" s="68" t="s">
        <v>171</v>
      </c>
      <c r="BN853" s="68" t="s">
        <v>171</v>
      </c>
      <c r="BO853" s="68" t="s">
        <v>171</v>
      </c>
      <c r="BP853" s="68" t="s">
        <v>171</v>
      </c>
      <c r="BQ853" s="68" t="s">
        <v>171</v>
      </c>
      <c r="BR853" s="68" t="s">
        <v>171</v>
      </c>
      <c r="BS853" s="68" t="s">
        <v>455</v>
      </c>
      <c r="BT853" s="68" t="s">
        <v>171</v>
      </c>
      <c r="BU853" s="68" t="s">
        <v>171</v>
      </c>
      <c r="BV853" s="68" t="s">
        <v>171</v>
      </c>
      <c r="BW853" s="68" t="s">
        <v>171</v>
      </c>
      <c r="BX853" s="68" t="s">
        <v>171</v>
      </c>
      <c r="BY853" s="68" t="s">
        <v>171</v>
      </c>
      <c r="BZ853" s="68" t="s">
        <v>171</v>
      </c>
      <c r="CA853" s="68" t="s">
        <v>171</v>
      </c>
      <c r="CB853" s="68" t="s">
        <v>171</v>
      </c>
      <c r="CC853" s="68" t="s">
        <v>171</v>
      </c>
      <c r="CD853" s="68" t="s">
        <v>171</v>
      </c>
      <c r="CE853" s="68" t="s">
        <v>455</v>
      </c>
      <c r="CF853" s="68" t="s">
        <v>171</v>
      </c>
      <c r="CG853" s="68" t="s">
        <v>171</v>
      </c>
      <c r="CH853" s="68" t="s">
        <v>171</v>
      </c>
      <c r="CI853" s="68" t="s">
        <v>171</v>
      </c>
      <c r="CJ853" s="68" t="s">
        <v>171</v>
      </c>
      <c r="CK853" s="68" t="s">
        <v>171</v>
      </c>
      <c r="CL853" s="68" t="s">
        <v>455</v>
      </c>
      <c r="CM853" s="68" t="s">
        <v>171</v>
      </c>
      <c r="CN853" s="68" t="s">
        <v>171</v>
      </c>
      <c r="CO853" s="68" t="s">
        <v>171</v>
      </c>
      <c r="CP853" s="68" t="s">
        <v>171</v>
      </c>
      <c r="CQ853" s="68">
        <f t="shared" si="39"/>
        <v>10</v>
      </c>
      <c r="CR853" s="68">
        <f t="shared" si="40"/>
        <v>83</v>
      </c>
      <c r="CS853" s="68">
        <f t="shared" si="41"/>
        <v>0.10526315789473684</v>
      </c>
    </row>
    <row r="854" spans="1:97" x14ac:dyDescent="0.15">
      <c r="A854" s="68">
        <v>310</v>
      </c>
      <c r="B854" s="68" t="s">
        <v>171</v>
      </c>
      <c r="C854" s="68" t="s">
        <v>171</v>
      </c>
      <c r="D854" s="68" t="s">
        <v>171</v>
      </c>
      <c r="E854" s="68" t="s">
        <v>171</v>
      </c>
      <c r="F854" s="68" t="s">
        <v>171</v>
      </c>
      <c r="G854" s="68" t="s">
        <v>171</v>
      </c>
      <c r="H854" s="68" t="s">
        <v>455</v>
      </c>
      <c r="I854" s="68" t="s">
        <v>171</v>
      </c>
      <c r="J854" s="68" t="s">
        <v>171</v>
      </c>
      <c r="K854" s="68" t="s">
        <v>171</v>
      </c>
      <c r="L854" s="68" t="s">
        <v>171</v>
      </c>
      <c r="M854" s="68" t="s">
        <v>171</v>
      </c>
      <c r="N854" s="68" t="s">
        <v>171</v>
      </c>
      <c r="O854" s="68" t="s">
        <v>171</v>
      </c>
      <c r="P854" s="68" t="s">
        <v>171</v>
      </c>
      <c r="Q854" s="68" t="s">
        <v>171</v>
      </c>
      <c r="R854" s="68" t="s">
        <v>171</v>
      </c>
      <c r="S854" s="68" t="s">
        <v>455</v>
      </c>
      <c r="T854" s="68" t="s">
        <v>455</v>
      </c>
      <c r="U854" s="68" t="s">
        <v>171</v>
      </c>
      <c r="V854" s="68" t="s">
        <v>171</v>
      </c>
      <c r="W854" s="68" t="s">
        <v>171</v>
      </c>
      <c r="X854" s="68" t="s">
        <v>171</v>
      </c>
      <c r="Y854" s="68" t="s">
        <v>171</v>
      </c>
      <c r="Z854" s="68" t="s">
        <v>171</v>
      </c>
      <c r="AA854" s="68" t="s">
        <v>171</v>
      </c>
      <c r="AB854" s="68" t="s">
        <v>171</v>
      </c>
      <c r="AC854" s="68" t="s">
        <v>171</v>
      </c>
      <c r="AD854" s="68" t="s">
        <v>171</v>
      </c>
      <c r="AE854" s="68" t="s">
        <v>171</v>
      </c>
      <c r="AF854" s="68" t="s">
        <v>171</v>
      </c>
      <c r="AG854" s="68" t="s">
        <v>171</v>
      </c>
      <c r="AH854" s="68" t="s">
        <v>171</v>
      </c>
      <c r="AI854" s="68" t="s">
        <v>171</v>
      </c>
      <c r="AJ854" s="68" t="s">
        <v>455</v>
      </c>
      <c r="AK854" s="68" t="s">
        <v>171</v>
      </c>
      <c r="AL854" s="68" t="s">
        <v>171</v>
      </c>
      <c r="AM854" s="68" t="s">
        <v>171</v>
      </c>
      <c r="AN854" s="68" t="s">
        <v>171</v>
      </c>
      <c r="AO854" s="68" t="s">
        <v>171</v>
      </c>
      <c r="AP854" s="68" t="s">
        <v>171</v>
      </c>
      <c r="AQ854" s="68" t="s">
        <v>455</v>
      </c>
      <c r="AR854" s="68" t="s">
        <v>171</v>
      </c>
      <c r="AS854" s="68" t="s">
        <v>171</v>
      </c>
      <c r="AT854" s="68" t="s">
        <v>171</v>
      </c>
      <c r="AU854" s="68" t="s">
        <v>171</v>
      </c>
      <c r="AV854" s="68" t="s">
        <v>171</v>
      </c>
      <c r="AW854" s="68" t="s">
        <v>171</v>
      </c>
      <c r="AX854" s="68" t="s">
        <v>171</v>
      </c>
      <c r="AY854" s="68" t="s">
        <v>171</v>
      </c>
      <c r="AZ854" s="68" t="s">
        <v>171</v>
      </c>
      <c r="BA854" s="68" t="s">
        <v>171</v>
      </c>
      <c r="BB854" s="68" t="s">
        <v>171</v>
      </c>
      <c r="BC854" s="68" t="s">
        <v>455</v>
      </c>
      <c r="BD854" s="68" t="s">
        <v>171</v>
      </c>
      <c r="BE854" s="68" t="s">
        <v>171</v>
      </c>
      <c r="BF854" s="68" t="s">
        <v>171</v>
      </c>
      <c r="BG854" s="68" t="s">
        <v>455</v>
      </c>
      <c r="BH854" s="68" t="s">
        <v>171</v>
      </c>
      <c r="BI854" s="68" t="s">
        <v>171</v>
      </c>
      <c r="BJ854" s="68" t="s">
        <v>171</v>
      </c>
      <c r="BK854" s="68" t="s">
        <v>171</v>
      </c>
      <c r="BL854" s="68" t="s">
        <v>171</v>
      </c>
      <c r="BM854" s="68" t="s">
        <v>171</v>
      </c>
      <c r="BN854" s="68" t="s">
        <v>171</v>
      </c>
      <c r="BO854" s="68" t="s">
        <v>171</v>
      </c>
      <c r="BP854" s="68" t="s">
        <v>171</v>
      </c>
      <c r="BQ854" s="68" t="s">
        <v>171</v>
      </c>
      <c r="BR854" s="68" t="s">
        <v>171</v>
      </c>
      <c r="BS854" s="68" t="s">
        <v>455</v>
      </c>
      <c r="BT854" s="68" t="s">
        <v>171</v>
      </c>
      <c r="BU854" s="68" t="s">
        <v>171</v>
      </c>
      <c r="BV854" s="68" t="s">
        <v>171</v>
      </c>
      <c r="BW854" s="68" t="s">
        <v>171</v>
      </c>
      <c r="BX854" s="68" t="s">
        <v>171</v>
      </c>
      <c r="BY854" s="68" t="s">
        <v>171</v>
      </c>
      <c r="BZ854" s="68" t="s">
        <v>171</v>
      </c>
      <c r="CA854" s="68" t="s">
        <v>171</v>
      </c>
      <c r="CB854" s="68" t="s">
        <v>171</v>
      </c>
      <c r="CC854" s="68" t="s">
        <v>171</v>
      </c>
      <c r="CD854" s="68" t="s">
        <v>171</v>
      </c>
      <c r="CE854" s="68" t="s">
        <v>455</v>
      </c>
      <c r="CF854" s="68" t="s">
        <v>171</v>
      </c>
      <c r="CG854" s="68" t="s">
        <v>171</v>
      </c>
      <c r="CH854" s="68" t="s">
        <v>171</v>
      </c>
      <c r="CI854" s="68" t="s">
        <v>171</v>
      </c>
      <c r="CJ854" s="68" t="s">
        <v>171</v>
      </c>
      <c r="CK854" s="68" t="s">
        <v>171</v>
      </c>
      <c r="CL854" s="68" t="s">
        <v>455</v>
      </c>
      <c r="CM854" s="68" t="s">
        <v>171</v>
      </c>
      <c r="CN854" s="68" t="s">
        <v>171</v>
      </c>
      <c r="CO854" s="68" t="s">
        <v>171</v>
      </c>
      <c r="CP854" s="68" t="s">
        <v>171</v>
      </c>
      <c r="CQ854" s="68">
        <f t="shared" si="39"/>
        <v>10</v>
      </c>
      <c r="CR854" s="68">
        <f t="shared" si="40"/>
        <v>83</v>
      </c>
      <c r="CS854" s="68">
        <f t="shared" si="41"/>
        <v>0.10526315789473684</v>
      </c>
    </row>
    <row r="855" spans="1:97" x14ac:dyDescent="0.15">
      <c r="A855" s="68">
        <v>320</v>
      </c>
      <c r="B855" s="68" t="s">
        <v>171</v>
      </c>
      <c r="C855" s="68" t="s">
        <v>171</v>
      </c>
      <c r="D855" s="68" t="s">
        <v>171</v>
      </c>
      <c r="E855" s="68" t="s">
        <v>171</v>
      </c>
      <c r="F855" s="68" t="s">
        <v>171</v>
      </c>
      <c r="G855" s="68" t="s">
        <v>171</v>
      </c>
      <c r="H855" s="68" t="s">
        <v>455</v>
      </c>
      <c r="I855" s="68" t="s">
        <v>171</v>
      </c>
      <c r="J855" s="68" t="s">
        <v>171</v>
      </c>
      <c r="K855" s="68" t="s">
        <v>171</v>
      </c>
      <c r="L855" s="68" t="s">
        <v>171</v>
      </c>
      <c r="M855" s="68" t="s">
        <v>171</v>
      </c>
      <c r="N855" s="68" t="s">
        <v>171</v>
      </c>
      <c r="O855" s="68" t="s">
        <v>171</v>
      </c>
      <c r="P855" s="68" t="s">
        <v>171</v>
      </c>
      <c r="Q855" s="68" t="s">
        <v>171</v>
      </c>
      <c r="R855" s="68" t="s">
        <v>171</v>
      </c>
      <c r="S855" s="68" t="s">
        <v>455</v>
      </c>
      <c r="T855" s="68" t="s">
        <v>455</v>
      </c>
      <c r="U855" s="68" t="s">
        <v>171</v>
      </c>
      <c r="V855" s="68" t="s">
        <v>171</v>
      </c>
      <c r="W855" s="68" t="s">
        <v>171</v>
      </c>
      <c r="X855" s="68" t="s">
        <v>171</v>
      </c>
      <c r="Y855" s="68" t="s">
        <v>171</v>
      </c>
      <c r="Z855" s="68" t="s">
        <v>171</v>
      </c>
      <c r="AA855" s="68" t="s">
        <v>171</v>
      </c>
      <c r="AB855" s="68" t="s">
        <v>171</v>
      </c>
      <c r="AC855" s="68" t="s">
        <v>171</v>
      </c>
      <c r="AD855" s="68" t="s">
        <v>171</v>
      </c>
      <c r="AE855" s="68" t="s">
        <v>171</v>
      </c>
      <c r="AF855" s="68" t="s">
        <v>171</v>
      </c>
      <c r="AG855" s="68" t="s">
        <v>171</v>
      </c>
      <c r="AH855" s="68" t="s">
        <v>171</v>
      </c>
      <c r="AI855" s="68" t="s">
        <v>171</v>
      </c>
      <c r="AJ855" s="68" t="s">
        <v>455</v>
      </c>
      <c r="AK855" s="68" t="s">
        <v>171</v>
      </c>
      <c r="AL855" s="68" t="s">
        <v>171</v>
      </c>
      <c r="AM855" s="68" t="s">
        <v>171</v>
      </c>
      <c r="AN855" s="68" t="s">
        <v>171</v>
      </c>
      <c r="AO855" s="68" t="s">
        <v>171</v>
      </c>
      <c r="AP855" s="68" t="s">
        <v>171</v>
      </c>
      <c r="AQ855" s="68" t="s">
        <v>455</v>
      </c>
      <c r="AR855" s="68" t="s">
        <v>171</v>
      </c>
      <c r="AS855" s="68" t="s">
        <v>171</v>
      </c>
      <c r="AT855" s="68" t="s">
        <v>171</v>
      </c>
      <c r="AU855" s="68" t="s">
        <v>171</v>
      </c>
      <c r="AV855" s="68" t="s">
        <v>171</v>
      </c>
      <c r="AW855" s="68" t="s">
        <v>171</v>
      </c>
      <c r="AX855" s="68" t="s">
        <v>171</v>
      </c>
      <c r="AY855" s="68" t="s">
        <v>171</v>
      </c>
      <c r="AZ855" s="68" t="s">
        <v>171</v>
      </c>
      <c r="BA855" s="68" t="s">
        <v>171</v>
      </c>
      <c r="BB855" s="68" t="s">
        <v>171</v>
      </c>
      <c r="BC855" s="68" t="s">
        <v>455</v>
      </c>
      <c r="BD855" s="68" t="s">
        <v>171</v>
      </c>
      <c r="BE855" s="68" t="s">
        <v>171</v>
      </c>
      <c r="BF855" s="68" t="s">
        <v>171</v>
      </c>
      <c r="BG855" s="68" t="s">
        <v>455</v>
      </c>
      <c r="BH855" s="68" t="s">
        <v>171</v>
      </c>
      <c r="BI855" s="68" t="s">
        <v>171</v>
      </c>
      <c r="BJ855" s="68" t="s">
        <v>171</v>
      </c>
      <c r="BK855" s="68" t="s">
        <v>171</v>
      </c>
      <c r="BL855" s="68" t="s">
        <v>171</v>
      </c>
      <c r="BM855" s="68" t="s">
        <v>171</v>
      </c>
      <c r="BN855" s="68" t="s">
        <v>171</v>
      </c>
      <c r="BO855" s="68" t="s">
        <v>171</v>
      </c>
      <c r="BP855" s="68" t="s">
        <v>171</v>
      </c>
      <c r="BQ855" s="68" t="s">
        <v>171</v>
      </c>
      <c r="BR855" s="68" t="s">
        <v>171</v>
      </c>
      <c r="BS855" s="68" t="s">
        <v>455</v>
      </c>
      <c r="BT855" s="68" t="s">
        <v>171</v>
      </c>
      <c r="BU855" s="68" t="s">
        <v>171</v>
      </c>
      <c r="BV855" s="68" t="s">
        <v>171</v>
      </c>
      <c r="BW855" s="68" t="s">
        <v>171</v>
      </c>
      <c r="BX855" s="68" t="s">
        <v>171</v>
      </c>
      <c r="BY855" s="68" t="s">
        <v>171</v>
      </c>
      <c r="BZ855" s="68" t="s">
        <v>171</v>
      </c>
      <c r="CA855" s="68" t="s">
        <v>171</v>
      </c>
      <c r="CB855" s="68" t="s">
        <v>171</v>
      </c>
      <c r="CC855" s="68" t="s">
        <v>171</v>
      </c>
      <c r="CD855" s="68" t="s">
        <v>171</v>
      </c>
      <c r="CE855" s="68" t="s">
        <v>455</v>
      </c>
      <c r="CF855" s="68" t="s">
        <v>171</v>
      </c>
      <c r="CG855" s="68" t="s">
        <v>171</v>
      </c>
      <c r="CH855" s="68" t="s">
        <v>171</v>
      </c>
      <c r="CI855" s="68" t="s">
        <v>171</v>
      </c>
      <c r="CJ855" s="68" t="s">
        <v>171</v>
      </c>
      <c r="CK855" s="68" t="s">
        <v>171</v>
      </c>
      <c r="CL855" s="68" t="s">
        <v>455</v>
      </c>
      <c r="CM855" s="68" t="s">
        <v>171</v>
      </c>
      <c r="CN855" s="68" t="s">
        <v>171</v>
      </c>
      <c r="CO855" s="68" t="s">
        <v>171</v>
      </c>
      <c r="CP855" s="68" t="s">
        <v>171</v>
      </c>
      <c r="CQ855" s="68">
        <f t="shared" si="39"/>
        <v>10</v>
      </c>
      <c r="CR855" s="68">
        <f t="shared" si="40"/>
        <v>83</v>
      </c>
      <c r="CS855" s="68">
        <f t="shared" si="41"/>
        <v>0.10526315789473684</v>
      </c>
    </row>
    <row r="856" spans="1:97" x14ac:dyDescent="0.15">
      <c r="A856" s="68">
        <v>330</v>
      </c>
      <c r="B856" s="68" t="s">
        <v>171</v>
      </c>
      <c r="C856" s="68" t="s">
        <v>171</v>
      </c>
      <c r="D856" s="68" t="s">
        <v>171</v>
      </c>
      <c r="E856" s="68" t="s">
        <v>171</v>
      </c>
      <c r="F856" s="68" t="s">
        <v>171</v>
      </c>
      <c r="G856" s="68" t="s">
        <v>171</v>
      </c>
      <c r="H856" s="68" t="s">
        <v>455</v>
      </c>
      <c r="I856" s="68" t="s">
        <v>171</v>
      </c>
      <c r="J856" s="68" t="s">
        <v>171</v>
      </c>
      <c r="K856" s="68" t="s">
        <v>171</v>
      </c>
      <c r="L856" s="68" t="s">
        <v>171</v>
      </c>
      <c r="M856" s="68" t="s">
        <v>171</v>
      </c>
      <c r="N856" s="68" t="s">
        <v>171</v>
      </c>
      <c r="O856" s="68" t="s">
        <v>171</v>
      </c>
      <c r="P856" s="68" t="s">
        <v>171</v>
      </c>
      <c r="Q856" s="68" t="s">
        <v>171</v>
      </c>
      <c r="R856" s="68" t="s">
        <v>171</v>
      </c>
      <c r="S856" s="68" t="s">
        <v>455</v>
      </c>
      <c r="T856" s="68" t="s">
        <v>455</v>
      </c>
      <c r="U856" s="68" t="s">
        <v>171</v>
      </c>
      <c r="V856" s="68" t="s">
        <v>171</v>
      </c>
      <c r="W856" s="68" t="s">
        <v>171</v>
      </c>
      <c r="X856" s="68" t="s">
        <v>171</v>
      </c>
      <c r="Y856" s="68" t="s">
        <v>171</v>
      </c>
      <c r="Z856" s="68" t="s">
        <v>171</v>
      </c>
      <c r="AA856" s="68" t="s">
        <v>171</v>
      </c>
      <c r="AB856" s="68" t="s">
        <v>171</v>
      </c>
      <c r="AC856" s="68" t="s">
        <v>171</v>
      </c>
      <c r="AD856" s="68" t="s">
        <v>171</v>
      </c>
      <c r="AE856" s="68" t="s">
        <v>171</v>
      </c>
      <c r="AF856" s="68" t="s">
        <v>171</v>
      </c>
      <c r="AG856" s="68" t="s">
        <v>171</v>
      </c>
      <c r="AH856" s="68" t="s">
        <v>171</v>
      </c>
      <c r="AI856" s="68" t="s">
        <v>171</v>
      </c>
      <c r="AJ856" s="68" t="s">
        <v>455</v>
      </c>
      <c r="AK856" s="68" t="s">
        <v>171</v>
      </c>
      <c r="AL856" s="68" t="s">
        <v>171</v>
      </c>
      <c r="AM856" s="68" t="s">
        <v>171</v>
      </c>
      <c r="AN856" s="68" t="s">
        <v>171</v>
      </c>
      <c r="AO856" s="68" t="s">
        <v>171</v>
      </c>
      <c r="AP856" s="68" t="s">
        <v>171</v>
      </c>
      <c r="AQ856" s="68" t="s">
        <v>455</v>
      </c>
      <c r="AR856" s="68" t="s">
        <v>171</v>
      </c>
      <c r="AS856" s="68" t="s">
        <v>171</v>
      </c>
      <c r="AT856" s="68" t="s">
        <v>171</v>
      </c>
      <c r="AU856" s="68" t="s">
        <v>171</v>
      </c>
      <c r="AV856" s="68" t="s">
        <v>171</v>
      </c>
      <c r="AW856" s="68" t="s">
        <v>171</v>
      </c>
      <c r="AX856" s="68" t="s">
        <v>171</v>
      </c>
      <c r="AY856" s="68" t="s">
        <v>171</v>
      </c>
      <c r="AZ856" s="68" t="s">
        <v>171</v>
      </c>
      <c r="BA856" s="68" t="s">
        <v>171</v>
      </c>
      <c r="BB856" s="68" t="s">
        <v>171</v>
      </c>
      <c r="BC856" s="68" t="s">
        <v>455</v>
      </c>
      <c r="BD856" s="68" t="s">
        <v>171</v>
      </c>
      <c r="BE856" s="68" t="s">
        <v>171</v>
      </c>
      <c r="BF856" s="68" t="s">
        <v>171</v>
      </c>
      <c r="BG856" s="68" t="s">
        <v>455</v>
      </c>
      <c r="BH856" s="68" t="s">
        <v>171</v>
      </c>
      <c r="BI856" s="68" t="s">
        <v>171</v>
      </c>
      <c r="BJ856" s="68" t="s">
        <v>171</v>
      </c>
      <c r="BK856" s="68" t="s">
        <v>171</v>
      </c>
      <c r="BL856" s="68" t="s">
        <v>171</v>
      </c>
      <c r="BM856" s="68" t="s">
        <v>171</v>
      </c>
      <c r="BN856" s="68" t="s">
        <v>171</v>
      </c>
      <c r="BO856" s="68" t="s">
        <v>171</v>
      </c>
      <c r="BP856" s="68" t="s">
        <v>171</v>
      </c>
      <c r="BQ856" s="68" t="s">
        <v>171</v>
      </c>
      <c r="BR856" s="68" t="s">
        <v>171</v>
      </c>
      <c r="BS856" s="68" t="s">
        <v>455</v>
      </c>
      <c r="BT856" s="68" t="s">
        <v>171</v>
      </c>
      <c r="BU856" s="68" t="s">
        <v>171</v>
      </c>
      <c r="BV856" s="68" t="s">
        <v>171</v>
      </c>
      <c r="BW856" s="68" t="s">
        <v>171</v>
      </c>
      <c r="BX856" s="68" t="s">
        <v>171</v>
      </c>
      <c r="BY856" s="68" t="s">
        <v>171</v>
      </c>
      <c r="BZ856" s="68" t="s">
        <v>171</v>
      </c>
      <c r="CA856" s="68" t="s">
        <v>171</v>
      </c>
      <c r="CB856" s="68" t="s">
        <v>171</v>
      </c>
      <c r="CC856" s="68" t="s">
        <v>455</v>
      </c>
      <c r="CD856" s="68" t="s">
        <v>171</v>
      </c>
      <c r="CE856" s="68" t="s">
        <v>455</v>
      </c>
      <c r="CF856" s="68" t="s">
        <v>171</v>
      </c>
      <c r="CG856" s="68" t="s">
        <v>171</v>
      </c>
      <c r="CH856" s="68" t="s">
        <v>171</v>
      </c>
      <c r="CI856" s="68" t="s">
        <v>171</v>
      </c>
      <c r="CJ856" s="68" t="s">
        <v>171</v>
      </c>
      <c r="CK856" s="68" t="s">
        <v>171</v>
      </c>
      <c r="CL856" s="68" t="s">
        <v>455</v>
      </c>
      <c r="CM856" s="68" t="s">
        <v>171</v>
      </c>
      <c r="CN856" s="68" t="s">
        <v>171</v>
      </c>
      <c r="CO856" s="68" t="s">
        <v>171</v>
      </c>
      <c r="CP856" s="68" t="s">
        <v>171</v>
      </c>
      <c r="CQ856" s="68">
        <f t="shared" si="39"/>
        <v>11</v>
      </c>
      <c r="CR856" s="68">
        <f t="shared" si="40"/>
        <v>82</v>
      </c>
      <c r="CS856" s="68">
        <f t="shared" si="41"/>
        <v>0.11578947368421053</v>
      </c>
    </row>
    <row r="857" spans="1:97" x14ac:dyDescent="0.15">
      <c r="A857" s="68">
        <v>340</v>
      </c>
      <c r="B857" s="68" t="s">
        <v>171</v>
      </c>
      <c r="C857" s="68" t="s">
        <v>171</v>
      </c>
      <c r="D857" s="68" t="s">
        <v>171</v>
      </c>
      <c r="E857" s="68" t="s">
        <v>171</v>
      </c>
      <c r="F857" s="68" t="s">
        <v>171</v>
      </c>
      <c r="G857" s="68" t="s">
        <v>171</v>
      </c>
      <c r="H857" s="68" t="s">
        <v>455</v>
      </c>
      <c r="I857" s="68" t="s">
        <v>171</v>
      </c>
      <c r="J857" s="68" t="s">
        <v>171</v>
      </c>
      <c r="K857" s="68" t="s">
        <v>171</v>
      </c>
      <c r="L857" s="68" t="s">
        <v>171</v>
      </c>
      <c r="M857" s="68" t="s">
        <v>171</v>
      </c>
      <c r="N857" s="68" t="s">
        <v>171</v>
      </c>
      <c r="O857" s="68" t="s">
        <v>171</v>
      </c>
      <c r="P857" s="68" t="s">
        <v>171</v>
      </c>
      <c r="Q857" s="68" t="s">
        <v>171</v>
      </c>
      <c r="R857" s="68" t="s">
        <v>171</v>
      </c>
      <c r="S857" s="68" t="s">
        <v>455</v>
      </c>
      <c r="T857" s="68" t="s">
        <v>455</v>
      </c>
      <c r="U857" s="68" t="s">
        <v>171</v>
      </c>
      <c r="V857" s="68" t="s">
        <v>171</v>
      </c>
      <c r="W857" s="68" t="s">
        <v>171</v>
      </c>
      <c r="X857" s="68" t="s">
        <v>171</v>
      </c>
      <c r="Y857" s="68" t="s">
        <v>171</v>
      </c>
      <c r="Z857" s="68" t="s">
        <v>171</v>
      </c>
      <c r="AA857" s="68" t="s">
        <v>171</v>
      </c>
      <c r="AB857" s="68" t="s">
        <v>171</v>
      </c>
      <c r="AC857" s="68" t="s">
        <v>171</v>
      </c>
      <c r="AD857" s="68" t="s">
        <v>171</v>
      </c>
      <c r="AE857" s="68" t="s">
        <v>171</v>
      </c>
      <c r="AF857" s="68" t="s">
        <v>171</v>
      </c>
      <c r="AG857" s="68" t="s">
        <v>171</v>
      </c>
      <c r="AH857" s="68" t="s">
        <v>171</v>
      </c>
      <c r="AI857" s="68" t="s">
        <v>171</v>
      </c>
      <c r="AJ857" s="68" t="s">
        <v>455</v>
      </c>
      <c r="AK857" s="68" t="s">
        <v>171</v>
      </c>
      <c r="AL857" s="68" t="s">
        <v>171</v>
      </c>
      <c r="AM857" s="68" t="s">
        <v>171</v>
      </c>
      <c r="AN857" s="68" t="s">
        <v>171</v>
      </c>
      <c r="AO857" s="68" t="s">
        <v>171</v>
      </c>
      <c r="AP857" s="68" t="s">
        <v>171</v>
      </c>
      <c r="AQ857" s="68" t="s">
        <v>455</v>
      </c>
      <c r="AR857" s="68" t="s">
        <v>171</v>
      </c>
      <c r="AS857" s="68" t="s">
        <v>171</v>
      </c>
      <c r="AT857" s="68" t="s">
        <v>171</v>
      </c>
      <c r="AU857" s="68" t="s">
        <v>171</v>
      </c>
      <c r="AV857" s="68" t="s">
        <v>171</v>
      </c>
      <c r="AW857" s="68" t="s">
        <v>171</v>
      </c>
      <c r="AX857" s="68" t="s">
        <v>171</v>
      </c>
      <c r="AY857" s="68" t="s">
        <v>171</v>
      </c>
      <c r="AZ857" s="68" t="s">
        <v>171</v>
      </c>
      <c r="BA857" s="68" t="s">
        <v>171</v>
      </c>
      <c r="BB857" s="68" t="s">
        <v>171</v>
      </c>
      <c r="BC857" s="68" t="s">
        <v>455</v>
      </c>
      <c r="BD857" s="68" t="s">
        <v>171</v>
      </c>
      <c r="BE857" s="68" t="s">
        <v>171</v>
      </c>
      <c r="BF857" s="68" t="s">
        <v>171</v>
      </c>
      <c r="BG857" s="68" t="s">
        <v>455</v>
      </c>
      <c r="BH857" s="68" t="s">
        <v>171</v>
      </c>
      <c r="BI857" s="68" t="s">
        <v>171</v>
      </c>
      <c r="BJ857" s="68" t="s">
        <v>171</v>
      </c>
      <c r="BK857" s="68" t="s">
        <v>171</v>
      </c>
      <c r="BL857" s="68" t="s">
        <v>171</v>
      </c>
      <c r="BM857" s="68" t="s">
        <v>171</v>
      </c>
      <c r="BN857" s="68" t="s">
        <v>171</v>
      </c>
      <c r="BO857" s="68" t="s">
        <v>171</v>
      </c>
      <c r="BP857" s="68" t="s">
        <v>171</v>
      </c>
      <c r="BQ857" s="68" t="s">
        <v>171</v>
      </c>
      <c r="BR857" s="68" t="s">
        <v>171</v>
      </c>
      <c r="BS857" s="68" t="s">
        <v>455</v>
      </c>
      <c r="BT857" s="68" t="s">
        <v>171</v>
      </c>
      <c r="BU857" s="68" t="s">
        <v>171</v>
      </c>
      <c r="BV857" s="68" t="s">
        <v>171</v>
      </c>
      <c r="BW857" s="68" t="s">
        <v>171</v>
      </c>
      <c r="BX857" s="68" t="s">
        <v>171</v>
      </c>
      <c r="BY857" s="68" t="s">
        <v>171</v>
      </c>
      <c r="BZ857" s="68" t="s">
        <v>171</v>
      </c>
      <c r="CA857" s="68" t="s">
        <v>171</v>
      </c>
      <c r="CB857" s="68" t="s">
        <v>171</v>
      </c>
      <c r="CC857" s="68" t="s">
        <v>455</v>
      </c>
      <c r="CD857" s="68" t="s">
        <v>171</v>
      </c>
      <c r="CE857" s="68" t="s">
        <v>455</v>
      </c>
      <c r="CF857" s="68" t="s">
        <v>171</v>
      </c>
      <c r="CG857" s="68" t="s">
        <v>171</v>
      </c>
      <c r="CH857" s="68" t="s">
        <v>171</v>
      </c>
      <c r="CI857" s="68" t="s">
        <v>171</v>
      </c>
      <c r="CJ857" s="68" t="s">
        <v>171</v>
      </c>
      <c r="CK857" s="68" t="s">
        <v>171</v>
      </c>
      <c r="CL857" s="68" t="s">
        <v>455</v>
      </c>
      <c r="CM857" s="68" t="s">
        <v>171</v>
      </c>
      <c r="CN857" s="68" t="s">
        <v>171</v>
      </c>
      <c r="CO857" s="68" t="s">
        <v>171</v>
      </c>
      <c r="CP857" s="68" t="s">
        <v>171</v>
      </c>
      <c r="CQ857" s="68">
        <f t="shared" si="39"/>
        <v>11</v>
      </c>
      <c r="CR857" s="68">
        <f t="shared" si="40"/>
        <v>82</v>
      </c>
      <c r="CS857" s="68">
        <f t="shared" si="41"/>
        <v>0.11578947368421053</v>
      </c>
    </row>
    <row r="858" spans="1:97" x14ac:dyDescent="0.15">
      <c r="A858" s="68">
        <v>350</v>
      </c>
      <c r="B858" s="68" t="s">
        <v>171</v>
      </c>
      <c r="C858" s="68" t="s">
        <v>171</v>
      </c>
      <c r="D858" s="68" t="s">
        <v>171</v>
      </c>
      <c r="E858" s="68" t="s">
        <v>171</v>
      </c>
      <c r="F858" s="68" t="s">
        <v>171</v>
      </c>
      <c r="G858" s="68" t="s">
        <v>171</v>
      </c>
      <c r="H858" s="68" t="s">
        <v>455</v>
      </c>
      <c r="I858" s="68" t="s">
        <v>171</v>
      </c>
      <c r="J858" s="68" t="s">
        <v>171</v>
      </c>
      <c r="K858" s="68" t="s">
        <v>171</v>
      </c>
      <c r="L858" s="68" t="s">
        <v>171</v>
      </c>
      <c r="M858" s="68" t="s">
        <v>171</v>
      </c>
      <c r="N858" s="68" t="s">
        <v>171</v>
      </c>
      <c r="O858" s="68" t="s">
        <v>171</v>
      </c>
      <c r="P858" s="68" t="s">
        <v>455</v>
      </c>
      <c r="Q858" s="68" t="s">
        <v>171</v>
      </c>
      <c r="R858" s="68" t="s">
        <v>171</v>
      </c>
      <c r="S858" s="68" t="s">
        <v>455</v>
      </c>
      <c r="T858" s="68" t="s">
        <v>455</v>
      </c>
      <c r="U858" s="68" t="s">
        <v>171</v>
      </c>
      <c r="V858" s="68" t="s">
        <v>171</v>
      </c>
      <c r="W858" s="68" t="s">
        <v>171</v>
      </c>
      <c r="X858" s="68" t="s">
        <v>171</v>
      </c>
      <c r="Y858" s="68" t="s">
        <v>171</v>
      </c>
      <c r="Z858" s="68" t="s">
        <v>171</v>
      </c>
      <c r="AA858" s="68" t="s">
        <v>171</v>
      </c>
      <c r="AB858" s="68" t="s">
        <v>171</v>
      </c>
      <c r="AC858" s="68" t="s">
        <v>171</v>
      </c>
      <c r="AD858" s="68" t="s">
        <v>171</v>
      </c>
      <c r="AE858" s="68" t="s">
        <v>171</v>
      </c>
      <c r="AF858" s="68" t="s">
        <v>171</v>
      </c>
      <c r="AG858" s="68" t="s">
        <v>171</v>
      </c>
      <c r="AH858" s="68" t="s">
        <v>171</v>
      </c>
      <c r="AI858" s="68" t="s">
        <v>171</v>
      </c>
      <c r="AJ858" s="68" t="s">
        <v>455</v>
      </c>
      <c r="AK858" s="68" t="s">
        <v>171</v>
      </c>
      <c r="AL858" s="68" t="s">
        <v>171</v>
      </c>
      <c r="AM858" s="68" t="s">
        <v>171</v>
      </c>
      <c r="AN858" s="68" t="s">
        <v>171</v>
      </c>
      <c r="AO858" s="68" t="s">
        <v>171</v>
      </c>
      <c r="AP858" s="68" t="s">
        <v>171</v>
      </c>
      <c r="AQ858" s="68" t="s">
        <v>455</v>
      </c>
      <c r="AR858" s="68" t="s">
        <v>171</v>
      </c>
      <c r="AS858" s="68" t="s">
        <v>171</v>
      </c>
      <c r="AT858" s="68" t="s">
        <v>171</v>
      </c>
      <c r="AU858" s="68" t="s">
        <v>171</v>
      </c>
      <c r="AV858" s="68" t="s">
        <v>171</v>
      </c>
      <c r="AW858" s="68" t="s">
        <v>171</v>
      </c>
      <c r="AX858" s="68" t="s">
        <v>171</v>
      </c>
      <c r="AY858" s="68" t="s">
        <v>171</v>
      </c>
      <c r="AZ858" s="68" t="s">
        <v>171</v>
      </c>
      <c r="BA858" s="68" t="s">
        <v>171</v>
      </c>
      <c r="BB858" s="68" t="s">
        <v>171</v>
      </c>
      <c r="BC858" s="68" t="s">
        <v>455</v>
      </c>
      <c r="BD858" s="68" t="s">
        <v>171</v>
      </c>
      <c r="BE858" s="68" t="s">
        <v>171</v>
      </c>
      <c r="BF858" s="68" t="s">
        <v>171</v>
      </c>
      <c r="BG858" s="68" t="s">
        <v>455</v>
      </c>
      <c r="BH858" s="68" t="s">
        <v>171</v>
      </c>
      <c r="BI858" s="68" t="s">
        <v>171</v>
      </c>
      <c r="BJ858" s="68" t="s">
        <v>171</v>
      </c>
      <c r="BK858" s="68" t="s">
        <v>171</v>
      </c>
      <c r="BL858" s="68" t="s">
        <v>171</v>
      </c>
      <c r="BM858" s="68" t="s">
        <v>171</v>
      </c>
      <c r="BN858" s="68" t="s">
        <v>171</v>
      </c>
      <c r="BO858" s="68" t="s">
        <v>171</v>
      </c>
      <c r="BP858" s="68" t="s">
        <v>171</v>
      </c>
      <c r="BQ858" s="68" t="s">
        <v>171</v>
      </c>
      <c r="BR858" s="68" t="s">
        <v>171</v>
      </c>
      <c r="BS858" s="68" t="s">
        <v>455</v>
      </c>
      <c r="BT858" s="68" t="s">
        <v>171</v>
      </c>
      <c r="BU858" s="68" t="s">
        <v>171</v>
      </c>
      <c r="BV858" s="68" t="s">
        <v>171</v>
      </c>
      <c r="BW858" s="68" t="s">
        <v>171</v>
      </c>
      <c r="BX858" s="68" t="s">
        <v>171</v>
      </c>
      <c r="BY858" s="68" t="s">
        <v>171</v>
      </c>
      <c r="BZ858" s="68" t="s">
        <v>171</v>
      </c>
      <c r="CA858" s="68" t="s">
        <v>171</v>
      </c>
      <c r="CB858" s="68" t="s">
        <v>171</v>
      </c>
      <c r="CC858" s="68" t="s">
        <v>455</v>
      </c>
      <c r="CD858" s="68" t="s">
        <v>171</v>
      </c>
      <c r="CE858" s="68" t="s">
        <v>455</v>
      </c>
      <c r="CF858" s="68" t="s">
        <v>171</v>
      </c>
      <c r="CG858" s="68" t="s">
        <v>171</v>
      </c>
      <c r="CH858" s="68" t="s">
        <v>171</v>
      </c>
      <c r="CI858" s="68" t="s">
        <v>171</v>
      </c>
      <c r="CJ858" s="68" t="s">
        <v>171</v>
      </c>
      <c r="CK858" s="68" t="s">
        <v>171</v>
      </c>
      <c r="CL858" s="68" t="s">
        <v>455</v>
      </c>
      <c r="CM858" s="68" t="s">
        <v>171</v>
      </c>
      <c r="CN858" s="68" t="s">
        <v>171</v>
      </c>
      <c r="CO858" s="68" t="s">
        <v>171</v>
      </c>
      <c r="CP858" s="68" t="s">
        <v>171</v>
      </c>
      <c r="CQ858" s="68">
        <f t="shared" si="39"/>
        <v>12</v>
      </c>
      <c r="CR858" s="68">
        <f t="shared" si="40"/>
        <v>81</v>
      </c>
      <c r="CS858" s="68">
        <f t="shared" si="41"/>
        <v>0.12631578947368421</v>
      </c>
    </row>
    <row r="859" spans="1:97" x14ac:dyDescent="0.15">
      <c r="A859" s="68">
        <v>360</v>
      </c>
      <c r="B859" s="68" t="s">
        <v>171</v>
      </c>
      <c r="C859" s="68" t="s">
        <v>171</v>
      </c>
      <c r="D859" s="68" t="s">
        <v>171</v>
      </c>
      <c r="E859" s="68" t="s">
        <v>171</v>
      </c>
      <c r="F859" s="68" t="s">
        <v>171</v>
      </c>
      <c r="G859" s="68" t="s">
        <v>171</v>
      </c>
      <c r="H859" s="68" t="s">
        <v>455</v>
      </c>
      <c r="I859" s="68" t="s">
        <v>171</v>
      </c>
      <c r="J859" s="68" t="s">
        <v>171</v>
      </c>
      <c r="K859" s="68" t="s">
        <v>171</v>
      </c>
      <c r="L859" s="68" t="s">
        <v>171</v>
      </c>
      <c r="M859" s="68" t="s">
        <v>171</v>
      </c>
      <c r="N859" s="68" t="s">
        <v>171</v>
      </c>
      <c r="O859" s="68" t="s">
        <v>171</v>
      </c>
      <c r="P859" s="68" t="s">
        <v>455</v>
      </c>
      <c r="Q859" s="68" t="s">
        <v>171</v>
      </c>
      <c r="R859" s="68" t="s">
        <v>171</v>
      </c>
      <c r="S859" s="68" t="s">
        <v>455</v>
      </c>
      <c r="T859" s="68" t="s">
        <v>455</v>
      </c>
      <c r="U859" s="68" t="s">
        <v>171</v>
      </c>
      <c r="V859" s="68" t="s">
        <v>171</v>
      </c>
      <c r="W859" s="68" t="s">
        <v>171</v>
      </c>
      <c r="X859" s="68" t="s">
        <v>171</v>
      </c>
      <c r="Y859" s="68" t="s">
        <v>171</v>
      </c>
      <c r="Z859" s="68" t="s">
        <v>171</v>
      </c>
      <c r="AA859" s="68" t="s">
        <v>171</v>
      </c>
      <c r="AB859" s="68" t="s">
        <v>171</v>
      </c>
      <c r="AC859" s="68" t="s">
        <v>171</v>
      </c>
      <c r="AD859" s="68" t="s">
        <v>171</v>
      </c>
      <c r="AE859" s="68" t="s">
        <v>171</v>
      </c>
      <c r="AF859" s="68" t="s">
        <v>171</v>
      </c>
      <c r="AG859" s="68" t="s">
        <v>171</v>
      </c>
      <c r="AH859" s="68" t="s">
        <v>171</v>
      </c>
      <c r="AI859" s="68" t="s">
        <v>171</v>
      </c>
      <c r="AJ859" s="68" t="s">
        <v>455</v>
      </c>
      <c r="AK859" s="68" t="s">
        <v>171</v>
      </c>
      <c r="AL859" s="68" t="s">
        <v>171</v>
      </c>
      <c r="AM859" s="68" t="s">
        <v>171</v>
      </c>
      <c r="AN859" s="68" t="s">
        <v>171</v>
      </c>
      <c r="AO859" s="68" t="s">
        <v>171</v>
      </c>
      <c r="AP859" s="68" t="s">
        <v>171</v>
      </c>
      <c r="AQ859" s="68" t="s">
        <v>455</v>
      </c>
      <c r="AR859" s="68" t="s">
        <v>171</v>
      </c>
      <c r="AS859" s="68" t="s">
        <v>171</v>
      </c>
      <c r="AT859" s="68" t="s">
        <v>171</v>
      </c>
      <c r="AU859" s="68" t="s">
        <v>171</v>
      </c>
      <c r="AV859" s="68" t="s">
        <v>171</v>
      </c>
      <c r="AW859" s="68" t="s">
        <v>171</v>
      </c>
      <c r="AX859" s="68" t="s">
        <v>171</v>
      </c>
      <c r="AY859" s="68" t="s">
        <v>171</v>
      </c>
      <c r="AZ859" s="68" t="s">
        <v>171</v>
      </c>
      <c r="BA859" s="68" t="s">
        <v>171</v>
      </c>
      <c r="BB859" s="68" t="s">
        <v>171</v>
      </c>
      <c r="BC859" s="68" t="s">
        <v>455</v>
      </c>
      <c r="BD859" s="68" t="s">
        <v>171</v>
      </c>
      <c r="BE859" s="68" t="s">
        <v>171</v>
      </c>
      <c r="BF859" s="68" t="s">
        <v>171</v>
      </c>
      <c r="BG859" s="68" t="s">
        <v>455</v>
      </c>
      <c r="BH859" s="68" t="s">
        <v>171</v>
      </c>
      <c r="BI859" s="68" t="s">
        <v>171</v>
      </c>
      <c r="BJ859" s="68" t="s">
        <v>171</v>
      </c>
      <c r="BK859" s="68" t="s">
        <v>171</v>
      </c>
      <c r="BL859" s="68" t="s">
        <v>171</v>
      </c>
      <c r="BM859" s="68" t="s">
        <v>171</v>
      </c>
      <c r="BN859" s="68" t="s">
        <v>171</v>
      </c>
      <c r="BO859" s="68" t="s">
        <v>171</v>
      </c>
      <c r="BP859" s="68" t="s">
        <v>171</v>
      </c>
      <c r="BQ859" s="68" t="s">
        <v>171</v>
      </c>
      <c r="BR859" s="68" t="s">
        <v>171</v>
      </c>
      <c r="BS859" s="68" t="s">
        <v>455</v>
      </c>
      <c r="BT859" s="68" t="s">
        <v>171</v>
      </c>
      <c r="BU859" s="68" t="s">
        <v>171</v>
      </c>
      <c r="BV859" s="68" t="s">
        <v>171</v>
      </c>
      <c r="BW859" s="68" t="s">
        <v>171</v>
      </c>
      <c r="BX859" s="68" t="s">
        <v>171</v>
      </c>
      <c r="BY859" s="68" t="s">
        <v>171</v>
      </c>
      <c r="BZ859" s="68" t="s">
        <v>171</v>
      </c>
      <c r="CA859" s="68" t="s">
        <v>171</v>
      </c>
      <c r="CB859" s="68" t="s">
        <v>171</v>
      </c>
      <c r="CC859" s="68" t="s">
        <v>455</v>
      </c>
      <c r="CD859" s="68" t="s">
        <v>171</v>
      </c>
      <c r="CE859" s="68" t="s">
        <v>455</v>
      </c>
      <c r="CF859" s="68" t="s">
        <v>171</v>
      </c>
      <c r="CG859" s="68" t="s">
        <v>171</v>
      </c>
      <c r="CH859" s="68" t="s">
        <v>171</v>
      </c>
      <c r="CI859" s="68" t="s">
        <v>171</v>
      </c>
      <c r="CJ859" s="68" t="s">
        <v>171</v>
      </c>
      <c r="CK859" s="68" t="s">
        <v>171</v>
      </c>
      <c r="CL859" s="68" t="s">
        <v>455</v>
      </c>
      <c r="CM859" s="68" t="s">
        <v>171</v>
      </c>
      <c r="CN859" s="68" t="s">
        <v>171</v>
      </c>
      <c r="CO859" s="68" t="s">
        <v>171</v>
      </c>
      <c r="CP859" s="68" t="s">
        <v>171</v>
      </c>
      <c r="CQ859" s="68">
        <f t="shared" si="39"/>
        <v>12</v>
      </c>
      <c r="CR859" s="68">
        <f t="shared" si="40"/>
        <v>81</v>
      </c>
      <c r="CS859" s="68">
        <f t="shared" si="41"/>
        <v>0.12631578947368421</v>
      </c>
    </row>
    <row r="860" spans="1:97" x14ac:dyDescent="0.15">
      <c r="A860" s="68">
        <v>370</v>
      </c>
      <c r="B860" s="68" t="s">
        <v>171</v>
      </c>
      <c r="C860" s="68" t="s">
        <v>171</v>
      </c>
      <c r="D860" s="68" t="s">
        <v>171</v>
      </c>
      <c r="E860" s="68" t="s">
        <v>171</v>
      </c>
      <c r="F860" s="68" t="s">
        <v>171</v>
      </c>
      <c r="G860" s="68" t="s">
        <v>171</v>
      </c>
      <c r="H860" s="68" t="s">
        <v>455</v>
      </c>
      <c r="I860" s="68" t="s">
        <v>171</v>
      </c>
      <c r="J860" s="68" t="s">
        <v>171</v>
      </c>
      <c r="K860" s="68" t="s">
        <v>171</v>
      </c>
      <c r="L860" s="68" t="s">
        <v>171</v>
      </c>
      <c r="M860" s="68" t="s">
        <v>171</v>
      </c>
      <c r="N860" s="68" t="s">
        <v>171</v>
      </c>
      <c r="O860" s="68" t="s">
        <v>171</v>
      </c>
      <c r="P860" s="68" t="s">
        <v>455</v>
      </c>
      <c r="Q860" s="68" t="s">
        <v>171</v>
      </c>
      <c r="R860" s="68" t="s">
        <v>171</v>
      </c>
      <c r="S860" s="68" t="s">
        <v>455</v>
      </c>
      <c r="T860" s="68" t="s">
        <v>455</v>
      </c>
      <c r="U860" s="68" t="s">
        <v>171</v>
      </c>
      <c r="V860" s="68" t="s">
        <v>171</v>
      </c>
      <c r="W860" s="68" t="s">
        <v>171</v>
      </c>
      <c r="X860" s="68" t="s">
        <v>171</v>
      </c>
      <c r="Y860" s="68" t="s">
        <v>171</v>
      </c>
      <c r="Z860" s="68" t="s">
        <v>171</v>
      </c>
      <c r="AA860" s="68" t="s">
        <v>171</v>
      </c>
      <c r="AB860" s="68" t="s">
        <v>171</v>
      </c>
      <c r="AC860" s="68" t="s">
        <v>171</v>
      </c>
      <c r="AD860" s="68" t="s">
        <v>171</v>
      </c>
      <c r="AE860" s="68" t="s">
        <v>171</v>
      </c>
      <c r="AF860" s="68" t="s">
        <v>171</v>
      </c>
      <c r="AG860" s="68" t="s">
        <v>171</v>
      </c>
      <c r="AH860" s="68" t="s">
        <v>171</v>
      </c>
      <c r="AI860" s="68" t="s">
        <v>171</v>
      </c>
      <c r="AJ860" s="68" t="s">
        <v>455</v>
      </c>
      <c r="AK860" s="68" t="s">
        <v>171</v>
      </c>
      <c r="AL860" s="68" t="s">
        <v>171</v>
      </c>
      <c r="AM860" s="68" t="s">
        <v>171</v>
      </c>
      <c r="AN860" s="68" t="s">
        <v>171</v>
      </c>
      <c r="AO860" s="68" t="s">
        <v>171</v>
      </c>
      <c r="AP860" s="68" t="s">
        <v>171</v>
      </c>
      <c r="AQ860" s="68" t="s">
        <v>455</v>
      </c>
      <c r="AR860" s="68" t="s">
        <v>171</v>
      </c>
      <c r="AS860" s="68" t="s">
        <v>171</v>
      </c>
      <c r="AT860" s="68" t="s">
        <v>171</v>
      </c>
      <c r="AU860" s="68" t="s">
        <v>171</v>
      </c>
      <c r="AV860" s="68" t="s">
        <v>171</v>
      </c>
      <c r="AW860" s="68" t="s">
        <v>171</v>
      </c>
      <c r="AX860" s="68" t="s">
        <v>171</v>
      </c>
      <c r="AY860" s="68" t="s">
        <v>171</v>
      </c>
      <c r="AZ860" s="68" t="s">
        <v>171</v>
      </c>
      <c r="BA860" s="68" t="s">
        <v>171</v>
      </c>
      <c r="BB860" s="68" t="s">
        <v>171</v>
      </c>
      <c r="BC860" s="68" t="s">
        <v>455</v>
      </c>
      <c r="BD860" s="68" t="s">
        <v>171</v>
      </c>
      <c r="BE860" s="68" t="s">
        <v>171</v>
      </c>
      <c r="BF860" s="68" t="s">
        <v>171</v>
      </c>
      <c r="BG860" s="68" t="s">
        <v>455</v>
      </c>
      <c r="BH860" s="68" t="s">
        <v>171</v>
      </c>
      <c r="BI860" s="68" t="s">
        <v>171</v>
      </c>
      <c r="BJ860" s="68" t="s">
        <v>171</v>
      </c>
      <c r="BK860" s="68" t="s">
        <v>171</v>
      </c>
      <c r="BL860" s="68" t="s">
        <v>171</v>
      </c>
      <c r="BM860" s="68" t="s">
        <v>171</v>
      </c>
      <c r="BN860" s="68" t="s">
        <v>171</v>
      </c>
      <c r="BO860" s="68" t="s">
        <v>171</v>
      </c>
      <c r="BP860" s="68" t="s">
        <v>171</v>
      </c>
      <c r="BQ860" s="68" t="s">
        <v>171</v>
      </c>
      <c r="BR860" s="68" t="s">
        <v>455</v>
      </c>
      <c r="BS860" s="68" t="s">
        <v>455</v>
      </c>
      <c r="BT860" s="68" t="s">
        <v>171</v>
      </c>
      <c r="BU860" s="68" t="s">
        <v>171</v>
      </c>
      <c r="BV860" s="68" t="s">
        <v>171</v>
      </c>
      <c r="BW860" s="68" t="s">
        <v>171</v>
      </c>
      <c r="BX860" s="68" t="s">
        <v>171</v>
      </c>
      <c r="BY860" s="68" t="s">
        <v>171</v>
      </c>
      <c r="BZ860" s="68" t="s">
        <v>171</v>
      </c>
      <c r="CA860" s="68" t="s">
        <v>171</v>
      </c>
      <c r="CB860" s="68" t="s">
        <v>171</v>
      </c>
      <c r="CC860" s="68" t="s">
        <v>455</v>
      </c>
      <c r="CD860" s="68" t="s">
        <v>171</v>
      </c>
      <c r="CE860" s="68" t="s">
        <v>455</v>
      </c>
      <c r="CF860" s="68" t="s">
        <v>171</v>
      </c>
      <c r="CG860" s="68" t="s">
        <v>171</v>
      </c>
      <c r="CH860" s="68" t="s">
        <v>171</v>
      </c>
      <c r="CI860" s="68" t="s">
        <v>171</v>
      </c>
      <c r="CJ860" s="68" t="s">
        <v>171</v>
      </c>
      <c r="CK860" s="68" t="s">
        <v>171</v>
      </c>
      <c r="CL860" s="68" t="s">
        <v>455</v>
      </c>
      <c r="CM860" s="68" t="s">
        <v>171</v>
      </c>
      <c r="CN860" s="68" t="s">
        <v>171</v>
      </c>
      <c r="CO860" s="68" t="s">
        <v>171</v>
      </c>
      <c r="CP860" s="68" t="s">
        <v>171</v>
      </c>
      <c r="CQ860" s="68">
        <f t="shared" si="39"/>
        <v>13</v>
      </c>
      <c r="CR860" s="68">
        <f t="shared" si="40"/>
        <v>80</v>
      </c>
      <c r="CS860" s="68">
        <f t="shared" si="41"/>
        <v>0.1368421052631579</v>
      </c>
    </row>
    <row r="861" spans="1:97" x14ac:dyDescent="0.15">
      <c r="A861" s="68">
        <v>380</v>
      </c>
      <c r="B861" s="68" t="s">
        <v>171</v>
      </c>
      <c r="C861" s="68" t="s">
        <v>171</v>
      </c>
      <c r="D861" s="68" t="s">
        <v>171</v>
      </c>
      <c r="E861" s="68" t="s">
        <v>171</v>
      </c>
      <c r="F861" s="68" t="s">
        <v>171</v>
      </c>
      <c r="G861" s="68" t="s">
        <v>171</v>
      </c>
      <c r="H861" s="68" t="s">
        <v>455</v>
      </c>
      <c r="I861" s="68" t="s">
        <v>171</v>
      </c>
      <c r="J861" s="68" t="s">
        <v>171</v>
      </c>
      <c r="K861" s="68" t="s">
        <v>171</v>
      </c>
      <c r="L861" s="68" t="s">
        <v>171</v>
      </c>
      <c r="M861" s="68" t="s">
        <v>171</v>
      </c>
      <c r="N861" s="68" t="s">
        <v>171</v>
      </c>
      <c r="O861" s="68" t="s">
        <v>171</v>
      </c>
      <c r="P861" s="68" t="s">
        <v>455</v>
      </c>
      <c r="Q861" s="68" t="s">
        <v>171</v>
      </c>
      <c r="R861" s="68" t="s">
        <v>171</v>
      </c>
      <c r="S861" s="68" t="s">
        <v>455</v>
      </c>
      <c r="T861" s="68" t="s">
        <v>455</v>
      </c>
      <c r="U861" s="68" t="s">
        <v>171</v>
      </c>
      <c r="V861" s="68" t="s">
        <v>171</v>
      </c>
      <c r="W861" s="68" t="s">
        <v>171</v>
      </c>
      <c r="X861" s="68" t="s">
        <v>171</v>
      </c>
      <c r="Y861" s="68" t="s">
        <v>171</v>
      </c>
      <c r="Z861" s="68" t="s">
        <v>171</v>
      </c>
      <c r="AA861" s="68" t="s">
        <v>171</v>
      </c>
      <c r="AB861" s="68" t="s">
        <v>171</v>
      </c>
      <c r="AC861" s="68" t="s">
        <v>171</v>
      </c>
      <c r="AD861" s="68" t="s">
        <v>171</v>
      </c>
      <c r="AE861" s="68" t="s">
        <v>171</v>
      </c>
      <c r="AF861" s="68" t="s">
        <v>171</v>
      </c>
      <c r="AG861" s="68" t="s">
        <v>171</v>
      </c>
      <c r="AH861" s="68" t="s">
        <v>171</v>
      </c>
      <c r="AI861" s="68" t="s">
        <v>171</v>
      </c>
      <c r="AJ861" s="68" t="s">
        <v>455</v>
      </c>
      <c r="AK861" s="68" t="s">
        <v>171</v>
      </c>
      <c r="AL861" s="68" t="s">
        <v>171</v>
      </c>
      <c r="AM861" s="68" t="s">
        <v>171</v>
      </c>
      <c r="AN861" s="68" t="s">
        <v>171</v>
      </c>
      <c r="AO861" s="68" t="s">
        <v>171</v>
      </c>
      <c r="AP861" s="68" t="s">
        <v>171</v>
      </c>
      <c r="AQ861" s="68" t="s">
        <v>455</v>
      </c>
      <c r="AR861" s="68" t="s">
        <v>171</v>
      </c>
      <c r="AS861" s="68" t="s">
        <v>171</v>
      </c>
      <c r="AT861" s="68" t="s">
        <v>171</v>
      </c>
      <c r="AU861" s="68" t="s">
        <v>171</v>
      </c>
      <c r="AV861" s="68" t="s">
        <v>171</v>
      </c>
      <c r="AW861" s="68" t="s">
        <v>171</v>
      </c>
      <c r="AX861" s="68" t="s">
        <v>171</v>
      </c>
      <c r="AY861" s="68" t="s">
        <v>171</v>
      </c>
      <c r="AZ861" s="68" t="s">
        <v>171</v>
      </c>
      <c r="BA861" s="68" t="s">
        <v>171</v>
      </c>
      <c r="BB861" s="68" t="s">
        <v>171</v>
      </c>
      <c r="BC861" s="68" t="s">
        <v>455</v>
      </c>
      <c r="BD861" s="68" t="s">
        <v>171</v>
      </c>
      <c r="BE861" s="68" t="s">
        <v>171</v>
      </c>
      <c r="BF861" s="68" t="s">
        <v>171</v>
      </c>
      <c r="BG861" s="68" t="s">
        <v>455</v>
      </c>
      <c r="BH861" s="68" t="s">
        <v>171</v>
      </c>
      <c r="BI861" s="68" t="s">
        <v>171</v>
      </c>
      <c r="BJ861" s="68" t="s">
        <v>171</v>
      </c>
      <c r="BK861" s="68" t="s">
        <v>171</v>
      </c>
      <c r="BL861" s="68" t="s">
        <v>171</v>
      </c>
      <c r="BM861" s="68" t="s">
        <v>171</v>
      </c>
      <c r="BN861" s="68" t="s">
        <v>171</v>
      </c>
      <c r="BO861" s="68" t="s">
        <v>171</v>
      </c>
      <c r="BP861" s="68" t="s">
        <v>171</v>
      </c>
      <c r="BQ861" s="68" t="s">
        <v>171</v>
      </c>
      <c r="BR861" s="68" t="s">
        <v>455</v>
      </c>
      <c r="BS861" s="68" t="s">
        <v>455</v>
      </c>
      <c r="BT861" s="68" t="s">
        <v>171</v>
      </c>
      <c r="BU861" s="68" t="s">
        <v>171</v>
      </c>
      <c r="BV861" s="68" t="s">
        <v>171</v>
      </c>
      <c r="BW861" s="68" t="s">
        <v>171</v>
      </c>
      <c r="BX861" s="68" t="s">
        <v>171</v>
      </c>
      <c r="BY861" s="68" t="s">
        <v>171</v>
      </c>
      <c r="BZ861" s="68" t="s">
        <v>171</v>
      </c>
      <c r="CA861" s="68" t="s">
        <v>171</v>
      </c>
      <c r="CB861" s="68" t="s">
        <v>171</v>
      </c>
      <c r="CC861" s="68" t="s">
        <v>455</v>
      </c>
      <c r="CD861" s="68" t="s">
        <v>171</v>
      </c>
      <c r="CE861" s="68" t="s">
        <v>455</v>
      </c>
      <c r="CF861" s="68" t="s">
        <v>171</v>
      </c>
      <c r="CG861" s="68" t="s">
        <v>171</v>
      </c>
      <c r="CH861" s="68" t="s">
        <v>171</v>
      </c>
      <c r="CI861" s="68" t="s">
        <v>171</v>
      </c>
      <c r="CJ861" s="68" t="s">
        <v>171</v>
      </c>
      <c r="CK861" s="68" t="s">
        <v>171</v>
      </c>
      <c r="CL861" s="68" t="s">
        <v>455</v>
      </c>
      <c r="CM861" s="68" t="s">
        <v>171</v>
      </c>
      <c r="CN861" s="68" t="s">
        <v>171</v>
      </c>
      <c r="CO861" s="68" t="s">
        <v>171</v>
      </c>
      <c r="CP861" s="68" t="s">
        <v>171</v>
      </c>
      <c r="CQ861" s="68">
        <f t="shared" si="39"/>
        <v>13</v>
      </c>
      <c r="CR861" s="68">
        <f t="shared" si="40"/>
        <v>80</v>
      </c>
      <c r="CS861" s="68">
        <f t="shared" si="41"/>
        <v>0.1368421052631579</v>
      </c>
    </row>
    <row r="862" spans="1:97" x14ac:dyDescent="0.15">
      <c r="A862" s="68">
        <v>390</v>
      </c>
      <c r="B862" s="68" t="s">
        <v>171</v>
      </c>
      <c r="C862" s="68" t="s">
        <v>171</v>
      </c>
      <c r="D862" s="68" t="s">
        <v>171</v>
      </c>
      <c r="E862" s="68" t="s">
        <v>171</v>
      </c>
      <c r="F862" s="68" t="s">
        <v>171</v>
      </c>
      <c r="G862" s="68" t="s">
        <v>171</v>
      </c>
      <c r="H862" s="68" t="s">
        <v>455</v>
      </c>
      <c r="I862" s="68" t="s">
        <v>171</v>
      </c>
      <c r="J862" s="68" t="s">
        <v>171</v>
      </c>
      <c r="K862" s="68" t="s">
        <v>171</v>
      </c>
      <c r="L862" s="68" t="s">
        <v>171</v>
      </c>
      <c r="M862" s="68" t="s">
        <v>171</v>
      </c>
      <c r="N862" s="68" t="s">
        <v>171</v>
      </c>
      <c r="O862" s="68" t="s">
        <v>171</v>
      </c>
      <c r="P862" s="68" t="s">
        <v>455</v>
      </c>
      <c r="Q862" s="68" t="s">
        <v>171</v>
      </c>
      <c r="R862" s="68" t="s">
        <v>171</v>
      </c>
      <c r="S862" s="68" t="s">
        <v>455</v>
      </c>
      <c r="T862" s="68" t="s">
        <v>455</v>
      </c>
      <c r="U862" s="68" t="s">
        <v>171</v>
      </c>
      <c r="V862" s="68" t="s">
        <v>171</v>
      </c>
      <c r="W862" s="68" t="s">
        <v>171</v>
      </c>
      <c r="X862" s="68" t="s">
        <v>171</v>
      </c>
      <c r="Y862" s="68" t="s">
        <v>171</v>
      </c>
      <c r="Z862" s="68" t="s">
        <v>455</v>
      </c>
      <c r="AA862" s="68" t="s">
        <v>171</v>
      </c>
      <c r="AB862" s="68" t="s">
        <v>171</v>
      </c>
      <c r="AC862" s="68" t="s">
        <v>171</v>
      </c>
      <c r="AD862" s="68" t="s">
        <v>171</v>
      </c>
      <c r="AE862" s="68" t="s">
        <v>171</v>
      </c>
      <c r="AF862" s="68" t="s">
        <v>171</v>
      </c>
      <c r="AG862" s="68" t="s">
        <v>171</v>
      </c>
      <c r="AH862" s="68" t="s">
        <v>171</v>
      </c>
      <c r="AI862" s="68" t="s">
        <v>171</v>
      </c>
      <c r="AJ862" s="68" t="s">
        <v>455</v>
      </c>
      <c r="AK862" s="68" t="s">
        <v>171</v>
      </c>
      <c r="AL862" s="68" t="s">
        <v>171</v>
      </c>
      <c r="AM862" s="68" t="s">
        <v>171</v>
      </c>
      <c r="AN862" s="68" t="s">
        <v>171</v>
      </c>
      <c r="AO862" s="68" t="s">
        <v>171</v>
      </c>
      <c r="AP862" s="68" t="s">
        <v>171</v>
      </c>
      <c r="AQ862" s="68" t="s">
        <v>455</v>
      </c>
      <c r="AR862" s="68" t="s">
        <v>171</v>
      </c>
      <c r="AS862" s="68" t="s">
        <v>171</v>
      </c>
      <c r="AT862" s="68" t="s">
        <v>171</v>
      </c>
      <c r="AU862" s="68" t="s">
        <v>171</v>
      </c>
      <c r="AV862" s="68" t="s">
        <v>171</v>
      </c>
      <c r="AW862" s="68" t="s">
        <v>171</v>
      </c>
      <c r="AX862" s="68" t="s">
        <v>171</v>
      </c>
      <c r="AY862" s="68" t="s">
        <v>171</v>
      </c>
      <c r="AZ862" s="68" t="s">
        <v>171</v>
      </c>
      <c r="BA862" s="68" t="s">
        <v>171</v>
      </c>
      <c r="BB862" s="68" t="s">
        <v>171</v>
      </c>
      <c r="BC862" s="68" t="s">
        <v>455</v>
      </c>
      <c r="BD862" s="68" t="s">
        <v>171</v>
      </c>
      <c r="BE862" s="68" t="s">
        <v>171</v>
      </c>
      <c r="BF862" s="68" t="s">
        <v>171</v>
      </c>
      <c r="BG862" s="68" t="s">
        <v>455</v>
      </c>
      <c r="BH862" s="68" t="s">
        <v>171</v>
      </c>
      <c r="BI862" s="68" t="s">
        <v>171</v>
      </c>
      <c r="BJ862" s="68" t="s">
        <v>171</v>
      </c>
      <c r="BK862" s="68" t="s">
        <v>171</v>
      </c>
      <c r="BL862" s="68" t="s">
        <v>171</v>
      </c>
      <c r="BM862" s="68" t="s">
        <v>171</v>
      </c>
      <c r="BN862" s="68" t="s">
        <v>171</v>
      </c>
      <c r="BO862" s="68" t="s">
        <v>171</v>
      </c>
      <c r="BP862" s="68" t="s">
        <v>171</v>
      </c>
      <c r="BQ862" s="68" t="s">
        <v>171</v>
      </c>
      <c r="BR862" s="68" t="s">
        <v>455</v>
      </c>
      <c r="BS862" s="68" t="s">
        <v>455</v>
      </c>
      <c r="BT862" s="68" t="s">
        <v>171</v>
      </c>
      <c r="BU862" s="68" t="s">
        <v>171</v>
      </c>
      <c r="BV862" s="68" t="s">
        <v>171</v>
      </c>
      <c r="BW862" s="68" t="s">
        <v>171</v>
      </c>
      <c r="BX862" s="68" t="s">
        <v>171</v>
      </c>
      <c r="BY862" s="68" t="s">
        <v>171</v>
      </c>
      <c r="BZ862" s="68" t="s">
        <v>171</v>
      </c>
      <c r="CA862" s="68" t="s">
        <v>171</v>
      </c>
      <c r="CB862" s="68" t="s">
        <v>171</v>
      </c>
      <c r="CC862" s="68" t="s">
        <v>455</v>
      </c>
      <c r="CD862" s="68" t="s">
        <v>171</v>
      </c>
      <c r="CE862" s="68" t="s">
        <v>455</v>
      </c>
      <c r="CF862" s="68" t="s">
        <v>171</v>
      </c>
      <c r="CG862" s="68" t="s">
        <v>171</v>
      </c>
      <c r="CH862" s="68" t="s">
        <v>171</v>
      </c>
      <c r="CI862" s="68" t="s">
        <v>171</v>
      </c>
      <c r="CJ862" s="68" t="s">
        <v>171</v>
      </c>
      <c r="CK862" s="68" t="s">
        <v>171</v>
      </c>
      <c r="CL862" s="68" t="s">
        <v>455</v>
      </c>
      <c r="CM862" s="68" t="s">
        <v>171</v>
      </c>
      <c r="CN862" s="68" t="s">
        <v>171</v>
      </c>
      <c r="CO862" s="68" t="s">
        <v>171</v>
      </c>
      <c r="CP862" s="68" t="s">
        <v>171</v>
      </c>
      <c r="CQ862" s="68">
        <f t="shared" si="39"/>
        <v>14</v>
      </c>
      <c r="CR862" s="68">
        <f t="shared" si="40"/>
        <v>79</v>
      </c>
      <c r="CS862" s="68">
        <f t="shared" si="41"/>
        <v>0.14736842105263157</v>
      </c>
    </row>
    <row r="863" spans="1:97" x14ac:dyDescent="0.15">
      <c r="A863" s="68">
        <v>400</v>
      </c>
      <c r="B863" s="68" t="s">
        <v>171</v>
      </c>
      <c r="C863" s="68" t="s">
        <v>171</v>
      </c>
      <c r="D863" s="68" t="s">
        <v>171</v>
      </c>
      <c r="E863" s="68" t="s">
        <v>171</v>
      </c>
      <c r="F863" s="68" t="s">
        <v>171</v>
      </c>
      <c r="G863" s="68" t="s">
        <v>171</v>
      </c>
      <c r="H863" s="68" t="s">
        <v>455</v>
      </c>
      <c r="I863" s="68" t="s">
        <v>171</v>
      </c>
      <c r="J863" s="68" t="s">
        <v>171</v>
      </c>
      <c r="K863" s="68" t="s">
        <v>171</v>
      </c>
      <c r="L863" s="68" t="s">
        <v>171</v>
      </c>
      <c r="M863" s="68" t="s">
        <v>171</v>
      </c>
      <c r="N863" s="68" t="s">
        <v>171</v>
      </c>
      <c r="O863" s="68" t="s">
        <v>171</v>
      </c>
      <c r="P863" s="68" t="s">
        <v>455</v>
      </c>
      <c r="Q863" s="68" t="s">
        <v>171</v>
      </c>
      <c r="R863" s="68" t="s">
        <v>171</v>
      </c>
      <c r="S863" s="68" t="s">
        <v>455</v>
      </c>
      <c r="T863" s="68" t="s">
        <v>455</v>
      </c>
      <c r="U863" s="68" t="s">
        <v>171</v>
      </c>
      <c r="V863" s="68" t="s">
        <v>171</v>
      </c>
      <c r="W863" s="68" t="s">
        <v>171</v>
      </c>
      <c r="X863" s="68" t="s">
        <v>171</v>
      </c>
      <c r="Y863" s="68" t="s">
        <v>171</v>
      </c>
      <c r="Z863" s="68" t="s">
        <v>455</v>
      </c>
      <c r="AA863" s="68" t="s">
        <v>171</v>
      </c>
      <c r="AB863" s="68" t="s">
        <v>171</v>
      </c>
      <c r="AC863" s="68" t="s">
        <v>171</v>
      </c>
      <c r="AD863" s="68" t="s">
        <v>171</v>
      </c>
      <c r="AE863" s="68" t="s">
        <v>171</v>
      </c>
      <c r="AF863" s="68" t="s">
        <v>171</v>
      </c>
      <c r="AG863" s="68" t="s">
        <v>171</v>
      </c>
      <c r="AH863" s="68" t="s">
        <v>171</v>
      </c>
      <c r="AI863" s="68" t="s">
        <v>171</v>
      </c>
      <c r="AJ863" s="68" t="s">
        <v>455</v>
      </c>
      <c r="AK863" s="68" t="s">
        <v>171</v>
      </c>
      <c r="AL863" s="68" t="s">
        <v>171</v>
      </c>
      <c r="AM863" s="68" t="s">
        <v>171</v>
      </c>
      <c r="AN863" s="68" t="s">
        <v>171</v>
      </c>
      <c r="AO863" s="68" t="s">
        <v>171</v>
      </c>
      <c r="AP863" s="68" t="s">
        <v>171</v>
      </c>
      <c r="AQ863" s="68" t="s">
        <v>455</v>
      </c>
      <c r="AR863" s="68" t="s">
        <v>171</v>
      </c>
      <c r="AS863" s="68" t="s">
        <v>171</v>
      </c>
      <c r="AT863" s="68" t="s">
        <v>171</v>
      </c>
      <c r="AU863" s="68" t="s">
        <v>171</v>
      </c>
      <c r="AV863" s="68" t="s">
        <v>171</v>
      </c>
      <c r="AW863" s="68" t="s">
        <v>171</v>
      </c>
      <c r="AX863" s="68" t="s">
        <v>171</v>
      </c>
      <c r="AY863" s="68" t="s">
        <v>171</v>
      </c>
      <c r="AZ863" s="68" t="s">
        <v>171</v>
      </c>
      <c r="BA863" s="68" t="s">
        <v>171</v>
      </c>
      <c r="BB863" s="68" t="s">
        <v>171</v>
      </c>
      <c r="BC863" s="68" t="s">
        <v>455</v>
      </c>
      <c r="BD863" s="68" t="s">
        <v>171</v>
      </c>
      <c r="BE863" s="68" t="s">
        <v>171</v>
      </c>
      <c r="BF863" s="68" t="s">
        <v>171</v>
      </c>
      <c r="BG863" s="68" t="s">
        <v>455</v>
      </c>
      <c r="BH863" s="68" t="s">
        <v>171</v>
      </c>
      <c r="BI863" s="68" t="s">
        <v>171</v>
      </c>
      <c r="BJ863" s="68" t="s">
        <v>171</v>
      </c>
      <c r="BK863" s="68" t="s">
        <v>171</v>
      </c>
      <c r="BL863" s="68" t="s">
        <v>171</v>
      </c>
      <c r="BM863" s="68" t="s">
        <v>171</v>
      </c>
      <c r="BN863" s="68" t="s">
        <v>171</v>
      </c>
      <c r="BO863" s="68" t="s">
        <v>171</v>
      </c>
      <c r="BP863" s="68" t="s">
        <v>171</v>
      </c>
      <c r="BQ863" s="68" t="s">
        <v>171</v>
      </c>
      <c r="BR863" s="68" t="s">
        <v>455</v>
      </c>
      <c r="BS863" s="68" t="s">
        <v>455</v>
      </c>
      <c r="BT863" s="68" t="s">
        <v>171</v>
      </c>
      <c r="BU863" s="68" t="s">
        <v>171</v>
      </c>
      <c r="BV863" s="68" t="s">
        <v>171</v>
      </c>
      <c r="BW863" s="68" t="s">
        <v>171</v>
      </c>
      <c r="BX863" s="68" t="s">
        <v>171</v>
      </c>
      <c r="BY863" s="68" t="s">
        <v>171</v>
      </c>
      <c r="BZ863" s="68" t="s">
        <v>171</v>
      </c>
      <c r="CA863" s="68" t="s">
        <v>171</v>
      </c>
      <c r="CB863" s="68" t="s">
        <v>171</v>
      </c>
      <c r="CC863" s="68" t="s">
        <v>455</v>
      </c>
      <c r="CD863" s="68" t="s">
        <v>171</v>
      </c>
      <c r="CE863" s="68" t="s">
        <v>455</v>
      </c>
      <c r="CF863" s="68" t="s">
        <v>171</v>
      </c>
      <c r="CG863" s="68" t="s">
        <v>171</v>
      </c>
      <c r="CH863" s="68" t="s">
        <v>171</v>
      </c>
      <c r="CI863" s="68" t="s">
        <v>171</v>
      </c>
      <c r="CJ863" s="68" t="s">
        <v>171</v>
      </c>
      <c r="CK863" s="68" t="s">
        <v>171</v>
      </c>
      <c r="CL863" s="68" t="s">
        <v>455</v>
      </c>
      <c r="CM863" s="68" t="s">
        <v>171</v>
      </c>
      <c r="CN863" s="68" t="s">
        <v>171</v>
      </c>
      <c r="CO863" s="68" t="s">
        <v>171</v>
      </c>
      <c r="CP863" s="68" t="s">
        <v>171</v>
      </c>
      <c r="CQ863" s="68">
        <f t="shared" si="39"/>
        <v>14</v>
      </c>
      <c r="CR863" s="68">
        <f t="shared" si="40"/>
        <v>79</v>
      </c>
      <c r="CS863" s="68">
        <f t="shared" si="41"/>
        <v>0.14736842105263157</v>
      </c>
    </row>
    <row r="864" spans="1:97" x14ac:dyDescent="0.15">
      <c r="A864" s="68">
        <v>410</v>
      </c>
      <c r="B864" s="68" t="s">
        <v>171</v>
      </c>
      <c r="C864" s="68" t="s">
        <v>171</v>
      </c>
      <c r="D864" s="68" t="s">
        <v>171</v>
      </c>
      <c r="E864" s="68" t="s">
        <v>171</v>
      </c>
      <c r="F864" s="68" t="s">
        <v>171</v>
      </c>
      <c r="G864" s="68" t="s">
        <v>171</v>
      </c>
      <c r="H864" s="68" t="s">
        <v>455</v>
      </c>
      <c r="I864" s="68" t="s">
        <v>171</v>
      </c>
      <c r="J864" s="68" t="s">
        <v>171</v>
      </c>
      <c r="K864" s="68" t="s">
        <v>171</v>
      </c>
      <c r="L864" s="68" t="s">
        <v>171</v>
      </c>
      <c r="M864" s="68" t="s">
        <v>171</v>
      </c>
      <c r="N864" s="68" t="s">
        <v>171</v>
      </c>
      <c r="O864" s="68" t="s">
        <v>171</v>
      </c>
      <c r="P864" s="68" t="s">
        <v>455</v>
      </c>
      <c r="Q864" s="68" t="s">
        <v>171</v>
      </c>
      <c r="R864" s="68" t="s">
        <v>171</v>
      </c>
      <c r="S864" s="68" t="s">
        <v>455</v>
      </c>
      <c r="T864" s="68" t="s">
        <v>455</v>
      </c>
      <c r="U864" s="68" t="s">
        <v>171</v>
      </c>
      <c r="V864" s="68" t="s">
        <v>171</v>
      </c>
      <c r="W864" s="68" t="s">
        <v>171</v>
      </c>
      <c r="X864" s="68" t="s">
        <v>171</v>
      </c>
      <c r="Y864" s="68" t="s">
        <v>171</v>
      </c>
      <c r="Z864" s="68" t="s">
        <v>455</v>
      </c>
      <c r="AA864" s="68" t="s">
        <v>171</v>
      </c>
      <c r="AB864" s="68" t="s">
        <v>171</v>
      </c>
      <c r="AC864" s="68" t="s">
        <v>171</v>
      </c>
      <c r="AD864" s="68" t="s">
        <v>171</v>
      </c>
      <c r="AE864" s="68" t="s">
        <v>171</v>
      </c>
      <c r="AF864" s="68" t="s">
        <v>171</v>
      </c>
      <c r="AG864" s="68" t="s">
        <v>171</v>
      </c>
      <c r="AH864" s="68" t="s">
        <v>171</v>
      </c>
      <c r="AI864" s="68" t="s">
        <v>171</v>
      </c>
      <c r="AJ864" s="68" t="s">
        <v>455</v>
      </c>
      <c r="AK864" s="68" t="s">
        <v>171</v>
      </c>
      <c r="AL864" s="68" t="s">
        <v>171</v>
      </c>
      <c r="AM864" s="68" t="s">
        <v>171</v>
      </c>
      <c r="AN864" s="68" t="s">
        <v>171</v>
      </c>
      <c r="AO864" s="68" t="s">
        <v>171</v>
      </c>
      <c r="AP864" s="68" t="s">
        <v>171</v>
      </c>
      <c r="AQ864" s="68" t="s">
        <v>455</v>
      </c>
      <c r="AR864" s="68" t="s">
        <v>171</v>
      </c>
      <c r="AS864" s="68" t="s">
        <v>171</v>
      </c>
      <c r="AT864" s="68" t="s">
        <v>171</v>
      </c>
      <c r="AU864" s="68" t="s">
        <v>171</v>
      </c>
      <c r="AV864" s="68" t="s">
        <v>171</v>
      </c>
      <c r="AW864" s="68" t="s">
        <v>171</v>
      </c>
      <c r="AX864" s="68" t="s">
        <v>171</v>
      </c>
      <c r="AY864" s="68" t="s">
        <v>171</v>
      </c>
      <c r="AZ864" s="68" t="s">
        <v>171</v>
      </c>
      <c r="BA864" s="68" t="s">
        <v>171</v>
      </c>
      <c r="BB864" s="68" t="s">
        <v>171</v>
      </c>
      <c r="BC864" s="68" t="s">
        <v>455</v>
      </c>
      <c r="BD864" s="68" t="s">
        <v>171</v>
      </c>
      <c r="BE864" s="68" t="s">
        <v>171</v>
      </c>
      <c r="BF864" s="68" t="s">
        <v>171</v>
      </c>
      <c r="BG864" s="68" t="s">
        <v>455</v>
      </c>
      <c r="BH864" s="68" t="s">
        <v>171</v>
      </c>
      <c r="BI864" s="68" t="s">
        <v>171</v>
      </c>
      <c r="BJ864" s="68" t="s">
        <v>171</v>
      </c>
      <c r="BK864" s="68" t="s">
        <v>171</v>
      </c>
      <c r="BL864" s="68" t="s">
        <v>171</v>
      </c>
      <c r="BM864" s="68" t="s">
        <v>171</v>
      </c>
      <c r="BN864" s="68" t="s">
        <v>171</v>
      </c>
      <c r="BO864" s="68" t="s">
        <v>171</v>
      </c>
      <c r="BP864" s="68" t="s">
        <v>171</v>
      </c>
      <c r="BQ864" s="68" t="s">
        <v>171</v>
      </c>
      <c r="BR864" s="68" t="s">
        <v>455</v>
      </c>
      <c r="BS864" s="68" t="s">
        <v>455</v>
      </c>
      <c r="BT864" s="68" t="s">
        <v>171</v>
      </c>
      <c r="BU864" s="68" t="s">
        <v>171</v>
      </c>
      <c r="BV864" s="68" t="s">
        <v>171</v>
      </c>
      <c r="BW864" s="68" t="s">
        <v>171</v>
      </c>
      <c r="BX864" s="68" t="s">
        <v>171</v>
      </c>
      <c r="BY864" s="68" t="s">
        <v>171</v>
      </c>
      <c r="BZ864" s="68" t="s">
        <v>171</v>
      </c>
      <c r="CA864" s="68" t="s">
        <v>171</v>
      </c>
      <c r="CB864" s="68" t="s">
        <v>171</v>
      </c>
      <c r="CC864" s="68" t="s">
        <v>455</v>
      </c>
      <c r="CD864" s="68" t="s">
        <v>171</v>
      </c>
      <c r="CE864" s="68" t="s">
        <v>455</v>
      </c>
      <c r="CF864" s="68" t="s">
        <v>171</v>
      </c>
      <c r="CG864" s="68" t="s">
        <v>171</v>
      </c>
      <c r="CH864" s="68" t="s">
        <v>171</v>
      </c>
      <c r="CI864" s="68" t="s">
        <v>171</v>
      </c>
      <c r="CJ864" s="68" t="s">
        <v>171</v>
      </c>
      <c r="CK864" s="68" t="s">
        <v>171</v>
      </c>
      <c r="CL864" s="68" t="s">
        <v>455</v>
      </c>
      <c r="CM864" s="68" t="s">
        <v>171</v>
      </c>
      <c r="CN864" s="68" t="s">
        <v>171</v>
      </c>
      <c r="CO864" s="68" t="s">
        <v>171</v>
      </c>
      <c r="CP864" s="68" t="s">
        <v>171</v>
      </c>
      <c r="CQ864" s="68">
        <f t="shared" si="39"/>
        <v>14</v>
      </c>
      <c r="CR864" s="68">
        <f t="shared" si="40"/>
        <v>79</v>
      </c>
      <c r="CS864" s="68">
        <f t="shared" si="41"/>
        <v>0.14736842105263157</v>
      </c>
    </row>
    <row r="865" spans="1:97" x14ac:dyDescent="0.15">
      <c r="A865" s="68">
        <v>420</v>
      </c>
      <c r="B865" s="68" t="s">
        <v>171</v>
      </c>
      <c r="C865" s="68" t="s">
        <v>171</v>
      </c>
      <c r="D865" s="68" t="s">
        <v>171</v>
      </c>
      <c r="E865" s="68" t="s">
        <v>171</v>
      </c>
      <c r="F865" s="68" t="s">
        <v>171</v>
      </c>
      <c r="G865" s="68" t="s">
        <v>171</v>
      </c>
      <c r="H865" s="68" t="s">
        <v>455</v>
      </c>
      <c r="I865" s="68" t="s">
        <v>171</v>
      </c>
      <c r="J865" s="68" t="s">
        <v>171</v>
      </c>
      <c r="K865" s="68" t="s">
        <v>171</v>
      </c>
      <c r="L865" s="68" t="s">
        <v>171</v>
      </c>
      <c r="M865" s="68" t="s">
        <v>171</v>
      </c>
      <c r="N865" s="68" t="s">
        <v>171</v>
      </c>
      <c r="O865" s="68" t="s">
        <v>171</v>
      </c>
      <c r="P865" s="68" t="s">
        <v>455</v>
      </c>
      <c r="Q865" s="68" t="s">
        <v>171</v>
      </c>
      <c r="R865" s="68" t="s">
        <v>171</v>
      </c>
      <c r="S865" s="68" t="s">
        <v>455</v>
      </c>
      <c r="T865" s="68" t="s">
        <v>455</v>
      </c>
      <c r="U865" s="68" t="s">
        <v>171</v>
      </c>
      <c r="V865" s="68" t="s">
        <v>171</v>
      </c>
      <c r="W865" s="68" t="s">
        <v>171</v>
      </c>
      <c r="X865" s="68" t="s">
        <v>171</v>
      </c>
      <c r="Y865" s="68" t="s">
        <v>171</v>
      </c>
      <c r="Z865" s="68" t="s">
        <v>455</v>
      </c>
      <c r="AA865" s="68" t="s">
        <v>171</v>
      </c>
      <c r="AB865" s="68" t="s">
        <v>171</v>
      </c>
      <c r="AC865" s="68" t="s">
        <v>171</v>
      </c>
      <c r="AD865" s="68" t="s">
        <v>171</v>
      </c>
      <c r="AE865" s="68" t="s">
        <v>171</v>
      </c>
      <c r="AF865" s="68" t="s">
        <v>171</v>
      </c>
      <c r="AG865" s="68" t="s">
        <v>171</v>
      </c>
      <c r="AH865" s="68" t="s">
        <v>171</v>
      </c>
      <c r="AI865" s="68" t="s">
        <v>171</v>
      </c>
      <c r="AJ865" s="68" t="s">
        <v>455</v>
      </c>
      <c r="AK865" s="68" t="s">
        <v>171</v>
      </c>
      <c r="AL865" s="68" t="s">
        <v>171</v>
      </c>
      <c r="AM865" s="68" t="s">
        <v>171</v>
      </c>
      <c r="AN865" s="68" t="s">
        <v>171</v>
      </c>
      <c r="AO865" s="68" t="s">
        <v>171</v>
      </c>
      <c r="AP865" s="68" t="s">
        <v>171</v>
      </c>
      <c r="AQ865" s="68" t="s">
        <v>455</v>
      </c>
      <c r="AR865" s="68" t="s">
        <v>171</v>
      </c>
      <c r="AS865" s="68" t="s">
        <v>171</v>
      </c>
      <c r="AT865" s="68" t="s">
        <v>171</v>
      </c>
      <c r="AU865" s="68" t="s">
        <v>171</v>
      </c>
      <c r="AV865" s="68" t="s">
        <v>171</v>
      </c>
      <c r="AW865" s="68" t="s">
        <v>171</v>
      </c>
      <c r="AX865" s="68" t="s">
        <v>171</v>
      </c>
      <c r="AY865" s="68" t="s">
        <v>171</v>
      </c>
      <c r="AZ865" s="68" t="s">
        <v>171</v>
      </c>
      <c r="BA865" s="68" t="s">
        <v>171</v>
      </c>
      <c r="BB865" s="68" t="s">
        <v>171</v>
      </c>
      <c r="BC865" s="68" t="s">
        <v>455</v>
      </c>
      <c r="BD865" s="68" t="s">
        <v>171</v>
      </c>
      <c r="BE865" s="68" t="s">
        <v>171</v>
      </c>
      <c r="BF865" s="68" t="s">
        <v>171</v>
      </c>
      <c r="BG865" s="68" t="s">
        <v>455</v>
      </c>
      <c r="BH865" s="68" t="s">
        <v>171</v>
      </c>
      <c r="BI865" s="68" t="s">
        <v>171</v>
      </c>
      <c r="BJ865" s="68" t="s">
        <v>171</v>
      </c>
      <c r="BK865" s="68" t="s">
        <v>171</v>
      </c>
      <c r="BL865" s="68" t="s">
        <v>171</v>
      </c>
      <c r="BM865" s="68" t="s">
        <v>171</v>
      </c>
      <c r="BN865" s="68" t="s">
        <v>171</v>
      </c>
      <c r="BO865" s="68" t="s">
        <v>171</v>
      </c>
      <c r="BP865" s="68" t="s">
        <v>171</v>
      </c>
      <c r="BQ865" s="68" t="s">
        <v>171</v>
      </c>
      <c r="BR865" s="68" t="s">
        <v>455</v>
      </c>
      <c r="BS865" s="68" t="s">
        <v>455</v>
      </c>
      <c r="BT865" s="68" t="s">
        <v>171</v>
      </c>
      <c r="BU865" s="68" t="s">
        <v>171</v>
      </c>
      <c r="BV865" s="68" t="s">
        <v>171</v>
      </c>
      <c r="BW865" s="68" t="s">
        <v>171</v>
      </c>
      <c r="BX865" s="68" t="s">
        <v>171</v>
      </c>
      <c r="BY865" s="68" t="s">
        <v>171</v>
      </c>
      <c r="BZ865" s="68" t="s">
        <v>171</v>
      </c>
      <c r="CA865" s="68" t="s">
        <v>171</v>
      </c>
      <c r="CB865" s="68" t="s">
        <v>171</v>
      </c>
      <c r="CC865" s="68" t="s">
        <v>455</v>
      </c>
      <c r="CD865" s="68" t="s">
        <v>171</v>
      </c>
      <c r="CE865" s="68" t="s">
        <v>455</v>
      </c>
      <c r="CF865" s="68" t="s">
        <v>171</v>
      </c>
      <c r="CG865" s="68" t="s">
        <v>171</v>
      </c>
      <c r="CH865" s="68" t="s">
        <v>171</v>
      </c>
      <c r="CI865" s="68" t="s">
        <v>171</v>
      </c>
      <c r="CJ865" s="68" t="s">
        <v>171</v>
      </c>
      <c r="CK865" s="68" t="s">
        <v>171</v>
      </c>
      <c r="CL865" s="68" t="s">
        <v>455</v>
      </c>
      <c r="CM865" s="68" t="s">
        <v>171</v>
      </c>
      <c r="CN865" s="68" t="s">
        <v>171</v>
      </c>
      <c r="CO865" s="68" t="s">
        <v>171</v>
      </c>
      <c r="CP865" s="68" t="s">
        <v>171</v>
      </c>
      <c r="CQ865" s="68">
        <f t="shared" si="39"/>
        <v>14</v>
      </c>
      <c r="CR865" s="68">
        <f t="shared" si="40"/>
        <v>79</v>
      </c>
      <c r="CS865" s="68">
        <f t="shared" si="41"/>
        <v>0.14736842105263157</v>
      </c>
    </row>
    <row r="866" spans="1:97" x14ac:dyDescent="0.15">
      <c r="A866" s="68">
        <v>430</v>
      </c>
      <c r="B866" s="68" t="s">
        <v>171</v>
      </c>
      <c r="C866" s="68" t="s">
        <v>171</v>
      </c>
      <c r="D866" s="68" t="s">
        <v>171</v>
      </c>
      <c r="E866" s="68" t="s">
        <v>171</v>
      </c>
      <c r="F866" s="68" t="s">
        <v>171</v>
      </c>
      <c r="G866" s="68" t="s">
        <v>171</v>
      </c>
      <c r="H866" s="68" t="s">
        <v>455</v>
      </c>
      <c r="I866" s="68" t="s">
        <v>171</v>
      </c>
      <c r="J866" s="68" t="s">
        <v>171</v>
      </c>
      <c r="K866" s="68" t="s">
        <v>171</v>
      </c>
      <c r="L866" s="68" t="s">
        <v>171</v>
      </c>
      <c r="M866" s="68" t="s">
        <v>171</v>
      </c>
      <c r="N866" s="68" t="s">
        <v>171</v>
      </c>
      <c r="O866" s="68" t="s">
        <v>171</v>
      </c>
      <c r="P866" s="68" t="s">
        <v>455</v>
      </c>
      <c r="Q866" s="68" t="s">
        <v>171</v>
      </c>
      <c r="R866" s="68" t="s">
        <v>171</v>
      </c>
      <c r="S866" s="68" t="s">
        <v>455</v>
      </c>
      <c r="T866" s="68" t="s">
        <v>455</v>
      </c>
      <c r="U866" s="68" t="s">
        <v>171</v>
      </c>
      <c r="V866" s="68" t="s">
        <v>171</v>
      </c>
      <c r="W866" s="68" t="s">
        <v>171</v>
      </c>
      <c r="X866" s="68" t="s">
        <v>171</v>
      </c>
      <c r="Y866" s="68" t="s">
        <v>171</v>
      </c>
      <c r="Z866" s="68" t="s">
        <v>455</v>
      </c>
      <c r="AA866" s="68" t="s">
        <v>171</v>
      </c>
      <c r="AB866" s="68" t="s">
        <v>171</v>
      </c>
      <c r="AC866" s="68" t="s">
        <v>171</v>
      </c>
      <c r="AD866" s="68" t="s">
        <v>171</v>
      </c>
      <c r="AE866" s="68" t="s">
        <v>171</v>
      </c>
      <c r="AF866" s="68" t="s">
        <v>171</v>
      </c>
      <c r="AG866" s="68" t="s">
        <v>171</v>
      </c>
      <c r="AH866" s="68" t="s">
        <v>171</v>
      </c>
      <c r="AI866" s="68" t="s">
        <v>171</v>
      </c>
      <c r="AJ866" s="68" t="s">
        <v>455</v>
      </c>
      <c r="AK866" s="68" t="s">
        <v>171</v>
      </c>
      <c r="AL866" s="68" t="s">
        <v>171</v>
      </c>
      <c r="AM866" s="68" t="s">
        <v>171</v>
      </c>
      <c r="AN866" s="68" t="s">
        <v>171</v>
      </c>
      <c r="AO866" s="68" t="s">
        <v>171</v>
      </c>
      <c r="AP866" s="68" t="s">
        <v>171</v>
      </c>
      <c r="AQ866" s="68" t="s">
        <v>455</v>
      </c>
      <c r="AR866" s="68" t="s">
        <v>171</v>
      </c>
      <c r="AS866" s="68" t="s">
        <v>171</v>
      </c>
      <c r="AT866" s="68" t="s">
        <v>171</v>
      </c>
      <c r="AU866" s="68" t="s">
        <v>171</v>
      </c>
      <c r="AV866" s="68" t="s">
        <v>171</v>
      </c>
      <c r="AW866" s="68" t="s">
        <v>171</v>
      </c>
      <c r="AX866" s="68" t="s">
        <v>171</v>
      </c>
      <c r="AY866" s="68" t="s">
        <v>171</v>
      </c>
      <c r="AZ866" s="68" t="s">
        <v>171</v>
      </c>
      <c r="BA866" s="68" t="s">
        <v>171</v>
      </c>
      <c r="BB866" s="68" t="s">
        <v>171</v>
      </c>
      <c r="BC866" s="68" t="s">
        <v>455</v>
      </c>
      <c r="BD866" s="68" t="s">
        <v>171</v>
      </c>
      <c r="BE866" s="68" t="s">
        <v>171</v>
      </c>
      <c r="BF866" s="68" t="s">
        <v>171</v>
      </c>
      <c r="BG866" s="68" t="s">
        <v>455</v>
      </c>
      <c r="BH866" s="68" t="s">
        <v>171</v>
      </c>
      <c r="BI866" s="68" t="s">
        <v>171</v>
      </c>
      <c r="BJ866" s="68" t="s">
        <v>171</v>
      </c>
      <c r="BK866" s="68" t="s">
        <v>171</v>
      </c>
      <c r="BL866" s="68" t="s">
        <v>171</v>
      </c>
      <c r="BM866" s="68" t="s">
        <v>171</v>
      </c>
      <c r="BN866" s="68" t="s">
        <v>171</v>
      </c>
      <c r="BO866" s="68" t="s">
        <v>171</v>
      </c>
      <c r="BP866" s="68" t="s">
        <v>171</v>
      </c>
      <c r="BQ866" s="68" t="s">
        <v>171</v>
      </c>
      <c r="BR866" s="68" t="s">
        <v>455</v>
      </c>
      <c r="BS866" s="68" t="s">
        <v>455</v>
      </c>
      <c r="BT866" s="68" t="s">
        <v>171</v>
      </c>
      <c r="BU866" s="68" t="s">
        <v>171</v>
      </c>
      <c r="BV866" s="68" t="s">
        <v>171</v>
      </c>
      <c r="BW866" s="68" t="s">
        <v>171</v>
      </c>
      <c r="BX866" s="68" t="s">
        <v>171</v>
      </c>
      <c r="BY866" s="68" t="s">
        <v>171</v>
      </c>
      <c r="BZ866" s="68" t="s">
        <v>171</v>
      </c>
      <c r="CA866" s="68" t="s">
        <v>171</v>
      </c>
      <c r="CB866" s="68" t="s">
        <v>171</v>
      </c>
      <c r="CC866" s="68" t="s">
        <v>455</v>
      </c>
      <c r="CD866" s="68" t="s">
        <v>171</v>
      </c>
      <c r="CE866" s="68" t="s">
        <v>455</v>
      </c>
      <c r="CF866" s="68" t="s">
        <v>171</v>
      </c>
      <c r="CG866" s="68" t="s">
        <v>171</v>
      </c>
      <c r="CH866" s="68" t="s">
        <v>171</v>
      </c>
      <c r="CI866" s="68" t="s">
        <v>171</v>
      </c>
      <c r="CJ866" s="68" t="s">
        <v>171</v>
      </c>
      <c r="CK866" s="68" t="s">
        <v>171</v>
      </c>
      <c r="CL866" s="68" t="s">
        <v>455</v>
      </c>
      <c r="CM866" s="68" t="s">
        <v>171</v>
      </c>
      <c r="CN866" s="68" t="s">
        <v>171</v>
      </c>
      <c r="CO866" s="68" t="s">
        <v>171</v>
      </c>
      <c r="CP866" s="68" t="s">
        <v>171</v>
      </c>
      <c r="CQ866" s="68">
        <f t="shared" si="39"/>
        <v>14</v>
      </c>
      <c r="CR866" s="68">
        <f t="shared" si="40"/>
        <v>79</v>
      </c>
      <c r="CS866" s="68">
        <f t="shared" si="41"/>
        <v>0.14736842105263157</v>
      </c>
    </row>
    <row r="867" spans="1:97" x14ac:dyDescent="0.15">
      <c r="A867" s="68">
        <v>440</v>
      </c>
      <c r="B867" s="68" t="s">
        <v>171</v>
      </c>
      <c r="C867" s="68" t="s">
        <v>171</v>
      </c>
      <c r="D867" s="68" t="s">
        <v>171</v>
      </c>
      <c r="E867" s="68" t="s">
        <v>171</v>
      </c>
      <c r="F867" s="68" t="s">
        <v>171</v>
      </c>
      <c r="G867" s="68" t="s">
        <v>171</v>
      </c>
      <c r="H867" s="68" t="s">
        <v>455</v>
      </c>
      <c r="I867" s="68" t="s">
        <v>171</v>
      </c>
      <c r="J867" s="68" t="s">
        <v>171</v>
      </c>
      <c r="K867" s="68" t="s">
        <v>171</v>
      </c>
      <c r="L867" s="68" t="s">
        <v>171</v>
      </c>
      <c r="M867" s="68" t="s">
        <v>171</v>
      </c>
      <c r="N867" s="68" t="s">
        <v>171</v>
      </c>
      <c r="O867" s="68" t="s">
        <v>171</v>
      </c>
      <c r="P867" s="68" t="s">
        <v>455</v>
      </c>
      <c r="Q867" s="68" t="s">
        <v>171</v>
      </c>
      <c r="R867" s="68" t="s">
        <v>171</v>
      </c>
      <c r="S867" s="68" t="s">
        <v>455</v>
      </c>
      <c r="T867" s="68" t="s">
        <v>455</v>
      </c>
      <c r="U867" s="68" t="s">
        <v>171</v>
      </c>
      <c r="V867" s="68" t="s">
        <v>171</v>
      </c>
      <c r="W867" s="68" t="s">
        <v>171</v>
      </c>
      <c r="X867" s="68" t="s">
        <v>171</v>
      </c>
      <c r="Y867" s="68" t="s">
        <v>171</v>
      </c>
      <c r="Z867" s="68" t="s">
        <v>455</v>
      </c>
      <c r="AA867" s="68" t="s">
        <v>171</v>
      </c>
      <c r="AB867" s="68" t="s">
        <v>171</v>
      </c>
      <c r="AC867" s="68" t="s">
        <v>171</v>
      </c>
      <c r="AD867" s="68" t="s">
        <v>171</v>
      </c>
      <c r="AE867" s="68" t="s">
        <v>171</v>
      </c>
      <c r="AF867" s="68" t="s">
        <v>171</v>
      </c>
      <c r="AG867" s="68" t="s">
        <v>171</v>
      </c>
      <c r="AH867" s="68" t="s">
        <v>171</v>
      </c>
      <c r="AI867" s="68" t="s">
        <v>171</v>
      </c>
      <c r="AJ867" s="68" t="s">
        <v>455</v>
      </c>
      <c r="AK867" s="68" t="s">
        <v>171</v>
      </c>
      <c r="AL867" s="68" t="s">
        <v>171</v>
      </c>
      <c r="AM867" s="68" t="s">
        <v>171</v>
      </c>
      <c r="AN867" s="68" t="s">
        <v>171</v>
      </c>
      <c r="AO867" s="68" t="s">
        <v>171</v>
      </c>
      <c r="AP867" s="68" t="s">
        <v>171</v>
      </c>
      <c r="AQ867" s="68" t="s">
        <v>455</v>
      </c>
      <c r="AR867" s="68" t="s">
        <v>171</v>
      </c>
      <c r="AS867" s="68" t="s">
        <v>171</v>
      </c>
      <c r="AT867" s="68" t="s">
        <v>171</v>
      </c>
      <c r="AU867" s="68" t="s">
        <v>171</v>
      </c>
      <c r="AV867" s="68" t="s">
        <v>171</v>
      </c>
      <c r="AW867" s="68" t="s">
        <v>171</v>
      </c>
      <c r="AX867" s="68" t="s">
        <v>171</v>
      </c>
      <c r="AY867" s="68" t="s">
        <v>171</v>
      </c>
      <c r="AZ867" s="68" t="s">
        <v>171</v>
      </c>
      <c r="BA867" s="68" t="s">
        <v>171</v>
      </c>
      <c r="BB867" s="68" t="s">
        <v>171</v>
      </c>
      <c r="BC867" s="68" t="s">
        <v>455</v>
      </c>
      <c r="BD867" s="68" t="s">
        <v>171</v>
      </c>
      <c r="BE867" s="68" t="s">
        <v>171</v>
      </c>
      <c r="BF867" s="68" t="s">
        <v>171</v>
      </c>
      <c r="BG867" s="68" t="s">
        <v>455</v>
      </c>
      <c r="BH867" s="68" t="s">
        <v>171</v>
      </c>
      <c r="BI867" s="68" t="s">
        <v>171</v>
      </c>
      <c r="BJ867" s="68" t="s">
        <v>171</v>
      </c>
      <c r="BK867" s="68" t="s">
        <v>171</v>
      </c>
      <c r="BL867" s="68" t="s">
        <v>171</v>
      </c>
      <c r="BM867" s="68" t="s">
        <v>171</v>
      </c>
      <c r="BN867" s="68" t="s">
        <v>171</v>
      </c>
      <c r="BO867" s="68" t="s">
        <v>171</v>
      </c>
      <c r="BP867" s="68" t="s">
        <v>171</v>
      </c>
      <c r="BQ867" s="68" t="s">
        <v>171</v>
      </c>
      <c r="BR867" s="68" t="s">
        <v>455</v>
      </c>
      <c r="BS867" s="68" t="s">
        <v>455</v>
      </c>
      <c r="BT867" s="68" t="s">
        <v>171</v>
      </c>
      <c r="BU867" s="68" t="s">
        <v>171</v>
      </c>
      <c r="BV867" s="68" t="s">
        <v>171</v>
      </c>
      <c r="BW867" s="68" t="s">
        <v>171</v>
      </c>
      <c r="BX867" s="68" t="s">
        <v>171</v>
      </c>
      <c r="BY867" s="68" t="s">
        <v>171</v>
      </c>
      <c r="BZ867" s="68" t="s">
        <v>171</v>
      </c>
      <c r="CA867" s="68" t="s">
        <v>171</v>
      </c>
      <c r="CB867" s="68" t="s">
        <v>171</v>
      </c>
      <c r="CC867" s="68" t="s">
        <v>455</v>
      </c>
      <c r="CD867" s="68" t="s">
        <v>171</v>
      </c>
      <c r="CE867" s="68" t="s">
        <v>455</v>
      </c>
      <c r="CF867" s="68" t="s">
        <v>171</v>
      </c>
      <c r="CG867" s="68" t="s">
        <v>171</v>
      </c>
      <c r="CH867" s="68" t="s">
        <v>171</v>
      </c>
      <c r="CI867" s="68" t="s">
        <v>171</v>
      </c>
      <c r="CJ867" s="68" t="s">
        <v>171</v>
      </c>
      <c r="CK867" s="68" t="s">
        <v>171</v>
      </c>
      <c r="CL867" s="68" t="s">
        <v>455</v>
      </c>
      <c r="CM867" s="68" t="s">
        <v>171</v>
      </c>
      <c r="CN867" s="68" t="s">
        <v>171</v>
      </c>
      <c r="CO867" s="68" t="s">
        <v>171</v>
      </c>
      <c r="CP867" s="68" t="s">
        <v>171</v>
      </c>
      <c r="CQ867" s="68">
        <f t="shared" si="39"/>
        <v>14</v>
      </c>
      <c r="CR867" s="68">
        <f t="shared" si="40"/>
        <v>79</v>
      </c>
      <c r="CS867" s="68">
        <f t="shared" si="41"/>
        <v>0.14736842105263157</v>
      </c>
    </row>
    <row r="868" spans="1:97" x14ac:dyDescent="0.15">
      <c r="A868" s="68">
        <v>450</v>
      </c>
      <c r="B868" s="68" t="s">
        <v>171</v>
      </c>
      <c r="C868" s="68" t="s">
        <v>171</v>
      </c>
      <c r="D868" s="68" t="s">
        <v>171</v>
      </c>
      <c r="E868" s="68" t="s">
        <v>171</v>
      </c>
      <c r="F868" s="68" t="s">
        <v>171</v>
      </c>
      <c r="G868" s="68" t="s">
        <v>171</v>
      </c>
      <c r="H868" s="68" t="s">
        <v>455</v>
      </c>
      <c r="I868" s="68" t="s">
        <v>171</v>
      </c>
      <c r="J868" s="68" t="s">
        <v>171</v>
      </c>
      <c r="K868" s="68" t="s">
        <v>171</v>
      </c>
      <c r="L868" s="68" t="s">
        <v>171</v>
      </c>
      <c r="M868" s="68" t="s">
        <v>171</v>
      </c>
      <c r="N868" s="68" t="s">
        <v>171</v>
      </c>
      <c r="O868" s="68" t="s">
        <v>171</v>
      </c>
      <c r="P868" s="68" t="s">
        <v>455</v>
      </c>
      <c r="Q868" s="68" t="s">
        <v>171</v>
      </c>
      <c r="R868" s="68" t="s">
        <v>171</v>
      </c>
      <c r="S868" s="68" t="s">
        <v>455</v>
      </c>
      <c r="T868" s="68" t="s">
        <v>455</v>
      </c>
      <c r="U868" s="68" t="s">
        <v>171</v>
      </c>
      <c r="V868" s="68" t="s">
        <v>171</v>
      </c>
      <c r="W868" s="68" t="s">
        <v>171</v>
      </c>
      <c r="X868" s="68" t="s">
        <v>171</v>
      </c>
      <c r="Y868" s="68" t="s">
        <v>171</v>
      </c>
      <c r="Z868" s="68" t="s">
        <v>455</v>
      </c>
      <c r="AA868" s="68" t="s">
        <v>171</v>
      </c>
      <c r="AB868" s="68" t="s">
        <v>171</v>
      </c>
      <c r="AC868" s="68" t="s">
        <v>171</v>
      </c>
      <c r="AD868" s="68" t="s">
        <v>171</v>
      </c>
      <c r="AE868" s="68" t="s">
        <v>171</v>
      </c>
      <c r="AF868" s="68" t="s">
        <v>171</v>
      </c>
      <c r="AG868" s="68" t="s">
        <v>171</v>
      </c>
      <c r="AH868" s="68" t="s">
        <v>171</v>
      </c>
      <c r="AI868" s="68" t="s">
        <v>171</v>
      </c>
      <c r="AJ868" s="68" t="s">
        <v>455</v>
      </c>
      <c r="AK868" s="68" t="s">
        <v>171</v>
      </c>
      <c r="AL868" s="68" t="s">
        <v>171</v>
      </c>
      <c r="AM868" s="68" t="s">
        <v>171</v>
      </c>
      <c r="AN868" s="68" t="s">
        <v>171</v>
      </c>
      <c r="AO868" s="68" t="s">
        <v>171</v>
      </c>
      <c r="AP868" s="68" t="s">
        <v>171</v>
      </c>
      <c r="AQ868" s="68" t="s">
        <v>455</v>
      </c>
      <c r="AR868" s="68" t="s">
        <v>171</v>
      </c>
      <c r="AS868" s="68" t="s">
        <v>171</v>
      </c>
      <c r="AT868" s="68" t="s">
        <v>171</v>
      </c>
      <c r="AU868" s="68" t="s">
        <v>171</v>
      </c>
      <c r="AV868" s="68" t="s">
        <v>171</v>
      </c>
      <c r="AW868" s="68" t="s">
        <v>171</v>
      </c>
      <c r="AX868" s="68" t="s">
        <v>171</v>
      </c>
      <c r="AY868" s="68" t="s">
        <v>171</v>
      </c>
      <c r="AZ868" s="68" t="s">
        <v>171</v>
      </c>
      <c r="BA868" s="68" t="s">
        <v>171</v>
      </c>
      <c r="BB868" s="68" t="s">
        <v>171</v>
      </c>
      <c r="BC868" s="68" t="s">
        <v>455</v>
      </c>
      <c r="BD868" s="68" t="s">
        <v>171</v>
      </c>
      <c r="BE868" s="68" t="s">
        <v>171</v>
      </c>
      <c r="BF868" s="68" t="s">
        <v>171</v>
      </c>
      <c r="BG868" s="68" t="s">
        <v>455</v>
      </c>
      <c r="BH868" s="68" t="s">
        <v>171</v>
      </c>
      <c r="BI868" s="68" t="s">
        <v>171</v>
      </c>
      <c r="BJ868" s="68" t="s">
        <v>171</v>
      </c>
      <c r="BK868" s="68" t="s">
        <v>171</v>
      </c>
      <c r="BL868" s="68" t="s">
        <v>171</v>
      </c>
      <c r="BM868" s="68" t="s">
        <v>171</v>
      </c>
      <c r="BN868" s="68" t="s">
        <v>171</v>
      </c>
      <c r="BO868" s="68" t="s">
        <v>171</v>
      </c>
      <c r="BP868" s="68" t="s">
        <v>171</v>
      </c>
      <c r="BQ868" s="68" t="s">
        <v>171</v>
      </c>
      <c r="BR868" s="68" t="s">
        <v>455</v>
      </c>
      <c r="BS868" s="68" t="s">
        <v>455</v>
      </c>
      <c r="BT868" s="68" t="s">
        <v>171</v>
      </c>
      <c r="BU868" s="68" t="s">
        <v>171</v>
      </c>
      <c r="BV868" s="68" t="s">
        <v>171</v>
      </c>
      <c r="BW868" s="68" t="s">
        <v>171</v>
      </c>
      <c r="BX868" s="68" t="s">
        <v>171</v>
      </c>
      <c r="BY868" s="68" t="s">
        <v>171</v>
      </c>
      <c r="BZ868" s="68" t="s">
        <v>171</v>
      </c>
      <c r="CA868" s="68" t="s">
        <v>171</v>
      </c>
      <c r="CB868" s="68" t="s">
        <v>171</v>
      </c>
      <c r="CC868" s="68" t="s">
        <v>455</v>
      </c>
      <c r="CD868" s="68" t="s">
        <v>171</v>
      </c>
      <c r="CE868" s="68" t="s">
        <v>455</v>
      </c>
      <c r="CF868" s="68" t="s">
        <v>171</v>
      </c>
      <c r="CG868" s="68" t="s">
        <v>171</v>
      </c>
      <c r="CH868" s="68" t="s">
        <v>171</v>
      </c>
      <c r="CI868" s="68" t="s">
        <v>171</v>
      </c>
      <c r="CJ868" s="68" t="s">
        <v>171</v>
      </c>
      <c r="CK868" s="68" t="s">
        <v>171</v>
      </c>
      <c r="CL868" s="68" t="s">
        <v>455</v>
      </c>
      <c r="CM868" s="68" t="s">
        <v>171</v>
      </c>
      <c r="CN868" s="68" t="s">
        <v>171</v>
      </c>
      <c r="CO868" s="68" t="s">
        <v>171</v>
      </c>
      <c r="CP868" s="68" t="s">
        <v>171</v>
      </c>
      <c r="CQ868" s="68">
        <f t="shared" si="39"/>
        <v>14</v>
      </c>
      <c r="CR868" s="68">
        <f t="shared" si="40"/>
        <v>79</v>
      </c>
      <c r="CS868" s="68">
        <f t="shared" si="41"/>
        <v>0.14736842105263157</v>
      </c>
    </row>
    <row r="869" spans="1:97" x14ac:dyDescent="0.15">
      <c r="A869" s="68">
        <v>460</v>
      </c>
      <c r="B869" s="68" t="s">
        <v>171</v>
      </c>
      <c r="C869" s="68" t="s">
        <v>171</v>
      </c>
      <c r="D869" s="68" t="s">
        <v>171</v>
      </c>
      <c r="E869" s="68" t="s">
        <v>171</v>
      </c>
      <c r="F869" s="68" t="s">
        <v>171</v>
      </c>
      <c r="G869" s="68" t="s">
        <v>171</v>
      </c>
      <c r="H869" s="68" t="s">
        <v>455</v>
      </c>
      <c r="I869" s="68" t="s">
        <v>171</v>
      </c>
      <c r="J869" s="68" t="s">
        <v>171</v>
      </c>
      <c r="K869" s="68" t="s">
        <v>171</v>
      </c>
      <c r="L869" s="68" t="s">
        <v>171</v>
      </c>
      <c r="M869" s="68" t="s">
        <v>171</v>
      </c>
      <c r="N869" s="68" t="s">
        <v>171</v>
      </c>
      <c r="O869" s="68" t="s">
        <v>171</v>
      </c>
      <c r="P869" s="68" t="s">
        <v>455</v>
      </c>
      <c r="Q869" s="68" t="s">
        <v>171</v>
      </c>
      <c r="R869" s="68" t="s">
        <v>171</v>
      </c>
      <c r="S869" s="68" t="s">
        <v>455</v>
      </c>
      <c r="T869" s="68" t="s">
        <v>455</v>
      </c>
      <c r="U869" s="68" t="s">
        <v>171</v>
      </c>
      <c r="V869" s="68" t="s">
        <v>171</v>
      </c>
      <c r="W869" s="68" t="s">
        <v>171</v>
      </c>
      <c r="X869" s="68" t="s">
        <v>171</v>
      </c>
      <c r="Y869" s="68" t="s">
        <v>171</v>
      </c>
      <c r="Z869" s="68" t="s">
        <v>455</v>
      </c>
      <c r="AA869" s="68" t="s">
        <v>171</v>
      </c>
      <c r="AB869" s="68" t="s">
        <v>171</v>
      </c>
      <c r="AC869" s="68" t="s">
        <v>171</v>
      </c>
      <c r="AD869" s="68" t="s">
        <v>171</v>
      </c>
      <c r="AE869" s="68" t="s">
        <v>171</v>
      </c>
      <c r="AF869" s="68" t="s">
        <v>171</v>
      </c>
      <c r="AG869" s="68" t="s">
        <v>171</v>
      </c>
      <c r="AH869" s="68" t="s">
        <v>171</v>
      </c>
      <c r="AI869" s="68" t="s">
        <v>171</v>
      </c>
      <c r="AJ869" s="68" t="s">
        <v>455</v>
      </c>
      <c r="AK869" s="68" t="s">
        <v>171</v>
      </c>
      <c r="AL869" s="68" t="s">
        <v>171</v>
      </c>
      <c r="AM869" s="68" t="s">
        <v>171</v>
      </c>
      <c r="AN869" s="68" t="s">
        <v>171</v>
      </c>
      <c r="AO869" s="68" t="s">
        <v>171</v>
      </c>
      <c r="AP869" s="68" t="s">
        <v>171</v>
      </c>
      <c r="AQ869" s="68" t="s">
        <v>455</v>
      </c>
      <c r="AR869" s="68" t="s">
        <v>171</v>
      </c>
      <c r="AS869" s="68" t="s">
        <v>171</v>
      </c>
      <c r="AT869" s="68" t="s">
        <v>171</v>
      </c>
      <c r="AU869" s="68" t="s">
        <v>171</v>
      </c>
      <c r="AV869" s="68" t="s">
        <v>171</v>
      </c>
      <c r="AW869" s="68" t="s">
        <v>171</v>
      </c>
      <c r="AX869" s="68" t="s">
        <v>171</v>
      </c>
      <c r="AY869" s="68" t="s">
        <v>171</v>
      </c>
      <c r="AZ869" s="68" t="s">
        <v>171</v>
      </c>
      <c r="BA869" s="68" t="s">
        <v>171</v>
      </c>
      <c r="BB869" s="68" t="s">
        <v>171</v>
      </c>
      <c r="BC869" s="68" t="s">
        <v>455</v>
      </c>
      <c r="BD869" s="68" t="s">
        <v>171</v>
      </c>
      <c r="BE869" s="68" t="s">
        <v>171</v>
      </c>
      <c r="BF869" s="68" t="s">
        <v>171</v>
      </c>
      <c r="BG869" s="68" t="s">
        <v>455</v>
      </c>
      <c r="BH869" s="68" t="s">
        <v>171</v>
      </c>
      <c r="BI869" s="68" t="s">
        <v>171</v>
      </c>
      <c r="BJ869" s="68" t="s">
        <v>171</v>
      </c>
      <c r="BK869" s="68" t="s">
        <v>171</v>
      </c>
      <c r="BL869" s="68" t="s">
        <v>171</v>
      </c>
      <c r="BM869" s="68" t="s">
        <v>171</v>
      </c>
      <c r="BN869" s="68" t="s">
        <v>171</v>
      </c>
      <c r="BO869" s="68" t="s">
        <v>171</v>
      </c>
      <c r="BP869" s="68" t="s">
        <v>171</v>
      </c>
      <c r="BQ869" s="68" t="s">
        <v>171</v>
      </c>
      <c r="BR869" s="68" t="s">
        <v>455</v>
      </c>
      <c r="BS869" s="68" t="s">
        <v>455</v>
      </c>
      <c r="BT869" s="68" t="s">
        <v>171</v>
      </c>
      <c r="BU869" s="68" t="s">
        <v>171</v>
      </c>
      <c r="BV869" s="68" t="s">
        <v>171</v>
      </c>
      <c r="BW869" s="68" t="s">
        <v>171</v>
      </c>
      <c r="BX869" s="68" t="s">
        <v>171</v>
      </c>
      <c r="BY869" s="68" t="s">
        <v>171</v>
      </c>
      <c r="BZ869" s="68" t="s">
        <v>171</v>
      </c>
      <c r="CA869" s="68" t="s">
        <v>171</v>
      </c>
      <c r="CB869" s="68" t="s">
        <v>171</v>
      </c>
      <c r="CC869" s="68" t="s">
        <v>455</v>
      </c>
      <c r="CD869" s="68" t="s">
        <v>171</v>
      </c>
      <c r="CE869" s="68" t="s">
        <v>455</v>
      </c>
      <c r="CF869" s="68" t="s">
        <v>171</v>
      </c>
      <c r="CG869" s="68" t="s">
        <v>171</v>
      </c>
      <c r="CH869" s="68" t="s">
        <v>171</v>
      </c>
      <c r="CI869" s="68" t="s">
        <v>171</v>
      </c>
      <c r="CJ869" s="68" t="s">
        <v>171</v>
      </c>
      <c r="CK869" s="68" t="s">
        <v>171</v>
      </c>
      <c r="CL869" s="68" t="s">
        <v>455</v>
      </c>
      <c r="CM869" s="68" t="s">
        <v>171</v>
      </c>
      <c r="CN869" s="68" t="s">
        <v>171</v>
      </c>
      <c r="CO869" s="68" t="s">
        <v>171</v>
      </c>
      <c r="CP869" s="68" t="s">
        <v>171</v>
      </c>
      <c r="CQ869" s="68">
        <f t="shared" si="39"/>
        <v>14</v>
      </c>
      <c r="CR869" s="68">
        <f t="shared" si="40"/>
        <v>79</v>
      </c>
      <c r="CS869" s="68">
        <f t="shared" si="41"/>
        <v>0.14736842105263157</v>
      </c>
    </row>
    <row r="870" spans="1:97" x14ac:dyDescent="0.15">
      <c r="A870" s="68">
        <v>470</v>
      </c>
      <c r="B870" s="68" t="s">
        <v>171</v>
      </c>
      <c r="C870" s="68" t="s">
        <v>171</v>
      </c>
      <c r="D870" s="68" t="s">
        <v>171</v>
      </c>
      <c r="E870" s="68" t="s">
        <v>171</v>
      </c>
      <c r="F870" s="68" t="s">
        <v>171</v>
      </c>
      <c r="G870" s="68" t="s">
        <v>171</v>
      </c>
      <c r="H870" s="68" t="s">
        <v>455</v>
      </c>
      <c r="I870" s="68" t="s">
        <v>171</v>
      </c>
      <c r="J870" s="68" t="s">
        <v>171</v>
      </c>
      <c r="K870" s="68" t="s">
        <v>171</v>
      </c>
      <c r="L870" s="68" t="s">
        <v>171</v>
      </c>
      <c r="M870" s="68" t="s">
        <v>171</v>
      </c>
      <c r="N870" s="68" t="s">
        <v>171</v>
      </c>
      <c r="O870" s="68" t="s">
        <v>171</v>
      </c>
      <c r="P870" s="68" t="s">
        <v>455</v>
      </c>
      <c r="Q870" s="68" t="s">
        <v>171</v>
      </c>
      <c r="R870" s="68" t="s">
        <v>171</v>
      </c>
      <c r="S870" s="68" t="s">
        <v>455</v>
      </c>
      <c r="T870" s="68" t="s">
        <v>455</v>
      </c>
      <c r="U870" s="68" t="s">
        <v>171</v>
      </c>
      <c r="V870" s="68" t="s">
        <v>171</v>
      </c>
      <c r="W870" s="68" t="s">
        <v>171</v>
      </c>
      <c r="X870" s="68" t="s">
        <v>171</v>
      </c>
      <c r="Y870" s="68" t="s">
        <v>171</v>
      </c>
      <c r="Z870" s="68" t="s">
        <v>455</v>
      </c>
      <c r="AA870" s="68" t="s">
        <v>171</v>
      </c>
      <c r="AB870" s="68" t="s">
        <v>171</v>
      </c>
      <c r="AC870" s="68" t="s">
        <v>171</v>
      </c>
      <c r="AD870" s="68" t="s">
        <v>171</v>
      </c>
      <c r="AE870" s="68" t="s">
        <v>171</v>
      </c>
      <c r="AF870" s="68" t="s">
        <v>171</v>
      </c>
      <c r="AG870" s="68" t="s">
        <v>171</v>
      </c>
      <c r="AH870" s="68" t="s">
        <v>171</v>
      </c>
      <c r="AI870" s="68" t="s">
        <v>171</v>
      </c>
      <c r="AJ870" s="68" t="s">
        <v>455</v>
      </c>
      <c r="AK870" s="68" t="s">
        <v>171</v>
      </c>
      <c r="AL870" s="68" t="s">
        <v>171</v>
      </c>
      <c r="AM870" s="68" t="s">
        <v>171</v>
      </c>
      <c r="AN870" s="68" t="s">
        <v>171</v>
      </c>
      <c r="AO870" s="68" t="s">
        <v>171</v>
      </c>
      <c r="AP870" s="68" t="s">
        <v>171</v>
      </c>
      <c r="AQ870" s="68" t="s">
        <v>455</v>
      </c>
      <c r="AR870" s="68" t="s">
        <v>171</v>
      </c>
      <c r="AS870" s="68" t="s">
        <v>171</v>
      </c>
      <c r="AT870" s="68" t="s">
        <v>171</v>
      </c>
      <c r="AU870" s="68" t="s">
        <v>171</v>
      </c>
      <c r="AV870" s="68" t="s">
        <v>171</v>
      </c>
      <c r="AW870" s="68" t="s">
        <v>171</v>
      </c>
      <c r="AX870" s="68" t="s">
        <v>171</v>
      </c>
      <c r="AY870" s="68" t="s">
        <v>171</v>
      </c>
      <c r="AZ870" s="68" t="s">
        <v>171</v>
      </c>
      <c r="BA870" s="68" t="s">
        <v>171</v>
      </c>
      <c r="BB870" s="68" t="s">
        <v>171</v>
      </c>
      <c r="BC870" s="68" t="s">
        <v>455</v>
      </c>
      <c r="BD870" s="68" t="s">
        <v>171</v>
      </c>
      <c r="BE870" s="68" t="s">
        <v>171</v>
      </c>
      <c r="BF870" s="68" t="s">
        <v>171</v>
      </c>
      <c r="BG870" s="68" t="s">
        <v>455</v>
      </c>
      <c r="BH870" s="68" t="s">
        <v>171</v>
      </c>
      <c r="BI870" s="68" t="s">
        <v>171</v>
      </c>
      <c r="BJ870" s="68" t="s">
        <v>171</v>
      </c>
      <c r="BK870" s="68" t="s">
        <v>171</v>
      </c>
      <c r="BL870" s="68" t="s">
        <v>171</v>
      </c>
      <c r="BM870" s="68" t="s">
        <v>171</v>
      </c>
      <c r="BN870" s="68" t="s">
        <v>171</v>
      </c>
      <c r="BO870" s="68" t="s">
        <v>171</v>
      </c>
      <c r="BP870" s="68" t="s">
        <v>171</v>
      </c>
      <c r="BQ870" s="68" t="s">
        <v>171</v>
      </c>
      <c r="BR870" s="68" t="s">
        <v>455</v>
      </c>
      <c r="BS870" s="68" t="s">
        <v>455</v>
      </c>
      <c r="BT870" s="68" t="s">
        <v>171</v>
      </c>
      <c r="BU870" s="68" t="s">
        <v>171</v>
      </c>
      <c r="BV870" s="68" t="s">
        <v>171</v>
      </c>
      <c r="BW870" s="68" t="s">
        <v>171</v>
      </c>
      <c r="BX870" s="68" t="s">
        <v>171</v>
      </c>
      <c r="BY870" s="68" t="s">
        <v>171</v>
      </c>
      <c r="BZ870" s="68" t="s">
        <v>171</v>
      </c>
      <c r="CA870" s="68" t="s">
        <v>171</v>
      </c>
      <c r="CB870" s="68" t="s">
        <v>171</v>
      </c>
      <c r="CC870" s="68" t="s">
        <v>455</v>
      </c>
      <c r="CD870" s="68" t="s">
        <v>171</v>
      </c>
      <c r="CE870" s="68" t="s">
        <v>455</v>
      </c>
      <c r="CF870" s="68" t="s">
        <v>171</v>
      </c>
      <c r="CG870" s="68" t="s">
        <v>171</v>
      </c>
      <c r="CH870" s="68" t="s">
        <v>171</v>
      </c>
      <c r="CI870" s="68" t="s">
        <v>171</v>
      </c>
      <c r="CJ870" s="68" t="s">
        <v>171</v>
      </c>
      <c r="CK870" s="68" t="s">
        <v>171</v>
      </c>
      <c r="CL870" s="68" t="s">
        <v>455</v>
      </c>
      <c r="CM870" s="68" t="s">
        <v>171</v>
      </c>
      <c r="CN870" s="68" t="s">
        <v>171</v>
      </c>
      <c r="CO870" s="68" t="s">
        <v>171</v>
      </c>
      <c r="CP870" s="68" t="s">
        <v>171</v>
      </c>
      <c r="CQ870" s="68">
        <f t="shared" si="39"/>
        <v>14</v>
      </c>
      <c r="CR870" s="68">
        <f t="shared" si="40"/>
        <v>79</v>
      </c>
      <c r="CS870" s="68">
        <f t="shared" si="41"/>
        <v>0.14736842105263157</v>
      </c>
    </row>
    <row r="871" spans="1:97" x14ac:dyDescent="0.15">
      <c r="A871" s="68">
        <v>480</v>
      </c>
      <c r="B871" s="68" t="s">
        <v>171</v>
      </c>
      <c r="C871" s="68" t="s">
        <v>171</v>
      </c>
      <c r="D871" s="68" t="s">
        <v>171</v>
      </c>
      <c r="E871" s="68" t="s">
        <v>171</v>
      </c>
      <c r="F871" s="68" t="s">
        <v>171</v>
      </c>
      <c r="G871" s="68" t="s">
        <v>171</v>
      </c>
      <c r="H871" s="68" t="s">
        <v>455</v>
      </c>
      <c r="I871" s="68" t="s">
        <v>171</v>
      </c>
      <c r="J871" s="68" t="s">
        <v>171</v>
      </c>
      <c r="K871" s="68" t="s">
        <v>171</v>
      </c>
      <c r="L871" s="68" t="s">
        <v>171</v>
      </c>
      <c r="M871" s="68" t="s">
        <v>171</v>
      </c>
      <c r="N871" s="68" t="s">
        <v>171</v>
      </c>
      <c r="O871" s="68" t="s">
        <v>171</v>
      </c>
      <c r="P871" s="68" t="s">
        <v>455</v>
      </c>
      <c r="Q871" s="68" t="s">
        <v>171</v>
      </c>
      <c r="R871" s="68" t="s">
        <v>171</v>
      </c>
      <c r="S871" s="68" t="s">
        <v>455</v>
      </c>
      <c r="T871" s="68" t="s">
        <v>455</v>
      </c>
      <c r="U871" s="68" t="s">
        <v>171</v>
      </c>
      <c r="V871" s="68" t="s">
        <v>171</v>
      </c>
      <c r="W871" s="68" t="s">
        <v>171</v>
      </c>
      <c r="X871" s="68" t="s">
        <v>171</v>
      </c>
      <c r="Y871" s="68" t="s">
        <v>171</v>
      </c>
      <c r="Z871" s="68" t="s">
        <v>455</v>
      </c>
      <c r="AA871" s="68" t="s">
        <v>171</v>
      </c>
      <c r="AB871" s="68" t="s">
        <v>171</v>
      </c>
      <c r="AC871" s="68" t="s">
        <v>171</v>
      </c>
      <c r="AD871" s="68" t="s">
        <v>171</v>
      </c>
      <c r="AE871" s="68" t="s">
        <v>171</v>
      </c>
      <c r="AF871" s="68" t="s">
        <v>171</v>
      </c>
      <c r="AG871" s="68" t="s">
        <v>171</v>
      </c>
      <c r="AH871" s="68" t="s">
        <v>171</v>
      </c>
      <c r="AI871" s="68" t="s">
        <v>171</v>
      </c>
      <c r="AJ871" s="68" t="s">
        <v>455</v>
      </c>
      <c r="AK871" s="68" t="s">
        <v>171</v>
      </c>
      <c r="AL871" s="68" t="s">
        <v>171</v>
      </c>
      <c r="AM871" s="68" t="s">
        <v>171</v>
      </c>
      <c r="AN871" s="68" t="s">
        <v>171</v>
      </c>
      <c r="AO871" s="68" t="s">
        <v>171</v>
      </c>
      <c r="AP871" s="68" t="s">
        <v>171</v>
      </c>
      <c r="AQ871" s="68" t="s">
        <v>455</v>
      </c>
      <c r="AR871" s="68" t="s">
        <v>171</v>
      </c>
      <c r="AS871" s="68" t="s">
        <v>171</v>
      </c>
      <c r="AT871" s="68" t="s">
        <v>171</v>
      </c>
      <c r="AU871" s="68" t="s">
        <v>171</v>
      </c>
      <c r="AV871" s="68" t="s">
        <v>171</v>
      </c>
      <c r="AW871" s="68" t="s">
        <v>171</v>
      </c>
      <c r="AX871" s="68" t="s">
        <v>171</v>
      </c>
      <c r="AY871" s="68" t="s">
        <v>171</v>
      </c>
      <c r="AZ871" s="68" t="s">
        <v>171</v>
      </c>
      <c r="BA871" s="68" t="s">
        <v>171</v>
      </c>
      <c r="BB871" s="68" t="s">
        <v>171</v>
      </c>
      <c r="BC871" s="68" t="s">
        <v>455</v>
      </c>
      <c r="BD871" s="68" t="s">
        <v>171</v>
      </c>
      <c r="BE871" s="68" t="s">
        <v>171</v>
      </c>
      <c r="BF871" s="68" t="s">
        <v>171</v>
      </c>
      <c r="BG871" s="68" t="s">
        <v>455</v>
      </c>
      <c r="BH871" s="68" t="s">
        <v>171</v>
      </c>
      <c r="BI871" s="68" t="s">
        <v>171</v>
      </c>
      <c r="BJ871" s="68" t="s">
        <v>171</v>
      </c>
      <c r="BK871" s="68" t="s">
        <v>171</v>
      </c>
      <c r="BL871" s="68" t="s">
        <v>171</v>
      </c>
      <c r="BM871" s="68" t="s">
        <v>171</v>
      </c>
      <c r="BN871" s="68" t="s">
        <v>171</v>
      </c>
      <c r="BO871" s="68" t="s">
        <v>171</v>
      </c>
      <c r="BP871" s="68" t="s">
        <v>171</v>
      </c>
      <c r="BQ871" s="68" t="s">
        <v>171</v>
      </c>
      <c r="BR871" s="68" t="s">
        <v>455</v>
      </c>
      <c r="BS871" s="68" t="s">
        <v>455</v>
      </c>
      <c r="BT871" s="68" t="s">
        <v>171</v>
      </c>
      <c r="BU871" s="68" t="s">
        <v>171</v>
      </c>
      <c r="BV871" s="68" t="s">
        <v>171</v>
      </c>
      <c r="BW871" s="68" t="s">
        <v>171</v>
      </c>
      <c r="BX871" s="68" t="s">
        <v>171</v>
      </c>
      <c r="BY871" s="68" t="s">
        <v>171</v>
      </c>
      <c r="BZ871" s="68" t="s">
        <v>171</v>
      </c>
      <c r="CA871" s="68" t="s">
        <v>171</v>
      </c>
      <c r="CB871" s="68" t="s">
        <v>171</v>
      </c>
      <c r="CC871" s="68" t="s">
        <v>455</v>
      </c>
      <c r="CD871" s="68" t="s">
        <v>171</v>
      </c>
      <c r="CE871" s="68" t="s">
        <v>455</v>
      </c>
      <c r="CF871" s="68" t="s">
        <v>171</v>
      </c>
      <c r="CG871" s="68" t="s">
        <v>171</v>
      </c>
      <c r="CH871" s="68" t="s">
        <v>171</v>
      </c>
      <c r="CI871" s="68" t="s">
        <v>171</v>
      </c>
      <c r="CJ871" s="68" t="s">
        <v>171</v>
      </c>
      <c r="CK871" s="68" t="s">
        <v>171</v>
      </c>
      <c r="CL871" s="68" t="s">
        <v>455</v>
      </c>
      <c r="CM871" s="68" t="s">
        <v>171</v>
      </c>
      <c r="CN871" s="68" t="s">
        <v>171</v>
      </c>
      <c r="CO871" s="68" t="s">
        <v>171</v>
      </c>
      <c r="CP871" s="68" t="s">
        <v>171</v>
      </c>
      <c r="CQ871" s="68">
        <f t="shared" si="39"/>
        <v>14</v>
      </c>
      <c r="CR871" s="68">
        <f t="shared" si="40"/>
        <v>79</v>
      </c>
      <c r="CS871" s="68">
        <f t="shared" si="41"/>
        <v>0.14736842105263157</v>
      </c>
    </row>
    <row r="872" spans="1:97" x14ac:dyDescent="0.15">
      <c r="A872" s="68">
        <v>490</v>
      </c>
      <c r="B872" s="68" t="s">
        <v>171</v>
      </c>
      <c r="C872" s="68" t="s">
        <v>171</v>
      </c>
      <c r="D872" s="68" t="s">
        <v>171</v>
      </c>
      <c r="E872" s="68" t="s">
        <v>171</v>
      </c>
      <c r="F872" s="68" t="s">
        <v>171</v>
      </c>
      <c r="G872" s="68" t="s">
        <v>171</v>
      </c>
      <c r="H872" s="68" t="s">
        <v>455</v>
      </c>
      <c r="I872" s="68" t="s">
        <v>171</v>
      </c>
      <c r="J872" s="68" t="s">
        <v>171</v>
      </c>
      <c r="K872" s="68" t="s">
        <v>171</v>
      </c>
      <c r="L872" s="68" t="s">
        <v>171</v>
      </c>
      <c r="M872" s="68" t="s">
        <v>171</v>
      </c>
      <c r="N872" s="68" t="s">
        <v>171</v>
      </c>
      <c r="O872" s="68" t="s">
        <v>171</v>
      </c>
      <c r="P872" s="68" t="s">
        <v>455</v>
      </c>
      <c r="Q872" s="68" t="s">
        <v>171</v>
      </c>
      <c r="R872" s="68" t="s">
        <v>171</v>
      </c>
      <c r="S872" s="68" t="s">
        <v>455</v>
      </c>
      <c r="T872" s="68" t="s">
        <v>455</v>
      </c>
      <c r="U872" s="68" t="s">
        <v>171</v>
      </c>
      <c r="V872" s="68" t="s">
        <v>171</v>
      </c>
      <c r="W872" s="68" t="s">
        <v>171</v>
      </c>
      <c r="X872" s="68" t="s">
        <v>171</v>
      </c>
      <c r="Y872" s="68" t="s">
        <v>171</v>
      </c>
      <c r="Z872" s="68" t="s">
        <v>455</v>
      </c>
      <c r="AA872" s="68" t="s">
        <v>171</v>
      </c>
      <c r="AB872" s="68" t="s">
        <v>171</v>
      </c>
      <c r="AC872" s="68" t="s">
        <v>171</v>
      </c>
      <c r="AD872" s="68" t="s">
        <v>171</v>
      </c>
      <c r="AE872" s="68" t="s">
        <v>171</v>
      </c>
      <c r="AF872" s="68" t="s">
        <v>171</v>
      </c>
      <c r="AG872" s="68" t="s">
        <v>171</v>
      </c>
      <c r="AH872" s="68" t="s">
        <v>171</v>
      </c>
      <c r="AI872" s="68" t="s">
        <v>171</v>
      </c>
      <c r="AJ872" s="68" t="s">
        <v>455</v>
      </c>
      <c r="AK872" s="68" t="s">
        <v>171</v>
      </c>
      <c r="AL872" s="68" t="s">
        <v>171</v>
      </c>
      <c r="AM872" s="68" t="s">
        <v>171</v>
      </c>
      <c r="AN872" s="68" t="s">
        <v>171</v>
      </c>
      <c r="AO872" s="68" t="s">
        <v>171</v>
      </c>
      <c r="AP872" s="68" t="s">
        <v>171</v>
      </c>
      <c r="AQ872" s="68" t="s">
        <v>455</v>
      </c>
      <c r="AR872" s="68" t="s">
        <v>171</v>
      </c>
      <c r="AS872" s="68" t="s">
        <v>171</v>
      </c>
      <c r="AT872" s="68" t="s">
        <v>171</v>
      </c>
      <c r="AU872" s="68" t="s">
        <v>171</v>
      </c>
      <c r="AV872" s="68" t="s">
        <v>171</v>
      </c>
      <c r="AW872" s="68" t="s">
        <v>171</v>
      </c>
      <c r="AX872" s="68" t="s">
        <v>171</v>
      </c>
      <c r="AY872" s="68" t="s">
        <v>171</v>
      </c>
      <c r="AZ872" s="68" t="s">
        <v>171</v>
      </c>
      <c r="BA872" s="68" t="s">
        <v>171</v>
      </c>
      <c r="BB872" s="68" t="s">
        <v>171</v>
      </c>
      <c r="BC872" s="68" t="s">
        <v>455</v>
      </c>
      <c r="BD872" s="68" t="s">
        <v>171</v>
      </c>
      <c r="BE872" s="68" t="s">
        <v>171</v>
      </c>
      <c r="BF872" s="68" t="s">
        <v>171</v>
      </c>
      <c r="BG872" s="68" t="s">
        <v>455</v>
      </c>
      <c r="BH872" s="68" t="s">
        <v>171</v>
      </c>
      <c r="BI872" s="68" t="s">
        <v>171</v>
      </c>
      <c r="BJ872" s="68" t="s">
        <v>171</v>
      </c>
      <c r="BK872" s="68" t="s">
        <v>171</v>
      </c>
      <c r="BL872" s="68" t="s">
        <v>171</v>
      </c>
      <c r="BM872" s="68" t="s">
        <v>171</v>
      </c>
      <c r="BN872" s="68" t="s">
        <v>171</v>
      </c>
      <c r="BO872" s="68" t="s">
        <v>171</v>
      </c>
      <c r="BP872" s="68" t="s">
        <v>171</v>
      </c>
      <c r="BQ872" s="68" t="s">
        <v>171</v>
      </c>
      <c r="BR872" s="68" t="s">
        <v>455</v>
      </c>
      <c r="BS872" s="68" t="s">
        <v>455</v>
      </c>
      <c r="BT872" s="68" t="s">
        <v>171</v>
      </c>
      <c r="BU872" s="68" t="s">
        <v>171</v>
      </c>
      <c r="BV872" s="68" t="s">
        <v>171</v>
      </c>
      <c r="BW872" s="68" t="s">
        <v>171</v>
      </c>
      <c r="BX872" s="68" t="s">
        <v>171</v>
      </c>
      <c r="BY872" s="68" t="s">
        <v>171</v>
      </c>
      <c r="BZ872" s="68" t="s">
        <v>171</v>
      </c>
      <c r="CA872" s="68" t="s">
        <v>171</v>
      </c>
      <c r="CB872" s="68" t="s">
        <v>171</v>
      </c>
      <c r="CC872" s="68" t="s">
        <v>455</v>
      </c>
      <c r="CD872" s="68" t="s">
        <v>171</v>
      </c>
      <c r="CE872" s="68" t="s">
        <v>455</v>
      </c>
      <c r="CF872" s="68" t="s">
        <v>171</v>
      </c>
      <c r="CG872" s="68" t="s">
        <v>171</v>
      </c>
      <c r="CH872" s="68" t="s">
        <v>171</v>
      </c>
      <c r="CI872" s="68" t="s">
        <v>171</v>
      </c>
      <c r="CJ872" s="68" t="s">
        <v>171</v>
      </c>
      <c r="CK872" s="68" t="s">
        <v>171</v>
      </c>
      <c r="CL872" s="68" t="s">
        <v>455</v>
      </c>
      <c r="CM872" s="68" t="s">
        <v>171</v>
      </c>
      <c r="CN872" s="68" t="s">
        <v>171</v>
      </c>
      <c r="CO872" s="68" t="s">
        <v>171</v>
      </c>
      <c r="CP872" s="68" t="s">
        <v>171</v>
      </c>
      <c r="CQ872" s="68">
        <f t="shared" si="39"/>
        <v>14</v>
      </c>
      <c r="CR872" s="68">
        <f t="shared" si="40"/>
        <v>79</v>
      </c>
      <c r="CS872" s="68">
        <f t="shared" si="41"/>
        <v>0.14736842105263157</v>
      </c>
    </row>
    <row r="873" spans="1:97" x14ac:dyDescent="0.15">
      <c r="A873" s="68">
        <v>500</v>
      </c>
      <c r="B873" s="68" t="s">
        <v>171</v>
      </c>
      <c r="C873" s="68" t="s">
        <v>171</v>
      </c>
      <c r="D873" s="68" t="s">
        <v>171</v>
      </c>
      <c r="E873" s="68" t="s">
        <v>171</v>
      </c>
      <c r="F873" s="68" t="s">
        <v>171</v>
      </c>
      <c r="G873" s="68" t="s">
        <v>171</v>
      </c>
      <c r="H873" s="68" t="s">
        <v>455</v>
      </c>
      <c r="I873" s="68" t="s">
        <v>171</v>
      </c>
      <c r="J873" s="68" t="s">
        <v>171</v>
      </c>
      <c r="K873" s="68" t="s">
        <v>171</v>
      </c>
      <c r="L873" s="68" t="s">
        <v>171</v>
      </c>
      <c r="M873" s="68" t="s">
        <v>171</v>
      </c>
      <c r="N873" s="68" t="s">
        <v>171</v>
      </c>
      <c r="O873" s="68" t="s">
        <v>171</v>
      </c>
      <c r="P873" s="68" t="s">
        <v>455</v>
      </c>
      <c r="Q873" s="68" t="s">
        <v>171</v>
      </c>
      <c r="R873" s="68" t="s">
        <v>171</v>
      </c>
      <c r="S873" s="68" t="s">
        <v>455</v>
      </c>
      <c r="T873" s="68" t="s">
        <v>455</v>
      </c>
      <c r="U873" s="68" t="s">
        <v>171</v>
      </c>
      <c r="V873" s="68" t="s">
        <v>171</v>
      </c>
      <c r="W873" s="68" t="s">
        <v>171</v>
      </c>
      <c r="X873" s="68" t="s">
        <v>171</v>
      </c>
      <c r="Y873" s="68" t="s">
        <v>171</v>
      </c>
      <c r="Z873" s="68" t="s">
        <v>455</v>
      </c>
      <c r="AA873" s="68" t="s">
        <v>171</v>
      </c>
      <c r="AB873" s="68" t="s">
        <v>171</v>
      </c>
      <c r="AC873" s="68" t="s">
        <v>171</v>
      </c>
      <c r="AD873" s="68" t="s">
        <v>171</v>
      </c>
      <c r="AE873" s="68" t="s">
        <v>171</v>
      </c>
      <c r="AF873" s="68" t="s">
        <v>171</v>
      </c>
      <c r="AG873" s="68" t="s">
        <v>171</v>
      </c>
      <c r="AH873" s="68" t="s">
        <v>171</v>
      </c>
      <c r="AI873" s="68" t="s">
        <v>171</v>
      </c>
      <c r="AJ873" s="68" t="s">
        <v>455</v>
      </c>
      <c r="AK873" s="68" t="s">
        <v>171</v>
      </c>
      <c r="AL873" s="68" t="s">
        <v>171</v>
      </c>
      <c r="AM873" s="68" t="s">
        <v>171</v>
      </c>
      <c r="AN873" s="68" t="s">
        <v>171</v>
      </c>
      <c r="AO873" s="68" t="s">
        <v>171</v>
      </c>
      <c r="AP873" s="68" t="s">
        <v>171</v>
      </c>
      <c r="AQ873" s="68" t="s">
        <v>455</v>
      </c>
      <c r="AR873" s="68" t="s">
        <v>455</v>
      </c>
      <c r="AS873" s="68" t="s">
        <v>171</v>
      </c>
      <c r="AT873" s="68" t="s">
        <v>171</v>
      </c>
      <c r="AU873" s="68" t="s">
        <v>171</v>
      </c>
      <c r="AV873" s="68" t="s">
        <v>171</v>
      </c>
      <c r="AW873" s="68" t="s">
        <v>171</v>
      </c>
      <c r="AX873" s="68" t="s">
        <v>171</v>
      </c>
      <c r="AY873" s="68" t="s">
        <v>171</v>
      </c>
      <c r="AZ873" s="68" t="s">
        <v>171</v>
      </c>
      <c r="BA873" s="68" t="s">
        <v>171</v>
      </c>
      <c r="BB873" s="68" t="s">
        <v>171</v>
      </c>
      <c r="BC873" s="68" t="s">
        <v>455</v>
      </c>
      <c r="BD873" s="68" t="s">
        <v>171</v>
      </c>
      <c r="BE873" s="68" t="s">
        <v>171</v>
      </c>
      <c r="BF873" s="68" t="s">
        <v>171</v>
      </c>
      <c r="BG873" s="68" t="s">
        <v>455</v>
      </c>
      <c r="BH873" s="68" t="s">
        <v>171</v>
      </c>
      <c r="BI873" s="68" t="s">
        <v>171</v>
      </c>
      <c r="BJ873" s="68" t="s">
        <v>171</v>
      </c>
      <c r="BK873" s="68" t="s">
        <v>171</v>
      </c>
      <c r="BL873" s="68" t="s">
        <v>171</v>
      </c>
      <c r="BM873" s="68" t="s">
        <v>171</v>
      </c>
      <c r="BN873" s="68" t="s">
        <v>171</v>
      </c>
      <c r="BO873" s="68" t="s">
        <v>171</v>
      </c>
      <c r="BP873" s="68" t="s">
        <v>171</v>
      </c>
      <c r="BQ873" s="68" t="s">
        <v>171</v>
      </c>
      <c r="BR873" s="68" t="s">
        <v>455</v>
      </c>
      <c r="BS873" s="68" t="s">
        <v>455</v>
      </c>
      <c r="BT873" s="68" t="s">
        <v>171</v>
      </c>
      <c r="BU873" s="68" t="s">
        <v>171</v>
      </c>
      <c r="BV873" s="68" t="s">
        <v>171</v>
      </c>
      <c r="BW873" s="68" t="s">
        <v>455</v>
      </c>
      <c r="BX873" s="68" t="s">
        <v>171</v>
      </c>
      <c r="BY873" s="68" t="s">
        <v>171</v>
      </c>
      <c r="BZ873" s="68" t="s">
        <v>171</v>
      </c>
      <c r="CA873" s="68" t="s">
        <v>171</v>
      </c>
      <c r="CB873" s="68" t="s">
        <v>171</v>
      </c>
      <c r="CC873" s="68" t="s">
        <v>455</v>
      </c>
      <c r="CD873" s="68" t="s">
        <v>171</v>
      </c>
      <c r="CE873" s="68" t="s">
        <v>455</v>
      </c>
      <c r="CF873" s="68" t="s">
        <v>171</v>
      </c>
      <c r="CG873" s="68" t="s">
        <v>171</v>
      </c>
      <c r="CH873" s="68" t="s">
        <v>171</v>
      </c>
      <c r="CI873" s="68" t="s">
        <v>171</v>
      </c>
      <c r="CJ873" s="68" t="s">
        <v>171</v>
      </c>
      <c r="CK873" s="68" t="s">
        <v>171</v>
      </c>
      <c r="CL873" s="68" t="s">
        <v>455</v>
      </c>
      <c r="CM873" s="68" t="s">
        <v>171</v>
      </c>
      <c r="CN873" s="68" t="s">
        <v>171</v>
      </c>
      <c r="CO873" s="68" t="s">
        <v>171</v>
      </c>
      <c r="CP873" s="68" t="s">
        <v>171</v>
      </c>
      <c r="CQ873" s="68">
        <f t="shared" si="39"/>
        <v>16</v>
      </c>
      <c r="CR873" s="68">
        <f t="shared" si="40"/>
        <v>77</v>
      </c>
      <c r="CS873" s="68">
        <f t="shared" si="41"/>
        <v>0.16842105263157894</v>
      </c>
    </row>
    <row r="874" spans="1:97" x14ac:dyDescent="0.15">
      <c r="A874" s="68">
        <v>510</v>
      </c>
      <c r="B874" s="68" t="s">
        <v>171</v>
      </c>
      <c r="C874" s="68" t="s">
        <v>171</v>
      </c>
      <c r="D874" s="68" t="s">
        <v>171</v>
      </c>
      <c r="E874" s="68" t="s">
        <v>171</v>
      </c>
      <c r="F874" s="68" t="s">
        <v>171</v>
      </c>
      <c r="G874" s="68" t="s">
        <v>171</v>
      </c>
      <c r="H874" s="68" t="s">
        <v>455</v>
      </c>
      <c r="I874" s="68" t="s">
        <v>171</v>
      </c>
      <c r="J874" s="68" t="s">
        <v>171</v>
      </c>
      <c r="K874" s="68" t="s">
        <v>171</v>
      </c>
      <c r="L874" s="68" t="s">
        <v>171</v>
      </c>
      <c r="M874" s="68" t="s">
        <v>171</v>
      </c>
      <c r="N874" s="68" t="s">
        <v>171</v>
      </c>
      <c r="O874" s="68" t="s">
        <v>171</v>
      </c>
      <c r="P874" s="68" t="s">
        <v>455</v>
      </c>
      <c r="Q874" s="68" t="s">
        <v>171</v>
      </c>
      <c r="R874" s="68" t="s">
        <v>171</v>
      </c>
      <c r="S874" s="68" t="s">
        <v>455</v>
      </c>
      <c r="T874" s="68" t="s">
        <v>455</v>
      </c>
      <c r="U874" s="68" t="s">
        <v>171</v>
      </c>
      <c r="V874" s="68" t="s">
        <v>171</v>
      </c>
      <c r="W874" s="68" t="s">
        <v>171</v>
      </c>
      <c r="X874" s="68" t="s">
        <v>171</v>
      </c>
      <c r="Y874" s="68" t="s">
        <v>171</v>
      </c>
      <c r="Z874" s="68" t="s">
        <v>455</v>
      </c>
      <c r="AA874" s="68" t="s">
        <v>171</v>
      </c>
      <c r="AB874" s="68" t="s">
        <v>171</v>
      </c>
      <c r="AC874" s="68" t="s">
        <v>171</v>
      </c>
      <c r="AD874" s="68" t="s">
        <v>171</v>
      </c>
      <c r="AE874" s="68" t="s">
        <v>171</v>
      </c>
      <c r="AF874" s="68" t="s">
        <v>171</v>
      </c>
      <c r="AG874" s="68" t="s">
        <v>171</v>
      </c>
      <c r="AH874" s="68" t="s">
        <v>171</v>
      </c>
      <c r="AI874" s="68" t="s">
        <v>171</v>
      </c>
      <c r="AJ874" s="68" t="s">
        <v>455</v>
      </c>
      <c r="AK874" s="68" t="s">
        <v>171</v>
      </c>
      <c r="AL874" s="68" t="s">
        <v>171</v>
      </c>
      <c r="AM874" s="68" t="s">
        <v>171</v>
      </c>
      <c r="AN874" s="68" t="s">
        <v>171</v>
      </c>
      <c r="AO874" s="68" t="s">
        <v>171</v>
      </c>
      <c r="AP874" s="68" t="s">
        <v>171</v>
      </c>
      <c r="AQ874" s="68" t="s">
        <v>455</v>
      </c>
      <c r="AR874" s="68" t="s">
        <v>455</v>
      </c>
      <c r="AS874" s="68" t="s">
        <v>171</v>
      </c>
      <c r="AT874" s="68" t="s">
        <v>171</v>
      </c>
      <c r="AU874" s="68" t="s">
        <v>171</v>
      </c>
      <c r="AV874" s="68" t="s">
        <v>171</v>
      </c>
      <c r="AW874" s="68" t="s">
        <v>171</v>
      </c>
      <c r="AX874" s="68" t="s">
        <v>171</v>
      </c>
      <c r="AY874" s="68" t="s">
        <v>171</v>
      </c>
      <c r="AZ874" s="68" t="s">
        <v>171</v>
      </c>
      <c r="BA874" s="68" t="s">
        <v>171</v>
      </c>
      <c r="BB874" s="68" t="s">
        <v>171</v>
      </c>
      <c r="BC874" s="68" t="s">
        <v>455</v>
      </c>
      <c r="BD874" s="68" t="s">
        <v>171</v>
      </c>
      <c r="BE874" s="68" t="s">
        <v>171</v>
      </c>
      <c r="BF874" s="68" t="s">
        <v>171</v>
      </c>
      <c r="BG874" s="68" t="s">
        <v>455</v>
      </c>
      <c r="BH874" s="68" t="s">
        <v>171</v>
      </c>
      <c r="BI874" s="68" t="s">
        <v>171</v>
      </c>
      <c r="BJ874" s="68" t="s">
        <v>171</v>
      </c>
      <c r="BK874" s="68" t="s">
        <v>171</v>
      </c>
      <c r="BL874" s="68" t="s">
        <v>171</v>
      </c>
      <c r="BM874" s="68" t="s">
        <v>171</v>
      </c>
      <c r="BN874" s="68" t="s">
        <v>171</v>
      </c>
      <c r="BO874" s="68" t="s">
        <v>171</v>
      </c>
      <c r="BP874" s="68" t="s">
        <v>171</v>
      </c>
      <c r="BQ874" s="68" t="s">
        <v>171</v>
      </c>
      <c r="BR874" s="68" t="s">
        <v>455</v>
      </c>
      <c r="BS874" s="68" t="s">
        <v>455</v>
      </c>
      <c r="BT874" s="68" t="s">
        <v>171</v>
      </c>
      <c r="BU874" s="68" t="s">
        <v>171</v>
      </c>
      <c r="BV874" s="68" t="s">
        <v>171</v>
      </c>
      <c r="BW874" s="68" t="s">
        <v>455</v>
      </c>
      <c r="BX874" s="68" t="s">
        <v>171</v>
      </c>
      <c r="BY874" s="68" t="s">
        <v>171</v>
      </c>
      <c r="BZ874" s="68" t="s">
        <v>171</v>
      </c>
      <c r="CA874" s="68" t="s">
        <v>171</v>
      </c>
      <c r="CB874" s="68" t="s">
        <v>171</v>
      </c>
      <c r="CC874" s="68" t="s">
        <v>455</v>
      </c>
      <c r="CD874" s="68" t="s">
        <v>171</v>
      </c>
      <c r="CE874" s="68" t="s">
        <v>455</v>
      </c>
      <c r="CF874" s="68" t="s">
        <v>171</v>
      </c>
      <c r="CG874" s="68" t="s">
        <v>171</v>
      </c>
      <c r="CH874" s="68" t="s">
        <v>171</v>
      </c>
      <c r="CI874" s="68" t="s">
        <v>171</v>
      </c>
      <c r="CJ874" s="68" t="s">
        <v>171</v>
      </c>
      <c r="CK874" s="68" t="s">
        <v>171</v>
      </c>
      <c r="CL874" s="68" t="s">
        <v>455</v>
      </c>
      <c r="CM874" s="68" t="s">
        <v>171</v>
      </c>
      <c r="CN874" s="68" t="s">
        <v>171</v>
      </c>
      <c r="CO874" s="68" t="s">
        <v>171</v>
      </c>
      <c r="CP874" s="68" t="s">
        <v>171</v>
      </c>
      <c r="CQ874" s="68">
        <f t="shared" si="39"/>
        <v>16</v>
      </c>
      <c r="CR874" s="68">
        <f t="shared" si="40"/>
        <v>77</v>
      </c>
      <c r="CS874" s="68">
        <f t="shared" si="41"/>
        <v>0.16842105263157894</v>
      </c>
    </row>
    <row r="875" spans="1:97" x14ac:dyDescent="0.15">
      <c r="A875" s="68">
        <v>520</v>
      </c>
      <c r="B875" s="68" t="s">
        <v>171</v>
      </c>
      <c r="C875" s="68" t="s">
        <v>171</v>
      </c>
      <c r="D875" s="68" t="s">
        <v>171</v>
      </c>
      <c r="E875" s="68" t="s">
        <v>171</v>
      </c>
      <c r="F875" s="68" t="s">
        <v>171</v>
      </c>
      <c r="G875" s="68" t="s">
        <v>171</v>
      </c>
      <c r="H875" s="68" t="s">
        <v>455</v>
      </c>
      <c r="I875" s="68" t="s">
        <v>171</v>
      </c>
      <c r="J875" s="68" t="s">
        <v>171</v>
      </c>
      <c r="K875" s="68" t="s">
        <v>171</v>
      </c>
      <c r="L875" s="68" t="s">
        <v>171</v>
      </c>
      <c r="M875" s="68" t="s">
        <v>171</v>
      </c>
      <c r="N875" s="68" t="s">
        <v>171</v>
      </c>
      <c r="O875" s="68" t="s">
        <v>171</v>
      </c>
      <c r="P875" s="68" t="s">
        <v>455</v>
      </c>
      <c r="Q875" s="68" t="s">
        <v>171</v>
      </c>
      <c r="R875" s="68" t="s">
        <v>171</v>
      </c>
      <c r="S875" s="68" t="s">
        <v>455</v>
      </c>
      <c r="T875" s="68" t="s">
        <v>455</v>
      </c>
      <c r="U875" s="68" t="s">
        <v>171</v>
      </c>
      <c r="V875" s="68" t="s">
        <v>171</v>
      </c>
      <c r="W875" s="68" t="s">
        <v>171</v>
      </c>
      <c r="X875" s="68" t="s">
        <v>171</v>
      </c>
      <c r="Y875" s="68" t="s">
        <v>171</v>
      </c>
      <c r="Z875" s="68" t="s">
        <v>455</v>
      </c>
      <c r="AA875" s="68" t="s">
        <v>171</v>
      </c>
      <c r="AB875" s="68" t="s">
        <v>171</v>
      </c>
      <c r="AC875" s="68" t="s">
        <v>171</v>
      </c>
      <c r="AD875" s="68" t="s">
        <v>171</v>
      </c>
      <c r="AE875" s="68" t="s">
        <v>171</v>
      </c>
      <c r="AF875" s="68" t="s">
        <v>171</v>
      </c>
      <c r="AG875" s="68" t="s">
        <v>171</v>
      </c>
      <c r="AH875" s="68" t="s">
        <v>171</v>
      </c>
      <c r="AI875" s="68" t="s">
        <v>171</v>
      </c>
      <c r="AJ875" s="68" t="s">
        <v>455</v>
      </c>
      <c r="AK875" s="68" t="s">
        <v>171</v>
      </c>
      <c r="AL875" s="68" t="s">
        <v>171</v>
      </c>
      <c r="AM875" s="68" t="s">
        <v>171</v>
      </c>
      <c r="AN875" s="68" t="s">
        <v>171</v>
      </c>
      <c r="AO875" s="68" t="s">
        <v>171</v>
      </c>
      <c r="AP875" s="68" t="s">
        <v>171</v>
      </c>
      <c r="AQ875" s="68" t="s">
        <v>455</v>
      </c>
      <c r="AR875" s="68" t="s">
        <v>455</v>
      </c>
      <c r="AS875" s="68" t="s">
        <v>171</v>
      </c>
      <c r="AT875" s="68" t="s">
        <v>171</v>
      </c>
      <c r="AU875" s="68" t="s">
        <v>171</v>
      </c>
      <c r="AV875" s="68" t="s">
        <v>171</v>
      </c>
      <c r="AW875" s="68" t="s">
        <v>171</v>
      </c>
      <c r="AX875" s="68" t="s">
        <v>171</v>
      </c>
      <c r="AY875" s="68" t="s">
        <v>171</v>
      </c>
      <c r="AZ875" s="68" t="s">
        <v>171</v>
      </c>
      <c r="BA875" s="68" t="s">
        <v>171</v>
      </c>
      <c r="BB875" s="68" t="s">
        <v>171</v>
      </c>
      <c r="BC875" s="68" t="s">
        <v>455</v>
      </c>
      <c r="BD875" s="68" t="s">
        <v>171</v>
      </c>
      <c r="BE875" s="68" t="s">
        <v>171</v>
      </c>
      <c r="BF875" s="68" t="s">
        <v>171</v>
      </c>
      <c r="BG875" s="68" t="s">
        <v>455</v>
      </c>
      <c r="BH875" s="68" t="s">
        <v>171</v>
      </c>
      <c r="BI875" s="68" t="s">
        <v>171</v>
      </c>
      <c r="BJ875" s="68" t="s">
        <v>171</v>
      </c>
      <c r="BK875" s="68" t="s">
        <v>171</v>
      </c>
      <c r="BL875" s="68" t="s">
        <v>171</v>
      </c>
      <c r="BM875" s="68" t="s">
        <v>171</v>
      </c>
      <c r="BN875" s="68" t="s">
        <v>171</v>
      </c>
      <c r="BO875" s="68" t="s">
        <v>171</v>
      </c>
      <c r="BP875" s="68" t="s">
        <v>171</v>
      </c>
      <c r="BQ875" s="68" t="s">
        <v>171</v>
      </c>
      <c r="BR875" s="68" t="s">
        <v>455</v>
      </c>
      <c r="BS875" s="68" t="s">
        <v>455</v>
      </c>
      <c r="BT875" s="68" t="s">
        <v>171</v>
      </c>
      <c r="BU875" s="68" t="s">
        <v>171</v>
      </c>
      <c r="BV875" s="68" t="s">
        <v>171</v>
      </c>
      <c r="BW875" s="68" t="s">
        <v>455</v>
      </c>
      <c r="BX875" s="68" t="s">
        <v>171</v>
      </c>
      <c r="BY875" s="68" t="s">
        <v>171</v>
      </c>
      <c r="BZ875" s="68" t="s">
        <v>171</v>
      </c>
      <c r="CA875" s="68" t="s">
        <v>171</v>
      </c>
      <c r="CB875" s="68" t="s">
        <v>171</v>
      </c>
      <c r="CC875" s="68" t="s">
        <v>455</v>
      </c>
      <c r="CD875" s="68" t="s">
        <v>171</v>
      </c>
      <c r="CE875" s="68" t="s">
        <v>455</v>
      </c>
      <c r="CF875" s="68" t="s">
        <v>171</v>
      </c>
      <c r="CG875" s="68" t="s">
        <v>171</v>
      </c>
      <c r="CH875" s="68" t="s">
        <v>171</v>
      </c>
      <c r="CI875" s="68" t="s">
        <v>171</v>
      </c>
      <c r="CJ875" s="68" t="s">
        <v>171</v>
      </c>
      <c r="CK875" s="68" t="s">
        <v>171</v>
      </c>
      <c r="CL875" s="68" t="s">
        <v>455</v>
      </c>
      <c r="CM875" s="68" t="s">
        <v>171</v>
      </c>
      <c r="CN875" s="68" t="s">
        <v>171</v>
      </c>
      <c r="CO875" s="68" t="s">
        <v>171</v>
      </c>
      <c r="CP875" s="68" t="s">
        <v>171</v>
      </c>
      <c r="CQ875" s="68">
        <f t="shared" si="39"/>
        <v>16</v>
      </c>
      <c r="CR875" s="68">
        <f t="shared" si="40"/>
        <v>77</v>
      </c>
      <c r="CS875" s="68">
        <f t="shared" si="41"/>
        <v>0.16842105263157894</v>
      </c>
    </row>
    <row r="876" spans="1:97" x14ac:dyDescent="0.15">
      <c r="A876" s="68">
        <v>530</v>
      </c>
      <c r="B876" s="68" t="s">
        <v>171</v>
      </c>
      <c r="C876" s="68" t="s">
        <v>171</v>
      </c>
      <c r="D876" s="68" t="s">
        <v>171</v>
      </c>
      <c r="E876" s="68" t="s">
        <v>171</v>
      </c>
      <c r="F876" s="68" t="s">
        <v>171</v>
      </c>
      <c r="G876" s="68" t="s">
        <v>171</v>
      </c>
      <c r="H876" s="68" t="s">
        <v>455</v>
      </c>
      <c r="I876" s="68" t="s">
        <v>171</v>
      </c>
      <c r="J876" s="68" t="s">
        <v>171</v>
      </c>
      <c r="K876" s="68" t="s">
        <v>171</v>
      </c>
      <c r="L876" s="68" t="s">
        <v>171</v>
      </c>
      <c r="M876" s="68" t="s">
        <v>171</v>
      </c>
      <c r="N876" s="68" t="s">
        <v>171</v>
      </c>
      <c r="O876" s="68" t="s">
        <v>171</v>
      </c>
      <c r="P876" s="68" t="s">
        <v>455</v>
      </c>
      <c r="Q876" s="68" t="s">
        <v>171</v>
      </c>
      <c r="R876" s="68" t="s">
        <v>171</v>
      </c>
      <c r="S876" s="68" t="s">
        <v>455</v>
      </c>
      <c r="T876" s="68" t="s">
        <v>455</v>
      </c>
      <c r="U876" s="68" t="s">
        <v>171</v>
      </c>
      <c r="V876" s="68" t="s">
        <v>171</v>
      </c>
      <c r="W876" s="68" t="s">
        <v>171</v>
      </c>
      <c r="X876" s="68" t="s">
        <v>171</v>
      </c>
      <c r="Y876" s="68" t="s">
        <v>171</v>
      </c>
      <c r="Z876" s="68" t="s">
        <v>455</v>
      </c>
      <c r="AA876" s="68" t="s">
        <v>171</v>
      </c>
      <c r="AB876" s="68" t="s">
        <v>171</v>
      </c>
      <c r="AC876" s="68" t="s">
        <v>171</v>
      </c>
      <c r="AD876" s="68" t="s">
        <v>171</v>
      </c>
      <c r="AE876" s="68" t="s">
        <v>171</v>
      </c>
      <c r="AF876" s="68" t="s">
        <v>171</v>
      </c>
      <c r="AG876" s="68" t="s">
        <v>171</v>
      </c>
      <c r="AH876" s="68" t="s">
        <v>171</v>
      </c>
      <c r="AI876" s="68" t="s">
        <v>171</v>
      </c>
      <c r="AJ876" s="68" t="s">
        <v>455</v>
      </c>
      <c r="AK876" s="68" t="s">
        <v>171</v>
      </c>
      <c r="AL876" s="68" t="s">
        <v>171</v>
      </c>
      <c r="AM876" s="68" t="s">
        <v>171</v>
      </c>
      <c r="AN876" s="68" t="s">
        <v>171</v>
      </c>
      <c r="AO876" s="68" t="s">
        <v>171</v>
      </c>
      <c r="AP876" s="68" t="s">
        <v>171</v>
      </c>
      <c r="AQ876" s="68" t="s">
        <v>455</v>
      </c>
      <c r="AR876" s="68" t="s">
        <v>455</v>
      </c>
      <c r="AS876" s="68" t="s">
        <v>455</v>
      </c>
      <c r="AT876" s="68" t="s">
        <v>171</v>
      </c>
      <c r="AU876" s="68" t="s">
        <v>171</v>
      </c>
      <c r="AV876" s="68" t="s">
        <v>171</v>
      </c>
      <c r="AW876" s="68" t="s">
        <v>171</v>
      </c>
      <c r="AX876" s="68" t="s">
        <v>171</v>
      </c>
      <c r="AY876" s="68" t="s">
        <v>171</v>
      </c>
      <c r="AZ876" s="68" t="s">
        <v>171</v>
      </c>
      <c r="BA876" s="68" t="s">
        <v>171</v>
      </c>
      <c r="BB876" s="68" t="s">
        <v>171</v>
      </c>
      <c r="BC876" s="68" t="s">
        <v>455</v>
      </c>
      <c r="BD876" s="68" t="s">
        <v>171</v>
      </c>
      <c r="BE876" s="68" t="s">
        <v>171</v>
      </c>
      <c r="BF876" s="68" t="s">
        <v>171</v>
      </c>
      <c r="BG876" s="68" t="s">
        <v>455</v>
      </c>
      <c r="BH876" s="68" t="s">
        <v>171</v>
      </c>
      <c r="BI876" s="68" t="s">
        <v>171</v>
      </c>
      <c r="BJ876" s="68" t="s">
        <v>171</v>
      </c>
      <c r="BK876" s="68" t="s">
        <v>171</v>
      </c>
      <c r="BL876" s="68" t="s">
        <v>171</v>
      </c>
      <c r="BM876" s="68" t="s">
        <v>171</v>
      </c>
      <c r="BN876" s="68" t="s">
        <v>171</v>
      </c>
      <c r="BO876" s="68" t="s">
        <v>171</v>
      </c>
      <c r="BP876" s="68" t="s">
        <v>171</v>
      </c>
      <c r="BQ876" s="68" t="s">
        <v>171</v>
      </c>
      <c r="BR876" s="68" t="s">
        <v>455</v>
      </c>
      <c r="BS876" s="68" t="s">
        <v>455</v>
      </c>
      <c r="BT876" s="68" t="s">
        <v>171</v>
      </c>
      <c r="BU876" s="68" t="s">
        <v>171</v>
      </c>
      <c r="BV876" s="68" t="s">
        <v>171</v>
      </c>
      <c r="BW876" s="68" t="s">
        <v>455</v>
      </c>
      <c r="BX876" s="68" t="s">
        <v>171</v>
      </c>
      <c r="BY876" s="68" t="s">
        <v>171</v>
      </c>
      <c r="BZ876" s="68" t="s">
        <v>171</v>
      </c>
      <c r="CA876" s="68" t="s">
        <v>171</v>
      </c>
      <c r="CB876" s="68" t="s">
        <v>171</v>
      </c>
      <c r="CC876" s="68" t="s">
        <v>455</v>
      </c>
      <c r="CD876" s="68" t="s">
        <v>171</v>
      </c>
      <c r="CE876" s="68" t="s">
        <v>455</v>
      </c>
      <c r="CF876" s="68" t="s">
        <v>171</v>
      </c>
      <c r="CG876" s="68" t="s">
        <v>171</v>
      </c>
      <c r="CH876" s="68" t="s">
        <v>171</v>
      </c>
      <c r="CI876" s="68" t="s">
        <v>171</v>
      </c>
      <c r="CJ876" s="68" t="s">
        <v>171</v>
      </c>
      <c r="CK876" s="68" t="s">
        <v>171</v>
      </c>
      <c r="CL876" s="68" t="s">
        <v>455</v>
      </c>
      <c r="CM876" s="68" t="s">
        <v>171</v>
      </c>
      <c r="CN876" s="68" t="s">
        <v>171</v>
      </c>
      <c r="CO876" s="68" t="s">
        <v>171</v>
      </c>
      <c r="CP876" s="68" t="s">
        <v>171</v>
      </c>
      <c r="CQ876" s="68">
        <f t="shared" si="39"/>
        <v>17</v>
      </c>
      <c r="CR876" s="68">
        <f t="shared" si="40"/>
        <v>76</v>
      </c>
      <c r="CS876" s="68">
        <f t="shared" si="41"/>
        <v>0.17894736842105263</v>
      </c>
    </row>
    <row r="877" spans="1:97" x14ac:dyDescent="0.15">
      <c r="A877" s="68">
        <v>540</v>
      </c>
      <c r="B877" s="68" t="s">
        <v>171</v>
      </c>
      <c r="C877" s="68" t="s">
        <v>171</v>
      </c>
      <c r="D877" s="68" t="s">
        <v>171</v>
      </c>
      <c r="E877" s="68" t="s">
        <v>171</v>
      </c>
      <c r="F877" s="68" t="s">
        <v>171</v>
      </c>
      <c r="G877" s="68" t="s">
        <v>171</v>
      </c>
      <c r="H877" s="68" t="s">
        <v>455</v>
      </c>
      <c r="I877" s="68" t="s">
        <v>171</v>
      </c>
      <c r="J877" s="68" t="s">
        <v>171</v>
      </c>
      <c r="K877" s="68" t="s">
        <v>171</v>
      </c>
      <c r="L877" s="68" t="s">
        <v>171</v>
      </c>
      <c r="M877" s="68" t="s">
        <v>171</v>
      </c>
      <c r="N877" s="68" t="s">
        <v>171</v>
      </c>
      <c r="O877" s="68" t="s">
        <v>171</v>
      </c>
      <c r="P877" s="68" t="s">
        <v>455</v>
      </c>
      <c r="Q877" s="68" t="s">
        <v>171</v>
      </c>
      <c r="R877" s="68" t="s">
        <v>171</v>
      </c>
      <c r="S877" s="68" t="s">
        <v>455</v>
      </c>
      <c r="T877" s="68" t="s">
        <v>455</v>
      </c>
      <c r="U877" s="68" t="s">
        <v>171</v>
      </c>
      <c r="V877" s="68" t="s">
        <v>171</v>
      </c>
      <c r="W877" s="68" t="s">
        <v>171</v>
      </c>
      <c r="X877" s="68" t="s">
        <v>171</v>
      </c>
      <c r="Y877" s="68" t="s">
        <v>171</v>
      </c>
      <c r="Z877" s="68" t="s">
        <v>455</v>
      </c>
      <c r="AA877" s="68" t="s">
        <v>171</v>
      </c>
      <c r="AB877" s="68" t="s">
        <v>171</v>
      </c>
      <c r="AC877" s="68" t="s">
        <v>171</v>
      </c>
      <c r="AD877" s="68" t="s">
        <v>171</v>
      </c>
      <c r="AE877" s="68" t="s">
        <v>171</v>
      </c>
      <c r="AF877" s="68" t="s">
        <v>171</v>
      </c>
      <c r="AG877" s="68" t="s">
        <v>171</v>
      </c>
      <c r="AH877" s="68" t="s">
        <v>171</v>
      </c>
      <c r="AI877" s="68" t="s">
        <v>171</v>
      </c>
      <c r="AJ877" s="68" t="s">
        <v>455</v>
      </c>
      <c r="AK877" s="68" t="s">
        <v>171</v>
      </c>
      <c r="AL877" s="68" t="s">
        <v>171</v>
      </c>
      <c r="AM877" s="68" t="s">
        <v>171</v>
      </c>
      <c r="AN877" s="68" t="s">
        <v>171</v>
      </c>
      <c r="AO877" s="68" t="s">
        <v>171</v>
      </c>
      <c r="AP877" s="68" t="s">
        <v>171</v>
      </c>
      <c r="AQ877" s="68" t="s">
        <v>455</v>
      </c>
      <c r="AR877" s="68" t="s">
        <v>455</v>
      </c>
      <c r="AS877" s="68" t="s">
        <v>455</v>
      </c>
      <c r="AT877" s="68" t="s">
        <v>171</v>
      </c>
      <c r="AU877" s="68" t="s">
        <v>171</v>
      </c>
      <c r="AV877" s="68" t="s">
        <v>171</v>
      </c>
      <c r="AW877" s="68" t="s">
        <v>171</v>
      </c>
      <c r="AX877" s="68" t="s">
        <v>171</v>
      </c>
      <c r="AY877" s="68" t="s">
        <v>171</v>
      </c>
      <c r="AZ877" s="68" t="s">
        <v>171</v>
      </c>
      <c r="BA877" s="68" t="s">
        <v>171</v>
      </c>
      <c r="BB877" s="68" t="s">
        <v>171</v>
      </c>
      <c r="BC877" s="68" t="s">
        <v>455</v>
      </c>
      <c r="BD877" s="68" t="s">
        <v>171</v>
      </c>
      <c r="BE877" s="68" t="s">
        <v>171</v>
      </c>
      <c r="BF877" s="68" t="s">
        <v>171</v>
      </c>
      <c r="BG877" s="68" t="s">
        <v>455</v>
      </c>
      <c r="BH877" s="68" t="s">
        <v>171</v>
      </c>
      <c r="BI877" s="68" t="s">
        <v>171</v>
      </c>
      <c r="BJ877" s="68" t="s">
        <v>171</v>
      </c>
      <c r="BK877" s="68" t="s">
        <v>171</v>
      </c>
      <c r="BL877" s="68" t="s">
        <v>171</v>
      </c>
      <c r="BM877" s="68" t="s">
        <v>171</v>
      </c>
      <c r="BN877" s="68" t="s">
        <v>171</v>
      </c>
      <c r="BO877" s="68" t="s">
        <v>171</v>
      </c>
      <c r="BP877" s="68" t="s">
        <v>171</v>
      </c>
      <c r="BQ877" s="68" t="s">
        <v>171</v>
      </c>
      <c r="BR877" s="68" t="s">
        <v>455</v>
      </c>
      <c r="BS877" s="68" t="s">
        <v>455</v>
      </c>
      <c r="BT877" s="68" t="s">
        <v>171</v>
      </c>
      <c r="BU877" s="68" t="s">
        <v>171</v>
      </c>
      <c r="BV877" s="68" t="s">
        <v>171</v>
      </c>
      <c r="BW877" s="68" t="s">
        <v>455</v>
      </c>
      <c r="BX877" s="68" t="s">
        <v>171</v>
      </c>
      <c r="BY877" s="68" t="s">
        <v>171</v>
      </c>
      <c r="BZ877" s="68" t="s">
        <v>171</v>
      </c>
      <c r="CA877" s="68" t="s">
        <v>171</v>
      </c>
      <c r="CB877" s="68" t="s">
        <v>171</v>
      </c>
      <c r="CC877" s="68" t="s">
        <v>455</v>
      </c>
      <c r="CD877" s="68" t="s">
        <v>171</v>
      </c>
      <c r="CE877" s="68" t="s">
        <v>455</v>
      </c>
      <c r="CF877" s="68" t="s">
        <v>171</v>
      </c>
      <c r="CG877" s="68" t="s">
        <v>171</v>
      </c>
      <c r="CH877" s="68" t="s">
        <v>171</v>
      </c>
      <c r="CI877" s="68" t="s">
        <v>171</v>
      </c>
      <c r="CJ877" s="68" t="s">
        <v>171</v>
      </c>
      <c r="CK877" s="68" t="s">
        <v>171</v>
      </c>
      <c r="CL877" s="68" t="s">
        <v>455</v>
      </c>
      <c r="CM877" s="68" t="s">
        <v>171</v>
      </c>
      <c r="CN877" s="68" t="s">
        <v>171</v>
      </c>
      <c r="CO877" s="68" t="s">
        <v>171</v>
      </c>
      <c r="CP877" s="68" t="s">
        <v>171</v>
      </c>
      <c r="CQ877" s="68">
        <f t="shared" si="39"/>
        <v>17</v>
      </c>
      <c r="CR877" s="68">
        <f t="shared" si="40"/>
        <v>76</v>
      </c>
      <c r="CS877" s="68">
        <f t="shared" si="41"/>
        <v>0.17894736842105263</v>
      </c>
    </row>
    <row r="878" spans="1:97" x14ac:dyDescent="0.15">
      <c r="A878" s="68">
        <v>550</v>
      </c>
      <c r="B878" s="68" t="s">
        <v>171</v>
      </c>
      <c r="C878" s="68" t="s">
        <v>171</v>
      </c>
      <c r="D878" s="68" t="s">
        <v>171</v>
      </c>
      <c r="E878" s="68" t="s">
        <v>171</v>
      </c>
      <c r="F878" s="68" t="s">
        <v>171</v>
      </c>
      <c r="G878" s="68" t="s">
        <v>171</v>
      </c>
      <c r="H878" s="68" t="s">
        <v>455</v>
      </c>
      <c r="I878" s="68" t="s">
        <v>171</v>
      </c>
      <c r="J878" s="68" t="s">
        <v>171</v>
      </c>
      <c r="K878" s="68" t="s">
        <v>171</v>
      </c>
      <c r="L878" s="68" t="s">
        <v>171</v>
      </c>
      <c r="M878" s="68" t="s">
        <v>171</v>
      </c>
      <c r="N878" s="68" t="s">
        <v>171</v>
      </c>
      <c r="O878" s="68" t="s">
        <v>171</v>
      </c>
      <c r="P878" s="68" t="s">
        <v>455</v>
      </c>
      <c r="Q878" s="68" t="s">
        <v>171</v>
      </c>
      <c r="R878" s="68" t="s">
        <v>171</v>
      </c>
      <c r="S878" s="68" t="s">
        <v>455</v>
      </c>
      <c r="T878" s="68" t="s">
        <v>455</v>
      </c>
      <c r="U878" s="68" t="s">
        <v>171</v>
      </c>
      <c r="V878" s="68" t="s">
        <v>171</v>
      </c>
      <c r="W878" s="68" t="s">
        <v>171</v>
      </c>
      <c r="X878" s="68" t="s">
        <v>171</v>
      </c>
      <c r="Y878" s="68" t="s">
        <v>171</v>
      </c>
      <c r="Z878" s="68" t="s">
        <v>455</v>
      </c>
      <c r="AA878" s="68" t="s">
        <v>171</v>
      </c>
      <c r="AB878" s="68" t="s">
        <v>171</v>
      </c>
      <c r="AC878" s="68" t="s">
        <v>171</v>
      </c>
      <c r="AD878" s="68" t="s">
        <v>171</v>
      </c>
      <c r="AE878" s="68" t="s">
        <v>171</v>
      </c>
      <c r="AF878" s="68" t="s">
        <v>171</v>
      </c>
      <c r="AG878" s="68" t="s">
        <v>171</v>
      </c>
      <c r="AH878" s="68" t="s">
        <v>171</v>
      </c>
      <c r="AI878" s="68" t="s">
        <v>171</v>
      </c>
      <c r="AJ878" s="68" t="s">
        <v>455</v>
      </c>
      <c r="AK878" s="68" t="s">
        <v>171</v>
      </c>
      <c r="AL878" s="68" t="s">
        <v>171</v>
      </c>
      <c r="AM878" s="68" t="s">
        <v>171</v>
      </c>
      <c r="AN878" s="68" t="s">
        <v>171</v>
      </c>
      <c r="AO878" s="68" t="s">
        <v>171</v>
      </c>
      <c r="AP878" s="68" t="s">
        <v>171</v>
      </c>
      <c r="AQ878" s="68" t="s">
        <v>455</v>
      </c>
      <c r="AR878" s="68" t="s">
        <v>455</v>
      </c>
      <c r="AS878" s="68" t="s">
        <v>455</v>
      </c>
      <c r="AT878" s="68" t="s">
        <v>171</v>
      </c>
      <c r="AU878" s="68" t="s">
        <v>171</v>
      </c>
      <c r="AV878" s="68" t="s">
        <v>171</v>
      </c>
      <c r="AW878" s="68" t="s">
        <v>171</v>
      </c>
      <c r="AX878" s="68" t="s">
        <v>171</v>
      </c>
      <c r="AY878" s="68" t="s">
        <v>171</v>
      </c>
      <c r="AZ878" s="68" t="s">
        <v>171</v>
      </c>
      <c r="BA878" s="68" t="s">
        <v>171</v>
      </c>
      <c r="BB878" s="68" t="s">
        <v>171</v>
      </c>
      <c r="BC878" s="68" t="s">
        <v>455</v>
      </c>
      <c r="BD878" s="68" t="s">
        <v>171</v>
      </c>
      <c r="BE878" s="68" t="s">
        <v>171</v>
      </c>
      <c r="BF878" s="68" t="s">
        <v>171</v>
      </c>
      <c r="BG878" s="68" t="s">
        <v>455</v>
      </c>
      <c r="BH878" s="68" t="s">
        <v>171</v>
      </c>
      <c r="BI878" s="68" t="s">
        <v>171</v>
      </c>
      <c r="BJ878" s="68" t="s">
        <v>171</v>
      </c>
      <c r="BK878" s="68" t="s">
        <v>171</v>
      </c>
      <c r="BL878" s="68" t="s">
        <v>171</v>
      </c>
      <c r="BM878" s="68" t="s">
        <v>171</v>
      </c>
      <c r="BN878" s="68" t="s">
        <v>171</v>
      </c>
      <c r="BO878" s="68" t="s">
        <v>171</v>
      </c>
      <c r="BP878" s="68" t="s">
        <v>171</v>
      </c>
      <c r="BQ878" s="68" t="s">
        <v>171</v>
      </c>
      <c r="BR878" s="68" t="s">
        <v>455</v>
      </c>
      <c r="BS878" s="68" t="s">
        <v>455</v>
      </c>
      <c r="BT878" s="68" t="s">
        <v>171</v>
      </c>
      <c r="BU878" s="68" t="s">
        <v>171</v>
      </c>
      <c r="BV878" s="68" t="s">
        <v>171</v>
      </c>
      <c r="BW878" s="68" t="s">
        <v>455</v>
      </c>
      <c r="BX878" s="68" t="s">
        <v>171</v>
      </c>
      <c r="BY878" s="68" t="s">
        <v>171</v>
      </c>
      <c r="BZ878" s="68" t="s">
        <v>171</v>
      </c>
      <c r="CA878" s="68" t="s">
        <v>171</v>
      </c>
      <c r="CB878" s="68" t="s">
        <v>171</v>
      </c>
      <c r="CC878" s="68" t="s">
        <v>455</v>
      </c>
      <c r="CD878" s="68" t="s">
        <v>171</v>
      </c>
      <c r="CE878" s="68" t="s">
        <v>455</v>
      </c>
      <c r="CF878" s="68" t="s">
        <v>171</v>
      </c>
      <c r="CG878" s="68" t="s">
        <v>171</v>
      </c>
      <c r="CH878" s="68" t="s">
        <v>171</v>
      </c>
      <c r="CI878" s="68" t="s">
        <v>171</v>
      </c>
      <c r="CJ878" s="68" t="s">
        <v>171</v>
      </c>
      <c r="CK878" s="68" t="s">
        <v>171</v>
      </c>
      <c r="CL878" s="68" t="s">
        <v>455</v>
      </c>
      <c r="CM878" s="68" t="s">
        <v>171</v>
      </c>
      <c r="CN878" s="68" t="s">
        <v>171</v>
      </c>
      <c r="CO878" s="68" t="s">
        <v>171</v>
      </c>
      <c r="CP878" s="68" t="s">
        <v>171</v>
      </c>
      <c r="CQ878" s="68">
        <f t="shared" si="39"/>
        <v>17</v>
      </c>
      <c r="CR878" s="68">
        <f t="shared" si="40"/>
        <v>76</v>
      </c>
      <c r="CS878" s="68">
        <f t="shared" si="41"/>
        <v>0.17894736842105263</v>
      </c>
    </row>
    <row r="879" spans="1:97" x14ac:dyDescent="0.15">
      <c r="A879" s="68">
        <v>560</v>
      </c>
      <c r="B879" s="68" t="s">
        <v>171</v>
      </c>
      <c r="C879" s="68" t="s">
        <v>171</v>
      </c>
      <c r="D879" s="68" t="s">
        <v>171</v>
      </c>
      <c r="E879" s="68" t="s">
        <v>171</v>
      </c>
      <c r="F879" s="68" t="s">
        <v>171</v>
      </c>
      <c r="G879" s="68" t="s">
        <v>171</v>
      </c>
      <c r="H879" s="68" t="s">
        <v>455</v>
      </c>
      <c r="I879" s="68" t="s">
        <v>171</v>
      </c>
      <c r="J879" s="68" t="s">
        <v>171</v>
      </c>
      <c r="K879" s="68" t="s">
        <v>171</v>
      </c>
      <c r="L879" s="68" t="s">
        <v>171</v>
      </c>
      <c r="M879" s="68" t="s">
        <v>171</v>
      </c>
      <c r="N879" s="68" t="s">
        <v>171</v>
      </c>
      <c r="O879" s="68" t="s">
        <v>171</v>
      </c>
      <c r="P879" s="68" t="s">
        <v>455</v>
      </c>
      <c r="Q879" s="68" t="s">
        <v>171</v>
      </c>
      <c r="R879" s="68" t="s">
        <v>171</v>
      </c>
      <c r="S879" s="68" t="s">
        <v>455</v>
      </c>
      <c r="T879" s="68" t="s">
        <v>455</v>
      </c>
      <c r="U879" s="68" t="s">
        <v>171</v>
      </c>
      <c r="V879" s="68" t="s">
        <v>171</v>
      </c>
      <c r="W879" s="68" t="s">
        <v>171</v>
      </c>
      <c r="X879" s="68" t="s">
        <v>171</v>
      </c>
      <c r="Y879" s="68" t="s">
        <v>171</v>
      </c>
      <c r="Z879" s="68" t="s">
        <v>455</v>
      </c>
      <c r="AA879" s="68" t="s">
        <v>171</v>
      </c>
      <c r="AB879" s="68" t="s">
        <v>171</v>
      </c>
      <c r="AC879" s="68" t="s">
        <v>171</v>
      </c>
      <c r="AD879" s="68" t="s">
        <v>171</v>
      </c>
      <c r="AE879" s="68" t="s">
        <v>171</v>
      </c>
      <c r="AF879" s="68" t="s">
        <v>171</v>
      </c>
      <c r="AG879" s="68" t="s">
        <v>171</v>
      </c>
      <c r="AH879" s="68" t="s">
        <v>171</v>
      </c>
      <c r="AI879" s="68" t="s">
        <v>171</v>
      </c>
      <c r="AJ879" s="68" t="s">
        <v>455</v>
      </c>
      <c r="AK879" s="68" t="s">
        <v>171</v>
      </c>
      <c r="AL879" s="68" t="s">
        <v>171</v>
      </c>
      <c r="AM879" s="68" t="s">
        <v>171</v>
      </c>
      <c r="AN879" s="68" t="s">
        <v>171</v>
      </c>
      <c r="AO879" s="68" t="s">
        <v>171</v>
      </c>
      <c r="AP879" s="68" t="s">
        <v>171</v>
      </c>
      <c r="AQ879" s="68" t="s">
        <v>455</v>
      </c>
      <c r="AR879" s="68" t="s">
        <v>455</v>
      </c>
      <c r="AS879" s="68" t="s">
        <v>455</v>
      </c>
      <c r="AT879" s="68" t="s">
        <v>171</v>
      </c>
      <c r="AU879" s="68" t="s">
        <v>171</v>
      </c>
      <c r="AV879" s="68" t="s">
        <v>171</v>
      </c>
      <c r="AW879" s="68" t="s">
        <v>171</v>
      </c>
      <c r="AX879" s="68" t="s">
        <v>171</v>
      </c>
      <c r="AY879" s="68" t="s">
        <v>171</v>
      </c>
      <c r="AZ879" s="68" t="s">
        <v>171</v>
      </c>
      <c r="BA879" s="68" t="s">
        <v>171</v>
      </c>
      <c r="BB879" s="68" t="s">
        <v>171</v>
      </c>
      <c r="BC879" s="68" t="s">
        <v>455</v>
      </c>
      <c r="BD879" s="68" t="s">
        <v>171</v>
      </c>
      <c r="BE879" s="68" t="s">
        <v>171</v>
      </c>
      <c r="BF879" s="68" t="s">
        <v>171</v>
      </c>
      <c r="BG879" s="68" t="s">
        <v>455</v>
      </c>
      <c r="BH879" s="68" t="s">
        <v>171</v>
      </c>
      <c r="BI879" s="68" t="s">
        <v>171</v>
      </c>
      <c r="BJ879" s="68" t="s">
        <v>171</v>
      </c>
      <c r="BK879" s="68" t="s">
        <v>171</v>
      </c>
      <c r="BL879" s="68" t="s">
        <v>171</v>
      </c>
      <c r="BM879" s="68" t="s">
        <v>171</v>
      </c>
      <c r="BN879" s="68" t="s">
        <v>171</v>
      </c>
      <c r="BO879" s="68" t="s">
        <v>171</v>
      </c>
      <c r="BP879" s="68" t="s">
        <v>171</v>
      </c>
      <c r="BQ879" s="68" t="s">
        <v>171</v>
      </c>
      <c r="BR879" s="68" t="s">
        <v>455</v>
      </c>
      <c r="BS879" s="68" t="s">
        <v>455</v>
      </c>
      <c r="BT879" s="68" t="s">
        <v>171</v>
      </c>
      <c r="BU879" s="68" t="s">
        <v>171</v>
      </c>
      <c r="BV879" s="68" t="s">
        <v>171</v>
      </c>
      <c r="BW879" s="68" t="s">
        <v>455</v>
      </c>
      <c r="BX879" s="68" t="s">
        <v>171</v>
      </c>
      <c r="BY879" s="68" t="s">
        <v>171</v>
      </c>
      <c r="BZ879" s="68" t="s">
        <v>171</v>
      </c>
      <c r="CA879" s="68" t="s">
        <v>171</v>
      </c>
      <c r="CB879" s="68" t="s">
        <v>171</v>
      </c>
      <c r="CC879" s="68" t="s">
        <v>455</v>
      </c>
      <c r="CD879" s="68" t="s">
        <v>171</v>
      </c>
      <c r="CE879" s="68" t="s">
        <v>455</v>
      </c>
      <c r="CF879" s="68" t="s">
        <v>171</v>
      </c>
      <c r="CG879" s="68" t="s">
        <v>171</v>
      </c>
      <c r="CH879" s="68" t="s">
        <v>171</v>
      </c>
      <c r="CI879" s="68" t="s">
        <v>171</v>
      </c>
      <c r="CJ879" s="68" t="s">
        <v>171</v>
      </c>
      <c r="CK879" s="68" t="s">
        <v>171</v>
      </c>
      <c r="CL879" s="68" t="s">
        <v>455</v>
      </c>
      <c r="CM879" s="68" t="s">
        <v>171</v>
      </c>
      <c r="CN879" s="68" t="s">
        <v>171</v>
      </c>
      <c r="CO879" s="68" t="s">
        <v>171</v>
      </c>
      <c r="CP879" s="68" t="s">
        <v>171</v>
      </c>
      <c r="CQ879" s="68">
        <f t="shared" si="39"/>
        <v>17</v>
      </c>
      <c r="CR879" s="68">
        <f t="shared" si="40"/>
        <v>76</v>
      </c>
      <c r="CS879" s="68">
        <f t="shared" si="41"/>
        <v>0.17894736842105263</v>
      </c>
    </row>
    <row r="880" spans="1:97" x14ac:dyDescent="0.15">
      <c r="A880" s="68">
        <v>570</v>
      </c>
      <c r="B880" s="68" t="s">
        <v>171</v>
      </c>
      <c r="C880" s="68" t="s">
        <v>171</v>
      </c>
      <c r="D880" s="68" t="s">
        <v>171</v>
      </c>
      <c r="E880" s="68" t="s">
        <v>171</v>
      </c>
      <c r="F880" s="68" t="s">
        <v>171</v>
      </c>
      <c r="G880" s="68" t="s">
        <v>171</v>
      </c>
      <c r="H880" s="68" t="s">
        <v>455</v>
      </c>
      <c r="I880" s="68" t="s">
        <v>171</v>
      </c>
      <c r="J880" s="68" t="s">
        <v>171</v>
      </c>
      <c r="K880" s="68" t="s">
        <v>171</v>
      </c>
      <c r="L880" s="68" t="s">
        <v>171</v>
      </c>
      <c r="M880" s="68" t="s">
        <v>171</v>
      </c>
      <c r="N880" s="68" t="s">
        <v>171</v>
      </c>
      <c r="O880" s="68" t="s">
        <v>171</v>
      </c>
      <c r="P880" s="68" t="s">
        <v>455</v>
      </c>
      <c r="Q880" s="68" t="s">
        <v>171</v>
      </c>
      <c r="R880" s="68" t="s">
        <v>171</v>
      </c>
      <c r="S880" s="68" t="s">
        <v>455</v>
      </c>
      <c r="T880" s="68" t="s">
        <v>455</v>
      </c>
      <c r="U880" s="68" t="s">
        <v>171</v>
      </c>
      <c r="V880" s="68" t="s">
        <v>171</v>
      </c>
      <c r="W880" s="68" t="s">
        <v>171</v>
      </c>
      <c r="X880" s="68" t="s">
        <v>171</v>
      </c>
      <c r="Y880" s="68" t="s">
        <v>171</v>
      </c>
      <c r="Z880" s="68" t="s">
        <v>455</v>
      </c>
      <c r="AA880" s="68" t="s">
        <v>171</v>
      </c>
      <c r="AB880" s="68" t="s">
        <v>171</v>
      </c>
      <c r="AC880" s="68" t="s">
        <v>171</v>
      </c>
      <c r="AD880" s="68" t="s">
        <v>171</v>
      </c>
      <c r="AE880" s="68" t="s">
        <v>171</v>
      </c>
      <c r="AF880" s="68" t="s">
        <v>171</v>
      </c>
      <c r="AG880" s="68" t="s">
        <v>171</v>
      </c>
      <c r="AH880" s="68" t="s">
        <v>171</v>
      </c>
      <c r="AI880" s="68" t="s">
        <v>171</v>
      </c>
      <c r="AJ880" s="68" t="s">
        <v>455</v>
      </c>
      <c r="AK880" s="68" t="s">
        <v>171</v>
      </c>
      <c r="AL880" s="68" t="s">
        <v>171</v>
      </c>
      <c r="AM880" s="68" t="s">
        <v>171</v>
      </c>
      <c r="AN880" s="68" t="s">
        <v>171</v>
      </c>
      <c r="AO880" s="68" t="s">
        <v>171</v>
      </c>
      <c r="AP880" s="68" t="s">
        <v>171</v>
      </c>
      <c r="AQ880" s="68" t="s">
        <v>455</v>
      </c>
      <c r="AR880" s="68" t="s">
        <v>455</v>
      </c>
      <c r="AS880" s="68" t="s">
        <v>455</v>
      </c>
      <c r="AT880" s="68" t="s">
        <v>171</v>
      </c>
      <c r="AU880" s="68" t="s">
        <v>171</v>
      </c>
      <c r="AV880" s="68" t="s">
        <v>171</v>
      </c>
      <c r="AW880" s="68" t="s">
        <v>171</v>
      </c>
      <c r="AX880" s="68" t="s">
        <v>171</v>
      </c>
      <c r="AY880" s="68" t="s">
        <v>171</v>
      </c>
      <c r="AZ880" s="68" t="s">
        <v>171</v>
      </c>
      <c r="BA880" s="68" t="s">
        <v>171</v>
      </c>
      <c r="BB880" s="68" t="s">
        <v>171</v>
      </c>
      <c r="BC880" s="68" t="s">
        <v>455</v>
      </c>
      <c r="BD880" s="68" t="s">
        <v>171</v>
      </c>
      <c r="BE880" s="68" t="s">
        <v>171</v>
      </c>
      <c r="BF880" s="68" t="s">
        <v>171</v>
      </c>
      <c r="BG880" s="68" t="s">
        <v>455</v>
      </c>
      <c r="BH880" s="68" t="s">
        <v>171</v>
      </c>
      <c r="BI880" s="68" t="s">
        <v>171</v>
      </c>
      <c r="BJ880" s="68" t="s">
        <v>171</v>
      </c>
      <c r="BK880" s="68" t="s">
        <v>171</v>
      </c>
      <c r="BL880" s="68" t="s">
        <v>171</v>
      </c>
      <c r="BM880" s="68" t="s">
        <v>171</v>
      </c>
      <c r="BN880" s="68" t="s">
        <v>171</v>
      </c>
      <c r="BO880" s="68" t="s">
        <v>171</v>
      </c>
      <c r="BP880" s="68" t="s">
        <v>171</v>
      </c>
      <c r="BQ880" s="68" t="s">
        <v>171</v>
      </c>
      <c r="BR880" s="68" t="s">
        <v>455</v>
      </c>
      <c r="BS880" s="68" t="s">
        <v>455</v>
      </c>
      <c r="BT880" s="68" t="s">
        <v>171</v>
      </c>
      <c r="BU880" s="68" t="s">
        <v>171</v>
      </c>
      <c r="BV880" s="68" t="s">
        <v>171</v>
      </c>
      <c r="BW880" s="68" t="s">
        <v>455</v>
      </c>
      <c r="BX880" s="68" t="s">
        <v>171</v>
      </c>
      <c r="BY880" s="68" t="s">
        <v>171</v>
      </c>
      <c r="BZ880" s="68" t="s">
        <v>171</v>
      </c>
      <c r="CA880" s="68" t="s">
        <v>171</v>
      </c>
      <c r="CB880" s="68" t="s">
        <v>171</v>
      </c>
      <c r="CC880" s="68" t="s">
        <v>455</v>
      </c>
      <c r="CD880" s="68" t="s">
        <v>171</v>
      </c>
      <c r="CE880" s="68" t="s">
        <v>455</v>
      </c>
      <c r="CF880" s="68" t="s">
        <v>171</v>
      </c>
      <c r="CG880" s="68" t="s">
        <v>171</v>
      </c>
      <c r="CH880" s="68" t="s">
        <v>171</v>
      </c>
      <c r="CI880" s="68" t="s">
        <v>171</v>
      </c>
      <c r="CJ880" s="68" t="s">
        <v>171</v>
      </c>
      <c r="CK880" s="68" t="s">
        <v>171</v>
      </c>
      <c r="CL880" s="68" t="s">
        <v>455</v>
      </c>
      <c r="CM880" s="68" t="s">
        <v>171</v>
      </c>
      <c r="CN880" s="68" t="s">
        <v>171</v>
      </c>
      <c r="CO880" s="68" t="s">
        <v>171</v>
      </c>
      <c r="CP880" s="68" t="s">
        <v>171</v>
      </c>
      <c r="CQ880" s="68">
        <f t="shared" si="39"/>
        <v>17</v>
      </c>
      <c r="CR880" s="68">
        <f t="shared" si="40"/>
        <v>76</v>
      </c>
      <c r="CS880" s="68">
        <f t="shared" si="41"/>
        <v>0.17894736842105263</v>
      </c>
    </row>
    <row r="881" spans="1:97" x14ac:dyDescent="0.15">
      <c r="A881" s="68">
        <v>580</v>
      </c>
      <c r="B881" s="68" t="s">
        <v>171</v>
      </c>
      <c r="C881" s="68" t="s">
        <v>171</v>
      </c>
      <c r="D881" s="68" t="s">
        <v>171</v>
      </c>
      <c r="E881" s="68" t="s">
        <v>171</v>
      </c>
      <c r="F881" s="68" t="s">
        <v>171</v>
      </c>
      <c r="G881" s="68" t="s">
        <v>171</v>
      </c>
      <c r="H881" s="68" t="s">
        <v>455</v>
      </c>
      <c r="I881" s="68" t="s">
        <v>171</v>
      </c>
      <c r="J881" s="68" t="s">
        <v>171</v>
      </c>
      <c r="K881" s="68" t="s">
        <v>171</v>
      </c>
      <c r="L881" s="68" t="s">
        <v>171</v>
      </c>
      <c r="M881" s="68" t="s">
        <v>171</v>
      </c>
      <c r="N881" s="68" t="s">
        <v>171</v>
      </c>
      <c r="O881" s="68" t="s">
        <v>171</v>
      </c>
      <c r="P881" s="68" t="s">
        <v>455</v>
      </c>
      <c r="Q881" s="68" t="s">
        <v>171</v>
      </c>
      <c r="R881" s="68" t="s">
        <v>171</v>
      </c>
      <c r="S881" s="68" t="s">
        <v>455</v>
      </c>
      <c r="T881" s="68" t="s">
        <v>171</v>
      </c>
      <c r="U881" s="68" t="s">
        <v>171</v>
      </c>
      <c r="V881" s="68" t="s">
        <v>171</v>
      </c>
      <c r="W881" s="68" t="s">
        <v>171</v>
      </c>
      <c r="X881" s="68" t="s">
        <v>171</v>
      </c>
      <c r="Y881" s="68" t="s">
        <v>171</v>
      </c>
      <c r="Z881" s="68" t="s">
        <v>455</v>
      </c>
      <c r="AA881" s="68" t="s">
        <v>171</v>
      </c>
      <c r="AB881" s="68" t="s">
        <v>171</v>
      </c>
      <c r="AC881" s="68" t="s">
        <v>171</v>
      </c>
      <c r="AD881" s="68" t="s">
        <v>171</v>
      </c>
      <c r="AE881" s="68" t="s">
        <v>171</v>
      </c>
      <c r="AF881" s="68" t="s">
        <v>171</v>
      </c>
      <c r="AG881" s="68" t="s">
        <v>171</v>
      </c>
      <c r="AH881" s="68" t="s">
        <v>171</v>
      </c>
      <c r="AI881" s="68" t="s">
        <v>171</v>
      </c>
      <c r="AJ881" s="68" t="s">
        <v>455</v>
      </c>
      <c r="AK881" s="68" t="s">
        <v>171</v>
      </c>
      <c r="AL881" s="68" t="s">
        <v>171</v>
      </c>
      <c r="AM881" s="68" t="s">
        <v>171</v>
      </c>
      <c r="AN881" s="68" t="s">
        <v>171</v>
      </c>
      <c r="AO881" s="68" t="s">
        <v>171</v>
      </c>
      <c r="AP881" s="68" t="s">
        <v>171</v>
      </c>
      <c r="AQ881" s="68" t="s">
        <v>455</v>
      </c>
      <c r="AR881" s="68" t="s">
        <v>455</v>
      </c>
      <c r="AS881" s="68" t="s">
        <v>455</v>
      </c>
      <c r="AT881" s="68" t="s">
        <v>171</v>
      </c>
      <c r="AU881" s="68" t="s">
        <v>171</v>
      </c>
      <c r="AV881" s="68" t="s">
        <v>171</v>
      </c>
      <c r="AW881" s="68" t="s">
        <v>171</v>
      </c>
      <c r="AX881" s="68" t="s">
        <v>171</v>
      </c>
      <c r="AY881" s="68" t="s">
        <v>171</v>
      </c>
      <c r="AZ881" s="68" t="s">
        <v>171</v>
      </c>
      <c r="BA881" s="68" t="s">
        <v>171</v>
      </c>
      <c r="BB881" s="68" t="s">
        <v>171</v>
      </c>
      <c r="BC881" s="68" t="s">
        <v>455</v>
      </c>
      <c r="BD881" s="68" t="s">
        <v>171</v>
      </c>
      <c r="BE881" s="68" t="s">
        <v>171</v>
      </c>
      <c r="BF881" s="68" t="s">
        <v>171</v>
      </c>
      <c r="BG881" s="68" t="s">
        <v>455</v>
      </c>
      <c r="BH881" s="68" t="s">
        <v>171</v>
      </c>
      <c r="BI881" s="68" t="s">
        <v>171</v>
      </c>
      <c r="BJ881" s="68" t="s">
        <v>171</v>
      </c>
      <c r="BK881" s="68" t="s">
        <v>171</v>
      </c>
      <c r="BL881" s="68" t="s">
        <v>171</v>
      </c>
      <c r="BM881" s="68" t="s">
        <v>171</v>
      </c>
      <c r="BN881" s="68" t="s">
        <v>171</v>
      </c>
      <c r="BO881" s="68" t="s">
        <v>171</v>
      </c>
      <c r="BP881" s="68" t="s">
        <v>171</v>
      </c>
      <c r="BQ881" s="68" t="s">
        <v>171</v>
      </c>
      <c r="BR881" s="68" t="s">
        <v>455</v>
      </c>
      <c r="BS881" s="68" t="s">
        <v>455</v>
      </c>
      <c r="BT881" s="68" t="s">
        <v>171</v>
      </c>
      <c r="BU881" s="68" t="s">
        <v>171</v>
      </c>
      <c r="BV881" s="68" t="s">
        <v>171</v>
      </c>
      <c r="BW881" s="68" t="s">
        <v>455</v>
      </c>
      <c r="BX881" s="68" t="s">
        <v>171</v>
      </c>
      <c r="BY881" s="68" t="s">
        <v>171</v>
      </c>
      <c r="BZ881" s="68" t="s">
        <v>171</v>
      </c>
      <c r="CA881" s="68" t="s">
        <v>171</v>
      </c>
      <c r="CB881" s="68" t="s">
        <v>171</v>
      </c>
      <c r="CC881" s="68" t="s">
        <v>455</v>
      </c>
      <c r="CD881" s="68" t="s">
        <v>171</v>
      </c>
      <c r="CE881" s="68" t="s">
        <v>455</v>
      </c>
      <c r="CF881" s="68" t="s">
        <v>171</v>
      </c>
      <c r="CG881" s="68" t="s">
        <v>171</v>
      </c>
      <c r="CH881" s="68" t="s">
        <v>171</v>
      </c>
      <c r="CI881" s="68" t="s">
        <v>171</v>
      </c>
      <c r="CJ881" s="68" t="s">
        <v>171</v>
      </c>
      <c r="CK881" s="68" t="s">
        <v>171</v>
      </c>
      <c r="CL881" s="68" t="s">
        <v>455</v>
      </c>
      <c r="CM881" s="68" t="s">
        <v>171</v>
      </c>
      <c r="CN881" s="68" t="s">
        <v>171</v>
      </c>
      <c r="CO881" s="68" t="s">
        <v>171</v>
      </c>
      <c r="CP881" s="68" t="s">
        <v>171</v>
      </c>
      <c r="CQ881" s="68">
        <f t="shared" si="39"/>
        <v>16</v>
      </c>
      <c r="CR881" s="68">
        <f t="shared" si="40"/>
        <v>77</v>
      </c>
      <c r="CS881" s="68">
        <f t="shared" si="41"/>
        <v>0.16842105263157894</v>
      </c>
    </row>
    <row r="882" spans="1:97" x14ac:dyDescent="0.15">
      <c r="A882" s="68">
        <v>590</v>
      </c>
      <c r="B882" s="68" t="s">
        <v>171</v>
      </c>
      <c r="C882" s="68" t="s">
        <v>171</v>
      </c>
      <c r="D882" s="68" t="s">
        <v>171</v>
      </c>
      <c r="E882" s="68" t="s">
        <v>171</v>
      </c>
      <c r="F882" s="68" t="s">
        <v>171</v>
      </c>
      <c r="G882" s="68" t="s">
        <v>171</v>
      </c>
      <c r="H882" s="68" t="s">
        <v>455</v>
      </c>
      <c r="I882" s="68" t="s">
        <v>171</v>
      </c>
      <c r="J882" s="68" t="s">
        <v>171</v>
      </c>
      <c r="K882" s="68" t="s">
        <v>171</v>
      </c>
      <c r="L882" s="68" t="s">
        <v>171</v>
      </c>
      <c r="M882" s="68" t="s">
        <v>171</v>
      </c>
      <c r="N882" s="68" t="s">
        <v>171</v>
      </c>
      <c r="O882" s="68" t="s">
        <v>171</v>
      </c>
      <c r="P882" s="68" t="s">
        <v>455</v>
      </c>
      <c r="Q882" s="68" t="s">
        <v>171</v>
      </c>
      <c r="R882" s="68" t="s">
        <v>171</v>
      </c>
      <c r="S882" s="68" t="s">
        <v>455</v>
      </c>
      <c r="T882" s="68" t="s">
        <v>171</v>
      </c>
      <c r="U882" s="68" t="s">
        <v>171</v>
      </c>
      <c r="V882" s="68" t="s">
        <v>171</v>
      </c>
      <c r="W882" s="68" t="s">
        <v>171</v>
      </c>
      <c r="X882" s="68" t="s">
        <v>171</v>
      </c>
      <c r="Y882" s="68" t="s">
        <v>171</v>
      </c>
      <c r="Z882" s="68" t="s">
        <v>455</v>
      </c>
      <c r="AA882" s="68" t="s">
        <v>171</v>
      </c>
      <c r="AB882" s="68" t="s">
        <v>171</v>
      </c>
      <c r="AC882" s="68" t="s">
        <v>171</v>
      </c>
      <c r="AD882" s="68" t="s">
        <v>171</v>
      </c>
      <c r="AE882" s="68" t="s">
        <v>171</v>
      </c>
      <c r="AF882" s="68" t="s">
        <v>171</v>
      </c>
      <c r="AG882" s="68" t="s">
        <v>171</v>
      </c>
      <c r="AH882" s="68" t="s">
        <v>171</v>
      </c>
      <c r="AI882" s="68" t="s">
        <v>171</v>
      </c>
      <c r="AJ882" s="68" t="s">
        <v>455</v>
      </c>
      <c r="AK882" s="68" t="s">
        <v>171</v>
      </c>
      <c r="AL882" s="68" t="s">
        <v>171</v>
      </c>
      <c r="AM882" s="68" t="s">
        <v>171</v>
      </c>
      <c r="AN882" s="68" t="s">
        <v>171</v>
      </c>
      <c r="AO882" s="68" t="s">
        <v>171</v>
      </c>
      <c r="AP882" s="68" t="s">
        <v>171</v>
      </c>
      <c r="AQ882" s="68" t="s">
        <v>455</v>
      </c>
      <c r="AR882" s="68" t="s">
        <v>455</v>
      </c>
      <c r="AS882" s="68" t="s">
        <v>455</v>
      </c>
      <c r="AT882" s="68" t="s">
        <v>171</v>
      </c>
      <c r="AU882" s="68" t="s">
        <v>171</v>
      </c>
      <c r="AV882" s="68" t="s">
        <v>171</v>
      </c>
      <c r="AW882" s="68" t="s">
        <v>171</v>
      </c>
      <c r="AX882" s="68" t="s">
        <v>171</v>
      </c>
      <c r="AY882" s="68" t="s">
        <v>171</v>
      </c>
      <c r="AZ882" s="68" t="s">
        <v>171</v>
      </c>
      <c r="BA882" s="68" t="s">
        <v>171</v>
      </c>
      <c r="BB882" s="68" t="s">
        <v>171</v>
      </c>
      <c r="BC882" s="68" t="s">
        <v>455</v>
      </c>
      <c r="BD882" s="68" t="s">
        <v>171</v>
      </c>
      <c r="BE882" s="68" t="s">
        <v>171</v>
      </c>
      <c r="BF882" s="68" t="s">
        <v>171</v>
      </c>
      <c r="BG882" s="68" t="s">
        <v>455</v>
      </c>
      <c r="BH882" s="68" t="s">
        <v>171</v>
      </c>
      <c r="BI882" s="68" t="s">
        <v>171</v>
      </c>
      <c r="BJ882" s="68" t="s">
        <v>171</v>
      </c>
      <c r="BK882" s="68" t="s">
        <v>171</v>
      </c>
      <c r="BL882" s="68" t="s">
        <v>171</v>
      </c>
      <c r="BM882" s="68" t="s">
        <v>171</v>
      </c>
      <c r="BN882" s="68" t="s">
        <v>171</v>
      </c>
      <c r="BO882" s="68" t="s">
        <v>171</v>
      </c>
      <c r="BP882" s="68" t="s">
        <v>171</v>
      </c>
      <c r="BQ882" s="68" t="s">
        <v>171</v>
      </c>
      <c r="BR882" s="68" t="s">
        <v>455</v>
      </c>
      <c r="BS882" s="68" t="s">
        <v>455</v>
      </c>
      <c r="BT882" s="68" t="s">
        <v>171</v>
      </c>
      <c r="BU882" s="68" t="s">
        <v>171</v>
      </c>
      <c r="BV882" s="68" t="s">
        <v>171</v>
      </c>
      <c r="BW882" s="68" t="s">
        <v>455</v>
      </c>
      <c r="BX882" s="68" t="s">
        <v>171</v>
      </c>
      <c r="BY882" s="68" t="s">
        <v>171</v>
      </c>
      <c r="BZ882" s="68" t="s">
        <v>171</v>
      </c>
      <c r="CA882" s="68" t="s">
        <v>171</v>
      </c>
      <c r="CB882" s="68" t="s">
        <v>171</v>
      </c>
      <c r="CC882" s="68" t="s">
        <v>455</v>
      </c>
      <c r="CD882" s="68" t="s">
        <v>171</v>
      </c>
      <c r="CE882" s="68" t="s">
        <v>455</v>
      </c>
      <c r="CF882" s="68" t="s">
        <v>171</v>
      </c>
      <c r="CG882" s="68" t="s">
        <v>171</v>
      </c>
      <c r="CH882" s="68" t="s">
        <v>171</v>
      </c>
      <c r="CI882" s="68" t="s">
        <v>171</v>
      </c>
      <c r="CJ882" s="68" t="s">
        <v>171</v>
      </c>
      <c r="CK882" s="68" t="s">
        <v>171</v>
      </c>
      <c r="CL882" s="68" t="s">
        <v>455</v>
      </c>
      <c r="CM882" s="68" t="s">
        <v>171</v>
      </c>
      <c r="CN882" s="68" t="s">
        <v>171</v>
      </c>
      <c r="CO882" s="68" t="s">
        <v>171</v>
      </c>
      <c r="CP882" s="68" t="s">
        <v>171</v>
      </c>
      <c r="CQ882" s="68">
        <f t="shared" si="39"/>
        <v>16</v>
      </c>
      <c r="CR882" s="68">
        <f t="shared" si="40"/>
        <v>77</v>
      </c>
      <c r="CS882" s="68">
        <f t="shared" si="41"/>
        <v>0.16842105263157894</v>
      </c>
    </row>
    <row r="883" spans="1:97" x14ac:dyDescent="0.15">
      <c r="A883" s="68">
        <v>600</v>
      </c>
      <c r="B883" s="68" t="s">
        <v>171</v>
      </c>
      <c r="C883" s="68" t="s">
        <v>171</v>
      </c>
      <c r="D883" s="68" t="s">
        <v>171</v>
      </c>
      <c r="E883" s="68" t="s">
        <v>171</v>
      </c>
      <c r="F883" s="68" t="s">
        <v>171</v>
      </c>
      <c r="G883" s="68" t="s">
        <v>171</v>
      </c>
      <c r="H883" s="68" t="s">
        <v>455</v>
      </c>
      <c r="I883" s="68" t="s">
        <v>171</v>
      </c>
      <c r="J883" s="68" t="s">
        <v>171</v>
      </c>
      <c r="K883" s="68" t="s">
        <v>171</v>
      </c>
      <c r="L883" s="68" t="s">
        <v>171</v>
      </c>
      <c r="M883" s="68" t="s">
        <v>171</v>
      </c>
      <c r="N883" s="68" t="s">
        <v>171</v>
      </c>
      <c r="O883" s="68" t="s">
        <v>171</v>
      </c>
      <c r="P883" s="68" t="s">
        <v>455</v>
      </c>
      <c r="Q883" s="68" t="s">
        <v>171</v>
      </c>
      <c r="R883" s="68" t="s">
        <v>171</v>
      </c>
      <c r="S883" s="68" t="s">
        <v>455</v>
      </c>
      <c r="T883" s="68" t="s">
        <v>171</v>
      </c>
      <c r="U883" s="68" t="s">
        <v>171</v>
      </c>
      <c r="V883" s="68" t="s">
        <v>171</v>
      </c>
      <c r="W883" s="68" t="s">
        <v>171</v>
      </c>
      <c r="X883" s="68" t="s">
        <v>171</v>
      </c>
      <c r="Y883" s="68" t="s">
        <v>171</v>
      </c>
      <c r="Z883" s="68" t="s">
        <v>455</v>
      </c>
      <c r="AA883" s="68" t="s">
        <v>171</v>
      </c>
      <c r="AB883" s="68" t="s">
        <v>171</v>
      </c>
      <c r="AC883" s="68" t="s">
        <v>171</v>
      </c>
      <c r="AD883" s="68" t="s">
        <v>171</v>
      </c>
      <c r="AE883" s="68" t="s">
        <v>171</v>
      </c>
      <c r="AF883" s="68" t="s">
        <v>171</v>
      </c>
      <c r="AG883" s="68" t="s">
        <v>171</v>
      </c>
      <c r="AH883" s="68" t="s">
        <v>171</v>
      </c>
      <c r="AI883" s="68" t="s">
        <v>171</v>
      </c>
      <c r="AJ883" s="68" t="s">
        <v>455</v>
      </c>
      <c r="AK883" s="68" t="s">
        <v>171</v>
      </c>
      <c r="AL883" s="68" t="s">
        <v>171</v>
      </c>
      <c r="AM883" s="68" t="s">
        <v>171</v>
      </c>
      <c r="AN883" s="68" t="s">
        <v>171</v>
      </c>
      <c r="AO883" s="68" t="s">
        <v>171</v>
      </c>
      <c r="AP883" s="68" t="s">
        <v>171</v>
      </c>
      <c r="AQ883" s="68" t="s">
        <v>455</v>
      </c>
      <c r="AR883" s="68" t="s">
        <v>455</v>
      </c>
      <c r="AS883" s="68" t="s">
        <v>455</v>
      </c>
      <c r="AT883" s="68" t="s">
        <v>171</v>
      </c>
      <c r="AU883" s="68" t="s">
        <v>171</v>
      </c>
      <c r="AV883" s="68" t="s">
        <v>171</v>
      </c>
      <c r="AW883" s="68" t="s">
        <v>171</v>
      </c>
      <c r="AX883" s="68" t="s">
        <v>171</v>
      </c>
      <c r="AY883" s="68" t="s">
        <v>171</v>
      </c>
      <c r="AZ883" s="68" t="s">
        <v>171</v>
      </c>
      <c r="BA883" s="68" t="s">
        <v>171</v>
      </c>
      <c r="BB883" s="68" t="s">
        <v>171</v>
      </c>
      <c r="BC883" s="68" t="s">
        <v>455</v>
      </c>
      <c r="BD883" s="68" t="s">
        <v>171</v>
      </c>
      <c r="BE883" s="68" t="s">
        <v>171</v>
      </c>
      <c r="BF883" s="68" t="s">
        <v>171</v>
      </c>
      <c r="BG883" s="68" t="s">
        <v>455</v>
      </c>
      <c r="BH883" s="68" t="s">
        <v>171</v>
      </c>
      <c r="BI883" s="68" t="s">
        <v>171</v>
      </c>
      <c r="BJ883" s="68" t="s">
        <v>171</v>
      </c>
      <c r="BK883" s="68" t="s">
        <v>171</v>
      </c>
      <c r="BL883" s="68" t="s">
        <v>171</v>
      </c>
      <c r="BM883" s="68" t="s">
        <v>171</v>
      </c>
      <c r="BN883" s="68" t="s">
        <v>171</v>
      </c>
      <c r="BO883" s="68" t="s">
        <v>171</v>
      </c>
      <c r="BP883" s="68" t="s">
        <v>171</v>
      </c>
      <c r="BQ883" s="68" t="s">
        <v>171</v>
      </c>
      <c r="BR883" s="68" t="s">
        <v>455</v>
      </c>
      <c r="BS883" s="68" t="s">
        <v>455</v>
      </c>
      <c r="BT883" s="68" t="s">
        <v>171</v>
      </c>
      <c r="BU883" s="68" t="s">
        <v>171</v>
      </c>
      <c r="BV883" s="68" t="s">
        <v>171</v>
      </c>
      <c r="BW883" s="68" t="s">
        <v>455</v>
      </c>
      <c r="BX883" s="68" t="s">
        <v>171</v>
      </c>
      <c r="BY883" s="68" t="s">
        <v>171</v>
      </c>
      <c r="BZ883" s="68" t="s">
        <v>171</v>
      </c>
      <c r="CA883" s="68" t="s">
        <v>171</v>
      </c>
      <c r="CB883" s="68" t="s">
        <v>171</v>
      </c>
      <c r="CC883" s="68" t="s">
        <v>455</v>
      </c>
      <c r="CD883" s="68" t="s">
        <v>171</v>
      </c>
      <c r="CE883" s="68" t="s">
        <v>455</v>
      </c>
      <c r="CF883" s="68" t="s">
        <v>171</v>
      </c>
      <c r="CG883" s="68" t="s">
        <v>171</v>
      </c>
      <c r="CH883" s="68" t="s">
        <v>171</v>
      </c>
      <c r="CI883" s="68" t="s">
        <v>171</v>
      </c>
      <c r="CJ883" s="68" t="s">
        <v>171</v>
      </c>
      <c r="CK883" s="68" t="s">
        <v>171</v>
      </c>
      <c r="CL883" s="68" t="s">
        <v>455</v>
      </c>
      <c r="CM883" s="68" t="s">
        <v>171</v>
      </c>
      <c r="CN883" s="68" t="s">
        <v>171</v>
      </c>
      <c r="CO883" s="68" t="s">
        <v>171</v>
      </c>
      <c r="CP883" s="68" t="s">
        <v>171</v>
      </c>
      <c r="CQ883" s="68">
        <f t="shared" si="39"/>
        <v>16</v>
      </c>
      <c r="CR883" s="68">
        <f t="shared" si="40"/>
        <v>77</v>
      </c>
      <c r="CS883" s="68">
        <f t="shared" si="41"/>
        <v>0.16842105263157894</v>
      </c>
    </row>
    <row r="884" spans="1:97" x14ac:dyDescent="0.15">
      <c r="A884" s="68">
        <v>610</v>
      </c>
      <c r="B884" s="68" t="s">
        <v>171</v>
      </c>
      <c r="C884" s="68" t="s">
        <v>171</v>
      </c>
      <c r="D884" s="68" t="s">
        <v>171</v>
      </c>
      <c r="E884" s="68" t="s">
        <v>171</v>
      </c>
      <c r="F884" s="68" t="s">
        <v>171</v>
      </c>
      <c r="G884" s="68" t="s">
        <v>171</v>
      </c>
      <c r="H884" s="68" t="s">
        <v>455</v>
      </c>
      <c r="I884" s="68" t="s">
        <v>171</v>
      </c>
      <c r="J884" s="68" t="s">
        <v>171</v>
      </c>
      <c r="K884" s="68" t="s">
        <v>171</v>
      </c>
      <c r="L884" s="68" t="s">
        <v>171</v>
      </c>
      <c r="M884" s="68" t="s">
        <v>171</v>
      </c>
      <c r="N884" s="68" t="s">
        <v>171</v>
      </c>
      <c r="O884" s="68" t="s">
        <v>171</v>
      </c>
      <c r="P884" s="68" t="s">
        <v>455</v>
      </c>
      <c r="Q884" s="68" t="s">
        <v>171</v>
      </c>
      <c r="R884" s="68" t="s">
        <v>171</v>
      </c>
      <c r="S884" s="68" t="s">
        <v>455</v>
      </c>
      <c r="T884" s="68" t="s">
        <v>171</v>
      </c>
      <c r="U884" s="68" t="s">
        <v>171</v>
      </c>
      <c r="V884" s="68" t="s">
        <v>171</v>
      </c>
      <c r="W884" s="68" t="s">
        <v>171</v>
      </c>
      <c r="X884" s="68" t="s">
        <v>171</v>
      </c>
      <c r="Y884" s="68" t="s">
        <v>171</v>
      </c>
      <c r="Z884" s="68" t="s">
        <v>455</v>
      </c>
      <c r="AA884" s="68" t="s">
        <v>171</v>
      </c>
      <c r="AB884" s="68" t="s">
        <v>171</v>
      </c>
      <c r="AC884" s="68" t="s">
        <v>171</v>
      </c>
      <c r="AD884" s="68" t="s">
        <v>171</v>
      </c>
      <c r="AE884" s="68" t="s">
        <v>171</v>
      </c>
      <c r="AF884" s="68" t="s">
        <v>171</v>
      </c>
      <c r="AG884" s="68" t="s">
        <v>171</v>
      </c>
      <c r="AH884" s="68" t="s">
        <v>171</v>
      </c>
      <c r="AI884" s="68" t="s">
        <v>171</v>
      </c>
      <c r="AJ884" s="68" t="s">
        <v>455</v>
      </c>
      <c r="AK884" s="68" t="s">
        <v>455</v>
      </c>
      <c r="AL884" s="68" t="s">
        <v>171</v>
      </c>
      <c r="AM884" s="68" t="s">
        <v>171</v>
      </c>
      <c r="AN884" s="68" t="s">
        <v>171</v>
      </c>
      <c r="AO884" s="68" t="s">
        <v>171</v>
      </c>
      <c r="AP884" s="68" t="s">
        <v>171</v>
      </c>
      <c r="AQ884" s="68" t="s">
        <v>455</v>
      </c>
      <c r="AR884" s="68" t="s">
        <v>455</v>
      </c>
      <c r="AS884" s="68" t="s">
        <v>455</v>
      </c>
      <c r="AT884" s="68" t="s">
        <v>171</v>
      </c>
      <c r="AU884" s="68" t="s">
        <v>171</v>
      </c>
      <c r="AV884" s="68" t="s">
        <v>171</v>
      </c>
      <c r="AW884" s="68" t="s">
        <v>171</v>
      </c>
      <c r="AX884" s="68" t="s">
        <v>171</v>
      </c>
      <c r="AY884" s="68" t="s">
        <v>171</v>
      </c>
      <c r="AZ884" s="68" t="s">
        <v>171</v>
      </c>
      <c r="BA884" s="68" t="s">
        <v>171</v>
      </c>
      <c r="BB884" s="68" t="s">
        <v>171</v>
      </c>
      <c r="BC884" s="68" t="s">
        <v>455</v>
      </c>
      <c r="BD884" s="68" t="s">
        <v>171</v>
      </c>
      <c r="BE884" s="68" t="s">
        <v>171</v>
      </c>
      <c r="BF884" s="68" t="s">
        <v>171</v>
      </c>
      <c r="BG884" s="68" t="s">
        <v>455</v>
      </c>
      <c r="BH884" s="68" t="s">
        <v>171</v>
      </c>
      <c r="BI884" s="68" t="s">
        <v>171</v>
      </c>
      <c r="BJ884" s="68" t="s">
        <v>171</v>
      </c>
      <c r="BK884" s="68" t="s">
        <v>171</v>
      </c>
      <c r="BL884" s="68" t="s">
        <v>171</v>
      </c>
      <c r="BM884" s="68" t="s">
        <v>171</v>
      </c>
      <c r="BN884" s="68" t="s">
        <v>171</v>
      </c>
      <c r="BO884" s="68" t="s">
        <v>171</v>
      </c>
      <c r="BP884" s="68" t="s">
        <v>171</v>
      </c>
      <c r="BQ884" s="68" t="s">
        <v>171</v>
      </c>
      <c r="BR884" s="68" t="s">
        <v>455</v>
      </c>
      <c r="BS884" s="68" t="s">
        <v>455</v>
      </c>
      <c r="BT884" s="68" t="s">
        <v>171</v>
      </c>
      <c r="BU884" s="68" t="s">
        <v>171</v>
      </c>
      <c r="BV884" s="68" t="s">
        <v>171</v>
      </c>
      <c r="BW884" s="68" t="s">
        <v>455</v>
      </c>
      <c r="BX884" s="68" t="s">
        <v>171</v>
      </c>
      <c r="BY884" s="68" t="s">
        <v>171</v>
      </c>
      <c r="BZ884" s="68" t="s">
        <v>171</v>
      </c>
      <c r="CA884" s="68" t="s">
        <v>171</v>
      </c>
      <c r="CB884" s="68" t="s">
        <v>171</v>
      </c>
      <c r="CC884" s="68" t="s">
        <v>455</v>
      </c>
      <c r="CD884" s="68" t="s">
        <v>171</v>
      </c>
      <c r="CE884" s="68" t="s">
        <v>455</v>
      </c>
      <c r="CF884" s="68" t="s">
        <v>171</v>
      </c>
      <c r="CG884" s="68" t="s">
        <v>171</v>
      </c>
      <c r="CH884" s="68" t="s">
        <v>171</v>
      </c>
      <c r="CI884" s="68" t="s">
        <v>171</v>
      </c>
      <c r="CJ884" s="68" t="s">
        <v>171</v>
      </c>
      <c r="CK884" s="68" t="s">
        <v>171</v>
      </c>
      <c r="CL884" s="68" t="s">
        <v>455</v>
      </c>
      <c r="CM884" s="68" t="s">
        <v>171</v>
      </c>
      <c r="CN884" s="68" t="s">
        <v>171</v>
      </c>
      <c r="CO884" s="68" t="s">
        <v>171</v>
      </c>
      <c r="CP884" s="68" t="s">
        <v>171</v>
      </c>
      <c r="CQ884" s="68">
        <f t="shared" si="39"/>
        <v>17</v>
      </c>
      <c r="CR884" s="68">
        <f t="shared" si="40"/>
        <v>76</v>
      </c>
      <c r="CS884" s="68">
        <f t="shared" si="41"/>
        <v>0.17894736842105263</v>
      </c>
    </row>
    <row r="885" spans="1:97" x14ac:dyDescent="0.15">
      <c r="A885" s="68">
        <v>620</v>
      </c>
      <c r="B885" s="68" t="s">
        <v>171</v>
      </c>
      <c r="C885" s="68" t="s">
        <v>171</v>
      </c>
      <c r="D885" s="68" t="s">
        <v>171</v>
      </c>
      <c r="E885" s="68" t="s">
        <v>171</v>
      </c>
      <c r="F885" s="68" t="s">
        <v>171</v>
      </c>
      <c r="G885" s="68" t="s">
        <v>171</v>
      </c>
      <c r="H885" s="68" t="s">
        <v>455</v>
      </c>
      <c r="I885" s="68" t="s">
        <v>171</v>
      </c>
      <c r="J885" s="68" t="s">
        <v>171</v>
      </c>
      <c r="K885" s="68" t="s">
        <v>171</v>
      </c>
      <c r="L885" s="68" t="s">
        <v>171</v>
      </c>
      <c r="M885" s="68" t="s">
        <v>171</v>
      </c>
      <c r="N885" s="68" t="s">
        <v>171</v>
      </c>
      <c r="O885" s="68" t="s">
        <v>171</v>
      </c>
      <c r="P885" s="68" t="s">
        <v>455</v>
      </c>
      <c r="Q885" s="68" t="s">
        <v>171</v>
      </c>
      <c r="R885" s="68" t="s">
        <v>171</v>
      </c>
      <c r="S885" s="68" t="s">
        <v>455</v>
      </c>
      <c r="T885" s="68" t="s">
        <v>171</v>
      </c>
      <c r="U885" s="68" t="s">
        <v>171</v>
      </c>
      <c r="V885" s="68" t="s">
        <v>171</v>
      </c>
      <c r="W885" s="68" t="s">
        <v>171</v>
      </c>
      <c r="X885" s="68" t="s">
        <v>171</v>
      </c>
      <c r="Y885" s="68" t="s">
        <v>171</v>
      </c>
      <c r="Z885" s="68" t="s">
        <v>455</v>
      </c>
      <c r="AA885" s="68" t="s">
        <v>171</v>
      </c>
      <c r="AB885" s="68" t="s">
        <v>171</v>
      </c>
      <c r="AC885" s="68" t="s">
        <v>171</v>
      </c>
      <c r="AD885" s="68" t="s">
        <v>171</v>
      </c>
      <c r="AE885" s="68" t="s">
        <v>171</v>
      </c>
      <c r="AF885" s="68" t="s">
        <v>171</v>
      </c>
      <c r="AG885" s="68" t="s">
        <v>171</v>
      </c>
      <c r="AH885" s="68" t="s">
        <v>171</v>
      </c>
      <c r="AI885" s="68" t="s">
        <v>171</v>
      </c>
      <c r="AJ885" s="68" t="s">
        <v>455</v>
      </c>
      <c r="AK885" s="68" t="s">
        <v>455</v>
      </c>
      <c r="AL885" s="68" t="s">
        <v>171</v>
      </c>
      <c r="AM885" s="68" t="s">
        <v>171</v>
      </c>
      <c r="AN885" s="68" t="s">
        <v>171</v>
      </c>
      <c r="AO885" s="68" t="s">
        <v>171</v>
      </c>
      <c r="AP885" s="68" t="s">
        <v>171</v>
      </c>
      <c r="AQ885" s="68" t="s">
        <v>455</v>
      </c>
      <c r="AR885" s="68" t="s">
        <v>455</v>
      </c>
      <c r="AS885" s="68" t="s">
        <v>455</v>
      </c>
      <c r="AT885" s="68" t="s">
        <v>171</v>
      </c>
      <c r="AU885" s="68" t="s">
        <v>171</v>
      </c>
      <c r="AV885" s="68" t="s">
        <v>171</v>
      </c>
      <c r="AW885" s="68" t="s">
        <v>171</v>
      </c>
      <c r="AX885" s="68" t="s">
        <v>171</v>
      </c>
      <c r="AY885" s="68" t="s">
        <v>171</v>
      </c>
      <c r="AZ885" s="68" t="s">
        <v>171</v>
      </c>
      <c r="BA885" s="68" t="s">
        <v>171</v>
      </c>
      <c r="BB885" s="68" t="s">
        <v>171</v>
      </c>
      <c r="BC885" s="68" t="s">
        <v>455</v>
      </c>
      <c r="BD885" s="68" t="s">
        <v>171</v>
      </c>
      <c r="BE885" s="68" t="s">
        <v>171</v>
      </c>
      <c r="BF885" s="68" t="s">
        <v>171</v>
      </c>
      <c r="BG885" s="68" t="s">
        <v>455</v>
      </c>
      <c r="BH885" s="68" t="s">
        <v>171</v>
      </c>
      <c r="BI885" s="68" t="s">
        <v>171</v>
      </c>
      <c r="BJ885" s="68" t="s">
        <v>171</v>
      </c>
      <c r="BK885" s="68" t="s">
        <v>171</v>
      </c>
      <c r="BL885" s="68" t="s">
        <v>171</v>
      </c>
      <c r="BM885" s="68" t="s">
        <v>171</v>
      </c>
      <c r="BN885" s="68" t="s">
        <v>171</v>
      </c>
      <c r="BO885" s="68" t="s">
        <v>171</v>
      </c>
      <c r="BP885" s="68" t="s">
        <v>171</v>
      </c>
      <c r="BQ885" s="68" t="s">
        <v>171</v>
      </c>
      <c r="BR885" s="68" t="s">
        <v>455</v>
      </c>
      <c r="BS885" s="68" t="s">
        <v>455</v>
      </c>
      <c r="BT885" s="68" t="s">
        <v>171</v>
      </c>
      <c r="BU885" s="68" t="s">
        <v>171</v>
      </c>
      <c r="BV885" s="68" t="s">
        <v>171</v>
      </c>
      <c r="BW885" s="68" t="s">
        <v>455</v>
      </c>
      <c r="BX885" s="68" t="s">
        <v>171</v>
      </c>
      <c r="BY885" s="68" t="s">
        <v>171</v>
      </c>
      <c r="BZ885" s="68" t="s">
        <v>171</v>
      </c>
      <c r="CA885" s="68" t="s">
        <v>171</v>
      </c>
      <c r="CB885" s="68" t="s">
        <v>171</v>
      </c>
      <c r="CC885" s="68" t="s">
        <v>455</v>
      </c>
      <c r="CD885" s="68" t="s">
        <v>171</v>
      </c>
      <c r="CE885" s="68" t="s">
        <v>455</v>
      </c>
      <c r="CF885" s="68" t="s">
        <v>171</v>
      </c>
      <c r="CG885" s="68" t="s">
        <v>171</v>
      </c>
      <c r="CH885" s="68" t="s">
        <v>171</v>
      </c>
      <c r="CI885" s="68" t="s">
        <v>171</v>
      </c>
      <c r="CJ885" s="68" t="s">
        <v>171</v>
      </c>
      <c r="CK885" s="68" t="s">
        <v>171</v>
      </c>
      <c r="CL885" s="68" t="s">
        <v>455</v>
      </c>
      <c r="CM885" s="68" t="s">
        <v>171</v>
      </c>
      <c r="CN885" s="68" t="s">
        <v>171</v>
      </c>
      <c r="CO885" s="68" t="s">
        <v>171</v>
      </c>
      <c r="CP885" s="68" t="s">
        <v>171</v>
      </c>
      <c r="CQ885" s="68">
        <f t="shared" si="39"/>
        <v>17</v>
      </c>
      <c r="CR885" s="68">
        <f t="shared" si="40"/>
        <v>76</v>
      </c>
      <c r="CS885" s="68">
        <f t="shared" si="41"/>
        <v>0.17894736842105263</v>
      </c>
    </row>
    <row r="886" spans="1:97" x14ac:dyDescent="0.15">
      <c r="A886" s="68">
        <v>630</v>
      </c>
      <c r="B886" s="68" t="s">
        <v>171</v>
      </c>
      <c r="C886" s="68" t="s">
        <v>171</v>
      </c>
      <c r="D886" s="68" t="s">
        <v>171</v>
      </c>
      <c r="E886" s="68" t="s">
        <v>171</v>
      </c>
      <c r="F886" s="68" t="s">
        <v>171</v>
      </c>
      <c r="G886" s="68" t="s">
        <v>171</v>
      </c>
      <c r="H886" s="68" t="s">
        <v>455</v>
      </c>
      <c r="I886" s="68" t="s">
        <v>171</v>
      </c>
      <c r="J886" s="68" t="s">
        <v>171</v>
      </c>
      <c r="K886" s="68" t="s">
        <v>171</v>
      </c>
      <c r="L886" s="68" t="s">
        <v>171</v>
      </c>
      <c r="M886" s="68" t="s">
        <v>171</v>
      </c>
      <c r="N886" s="68" t="s">
        <v>171</v>
      </c>
      <c r="O886" s="68" t="s">
        <v>171</v>
      </c>
      <c r="P886" s="68" t="s">
        <v>455</v>
      </c>
      <c r="Q886" s="68" t="s">
        <v>171</v>
      </c>
      <c r="R886" s="68" t="s">
        <v>171</v>
      </c>
      <c r="S886" s="68" t="s">
        <v>455</v>
      </c>
      <c r="T886" s="68" t="s">
        <v>171</v>
      </c>
      <c r="U886" s="68" t="s">
        <v>171</v>
      </c>
      <c r="V886" s="68" t="s">
        <v>171</v>
      </c>
      <c r="W886" s="68" t="s">
        <v>171</v>
      </c>
      <c r="X886" s="68" t="s">
        <v>171</v>
      </c>
      <c r="Y886" s="68" t="s">
        <v>171</v>
      </c>
      <c r="Z886" s="68" t="s">
        <v>455</v>
      </c>
      <c r="AA886" s="68" t="s">
        <v>171</v>
      </c>
      <c r="AB886" s="68" t="s">
        <v>171</v>
      </c>
      <c r="AC886" s="68" t="s">
        <v>171</v>
      </c>
      <c r="AD886" s="68" t="s">
        <v>171</v>
      </c>
      <c r="AE886" s="68" t="s">
        <v>171</v>
      </c>
      <c r="AF886" s="68" t="s">
        <v>171</v>
      </c>
      <c r="AG886" s="68" t="s">
        <v>171</v>
      </c>
      <c r="AH886" s="68" t="s">
        <v>171</v>
      </c>
      <c r="AI886" s="68" t="s">
        <v>171</v>
      </c>
      <c r="AJ886" s="68" t="s">
        <v>455</v>
      </c>
      <c r="AK886" s="68" t="s">
        <v>455</v>
      </c>
      <c r="AL886" s="68" t="s">
        <v>171</v>
      </c>
      <c r="AM886" s="68" t="s">
        <v>171</v>
      </c>
      <c r="AN886" s="68" t="s">
        <v>171</v>
      </c>
      <c r="AO886" s="68" t="s">
        <v>171</v>
      </c>
      <c r="AP886" s="68" t="s">
        <v>171</v>
      </c>
      <c r="AQ886" s="68" t="s">
        <v>455</v>
      </c>
      <c r="AR886" s="68" t="s">
        <v>455</v>
      </c>
      <c r="AS886" s="68" t="s">
        <v>455</v>
      </c>
      <c r="AT886" s="68" t="s">
        <v>171</v>
      </c>
      <c r="AU886" s="68" t="s">
        <v>171</v>
      </c>
      <c r="AV886" s="68" t="s">
        <v>171</v>
      </c>
      <c r="AW886" s="68" t="s">
        <v>171</v>
      </c>
      <c r="AX886" s="68" t="s">
        <v>171</v>
      </c>
      <c r="AY886" s="68" t="s">
        <v>171</v>
      </c>
      <c r="AZ886" s="68" t="s">
        <v>171</v>
      </c>
      <c r="BA886" s="68" t="s">
        <v>171</v>
      </c>
      <c r="BB886" s="68" t="s">
        <v>171</v>
      </c>
      <c r="BC886" s="68" t="s">
        <v>455</v>
      </c>
      <c r="BD886" s="68" t="s">
        <v>171</v>
      </c>
      <c r="BE886" s="68" t="s">
        <v>171</v>
      </c>
      <c r="BF886" s="68" t="s">
        <v>171</v>
      </c>
      <c r="BG886" s="68" t="s">
        <v>455</v>
      </c>
      <c r="BH886" s="68" t="s">
        <v>171</v>
      </c>
      <c r="BI886" s="68" t="s">
        <v>171</v>
      </c>
      <c r="BJ886" s="68" t="s">
        <v>171</v>
      </c>
      <c r="BK886" s="68" t="s">
        <v>171</v>
      </c>
      <c r="BL886" s="68" t="s">
        <v>171</v>
      </c>
      <c r="BM886" s="68" t="s">
        <v>171</v>
      </c>
      <c r="BN886" s="68" t="s">
        <v>171</v>
      </c>
      <c r="BO886" s="68" t="s">
        <v>171</v>
      </c>
      <c r="BP886" s="68" t="s">
        <v>171</v>
      </c>
      <c r="BQ886" s="68" t="s">
        <v>171</v>
      </c>
      <c r="BR886" s="68" t="s">
        <v>455</v>
      </c>
      <c r="BS886" s="68" t="s">
        <v>455</v>
      </c>
      <c r="BT886" s="68" t="s">
        <v>171</v>
      </c>
      <c r="BU886" s="68" t="s">
        <v>171</v>
      </c>
      <c r="BV886" s="68" t="s">
        <v>171</v>
      </c>
      <c r="BW886" s="68" t="s">
        <v>455</v>
      </c>
      <c r="BX886" s="68" t="s">
        <v>171</v>
      </c>
      <c r="BY886" s="68" t="s">
        <v>171</v>
      </c>
      <c r="BZ886" s="68" t="s">
        <v>171</v>
      </c>
      <c r="CA886" s="68" t="s">
        <v>171</v>
      </c>
      <c r="CB886" s="68" t="s">
        <v>171</v>
      </c>
      <c r="CC886" s="68" t="s">
        <v>455</v>
      </c>
      <c r="CD886" s="68" t="s">
        <v>171</v>
      </c>
      <c r="CE886" s="68" t="s">
        <v>455</v>
      </c>
      <c r="CF886" s="68" t="s">
        <v>171</v>
      </c>
      <c r="CG886" s="68" t="s">
        <v>171</v>
      </c>
      <c r="CH886" s="68" t="s">
        <v>171</v>
      </c>
      <c r="CI886" s="68" t="s">
        <v>171</v>
      </c>
      <c r="CJ886" s="68" t="s">
        <v>171</v>
      </c>
      <c r="CK886" s="68" t="s">
        <v>171</v>
      </c>
      <c r="CL886" s="68" t="s">
        <v>455</v>
      </c>
      <c r="CM886" s="68" t="s">
        <v>171</v>
      </c>
      <c r="CN886" s="68" t="s">
        <v>171</v>
      </c>
      <c r="CO886" s="68" t="s">
        <v>171</v>
      </c>
      <c r="CP886" s="68" t="s">
        <v>171</v>
      </c>
      <c r="CQ886" s="68">
        <f t="shared" si="39"/>
        <v>17</v>
      </c>
      <c r="CR886" s="68">
        <f t="shared" si="40"/>
        <v>76</v>
      </c>
      <c r="CS886" s="68">
        <f t="shared" si="41"/>
        <v>0.17894736842105263</v>
      </c>
    </row>
    <row r="887" spans="1:97" x14ac:dyDescent="0.15">
      <c r="A887" s="68">
        <v>640</v>
      </c>
      <c r="B887" s="68" t="s">
        <v>171</v>
      </c>
      <c r="C887" s="68" t="s">
        <v>171</v>
      </c>
      <c r="D887" s="68" t="s">
        <v>171</v>
      </c>
      <c r="E887" s="68" t="s">
        <v>171</v>
      </c>
      <c r="F887" s="68" t="s">
        <v>171</v>
      </c>
      <c r="G887" s="68" t="s">
        <v>171</v>
      </c>
      <c r="H887" s="68" t="s">
        <v>455</v>
      </c>
      <c r="I887" s="68" t="s">
        <v>171</v>
      </c>
      <c r="J887" s="68" t="s">
        <v>171</v>
      </c>
      <c r="K887" s="68" t="s">
        <v>171</v>
      </c>
      <c r="L887" s="68" t="s">
        <v>171</v>
      </c>
      <c r="M887" s="68" t="s">
        <v>171</v>
      </c>
      <c r="N887" s="68" t="s">
        <v>171</v>
      </c>
      <c r="O887" s="68" t="s">
        <v>171</v>
      </c>
      <c r="P887" s="68" t="s">
        <v>455</v>
      </c>
      <c r="Q887" s="68" t="s">
        <v>171</v>
      </c>
      <c r="R887" s="68" t="s">
        <v>171</v>
      </c>
      <c r="S887" s="68" t="s">
        <v>455</v>
      </c>
      <c r="T887" s="68" t="s">
        <v>171</v>
      </c>
      <c r="U887" s="68" t="s">
        <v>171</v>
      </c>
      <c r="V887" s="68" t="s">
        <v>171</v>
      </c>
      <c r="W887" s="68" t="s">
        <v>171</v>
      </c>
      <c r="X887" s="68" t="s">
        <v>171</v>
      </c>
      <c r="Y887" s="68" t="s">
        <v>171</v>
      </c>
      <c r="Z887" s="68" t="s">
        <v>455</v>
      </c>
      <c r="AA887" s="68" t="s">
        <v>171</v>
      </c>
      <c r="AB887" s="68" t="s">
        <v>171</v>
      </c>
      <c r="AC887" s="68" t="s">
        <v>171</v>
      </c>
      <c r="AD887" s="68" t="s">
        <v>171</v>
      </c>
      <c r="AE887" s="68" t="s">
        <v>171</v>
      </c>
      <c r="AF887" s="68" t="s">
        <v>171</v>
      </c>
      <c r="AG887" s="68" t="s">
        <v>171</v>
      </c>
      <c r="AH887" s="68" t="s">
        <v>171</v>
      </c>
      <c r="AI887" s="68" t="s">
        <v>171</v>
      </c>
      <c r="AJ887" s="68" t="s">
        <v>455</v>
      </c>
      <c r="AK887" s="68" t="s">
        <v>455</v>
      </c>
      <c r="AL887" s="68" t="s">
        <v>171</v>
      </c>
      <c r="AM887" s="68" t="s">
        <v>171</v>
      </c>
      <c r="AN887" s="68" t="s">
        <v>171</v>
      </c>
      <c r="AO887" s="68" t="s">
        <v>171</v>
      </c>
      <c r="AP887" s="68" t="s">
        <v>171</v>
      </c>
      <c r="AQ887" s="68" t="s">
        <v>455</v>
      </c>
      <c r="AR887" s="68" t="s">
        <v>455</v>
      </c>
      <c r="AS887" s="68" t="s">
        <v>455</v>
      </c>
      <c r="AT887" s="68" t="s">
        <v>171</v>
      </c>
      <c r="AU887" s="68" t="s">
        <v>171</v>
      </c>
      <c r="AV887" s="68" t="s">
        <v>171</v>
      </c>
      <c r="AW887" s="68" t="s">
        <v>171</v>
      </c>
      <c r="AX887" s="68" t="s">
        <v>171</v>
      </c>
      <c r="AY887" s="68" t="s">
        <v>171</v>
      </c>
      <c r="AZ887" s="68" t="s">
        <v>171</v>
      </c>
      <c r="BA887" s="68" t="s">
        <v>171</v>
      </c>
      <c r="BB887" s="68" t="s">
        <v>171</v>
      </c>
      <c r="BC887" s="68" t="s">
        <v>455</v>
      </c>
      <c r="BD887" s="68" t="s">
        <v>171</v>
      </c>
      <c r="BE887" s="68" t="s">
        <v>171</v>
      </c>
      <c r="BF887" s="68" t="s">
        <v>171</v>
      </c>
      <c r="BG887" s="68" t="s">
        <v>455</v>
      </c>
      <c r="BH887" s="68" t="s">
        <v>171</v>
      </c>
      <c r="BI887" s="68" t="s">
        <v>171</v>
      </c>
      <c r="BJ887" s="68" t="s">
        <v>171</v>
      </c>
      <c r="BK887" s="68" t="s">
        <v>171</v>
      </c>
      <c r="BL887" s="68" t="s">
        <v>171</v>
      </c>
      <c r="BM887" s="68" t="s">
        <v>171</v>
      </c>
      <c r="BN887" s="68" t="s">
        <v>171</v>
      </c>
      <c r="BO887" s="68" t="s">
        <v>171</v>
      </c>
      <c r="BP887" s="68" t="s">
        <v>171</v>
      </c>
      <c r="BQ887" s="68" t="s">
        <v>171</v>
      </c>
      <c r="BR887" s="68" t="s">
        <v>455</v>
      </c>
      <c r="BS887" s="68" t="s">
        <v>455</v>
      </c>
      <c r="BT887" s="68" t="s">
        <v>171</v>
      </c>
      <c r="BU887" s="68" t="s">
        <v>171</v>
      </c>
      <c r="BV887" s="68" t="s">
        <v>171</v>
      </c>
      <c r="BW887" s="68" t="s">
        <v>455</v>
      </c>
      <c r="BX887" s="68" t="s">
        <v>171</v>
      </c>
      <c r="BY887" s="68" t="s">
        <v>171</v>
      </c>
      <c r="BZ887" s="68" t="s">
        <v>171</v>
      </c>
      <c r="CA887" s="68" t="s">
        <v>171</v>
      </c>
      <c r="CB887" s="68" t="s">
        <v>171</v>
      </c>
      <c r="CC887" s="68" t="s">
        <v>455</v>
      </c>
      <c r="CD887" s="68" t="s">
        <v>171</v>
      </c>
      <c r="CE887" s="68" t="s">
        <v>455</v>
      </c>
      <c r="CF887" s="68" t="s">
        <v>171</v>
      </c>
      <c r="CG887" s="68" t="s">
        <v>171</v>
      </c>
      <c r="CH887" s="68" t="s">
        <v>171</v>
      </c>
      <c r="CI887" s="68" t="s">
        <v>171</v>
      </c>
      <c r="CJ887" s="68" t="s">
        <v>171</v>
      </c>
      <c r="CK887" s="68" t="s">
        <v>171</v>
      </c>
      <c r="CL887" s="68" t="s">
        <v>455</v>
      </c>
      <c r="CM887" s="68" t="s">
        <v>171</v>
      </c>
      <c r="CN887" s="68" t="s">
        <v>171</v>
      </c>
      <c r="CO887" s="68" t="s">
        <v>171</v>
      </c>
      <c r="CP887" s="68" t="s">
        <v>171</v>
      </c>
      <c r="CQ887" s="68">
        <f t="shared" si="39"/>
        <v>17</v>
      </c>
      <c r="CR887" s="68">
        <f t="shared" si="40"/>
        <v>76</v>
      </c>
      <c r="CS887" s="68">
        <f t="shared" si="41"/>
        <v>0.17894736842105263</v>
      </c>
    </row>
    <row r="888" spans="1:97" x14ac:dyDescent="0.15">
      <c r="A888" s="68">
        <v>650</v>
      </c>
      <c r="B888" s="68" t="s">
        <v>171</v>
      </c>
      <c r="C888" s="68" t="s">
        <v>171</v>
      </c>
      <c r="D888" s="68" t="s">
        <v>171</v>
      </c>
      <c r="E888" s="68" t="s">
        <v>171</v>
      </c>
      <c r="F888" s="68" t="s">
        <v>171</v>
      </c>
      <c r="G888" s="68" t="s">
        <v>171</v>
      </c>
      <c r="H888" s="68" t="s">
        <v>455</v>
      </c>
      <c r="I888" s="68" t="s">
        <v>171</v>
      </c>
      <c r="J888" s="68" t="s">
        <v>171</v>
      </c>
      <c r="K888" s="68" t="s">
        <v>171</v>
      </c>
      <c r="L888" s="68" t="s">
        <v>171</v>
      </c>
      <c r="M888" s="68" t="s">
        <v>171</v>
      </c>
      <c r="N888" s="68" t="s">
        <v>171</v>
      </c>
      <c r="O888" s="68" t="s">
        <v>171</v>
      </c>
      <c r="P888" s="68" t="s">
        <v>455</v>
      </c>
      <c r="Q888" s="68" t="s">
        <v>171</v>
      </c>
      <c r="R888" s="68" t="s">
        <v>171</v>
      </c>
      <c r="S888" s="68" t="s">
        <v>455</v>
      </c>
      <c r="T888" s="68" t="s">
        <v>171</v>
      </c>
      <c r="U888" s="68" t="s">
        <v>171</v>
      </c>
      <c r="V888" s="68" t="s">
        <v>171</v>
      </c>
      <c r="W888" s="68" t="s">
        <v>171</v>
      </c>
      <c r="X888" s="68" t="s">
        <v>171</v>
      </c>
      <c r="Y888" s="68" t="s">
        <v>171</v>
      </c>
      <c r="Z888" s="68" t="s">
        <v>455</v>
      </c>
      <c r="AA888" s="68" t="s">
        <v>171</v>
      </c>
      <c r="AB888" s="68" t="s">
        <v>171</v>
      </c>
      <c r="AC888" s="68" t="s">
        <v>171</v>
      </c>
      <c r="AD888" s="68" t="s">
        <v>171</v>
      </c>
      <c r="AE888" s="68" t="s">
        <v>171</v>
      </c>
      <c r="AF888" s="68" t="s">
        <v>171</v>
      </c>
      <c r="AG888" s="68" t="s">
        <v>171</v>
      </c>
      <c r="AH888" s="68" t="s">
        <v>171</v>
      </c>
      <c r="AI888" s="68" t="s">
        <v>171</v>
      </c>
      <c r="AJ888" s="68" t="s">
        <v>455</v>
      </c>
      <c r="AK888" s="68" t="s">
        <v>455</v>
      </c>
      <c r="AL888" s="68" t="s">
        <v>171</v>
      </c>
      <c r="AM888" s="68" t="s">
        <v>171</v>
      </c>
      <c r="AN888" s="68" t="s">
        <v>171</v>
      </c>
      <c r="AO888" s="68" t="s">
        <v>171</v>
      </c>
      <c r="AP888" s="68" t="s">
        <v>171</v>
      </c>
      <c r="AQ888" s="68" t="s">
        <v>455</v>
      </c>
      <c r="AR888" s="68" t="s">
        <v>455</v>
      </c>
      <c r="AS888" s="68" t="s">
        <v>455</v>
      </c>
      <c r="AT888" s="68" t="s">
        <v>171</v>
      </c>
      <c r="AU888" s="68" t="s">
        <v>171</v>
      </c>
      <c r="AV888" s="68" t="s">
        <v>171</v>
      </c>
      <c r="AW888" s="68" t="s">
        <v>171</v>
      </c>
      <c r="AX888" s="68" t="s">
        <v>171</v>
      </c>
      <c r="AY888" s="68" t="s">
        <v>171</v>
      </c>
      <c r="AZ888" s="68" t="s">
        <v>171</v>
      </c>
      <c r="BA888" s="68" t="s">
        <v>171</v>
      </c>
      <c r="BB888" s="68" t="s">
        <v>171</v>
      </c>
      <c r="BC888" s="68" t="s">
        <v>455</v>
      </c>
      <c r="BD888" s="68" t="s">
        <v>171</v>
      </c>
      <c r="BE888" s="68" t="s">
        <v>171</v>
      </c>
      <c r="BF888" s="68" t="s">
        <v>171</v>
      </c>
      <c r="BG888" s="68" t="s">
        <v>455</v>
      </c>
      <c r="BH888" s="68" t="s">
        <v>171</v>
      </c>
      <c r="BI888" s="68" t="s">
        <v>171</v>
      </c>
      <c r="BJ888" s="68" t="s">
        <v>171</v>
      </c>
      <c r="BK888" s="68" t="s">
        <v>171</v>
      </c>
      <c r="BL888" s="68" t="s">
        <v>171</v>
      </c>
      <c r="BM888" s="68" t="s">
        <v>171</v>
      </c>
      <c r="BN888" s="68" t="s">
        <v>171</v>
      </c>
      <c r="BO888" s="68" t="s">
        <v>171</v>
      </c>
      <c r="BP888" s="68" t="s">
        <v>171</v>
      </c>
      <c r="BQ888" s="68" t="s">
        <v>171</v>
      </c>
      <c r="BR888" s="68" t="s">
        <v>455</v>
      </c>
      <c r="BS888" s="68" t="s">
        <v>455</v>
      </c>
      <c r="BT888" s="68" t="s">
        <v>171</v>
      </c>
      <c r="BU888" s="68" t="s">
        <v>171</v>
      </c>
      <c r="BV888" s="68" t="s">
        <v>171</v>
      </c>
      <c r="BW888" s="68" t="s">
        <v>455</v>
      </c>
      <c r="BX888" s="68" t="s">
        <v>171</v>
      </c>
      <c r="BY888" s="68" t="s">
        <v>171</v>
      </c>
      <c r="BZ888" s="68" t="s">
        <v>171</v>
      </c>
      <c r="CA888" s="68" t="s">
        <v>171</v>
      </c>
      <c r="CB888" s="68" t="s">
        <v>171</v>
      </c>
      <c r="CC888" s="68" t="s">
        <v>455</v>
      </c>
      <c r="CD888" s="68" t="s">
        <v>171</v>
      </c>
      <c r="CE888" s="68" t="s">
        <v>455</v>
      </c>
      <c r="CF888" s="68" t="s">
        <v>171</v>
      </c>
      <c r="CG888" s="68" t="s">
        <v>171</v>
      </c>
      <c r="CH888" s="68" t="s">
        <v>171</v>
      </c>
      <c r="CI888" s="68" t="s">
        <v>171</v>
      </c>
      <c r="CJ888" s="68" t="s">
        <v>455</v>
      </c>
      <c r="CK888" s="68" t="s">
        <v>171</v>
      </c>
      <c r="CL888" s="68" t="s">
        <v>455</v>
      </c>
      <c r="CM888" s="68" t="s">
        <v>171</v>
      </c>
      <c r="CN888" s="68" t="s">
        <v>171</v>
      </c>
      <c r="CO888" s="68" t="s">
        <v>171</v>
      </c>
      <c r="CP888" s="68" t="s">
        <v>171</v>
      </c>
      <c r="CQ888" s="68">
        <f t="shared" si="39"/>
        <v>18</v>
      </c>
      <c r="CR888" s="68">
        <f t="shared" si="40"/>
        <v>75</v>
      </c>
      <c r="CS888" s="68">
        <f t="shared" si="41"/>
        <v>0.18947368421052632</v>
      </c>
    </row>
    <row r="889" spans="1:97" x14ac:dyDescent="0.15">
      <c r="A889" s="68">
        <v>660</v>
      </c>
      <c r="B889" s="68" t="s">
        <v>171</v>
      </c>
      <c r="C889" s="68" t="s">
        <v>171</v>
      </c>
      <c r="D889" s="68" t="s">
        <v>171</v>
      </c>
      <c r="E889" s="68" t="s">
        <v>171</v>
      </c>
      <c r="F889" s="68" t="s">
        <v>171</v>
      </c>
      <c r="G889" s="68" t="s">
        <v>171</v>
      </c>
      <c r="H889" s="68" t="s">
        <v>455</v>
      </c>
      <c r="I889" s="68" t="s">
        <v>171</v>
      </c>
      <c r="J889" s="68" t="s">
        <v>171</v>
      </c>
      <c r="K889" s="68" t="s">
        <v>171</v>
      </c>
      <c r="L889" s="68" t="s">
        <v>171</v>
      </c>
      <c r="M889" s="68" t="s">
        <v>171</v>
      </c>
      <c r="N889" s="68" t="s">
        <v>171</v>
      </c>
      <c r="O889" s="68" t="s">
        <v>171</v>
      </c>
      <c r="P889" s="68" t="s">
        <v>455</v>
      </c>
      <c r="Q889" s="68" t="s">
        <v>171</v>
      </c>
      <c r="R889" s="68" t="s">
        <v>171</v>
      </c>
      <c r="S889" s="68" t="s">
        <v>455</v>
      </c>
      <c r="T889" s="68" t="s">
        <v>171</v>
      </c>
      <c r="U889" s="68" t="s">
        <v>171</v>
      </c>
      <c r="V889" s="68" t="s">
        <v>171</v>
      </c>
      <c r="W889" s="68" t="s">
        <v>171</v>
      </c>
      <c r="X889" s="68" t="s">
        <v>171</v>
      </c>
      <c r="Y889" s="68" t="s">
        <v>171</v>
      </c>
      <c r="Z889" s="68" t="s">
        <v>455</v>
      </c>
      <c r="AA889" s="68" t="s">
        <v>171</v>
      </c>
      <c r="AB889" s="68" t="s">
        <v>171</v>
      </c>
      <c r="AC889" s="68" t="s">
        <v>171</v>
      </c>
      <c r="AD889" s="68" t="s">
        <v>171</v>
      </c>
      <c r="AE889" s="68" t="s">
        <v>171</v>
      </c>
      <c r="AF889" s="68" t="s">
        <v>171</v>
      </c>
      <c r="AG889" s="68" t="s">
        <v>171</v>
      </c>
      <c r="AH889" s="68" t="s">
        <v>171</v>
      </c>
      <c r="AI889" s="68" t="s">
        <v>171</v>
      </c>
      <c r="AJ889" s="68" t="s">
        <v>455</v>
      </c>
      <c r="AK889" s="68" t="s">
        <v>455</v>
      </c>
      <c r="AL889" s="68" t="s">
        <v>171</v>
      </c>
      <c r="AM889" s="68" t="s">
        <v>171</v>
      </c>
      <c r="AN889" s="68" t="s">
        <v>171</v>
      </c>
      <c r="AO889" s="68" t="s">
        <v>171</v>
      </c>
      <c r="AP889" s="68" t="s">
        <v>171</v>
      </c>
      <c r="AQ889" s="68" t="s">
        <v>455</v>
      </c>
      <c r="AR889" s="68" t="s">
        <v>455</v>
      </c>
      <c r="AS889" s="68" t="s">
        <v>455</v>
      </c>
      <c r="AT889" s="68" t="s">
        <v>171</v>
      </c>
      <c r="AU889" s="68" t="s">
        <v>171</v>
      </c>
      <c r="AV889" s="68" t="s">
        <v>171</v>
      </c>
      <c r="AW889" s="68" t="s">
        <v>171</v>
      </c>
      <c r="AX889" s="68" t="s">
        <v>171</v>
      </c>
      <c r="AY889" s="68" t="s">
        <v>171</v>
      </c>
      <c r="AZ889" s="68" t="s">
        <v>171</v>
      </c>
      <c r="BA889" s="68" t="s">
        <v>171</v>
      </c>
      <c r="BB889" s="68" t="s">
        <v>171</v>
      </c>
      <c r="BC889" s="68" t="s">
        <v>455</v>
      </c>
      <c r="BD889" s="68" t="s">
        <v>171</v>
      </c>
      <c r="BE889" s="68" t="s">
        <v>171</v>
      </c>
      <c r="BF889" s="68" t="s">
        <v>458</v>
      </c>
      <c r="BG889" s="68" t="s">
        <v>459</v>
      </c>
      <c r="BH889" s="68" t="s">
        <v>171</v>
      </c>
      <c r="BI889" s="68" t="s">
        <v>171</v>
      </c>
      <c r="BJ889" s="68" t="s">
        <v>171</v>
      </c>
      <c r="BK889" s="68" t="s">
        <v>171</v>
      </c>
      <c r="BL889" s="68" t="s">
        <v>171</v>
      </c>
      <c r="BM889" s="68" t="s">
        <v>171</v>
      </c>
      <c r="BN889" s="68" t="s">
        <v>171</v>
      </c>
      <c r="BO889" s="68" t="s">
        <v>171</v>
      </c>
      <c r="BP889" s="68" t="s">
        <v>171</v>
      </c>
      <c r="BQ889" s="68" t="s">
        <v>171</v>
      </c>
      <c r="BR889" s="68" t="s">
        <v>455</v>
      </c>
      <c r="BS889" s="68" t="s">
        <v>455</v>
      </c>
      <c r="BT889" s="68" t="s">
        <v>171</v>
      </c>
      <c r="BU889" s="68" t="s">
        <v>171</v>
      </c>
      <c r="BV889" s="68" t="s">
        <v>171</v>
      </c>
      <c r="BW889" s="68" t="s">
        <v>455</v>
      </c>
      <c r="BX889" s="68" t="s">
        <v>171</v>
      </c>
      <c r="BY889" s="68" t="s">
        <v>171</v>
      </c>
      <c r="BZ889" s="68" t="s">
        <v>171</v>
      </c>
      <c r="CA889" s="68" t="s">
        <v>171</v>
      </c>
      <c r="CB889" s="68" t="s">
        <v>171</v>
      </c>
      <c r="CC889" s="68" t="s">
        <v>455</v>
      </c>
      <c r="CD889" s="68" t="s">
        <v>171</v>
      </c>
      <c r="CE889" s="68" t="s">
        <v>455</v>
      </c>
      <c r="CF889" s="68" t="s">
        <v>171</v>
      </c>
      <c r="CG889" s="68" t="s">
        <v>171</v>
      </c>
      <c r="CH889" s="68" t="s">
        <v>171</v>
      </c>
      <c r="CI889" s="68" t="s">
        <v>171</v>
      </c>
      <c r="CJ889" s="68" t="s">
        <v>455</v>
      </c>
      <c r="CK889" s="68" t="s">
        <v>171</v>
      </c>
      <c r="CL889" s="68" t="s">
        <v>455</v>
      </c>
      <c r="CM889" s="68" t="s">
        <v>171</v>
      </c>
      <c r="CN889" s="68" t="s">
        <v>171</v>
      </c>
      <c r="CO889" s="68" t="s">
        <v>171</v>
      </c>
      <c r="CP889" s="68" t="s">
        <v>171</v>
      </c>
      <c r="CQ889" s="68">
        <f t="shared" si="39"/>
        <v>18</v>
      </c>
      <c r="CR889" s="68">
        <f t="shared" si="40"/>
        <v>75</v>
      </c>
      <c r="CS889" s="68">
        <f t="shared" si="41"/>
        <v>0.18947368421052632</v>
      </c>
    </row>
    <row r="890" spans="1:97" x14ac:dyDescent="0.15">
      <c r="A890" s="68">
        <v>670</v>
      </c>
      <c r="B890" s="68" t="s">
        <v>171</v>
      </c>
      <c r="C890" s="68" t="s">
        <v>171</v>
      </c>
      <c r="D890" s="68" t="s">
        <v>171</v>
      </c>
      <c r="E890" s="68" t="s">
        <v>171</v>
      </c>
      <c r="F890" s="68" t="s">
        <v>171</v>
      </c>
      <c r="G890" s="68" t="s">
        <v>171</v>
      </c>
      <c r="H890" s="68" t="s">
        <v>455</v>
      </c>
      <c r="I890" s="68" t="s">
        <v>171</v>
      </c>
      <c r="J890" s="68" t="s">
        <v>171</v>
      </c>
      <c r="K890" s="68" t="s">
        <v>171</v>
      </c>
      <c r="L890" s="68" t="s">
        <v>171</v>
      </c>
      <c r="M890" s="68" t="s">
        <v>171</v>
      </c>
      <c r="N890" s="68" t="s">
        <v>171</v>
      </c>
      <c r="O890" s="68" t="s">
        <v>171</v>
      </c>
      <c r="P890" s="68" t="s">
        <v>455</v>
      </c>
      <c r="Q890" s="68" t="s">
        <v>171</v>
      </c>
      <c r="R890" s="68" t="s">
        <v>171</v>
      </c>
      <c r="S890" s="68" t="s">
        <v>455</v>
      </c>
      <c r="T890" s="68" t="s">
        <v>171</v>
      </c>
      <c r="U890" s="68" t="s">
        <v>171</v>
      </c>
      <c r="V890" s="68" t="s">
        <v>171</v>
      </c>
      <c r="W890" s="68" t="s">
        <v>171</v>
      </c>
      <c r="X890" s="68" t="s">
        <v>171</v>
      </c>
      <c r="Y890" s="68" t="s">
        <v>171</v>
      </c>
      <c r="Z890" s="68" t="s">
        <v>455</v>
      </c>
      <c r="AA890" s="68" t="s">
        <v>171</v>
      </c>
      <c r="AB890" s="68" t="s">
        <v>171</v>
      </c>
      <c r="AC890" s="68" t="s">
        <v>171</v>
      </c>
      <c r="AD890" s="68" t="s">
        <v>171</v>
      </c>
      <c r="AE890" s="68" t="s">
        <v>171</v>
      </c>
      <c r="AF890" s="68" t="s">
        <v>171</v>
      </c>
      <c r="AG890" s="68" t="s">
        <v>171</v>
      </c>
      <c r="AH890" s="68" t="s">
        <v>171</v>
      </c>
      <c r="AI890" s="68" t="s">
        <v>171</v>
      </c>
      <c r="AJ890" s="68" t="s">
        <v>455</v>
      </c>
      <c r="AK890" s="68" t="s">
        <v>455</v>
      </c>
      <c r="AL890" s="68" t="s">
        <v>171</v>
      </c>
      <c r="AM890" s="68" t="s">
        <v>171</v>
      </c>
      <c r="AN890" s="68" t="s">
        <v>171</v>
      </c>
      <c r="AO890" s="68" t="s">
        <v>171</v>
      </c>
      <c r="AP890" s="68" t="s">
        <v>171</v>
      </c>
      <c r="AQ890" s="68" t="s">
        <v>455</v>
      </c>
      <c r="AR890" s="68" t="s">
        <v>455</v>
      </c>
      <c r="AS890" s="68" t="s">
        <v>455</v>
      </c>
      <c r="AT890" s="68" t="s">
        <v>171</v>
      </c>
      <c r="AU890" s="68" t="s">
        <v>171</v>
      </c>
      <c r="AV890" s="68" t="s">
        <v>171</v>
      </c>
      <c r="AW890" s="68" t="s">
        <v>171</v>
      </c>
      <c r="AX890" s="68" t="s">
        <v>171</v>
      </c>
      <c r="AY890" s="68" t="s">
        <v>171</v>
      </c>
      <c r="AZ890" s="68" t="s">
        <v>171</v>
      </c>
      <c r="BA890" s="68" t="s">
        <v>171</v>
      </c>
      <c r="BB890" s="68" t="s">
        <v>171</v>
      </c>
      <c r="BC890" s="68" t="s">
        <v>455</v>
      </c>
      <c r="BD890" s="68" t="s">
        <v>171</v>
      </c>
      <c r="BE890" s="68" t="s">
        <v>171</v>
      </c>
      <c r="BF890" s="68" t="s">
        <v>171</v>
      </c>
      <c r="BG890" s="68" t="s">
        <v>455</v>
      </c>
      <c r="BH890" s="68" t="s">
        <v>171</v>
      </c>
      <c r="BI890" s="68" t="s">
        <v>171</v>
      </c>
      <c r="BJ890" s="68" t="s">
        <v>171</v>
      </c>
      <c r="BK890" s="68" t="s">
        <v>171</v>
      </c>
      <c r="BL890" s="68" t="s">
        <v>171</v>
      </c>
      <c r="BM890" s="68" t="s">
        <v>171</v>
      </c>
      <c r="BN890" s="68" t="s">
        <v>171</v>
      </c>
      <c r="BO890" s="68" t="s">
        <v>171</v>
      </c>
      <c r="BP890" s="68" t="s">
        <v>171</v>
      </c>
      <c r="BQ890" s="68" t="s">
        <v>171</v>
      </c>
      <c r="BR890" s="68" t="s">
        <v>455</v>
      </c>
      <c r="BS890" s="68" t="s">
        <v>455</v>
      </c>
      <c r="BT890" s="68" t="s">
        <v>171</v>
      </c>
      <c r="BU890" s="68" t="s">
        <v>171</v>
      </c>
      <c r="BV890" s="68" t="s">
        <v>171</v>
      </c>
      <c r="BW890" s="68" t="s">
        <v>455</v>
      </c>
      <c r="BX890" s="68" t="s">
        <v>171</v>
      </c>
      <c r="BY890" s="68" t="s">
        <v>171</v>
      </c>
      <c r="BZ890" s="68" t="s">
        <v>171</v>
      </c>
      <c r="CA890" s="68" t="s">
        <v>171</v>
      </c>
      <c r="CB890" s="68" t="s">
        <v>171</v>
      </c>
      <c r="CC890" s="68" t="s">
        <v>455</v>
      </c>
      <c r="CD890" s="68" t="s">
        <v>171</v>
      </c>
      <c r="CE890" s="68" t="s">
        <v>455</v>
      </c>
      <c r="CF890" s="68" t="s">
        <v>171</v>
      </c>
      <c r="CG890" s="68" t="s">
        <v>171</v>
      </c>
      <c r="CH890" s="68" t="s">
        <v>171</v>
      </c>
      <c r="CI890" s="68" t="s">
        <v>171</v>
      </c>
      <c r="CJ890" s="68" t="s">
        <v>455</v>
      </c>
      <c r="CK890" s="68" t="s">
        <v>171</v>
      </c>
      <c r="CL890" s="68" t="s">
        <v>455</v>
      </c>
      <c r="CM890" s="68" t="s">
        <v>171</v>
      </c>
      <c r="CN890" s="68" t="s">
        <v>171</v>
      </c>
      <c r="CO890" s="68" t="s">
        <v>171</v>
      </c>
      <c r="CP890" s="68" t="s">
        <v>171</v>
      </c>
      <c r="CQ890" s="68">
        <f t="shared" si="39"/>
        <v>18</v>
      </c>
      <c r="CR890" s="68">
        <f t="shared" si="40"/>
        <v>75</v>
      </c>
      <c r="CS890" s="68">
        <f t="shared" si="41"/>
        <v>0.18947368421052632</v>
      </c>
    </row>
    <row r="891" spans="1:97" x14ac:dyDescent="0.15">
      <c r="A891" s="68">
        <v>680</v>
      </c>
      <c r="B891" s="68" t="s">
        <v>171</v>
      </c>
      <c r="C891" s="68" t="s">
        <v>171</v>
      </c>
      <c r="D891" s="68" t="s">
        <v>171</v>
      </c>
      <c r="E891" s="68" t="s">
        <v>171</v>
      </c>
      <c r="F891" s="68" t="s">
        <v>171</v>
      </c>
      <c r="G891" s="68" t="s">
        <v>171</v>
      </c>
      <c r="H891" s="68" t="s">
        <v>455</v>
      </c>
      <c r="I891" s="68" t="s">
        <v>171</v>
      </c>
      <c r="J891" s="68" t="s">
        <v>171</v>
      </c>
      <c r="K891" s="68" t="s">
        <v>171</v>
      </c>
      <c r="L891" s="68" t="s">
        <v>171</v>
      </c>
      <c r="M891" s="68" t="s">
        <v>171</v>
      </c>
      <c r="N891" s="68" t="s">
        <v>171</v>
      </c>
      <c r="O891" s="68" t="s">
        <v>171</v>
      </c>
      <c r="P891" s="68" t="s">
        <v>455</v>
      </c>
      <c r="Q891" s="68" t="s">
        <v>171</v>
      </c>
      <c r="R891" s="68" t="s">
        <v>171</v>
      </c>
      <c r="S891" s="68" t="s">
        <v>455</v>
      </c>
      <c r="T891" s="68" t="s">
        <v>171</v>
      </c>
      <c r="U891" s="68" t="s">
        <v>171</v>
      </c>
      <c r="V891" s="68" t="s">
        <v>171</v>
      </c>
      <c r="W891" s="68" t="s">
        <v>171</v>
      </c>
      <c r="X891" s="68" t="s">
        <v>171</v>
      </c>
      <c r="Y891" s="68" t="s">
        <v>171</v>
      </c>
      <c r="Z891" s="68" t="s">
        <v>455</v>
      </c>
      <c r="AA891" s="68" t="s">
        <v>171</v>
      </c>
      <c r="AB891" s="68" t="s">
        <v>171</v>
      </c>
      <c r="AC891" s="68" t="s">
        <v>171</v>
      </c>
      <c r="AD891" s="68" t="s">
        <v>171</v>
      </c>
      <c r="AE891" s="68" t="s">
        <v>171</v>
      </c>
      <c r="AF891" s="68" t="s">
        <v>171</v>
      </c>
      <c r="AG891" s="68" t="s">
        <v>171</v>
      </c>
      <c r="AH891" s="68" t="s">
        <v>171</v>
      </c>
      <c r="AI891" s="68" t="s">
        <v>171</v>
      </c>
      <c r="AJ891" s="68" t="s">
        <v>455</v>
      </c>
      <c r="AK891" s="68" t="s">
        <v>455</v>
      </c>
      <c r="AL891" s="68" t="s">
        <v>171</v>
      </c>
      <c r="AM891" s="68" t="s">
        <v>171</v>
      </c>
      <c r="AN891" s="68" t="s">
        <v>171</v>
      </c>
      <c r="AO891" s="68" t="s">
        <v>171</v>
      </c>
      <c r="AP891" s="68" t="s">
        <v>171</v>
      </c>
      <c r="AQ891" s="68" t="s">
        <v>455</v>
      </c>
      <c r="AR891" s="68" t="s">
        <v>455</v>
      </c>
      <c r="AS891" s="68" t="s">
        <v>455</v>
      </c>
      <c r="AT891" s="68" t="s">
        <v>171</v>
      </c>
      <c r="AU891" s="68" t="s">
        <v>171</v>
      </c>
      <c r="AV891" s="68" t="s">
        <v>171</v>
      </c>
      <c r="AW891" s="68" t="s">
        <v>171</v>
      </c>
      <c r="AX891" s="68" t="s">
        <v>171</v>
      </c>
      <c r="AY891" s="68" t="s">
        <v>171</v>
      </c>
      <c r="AZ891" s="68" t="s">
        <v>171</v>
      </c>
      <c r="BA891" s="68" t="s">
        <v>171</v>
      </c>
      <c r="BB891" s="68" t="s">
        <v>171</v>
      </c>
      <c r="BC891" s="68" t="s">
        <v>455</v>
      </c>
      <c r="BD891" s="68" t="s">
        <v>171</v>
      </c>
      <c r="BE891" s="68" t="s">
        <v>171</v>
      </c>
      <c r="BF891" s="68" t="s">
        <v>171</v>
      </c>
      <c r="BG891" s="68" t="s">
        <v>455</v>
      </c>
      <c r="BH891" s="68" t="s">
        <v>171</v>
      </c>
      <c r="BI891" s="68" t="s">
        <v>171</v>
      </c>
      <c r="BJ891" s="68" t="s">
        <v>171</v>
      </c>
      <c r="BK891" s="68" t="s">
        <v>171</v>
      </c>
      <c r="BL891" s="68" t="s">
        <v>171</v>
      </c>
      <c r="BM891" s="68" t="s">
        <v>171</v>
      </c>
      <c r="BN891" s="68" t="s">
        <v>171</v>
      </c>
      <c r="BO891" s="68" t="s">
        <v>171</v>
      </c>
      <c r="BP891" s="68" t="s">
        <v>171</v>
      </c>
      <c r="BQ891" s="68" t="s">
        <v>171</v>
      </c>
      <c r="BR891" s="68" t="s">
        <v>455</v>
      </c>
      <c r="BS891" s="68" t="s">
        <v>455</v>
      </c>
      <c r="BT891" s="68" t="s">
        <v>171</v>
      </c>
      <c r="BU891" s="68" t="s">
        <v>171</v>
      </c>
      <c r="BV891" s="68" t="s">
        <v>171</v>
      </c>
      <c r="BW891" s="68" t="s">
        <v>455</v>
      </c>
      <c r="BX891" s="68" t="s">
        <v>171</v>
      </c>
      <c r="BY891" s="68" t="s">
        <v>171</v>
      </c>
      <c r="BZ891" s="68" t="s">
        <v>171</v>
      </c>
      <c r="CA891" s="68" t="s">
        <v>171</v>
      </c>
      <c r="CB891" s="68" t="s">
        <v>171</v>
      </c>
      <c r="CC891" s="68" t="s">
        <v>455</v>
      </c>
      <c r="CD891" s="68" t="s">
        <v>171</v>
      </c>
      <c r="CE891" s="68" t="s">
        <v>455</v>
      </c>
      <c r="CF891" s="68" t="s">
        <v>171</v>
      </c>
      <c r="CG891" s="68" t="s">
        <v>171</v>
      </c>
      <c r="CH891" s="68" t="s">
        <v>171</v>
      </c>
      <c r="CI891" s="68" t="s">
        <v>171</v>
      </c>
      <c r="CJ891" s="68" t="s">
        <v>455</v>
      </c>
      <c r="CK891" s="68" t="s">
        <v>171</v>
      </c>
      <c r="CL891" s="68" t="s">
        <v>455</v>
      </c>
      <c r="CM891" s="68" t="s">
        <v>171</v>
      </c>
      <c r="CN891" s="68" t="s">
        <v>171</v>
      </c>
      <c r="CO891" s="68" t="s">
        <v>171</v>
      </c>
      <c r="CP891" s="68" t="s">
        <v>171</v>
      </c>
      <c r="CQ891" s="68">
        <f t="shared" si="39"/>
        <v>18</v>
      </c>
      <c r="CR891" s="68">
        <f t="shared" si="40"/>
        <v>75</v>
      </c>
      <c r="CS891" s="68">
        <f t="shared" si="41"/>
        <v>0.18947368421052632</v>
      </c>
    </row>
    <row r="892" spans="1:97" x14ac:dyDescent="0.15">
      <c r="A892" s="68">
        <v>690</v>
      </c>
      <c r="B892" s="68" t="s">
        <v>171</v>
      </c>
      <c r="C892" s="68" t="s">
        <v>171</v>
      </c>
      <c r="D892" s="68" t="s">
        <v>171</v>
      </c>
      <c r="E892" s="68" t="s">
        <v>171</v>
      </c>
      <c r="F892" s="68" t="s">
        <v>171</v>
      </c>
      <c r="G892" s="68" t="s">
        <v>171</v>
      </c>
      <c r="H892" s="68" t="s">
        <v>455</v>
      </c>
      <c r="I892" s="68" t="s">
        <v>171</v>
      </c>
      <c r="J892" s="68" t="s">
        <v>171</v>
      </c>
      <c r="K892" s="68" t="s">
        <v>171</v>
      </c>
      <c r="L892" s="68" t="s">
        <v>171</v>
      </c>
      <c r="M892" s="68" t="s">
        <v>171</v>
      </c>
      <c r="N892" s="68" t="s">
        <v>171</v>
      </c>
      <c r="O892" s="68" t="s">
        <v>171</v>
      </c>
      <c r="P892" s="68" t="s">
        <v>455</v>
      </c>
      <c r="Q892" s="68" t="s">
        <v>171</v>
      </c>
      <c r="R892" s="68" t="s">
        <v>171</v>
      </c>
      <c r="S892" s="68" t="s">
        <v>455</v>
      </c>
      <c r="T892" s="68" t="s">
        <v>171</v>
      </c>
      <c r="U892" s="68" t="s">
        <v>171</v>
      </c>
      <c r="V892" s="68" t="s">
        <v>171</v>
      </c>
      <c r="W892" s="68" t="s">
        <v>171</v>
      </c>
      <c r="X892" s="68" t="s">
        <v>171</v>
      </c>
      <c r="Y892" s="68" t="s">
        <v>171</v>
      </c>
      <c r="Z892" s="68" t="s">
        <v>455</v>
      </c>
      <c r="AA892" s="68" t="s">
        <v>171</v>
      </c>
      <c r="AB892" s="68" t="s">
        <v>171</v>
      </c>
      <c r="AC892" s="68" t="s">
        <v>171</v>
      </c>
      <c r="AD892" s="68" t="s">
        <v>171</v>
      </c>
      <c r="AE892" s="68" t="s">
        <v>171</v>
      </c>
      <c r="AF892" s="68" t="s">
        <v>171</v>
      </c>
      <c r="AG892" s="68" t="s">
        <v>171</v>
      </c>
      <c r="AH892" s="68" t="s">
        <v>171</v>
      </c>
      <c r="AI892" s="68" t="s">
        <v>171</v>
      </c>
      <c r="AJ892" s="68" t="s">
        <v>455</v>
      </c>
      <c r="AK892" s="68" t="s">
        <v>455</v>
      </c>
      <c r="AL892" s="68" t="s">
        <v>171</v>
      </c>
      <c r="AM892" s="68" t="s">
        <v>171</v>
      </c>
      <c r="AN892" s="68" t="s">
        <v>171</v>
      </c>
      <c r="AO892" s="68" t="s">
        <v>171</v>
      </c>
      <c r="AP892" s="68" t="s">
        <v>171</v>
      </c>
      <c r="AQ892" s="68" t="s">
        <v>455</v>
      </c>
      <c r="AR892" s="68" t="s">
        <v>455</v>
      </c>
      <c r="AS892" s="68" t="s">
        <v>455</v>
      </c>
      <c r="AT892" s="68" t="s">
        <v>171</v>
      </c>
      <c r="AU892" s="68" t="s">
        <v>171</v>
      </c>
      <c r="AV892" s="68" t="s">
        <v>171</v>
      </c>
      <c r="AW892" s="68" t="s">
        <v>171</v>
      </c>
      <c r="AX892" s="68" t="s">
        <v>171</v>
      </c>
      <c r="AY892" s="68" t="s">
        <v>171</v>
      </c>
      <c r="AZ892" s="68" t="s">
        <v>171</v>
      </c>
      <c r="BA892" s="68" t="s">
        <v>171</v>
      </c>
      <c r="BB892" s="68" t="s">
        <v>171</v>
      </c>
      <c r="BC892" s="68" t="s">
        <v>455</v>
      </c>
      <c r="BD892" s="68" t="s">
        <v>171</v>
      </c>
      <c r="BE892" s="68" t="s">
        <v>171</v>
      </c>
      <c r="BF892" s="68" t="s">
        <v>171</v>
      </c>
      <c r="BG892" s="68" t="s">
        <v>455</v>
      </c>
      <c r="BH892" s="68" t="s">
        <v>171</v>
      </c>
      <c r="BI892" s="68" t="s">
        <v>171</v>
      </c>
      <c r="BJ892" s="68" t="s">
        <v>171</v>
      </c>
      <c r="BK892" s="68" t="s">
        <v>171</v>
      </c>
      <c r="BL892" s="68" t="s">
        <v>171</v>
      </c>
      <c r="BM892" s="68" t="s">
        <v>171</v>
      </c>
      <c r="BN892" s="68" t="s">
        <v>171</v>
      </c>
      <c r="BO892" s="68" t="s">
        <v>171</v>
      </c>
      <c r="BP892" s="68" t="s">
        <v>171</v>
      </c>
      <c r="BQ892" s="68" t="s">
        <v>171</v>
      </c>
      <c r="BR892" s="68" t="s">
        <v>455</v>
      </c>
      <c r="BS892" s="68" t="s">
        <v>455</v>
      </c>
      <c r="BT892" s="68" t="s">
        <v>171</v>
      </c>
      <c r="BU892" s="68" t="s">
        <v>171</v>
      </c>
      <c r="BV892" s="68" t="s">
        <v>171</v>
      </c>
      <c r="BW892" s="68" t="s">
        <v>455</v>
      </c>
      <c r="BX892" s="68" t="s">
        <v>171</v>
      </c>
      <c r="BY892" s="68" t="s">
        <v>171</v>
      </c>
      <c r="BZ892" s="68" t="s">
        <v>171</v>
      </c>
      <c r="CA892" s="68" t="s">
        <v>171</v>
      </c>
      <c r="CB892" s="68" t="s">
        <v>171</v>
      </c>
      <c r="CC892" s="68" t="s">
        <v>455</v>
      </c>
      <c r="CD892" s="68" t="s">
        <v>171</v>
      </c>
      <c r="CE892" s="68" t="s">
        <v>455</v>
      </c>
      <c r="CF892" s="68" t="s">
        <v>171</v>
      </c>
      <c r="CG892" s="68" t="s">
        <v>171</v>
      </c>
      <c r="CH892" s="68" t="s">
        <v>171</v>
      </c>
      <c r="CI892" s="68" t="s">
        <v>171</v>
      </c>
      <c r="CJ892" s="68" t="s">
        <v>455</v>
      </c>
      <c r="CK892" s="68" t="s">
        <v>171</v>
      </c>
      <c r="CL892" s="68" t="s">
        <v>455</v>
      </c>
      <c r="CM892" s="68" t="s">
        <v>171</v>
      </c>
      <c r="CN892" s="68" t="s">
        <v>171</v>
      </c>
      <c r="CO892" s="68" t="s">
        <v>171</v>
      </c>
      <c r="CP892" s="68" t="s">
        <v>171</v>
      </c>
      <c r="CQ892" s="68">
        <f t="shared" si="39"/>
        <v>18</v>
      </c>
      <c r="CR892" s="68">
        <f t="shared" si="40"/>
        <v>75</v>
      </c>
      <c r="CS892" s="68">
        <f t="shared" si="41"/>
        <v>0.18947368421052632</v>
      </c>
    </row>
    <row r="893" spans="1:97" x14ac:dyDescent="0.15">
      <c r="A893" s="68">
        <v>700</v>
      </c>
      <c r="B893" s="68" t="s">
        <v>171</v>
      </c>
      <c r="C893" s="68" t="s">
        <v>171</v>
      </c>
      <c r="D893" s="68" t="s">
        <v>171</v>
      </c>
      <c r="E893" s="68" t="s">
        <v>171</v>
      </c>
      <c r="F893" s="68" t="s">
        <v>171</v>
      </c>
      <c r="G893" s="68" t="s">
        <v>171</v>
      </c>
      <c r="H893" s="68" t="s">
        <v>455</v>
      </c>
      <c r="I893" s="68" t="s">
        <v>171</v>
      </c>
      <c r="J893" s="68" t="s">
        <v>171</v>
      </c>
      <c r="K893" s="68" t="s">
        <v>171</v>
      </c>
      <c r="L893" s="68" t="s">
        <v>171</v>
      </c>
      <c r="M893" s="68" t="s">
        <v>171</v>
      </c>
      <c r="N893" s="68" t="s">
        <v>171</v>
      </c>
      <c r="O893" s="68" t="s">
        <v>171</v>
      </c>
      <c r="P893" s="68" t="s">
        <v>455</v>
      </c>
      <c r="Q893" s="68" t="s">
        <v>171</v>
      </c>
      <c r="R893" s="68" t="s">
        <v>171</v>
      </c>
      <c r="S893" s="68" t="s">
        <v>455</v>
      </c>
      <c r="T893" s="68" t="s">
        <v>171</v>
      </c>
      <c r="U893" s="68" t="s">
        <v>171</v>
      </c>
      <c r="V893" s="68" t="s">
        <v>171</v>
      </c>
      <c r="W893" s="68" t="s">
        <v>171</v>
      </c>
      <c r="X893" s="68" t="s">
        <v>171</v>
      </c>
      <c r="Y893" s="68" t="s">
        <v>171</v>
      </c>
      <c r="Z893" s="68" t="s">
        <v>455</v>
      </c>
      <c r="AA893" s="68" t="s">
        <v>171</v>
      </c>
      <c r="AB893" s="68" t="s">
        <v>171</v>
      </c>
      <c r="AC893" s="68" t="s">
        <v>171</v>
      </c>
      <c r="AD893" s="68" t="s">
        <v>171</v>
      </c>
      <c r="AE893" s="68" t="s">
        <v>171</v>
      </c>
      <c r="AF893" s="68" t="s">
        <v>171</v>
      </c>
      <c r="AG893" s="68" t="s">
        <v>171</v>
      </c>
      <c r="AH893" s="68" t="s">
        <v>171</v>
      </c>
      <c r="AI893" s="68" t="s">
        <v>171</v>
      </c>
      <c r="AJ893" s="68" t="s">
        <v>455</v>
      </c>
      <c r="AK893" s="68" t="s">
        <v>455</v>
      </c>
      <c r="AL893" s="68" t="s">
        <v>171</v>
      </c>
      <c r="AM893" s="68" t="s">
        <v>171</v>
      </c>
      <c r="AN893" s="68" t="s">
        <v>171</v>
      </c>
      <c r="AO893" s="68" t="s">
        <v>171</v>
      </c>
      <c r="AP893" s="68" t="s">
        <v>171</v>
      </c>
      <c r="AQ893" s="68" t="s">
        <v>455</v>
      </c>
      <c r="AR893" s="68" t="s">
        <v>455</v>
      </c>
      <c r="AS893" s="68" t="s">
        <v>455</v>
      </c>
      <c r="AT893" s="68" t="s">
        <v>171</v>
      </c>
      <c r="AU893" s="68" t="s">
        <v>171</v>
      </c>
      <c r="AV893" s="68" t="s">
        <v>171</v>
      </c>
      <c r="AW893" s="68" t="s">
        <v>171</v>
      </c>
      <c r="AX893" s="68" t="s">
        <v>171</v>
      </c>
      <c r="AY893" s="68" t="s">
        <v>171</v>
      </c>
      <c r="AZ893" s="68" t="s">
        <v>171</v>
      </c>
      <c r="BA893" s="68" t="s">
        <v>171</v>
      </c>
      <c r="BB893" s="68" t="s">
        <v>171</v>
      </c>
      <c r="BC893" s="68" t="s">
        <v>455</v>
      </c>
      <c r="BD893" s="68" t="s">
        <v>171</v>
      </c>
      <c r="BE893" s="68" t="s">
        <v>171</v>
      </c>
      <c r="BF893" s="68" t="s">
        <v>171</v>
      </c>
      <c r="BG893" s="68" t="s">
        <v>455</v>
      </c>
      <c r="BH893" s="68" t="s">
        <v>171</v>
      </c>
      <c r="BI893" s="68" t="s">
        <v>171</v>
      </c>
      <c r="BJ893" s="68" t="s">
        <v>171</v>
      </c>
      <c r="BK893" s="68" t="s">
        <v>171</v>
      </c>
      <c r="BL893" s="68" t="s">
        <v>171</v>
      </c>
      <c r="BM893" s="68" t="s">
        <v>171</v>
      </c>
      <c r="BN893" s="68" t="s">
        <v>171</v>
      </c>
      <c r="BO893" s="68" t="s">
        <v>171</v>
      </c>
      <c r="BP893" s="68" t="s">
        <v>171</v>
      </c>
      <c r="BQ893" s="68" t="s">
        <v>171</v>
      </c>
      <c r="BR893" s="68" t="s">
        <v>455</v>
      </c>
      <c r="BS893" s="68" t="s">
        <v>455</v>
      </c>
      <c r="BT893" s="68" t="s">
        <v>171</v>
      </c>
      <c r="BU893" s="68" t="s">
        <v>171</v>
      </c>
      <c r="BV893" s="68" t="s">
        <v>171</v>
      </c>
      <c r="BW893" s="68" t="s">
        <v>455</v>
      </c>
      <c r="BX893" s="68" t="s">
        <v>171</v>
      </c>
      <c r="BY893" s="68" t="s">
        <v>171</v>
      </c>
      <c r="BZ893" s="68" t="s">
        <v>171</v>
      </c>
      <c r="CA893" s="68" t="s">
        <v>171</v>
      </c>
      <c r="CB893" s="68" t="s">
        <v>171</v>
      </c>
      <c r="CC893" s="68" t="s">
        <v>455</v>
      </c>
      <c r="CD893" s="68" t="s">
        <v>171</v>
      </c>
      <c r="CE893" s="68" t="s">
        <v>455</v>
      </c>
      <c r="CF893" s="68" t="s">
        <v>171</v>
      </c>
      <c r="CG893" s="68" t="s">
        <v>171</v>
      </c>
      <c r="CH893" s="68" t="s">
        <v>171</v>
      </c>
      <c r="CI893" s="68" t="s">
        <v>171</v>
      </c>
      <c r="CJ893" s="68" t="s">
        <v>455</v>
      </c>
      <c r="CK893" s="68" t="s">
        <v>171</v>
      </c>
      <c r="CL893" s="68" t="s">
        <v>455</v>
      </c>
      <c r="CM893" s="68" t="s">
        <v>171</v>
      </c>
      <c r="CN893" s="68" t="s">
        <v>171</v>
      </c>
      <c r="CO893" s="68" t="s">
        <v>171</v>
      </c>
      <c r="CP893" s="68" t="s">
        <v>171</v>
      </c>
      <c r="CQ893" s="68">
        <f t="shared" si="39"/>
        <v>18</v>
      </c>
      <c r="CR893" s="68">
        <f t="shared" si="40"/>
        <v>75</v>
      </c>
      <c r="CS893" s="68">
        <f t="shared" si="41"/>
        <v>0.18947368421052632</v>
      </c>
    </row>
    <row r="894" spans="1:97" x14ac:dyDescent="0.15">
      <c r="A894" s="68">
        <v>710</v>
      </c>
      <c r="B894" s="68" t="s">
        <v>171</v>
      </c>
      <c r="C894" s="68" t="s">
        <v>171</v>
      </c>
      <c r="D894" s="68" t="s">
        <v>171</v>
      </c>
      <c r="E894" s="68" t="s">
        <v>171</v>
      </c>
      <c r="F894" s="68" t="s">
        <v>171</v>
      </c>
      <c r="G894" s="68" t="s">
        <v>171</v>
      </c>
      <c r="H894" s="68" t="s">
        <v>455</v>
      </c>
      <c r="I894" s="68" t="s">
        <v>171</v>
      </c>
      <c r="J894" s="68" t="s">
        <v>171</v>
      </c>
      <c r="K894" s="68" t="s">
        <v>171</v>
      </c>
      <c r="L894" s="68" t="s">
        <v>171</v>
      </c>
      <c r="M894" s="68" t="s">
        <v>171</v>
      </c>
      <c r="N894" s="68" t="s">
        <v>171</v>
      </c>
      <c r="O894" s="68" t="s">
        <v>171</v>
      </c>
      <c r="P894" s="68" t="s">
        <v>455</v>
      </c>
      <c r="Q894" s="68" t="s">
        <v>171</v>
      </c>
      <c r="R894" s="68" t="s">
        <v>171</v>
      </c>
      <c r="S894" s="68" t="s">
        <v>455</v>
      </c>
      <c r="T894" s="68" t="s">
        <v>171</v>
      </c>
      <c r="U894" s="68" t="s">
        <v>171</v>
      </c>
      <c r="V894" s="68" t="s">
        <v>171</v>
      </c>
      <c r="W894" s="68" t="s">
        <v>171</v>
      </c>
      <c r="X894" s="68" t="s">
        <v>171</v>
      </c>
      <c r="Y894" s="68" t="s">
        <v>171</v>
      </c>
      <c r="Z894" s="68" t="s">
        <v>455</v>
      </c>
      <c r="AA894" s="68" t="s">
        <v>171</v>
      </c>
      <c r="AB894" s="68" t="s">
        <v>171</v>
      </c>
      <c r="AC894" s="68" t="s">
        <v>171</v>
      </c>
      <c r="AD894" s="68" t="s">
        <v>171</v>
      </c>
      <c r="AE894" s="68" t="s">
        <v>171</v>
      </c>
      <c r="AF894" s="68" t="s">
        <v>171</v>
      </c>
      <c r="AG894" s="68" t="s">
        <v>171</v>
      </c>
      <c r="AH894" s="68" t="s">
        <v>171</v>
      </c>
      <c r="AI894" s="68" t="s">
        <v>171</v>
      </c>
      <c r="AJ894" s="68" t="s">
        <v>455</v>
      </c>
      <c r="AK894" s="68" t="s">
        <v>455</v>
      </c>
      <c r="AL894" s="68" t="s">
        <v>171</v>
      </c>
      <c r="AM894" s="68" t="s">
        <v>171</v>
      </c>
      <c r="AN894" s="68" t="s">
        <v>171</v>
      </c>
      <c r="AO894" s="68" t="s">
        <v>171</v>
      </c>
      <c r="AP894" s="68" t="s">
        <v>171</v>
      </c>
      <c r="AQ894" s="68" t="s">
        <v>455</v>
      </c>
      <c r="AR894" s="68" t="s">
        <v>455</v>
      </c>
      <c r="AS894" s="68" t="s">
        <v>455</v>
      </c>
      <c r="AT894" s="68" t="s">
        <v>171</v>
      </c>
      <c r="AU894" s="68" t="s">
        <v>171</v>
      </c>
      <c r="AV894" s="68" t="s">
        <v>171</v>
      </c>
      <c r="AW894" s="68" t="s">
        <v>171</v>
      </c>
      <c r="AX894" s="68" t="s">
        <v>171</v>
      </c>
      <c r="AY894" s="68" t="s">
        <v>171</v>
      </c>
      <c r="AZ894" s="68" t="s">
        <v>171</v>
      </c>
      <c r="BA894" s="68" t="s">
        <v>171</v>
      </c>
      <c r="BB894" s="68" t="s">
        <v>171</v>
      </c>
      <c r="BC894" s="68" t="s">
        <v>455</v>
      </c>
      <c r="BD894" s="68" t="s">
        <v>171</v>
      </c>
      <c r="BE894" s="68" t="s">
        <v>171</v>
      </c>
      <c r="BF894" s="68" t="s">
        <v>171</v>
      </c>
      <c r="BG894" s="68" t="s">
        <v>455</v>
      </c>
      <c r="BH894" s="68" t="s">
        <v>171</v>
      </c>
      <c r="BI894" s="68" t="s">
        <v>171</v>
      </c>
      <c r="BJ894" s="68" t="s">
        <v>171</v>
      </c>
      <c r="BK894" s="68" t="s">
        <v>171</v>
      </c>
      <c r="BL894" s="68" t="s">
        <v>171</v>
      </c>
      <c r="BM894" s="68" t="s">
        <v>171</v>
      </c>
      <c r="BN894" s="68" t="s">
        <v>171</v>
      </c>
      <c r="BO894" s="68" t="s">
        <v>171</v>
      </c>
      <c r="BP894" s="68" t="s">
        <v>171</v>
      </c>
      <c r="BQ894" s="68" t="s">
        <v>171</v>
      </c>
      <c r="BR894" s="68" t="s">
        <v>455</v>
      </c>
      <c r="BS894" s="68" t="s">
        <v>455</v>
      </c>
      <c r="BT894" s="68" t="s">
        <v>171</v>
      </c>
      <c r="BU894" s="68" t="s">
        <v>171</v>
      </c>
      <c r="BV894" s="68" t="s">
        <v>171</v>
      </c>
      <c r="BW894" s="68" t="s">
        <v>455</v>
      </c>
      <c r="BX894" s="68" t="s">
        <v>171</v>
      </c>
      <c r="BY894" s="68" t="s">
        <v>171</v>
      </c>
      <c r="BZ894" s="68" t="s">
        <v>171</v>
      </c>
      <c r="CA894" s="68" t="s">
        <v>171</v>
      </c>
      <c r="CB894" s="68" t="s">
        <v>171</v>
      </c>
      <c r="CC894" s="68" t="s">
        <v>455</v>
      </c>
      <c r="CD894" s="68" t="s">
        <v>171</v>
      </c>
      <c r="CE894" s="68" t="s">
        <v>455</v>
      </c>
      <c r="CF894" s="68" t="s">
        <v>171</v>
      </c>
      <c r="CG894" s="68" t="s">
        <v>171</v>
      </c>
      <c r="CH894" s="68" t="s">
        <v>171</v>
      </c>
      <c r="CI894" s="68" t="s">
        <v>171</v>
      </c>
      <c r="CJ894" s="68" t="s">
        <v>455</v>
      </c>
      <c r="CK894" s="68" t="s">
        <v>171</v>
      </c>
      <c r="CL894" s="68" t="s">
        <v>455</v>
      </c>
      <c r="CM894" s="68" t="s">
        <v>171</v>
      </c>
      <c r="CN894" s="68" t="s">
        <v>171</v>
      </c>
      <c r="CO894" s="68" t="s">
        <v>171</v>
      </c>
      <c r="CP894" s="68" t="s">
        <v>171</v>
      </c>
      <c r="CQ894" s="68">
        <f t="shared" si="39"/>
        <v>18</v>
      </c>
      <c r="CR894" s="68">
        <f t="shared" si="40"/>
        <v>75</v>
      </c>
      <c r="CS894" s="68">
        <f t="shared" si="41"/>
        <v>0.18947368421052632</v>
      </c>
    </row>
    <row r="895" spans="1:97" x14ac:dyDescent="0.15">
      <c r="A895" s="68">
        <v>720</v>
      </c>
      <c r="B895" s="68" t="s">
        <v>171</v>
      </c>
      <c r="C895" s="68" t="s">
        <v>171</v>
      </c>
      <c r="D895" s="68" t="s">
        <v>171</v>
      </c>
      <c r="E895" s="68" t="s">
        <v>171</v>
      </c>
      <c r="F895" s="68" t="s">
        <v>171</v>
      </c>
      <c r="G895" s="68" t="s">
        <v>171</v>
      </c>
      <c r="H895" s="68" t="s">
        <v>455</v>
      </c>
      <c r="I895" s="68" t="s">
        <v>171</v>
      </c>
      <c r="J895" s="68" t="s">
        <v>171</v>
      </c>
      <c r="K895" s="68" t="s">
        <v>171</v>
      </c>
      <c r="L895" s="68" t="s">
        <v>171</v>
      </c>
      <c r="M895" s="68" t="s">
        <v>171</v>
      </c>
      <c r="N895" s="68" t="s">
        <v>171</v>
      </c>
      <c r="O895" s="68" t="s">
        <v>171</v>
      </c>
      <c r="P895" s="68" t="s">
        <v>455</v>
      </c>
      <c r="Q895" s="68" t="s">
        <v>171</v>
      </c>
      <c r="R895" s="68" t="s">
        <v>171</v>
      </c>
      <c r="S895" s="68" t="s">
        <v>455</v>
      </c>
      <c r="T895" s="68" t="s">
        <v>171</v>
      </c>
      <c r="U895" s="68" t="s">
        <v>171</v>
      </c>
      <c r="V895" s="68" t="s">
        <v>171</v>
      </c>
      <c r="W895" s="68" t="s">
        <v>171</v>
      </c>
      <c r="X895" s="68" t="s">
        <v>171</v>
      </c>
      <c r="Y895" s="68" t="s">
        <v>171</v>
      </c>
      <c r="Z895" s="68" t="s">
        <v>455</v>
      </c>
      <c r="AA895" s="68" t="s">
        <v>171</v>
      </c>
      <c r="AB895" s="68" t="s">
        <v>171</v>
      </c>
      <c r="AC895" s="68" t="s">
        <v>171</v>
      </c>
      <c r="AD895" s="68" t="s">
        <v>171</v>
      </c>
      <c r="AE895" s="68" t="s">
        <v>171</v>
      </c>
      <c r="AF895" s="68" t="s">
        <v>171</v>
      </c>
      <c r="AG895" s="68" t="s">
        <v>171</v>
      </c>
      <c r="AH895" s="68" t="s">
        <v>171</v>
      </c>
      <c r="AI895" s="68" t="s">
        <v>171</v>
      </c>
      <c r="AJ895" s="68" t="s">
        <v>455</v>
      </c>
      <c r="AK895" s="68" t="s">
        <v>455</v>
      </c>
      <c r="AL895" s="68" t="s">
        <v>171</v>
      </c>
      <c r="AM895" s="68" t="s">
        <v>171</v>
      </c>
      <c r="AN895" s="68" t="s">
        <v>171</v>
      </c>
      <c r="AO895" s="68" t="s">
        <v>171</v>
      </c>
      <c r="AP895" s="68" t="s">
        <v>171</v>
      </c>
      <c r="AQ895" s="68" t="s">
        <v>455</v>
      </c>
      <c r="AR895" s="68" t="s">
        <v>455</v>
      </c>
      <c r="AS895" s="68" t="s">
        <v>455</v>
      </c>
      <c r="AT895" s="68" t="s">
        <v>171</v>
      </c>
      <c r="AU895" s="68" t="s">
        <v>171</v>
      </c>
      <c r="AV895" s="68" t="s">
        <v>171</v>
      </c>
      <c r="AW895" s="68" t="s">
        <v>171</v>
      </c>
      <c r="AX895" s="68" t="s">
        <v>171</v>
      </c>
      <c r="AY895" s="68" t="s">
        <v>171</v>
      </c>
      <c r="AZ895" s="68" t="s">
        <v>171</v>
      </c>
      <c r="BA895" s="68" t="s">
        <v>171</v>
      </c>
      <c r="BB895" s="68" t="s">
        <v>171</v>
      </c>
      <c r="BC895" s="68" t="s">
        <v>455</v>
      </c>
      <c r="BD895" s="68" t="s">
        <v>171</v>
      </c>
      <c r="BE895" s="68" t="s">
        <v>171</v>
      </c>
      <c r="BF895" s="68" t="s">
        <v>171</v>
      </c>
      <c r="BG895" s="68" t="s">
        <v>455</v>
      </c>
      <c r="BH895" s="68" t="s">
        <v>171</v>
      </c>
      <c r="BI895" s="68" t="s">
        <v>171</v>
      </c>
      <c r="BJ895" s="68" t="s">
        <v>171</v>
      </c>
      <c r="BK895" s="68" t="s">
        <v>171</v>
      </c>
      <c r="BL895" s="68" t="s">
        <v>171</v>
      </c>
      <c r="BM895" s="68" t="s">
        <v>171</v>
      </c>
      <c r="BN895" s="68" t="s">
        <v>171</v>
      </c>
      <c r="BO895" s="68" t="s">
        <v>171</v>
      </c>
      <c r="BP895" s="68" t="s">
        <v>171</v>
      </c>
      <c r="BQ895" s="68" t="s">
        <v>171</v>
      </c>
      <c r="BR895" s="68" t="s">
        <v>455</v>
      </c>
      <c r="BS895" s="68" t="s">
        <v>455</v>
      </c>
      <c r="BT895" s="68" t="s">
        <v>171</v>
      </c>
      <c r="BU895" s="68" t="s">
        <v>171</v>
      </c>
      <c r="BV895" s="68" t="s">
        <v>171</v>
      </c>
      <c r="BW895" s="68" t="s">
        <v>455</v>
      </c>
      <c r="BX895" s="68" t="s">
        <v>171</v>
      </c>
      <c r="BY895" s="68" t="s">
        <v>171</v>
      </c>
      <c r="BZ895" s="68" t="s">
        <v>171</v>
      </c>
      <c r="CA895" s="68" t="s">
        <v>171</v>
      </c>
      <c r="CB895" s="68" t="s">
        <v>171</v>
      </c>
      <c r="CC895" s="68" t="s">
        <v>455</v>
      </c>
      <c r="CD895" s="68" t="s">
        <v>171</v>
      </c>
      <c r="CE895" s="68" t="s">
        <v>455</v>
      </c>
      <c r="CF895" s="68" t="s">
        <v>171</v>
      </c>
      <c r="CG895" s="68" t="s">
        <v>171</v>
      </c>
      <c r="CH895" s="68" t="s">
        <v>171</v>
      </c>
      <c r="CI895" s="68" t="s">
        <v>171</v>
      </c>
      <c r="CJ895" s="68" t="s">
        <v>455</v>
      </c>
      <c r="CK895" s="68" t="s">
        <v>171</v>
      </c>
      <c r="CL895" s="68" t="s">
        <v>455</v>
      </c>
      <c r="CM895" s="68" t="s">
        <v>171</v>
      </c>
      <c r="CN895" s="68" t="s">
        <v>171</v>
      </c>
      <c r="CO895" s="68" t="s">
        <v>171</v>
      </c>
      <c r="CP895" s="68" t="s">
        <v>171</v>
      </c>
      <c r="CQ895" s="68">
        <f t="shared" si="39"/>
        <v>18</v>
      </c>
      <c r="CR895" s="68">
        <f t="shared" si="40"/>
        <v>75</v>
      </c>
      <c r="CS895" s="68">
        <f t="shared" si="41"/>
        <v>0.18947368421052632</v>
      </c>
    </row>
    <row r="896" spans="1:97" x14ac:dyDescent="0.15">
      <c r="A896" s="68">
        <v>730</v>
      </c>
      <c r="B896" s="68" t="s">
        <v>171</v>
      </c>
      <c r="C896" s="68" t="s">
        <v>171</v>
      </c>
      <c r="D896" s="68" t="s">
        <v>171</v>
      </c>
      <c r="E896" s="68" t="s">
        <v>171</v>
      </c>
      <c r="F896" s="68" t="s">
        <v>171</v>
      </c>
      <c r="G896" s="68" t="s">
        <v>171</v>
      </c>
      <c r="H896" s="68" t="s">
        <v>455</v>
      </c>
      <c r="I896" s="68" t="s">
        <v>171</v>
      </c>
      <c r="J896" s="68" t="s">
        <v>171</v>
      </c>
      <c r="K896" s="68" t="s">
        <v>171</v>
      </c>
      <c r="L896" s="68" t="s">
        <v>171</v>
      </c>
      <c r="M896" s="68" t="s">
        <v>171</v>
      </c>
      <c r="N896" s="68" t="s">
        <v>171</v>
      </c>
      <c r="O896" s="68" t="s">
        <v>171</v>
      </c>
      <c r="P896" s="68" t="s">
        <v>455</v>
      </c>
      <c r="Q896" s="68" t="s">
        <v>171</v>
      </c>
      <c r="R896" s="68" t="s">
        <v>171</v>
      </c>
      <c r="S896" s="68" t="s">
        <v>455</v>
      </c>
      <c r="T896" s="68" t="s">
        <v>171</v>
      </c>
      <c r="U896" s="68" t="s">
        <v>171</v>
      </c>
      <c r="V896" s="68" t="s">
        <v>171</v>
      </c>
      <c r="W896" s="68" t="s">
        <v>171</v>
      </c>
      <c r="X896" s="68" t="s">
        <v>171</v>
      </c>
      <c r="Y896" s="68" t="s">
        <v>171</v>
      </c>
      <c r="Z896" s="68" t="s">
        <v>455</v>
      </c>
      <c r="AA896" s="68" t="s">
        <v>171</v>
      </c>
      <c r="AB896" s="68" t="s">
        <v>171</v>
      </c>
      <c r="AC896" s="68" t="s">
        <v>171</v>
      </c>
      <c r="AD896" s="68" t="s">
        <v>171</v>
      </c>
      <c r="AE896" s="68" t="s">
        <v>171</v>
      </c>
      <c r="AF896" s="68" t="s">
        <v>171</v>
      </c>
      <c r="AG896" s="68" t="s">
        <v>171</v>
      </c>
      <c r="AH896" s="68" t="s">
        <v>171</v>
      </c>
      <c r="AI896" s="68" t="s">
        <v>171</v>
      </c>
      <c r="AJ896" s="68" t="s">
        <v>455</v>
      </c>
      <c r="AK896" s="68" t="s">
        <v>455</v>
      </c>
      <c r="AL896" s="68" t="s">
        <v>171</v>
      </c>
      <c r="AM896" s="68" t="s">
        <v>171</v>
      </c>
      <c r="AN896" s="68" t="s">
        <v>171</v>
      </c>
      <c r="AO896" s="68" t="s">
        <v>171</v>
      </c>
      <c r="AP896" s="68" t="s">
        <v>171</v>
      </c>
      <c r="AQ896" s="68" t="s">
        <v>455</v>
      </c>
      <c r="AR896" s="68" t="s">
        <v>455</v>
      </c>
      <c r="AS896" s="68" t="s">
        <v>455</v>
      </c>
      <c r="AT896" s="68" t="s">
        <v>171</v>
      </c>
      <c r="AU896" s="68" t="s">
        <v>171</v>
      </c>
      <c r="AV896" s="68" t="s">
        <v>171</v>
      </c>
      <c r="AW896" s="68" t="s">
        <v>171</v>
      </c>
      <c r="AX896" s="68" t="s">
        <v>171</v>
      </c>
      <c r="AY896" s="68" t="s">
        <v>171</v>
      </c>
      <c r="AZ896" s="68" t="s">
        <v>171</v>
      </c>
      <c r="BA896" s="68" t="s">
        <v>171</v>
      </c>
      <c r="BB896" s="68" t="s">
        <v>171</v>
      </c>
      <c r="BC896" s="68" t="s">
        <v>455</v>
      </c>
      <c r="BD896" s="68" t="s">
        <v>171</v>
      </c>
      <c r="BE896" s="68" t="s">
        <v>171</v>
      </c>
      <c r="BF896" s="68" t="s">
        <v>171</v>
      </c>
      <c r="BG896" s="68" t="s">
        <v>455</v>
      </c>
      <c r="BH896" s="68" t="s">
        <v>171</v>
      </c>
      <c r="BI896" s="68" t="s">
        <v>171</v>
      </c>
      <c r="BJ896" s="68" t="s">
        <v>171</v>
      </c>
      <c r="BK896" s="68" t="s">
        <v>171</v>
      </c>
      <c r="BL896" s="68" t="s">
        <v>171</v>
      </c>
      <c r="BM896" s="68" t="s">
        <v>171</v>
      </c>
      <c r="BN896" s="68" t="s">
        <v>171</v>
      </c>
      <c r="BO896" s="68" t="s">
        <v>171</v>
      </c>
      <c r="BP896" s="68" t="s">
        <v>171</v>
      </c>
      <c r="BQ896" s="68" t="s">
        <v>171</v>
      </c>
      <c r="BR896" s="68" t="s">
        <v>455</v>
      </c>
      <c r="BS896" s="68" t="s">
        <v>455</v>
      </c>
      <c r="BT896" s="68" t="s">
        <v>171</v>
      </c>
      <c r="BU896" s="68" t="s">
        <v>171</v>
      </c>
      <c r="BV896" s="68" t="s">
        <v>171</v>
      </c>
      <c r="BW896" s="68" t="s">
        <v>455</v>
      </c>
      <c r="BX896" s="68" t="s">
        <v>171</v>
      </c>
      <c r="BY896" s="68" t="s">
        <v>171</v>
      </c>
      <c r="BZ896" s="68" t="s">
        <v>171</v>
      </c>
      <c r="CA896" s="68" t="s">
        <v>171</v>
      </c>
      <c r="CB896" s="68" t="s">
        <v>171</v>
      </c>
      <c r="CC896" s="68" t="s">
        <v>455</v>
      </c>
      <c r="CD896" s="68" t="s">
        <v>171</v>
      </c>
      <c r="CE896" s="68" t="s">
        <v>455</v>
      </c>
      <c r="CF896" s="68" t="s">
        <v>171</v>
      </c>
      <c r="CG896" s="68" t="s">
        <v>171</v>
      </c>
      <c r="CH896" s="68" t="s">
        <v>171</v>
      </c>
      <c r="CI896" s="68" t="s">
        <v>171</v>
      </c>
      <c r="CJ896" s="68" t="s">
        <v>455</v>
      </c>
      <c r="CK896" s="68" t="s">
        <v>171</v>
      </c>
      <c r="CL896" s="68" t="s">
        <v>455</v>
      </c>
      <c r="CM896" s="68" t="s">
        <v>171</v>
      </c>
      <c r="CN896" s="68" t="s">
        <v>171</v>
      </c>
      <c r="CO896" s="68" t="s">
        <v>171</v>
      </c>
      <c r="CP896" s="68" t="s">
        <v>171</v>
      </c>
      <c r="CQ896" s="68">
        <f t="shared" si="39"/>
        <v>18</v>
      </c>
      <c r="CR896" s="68">
        <f t="shared" si="40"/>
        <v>75</v>
      </c>
      <c r="CS896" s="68">
        <f t="shared" si="41"/>
        <v>0.18947368421052632</v>
      </c>
    </row>
    <row r="897" spans="1:97" x14ac:dyDescent="0.15">
      <c r="A897" s="68">
        <v>740</v>
      </c>
      <c r="B897" s="68" t="s">
        <v>171</v>
      </c>
      <c r="C897" s="68" t="s">
        <v>171</v>
      </c>
      <c r="D897" s="68" t="s">
        <v>171</v>
      </c>
      <c r="E897" s="68" t="s">
        <v>171</v>
      </c>
      <c r="F897" s="68" t="s">
        <v>171</v>
      </c>
      <c r="G897" s="68" t="s">
        <v>171</v>
      </c>
      <c r="H897" s="68" t="s">
        <v>455</v>
      </c>
      <c r="I897" s="68" t="s">
        <v>171</v>
      </c>
      <c r="J897" s="68" t="s">
        <v>171</v>
      </c>
      <c r="K897" s="68" t="s">
        <v>171</v>
      </c>
      <c r="L897" s="68" t="s">
        <v>171</v>
      </c>
      <c r="M897" s="68" t="s">
        <v>171</v>
      </c>
      <c r="N897" s="68" t="s">
        <v>171</v>
      </c>
      <c r="O897" s="68" t="s">
        <v>171</v>
      </c>
      <c r="P897" s="68" t="s">
        <v>455</v>
      </c>
      <c r="Q897" s="68" t="s">
        <v>171</v>
      </c>
      <c r="R897" s="68" t="s">
        <v>171</v>
      </c>
      <c r="S897" s="68" t="s">
        <v>455</v>
      </c>
      <c r="T897" s="68" t="s">
        <v>171</v>
      </c>
      <c r="U897" s="68" t="s">
        <v>171</v>
      </c>
      <c r="V897" s="68" t="s">
        <v>171</v>
      </c>
      <c r="W897" s="68" t="s">
        <v>171</v>
      </c>
      <c r="X897" s="68" t="s">
        <v>171</v>
      </c>
      <c r="Y897" s="68" t="s">
        <v>171</v>
      </c>
      <c r="Z897" s="68" t="s">
        <v>455</v>
      </c>
      <c r="AA897" s="68" t="s">
        <v>171</v>
      </c>
      <c r="AB897" s="68" t="s">
        <v>171</v>
      </c>
      <c r="AC897" s="68" t="s">
        <v>171</v>
      </c>
      <c r="AD897" s="68" t="s">
        <v>171</v>
      </c>
      <c r="AE897" s="68" t="s">
        <v>455</v>
      </c>
      <c r="AF897" s="68" t="s">
        <v>171</v>
      </c>
      <c r="AG897" s="68" t="s">
        <v>171</v>
      </c>
      <c r="AH897" s="68" t="s">
        <v>171</v>
      </c>
      <c r="AI897" s="68" t="s">
        <v>171</v>
      </c>
      <c r="AJ897" s="68" t="s">
        <v>455</v>
      </c>
      <c r="AK897" s="68" t="s">
        <v>455</v>
      </c>
      <c r="AL897" s="68" t="s">
        <v>171</v>
      </c>
      <c r="AM897" s="68" t="s">
        <v>171</v>
      </c>
      <c r="AN897" s="68" t="s">
        <v>171</v>
      </c>
      <c r="AO897" s="68" t="s">
        <v>171</v>
      </c>
      <c r="AP897" s="68" t="s">
        <v>171</v>
      </c>
      <c r="AQ897" s="68" t="s">
        <v>455</v>
      </c>
      <c r="AR897" s="68" t="s">
        <v>455</v>
      </c>
      <c r="AS897" s="68" t="s">
        <v>455</v>
      </c>
      <c r="AT897" s="68" t="s">
        <v>171</v>
      </c>
      <c r="AU897" s="68" t="s">
        <v>171</v>
      </c>
      <c r="AV897" s="68" t="s">
        <v>171</v>
      </c>
      <c r="AW897" s="68" t="s">
        <v>171</v>
      </c>
      <c r="AX897" s="68" t="s">
        <v>171</v>
      </c>
      <c r="AY897" s="68" t="s">
        <v>171</v>
      </c>
      <c r="AZ897" s="68" t="s">
        <v>171</v>
      </c>
      <c r="BA897" s="68" t="s">
        <v>171</v>
      </c>
      <c r="BB897" s="68" t="s">
        <v>171</v>
      </c>
      <c r="BC897" s="68" t="s">
        <v>455</v>
      </c>
      <c r="BD897" s="68" t="s">
        <v>171</v>
      </c>
      <c r="BE897" s="68" t="s">
        <v>171</v>
      </c>
      <c r="BF897" s="68" t="s">
        <v>171</v>
      </c>
      <c r="BG897" s="68" t="s">
        <v>455</v>
      </c>
      <c r="BH897" s="68" t="s">
        <v>171</v>
      </c>
      <c r="BI897" s="68" t="s">
        <v>171</v>
      </c>
      <c r="BJ897" s="68" t="s">
        <v>171</v>
      </c>
      <c r="BK897" s="68" t="s">
        <v>171</v>
      </c>
      <c r="BL897" s="68" t="s">
        <v>171</v>
      </c>
      <c r="BM897" s="68" t="s">
        <v>171</v>
      </c>
      <c r="BN897" s="68" t="s">
        <v>171</v>
      </c>
      <c r="BO897" s="68" t="s">
        <v>171</v>
      </c>
      <c r="BP897" s="68" t="s">
        <v>171</v>
      </c>
      <c r="BQ897" s="68" t="s">
        <v>171</v>
      </c>
      <c r="BR897" s="68" t="s">
        <v>455</v>
      </c>
      <c r="BS897" s="68" t="s">
        <v>455</v>
      </c>
      <c r="BT897" s="68" t="s">
        <v>171</v>
      </c>
      <c r="BU897" s="68" t="s">
        <v>171</v>
      </c>
      <c r="BV897" s="68" t="s">
        <v>171</v>
      </c>
      <c r="BW897" s="68" t="s">
        <v>455</v>
      </c>
      <c r="BX897" s="68" t="s">
        <v>171</v>
      </c>
      <c r="BY897" s="68" t="s">
        <v>171</v>
      </c>
      <c r="BZ897" s="68" t="s">
        <v>171</v>
      </c>
      <c r="CA897" s="68" t="s">
        <v>171</v>
      </c>
      <c r="CB897" s="68" t="s">
        <v>171</v>
      </c>
      <c r="CC897" s="68" t="s">
        <v>455</v>
      </c>
      <c r="CD897" s="68" t="s">
        <v>171</v>
      </c>
      <c r="CE897" s="68" t="s">
        <v>455</v>
      </c>
      <c r="CF897" s="68" t="s">
        <v>171</v>
      </c>
      <c r="CG897" s="68" t="s">
        <v>171</v>
      </c>
      <c r="CH897" s="68" t="s">
        <v>171</v>
      </c>
      <c r="CI897" s="68" t="s">
        <v>171</v>
      </c>
      <c r="CJ897" s="68" t="s">
        <v>455</v>
      </c>
      <c r="CK897" s="68" t="s">
        <v>171</v>
      </c>
      <c r="CL897" s="68" t="s">
        <v>171</v>
      </c>
      <c r="CM897" s="68" t="s">
        <v>171</v>
      </c>
      <c r="CN897" s="68" t="s">
        <v>171</v>
      </c>
      <c r="CO897" s="68" t="s">
        <v>171</v>
      </c>
      <c r="CP897" s="68" t="s">
        <v>171</v>
      </c>
      <c r="CQ897" s="68">
        <f t="shared" si="39"/>
        <v>18</v>
      </c>
      <c r="CR897" s="68">
        <f t="shared" si="40"/>
        <v>75</v>
      </c>
      <c r="CS897" s="68">
        <f t="shared" si="41"/>
        <v>0.18947368421052632</v>
      </c>
    </row>
    <row r="898" spans="1:97" x14ac:dyDescent="0.15">
      <c r="A898" s="68">
        <v>750</v>
      </c>
      <c r="B898" s="68" t="s">
        <v>171</v>
      </c>
      <c r="C898" s="68" t="s">
        <v>171</v>
      </c>
      <c r="D898" s="68" t="s">
        <v>171</v>
      </c>
      <c r="E898" s="68" t="s">
        <v>171</v>
      </c>
      <c r="F898" s="68" t="s">
        <v>171</v>
      </c>
      <c r="G898" s="68" t="s">
        <v>171</v>
      </c>
      <c r="H898" s="68" t="s">
        <v>455</v>
      </c>
      <c r="I898" s="68" t="s">
        <v>171</v>
      </c>
      <c r="J898" s="68" t="s">
        <v>171</v>
      </c>
      <c r="K898" s="68" t="s">
        <v>171</v>
      </c>
      <c r="L898" s="68" t="s">
        <v>171</v>
      </c>
      <c r="M898" s="68" t="s">
        <v>171</v>
      </c>
      <c r="N898" s="68" t="s">
        <v>171</v>
      </c>
      <c r="O898" s="68" t="s">
        <v>171</v>
      </c>
      <c r="P898" s="68" t="s">
        <v>455</v>
      </c>
      <c r="Q898" s="68" t="s">
        <v>171</v>
      </c>
      <c r="R898" s="68" t="s">
        <v>171</v>
      </c>
      <c r="S898" s="68" t="s">
        <v>455</v>
      </c>
      <c r="T898" s="68" t="s">
        <v>171</v>
      </c>
      <c r="U898" s="68" t="s">
        <v>171</v>
      </c>
      <c r="V898" s="68" t="s">
        <v>171</v>
      </c>
      <c r="W898" s="68" t="s">
        <v>171</v>
      </c>
      <c r="X898" s="68" t="s">
        <v>171</v>
      </c>
      <c r="Y898" s="68" t="s">
        <v>171</v>
      </c>
      <c r="Z898" s="68" t="s">
        <v>455</v>
      </c>
      <c r="AA898" s="68" t="s">
        <v>171</v>
      </c>
      <c r="AB898" s="68" t="s">
        <v>171</v>
      </c>
      <c r="AC898" s="68" t="s">
        <v>171</v>
      </c>
      <c r="AD898" s="68" t="s">
        <v>171</v>
      </c>
      <c r="AE898" s="68" t="s">
        <v>455</v>
      </c>
      <c r="AF898" s="68" t="s">
        <v>171</v>
      </c>
      <c r="AG898" s="68" t="s">
        <v>171</v>
      </c>
      <c r="AH898" s="68" t="s">
        <v>171</v>
      </c>
      <c r="AI898" s="68" t="s">
        <v>171</v>
      </c>
      <c r="AJ898" s="68" t="s">
        <v>455</v>
      </c>
      <c r="AK898" s="68" t="s">
        <v>455</v>
      </c>
      <c r="AL898" s="68" t="s">
        <v>171</v>
      </c>
      <c r="AM898" s="68" t="s">
        <v>171</v>
      </c>
      <c r="AN898" s="68" t="s">
        <v>171</v>
      </c>
      <c r="AO898" s="68" t="s">
        <v>171</v>
      </c>
      <c r="AP898" s="68" t="s">
        <v>171</v>
      </c>
      <c r="AQ898" s="68" t="s">
        <v>455</v>
      </c>
      <c r="AR898" s="68" t="s">
        <v>455</v>
      </c>
      <c r="AS898" s="68" t="s">
        <v>455</v>
      </c>
      <c r="AT898" s="68" t="s">
        <v>171</v>
      </c>
      <c r="AU898" s="68" t="s">
        <v>171</v>
      </c>
      <c r="AV898" s="68" t="s">
        <v>171</v>
      </c>
      <c r="AW898" s="68" t="s">
        <v>171</v>
      </c>
      <c r="AX898" s="68" t="s">
        <v>171</v>
      </c>
      <c r="AY898" s="68" t="s">
        <v>171</v>
      </c>
      <c r="AZ898" s="68" t="s">
        <v>171</v>
      </c>
      <c r="BA898" s="68" t="s">
        <v>171</v>
      </c>
      <c r="BB898" s="68" t="s">
        <v>171</v>
      </c>
      <c r="BC898" s="68" t="s">
        <v>455</v>
      </c>
      <c r="BD898" s="68" t="s">
        <v>171</v>
      </c>
      <c r="BE898" s="68" t="s">
        <v>171</v>
      </c>
      <c r="BF898" s="68" t="s">
        <v>171</v>
      </c>
      <c r="BG898" s="68" t="s">
        <v>455</v>
      </c>
      <c r="BH898" s="68" t="s">
        <v>171</v>
      </c>
      <c r="BI898" s="68" t="s">
        <v>171</v>
      </c>
      <c r="BJ898" s="68" t="s">
        <v>171</v>
      </c>
      <c r="BK898" s="68" t="s">
        <v>171</v>
      </c>
      <c r="BL898" s="68" t="s">
        <v>171</v>
      </c>
      <c r="BM898" s="68" t="s">
        <v>171</v>
      </c>
      <c r="BN898" s="68" t="s">
        <v>171</v>
      </c>
      <c r="BO898" s="68" t="s">
        <v>171</v>
      </c>
      <c r="BP898" s="68" t="s">
        <v>171</v>
      </c>
      <c r="BQ898" s="68" t="s">
        <v>171</v>
      </c>
      <c r="BR898" s="68" t="s">
        <v>455</v>
      </c>
      <c r="BS898" s="68" t="s">
        <v>455</v>
      </c>
      <c r="BT898" s="68" t="s">
        <v>171</v>
      </c>
      <c r="BU898" s="68" t="s">
        <v>171</v>
      </c>
      <c r="BV898" s="68" t="s">
        <v>171</v>
      </c>
      <c r="BW898" s="68" t="s">
        <v>455</v>
      </c>
      <c r="BX898" s="68" t="s">
        <v>171</v>
      </c>
      <c r="BY898" s="68" t="s">
        <v>171</v>
      </c>
      <c r="BZ898" s="68" t="s">
        <v>171</v>
      </c>
      <c r="CA898" s="68" t="s">
        <v>171</v>
      </c>
      <c r="CB898" s="68" t="s">
        <v>171</v>
      </c>
      <c r="CC898" s="68" t="s">
        <v>455</v>
      </c>
      <c r="CD898" s="68" t="s">
        <v>171</v>
      </c>
      <c r="CE898" s="68" t="s">
        <v>455</v>
      </c>
      <c r="CF898" s="68" t="s">
        <v>171</v>
      </c>
      <c r="CG898" s="68" t="s">
        <v>171</v>
      </c>
      <c r="CH898" s="68" t="s">
        <v>171</v>
      </c>
      <c r="CI898" s="68" t="s">
        <v>171</v>
      </c>
      <c r="CJ898" s="68" t="s">
        <v>455</v>
      </c>
      <c r="CK898" s="68" t="s">
        <v>171</v>
      </c>
      <c r="CL898" s="68" t="s">
        <v>171</v>
      </c>
      <c r="CM898" s="68" t="s">
        <v>171</v>
      </c>
      <c r="CN898" s="68" t="s">
        <v>171</v>
      </c>
      <c r="CO898" s="68" t="s">
        <v>171</v>
      </c>
      <c r="CP898" s="68" t="s">
        <v>171</v>
      </c>
      <c r="CQ898" s="68">
        <f t="shared" si="39"/>
        <v>18</v>
      </c>
      <c r="CR898" s="68">
        <f t="shared" si="40"/>
        <v>75</v>
      </c>
      <c r="CS898" s="68">
        <f t="shared" si="41"/>
        <v>0.18947368421052632</v>
      </c>
    </row>
    <row r="899" spans="1:97" x14ac:dyDescent="0.15">
      <c r="A899" s="68">
        <v>760</v>
      </c>
      <c r="B899" s="68" t="s">
        <v>171</v>
      </c>
      <c r="C899" s="68" t="s">
        <v>171</v>
      </c>
      <c r="D899" s="68" t="s">
        <v>171</v>
      </c>
      <c r="E899" s="68" t="s">
        <v>171</v>
      </c>
      <c r="F899" s="68" t="s">
        <v>171</v>
      </c>
      <c r="G899" s="68" t="s">
        <v>171</v>
      </c>
      <c r="H899" s="68" t="s">
        <v>455</v>
      </c>
      <c r="I899" s="68" t="s">
        <v>171</v>
      </c>
      <c r="J899" s="68" t="s">
        <v>171</v>
      </c>
      <c r="K899" s="68" t="s">
        <v>171</v>
      </c>
      <c r="L899" s="68" t="s">
        <v>171</v>
      </c>
      <c r="M899" s="68" t="s">
        <v>171</v>
      </c>
      <c r="N899" s="68" t="s">
        <v>171</v>
      </c>
      <c r="O899" s="68" t="s">
        <v>171</v>
      </c>
      <c r="P899" s="68" t="s">
        <v>455</v>
      </c>
      <c r="Q899" s="68" t="s">
        <v>171</v>
      </c>
      <c r="R899" s="68" t="s">
        <v>171</v>
      </c>
      <c r="S899" s="68" t="s">
        <v>455</v>
      </c>
      <c r="T899" s="68" t="s">
        <v>171</v>
      </c>
      <c r="U899" s="68" t="s">
        <v>171</v>
      </c>
      <c r="V899" s="68" t="s">
        <v>171</v>
      </c>
      <c r="W899" s="68" t="s">
        <v>171</v>
      </c>
      <c r="X899" s="68" t="s">
        <v>171</v>
      </c>
      <c r="Y899" s="68" t="s">
        <v>171</v>
      </c>
      <c r="Z899" s="68" t="s">
        <v>455</v>
      </c>
      <c r="AA899" s="68" t="s">
        <v>171</v>
      </c>
      <c r="AB899" s="68" t="s">
        <v>171</v>
      </c>
      <c r="AC899" s="68" t="s">
        <v>171</v>
      </c>
      <c r="AD899" s="68" t="s">
        <v>171</v>
      </c>
      <c r="AE899" s="68" t="s">
        <v>455</v>
      </c>
      <c r="AF899" s="68" t="s">
        <v>171</v>
      </c>
      <c r="AG899" s="68" t="s">
        <v>171</v>
      </c>
      <c r="AH899" s="68" t="s">
        <v>171</v>
      </c>
      <c r="AI899" s="68" t="s">
        <v>171</v>
      </c>
      <c r="AJ899" s="68" t="s">
        <v>455</v>
      </c>
      <c r="AK899" s="68" t="s">
        <v>455</v>
      </c>
      <c r="AL899" s="68" t="s">
        <v>171</v>
      </c>
      <c r="AM899" s="68" t="s">
        <v>171</v>
      </c>
      <c r="AN899" s="68" t="s">
        <v>171</v>
      </c>
      <c r="AO899" s="68" t="s">
        <v>171</v>
      </c>
      <c r="AP899" s="68" t="s">
        <v>171</v>
      </c>
      <c r="AQ899" s="68" t="s">
        <v>455</v>
      </c>
      <c r="AR899" s="68" t="s">
        <v>455</v>
      </c>
      <c r="AS899" s="68" t="s">
        <v>455</v>
      </c>
      <c r="AT899" s="68" t="s">
        <v>171</v>
      </c>
      <c r="AU899" s="68" t="s">
        <v>171</v>
      </c>
      <c r="AV899" s="68" t="s">
        <v>171</v>
      </c>
      <c r="AW899" s="68" t="s">
        <v>171</v>
      </c>
      <c r="AX899" s="68" t="s">
        <v>171</v>
      </c>
      <c r="AY899" s="68" t="s">
        <v>171</v>
      </c>
      <c r="AZ899" s="68" t="s">
        <v>171</v>
      </c>
      <c r="BA899" s="68" t="s">
        <v>171</v>
      </c>
      <c r="BB899" s="68" t="s">
        <v>171</v>
      </c>
      <c r="BC899" s="68" t="s">
        <v>455</v>
      </c>
      <c r="BD899" s="68" t="s">
        <v>171</v>
      </c>
      <c r="BE899" s="68" t="s">
        <v>171</v>
      </c>
      <c r="BF899" s="68" t="s">
        <v>171</v>
      </c>
      <c r="BG899" s="68" t="s">
        <v>455</v>
      </c>
      <c r="BH899" s="68" t="s">
        <v>171</v>
      </c>
      <c r="BI899" s="68" t="s">
        <v>171</v>
      </c>
      <c r="BJ899" s="68" t="s">
        <v>171</v>
      </c>
      <c r="BK899" s="68" t="s">
        <v>171</v>
      </c>
      <c r="BL899" s="68" t="s">
        <v>171</v>
      </c>
      <c r="BM899" s="68" t="s">
        <v>171</v>
      </c>
      <c r="BN899" s="68" t="s">
        <v>171</v>
      </c>
      <c r="BO899" s="68" t="s">
        <v>171</v>
      </c>
      <c r="BP899" s="68" t="s">
        <v>171</v>
      </c>
      <c r="BQ899" s="68" t="s">
        <v>171</v>
      </c>
      <c r="BR899" s="68" t="s">
        <v>455</v>
      </c>
      <c r="BS899" s="68" t="s">
        <v>455</v>
      </c>
      <c r="BT899" s="68" t="s">
        <v>171</v>
      </c>
      <c r="BU899" s="68" t="s">
        <v>171</v>
      </c>
      <c r="BV899" s="68" t="s">
        <v>171</v>
      </c>
      <c r="BW899" s="68" t="s">
        <v>455</v>
      </c>
      <c r="BX899" s="68" t="s">
        <v>171</v>
      </c>
      <c r="BY899" s="68" t="s">
        <v>171</v>
      </c>
      <c r="BZ899" s="68" t="s">
        <v>171</v>
      </c>
      <c r="CA899" s="68" t="s">
        <v>171</v>
      </c>
      <c r="CB899" s="68" t="s">
        <v>171</v>
      </c>
      <c r="CC899" s="68" t="s">
        <v>455</v>
      </c>
      <c r="CD899" s="68" t="s">
        <v>171</v>
      </c>
      <c r="CE899" s="68" t="s">
        <v>455</v>
      </c>
      <c r="CF899" s="68" t="s">
        <v>171</v>
      </c>
      <c r="CG899" s="68" t="s">
        <v>171</v>
      </c>
      <c r="CH899" s="68" t="s">
        <v>171</v>
      </c>
      <c r="CI899" s="68" t="s">
        <v>171</v>
      </c>
      <c r="CJ899" s="68" t="s">
        <v>455</v>
      </c>
      <c r="CK899" s="68" t="s">
        <v>171</v>
      </c>
      <c r="CL899" s="68" t="s">
        <v>171</v>
      </c>
      <c r="CM899" s="68" t="s">
        <v>171</v>
      </c>
      <c r="CN899" s="68" t="s">
        <v>171</v>
      </c>
      <c r="CO899" s="68" t="s">
        <v>171</v>
      </c>
      <c r="CP899" s="68" t="s">
        <v>171</v>
      </c>
      <c r="CQ899" s="68">
        <f t="shared" si="39"/>
        <v>18</v>
      </c>
      <c r="CR899" s="68">
        <f t="shared" si="40"/>
        <v>75</v>
      </c>
      <c r="CS899" s="68">
        <f t="shared" si="41"/>
        <v>0.18947368421052632</v>
      </c>
    </row>
    <row r="900" spans="1:97" x14ac:dyDescent="0.15">
      <c r="A900" s="68">
        <v>770</v>
      </c>
      <c r="B900" s="68" t="s">
        <v>171</v>
      </c>
      <c r="C900" s="68" t="s">
        <v>171</v>
      </c>
      <c r="D900" s="68" t="s">
        <v>171</v>
      </c>
      <c r="E900" s="68" t="s">
        <v>171</v>
      </c>
      <c r="F900" s="68" t="s">
        <v>171</v>
      </c>
      <c r="G900" s="68" t="s">
        <v>171</v>
      </c>
      <c r="H900" s="68" t="s">
        <v>455</v>
      </c>
      <c r="I900" s="68" t="s">
        <v>171</v>
      </c>
      <c r="J900" s="68" t="s">
        <v>171</v>
      </c>
      <c r="K900" s="68" t="s">
        <v>171</v>
      </c>
      <c r="L900" s="68" t="s">
        <v>171</v>
      </c>
      <c r="M900" s="68" t="s">
        <v>171</v>
      </c>
      <c r="N900" s="68" t="s">
        <v>171</v>
      </c>
      <c r="O900" s="68" t="s">
        <v>171</v>
      </c>
      <c r="P900" s="68" t="s">
        <v>455</v>
      </c>
      <c r="Q900" s="68" t="s">
        <v>171</v>
      </c>
      <c r="R900" s="68" t="s">
        <v>171</v>
      </c>
      <c r="S900" s="68" t="s">
        <v>455</v>
      </c>
      <c r="T900" s="68" t="s">
        <v>171</v>
      </c>
      <c r="U900" s="68" t="s">
        <v>171</v>
      </c>
      <c r="V900" s="68" t="s">
        <v>171</v>
      </c>
      <c r="W900" s="68" t="s">
        <v>171</v>
      </c>
      <c r="X900" s="68" t="s">
        <v>171</v>
      </c>
      <c r="Y900" s="68" t="s">
        <v>171</v>
      </c>
      <c r="Z900" s="68" t="s">
        <v>455</v>
      </c>
      <c r="AA900" s="68" t="s">
        <v>171</v>
      </c>
      <c r="AB900" s="68" t="s">
        <v>171</v>
      </c>
      <c r="AC900" s="68" t="s">
        <v>171</v>
      </c>
      <c r="AD900" s="68" t="s">
        <v>171</v>
      </c>
      <c r="AE900" s="68" t="s">
        <v>455</v>
      </c>
      <c r="AF900" s="68" t="s">
        <v>171</v>
      </c>
      <c r="AG900" s="68" t="s">
        <v>171</v>
      </c>
      <c r="AH900" s="68" t="s">
        <v>171</v>
      </c>
      <c r="AI900" s="68" t="s">
        <v>171</v>
      </c>
      <c r="AJ900" s="68" t="s">
        <v>455</v>
      </c>
      <c r="AK900" s="68" t="s">
        <v>455</v>
      </c>
      <c r="AL900" s="68" t="s">
        <v>171</v>
      </c>
      <c r="AM900" s="68" t="s">
        <v>171</v>
      </c>
      <c r="AN900" s="68" t="s">
        <v>171</v>
      </c>
      <c r="AO900" s="68" t="s">
        <v>171</v>
      </c>
      <c r="AP900" s="68" t="s">
        <v>171</v>
      </c>
      <c r="AQ900" s="68" t="s">
        <v>455</v>
      </c>
      <c r="AR900" s="68" t="s">
        <v>455</v>
      </c>
      <c r="AS900" s="68" t="s">
        <v>455</v>
      </c>
      <c r="AT900" s="68" t="s">
        <v>171</v>
      </c>
      <c r="AU900" s="68" t="s">
        <v>171</v>
      </c>
      <c r="AV900" s="68" t="s">
        <v>171</v>
      </c>
      <c r="AW900" s="68" t="s">
        <v>171</v>
      </c>
      <c r="AX900" s="68" t="s">
        <v>171</v>
      </c>
      <c r="AY900" s="68" t="s">
        <v>171</v>
      </c>
      <c r="AZ900" s="68" t="s">
        <v>171</v>
      </c>
      <c r="BA900" s="68" t="s">
        <v>171</v>
      </c>
      <c r="BB900" s="68" t="s">
        <v>171</v>
      </c>
      <c r="BC900" s="68" t="s">
        <v>455</v>
      </c>
      <c r="BD900" s="68" t="s">
        <v>171</v>
      </c>
      <c r="BE900" s="68" t="s">
        <v>171</v>
      </c>
      <c r="BF900" s="68" t="s">
        <v>171</v>
      </c>
      <c r="BG900" s="68" t="s">
        <v>455</v>
      </c>
      <c r="BH900" s="68" t="s">
        <v>171</v>
      </c>
      <c r="BI900" s="68" t="s">
        <v>171</v>
      </c>
      <c r="BJ900" s="68" t="s">
        <v>171</v>
      </c>
      <c r="BK900" s="68" t="s">
        <v>171</v>
      </c>
      <c r="BL900" s="68" t="s">
        <v>171</v>
      </c>
      <c r="BM900" s="68" t="s">
        <v>171</v>
      </c>
      <c r="BN900" s="68" t="s">
        <v>171</v>
      </c>
      <c r="BO900" s="68" t="s">
        <v>171</v>
      </c>
      <c r="BP900" s="68" t="s">
        <v>171</v>
      </c>
      <c r="BQ900" s="68" t="s">
        <v>171</v>
      </c>
      <c r="BR900" s="68" t="s">
        <v>455</v>
      </c>
      <c r="BS900" s="68" t="s">
        <v>455</v>
      </c>
      <c r="BT900" s="68" t="s">
        <v>171</v>
      </c>
      <c r="BU900" s="68" t="s">
        <v>171</v>
      </c>
      <c r="BV900" s="68" t="s">
        <v>171</v>
      </c>
      <c r="BW900" s="68" t="s">
        <v>455</v>
      </c>
      <c r="BX900" s="68" t="s">
        <v>171</v>
      </c>
      <c r="BY900" s="68" t="s">
        <v>171</v>
      </c>
      <c r="BZ900" s="68" t="s">
        <v>171</v>
      </c>
      <c r="CA900" s="68" t="s">
        <v>171</v>
      </c>
      <c r="CB900" s="68" t="s">
        <v>171</v>
      </c>
      <c r="CC900" s="68" t="s">
        <v>455</v>
      </c>
      <c r="CD900" s="68" t="s">
        <v>171</v>
      </c>
      <c r="CE900" s="68" t="s">
        <v>455</v>
      </c>
      <c r="CF900" s="68" t="s">
        <v>171</v>
      </c>
      <c r="CG900" s="68" t="s">
        <v>171</v>
      </c>
      <c r="CH900" s="68" t="s">
        <v>171</v>
      </c>
      <c r="CI900" s="68" t="s">
        <v>171</v>
      </c>
      <c r="CJ900" s="68" t="s">
        <v>455</v>
      </c>
      <c r="CK900" s="68" t="s">
        <v>171</v>
      </c>
      <c r="CL900" s="68" t="s">
        <v>171</v>
      </c>
      <c r="CM900" s="68" t="s">
        <v>171</v>
      </c>
      <c r="CN900" s="68" t="s">
        <v>171</v>
      </c>
      <c r="CO900" s="68" t="s">
        <v>171</v>
      </c>
      <c r="CP900" s="68" t="s">
        <v>171</v>
      </c>
      <c r="CQ900" s="68">
        <f t="shared" si="39"/>
        <v>18</v>
      </c>
      <c r="CR900" s="68">
        <f t="shared" si="40"/>
        <v>75</v>
      </c>
      <c r="CS900" s="68">
        <f t="shared" si="41"/>
        <v>0.18947368421052632</v>
      </c>
    </row>
    <row r="901" spans="1:97" x14ac:dyDescent="0.15">
      <c r="A901" s="68">
        <v>780</v>
      </c>
      <c r="B901" s="68" t="s">
        <v>171</v>
      </c>
      <c r="C901" s="68" t="s">
        <v>171</v>
      </c>
      <c r="D901" s="68" t="s">
        <v>171</v>
      </c>
      <c r="E901" s="68" t="s">
        <v>171</v>
      </c>
      <c r="F901" s="68" t="s">
        <v>171</v>
      </c>
      <c r="G901" s="68" t="s">
        <v>171</v>
      </c>
      <c r="H901" s="68" t="s">
        <v>455</v>
      </c>
      <c r="I901" s="68" t="s">
        <v>171</v>
      </c>
      <c r="J901" s="68" t="s">
        <v>171</v>
      </c>
      <c r="K901" s="68" t="s">
        <v>171</v>
      </c>
      <c r="L901" s="68" t="s">
        <v>171</v>
      </c>
      <c r="M901" s="68" t="s">
        <v>171</v>
      </c>
      <c r="N901" s="68" t="s">
        <v>171</v>
      </c>
      <c r="O901" s="68" t="s">
        <v>171</v>
      </c>
      <c r="P901" s="68" t="s">
        <v>455</v>
      </c>
      <c r="Q901" s="68" t="s">
        <v>171</v>
      </c>
      <c r="R901" s="68" t="s">
        <v>171</v>
      </c>
      <c r="S901" s="68" t="s">
        <v>455</v>
      </c>
      <c r="T901" s="68" t="s">
        <v>171</v>
      </c>
      <c r="U901" s="68" t="s">
        <v>171</v>
      </c>
      <c r="V901" s="68" t="s">
        <v>171</v>
      </c>
      <c r="W901" s="68" t="s">
        <v>171</v>
      </c>
      <c r="X901" s="68" t="s">
        <v>171</v>
      </c>
      <c r="Y901" s="68" t="s">
        <v>171</v>
      </c>
      <c r="Z901" s="68" t="s">
        <v>455</v>
      </c>
      <c r="AA901" s="68" t="s">
        <v>171</v>
      </c>
      <c r="AB901" s="68" t="s">
        <v>171</v>
      </c>
      <c r="AC901" s="68" t="s">
        <v>171</v>
      </c>
      <c r="AD901" s="68" t="s">
        <v>171</v>
      </c>
      <c r="AE901" s="68" t="s">
        <v>455</v>
      </c>
      <c r="AF901" s="68" t="s">
        <v>171</v>
      </c>
      <c r="AG901" s="68" t="s">
        <v>171</v>
      </c>
      <c r="AH901" s="68" t="s">
        <v>171</v>
      </c>
      <c r="AI901" s="68" t="s">
        <v>171</v>
      </c>
      <c r="AJ901" s="68" t="s">
        <v>455</v>
      </c>
      <c r="AK901" s="68" t="s">
        <v>455</v>
      </c>
      <c r="AL901" s="68" t="s">
        <v>171</v>
      </c>
      <c r="AM901" s="68" t="s">
        <v>171</v>
      </c>
      <c r="AN901" s="68" t="s">
        <v>171</v>
      </c>
      <c r="AO901" s="68" t="s">
        <v>171</v>
      </c>
      <c r="AP901" s="68" t="s">
        <v>171</v>
      </c>
      <c r="AQ901" s="68" t="s">
        <v>455</v>
      </c>
      <c r="AR901" s="68" t="s">
        <v>455</v>
      </c>
      <c r="AS901" s="68" t="s">
        <v>455</v>
      </c>
      <c r="AT901" s="68" t="s">
        <v>171</v>
      </c>
      <c r="AU901" s="68" t="s">
        <v>171</v>
      </c>
      <c r="AV901" s="68" t="s">
        <v>171</v>
      </c>
      <c r="AW901" s="68" t="s">
        <v>171</v>
      </c>
      <c r="AX901" s="68" t="s">
        <v>171</v>
      </c>
      <c r="AY901" s="68" t="s">
        <v>171</v>
      </c>
      <c r="AZ901" s="68" t="s">
        <v>171</v>
      </c>
      <c r="BA901" s="68" t="s">
        <v>171</v>
      </c>
      <c r="BB901" s="68" t="s">
        <v>171</v>
      </c>
      <c r="BC901" s="68" t="s">
        <v>455</v>
      </c>
      <c r="BD901" s="68" t="s">
        <v>171</v>
      </c>
      <c r="BE901" s="68" t="s">
        <v>171</v>
      </c>
      <c r="BF901" s="68" t="s">
        <v>171</v>
      </c>
      <c r="BG901" s="68" t="s">
        <v>455</v>
      </c>
      <c r="BH901" s="68" t="s">
        <v>171</v>
      </c>
      <c r="BI901" s="68" t="s">
        <v>171</v>
      </c>
      <c r="BJ901" s="68" t="s">
        <v>171</v>
      </c>
      <c r="BK901" s="68" t="s">
        <v>171</v>
      </c>
      <c r="BL901" s="68" t="s">
        <v>171</v>
      </c>
      <c r="BM901" s="68" t="s">
        <v>171</v>
      </c>
      <c r="BN901" s="68" t="s">
        <v>171</v>
      </c>
      <c r="BO901" s="68" t="s">
        <v>171</v>
      </c>
      <c r="BP901" s="68" t="s">
        <v>171</v>
      </c>
      <c r="BQ901" s="68" t="s">
        <v>171</v>
      </c>
      <c r="BR901" s="68" t="s">
        <v>455</v>
      </c>
      <c r="BS901" s="68" t="s">
        <v>455</v>
      </c>
      <c r="BT901" s="68" t="s">
        <v>171</v>
      </c>
      <c r="BU901" s="68" t="s">
        <v>171</v>
      </c>
      <c r="BV901" s="68" t="s">
        <v>171</v>
      </c>
      <c r="BW901" s="68" t="s">
        <v>455</v>
      </c>
      <c r="BX901" s="68" t="s">
        <v>171</v>
      </c>
      <c r="BY901" s="68" t="s">
        <v>171</v>
      </c>
      <c r="BZ901" s="68" t="s">
        <v>171</v>
      </c>
      <c r="CA901" s="68" t="s">
        <v>171</v>
      </c>
      <c r="CB901" s="68" t="s">
        <v>171</v>
      </c>
      <c r="CC901" s="68" t="s">
        <v>455</v>
      </c>
      <c r="CD901" s="68" t="s">
        <v>171</v>
      </c>
      <c r="CE901" s="68" t="s">
        <v>455</v>
      </c>
      <c r="CF901" s="68" t="s">
        <v>171</v>
      </c>
      <c r="CG901" s="68" t="s">
        <v>171</v>
      </c>
      <c r="CH901" s="68" t="s">
        <v>171</v>
      </c>
      <c r="CI901" s="68" t="s">
        <v>171</v>
      </c>
      <c r="CJ901" s="68" t="s">
        <v>455</v>
      </c>
      <c r="CK901" s="68" t="s">
        <v>171</v>
      </c>
      <c r="CL901" s="68" t="s">
        <v>171</v>
      </c>
      <c r="CM901" s="68" t="s">
        <v>171</v>
      </c>
      <c r="CN901" s="68" t="s">
        <v>171</v>
      </c>
      <c r="CO901" s="68" t="s">
        <v>171</v>
      </c>
      <c r="CP901" s="68" t="s">
        <v>171</v>
      </c>
      <c r="CQ901" s="68">
        <f t="shared" si="39"/>
        <v>18</v>
      </c>
      <c r="CR901" s="68">
        <f t="shared" si="40"/>
        <v>75</v>
      </c>
      <c r="CS901" s="68">
        <f t="shared" si="41"/>
        <v>0.18947368421052632</v>
      </c>
    </row>
    <row r="902" spans="1:97" x14ac:dyDescent="0.15">
      <c r="A902" s="68">
        <v>790</v>
      </c>
      <c r="B902" s="68" t="s">
        <v>171</v>
      </c>
      <c r="C902" s="68" t="s">
        <v>171</v>
      </c>
      <c r="D902" s="68" t="s">
        <v>171</v>
      </c>
      <c r="E902" s="68" t="s">
        <v>171</v>
      </c>
      <c r="F902" s="68" t="s">
        <v>171</v>
      </c>
      <c r="G902" s="68" t="s">
        <v>171</v>
      </c>
      <c r="H902" s="68" t="s">
        <v>455</v>
      </c>
      <c r="I902" s="68" t="s">
        <v>171</v>
      </c>
      <c r="J902" s="68" t="s">
        <v>171</v>
      </c>
      <c r="K902" s="68" t="s">
        <v>171</v>
      </c>
      <c r="L902" s="68" t="s">
        <v>171</v>
      </c>
      <c r="M902" s="68" t="s">
        <v>171</v>
      </c>
      <c r="N902" s="68" t="s">
        <v>171</v>
      </c>
      <c r="O902" s="68" t="s">
        <v>171</v>
      </c>
      <c r="P902" s="68" t="s">
        <v>455</v>
      </c>
      <c r="Q902" s="68" t="s">
        <v>171</v>
      </c>
      <c r="R902" s="68" t="s">
        <v>171</v>
      </c>
      <c r="S902" s="68" t="s">
        <v>455</v>
      </c>
      <c r="T902" s="68" t="s">
        <v>171</v>
      </c>
      <c r="U902" s="68" t="s">
        <v>171</v>
      </c>
      <c r="V902" s="68" t="s">
        <v>171</v>
      </c>
      <c r="W902" s="68" t="s">
        <v>171</v>
      </c>
      <c r="X902" s="68" t="s">
        <v>171</v>
      </c>
      <c r="Y902" s="68" t="s">
        <v>171</v>
      </c>
      <c r="Z902" s="68" t="s">
        <v>455</v>
      </c>
      <c r="AA902" s="68" t="s">
        <v>171</v>
      </c>
      <c r="AB902" s="68" t="s">
        <v>171</v>
      </c>
      <c r="AC902" s="68" t="s">
        <v>171</v>
      </c>
      <c r="AD902" s="68" t="s">
        <v>171</v>
      </c>
      <c r="AE902" s="68" t="s">
        <v>455</v>
      </c>
      <c r="AF902" s="68" t="s">
        <v>171</v>
      </c>
      <c r="AG902" s="68" t="s">
        <v>171</v>
      </c>
      <c r="AH902" s="68" t="s">
        <v>171</v>
      </c>
      <c r="AI902" s="68" t="s">
        <v>171</v>
      </c>
      <c r="AJ902" s="68" t="s">
        <v>171</v>
      </c>
      <c r="AK902" s="68" t="s">
        <v>455</v>
      </c>
      <c r="AL902" s="68" t="s">
        <v>171</v>
      </c>
      <c r="AM902" s="68" t="s">
        <v>171</v>
      </c>
      <c r="AN902" s="68" t="s">
        <v>171</v>
      </c>
      <c r="AO902" s="68" t="s">
        <v>171</v>
      </c>
      <c r="AP902" s="68" t="s">
        <v>171</v>
      </c>
      <c r="AQ902" s="68" t="s">
        <v>455</v>
      </c>
      <c r="AR902" s="68" t="s">
        <v>455</v>
      </c>
      <c r="AS902" s="68" t="s">
        <v>455</v>
      </c>
      <c r="AT902" s="68" t="s">
        <v>171</v>
      </c>
      <c r="AU902" s="68" t="s">
        <v>171</v>
      </c>
      <c r="AV902" s="68" t="s">
        <v>171</v>
      </c>
      <c r="AW902" s="68" t="s">
        <v>171</v>
      </c>
      <c r="AX902" s="68" t="s">
        <v>171</v>
      </c>
      <c r="AY902" s="68" t="s">
        <v>171</v>
      </c>
      <c r="AZ902" s="68" t="s">
        <v>171</v>
      </c>
      <c r="BA902" s="68" t="s">
        <v>171</v>
      </c>
      <c r="BB902" s="68" t="s">
        <v>171</v>
      </c>
      <c r="BC902" s="68" t="s">
        <v>455</v>
      </c>
      <c r="BD902" s="68" t="s">
        <v>171</v>
      </c>
      <c r="BE902" s="68" t="s">
        <v>171</v>
      </c>
      <c r="BF902" s="68" t="s">
        <v>171</v>
      </c>
      <c r="BG902" s="68" t="s">
        <v>455</v>
      </c>
      <c r="BH902" s="68" t="s">
        <v>171</v>
      </c>
      <c r="BI902" s="68" t="s">
        <v>171</v>
      </c>
      <c r="BJ902" s="68" t="s">
        <v>171</v>
      </c>
      <c r="BK902" s="68" t="s">
        <v>171</v>
      </c>
      <c r="BL902" s="68" t="s">
        <v>171</v>
      </c>
      <c r="BM902" s="68" t="s">
        <v>171</v>
      </c>
      <c r="BN902" s="68" t="s">
        <v>171</v>
      </c>
      <c r="BO902" s="68" t="s">
        <v>171</v>
      </c>
      <c r="BP902" s="68" t="s">
        <v>171</v>
      </c>
      <c r="BQ902" s="68" t="s">
        <v>171</v>
      </c>
      <c r="BR902" s="68" t="s">
        <v>455</v>
      </c>
      <c r="BS902" s="68" t="s">
        <v>455</v>
      </c>
      <c r="BT902" s="68" t="s">
        <v>171</v>
      </c>
      <c r="BU902" s="68" t="s">
        <v>171</v>
      </c>
      <c r="BV902" s="68" t="s">
        <v>171</v>
      </c>
      <c r="BW902" s="68" t="s">
        <v>455</v>
      </c>
      <c r="BX902" s="68" t="s">
        <v>171</v>
      </c>
      <c r="BY902" s="68" t="s">
        <v>171</v>
      </c>
      <c r="BZ902" s="68" t="s">
        <v>171</v>
      </c>
      <c r="CA902" s="68" t="s">
        <v>171</v>
      </c>
      <c r="CB902" s="68" t="s">
        <v>171</v>
      </c>
      <c r="CC902" s="68" t="s">
        <v>455</v>
      </c>
      <c r="CD902" s="68" t="s">
        <v>171</v>
      </c>
      <c r="CE902" s="68" t="s">
        <v>455</v>
      </c>
      <c r="CF902" s="68" t="s">
        <v>171</v>
      </c>
      <c r="CG902" s="68" t="s">
        <v>171</v>
      </c>
      <c r="CH902" s="68" t="s">
        <v>171</v>
      </c>
      <c r="CI902" s="68" t="s">
        <v>171</v>
      </c>
      <c r="CJ902" s="68" t="s">
        <v>455</v>
      </c>
      <c r="CK902" s="68" t="s">
        <v>171</v>
      </c>
      <c r="CL902" s="68" t="s">
        <v>171</v>
      </c>
      <c r="CM902" s="68" t="s">
        <v>171</v>
      </c>
      <c r="CN902" s="68" t="s">
        <v>171</v>
      </c>
      <c r="CO902" s="68" t="s">
        <v>171</v>
      </c>
      <c r="CP902" s="68" t="s">
        <v>171</v>
      </c>
      <c r="CQ902" s="68">
        <f t="shared" ref="CQ902:CQ965" si="42">COUNTIF(B902:CP902,"+")</f>
        <v>17</v>
      </c>
      <c r="CR902" s="68">
        <f t="shared" ref="CR902:CR965" si="43">COUNTIF(B902:CP902,"-")</f>
        <v>76</v>
      </c>
      <c r="CS902" s="68">
        <f t="shared" ref="CS902:CS965" si="44">CQ902/95</f>
        <v>0.17894736842105263</v>
      </c>
    </row>
    <row r="903" spans="1:97" x14ac:dyDescent="0.15">
      <c r="A903" s="68">
        <v>800</v>
      </c>
      <c r="B903" s="68" t="s">
        <v>171</v>
      </c>
      <c r="C903" s="68" t="s">
        <v>171</v>
      </c>
      <c r="D903" s="68" t="s">
        <v>171</v>
      </c>
      <c r="E903" s="68" t="s">
        <v>171</v>
      </c>
      <c r="F903" s="68" t="s">
        <v>171</v>
      </c>
      <c r="G903" s="68" t="s">
        <v>171</v>
      </c>
      <c r="H903" s="68" t="s">
        <v>455</v>
      </c>
      <c r="I903" s="68" t="s">
        <v>171</v>
      </c>
      <c r="J903" s="68" t="s">
        <v>171</v>
      </c>
      <c r="K903" s="68" t="s">
        <v>171</v>
      </c>
      <c r="L903" s="68" t="s">
        <v>171</v>
      </c>
      <c r="M903" s="68" t="s">
        <v>171</v>
      </c>
      <c r="N903" s="68" t="s">
        <v>171</v>
      </c>
      <c r="O903" s="68" t="s">
        <v>171</v>
      </c>
      <c r="P903" s="68" t="s">
        <v>455</v>
      </c>
      <c r="Q903" s="68" t="s">
        <v>171</v>
      </c>
      <c r="R903" s="68" t="s">
        <v>171</v>
      </c>
      <c r="S903" s="68" t="s">
        <v>455</v>
      </c>
      <c r="T903" s="68" t="s">
        <v>171</v>
      </c>
      <c r="U903" s="68" t="s">
        <v>171</v>
      </c>
      <c r="V903" s="68" t="s">
        <v>171</v>
      </c>
      <c r="W903" s="68" t="s">
        <v>171</v>
      </c>
      <c r="X903" s="68" t="s">
        <v>171</v>
      </c>
      <c r="Y903" s="68" t="s">
        <v>171</v>
      </c>
      <c r="Z903" s="68" t="s">
        <v>455</v>
      </c>
      <c r="AA903" s="68" t="s">
        <v>171</v>
      </c>
      <c r="AB903" s="68" t="s">
        <v>171</v>
      </c>
      <c r="AC903" s="68" t="s">
        <v>171</v>
      </c>
      <c r="AD903" s="68" t="s">
        <v>171</v>
      </c>
      <c r="AE903" s="68" t="s">
        <v>455</v>
      </c>
      <c r="AF903" s="68" t="s">
        <v>171</v>
      </c>
      <c r="AG903" s="68" t="s">
        <v>171</v>
      </c>
      <c r="AH903" s="68" t="s">
        <v>171</v>
      </c>
      <c r="AI903" s="68" t="s">
        <v>171</v>
      </c>
      <c r="AJ903" s="68" t="s">
        <v>171</v>
      </c>
      <c r="AK903" s="68" t="s">
        <v>455</v>
      </c>
      <c r="AL903" s="68" t="s">
        <v>171</v>
      </c>
      <c r="AM903" s="68" t="s">
        <v>171</v>
      </c>
      <c r="AN903" s="68" t="s">
        <v>171</v>
      </c>
      <c r="AO903" s="68" t="s">
        <v>171</v>
      </c>
      <c r="AP903" s="68" t="s">
        <v>171</v>
      </c>
      <c r="AQ903" s="68" t="s">
        <v>455</v>
      </c>
      <c r="AR903" s="68" t="s">
        <v>455</v>
      </c>
      <c r="AS903" s="68" t="s">
        <v>455</v>
      </c>
      <c r="AT903" s="68" t="s">
        <v>171</v>
      </c>
      <c r="AU903" s="68" t="s">
        <v>171</v>
      </c>
      <c r="AV903" s="68" t="s">
        <v>171</v>
      </c>
      <c r="AW903" s="68" t="s">
        <v>171</v>
      </c>
      <c r="AX903" s="68" t="s">
        <v>171</v>
      </c>
      <c r="AY903" s="68" t="s">
        <v>171</v>
      </c>
      <c r="AZ903" s="68" t="s">
        <v>171</v>
      </c>
      <c r="BA903" s="68" t="s">
        <v>171</v>
      </c>
      <c r="BB903" s="68" t="s">
        <v>171</v>
      </c>
      <c r="BC903" s="68" t="s">
        <v>171</v>
      </c>
      <c r="BD903" s="68" t="s">
        <v>171</v>
      </c>
      <c r="BE903" s="68" t="s">
        <v>171</v>
      </c>
      <c r="BF903" s="68" t="s">
        <v>171</v>
      </c>
      <c r="BG903" s="68" t="s">
        <v>455</v>
      </c>
      <c r="BH903" s="68" t="s">
        <v>171</v>
      </c>
      <c r="BI903" s="68" t="s">
        <v>171</v>
      </c>
      <c r="BJ903" s="68" t="s">
        <v>171</v>
      </c>
      <c r="BK903" s="68" t="s">
        <v>171</v>
      </c>
      <c r="BL903" s="68" t="s">
        <v>171</v>
      </c>
      <c r="BM903" s="68" t="s">
        <v>171</v>
      </c>
      <c r="BN903" s="68" t="s">
        <v>171</v>
      </c>
      <c r="BO903" s="68" t="s">
        <v>171</v>
      </c>
      <c r="BP903" s="68" t="s">
        <v>171</v>
      </c>
      <c r="BQ903" s="68" t="s">
        <v>171</v>
      </c>
      <c r="BR903" s="68" t="s">
        <v>455</v>
      </c>
      <c r="BS903" s="68" t="s">
        <v>455</v>
      </c>
      <c r="BT903" s="68" t="s">
        <v>171</v>
      </c>
      <c r="BU903" s="68" t="s">
        <v>171</v>
      </c>
      <c r="BV903" s="68" t="s">
        <v>171</v>
      </c>
      <c r="BW903" s="68" t="s">
        <v>455</v>
      </c>
      <c r="BX903" s="68" t="s">
        <v>171</v>
      </c>
      <c r="BY903" s="68" t="s">
        <v>171</v>
      </c>
      <c r="BZ903" s="68" t="s">
        <v>171</v>
      </c>
      <c r="CA903" s="68" t="s">
        <v>171</v>
      </c>
      <c r="CB903" s="68" t="s">
        <v>171</v>
      </c>
      <c r="CC903" s="68" t="s">
        <v>455</v>
      </c>
      <c r="CD903" s="68" t="s">
        <v>171</v>
      </c>
      <c r="CE903" s="68" t="s">
        <v>455</v>
      </c>
      <c r="CF903" s="68" t="s">
        <v>171</v>
      </c>
      <c r="CG903" s="68" t="s">
        <v>171</v>
      </c>
      <c r="CH903" s="68" t="s">
        <v>171</v>
      </c>
      <c r="CI903" s="68" t="s">
        <v>171</v>
      </c>
      <c r="CJ903" s="68" t="s">
        <v>455</v>
      </c>
      <c r="CK903" s="68" t="s">
        <v>171</v>
      </c>
      <c r="CL903" s="68" t="s">
        <v>171</v>
      </c>
      <c r="CM903" s="68" t="s">
        <v>171</v>
      </c>
      <c r="CN903" s="68" t="s">
        <v>171</v>
      </c>
      <c r="CO903" s="68" t="s">
        <v>171</v>
      </c>
      <c r="CP903" s="68" t="s">
        <v>171</v>
      </c>
      <c r="CQ903" s="68">
        <f t="shared" si="42"/>
        <v>16</v>
      </c>
      <c r="CR903" s="68">
        <f t="shared" si="43"/>
        <v>77</v>
      </c>
      <c r="CS903" s="68">
        <f t="shared" si="44"/>
        <v>0.16842105263157894</v>
      </c>
    </row>
    <row r="904" spans="1:97" x14ac:dyDescent="0.15">
      <c r="A904" s="68">
        <v>810</v>
      </c>
      <c r="B904" s="68" t="s">
        <v>171</v>
      </c>
      <c r="C904" s="68" t="s">
        <v>171</v>
      </c>
      <c r="D904" s="68" t="s">
        <v>171</v>
      </c>
      <c r="E904" s="68" t="s">
        <v>171</v>
      </c>
      <c r="F904" s="68" t="s">
        <v>171</v>
      </c>
      <c r="G904" s="68" t="s">
        <v>171</v>
      </c>
      <c r="H904" s="68" t="s">
        <v>455</v>
      </c>
      <c r="I904" s="68" t="s">
        <v>171</v>
      </c>
      <c r="J904" s="68" t="s">
        <v>171</v>
      </c>
      <c r="K904" s="68" t="s">
        <v>171</v>
      </c>
      <c r="L904" s="68" t="s">
        <v>171</v>
      </c>
      <c r="M904" s="68" t="s">
        <v>171</v>
      </c>
      <c r="N904" s="68" t="s">
        <v>171</v>
      </c>
      <c r="O904" s="68" t="s">
        <v>171</v>
      </c>
      <c r="P904" s="68" t="s">
        <v>455</v>
      </c>
      <c r="Q904" s="68" t="s">
        <v>171</v>
      </c>
      <c r="R904" s="68" t="s">
        <v>171</v>
      </c>
      <c r="S904" s="68" t="s">
        <v>455</v>
      </c>
      <c r="T904" s="68" t="s">
        <v>171</v>
      </c>
      <c r="U904" s="68" t="s">
        <v>171</v>
      </c>
      <c r="V904" s="68" t="s">
        <v>171</v>
      </c>
      <c r="W904" s="68" t="s">
        <v>171</v>
      </c>
      <c r="X904" s="68" t="s">
        <v>171</v>
      </c>
      <c r="Y904" s="68" t="s">
        <v>171</v>
      </c>
      <c r="Z904" s="68" t="s">
        <v>455</v>
      </c>
      <c r="AA904" s="68" t="s">
        <v>171</v>
      </c>
      <c r="AB904" s="68" t="s">
        <v>171</v>
      </c>
      <c r="AC904" s="68" t="s">
        <v>171</v>
      </c>
      <c r="AD904" s="68" t="s">
        <v>171</v>
      </c>
      <c r="AE904" s="68" t="s">
        <v>455</v>
      </c>
      <c r="AF904" s="68" t="s">
        <v>171</v>
      </c>
      <c r="AG904" s="68" t="s">
        <v>171</v>
      </c>
      <c r="AH904" s="68" t="s">
        <v>171</v>
      </c>
      <c r="AI904" s="68" t="s">
        <v>171</v>
      </c>
      <c r="AJ904" s="68" t="s">
        <v>171</v>
      </c>
      <c r="AK904" s="68" t="s">
        <v>455</v>
      </c>
      <c r="AL904" s="68" t="s">
        <v>171</v>
      </c>
      <c r="AM904" s="68" t="s">
        <v>171</v>
      </c>
      <c r="AN904" s="68" t="s">
        <v>171</v>
      </c>
      <c r="AO904" s="68" t="s">
        <v>171</v>
      </c>
      <c r="AP904" s="68" t="s">
        <v>171</v>
      </c>
      <c r="AQ904" s="68" t="s">
        <v>455</v>
      </c>
      <c r="AR904" s="68" t="s">
        <v>455</v>
      </c>
      <c r="AS904" s="68" t="s">
        <v>455</v>
      </c>
      <c r="AT904" s="68" t="s">
        <v>171</v>
      </c>
      <c r="AU904" s="68" t="s">
        <v>171</v>
      </c>
      <c r="AV904" s="68" t="s">
        <v>171</v>
      </c>
      <c r="AW904" s="68" t="s">
        <v>171</v>
      </c>
      <c r="AX904" s="68" t="s">
        <v>171</v>
      </c>
      <c r="AY904" s="68" t="s">
        <v>171</v>
      </c>
      <c r="AZ904" s="68" t="s">
        <v>171</v>
      </c>
      <c r="BA904" s="68" t="s">
        <v>171</v>
      </c>
      <c r="BB904" s="68" t="s">
        <v>171</v>
      </c>
      <c r="BC904" s="68" t="s">
        <v>171</v>
      </c>
      <c r="BD904" s="68" t="s">
        <v>171</v>
      </c>
      <c r="BE904" s="68" t="s">
        <v>171</v>
      </c>
      <c r="BF904" s="68" t="s">
        <v>171</v>
      </c>
      <c r="BG904" s="68" t="s">
        <v>455</v>
      </c>
      <c r="BH904" s="68" t="s">
        <v>171</v>
      </c>
      <c r="BI904" s="68" t="s">
        <v>171</v>
      </c>
      <c r="BJ904" s="68" t="s">
        <v>171</v>
      </c>
      <c r="BK904" s="68" t="s">
        <v>171</v>
      </c>
      <c r="BL904" s="68" t="s">
        <v>171</v>
      </c>
      <c r="BM904" s="68" t="s">
        <v>171</v>
      </c>
      <c r="BN904" s="68" t="s">
        <v>171</v>
      </c>
      <c r="BO904" s="68" t="s">
        <v>171</v>
      </c>
      <c r="BP904" s="68" t="s">
        <v>171</v>
      </c>
      <c r="BQ904" s="68" t="s">
        <v>171</v>
      </c>
      <c r="BR904" s="68" t="s">
        <v>455</v>
      </c>
      <c r="BS904" s="68" t="s">
        <v>455</v>
      </c>
      <c r="BT904" s="68" t="s">
        <v>171</v>
      </c>
      <c r="BU904" s="68" t="s">
        <v>171</v>
      </c>
      <c r="BV904" s="68" t="s">
        <v>171</v>
      </c>
      <c r="BW904" s="68" t="s">
        <v>455</v>
      </c>
      <c r="BX904" s="68" t="s">
        <v>171</v>
      </c>
      <c r="BY904" s="68" t="s">
        <v>171</v>
      </c>
      <c r="BZ904" s="68" t="s">
        <v>171</v>
      </c>
      <c r="CA904" s="68" t="s">
        <v>171</v>
      </c>
      <c r="CB904" s="68" t="s">
        <v>171</v>
      </c>
      <c r="CC904" s="68" t="s">
        <v>455</v>
      </c>
      <c r="CD904" s="68" t="s">
        <v>171</v>
      </c>
      <c r="CE904" s="68" t="s">
        <v>455</v>
      </c>
      <c r="CF904" s="68" t="s">
        <v>171</v>
      </c>
      <c r="CG904" s="68" t="s">
        <v>171</v>
      </c>
      <c r="CH904" s="68" t="s">
        <v>171</v>
      </c>
      <c r="CI904" s="68" t="s">
        <v>171</v>
      </c>
      <c r="CJ904" s="68" t="s">
        <v>455</v>
      </c>
      <c r="CK904" s="68" t="s">
        <v>171</v>
      </c>
      <c r="CL904" s="68" t="s">
        <v>171</v>
      </c>
      <c r="CM904" s="68" t="s">
        <v>171</v>
      </c>
      <c r="CN904" s="68" t="s">
        <v>171</v>
      </c>
      <c r="CO904" s="68" t="s">
        <v>171</v>
      </c>
      <c r="CP904" s="68" t="s">
        <v>171</v>
      </c>
      <c r="CQ904" s="68">
        <f t="shared" si="42"/>
        <v>16</v>
      </c>
      <c r="CR904" s="68">
        <f t="shared" si="43"/>
        <v>77</v>
      </c>
      <c r="CS904" s="68">
        <f t="shared" si="44"/>
        <v>0.16842105263157894</v>
      </c>
    </row>
    <row r="905" spans="1:97" x14ac:dyDescent="0.15">
      <c r="A905" s="68">
        <v>820</v>
      </c>
      <c r="B905" s="68" t="s">
        <v>171</v>
      </c>
      <c r="C905" s="68" t="s">
        <v>171</v>
      </c>
      <c r="D905" s="68" t="s">
        <v>171</v>
      </c>
      <c r="E905" s="68" t="s">
        <v>171</v>
      </c>
      <c r="F905" s="68" t="s">
        <v>171</v>
      </c>
      <c r="G905" s="68" t="s">
        <v>171</v>
      </c>
      <c r="H905" s="68" t="s">
        <v>455</v>
      </c>
      <c r="I905" s="68" t="s">
        <v>171</v>
      </c>
      <c r="J905" s="68" t="s">
        <v>171</v>
      </c>
      <c r="K905" s="68" t="s">
        <v>171</v>
      </c>
      <c r="L905" s="68" t="s">
        <v>171</v>
      </c>
      <c r="M905" s="68" t="s">
        <v>171</v>
      </c>
      <c r="N905" s="68" t="s">
        <v>171</v>
      </c>
      <c r="O905" s="68" t="s">
        <v>171</v>
      </c>
      <c r="P905" s="68" t="s">
        <v>455</v>
      </c>
      <c r="Q905" s="68" t="s">
        <v>171</v>
      </c>
      <c r="R905" s="68" t="s">
        <v>171</v>
      </c>
      <c r="S905" s="68" t="s">
        <v>455</v>
      </c>
      <c r="T905" s="68" t="s">
        <v>171</v>
      </c>
      <c r="U905" s="68" t="s">
        <v>171</v>
      </c>
      <c r="V905" s="68" t="s">
        <v>171</v>
      </c>
      <c r="W905" s="68" t="s">
        <v>171</v>
      </c>
      <c r="X905" s="68" t="s">
        <v>171</v>
      </c>
      <c r="Y905" s="68" t="s">
        <v>171</v>
      </c>
      <c r="Z905" s="68" t="s">
        <v>455</v>
      </c>
      <c r="AA905" s="68" t="s">
        <v>171</v>
      </c>
      <c r="AB905" s="68" t="s">
        <v>171</v>
      </c>
      <c r="AC905" s="68" t="s">
        <v>171</v>
      </c>
      <c r="AD905" s="68" t="s">
        <v>171</v>
      </c>
      <c r="AE905" s="68" t="s">
        <v>455</v>
      </c>
      <c r="AF905" s="68" t="s">
        <v>171</v>
      </c>
      <c r="AG905" s="68" t="s">
        <v>171</v>
      </c>
      <c r="AH905" s="68" t="s">
        <v>171</v>
      </c>
      <c r="AI905" s="68" t="s">
        <v>171</v>
      </c>
      <c r="AJ905" s="68" t="s">
        <v>171</v>
      </c>
      <c r="AK905" s="68" t="s">
        <v>455</v>
      </c>
      <c r="AL905" s="68" t="s">
        <v>171</v>
      </c>
      <c r="AM905" s="68" t="s">
        <v>171</v>
      </c>
      <c r="AN905" s="68" t="s">
        <v>171</v>
      </c>
      <c r="AO905" s="68" t="s">
        <v>171</v>
      </c>
      <c r="AP905" s="68" t="s">
        <v>171</v>
      </c>
      <c r="AQ905" s="68" t="s">
        <v>455</v>
      </c>
      <c r="AR905" s="68" t="s">
        <v>455</v>
      </c>
      <c r="AS905" s="68" t="s">
        <v>455</v>
      </c>
      <c r="AT905" s="68" t="s">
        <v>171</v>
      </c>
      <c r="AU905" s="68" t="s">
        <v>171</v>
      </c>
      <c r="AV905" s="68" t="s">
        <v>171</v>
      </c>
      <c r="AW905" s="68" t="s">
        <v>171</v>
      </c>
      <c r="AX905" s="68" t="s">
        <v>171</v>
      </c>
      <c r="AY905" s="68" t="s">
        <v>171</v>
      </c>
      <c r="AZ905" s="68" t="s">
        <v>171</v>
      </c>
      <c r="BA905" s="68" t="s">
        <v>171</v>
      </c>
      <c r="BB905" s="68" t="s">
        <v>171</v>
      </c>
      <c r="BC905" s="68" t="s">
        <v>171</v>
      </c>
      <c r="BD905" s="68" t="s">
        <v>171</v>
      </c>
      <c r="BE905" s="68" t="s">
        <v>171</v>
      </c>
      <c r="BF905" s="68" t="s">
        <v>171</v>
      </c>
      <c r="BG905" s="68" t="s">
        <v>455</v>
      </c>
      <c r="BH905" s="68" t="s">
        <v>171</v>
      </c>
      <c r="BI905" s="68" t="s">
        <v>171</v>
      </c>
      <c r="BJ905" s="68" t="s">
        <v>171</v>
      </c>
      <c r="BK905" s="68" t="s">
        <v>171</v>
      </c>
      <c r="BL905" s="68" t="s">
        <v>171</v>
      </c>
      <c r="BM905" s="68" t="s">
        <v>171</v>
      </c>
      <c r="BN905" s="68" t="s">
        <v>171</v>
      </c>
      <c r="BO905" s="68" t="s">
        <v>171</v>
      </c>
      <c r="BP905" s="68" t="s">
        <v>171</v>
      </c>
      <c r="BQ905" s="68" t="s">
        <v>171</v>
      </c>
      <c r="BR905" s="68" t="s">
        <v>455</v>
      </c>
      <c r="BS905" s="68" t="s">
        <v>455</v>
      </c>
      <c r="BT905" s="68" t="s">
        <v>171</v>
      </c>
      <c r="BU905" s="68" t="s">
        <v>171</v>
      </c>
      <c r="BV905" s="68" t="s">
        <v>171</v>
      </c>
      <c r="BW905" s="68" t="s">
        <v>455</v>
      </c>
      <c r="BX905" s="68" t="s">
        <v>171</v>
      </c>
      <c r="BY905" s="68" t="s">
        <v>171</v>
      </c>
      <c r="BZ905" s="68" t="s">
        <v>171</v>
      </c>
      <c r="CA905" s="68" t="s">
        <v>171</v>
      </c>
      <c r="CB905" s="68" t="s">
        <v>171</v>
      </c>
      <c r="CC905" s="68" t="s">
        <v>455</v>
      </c>
      <c r="CD905" s="68" t="s">
        <v>171</v>
      </c>
      <c r="CE905" s="68" t="s">
        <v>455</v>
      </c>
      <c r="CF905" s="68" t="s">
        <v>171</v>
      </c>
      <c r="CG905" s="68" t="s">
        <v>171</v>
      </c>
      <c r="CH905" s="68" t="s">
        <v>171</v>
      </c>
      <c r="CI905" s="68" t="s">
        <v>171</v>
      </c>
      <c r="CJ905" s="68" t="s">
        <v>455</v>
      </c>
      <c r="CK905" s="68" t="s">
        <v>171</v>
      </c>
      <c r="CL905" s="68" t="s">
        <v>171</v>
      </c>
      <c r="CM905" s="68" t="s">
        <v>171</v>
      </c>
      <c r="CN905" s="68" t="s">
        <v>171</v>
      </c>
      <c r="CO905" s="68" t="s">
        <v>171</v>
      </c>
      <c r="CP905" s="68" t="s">
        <v>171</v>
      </c>
      <c r="CQ905" s="68">
        <f t="shared" si="42"/>
        <v>16</v>
      </c>
      <c r="CR905" s="68">
        <f t="shared" si="43"/>
        <v>77</v>
      </c>
      <c r="CS905" s="68">
        <f t="shared" si="44"/>
        <v>0.16842105263157894</v>
      </c>
    </row>
    <row r="906" spans="1:97" x14ac:dyDescent="0.15">
      <c r="A906" s="68">
        <v>830</v>
      </c>
      <c r="B906" s="68" t="s">
        <v>171</v>
      </c>
      <c r="C906" s="68" t="s">
        <v>171</v>
      </c>
      <c r="D906" s="68" t="s">
        <v>171</v>
      </c>
      <c r="E906" s="68" t="s">
        <v>171</v>
      </c>
      <c r="F906" s="68" t="s">
        <v>171</v>
      </c>
      <c r="G906" s="68" t="s">
        <v>171</v>
      </c>
      <c r="H906" s="68" t="s">
        <v>455</v>
      </c>
      <c r="I906" s="68" t="s">
        <v>171</v>
      </c>
      <c r="J906" s="68" t="s">
        <v>171</v>
      </c>
      <c r="K906" s="68" t="s">
        <v>171</v>
      </c>
      <c r="L906" s="68" t="s">
        <v>171</v>
      </c>
      <c r="M906" s="68" t="s">
        <v>171</v>
      </c>
      <c r="N906" s="68" t="s">
        <v>171</v>
      </c>
      <c r="O906" s="68" t="s">
        <v>171</v>
      </c>
      <c r="P906" s="68" t="s">
        <v>455</v>
      </c>
      <c r="Q906" s="68" t="s">
        <v>171</v>
      </c>
      <c r="R906" s="68" t="s">
        <v>171</v>
      </c>
      <c r="S906" s="68" t="s">
        <v>455</v>
      </c>
      <c r="T906" s="68" t="s">
        <v>171</v>
      </c>
      <c r="U906" s="68" t="s">
        <v>171</v>
      </c>
      <c r="V906" s="68" t="s">
        <v>171</v>
      </c>
      <c r="W906" s="68" t="s">
        <v>171</v>
      </c>
      <c r="X906" s="68" t="s">
        <v>171</v>
      </c>
      <c r="Y906" s="68" t="s">
        <v>171</v>
      </c>
      <c r="Z906" s="68" t="s">
        <v>455</v>
      </c>
      <c r="AA906" s="68" t="s">
        <v>171</v>
      </c>
      <c r="AB906" s="68" t="s">
        <v>171</v>
      </c>
      <c r="AC906" s="68" t="s">
        <v>171</v>
      </c>
      <c r="AD906" s="68" t="s">
        <v>171</v>
      </c>
      <c r="AE906" s="68" t="s">
        <v>455</v>
      </c>
      <c r="AF906" s="68" t="s">
        <v>171</v>
      </c>
      <c r="AG906" s="68" t="s">
        <v>171</v>
      </c>
      <c r="AH906" s="68" t="s">
        <v>171</v>
      </c>
      <c r="AI906" s="68" t="s">
        <v>171</v>
      </c>
      <c r="AJ906" s="68" t="s">
        <v>171</v>
      </c>
      <c r="AK906" s="68" t="s">
        <v>455</v>
      </c>
      <c r="AL906" s="68" t="s">
        <v>171</v>
      </c>
      <c r="AM906" s="68" t="s">
        <v>171</v>
      </c>
      <c r="AN906" s="68" t="s">
        <v>171</v>
      </c>
      <c r="AO906" s="68" t="s">
        <v>171</v>
      </c>
      <c r="AP906" s="68" t="s">
        <v>171</v>
      </c>
      <c r="AQ906" s="68" t="s">
        <v>455</v>
      </c>
      <c r="AR906" s="68" t="s">
        <v>455</v>
      </c>
      <c r="AS906" s="68" t="s">
        <v>455</v>
      </c>
      <c r="AT906" s="68" t="s">
        <v>171</v>
      </c>
      <c r="AU906" s="68" t="s">
        <v>171</v>
      </c>
      <c r="AV906" s="68" t="s">
        <v>171</v>
      </c>
      <c r="AW906" s="68" t="s">
        <v>171</v>
      </c>
      <c r="AX906" s="68" t="s">
        <v>171</v>
      </c>
      <c r="AY906" s="68" t="s">
        <v>171</v>
      </c>
      <c r="AZ906" s="68" t="s">
        <v>171</v>
      </c>
      <c r="BA906" s="68" t="s">
        <v>171</v>
      </c>
      <c r="BB906" s="68" t="s">
        <v>171</v>
      </c>
      <c r="BC906" s="68" t="s">
        <v>171</v>
      </c>
      <c r="BD906" s="68" t="s">
        <v>171</v>
      </c>
      <c r="BE906" s="68" t="s">
        <v>171</v>
      </c>
      <c r="BF906" s="68" t="s">
        <v>171</v>
      </c>
      <c r="BG906" s="68" t="s">
        <v>455</v>
      </c>
      <c r="BH906" s="68" t="s">
        <v>171</v>
      </c>
      <c r="BI906" s="68" t="s">
        <v>171</v>
      </c>
      <c r="BJ906" s="68" t="s">
        <v>171</v>
      </c>
      <c r="BK906" s="68" t="s">
        <v>171</v>
      </c>
      <c r="BL906" s="68" t="s">
        <v>171</v>
      </c>
      <c r="BM906" s="68" t="s">
        <v>171</v>
      </c>
      <c r="BN906" s="68" t="s">
        <v>171</v>
      </c>
      <c r="BO906" s="68" t="s">
        <v>171</v>
      </c>
      <c r="BP906" s="68" t="s">
        <v>171</v>
      </c>
      <c r="BQ906" s="68" t="s">
        <v>171</v>
      </c>
      <c r="BR906" s="68" t="s">
        <v>455</v>
      </c>
      <c r="BS906" s="68" t="s">
        <v>455</v>
      </c>
      <c r="BT906" s="68" t="s">
        <v>171</v>
      </c>
      <c r="BU906" s="68" t="s">
        <v>171</v>
      </c>
      <c r="BV906" s="68" t="s">
        <v>171</v>
      </c>
      <c r="BW906" s="68" t="s">
        <v>455</v>
      </c>
      <c r="BX906" s="68" t="s">
        <v>171</v>
      </c>
      <c r="BY906" s="68" t="s">
        <v>171</v>
      </c>
      <c r="BZ906" s="68" t="s">
        <v>171</v>
      </c>
      <c r="CA906" s="68" t="s">
        <v>171</v>
      </c>
      <c r="CB906" s="68" t="s">
        <v>171</v>
      </c>
      <c r="CC906" s="68" t="s">
        <v>455</v>
      </c>
      <c r="CD906" s="68" t="s">
        <v>171</v>
      </c>
      <c r="CE906" s="68" t="s">
        <v>455</v>
      </c>
      <c r="CF906" s="68" t="s">
        <v>171</v>
      </c>
      <c r="CG906" s="68" t="s">
        <v>171</v>
      </c>
      <c r="CH906" s="68" t="s">
        <v>171</v>
      </c>
      <c r="CI906" s="68" t="s">
        <v>171</v>
      </c>
      <c r="CJ906" s="68" t="s">
        <v>455</v>
      </c>
      <c r="CK906" s="68" t="s">
        <v>171</v>
      </c>
      <c r="CL906" s="68" t="s">
        <v>171</v>
      </c>
      <c r="CM906" s="68" t="s">
        <v>171</v>
      </c>
      <c r="CN906" s="68" t="s">
        <v>171</v>
      </c>
      <c r="CO906" s="68" t="s">
        <v>171</v>
      </c>
      <c r="CP906" s="68" t="s">
        <v>171</v>
      </c>
      <c r="CQ906" s="68">
        <f t="shared" si="42"/>
        <v>16</v>
      </c>
      <c r="CR906" s="68">
        <f t="shared" si="43"/>
        <v>77</v>
      </c>
      <c r="CS906" s="68">
        <f t="shared" si="44"/>
        <v>0.16842105263157894</v>
      </c>
    </row>
    <row r="907" spans="1:97" x14ac:dyDescent="0.15">
      <c r="A907" s="68">
        <v>840</v>
      </c>
      <c r="B907" s="68" t="s">
        <v>171</v>
      </c>
      <c r="C907" s="68" t="s">
        <v>171</v>
      </c>
      <c r="D907" s="68" t="s">
        <v>171</v>
      </c>
      <c r="E907" s="68" t="s">
        <v>171</v>
      </c>
      <c r="F907" s="68" t="s">
        <v>171</v>
      </c>
      <c r="G907" s="68" t="s">
        <v>171</v>
      </c>
      <c r="H907" s="68" t="s">
        <v>455</v>
      </c>
      <c r="I907" s="68" t="s">
        <v>171</v>
      </c>
      <c r="J907" s="68" t="s">
        <v>171</v>
      </c>
      <c r="K907" s="68" t="s">
        <v>171</v>
      </c>
      <c r="L907" s="68" t="s">
        <v>171</v>
      </c>
      <c r="M907" s="68" t="s">
        <v>171</v>
      </c>
      <c r="N907" s="68" t="s">
        <v>171</v>
      </c>
      <c r="O907" s="68" t="s">
        <v>171</v>
      </c>
      <c r="P907" s="68" t="s">
        <v>455</v>
      </c>
      <c r="Q907" s="68" t="s">
        <v>171</v>
      </c>
      <c r="R907" s="68" t="s">
        <v>171</v>
      </c>
      <c r="S907" s="68" t="s">
        <v>455</v>
      </c>
      <c r="T907" s="68" t="s">
        <v>171</v>
      </c>
      <c r="U907" s="68" t="s">
        <v>171</v>
      </c>
      <c r="V907" s="68" t="s">
        <v>171</v>
      </c>
      <c r="W907" s="68" t="s">
        <v>171</v>
      </c>
      <c r="X907" s="68" t="s">
        <v>171</v>
      </c>
      <c r="Y907" s="68" t="s">
        <v>171</v>
      </c>
      <c r="Z907" s="68" t="s">
        <v>455</v>
      </c>
      <c r="AA907" s="68" t="s">
        <v>171</v>
      </c>
      <c r="AB907" s="68" t="s">
        <v>171</v>
      </c>
      <c r="AC907" s="68" t="s">
        <v>171</v>
      </c>
      <c r="AD907" s="68" t="s">
        <v>171</v>
      </c>
      <c r="AE907" s="68" t="s">
        <v>455</v>
      </c>
      <c r="AF907" s="68" t="s">
        <v>171</v>
      </c>
      <c r="AG907" s="68" t="s">
        <v>171</v>
      </c>
      <c r="AH907" s="68" t="s">
        <v>171</v>
      </c>
      <c r="AI907" s="68" t="s">
        <v>171</v>
      </c>
      <c r="AJ907" s="68" t="s">
        <v>171</v>
      </c>
      <c r="AK907" s="68" t="s">
        <v>455</v>
      </c>
      <c r="AL907" s="68" t="s">
        <v>171</v>
      </c>
      <c r="AM907" s="68" t="s">
        <v>171</v>
      </c>
      <c r="AN907" s="68" t="s">
        <v>171</v>
      </c>
      <c r="AO907" s="68" t="s">
        <v>171</v>
      </c>
      <c r="AP907" s="68" t="s">
        <v>171</v>
      </c>
      <c r="AQ907" s="68" t="s">
        <v>455</v>
      </c>
      <c r="AR907" s="68" t="s">
        <v>455</v>
      </c>
      <c r="AS907" s="68" t="s">
        <v>455</v>
      </c>
      <c r="AT907" s="68" t="s">
        <v>171</v>
      </c>
      <c r="AU907" s="68" t="s">
        <v>171</v>
      </c>
      <c r="AV907" s="68" t="s">
        <v>171</v>
      </c>
      <c r="AW907" s="68" t="s">
        <v>171</v>
      </c>
      <c r="AX907" s="68" t="s">
        <v>171</v>
      </c>
      <c r="AY907" s="68" t="s">
        <v>171</v>
      </c>
      <c r="AZ907" s="68" t="s">
        <v>171</v>
      </c>
      <c r="BA907" s="68" t="s">
        <v>171</v>
      </c>
      <c r="BB907" s="68" t="s">
        <v>171</v>
      </c>
      <c r="BC907" s="68" t="s">
        <v>171</v>
      </c>
      <c r="BD907" s="68" t="s">
        <v>171</v>
      </c>
      <c r="BE907" s="68" t="s">
        <v>171</v>
      </c>
      <c r="BF907" s="68" t="s">
        <v>171</v>
      </c>
      <c r="BG907" s="68" t="s">
        <v>455</v>
      </c>
      <c r="BH907" s="68" t="s">
        <v>171</v>
      </c>
      <c r="BI907" s="68" t="s">
        <v>171</v>
      </c>
      <c r="BJ907" s="68" t="s">
        <v>171</v>
      </c>
      <c r="BK907" s="68" t="s">
        <v>171</v>
      </c>
      <c r="BL907" s="68" t="s">
        <v>171</v>
      </c>
      <c r="BM907" s="68" t="s">
        <v>171</v>
      </c>
      <c r="BN907" s="68" t="s">
        <v>171</v>
      </c>
      <c r="BO907" s="68" t="s">
        <v>171</v>
      </c>
      <c r="BP907" s="68" t="s">
        <v>171</v>
      </c>
      <c r="BQ907" s="68" t="s">
        <v>171</v>
      </c>
      <c r="BR907" s="68" t="s">
        <v>455</v>
      </c>
      <c r="BS907" s="68" t="s">
        <v>455</v>
      </c>
      <c r="BT907" s="68" t="s">
        <v>171</v>
      </c>
      <c r="BU907" s="68" t="s">
        <v>171</v>
      </c>
      <c r="BV907" s="68" t="s">
        <v>171</v>
      </c>
      <c r="BW907" s="68" t="s">
        <v>455</v>
      </c>
      <c r="BX907" s="68" t="s">
        <v>171</v>
      </c>
      <c r="BY907" s="68" t="s">
        <v>171</v>
      </c>
      <c r="BZ907" s="68" t="s">
        <v>171</v>
      </c>
      <c r="CA907" s="68" t="s">
        <v>171</v>
      </c>
      <c r="CB907" s="68" t="s">
        <v>171</v>
      </c>
      <c r="CC907" s="68" t="s">
        <v>455</v>
      </c>
      <c r="CD907" s="68" t="s">
        <v>171</v>
      </c>
      <c r="CE907" s="68" t="s">
        <v>455</v>
      </c>
      <c r="CF907" s="68" t="s">
        <v>171</v>
      </c>
      <c r="CG907" s="68" t="s">
        <v>171</v>
      </c>
      <c r="CH907" s="68" t="s">
        <v>171</v>
      </c>
      <c r="CI907" s="68" t="s">
        <v>171</v>
      </c>
      <c r="CJ907" s="68" t="s">
        <v>455</v>
      </c>
      <c r="CK907" s="68" t="s">
        <v>171</v>
      </c>
      <c r="CL907" s="68" t="s">
        <v>171</v>
      </c>
      <c r="CM907" s="68" t="s">
        <v>171</v>
      </c>
      <c r="CN907" s="68" t="s">
        <v>171</v>
      </c>
      <c r="CO907" s="68" t="s">
        <v>171</v>
      </c>
      <c r="CP907" s="68" t="s">
        <v>171</v>
      </c>
      <c r="CQ907" s="68">
        <f t="shared" si="42"/>
        <v>16</v>
      </c>
      <c r="CR907" s="68">
        <f t="shared" si="43"/>
        <v>77</v>
      </c>
      <c r="CS907" s="68">
        <f t="shared" si="44"/>
        <v>0.16842105263157894</v>
      </c>
    </row>
    <row r="908" spans="1:97" x14ac:dyDescent="0.15">
      <c r="A908" s="68">
        <v>850</v>
      </c>
      <c r="B908" s="68" t="s">
        <v>171</v>
      </c>
      <c r="C908" s="68" t="s">
        <v>171</v>
      </c>
      <c r="D908" s="68" t="s">
        <v>171</v>
      </c>
      <c r="E908" s="68" t="s">
        <v>171</v>
      </c>
      <c r="F908" s="68" t="s">
        <v>171</v>
      </c>
      <c r="G908" s="68" t="s">
        <v>171</v>
      </c>
      <c r="H908" s="68" t="s">
        <v>455</v>
      </c>
      <c r="I908" s="68" t="s">
        <v>171</v>
      </c>
      <c r="J908" s="68" t="s">
        <v>171</v>
      </c>
      <c r="K908" s="68" t="s">
        <v>171</v>
      </c>
      <c r="L908" s="68" t="s">
        <v>171</v>
      </c>
      <c r="M908" s="68" t="s">
        <v>171</v>
      </c>
      <c r="N908" s="68" t="s">
        <v>171</v>
      </c>
      <c r="O908" s="68" t="s">
        <v>171</v>
      </c>
      <c r="P908" s="68" t="s">
        <v>455</v>
      </c>
      <c r="Q908" s="68" t="s">
        <v>171</v>
      </c>
      <c r="R908" s="68" t="s">
        <v>171</v>
      </c>
      <c r="S908" s="68" t="s">
        <v>455</v>
      </c>
      <c r="T908" s="68" t="s">
        <v>171</v>
      </c>
      <c r="U908" s="68" t="s">
        <v>171</v>
      </c>
      <c r="V908" s="68" t="s">
        <v>171</v>
      </c>
      <c r="W908" s="68" t="s">
        <v>171</v>
      </c>
      <c r="X908" s="68" t="s">
        <v>171</v>
      </c>
      <c r="Y908" s="68" t="s">
        <v>171</v>
      </c>
      <c r="Z908" s="68" t="s">
        <v>455</v>
      </c>
      <c r="AA908" s="68" t="s">
        <v>171</v>
      </c>
      <c r="AB908" s="68" t="s">
        <v>171</v>
      </c>
      <c r="AC908" s="68" t="s">
        <v>171</v>
      </c>
      <c r="AD908" s="68" t="s">
        <v>171</v>
      </c>
      <c r="AE908" s="68" t="s">
        <v>455</v>
      </c>
      <c r="AF908" s="68" t="s">
        <v>171</v>
      </c>
      <c r="AG908" s="68" t="s">
        <v>171</v>
      </c>
      <c r="AH908" s="68" t="s">
        <v>171</v>
      </c>
      <c r="AI908" s="68" t="s">
        <v>171</v>
      </c>
      <c r="AJ908" s="68" t="s">
        <v>171</v>
      </c>
      <c r="AK908" s="68" t="s">
        <v>455</v>
      </c>
      <c r="AL908" s="68" t="s">
        <v>171</v>
      </c>
      <c r="AM908" s="68" t="s">
        <v>171</v>
      </c>
      <c r="AN908" s="68" t="s">
        <v>171</v>
      </c>
      <c r="AO908" s="68" t="s">
        <v>171</v>
      </c>
      <c r="AP908" s="68" t="s">
        <v>171</v>
      </c>
      <c r="AQ908" s="68" t="s">
        <v>455</v>
      </c>
      <c r="AR908" s="68" t="s">
        <v>455</v>
      </c>
      <c r="AS908" s="68" t="s">
        <v>455</v>
      </c>
      <c r="AT908" s="68" t="s">
        <v>171</v>
      </c>
      <c r="AU908" s="68" t="s">
        <v>171</v>
      </c>
      <c r="AV908" s="68" t="s">
        <v>171</v>
      </c>
      <c r="AW908" s="68" t="s">
        <v>171</v>
      </c>
      <c r="AX908" s="68" t="s">
        <v>171</v>
      </c>
      <c r="AY908" s="68" t="s">
        <v>171</v>
      </c>
      <c r="AZ908" s="68" t="s">
        <v>171</v>
      </c>
      <c r="BA908" s="68" t="s">
        <v>171</v>
      </c>
      <c r="BB908" s="68" t="s">
        <v>171</v>
      </c>
      <c r="BC908" s="68" t="s">
        <v>171</v>
      </c>
      <c r="BD908" s="68" t="s">
        <v>171</v>
      </c>
      <c r="BE908" s="68" t="s">
        <v>171</v>
      </c>
      <c r="BF908" s="68" t="s">
        <v>171</v>
      </c>
      <c r="BG908" s="68" t="s">
        <v>455</v>
      </c>
      <c r="BH908" s="68" t="s">
        <v>171</v>
      </c>
      <c r="BI908" s="68" t="s">
        <v>171</v>
      </c>
      <c r="BJ908" s="68" t="s">
        <v>171</v>
      </c>
      <c r="BK908" s="68" t="s">
        <v>171</v>
      </c>
      <c r="BL908" s="68" t="s">
        <v>171</v>
      </c>
      <c r="BM908" s="68" t="s">
        <v>171</v>
      </c>
      <c r="BN908" s="68" t="s">
        <v>171</v>
      </c>
      <c r="BO908" s="68" t="s">
        <v>171</v>
      </c>
      <c r="BP908" s="68" t="s">
        <v>171</v>
      </c>
      <c r="BQ908" s="68" t="s">
        <v>171</v>
      </c>
      <c r="BR908" s="68" t="s">
        <v>455</v>
      </c>
      <c r="BS908" s="68" t="s">
        <v>455</v>
      </c>
      <c r="BT908" s="68" t="s">
        <v>171</v>
      </c>
      <c r="BU908" s="68" t="s">
        <v>171</v>
      </c>
      <c r="BV908" s="68" t="s">
        <v>171</v>
      </c>
      <c r="BW908" s="68" t="s">
        <v>455</v>
      </c>
      <c r="BX908" s="68" t="s">
        <v>171</v>
      </c>
      <c r="BY908" s="68" t="s">
        <v>171</v>
      </c>
      <c r="BZ908" s="68" t="s">
        <v>171</v>
      </c>
      <c r="CA908" s="68" t="s">
        <v>171</v>
      </c>
      <c r="CB908" s="68" t="s">
        <v>171</v>
      </c>
      <c r="CC908" s="68" t="s">
        <v>455</v>
      </c>
      <c r="CD908" s="68" t="s">
        <v>171</v>
      </c>
      <c r="CE908" s="68" t="s">
        <v>455</v>
      </c>
      <c r="CF908" s="68" t="s">
        <v>171</v>
      </c>
      <c r="CG908" s="68" t="s">
        <v>171</v>
      </c>
      <c r="CH908" s="68" t="s">
        <v>171</v>
      </c>
      <c r="CI908" s="68" t="s">
        <v>171</v>
      </c>
      <c r="CJ908" s="68" t="s">
        <v>455</v>
      </c>
      <c r="CK908" s="68" t="s">
        <v>171</v>
      </c>
      <c r="CL908" s="68" t="s">
        <v>171</v>
      </c>
      <c r="CM908" s="68" t="s">
        <v>171</v>
      </c>
      <c r="CN908" s="68" t="s">
        <v>171</v>
      </c>
      <c r="CO908" s="68" t="s">
        <v>171</v>
      </c>
      <c r="CP908" s="68" t="s">
        <v>171</v>
      </c>
      <c r="CQ908" s="68">
        <f t="shared" si="42"/>
        <v>16</v>
      </c>
      <c r="CR908" s="68">
        <f t="shared" si="43"/>
        <v>77</v>
      </c>
      <c r="CS908" s="68">
        <f t="shared" si="44"/>
        <v>0.16842105263157894</v>
      </c>
    </row>
    <row r="909" spans="1:97" x14ac:dyDescent="0.15">
      <c r="A909" s="68">
        <v>860</v>
      </c>
      <c r="B909" s="68" t="s">
        <v>171</v>
      </c>
      <c r="C909" s="68" t="s">
        <v>171</v>
      </c>
      <c r="D909" s="68" t="s">
        <v>171</v>
      </c>
      <c r="E909" s="68" t="s">
        <v>171</v>
      </c>
      <c r="F909" s="68" t="s">
        <v>171</v>
      </c>
      <c r="G909" s="68" t="s">
        <v>171</v>
      </c>
      <c r="H909" s="68" t="s">
        <v>455</v>
      </c>
      <c r="I909" s="68" t="s">
        <v>171</v>
      </c>
      <c r="J909" s="68" t="s">
        <v>171</v>
      </c>
      <c r="K909" s="68" t="s">
        <v>171</v>
      </c>
      <c r="L909" s="68" t="s">
        <v>171</v>
      </c>
      <c r="M909" s="68" t="s">
        <v>171</v>
      </c>
      <c r="N909" s="68" t="s">
        <v>171</v>
      </c>
      <c r="O909" s="68" t="s">
        <v>171</v>
      </c>
      <c r="P909" s="68" t="s">
        <v>455</v>
      </c>
      <c r="Q909" s="68" t="s">
        <v>171</v>
      </c>
      <c r="R909" s="68" t="s">
        <v>171</v>
      </c>
      <c r="S909" s="68" t="s">
        <v>455</v>
      </c>
      <c r="T909" s="68" t="s">
        <v>171</v>
      </c>
      <c r="U909" s="68" t="s">
        <v>171</v>
      </c>
      <c r="V909" s="68" t="s">
        <v>171</v>
      </c>
      <c r="W909" s="68" t="s">
        <v>171</v>
      </c>
      <c r="X909" s="68" t="s">
        <v>171</v>
      </c>
      <c r="Y909" s="68" t="s">
        <v>171</v>
      </c>
      <c r="Z909" s="68" t="s">
        <v>455</v>
      </c>
      <c r="AA909" s="68" t="s">
        <v>171</v>
      </c>
      <c r="AB909" s="68" t="s">
        <v>171</v>
      </c>
      <c r="AC909" s="68" t="s">
        <v>171</v>
      </c>
      <c r="AD909" s="68" t="s">
        <v>171</v>
      </c>
      <c r="AE909" s="68" t="s">
        <v>455</v>
      </c>
      <c r="AF909" s="68" t="s">
        <v>171</v>
      </c>
      <c r="AG909" s="68" t="s">
        <v>171</v>
      </c>
      <c r="AH909" s="68" t="s">
        <v>171</v>
      </c>
      <c r="AI909" s="68" t="s">
        <v>171</v>
      </c>
      <c r="AJ909" s="68" t="s">
        <v>171</v>
      </c>
      <c r="AK909" s="68" t="s">
        <v>455</v>
      </c>
      <c r="AL909" s="68" t="s">
        <v>171</v>
      </c>
      <c r="AM909" s="68" t="s">
        <v>171</v>
      </c>
      <c r="AN909" s="68" t="s">
        <v>171</v>
      </c>
      <c r="AO909" s="68" t="s">
        <v>171</v>
      </c>
      <c r="AP909" s="68" t="s">
        <v>171</v>
      </c>
      <c r="AQ909" s="68" t="s">
        <v>455</v>
      </c>
      <c r="AR909" s="68" t="s">
        <v>455</v>
      </c>
      <c r="AS909" s="68" t="s">
        <v>455</v>
      </c>
      <c r="AT909" s="68" t="s">
        <v>171</v>
      </c>
      <c r="AU909" s="68" t="s">
        <v>171</v>
      </c>
      <c r="AV909" s="68" t="s">
        <v>171</v>
      </c>
      <c r="AW909" s="68" t="s">
        <v>171</v>
      </c>
      <c r="AX909" s="68" t="s">
        <v>171</v>
      </c>
      <c r="AY909" s="68" t="s">
        <v>171</v>
      </c>
      <c r="AZ909" s="68" t="s">
        <v>171</v>
      </c>
      <c r="BA909" s="68" t="s">
        <v>171</v>
      </c>
      <c r="BB909" s="68" t="s">
        <v>171</v>
      </c>
      <c r="BC909" s="68" t="s">
        <v>171</v>
      </c>
      <c r="BD909" s="68" t="s">
        <v>171</v>
      </c>
      <c r="BE909" s="68" t="s">
        <v>171</v>
      </c>
      <c r="BF909" s="68" t="s">
        <v>171</v>
      </c>
      <c r="BG909" s="68" t="s">
        <v>455</v>
      </c>
      <c r="BH909" s="68" t="s">
        <v>171</v>
      </c>
      <c r="BI909" s="68" t="s">
        <v>171</v>
      </c>
      <c r="BJ909" s="68" t="s">
        <v>171</v>
      </c>
      <c r="BK909" s="68" t="s">
        <v>171</v>
      </c>
      <c r="BL909" s="68" t="s">
        <v>171</v>
      </c>
      <c r="BM909" s="68" t="s">
        <v>171</v>
      </c>
      <c r="BN909" s="68" t="s">
        <v>171</v>
      </c>
      <c r="BO909" s="68" t="s">
        <v>171</v>
      </c>
      <c r="BP909" s="68" t="s">
        <v>171</v>
      </c>
      <c r="BQ909" s="68" t="s">
        <v>171</v>
      </c>
      <c r="BR909" s="68" t="s">
        <v>455</v>
      </c>
      <c r="BS909" s="68" t="s">
        <v>455</v>
      </c>
      <c r="BT909" s="68" t="s">
        <v>171</v>
      </c>
      <c r="BU909" s="68" t="s">
        <v>171</v>
      </c>
      <c r="BV909" s="68" t="s">
        <v>171</v>
      </c>
      <c r="BW909" s="68" t="s">
        <v>455</v>
      </c>
      <c r="BX909" s="68" t="s">
        <v>171</v>
      </c>
      <c r="BY909" s="68" t="s">
        <v>171</v>
      </c>
      <c r="BZ909" s="68" t="s">
        <v>171</v>
      </c>
      <c r="CA909" s="68" t="s">
        <v>171</v>
      </c>
      <c r="CB909" s="68" t="s">
        <v>171</v>
      </c>
      <c r="CC909" s="68" t="s">
        <v>455</v>
      </c>
      <c r="CD909" s="68" t="s">
        <v>171</v>
      </c>
      <c r="CE909" s="68" t="s">
        <v>455</v>
      </c>
      <c r="CF909" s="68" t="s">
        <v>171</v>
      </c>
      <c r="CG909" s="68" t="s">
        <v>171</v>
      </c>
      <c r="CH909" s="68" t="s">
        <v>171</v>
      </c>
      <c r="CI909" s="68" t="s">
        <v>171</v>
      </c>
      <c r="CJ909" s="68" t="s">
        <v>455</v>
      </c>
      <c r="CK909" s="68" t="s">
        <v>171</v>
      </c>
      <c r="CL909" s="68" t="s">
        <v>171</v>
      </c>
      <c r="CM909" s="68" t="s">
        <v>171</v>
      </c>
      <c r="CN909" s="68" t="s">
        <v>171</v>
      </c>
      <c r="CO909" s="68" t="s">
        <v>171</v>
      </c>
      <c r="CP909" s="68" t="s">
        <v>171</v>
      </c>
      <c r="CQ909" s="68">
        <f t="shared" si="42"/>
        <v>16</v>
      </c>
      <c r="CR909" s="68">
        <f t="shared" si="43"/>
        <v>77</v>
      </c>
      <c r="CS909" s="68">
        <f t="shared" si="44"/>
        <v>0.16842105263157894</v>
      </c>
    </row>
    <row r="910" spans="1:97" x14ac:dyDescent="0.15">
      <c r="A910" s="68">
        <v>870</v>
      </c>
      <c r="B910" s="68" t="s">
        <v>171</v>
      </c>
      <c r="C910" s="68" t="s">
        <v>171</v>
      </c>
      <c r="D910" s="68" t="s">
        <v>171</v>
      </c>
      <c r="E910" s="68" t="s">
        <v>171</v>
      </c>
      <c r="F910" s="68" t="s">
        <v>171</v>
      </c>
      <c r="G910" s="68" t="s">
        <v>171</v>
      </c>
      <c r="H910" s="68" t="s">
        <v>455</v>
      </c>
      <c r="I910" s="68" t="s">
        <v>171</v>
      </c>
      <c r="J910" s="68" t="s">
        <v>171</v>
      </c>
      <c r="K910" s="68" t="s">
        <v>171</v>
      </c>
      <c r="L910" s="68" t="s">
        <v>171</v>
      </c>
      <c r="M910" s="68" t="s">
        <v>171</v>
      </c>
      <c r="N910" s="68" t="s">
        <v>171</v>
      </c>
      <c r="O910" s="68" t="s">
        <v>171</v>
      </c>
      <c r="P910" s="68" t="s">
        <v>455</v>
      </c>
      <c r="Q910" s="68" t="s">
        <v>171</v>
      </c>
      <c r="R910" s="68" t="s">
        <v>171</v>
      </c>
      <c r="S910" s="68" t="s">
        <v>455</v>
      </c>
      <c r="T910" s="68" t="s">
        <v>171</v>
      </c>
      <c r="U910" s="68" t="s">
        <v>171</v>
      </c>
      <c r="V910" s="68" t="s">
        <v>171</v>
      </c>
      <c r="W910" s="68" t="s">
        <v>171</v>
      </c>
      <c r="X910" s="68" t="s">
        <v>171</v>
      </c>
      <c r="Y910" s="68" t="s">
        <v>171</v>
      </c>
      <c r="Z910" s="68" t="s">
        <v>455</v>
      </c>
      <c r="AA910" s="68" t="s">
        <v>171</v>
      </c>
      <c r="AB910" s="68" t="s">
        <v>171</v>
      </c>
      <c r="AC910" s="68" t="s">
        <v>171</v>
      </c>
      <c r="AD910" s="68" t="s">
        <v>171</v>
      </c>
      <c r="AE910" s="68" t="s">
        <v>455</v>
      </c>
      <c r="AF910" s="68" t="s">
        <v>171</v>
      </c>
      <c r="AG910" s="68" t="s">
        <v>171</v>
      </c>
      <c r="AH910" s="68" t="s">
        <v>171</v>
      </c>
      <c r="AI910" s="68" t="s">
        <v>171</v>
      </c>
      <c r="AJ910" s="68" t="s">
        <v>171</v>
      </c>
      <c r="AK910" s="68" t="s">
        <v>455</v>
      </c>
      <c r="AL910" s="68" t="s">
        <v>171</v>
      </c>
      <c r="AM910" s="68" t="s">
        <v>171</v>
      </c>
      <c r="AN910" s="68" t="s">
        <v>171</v>
      </c>
      <c r="AO910" s="68" t="s">
        <v>171</v>
      </c>
      <c r="AP910" s="68" t="s">
        <v>171</v>
      </c>
      <c r="AQ910" s="68" t="s">
        <v>455</v>
      </c>
      <c r="AR910" s="68" t="s">
        <v>455</v>
      </c>
      <c r="AS910" s="68" t="s">
        <v>455</v>
      </c>
      <c r="AT910" s="68" t="s">
        <v>171</v>
      </c>
      <c r="AU910" s="68" t="s">
        <v>171</v>
      </c>
      <c r="AV910" s="68" t="s">
        <v>171</v>
      </c>
      <c r="AW910" s="68" t="s">
        <v>171</v>
      </c>
      <c r="AX910" s="68" t="s">
        <v>171</v>
      </c>
      <c r="AY910" s="68" t="s">
        <v>171</v>
      </c>
      <c r="AZ910" s="68" t="s">
        <v>171</v>
      </c>
      <c r="BA910" s="68" t="s">
        <v>171</v>
      </c>
      <c r="BB910" s="68" t="s">
        <v>171</v>
      </c>
      <c r="BC910" s="68" t="s">
        <v>171</v>
      </c>
      <c r="BD910" s="68" t="s">
        <v>171</v>
      </c>
      <c r="BE910" s="68" t="s">
        <v>171</v>
      </c>
      <c r="BF910" s="68" t="s">
        <v>171</v>
      </c>
      <c r="BG910" s="68" t="s">
        <v>455</v>
      </c>
      <c r="BH910" s="68" t="s">
        <v>171</v>
      </c>
      <c r="BI910" s="68" t="s">
        <v>171</v>
      </c>
      <c r="BJ910" s="68" t="s">
        <v>171</v>
      </c>
      <c r="BK910" s="68" t="s">
        <v>171</v>
      </c>
      <c r="BL910" s="68" t="s">
        <v>171</v>
      </c>
      <c r="BM910" s="68" t="s">
        <v>171</v>
      </c>
      <c r="BN910" s="68" t="s">
        <v>171</v>
      </c>
      <c r="BO910" s="68" t="s">
        <v>171</v>
      </c>
      <c r="BP910" s="68" t="s">
        <v>171</v>
      </c>
      <c r="BQ910" s="68" t="s">
        <v>171</v>
      </c>
      <c r="BR910" s="68" t="s">
        <v>455</v>
      </c>
      <c r="BS910" s="68" t="s">
        <v>455</v>
      </c>
      <c r="BT910" s="68" t="s">
        <v>171</v>
      </c>
      <c r="BU910" s="68" t="s">
        <v>171</v>
      </c>
      <c r="BV910" s="68" t="s">
        <v>171</v>
      </c>
      <c r="BW910" s="68" t="s">
        <v>455</v>
      </c>
      <c r="BX910" s="68" t="s">
        <v>171</v>
      </c>
      <c r="BY910" s="68" t="s">
        <v>171</v>
      </c>
      <c r="BZ910" s="68" t="s">
        <v>171</v>
      </c>
      <c r="CA910" s="68" t="s">
        <v>171</v>
      </c>
      <c r="CB910" s="68" t="s">
        <v>171</v>
      </c>
      <c r="CC910" s="68" t="s">
        <v>455</v>
      </c>
      <c r="CD910" s="68" t="s">
        <v>171</v>
      </c>
      <c r="CE910" s="68" t="s">
        <v>455</v>
      </c>
      <c r="CF910" s="68" t="s">
        <v>171</v>
      </c>
      <c r="CG910" s="68" t="s">
        <v>171</v>
      </c>
      <c r="CH910" s="68" t="s">
        <v>171</v>
      </c>
      <c r="CI910" s="68" t="s">
        <v>171</v>
      </c>
      <c r="CJ910" s="68" t="s">
        <v>455</v>
      </c>
      <c r="CK910" s="68" t="s">
        <v>171</v>
      </c>
      <c r="CL910" s="68" t="s">
        <v>171</v>
      </c>
      <c r="CM910" s="68" t="s">
        <v>171</v>
      </c>
      <c r="CN910" s="68" t="s">
        <v>171</v>
      </c>
      <c r="CO910" s="68" t="s">
        <v>171</v>
      </c>
      <c r="CP910" s="68" t="s">
        <v>171</v>
      </c>
      <c r="CQ910" s="68">
        <f t="shared" si="42"/>
        <v>16</v>
      </c>
      <c r="CR910" s="68">
        <f t="shared" si="43"/>
        <v>77</v>
      </c>
      <c r="CS910" s="68">
        <f t="shared" si="44"/>
        <v>0.16842105263157894</v>
      </c>
    </row>
    <row r="911" spans="1:97" x14ac:dyDescent="0.15">
      <c r="A911" s="68">
        <v>880</v>
      </c>
      <c r="B911" s="68" t="s">
        <v>171</v>
      </c>
      <c r="C911" s="68" t="s">
        <v>171</v>
      </c>
      <c r="D911" s="68" t="s">
        <v>171</v>
      </c>
      <c r="E911" s="68" t="s">
        <v>171</v>
      </c>
      <c r="F911" s="68" t="s">
        <v>171</v>
      </c>
      <c r="G911" s="68" t="s">
        <v>171</v>
      </c>
      <c r="H911" s="68" t="s">
        <v>455</v>
      </c>
      <c r="I911" s="68" t="s">
        <v>171</v>
      </c>
      <c r="J911" s="68" t="s">
        <v>171</v>
      </c>
      <c r="K911" s="68" t="s">
        <v>171</v>
      </c>
      <c r="L911" s="68" t="s">
        <v>171</v>
      </c>
      <c r="M911" s="68" t="s">
        <v>171</v>
      </c>
      <c r="N911" s="68" t="s">
        <v>171</v>
      </c>
      <c r="O911" s="68" t="s">
        <v>171</v>
      </c>
      <c r="P911" s="68" t="s">
        <v>455</v>
      </c>
      <c r="Q911" s="68" t="s">
        <v>171</v>
      </c>
      <c r="R911" s="68" t="s">
        <v>171</v>
      </c>
      <c r="S911" s="68" t="s">
        <v>455</v>
      </c>
      <c r="T911" s="68" t="s">
        <v>171</v>
      </c>
      <c r="U911" s="68" t="s">
        <v>171</v>
      </c>
      <c r="V911" s="68" t="s">
        <v>171</v>
      </c>
      <c r="W911" s="68" t="s">
        <v>171</v>
      </c>
      <c r="X911" s="68" t="s">
        <v>171</v>
      </c>
      <c r="Y911" s="68" t="s">
        <v>171</v>
      </c>
      <c r="Z911" s="68" t="s">
        <v>455</v>
      </c>
      <c r="AA911" s="68" t="s">
        <v>171</v>
      </c>
      <c r="AB911" s="68" t="s">
        <v>171</v>
      </c>
      <c r="AC911" s="68" t="s">
        <v>171</v>
      </c>
      <c r="AD911" s="68" t="s">
        <v>171</v>
      </c>
      <c r="AE911" s="68" t="s">
        <v>455</v>
      </c>
      <c r="AF911" s="68" t="s">
        <v>171</v>
      </c>
      <c r="AG911" s="68" t="s">
        <v>171</v>
      </c>
      <c r="AH911" s="68" t="s">
        <v>171</v>
      </c>
      <c r="AI911" s="68" t="s">
        <v>171</v>
      </c>
      <c r="AJ911" s="68" t="s">
        <v>171</v>
      </c>
      <c r="AK911" s="68" t="s">
        <v>455</v>
      </c>
      <c r="AL911" s="68" t="s">
        <v>171</v>
      </c>
      <c r="AM911" s="68" t="s">
        <v>171</v>
      </c>
      <c r="AN911" s="68" t="s">
        <v>171</v>
      </c>
      <c r="AO911" s="68" t="s">
        <v>171</v>
      </c>
      <c r="AP911" s="68" t="s">
        <v>171</v>
      </c>
      <c r="AQ911" s="68" t="s">
        <v>455</v>
      </c>
      <c r="AR911" s="68" t="s">
        <v>455</v>
      </c>
      <c r="AS911" s="68" t="s">
        <v>455</v>
      </c>
      <c r="AT911" s="68" t="s">
        <v>171</v>
      </c>
      <c r="AU911" s="68" t="s">
        <v>171</v>
      </c>
      <c r="AV911" s="68" t="s">
        <v>171</v>
      </c>
      <c r="AW911" s="68" t="s">
        <v>171</v>
      </c>
      <c r="AX911" s="68" t="s">
        <v>171</v>
      </c>
      <c r="AY911" s="68" t="s">
        <v>171</v>
      </c>
      <c r="AZ911" s="68" t="s">
        <v>171</v>
      </c>
      <c r="BA911" s="68" t="s">
        <v>171</v>
      </c>
      <c r="BB911" s="68" t="s">
        <v>171</v>
      </c>
      <c r="BC911" s="68" t="s">
        <v>171</v>
      </c>
      <c r="BD911" s="68" t="s">
        <v>171</v>
      </c>
      <c r="BE911" s="68" t="s">
        <v>171</v>
      </c>
      <c r="BF911" s="68" t="s">
        <v>171</v>
      </c>
      <c r="BG911" s="68" t="s">
        <v>455</v>
      </c>
      <c r="BH911" s="68" t="s">
        <v>171</v>
      </c>
      <c r="BI911" s="68" t="s">
        <v>171</v>
      </c>
      <c r="BJ911" s="68" t="s">
        <v>171</v>
      </c>
      <c r="BK911" s="68" t="s">
        <v>171</v>
      </c>
      <c r="BL911" s="68" t="s">
        <v>171</v>
      </c>
      <c r="BM911" s="68" t="s">
        <v>171</v>
      </c>
      <c r="BN911" s="68" t="s">
        <v>171</v>
      </c>
      <c r="BO911" s="68" t="s">
        <v>171</v>
      </c>
      <c r="BP911" s="68" t="s">
        <v>171</v>
      </c>
      <c r="BQ911" s="68" t="s">
        <v>171</v>
      </c>
      <c r="BR911" s="68" t="s">
        <v>455</v>
      </c>
      <c r="BS911" s="68" t="s">
        <v>455</v>
      </c>
      <c r="BT911" s="68" t="s">
        <v>171</v>
      </c>
      <c r="BU911" s="68" t="s">
        <v>171</v>
      </c>
      <c r="BV911" s="68" t="s">
        <v>171</v>
      </c>
      <c r="BW911" s="68" t="s">
        <v>455</v>
      </c>
      <c r="BX911" s="68" t="s">
        <v>171</v>
      </c>
      <c r="BY911" s="68" t="s">
        <v>171</v>
      </c>
      <c r="BZ911" s="68" t="s">
        <v>171</v>
      </c>
      <c r="CA911" s="68" t="s">
        <v>171</v>
      </c>
      <c r="CB911" s="68" t="s">
        <v>171</v>
      </c>
      <c r="CC911" s="68" t="s">
        <v>455</v>
      </c>
      <c r="CD911" s="68" t="s">
        <v>171</v>
      </c>
      <c r="CE911" s="68" t="s">
        <v>455</v>
      </c>
      <c r="CF911" s="68" t="s">
        <v>171</v>
      </c>
      <c r="CG911" s="68" t="s">
        <v>171</v>
      </c>
      <c r="CH911" s="68" t="s">
        <v>171</v>
      </c>
      <c r="CI911" s="68" t="s">
        <v>171</v>
      </c>
      <c r="CJ911" s="68" t="s">
        <v>455</v>
      </c>
      <c r="CK911" s="68" t="s">
        <v>171</v>
      </c>
      <c r="CL911" s="68" t="s">
        <v>171</v>
      </c>
      <c r="CM911" s="68" t="s">
        <v>171</v>
      </c>
      <c r="CN911" s="68" t="s">
        <v>171</v>
      </c>
      <c r="CO911" s="68" t="s">
        <v>171</v>
      </c>
      <c r="CP911" s="68" t="s">
        <v>171</v>
      </c>
      <c r="CQ911" s="68">
        <f t="shared" si="42"/>
        <v>16</v>
      </c>
      <c r="CR911" s="68">
        <f t="shared" si="43"/>
        <v>77</v>
      </c>
      <c r="CS911" s="68">
        <f t="shared" si="44"/>
        <v>0.16842105263157894</v>
      </c>
    </row>
    <row r="912" spans="1:97" x14ac:dyDescent="0.15">
      <c r="A912" s="68">
        <v>890</v>
      </c>
      <c r="B912" s="68" t="s">
        <v>171</v>
      </c>
      <c r="C912" s="68" t="s">
        <v>171</v>
      </c>
      <c r="D912" s="68" t="s">
        <v>171</v>
      </c>
      <c r="E912" s="68" t="s">
        <v>171</v>
      </c>
      <c r="F912" s="68" t="s">
        <v>171</v>
      </c>
      <c r="G912" s="68" t="s">
        <v>171</v>
      </c>
      <c r="H912" s="68" t="s">
        <v>455</v>
      </c>
      <c r="I912" s="68" t="s">
        <v>171</v>
      </c>
      <c r="J912" s="68" t="s">
        <v>171</v>
      </c>
      <c r="K912" s="68" t="s">
        <v>171</v>
      </c>
      <c r="L912" s="68" t="s">
        <v>171</v>
      </c>
      <c r="M912" s="68" t="s">
        <v>171</v>
      </c>
      <c r="N912" s="68" t="s">
        <v>171</v>
      </c>
      <c r="O912" s="68" t="s">
        <v>171</v>
      </c>
      <c r="P912" s="68" t="s">
        <v>455</v>
      </c>
      <c r="Q912" s="68" t="s">
        <v>171</v>
      </c>
      <c r="R912" s="68" t="s">
        <v>171</v>
      </c>
      <c r="S912" s="68" t="s">
        <v>455</v>
      </c>
      <c r="T912" s="68" t="s">
        <v>171</v>
      </c>
      <c r="U912" s="68" t="s">
        <v>171</v>
      </c>
      <c r="V912" s="68" t="s">
        <v>171</v>
      </c>
      <c r="W912" s="68" t="s">
        <v>171</v>
      </c>
      <c r="X912" s="68" t="s">
        <v>171</v>
      </c>
      <c r="Y912" s="68" t="s">
        <v>171</v>
      </c>
      <c r="Z912" s="68" t="s">
        <v>455</v>
      </c>
      <c r="AA912" s="68" t="s">
        <v>171</v>
      </c>
      <c r="AB912" s="68" t="s">
        <v>171</v>
      </c>
      <c r="AC912" s="68" t="s">
        <v>171</v>
      </c>
      <c r="AD912" s="68" t="s">
        <v>171</v>
      </c>
      <c r="AE912" s="68" t="s">
        <v>455</v>
      </c>
      <c r="AF912" s="68" t="s">
        <v>171</v>
      </c>
      <c r="AG912" s="68" t="s">
        <v>171</v>
      </c>
      <c r="AH912" s="68" t="s">
        <v>171</v>
      </c>
      <c r="AI912" s="68" t="s">
        <v>171</v>
      </c>
      <c r="AJ912" s="68" t="s">
        <v>171</v>
      </c>
      <c r="AK912" s="68" t="s">
        <v>455</v>
      </c>
      <c r="AL912" s="68" t="s">
        <v>171</v>
      </c>
      <c r="AM912" s="68" t="s">
        <v>171</v>
      </c>
      <c r="AN912" s="68" t="s">
        <v>171</v>
      </c>
      <c r="AO912" s="68" t="s">
        <v>171</v>
      </c>
      <c r="AP912" s="68" t="s">
        <v>171</v>
      </c>
      <c r="AQ912" s="68" t="s">
        <v>455</v>
      </c>
      <c r="AR912" s="68" t="s">
        <v>455</v>
      </c>
      <c r="AS912" s="68" t="s">
        <v>455</v>
      </c>
      <c r="AT912" s="68" t="s">
        <v>171</v>
      </c>
      <c r="AU912" s="68" t="s">
        <v>171</v>
      </c>
      <c r="AV912" s="68" t="s">
        <v>171</v>
      </c>
      <c r="AW912" s="68" t="s">
        <v>171</v>
      </c>
      <c r="AX912" s="68" t="s">
        <v>171</v>
      </c>
      <c r="AY912" s="68" t="s">
        <v>171</v>
      </c>
      <c r="AZ912" s="68" t="s">
        <v>171</v>
      </c>
      <c r="BA912" s="68" t="s">
        <v>171</v>
      </c>
      <c r="BB912" s="68" t="s">
        <v>171</v>
      </c>
      <c r="BC912" s="68" t="s">
        <v>171</v>
      </c>
      <c r="BD912" s="68" t="s">
        <v>171</v>
      </c>
      <c r="BE912" s="68" t="s">
        <v>171</v>
      </c>
      <c r="BF912" s="68" t="s">
        <v>171</v>
      </c>
      <c r="BG912" s="68" t="s">
        <v>455</v>
      </c>
      <c r="BH912" s="68" t="s">
        <v>171</v>
      </c>
      <c r="BI912" s="68" t="s">
        <v>171</v>
      </c>
      <c r="BJ912" s="68" t="s">
        <v>171</v>
      </c>
      <c r="BK912" s="68" t="s">
        <v>171</v>
      </c>
      <c r="BL912" s="68" t="s">
        <v>171</v>
      </c>
      <c r="BM912" s="68" t="s">
        <v>171</v>
      </c>
      <c r="BN912" s="68" t="s">
        <v>171</v>
      </c>
      <c r="BO912" s="68" t="s">
        <v>171</v>
      </c>
      <c r="BP912" s="68" t="s">
        <v>171</v>
      </c>
      <c r="BQ912" s="68" t="s">
        <v>171</v>
      </c>
      <c r="BR912" s="68" t="s">
        <v>455</v>
      </c>
      <c r="BS912" s="68" t="s">
        <v>455</v>
      </c>
      <c r="BT912" s="68" t="s">
        <v>171</v>
      </c>
      <c r="BU912" s="68" t="s">
        <v>171</v>
      </c>
      <c r="BV912" s="68" t="s">
        <v>171</v>
      </c>
      <c r="BW912" s="68" t="s">
        <v>455</v>
      </c>
      <c r="BX912" s="68" t="s">
        <v>171</v>
      </c>
      <c r="BY912" s="68" t="s">
        <v>171</v>
      </c>
      <c r="BZ912" s="68" t="s">
        <v>171</v>
      </c>
      <c r="CA912" s="68" t="s">
        <v>171</v>
      </c>
      <c r="CB912" s="68" t="s">
        <v>171</v>
      </c>
      <c r="CC912" s="68" t="s">
        <v>455</v>
      </c>
      <c r="CD912" s="68" t="s">
        <v>171</v>
      </c>
      <c r="CE912" s="68" t="s">
        <v>455</v>
      </c>
      <c r="CF912" s="68" t="s">
        <v>171</v>
      </c>
      <c r="CG912" s="68" t="s">
        <v>171</v>
      </c>
      <c r="CH912" s="68" t="s">
        <v>171</v>
      </c>
      <c r="CI912" s="68" t="s">
        <v>171</v>
      </c>
      <c r="CJ912" s="68" t="s">
        <v>455</v>
      </c>
      <c r="CK912" s="68" t="s">
        <v>171</v>
      </c>
      <c r="CL912" s="68" t="s">
        <v>171</v>
      </c>
      <c r="CM912" s="68" t="s">
        <v>171</v>
      </c>
      <c r="CN912" s="68" t="s">
        <v>171</v>
      </c>
      <c r="CO912" s="68" t="s">
        <v>171</v>
      </c>
      <c r="CP912" s="68" t="s">
        <v>171</v>
      </c>
      <c r="CQ912" s="68">
        <f t="shared" si="42"/>
        <v>16</v>
      </c>
      <c r="CR912" s="68">
        <f t="shared" si="43"/>
        <v>77</v>
      </c>
      <c r="CS912" s="68">
        <f t="shared" si="44"/>
        <v>0.16842105263157894</v>
      </c>
    </row>
    <row r="913" spans="1:97" x14ac:dyDescent="0.15">
      <c r="A913" s="68">
        <v>900</v>
      </c>
      <c r="B913" s="68" t="s">
        <v>171</v>
      </c>
      <c r="C913" s="68" t="s">
        <v>171</v>
      </c>
      <c r="D913" s="68" t="s">
        <v>171</v>
      </c>
      <c r="E913" s="68" t="s">
        <v>171</v>
      </c>
      <c r="F913" s="68" t="s">
        <v>171</v>
      </c>
      <c r="G913" s="68" t="s">
        <v>171</v>
      </c>
      <c r="H913" s="68" t="s">
        <v>455</v>
      </c>
      <c r="I913" s="68" t="s">
        <v>171</v>
      </c>
      <c r="J913" s="68" t="s">
        <v>171</v>
      </c>
      <c r="K913" s="68" t="s">
        <v>171</v>
      </c>
      <c r="L913" s="68" t="s">
        <v>171</v>
      </c>
      <c r="M913" s="68" t="s">
        <v>171</v>
      </c>
      <c r="N913" s="68" t="s">
        <v>171</v>
      </c>
      <c r="O913" s="68" t="s">
        <v>171</v>
      </c>
      <c r="P913" s="68" t="s">
        <v>455</v>
      </c>
      <c r="Q913" s="68" t="s">
        <v>171</v>
      </c>
      <c r="R913" s="68" t="s">
        <v>171</v>
      </c>
      <c r="S913" s="68" t="s">
        <v>455</v>
      </c>
      <c r="T913" s="68" t="s">
        <v>171</v>
      </c>
      <c r="U913" s="68" t="s">
        <v>171</v>
      </c>
      <c r="V913" s="68" t="s">
        <v>171</v>
      </c>
      <c r="W913" s="68" t="s">
        <v>171</v>
      </c>
      <c r="X913" s="68" t="s">
        <v>171</v>
      </c>
      <c r="Y913" s="68" t="s">
        <v>171</v>
      </c>
      <c r="Z913" s="68" t="s">
        <v>455</v>
      </c>
      <c r="AA913" s="68" t="s">
        <v>171</v>
      </c>
      <c r="AB913" s="68" t="s">
        <v>171</v>
      </c>
      <c r="AC913" s="68" t="s">
        <v>171</v>
      </c>
      <c r="AD913" s="68" t="s">
        <v>171</v>
      </c>
      <c r="AE913" s="68" t="s">
        <v>455</v>
      </c>
      <c r="AF913" s="68" t="s">
        <v>171</v>
      </c>
      <c r="AG913" s="68" t="s">
        <v>171</v>
      </c>
      <c r="AH913" s="68" t="s">
        <v>171</v>
      </c>
      <c r="AI913" s="68" t="s">
        <v>171</v>
      </c>
      <c r="AJ913" s="68" t="s">
        <v>171</v>
      </c>
      <c r="AK913" s="68" t="s">
        <v>455</v>
      </c>
      <c r="AL913" s="68" t="s">
        <v>171</v>
      </c>
      <c r="AM913" s="68" t="s">
        <v>171</v>
      </c>
      <c r="AN913" s="68" t="s">
        <v>171</v>
      </c>
      <c r="AO913" s="68" t="s">
        <v>171</v>
      </c>
      <c r="AP913" s="68" t="s">
        <v>171</v>
      </c>
      <c r="AQ913" s="68" t="s">
        <v>455</v>
      </c>
      <c r="AR913" s="68" t="s">
        <v>455</v>
      </c>
      <c r="AS913" s="68" t="s">
        <v>455</v>
      </c>
      <c r="AT913" s="68" t="s">
        <v>171</v>
      </c>
      <c r="AU913" s="68" t="s">
        <v>171</v>
      </c>
      <c r="AV913" s="68" t="s">
        <v>171</v>
      </c>
      <c r="AW913" s="68" t="s">
        <v>171</v>
      </c>
      <c r="AX913" s="68" t="s">
        <v>171</v>
      </c>
      <c r="AY913" s="68" t="s">
        <v>171</v>
      </c>
      <c r="AZ913" s="68" t="s">
        <v>171</v>
      </c>
      <c r="BA913" s="68" t="s">
        <v>171</v>
      </c>
      <c r="BB913" s="68" t="s">
        <v>171</v>
      </c>
      <c r="BC913" s="68" t="s">
        <v>171</v>
      </c>
      <c r="BD913" s="68" t="s">
        <v>171</v>
      </c>
      <c r="BE913" s="68" t="s">
        <v>171</v>
      </c>
      <c r="BF913" s="68" t="s">
        <v>171</v>
      </c>
      <c r="BG913" s="68" t="s">
        <v>455</v>
      </c>
      <c r="BH913" s="68" t="s">
        <v>171</v>
      </c>
      <c r="BI913" s="68" t="s">
        <v>171</v>
      </c>
      <c r="BJ913" s="68" t="s">
        <v>171</v>
      </c>
      <c r="BK913" s="68" t="s">
        <v>171</v>
      </c>
      <c r="BL913" s="68" t="s">
        <v>171</v>
      </c>
      <c r="BM913" s="68" t="s">
        <v>171</v>
      </c>
      <c r="BN913" s="68" t="s">
        <v>171</v>
      </c>
      <c r="BO913" s="68" t="s">
        <v>171</v>
      </c>
      <c r="BP913" s="68" t="s">
        <v>171</v>
      </c>
      <c r="BQ913" s="68" t="s">
        <v>171</v>
      </c>
      <c r="BR913" s="68" t="s">
        <v>455</v>
      </c>
      <c r="BS913" s="68" t="s">
        <v>455</v>
      </c>
      <c r="BT913" s="68" t="s">
        <v>171</v>
      </c>
      <c r="BU913" s="68" t="s">
        <v>171</v>
      </c>
      <c r="BV913" s="68" t="s">
        <v>171</v>
      </c>
      <c r="BW913" s="68" t="s">
        <v>455</v>
      </c>
      <c r="BX913" s="68" t="s">
        <v>171</v>
      </c>
      <c r="BY913" s="68" t="s">
        <v>171</v>
      </c>
      <c r="BZ913" s="68" t="s">
        <v>171</v>
      </c>
      <c r="CA913" s="68" t="s">
        <v>171</v>
      </c>
      <c r="CB913" s="68" t="s">
        <v>171</v>
      </c>
      <c r="CC913" s="68" t="s">
        <v>455</v>
      </c>
      <c r="CD913" s="68" t="s">
        <v>171</v>
      </c>
      <c r="CE913" s="68" t="s">
        <v>455</v>
      </c>
      <c r="CF913" s="68" t="s">
        <v>171</v>
      </c>
      <c r="CG913" s="68" t="s">
        <v>171</v>
      </c>
      <c r="CH913" s="68" t="s">
        <v>171</v>
      </c>
      <c r="CI913" s="68" t="s">
        <v>171</v>
      </c>
      <c r="CJ913" s="68" t="s">
        <v>455</v>
      </c>
      <c r="CK913" s="68" t="s">
        <v>171</v>
      </c>
      <c r="CL913" s="68" t="s">
        <v>171</v>
      </c>
      <c r="CM913" s="68" t="s">
        <v>171</v>
      </c>
      <c r="CN913" s="68" t="s">
        <v>171</v>
      </c>
      <c r="CO913" s="68" t="s">
        <v>458</v>
      </c>
      <c r="CP913" s="68" t="s">
        <v>171</v>
      </c>
      <c r="CQ913" s="68">
        <f t="shared" si="42"/>
        <v>16</v>
      </c>
      <c r="CR913" s="68">
        <f t="shared" si="43"/>
        <v>77</v>
      </c>
      <c r="CS913" s="68">
        <f t="shared" si="44"/>
        <v>0.16842105263157894</v>
      </c>
    </row>
    <row r="914" spans="1:97" x14ac:dyDescent="0.15">
      <c r="A914" s="68">
        <v>910</v>
      </c>
      <c r="B914" s="68" t="s">
        <v>171</v>
      </c>
      <c r="C914" s="68" t="s">
        <v>171</v>
      </c>
      <c r="D914" s="68" t="s">
        <v>171</v>
      </c>
      <c r="E914" s="68" t="s">
        <v>171</v>
      </c>
      <c r="F914" s="68" t="s">
        <v>171</v>
      </c>
      <c r="G914" s="68" t="s">
        <v>171</v>
      </c>
      <c r="H914" s="68" t="s">
        <v>455</v>
      </c>
      <c r="I914" s="68" t="s">
        <v>171</v>
      </c>
      <c r="J914" s="68" t="s">
        <v>171</v>
      </c>
      <c r="K914" s="68" t="s">
        <v>171</v>
      </c>
      <c r="L914" s="68" t="s">
        <v>171</v>
      </c>
      <c r="M914" s="68" t="s">
        <v>171</v>
      </c>
      <c r="N914" s="68" t="s">
        <v>171</v>
      </c>
      <c r="O914" s="68" t="s">
        <v>171</v>
      </c>
      <c r="P914" s="68" t="s">
        <v>455</v>
      </c>
      <c r="Q914" s="68" t="s">
        <v>171</v>
      </c>
      <c r="R914" s="68" t="s">
        <v>171</v>
      </c>
      <c r="S914" s="68" t="s">
        <v>455</v>
      </c>
      <c r="T914" s="68" t="s">
        <v>171</v>
      </c>
      <c r="U914" s="68" t="s">
        <v>171</v>
      </c>
      <c r="V914" s="68" t="s">
        <v>171</v>
      </c>
      <c r="W914" s="68" t="s">
        <v>171</v>
      </c>
      <c r="X914" s="68" t="s">
        <v>171</v>
      </c>
      <c r="Y914" s="68" t="s">
        <v>171</v>
      </c>
      <c r="Z914" s="68" t="s">
        <v>455</v>
      </c>
      <c r="AA914" s="68" t="s">
        <v>171</v>
      </c>
      <c r="AB914" s="68" t="s">
        <v>171</v>
      </c>
      <c r="AC914" s="68" t="s">
        <v>171</v>
      </c>
      <c r="AD914" s="68" t="s">
        <v>171</v>
      </c>
      <c r="AE914" s="68" t="s">
        <v>455</v>
      </c>
      <c r="AF914" s="68" t="s">
        <v>171</v>
      </c>
      <c r="AG914" s="68" t="s">
        <v>455</v>
      </c>
      <c r="AH914" s="68" t="s">
        <v>171</v>
      </c>
      <c r="AI914" s="68" t="s">
        <v>171</v>
      </c>
      <c r="AJ914" s="68" t="s">
        <v>171</v>
      </c>
      <c r="AK914" s="68" t="s">
        <v>455</v>
      </c>
      <c r="AL914" s="68" t="s">
        <v>171</v>
      </c>
      <c r="AM914" s="68" t="s">
        <v>171</v>
      </c>
      <c r="AN914" s="68" t="s">
        <v>171</v>
      </c>
      <c r="AO914" s="68" t="s">
        <v>171</v>
      </c>
      <c r="AP914" s="68" t="s">
        <v>171</v>
      </c>
      <c r="AQ914" s="68" t="s">
        <v>455</v>
      </c>
      <c r="AR914" s="68" t="s">
        <v>455</v>
      </c>
      <c r="AS914" s="68" t="s">
        <v>455</v>
      </c>
      <c r="AT914" s="68" t="s">
        <v>171</v>
      </c>
      <c r="AU914" s="68" t="s">
        <v>171</v>
      </c>
      <c r="AV914" s="68" t="s">
        <v>171</v>
      </c>
      <c r="AW914" s="68" t="s">
        <v>171</v>
      </c>
      <c r="AX914" s="68" t="s">
        <v>171</v>
      </c>
      <c r="AY914" s="68" t="s">
        <v>171</v>
      </c>
      <c r="AZ914" s="68" t="s">
        <v>171</v>
      </c>
      <c r="BA914" s="68" t="s">
        <v>171</v>
      </c>
      <c r="BB914" s="68" t="s">
        <v>171</v>
      </c>
      <c r="BC914" s="68" t="s">
        <v>171</v>
      </c>
      <c r="BD914" s="68" t="s">
        <v>171</v>
      </c>
      <c r="BE914" s="68" t="s">
        <v>171</v>
      </c>
      <c r="BF914" s="68" t="s">
        <v>171</v>
      </c>
      <c r="BG914" s="68" t="s">
        <v>455</v>
      </c>
      <c r="BH914" s="68" t="s">
        <v>171</v>
      </c>
      <c r="BI914" s="68" t="s">
        <v>171</v>
      </c>
      <c r="BJ914" s="68" t="s">
        <v>171</v>
      </c>
      <c r="BK914" s="68" t="s">
        <v>171</v>
      </c>
      <c r="BL914" s="68" t="s">
        <v>171</v>
      </c>
      <c r="BM914" s="68" t="s">
        <v>171</v>
      </c>
      <c r="BN914" s="68" t="s">
        <v>171</v>
      </c>
      <c r="BO914" s="68" t="s">
        <v>171</v>
      </c>
      <c r="BP914" s="68" t="s">
        <v>171</v>
      </c>
      <c r="BQ914" s="68" t="s">
        <v>171</v>
      </c>
      <c r="BR914" s="68" t="s">
        <v>455</v>
      </c>
      <c r="BS914" s="68" t="s">
        <v>455</v>
      </c>
      <c r="BT914" s="68" t="s">
        <v>171</v>
      </c>
      <c r="BU914" s="68" t="s">
        <v>171</v>
      </c>
      <c r="BV914" s="68" t="s">
        <v>171</v>
      </c>
      <c r="BW914" s="68" t="s">
        <v>455</v>
      </c>
      <c r="BX914" s="68" t="s">
        <v>171</v>
      </c>
      <c r="BY914" s="68" t="s">
        <v>171</v>
      </c>
      <c r="BZ914" s="68" t="s">
        <v>171</v>
      </c>
      <c r="CA914" s="68" t="s">
        <v>171</v>
      </c>
      <c r="CB914" s="68" t="s">
        <v>171</v>
      </c>
      <c r="CC914" s="68" t="s">
        <v>455</v>
      </c>
      <c r="CD914" s="68" t="s">
        <v>171</v>
      </c>
      <c r="CE914" s="68" t="s">
        <v>455</v>
      </c>
      <c r="CF914" s="68" t="s">
        <v>171</v>
      </c>
      <c r="CG914" s="68" t="s">
        <v>171</v>
      </c>
      <c r="CH914" s="68" t="s">
        <v>171</v>
      </c>
      <c r="CI914" s="68" t="s">
        <v>171</v>
      </c>
      <c r="CJ914" s="68" t="s">
        <v>455</v>
      </c>
      <c r="CK914" s="68" t="s">
        <v>171</v>
      </c>
      <c r="CL914" s="68" t="s">
        <v>171</v>
      </c>
      <c r="CM914" s="68" t="s">
        <v>171</v>
      </c>
      <c r="CN914" s="68" t="s">
        <v>171</v>
      </c>
      <c r="CO914" s="68" t="s">
        <v>171</v>
      </c>
      <c r="CP914" s="68" t="s">
        <v>171</v>
      </c>
      <c r="CQ914" s="68">
        <f t="shared" si="42"/>
        <v>17</v>
      </c>
      <c r="CR914" s="68">
        <f t="shared" si="43"/>
        <v>76</v>
      </c>
      <c r="CS914" s="68">
        <f t="shared" si="44"/>
        <v>0.17894736842105263</v>
      </c>
    </row>
    <row r="915" spans="1:97" x14ac:dyDescent="0.15">
      <c r="A915" s="68">
        <v>920</v>
      </c>
      <c r="B915" s="68" t="s">
        <v>171</v>
      </c>
      <c r="C915" s="68" t="s">
        <v>171</v>
      </c>
      <c r="D915" s="68" t="s">
        <v>171</v>
      </c>
      <c r="E915" s="68" t="s">
        <v>171</v>
      </c>
      <c r="F915" s="68" t="s">
        <v>171</v>
      </c>
      <c r="G915" s="68" t="s">
        <v>455</v>
      </c>
      <c r="H915" s="68" t="s">
        <v>455</v>
      </c>
      <c r="I915" s="68" t="s">
        <v>171</v>
      </c>
      <c r="J915" s="68" t="s">
        <v>171</v>
      </c>
      <c r="K915" s="68" t="s">
        <v>171</v>
      </c>
      <c r="L915" s="68" t="s">
        <v>171</v>
      </c>
      <c r="M915" s="68" t="s">
        <v>171</v>
      </c>
      <c r="N915" s="68" t="s">
        <v>171</v>
      </c>
      <c r="O915" s="68" t="s">
        <v>171</v>
      </c>
      <c r="P915" s="68" t="s">
        <v>455</v>
      </c>
      <c r="Q915" s="68" t="s">
        <v>171</v>
      </c>
      <c r="R915" s="68" t="s">
        <v>171</v>
      </c>
      <c r="S915" s="68" t="s">
        <v>455</v>
      </c>
      <c r="T915" s="68" t="s">
        <v>171</v>
      </c>
      <c r="U915" s="68" t="s">
        <v>171</v>
      </c>
      <c r="V915" s="68" t="s">
        <v>171</v>
      </c>
      <c r="W915" s="68" t="s">
        <v>171</v>
      </c>
      <c r="X915" s="68" t="s">
        <v>171</v>
      </c>
      <c r="Y915" s="68" t="s">
        <v>171</v>
      </c>
      <c r="Z915" s="68" t="s">
        <v>455</v>
      </c>
      <c r="AA915" s="68" t="s">
        <v>171</v>
      </c>
      <c r="AB915" s="68" t="s">
        <v>171</v>
      </c>
      <c r="AC915" s="68" t="s">
        <v>171</v>
      </c>
      <c r="AD915" s="68" t="s">
        <v>171</v>
      </c>
      <c r="AE915" s="68" t="s">
        <v>455</v>
      </c>
      <c r="AF915" s="68" t="s">
        <v>171</v>
      </c>
      <c r="AG915" s="68" t="s">
        <v>455</v>
      </c>
      <c r="AH915" s="68" t="s">
        <v>171</v>
      </c>
      <c r="AI915" s="68" t="s">
        <v>171</v>
      </c>
      <c r="AJ915" s="68" t="s">
        <v>171</v>
      </c>
      <c r="AK915" s="68" t="s">
        <v>455</v>
      </c>
      <c r="AL915" s="68" t="s">
        <v>171</v>
      </c>
      <c r="AM915" s="68" t="s">
        <v>171</v>
      </c>
      <c r="AN915" s="68" t="s">
        <v>171</v>
      </c>
      <c r="AO915" s="68" t="s">
        <v>171</v>
      </c>
      <c r="AP915" s="68" t="s">
        <v>171</v>
      </c>
      <c r="AQ915" s="68" t="s">
        <v>455</v>
      </c>
      <c r="AR915" s="68" t="s">
        <v>455</v>
      </c>
      <c r="AS915" s="68" t="s">
        <v>455</v>
      </c>
      <c r="AT915" s="68" t="s">
        <v>171</v>
      </c>
      <c r="AU915" s="68" t="s">
        <v>171</v>
      </c>
      <c r="AV915" s="68" t="s">
        <v>171</v>
      </c>
      <c r="AW915" s="68" t="s">
        <v>171</v>
      </c>
      <c r="AX915" s="68" t="s">
        <v>171</v>
      </c>
      <c r="AY915" s="68" t="s">
        <v>171</v>
      </c>
      <c r="AZ915" s="68" t="s">
        <v>171</v>
      </c>
      <c r="BA915" s="68" t="s">
        <v>171</v>
      </c>
      <c r="BB915" s="68" t="s">
        <v>171</v>
      </c>
      <c r="BC915" s="68" t="s">
        <v>171</v>
      </c>
      <c r="BD915" s="68" t="s">
        <v>171</v>
      </c>
      <c r="BE915" s="68" t="s">
        <v>171</v>
      </c>
      <c r="BF915" s="68" t="s">
        <v>171</v>
      </c>
      <c r="BG915" s="68" t="s">
        <v>455</v>
      </c>
      <c r="BH915" s="68" t="s">
        <v>171</v>
      </c>
      <c r="BI915" s="68" t="s">
        <v>171</v>
      </c>
      <c r="BJ915" s="68" t="s">
        <v>171</v>
      </c>
      <c r="BK915" s="68" t="s">
        <v>171</v>
      </c>
      <c r="BL915" s="68" t="s">
        <v>171</v>
      </c>
      <c r="BM915" s="68" t="s">
        <v>171</v>
      </c>
      <c r="BN915" s="68" t="s">
        <v>171</v>
      </c>
      <c r="BO915" s="68" t="s">
        <v>171</v>
      </c>
      <c r="BP915" s="68" t="s">
        <v>171</v>
      </c>
      <c r="BQ915" s="68" t="s">
        <v>171</v>
      </c>
      <c r="BR915" s="68" t="s">
        <v>455</v>
      </c>
      <c r="BS915" s="68" t="s">
        <v>455</v>
      </c>
      <c r="BT915" s="68" t="s">
        <v>171</v>
      </c>
      <c r="BU915" s="68" t="s">
        <v>171</v>
      </c>
      <c r="BV915" s="68" t="s">
        <v>171</v>
      </c>
      <c r="BW915" s="68" t="s">
        <v>455</v>
      </c>
      <c r="BX915" s="68" t="s">
        <v>171</v>
      </c>
      <c r="BY915" s="68" t="s">
        <v>171</v>
      </c>
      <c r="BZ915" s="68" t="s">
        <v>171</v>
      </c>
      <c r="CA915" s="68" t="s">
        <v>171</v>
      </c>
      <c r="CB915" s="68" t="s">
        <v>171</v>
      </c>
      <c r="CC915" s="68" t="s">
        <v>455</v>
      </c>
      <c r="CD915" s="68" t="s">
        <v>171</v>
      </c>
      <c r="CE915" s="68" t="s">
        <v>455</v>
      </c>
      <c r="CF915" s="68" t="s">
        <v>171</v>
      </c>
      <c r="CG915" s="68" t="s">
        <v>171</v>
      </c>
      <c r="CH915" s="68" t="s">
        <v>171</v>
      </c>
      <c r="CI915" s="68" t="s">
        <v>171</v>
      </c>
      <c r="CJ915" s="68" t="s">
        <v>171</v>
      </c>
      <c r="CK915" s="68" t="s">
        <v>171</v>
      </c>
      <c r="CL915" s="68" t="s">
        <v>171</v>
      </c>
      <c r="CM915" s="68" t="s">
        <v>171</v>
      </c>
      <c r="CN915" s="68" t="s">
        <v>171</v>
      </c>
      <c r="CO915" s="68" t="s">
        <v>171</v>
      </c>
      <c r="CP915" s="68" t="s">
        <v>171</v>
      </c>
      <c r="CQ915" s="68">
        <f t="shared" si="42"/>
        <v>17</v>
      </c>
      <c r="CR915" s="68">
        <f t="shared" si="43"/>
        <v>76</v>
      </c>
      <c r="CS915" s="68">
        <f t="shared" si="44"/>
        <v>0.17894736842105263</v>
      </c>
    </row>
    <row r="916" spans="1:97" x14ac:dyDescent="0.15">
      <c r="A916" s="68">
        <v>930</v>
      </c>
      <c r="B916" s="68" t="s">
        <v>171</v>
      </c>
      <c r="C916" s="68" t="s">
        <v>171</v>
      </c>
      <c r="D916" s="68" t="s">
        <v>171</v>
      </c>
      <c r="E916" s="68" t="s">
        <v>171</v>
      </c>
      <c r="F916" s="68" t="s">
        <v>171</v>
      </c>
      <c r="G916" s="68" t="s">
        <v>455</v>
      </c>
      <c r="H916" s="68" t="s">
        <v>455</v>
      </c>
      <c r="I916" s="68" t="s">
        <v>171</v>
      </c>
      <c r="J916" s="68" t="s">
        <v>171</v>
      </c>
      <c r="K916" s="68" t="s">
        <v>171</v>
      </c>
      <c r="L916" s="68" t="s">
        <v>171</v>
      </c>
      <c r="M916" s="68" t="s">
        <v>171</v>
      </c>
      <c r="N916" s="68" t="s">
        <v>171</v>
      </c>
      <c r="O916" s="68" t="s">
        <v>171</v>
      </c>
      <c r="P916" s="68" t="s">
        <v>455</v>
      </c>
      <c r="Q916" s="68" t="s">
        <v>171</v>
      </c>
      <c r="R916" s="68" t="s">
        <v>171</v>
      </c>
      <c r="S916" s="68" t="s">
        <v>455</v>
      </c>
      <c r="T916" s="68" t="s">
        <v>171</v>
      </c>
      <c r="U916" s="68" t="s">
        <v>171</v>
      </c>
      <c r="V916" s="68" t="s">
        <v>171</v>
      </c>
      <c r="W916" s="68" t="s">
        <v>171</v>
      </c>
      <c r="X916" s="68" t="s">
        <v>171</v>
      </c>
      <c r="Y916" s="68" t="s">
        <v>171</v>
      </c>
      <c r="Z916" s="68" t="s">
        <v>455</v>
      </c>
      <c r="AA916" s="68" t="s">
        <v>171</v>
      </c>
      <c r="AB916" s="68" t="s">
        <v>171</v>
      </c>
      <c r="AC916" s="68" t="s">
        <v>171</v>
      </c>
      <c r="AD916" s="68" t="s">
        <v>171</v>
      </c>
      <c r="AE916" s="68" t="s">
        <v>455</v>
      </c>
      <c r="AF916" s="68" t="s">
        <v>171</v>
      </c>
      <c r="AG916" s="68" t="s">
        <v>455</v>
      </c>
      <c r="AH916" s="68" t="s">
        <v>171</v>
      </c>
      <c r="AI916" s="68" t="s">
        <v>171</v>
      </c>
      <c r="AJ916" s="68" t="s">
        <v>171</v>
      </c>
      <c r="AK916" s="68" t="s">
        <v>455</v>
      </c>
      <c r="AL916" s="68" t="s">
        <v>171</v>
      </c>
      <c r="AM916" s="68" t="s">
        <v>171</v>
      </c>
      <c r="AN916" s="68" t="s">
        <v>171</v>
      </c>
      <c r="AO916" s="68" t="s">
        <v>171</v>
      </c>
      <c r="AP916" s="68" t="s">
        <v>171</v>
      </c>
      <c r="AQ916" s="68" t="s">
        <v>455</v>
      </c>
      <c r="AR916" s="68" t="s">
        <v>455</v>
      </c>
      <c r="AS916" s="68" t="s">
        <v>455</v>
      </c>
      <c r="AT916" s="68" t="s">
        <v>171</v>
      </c>
      <c r="AU916" s="68" t="s">
        <v>171</v>
      </c>
      <c r="AV916" s="68" t="s">
        <v>171</v>
      </c>
      <c r="AW916" s="68" t="s">
        <v>171</v>
      </c>
      <c r="AX916" s="68" t="s">
        <v>171</v>
      </c>
      <c r="AY916" s="68" t="s">
        <v>171</v>
      </c>
      <c r="AZ916" s="68" t="s">
        <v>171</v>
      </c>
      <c r="BA916" s="68" t="s">
        <v>171</v>
      </c>
      <c r="BB916" s="68" t="s">
        <v>171</v>
      </c>
      <c r="BC916" s="68" t="s">
        <v>171</v>
      </c>
      <c r="BD916" s="68" t="s">
        <v>171</v>
      </c>
      <c r="BE916" s="68" t="s">
        <v>171</v>
      </c>
      <c r="BF916" s="68" t="s">
        <v>171</v>
      </c>
      <c r="BG916" s="68" t="s">
        <v>455</v>
      </c>
      <c r="BH916" s="68" t="s">
        <v>171</v>
      </c>
      <c r="BI916" s="68" t="s">
        <v>171</v>
      </c>
      <c r="BJ916" s="68" t="s">
        <v>171</v>
      </c>
      <c r="BK916" s="68" t="s">
        <v>171</v>
      </c>
      <c r="BL916" s="68" t="s">
        <v>171</v>
      </c>
      <c r="BM916" s="68" t="s">
        <v>171</v>
      </c>
      <c r="BN916" s="68" t="s">
        <v>171</v>
      </c>
      <c r="BO916" s="68" t="s">
        <v>171</v>
      </c>
      <c r="BP916" s="68" t="s">
        <v>171</v>
      </c>
      <c r="BQ916" s="68" t="s">
        <v>171</v>
      </c>
      <c r="BR916" s="68" t="s">
        <v>455</v>
      </c>
      <c r="BS916" s="68" t="s">
        <v>455</v>
      </c>
      <c r="BT916" s="68" t="s">
        <v>171</v>
      </c>
      <c r="BU916" s="68" t="s">
        <v>171</v>
      </c>
      <c r="BV916" s="68" t="s">
        <v>171</v>
      </c>
      <c r="BW916" s="68" t="s">
        <v>455</v>
      </c>
      <c r="BX916" s="68" t="s">
        <v>171</v>
      </c>
      <c r="BY916" s="68" t="s">
        <v>171</v>
      </c>
      <c r="BZ916" s="68" t="s">
        <v>171</v>
      </c>
      <c r="CA916" s="68" t="s">
        <v>171</v>
      </c>
      <c r="CB916" s="68" t="s">
        <v>171</v>
      </c>
      <c r="CC916" s="68" t="s">
        <v>455</v>
      </c>
      <c r="CD916" s="68" t="s">
        <v>171</v>
      </c>
      <c r="CE916" s="68" t="s">
        <v>455</v>
      </c>
      <c r="CF916" s="68" t="s">
        <v>171</v>
      </c>
      <c r="CG916" s="68" t="s">
        <v>171</v>
      </c>
      <c r="CH916" s="68" t="s">
        <v>171</v>
      </c>
      <c r="CI916" s="68" t="s">
        <v>171</v>
      </c>
      <c r="CJ916" s="68" t="s">
        <v>171</v>
      </c>
      <c r="CK916" s="68" t="s">
        <v>171</v>
      </c>
      <c r="CL916" s="68" t="s">
        <v>171</v>
      </c>
      <c r="CM916" s="68" t="s">
        <v>171</v>
      </c>
      <c r="CN916" s="68" t="s">
        <v>171</v>
      </c>
      <c r="CO916" s="68" t="s">
        <v>171</v>
      </c>
      <c r="CP916" s="68" t="s">
        <v>171</v>
      </c>
      <c r="CQ916" s="68">
        <f t="shared" si="42"/>
        <v>17</v>
      </c>
      <c r="CR916" s="68">
        <f t="shared" si="43"/>
        <v>76</v>
      </c>
      <c r="CS916" s="68">
        <f t="shared" si="44"/>
        <v>0.17894736842105263</v>
      </c>
    </row>
    <row r="917" spans="1:97" x14ac:dyDescent="0.15">
      <c r="A917" s="68">
        <v>940</v>
      </c>
      <c r="B917" s="68" t="s">
        <v>171</v>
      </c>
      <c r="C917" s="68" t="s">
        <v>171</v>
      </c>
      <c r="D917" s="68" t="s">
        <v>171</v>
      </c>
      <c r="E917" s="68" t="s">
        <v>171</v>
      </c>
      <c r="F917" s="68" t="s">
        <v>171</v>
      </c>
      <c r="G917" s="68" t="s">
        <v>455</v>
      </c>
      <c r="H917" s="68" t="s">
        <v>455</v>
      </c>
      <c r="I917" s="68" t="s">
        <v>171</v>
      </c>
      <c r="J917" s="68" t="s">
        <v>171</v>
      </c>
      <c r="K917" s="68" t="s">
        <v>171</v>
      </c>
      <c r="L917" s="68" t="s">
        <v>171</v>
      </c>
      <c r="M917" s="68" t="s">
        <v>171</v>
      </c>
      <c r="N917" s="68" t="s">
        <v>171</v>
      </c>
      <c r="O917" s="68" t="s">
        <v>171</v>
      </c>
      <c r="P917" s="68" t="s">
        <v>455</v>
      </c>
      <c r="Q917" s="68" t="s">
        <v>171</v>
      </c>
      <c r="R917" s="68" t="s">
        <v>171</v>
      </c>
      <c r="S917" s="68" t="s">
        <v>455</v>
      </c>
      <c r="T917" s="68" t="s">
        <v>171</v>
      </c>
      <c r="U917" s="68" t="s">
        <v>171</v>
      </c>
      <c r="V917" s="68" t="s">
        <v>171</v>
      </c>
      <c r="W917" s="68" t="s">
        <v>171</v>
      </c>
      <c r="X917" s="68" t="s">
        <v>171</v>
      </c>
      <c r="Y917" s="68" t="s">
        <v>171</v>
      </c>
      <c r="Z917" s="68" t="s">
        <v>455</v>
      </c>
      <c r="AA917" s="68" t="s">
        <v>171</v>
      </c>
      <c r="AB917" s="68" t="s">
        <v>171</v>
      </c>
      <c r="AC917" s="68" t="s">
        <v>171</v>
      </c>
      <c r="AD917" s="68" t="s">
        <v>171</v>
      </c>
      <c r="AE917" s="68" t="s">
        <v>455</v>
      </c>
      <c r="AF917" s="68" t="s">
        <v>171</v>
      </c>
      <c r="AG917" s="68" t="s">
        <v>455</v>
      </c>
      <c r="AH917" s="68" t="s">
        <v>171</v>
      </c>
      <c r="AI917" s="68" t="s">
        <v>171</v>
      </c>
      <c r="AJ917" s="68" t="s">
        <v>171</v>
      </c>
      <c r="AK917" s="68" t="s">
        <v>455</v>
      </c>
      <c r="AL917" s="68" t="s">
        <v>171</v>
      </c>
      <c r="AM917" s="68" t="s">
        <v>171</v>
      </c>
      <c r="AN917" s="68" t="s">
        <v>171</v>
      </c>
      <c r="AO917" s="68" t="s">
        <v>171</v>
      </c>
      <c r="AP917" s="68" t="s">
        <v>171</v>
      </c>
      <c r="AQ917" s="68" t="s">
        <v>455</v>
      </c>
      <c r="AR917" s="68" t="s">
        <v>455</v>
      </c>
      <c r="AS917" s="68" t="s">
        <v>455</v>
      </c>
      <c r="AT917" s="68" t="s">
        <v>171</v>
      </c>
      <c r="AU917" s="68" t="s">
        <v>171</v>
      </c>
      <c r="AV917" s="68" t="s">
        <v>171</v>
      </c>
      <c r="AW917" s="68" t="s">
        <v>171</v>
      </c>
      <c r="AX917" s="68" t="s">
        <v>171</v>
      </c>
      <c r="AY917" s="68" t="s">
        <v>171</v>
      </c>
      <c r="AZ917" s="68" t="s">
        <v>171</v>
      </c>
      <c r="BA917" s="68" t="s">
        <v>171</v>
      </c>
      <c r="BB917" s="68" t="s">
        <v>171</v>
      </c>
      <c r="BC917" s="68" t="s">
        <v>171</v>
      </c>
      <c r="BD917" s="68" t="s">
        <v>171</v>
      </c>
      <c r="BE917" s="68" t="s">
        <v>171</v>
      </c>
      <c r="BF917" s="68" t="s">
        <v>171</v>
      </c>
      <c r="BG917" s="68" t="s">
        <v>455</v>
      </c>
      <c r="BH917" s="68" t="s">
        <v>171</v>
      </c>
      <c r="BI917" s="68" t="s">
        <v>171</v>
      </c>
      <c r="BJ917" s="68" t="s">
        <v>171</v>
      </c>
      <c r="BK917" s="68" t="s">
        <v>171</v>
      </c>
      <c r="BL917" s="68" t="s">
        <v>171</v>
      </c>
      <c r="BM917" s="68" t="s">
        <v>171</v>
      </c>
      <c r="BN917" s="68" t="s">
        <v>171</v>
      </c>
      <c r="BO917" s="68" t="s">
        <v>171</v>
      </c>
      <c r="BP917" s="68" t="s">
        <v>171</v>
      </c>
      <c r="BQ917" s="68" t="s">
        <v>171</v>
      </c>
      <c r="BR917" s="68" t="s">
        <v>455</v>
      </c>
      <c r="BS917" s="68" t="s">
        <v>455</v>
      </c>
      <c r="BT917" s="68" t="s">
        <v>171</v>
      </c>
      <c r="BU917" s="68" t="s">
        <v>171</v>
      </c>
      <c r="BV917" s="68" t="s">
        <v>171</v>
      </c>
      <c r="BW917" s="68" t="s">
        <v>455</v>
      </c>
      <c r="BX917" s="68" t="s">
        <v>171</v>
      </c>
      <c r="BY917" s="68" t="s">
        <v>171</v>
      </c>
      <c r="BZ917" s="68" t="s">
        <v>171</v>
      </c>
      <c r="CA917" s="68" t="s">
        <v>171</v>
      </c>
      <c r="CB917" s="68" t="s">
        <v>171</v>
      </c>
      <c r="CC917" s="68" t="s">
        <v>455</v>
      </c>
      <c r="CD917" s="68" t="s">
        <v>171</v>
      </c>
      <c r="CE917" s="68" t="s">
        <v>455</v>
      </c>
      <c r="CF917" s="68" t="s">
        <v>171</v>
      </c>
      <c r="CG917" s="68" t="s">
        <v>171</v>
      </c>
      <c r="CH917" s="68" t="s">
        <v>171</v>
      </c>
      <c r="CI917" s="68" t="s">
        <v>171</v>
      </c>
      <c r="CJ917" s="68" t="s">
        <v>171</v>
      </c>
      <c r="CK917" s="68" t="s">
        <v>171</v>
      </c>
      <c r="CL917" s="68" t="s">
        <v>171</v>
      </c>
      <c r="CM917" s="68" t="s">
        <v>171</v>
      </c>
      <c r="CN917" s="68" t="s">
        <v>171</v>
      </c>
      <c r="CO917" s="68" t="s">
        <v>171</v>
      </c>
      <c r="CP917" s="68" t="s">
        <v>171</v>
      </c>
      <c r="CQ917" s="68">
        <f t="shared" si="42"/>
        <v>17</v>
      </c>
      <c r="CR917" s="68">
        <f t="shared" si="43"/>
        <v>76</v>
      </c>
      <c r="CS917" s="68">
        <f t="shared" si="44"/>
        <v>0.17894736842105263</v>
      </c>
    </row>
    <row r="918" spans="1:97" x14ac:dyDescent="0.15">
      <c r="A918" s="68">
        <v>950</v>
      </c>
      <c r="B918" s="68" t="s">
        <v>171</v>
      </c>
      <c r="C918" s="68" t="s">
        <v>171</v>
      </c>
      <c r="D918" s="68" t="s">
        <v>171</v>
      </c>
      <c r="E918" s="68" t="s">
        <v>171</v>
      </c>
      <c r="F918" s="68" t="s">
        <v>171</v>
      </c>
      <c r="G918" s="68" t="s">
        <v>455</v>
      </c>
      <c r="H918" s="68" t="s">
        <v>455</v>
      </c>
      <c r="I918" s="68" t="s">
        <v>171</v>
      </c>
      <c r="J918" s="68" t="s">
        <v>171</v>
      </c>
      <c r="K918" s="68" t="s">
        <v>171</v>
      </c>
      <c r="L918" s="68" t="s">
        <v>171</v>
      </c>
      <c r="M918" s="68" t="s">
        <v>171</v>
      </c>
      <c r="N918" s="68" t="s">
        <v>171</v>
      </c>
      <c r="O918" s="68" t="s">
        <v>171</v>
      </c>
      <c r="P918" s="68" t="s">
        <v>455</v>
      </c>
      <c r="Q918" s="68" t="s">
        <v>171</v>
      </c>
      <c r="R918" s="68" t="s">
        <v>171</v>
      </c>
      <c r="S918" s="68" t="s">
        <v>455</v>
      </c>
      <c r="T918" s="68" t="s">
        <v>171</v>
      </c>
      <c r="U918" s="68" t="s">
        <v>171</v>
      </c>
      <c r="V918" s="68" t="s">
        <v>171</v>
      </c>
      <c r="W918" s="68" t="s">
        <v>455</v>
      </c>
      <c r="X918" s="68" t="s">
        <v>171</v>
      </c>
      <c r="Y918" s="68" t="s">
        <v>171</v>
      </c>
      <c r="Z918" s="68" t="s">
        <v>455</v>
      </c>
      <c r="AA918" s="68" t="s">
        <v>171</v>
      </c>
      <c r="AB918" s="68" t="s">
        <v>171</v>
      </c>
      <c r="AC918" s="68" t="s">
        <v>171</v>
      </c>
      <c r="AD918" s="68" t="s">
        <v>171</v>
      </c>
      <c r="AE918" s="68" t="s">
        <v>455</v>
      </c>
      <c r="AF918" s="68" t="s">
        <v>171</v>
      </c>
      <c r="AG918" s="68" t="s">
        <v>455</v>
      </c>
      <c r="AH918" s="68" t="s">
        <v>171</v>
      </c>
      <c r="AI918" s="68" t="s">
        <v>171</v>
      </c>
      <c r="AJ918" s="68" t="s">
        <v>171</v>
      </c>
      <c r="AK918" s="68" t="s">
        <v>455</v>
      </c>
      <c r="AL918" s="68" t="s">
        <v>171</v>
      </c>
      <c r="AM918" s="68" t="s">
        <v>171</v>
      </c>
      <c r="AN918" s="68" t="s">
        <v>171</v>
      </c>
      <c r="AO918" s="68" t="s">
        <v>171</v>
      </c>
      <c r="AP918" s="68" t="s">
        <v>171</v>
      </c>
      <c r="AQ918" s="68" t="s">
        <v>455</v>
      </c>
      <c r="AR918" s="68" t="s">
        <v>455</v>
      </c>
      <c r="AS918" s="68" t="s">
        <v>455</v>
      </c>
      <c r="AT918" s="68" t="s">
        <v>171</v>
      </c>
      <c r="AU918" s="68" t="s">
        <v>171</v>
      </c>
      <c r="AV918" s="68" t="s">
        <v>171</v>
      </c>
      <c r="AW918" s="68" t="s">
        <v>171</v>
      </c>
      <c r="AX918" s="68" t="s">
        <v>171</v>
      </c>
      <c r="AY918" s="68" t="s">
        <v>171</v>
      </c>
      <c r="AZ918" s="68" t="s">
        <v>171</v>
      </c>
      <c r="BA918" s="68" t="s">
        <v>171</v>
      </c>
      <c r="BB918" s="68" t="s">
        <v>171</v>
      </c>
      <c r="BC918" s="68" t="s">
        <v>171</v>
      </c>
      <c r="BD918" s="68" t="s">
        <v>171</v>
      </c>
      <c r="BE918" s="68" t="s">
        <v>171</v>
      </c>
      <c r="BF918" s="68" t="s">
        <v>171</v>
      </c>
      <c r="BG918" s="68" t="s">
        <v>455</v>
      </c>
      <c r="BH918" s="68" t="s">
        <v>171</v>
      </c>
      <c r="BI918" s="68" t="s">
        <v>171</v>
      </c>
      <c r="BJ918" s="68" t="s">
        <v>171</v>
      </c>
      <c r="BK918" s="68" t="s">
        <v>171</v>
      </c>
      <c r="BL918" s="68" t="s">
        <v>171</v>
      </c>
      <c r="BM918" s="68" t="s">
        <v>171</v>
      </c>
      <c r="BN918" s="68" t="s">
        <v>171</v>
      </c>
      <c r="BO918" s="68" t="s">
        <v>171</v>
      </c>
      <c r="BP918" s="68" t="s">
        <v>171</v>
      </c>
      <c r="BQ918" s="68" t="s">
        <v>171</v>
      </c>
      <c r="BR918" s="68" t="s">
        <v>455</v>
      </c>
      <c r="BS918" s="68" t="s">
        <v>455</v>
      </c>
      <c r="BT918" s="68" t="s">
        <v>171</v>
      </c>
      <c r="BU918" s="68" t="s">
        <v>171</v>
      </c>
      <c r="BV918" s="68" t="s">
        <v>171</v>
      </c>
      <c r="BW918" s="68" t="s">
        <v>455</v>
      </c>
      <c r="BX918" s="68" t="s">
        <v>171</v>
      </c>
      <c r="BY918" s="68" t="s">
        <v>171</v>
      </c>
      <c r="BZ918" s="68" t="s">
        <v>171</v>
      </c>
      <c r="CA918" s="68" t="s">
        <v>171</v>
      </c>
      <c r="CB918" s="68" t="s">
        <v>171</v>
      </c>
      <c r="CC918" s="68" t="s">
        <v>455</v>
      </c>
      <c r="CD918" s="68" t="s">
        <v>171</v>
      </c>
      <c r="CE918" s="68" t="s">
        <v>455</v>
      </c>
      <c r="CF918" s="68" t="s">
        <v>171</v>
      </c>
      <c r="CG918" s="68" t="s">
        <v>171</v>
      </c>
      <c r="CH918" s="68" t="s">
        <v>171</v>
      </c>
      <c r="CI918" s="68" t="s">
        <v>171</v>
      </c>
      <c r="CJ918" s="68" t="s">
        <v>171</v>
      </c>
      <c r="CK918" s="68" t="s">
        <v>171</v>
      </c>
      <c r="CL918" s="68" t="s">
        <v>171</v>
      </c>
      <c r="CM918" s="68" t="s">
        <v>171</v>
      </c>
      <c r="CN918" s="68" t="s">
        <v>171</v>
      </c>
      <c r="CO918" s="68" t="s">
        <v>171</v>
      </c>
      <c r="CP918" s="68" t="s">
        <v>171</v>
      </c>
      <c r="CQ918" s="68">
        <f t="shared" si="42"/>
        <v>18</v>
      </c>
      <c r="CR918" s="68">
        <f t="shared" si="43"/>
        <v>75</v>
      </c>
      <c r="CS918" s="68">
        <f t="shared" si="44"/>
        <v>0.18947368421052632</v>
      </c>
    </row>
    <row r="919" spans="1:97" x14ac:dyDescent="0.15">
      <c r="A919" s="68">
        <v>960</v>
      </c>
      <c r="B919" s="68" t="s">
        <v>171</v>
      </c>
      <c r="C919" s="68" t="s">
        <v>171</v>
      </c>
      <c r="D919" s="68" t="s">
        <v>171</v>
      </c>
      <c r="E919" s="68" t="s">
        <v>171</v>
      </c>
      <c r="F919" s="68" t="s">
        <v>171</v>
      </c>
      <c r="G919" s="68" t="s">
        <v>455</v>
      </c>
      <c r="H919" s="68" t="s">
        <v>455</v>
      </c>
      <c r="I919" s="68" t="s">
        <v>171</v>
      </c>
      <c r="J919" s="68" t="s">
        <v>171</v>
      </c>
      <c r="K919" s="68" t="s">
        <v>171</v>
      </c>
      <c r="L919" s="68" t="s">
        <v>171</v>
      </c>
      <c r="M919" s="68" t="s">
        <v>171</v>
      </c>
      <c r="N919" s="68" t="s">
        <v>171</v>
      </c>
      <c r="O919" s="68" t="s">
        <v>171</v>
      </c>
      <c r="P919" s="68" t="s">
        <v>455</v>
      </c>
      <c r="Q919" s="68" t="s">
        <v>171</v>
      </c>
      <c r="R919" s="68" t="s">
        <v>171</v>
      </c>
      <c r="S919" s="68" t="s">
        <v>455</v>
      </c>
      <c r="T919" s="68" t="s">
        <v>171</v>
      </c>
      <c r="U919" s="68" t="s">
        <v>171</v>
      </c>
      <c r="V919" s="68" t="s">
        <v>171</v>
      </c>
      <c r="W919" s="68" t="s">
        <v>455</v>
      </c>
      <c r="X919" s="68" t="s">
        <v>171</v>
      </c>
      <c r="Y919" s="68" t="s">
        <v>171</v>
      </c>
      <c r="Z919" s="68" t="s">
        <v>455</v>
      </c>
      <c r="AA919" s="68" t="s">
        <v>171</v>
      </c>
      <c r="AB919" s="68" t="s">
        <v>171</v>
      </c>
      <c r="AC919" s="68" t="s">
        <v>171</v>
      </c>
      <c r="AD919" s="68" t="s">
        <v>171</v>
      </c>
      <c r="AE919" s="68" t="s">
        <v>455</v>
      </c>
      <c r="AF919" s="68" t="s">
        <v>171</v>
      </c>
      <c r="AG919" s="68" t="s">
        <v>455</v>
      </c>
      <c r="AH919" s="68" t="s">
        <v>171</v>
      </c>
      <c r="AI919" s="68" t="s">
        <v>171</v>
      </c>
      <c r="AJ919" s="68" t="s">
        <v>171</v>
      </c>
      <c r="AK919" s="68" t="s">
        <v>455</v>
      </c>
      <c r="AL919" s="68" t="s">
        <v>171</v>
      </c>
      <c r="AM919" s="68" t="s">
        <v>171</v>
      </c>
      <c r="AN919" s="68" t="s">
        <v>171</v>
      </c>
      <c r="AO919" s="68" t="s">
        <v>171</v>
      </c>
      <c r="AP919" s="68" t="s">
        <v>171</v>
      </c>
      <c r="AQ919" s="68" t="s">
        <v>455</v>
      </c>
      <c r="AR919" s="68" t="s">
        <v>455</v>
      </c>
      <c r="AS919" s="68" t="s">
        <v>455</v>
      </c>
      <c r="AT919" s="68" t="s">
        <v>171</v>
      </c>
      <c r="AU919" s="68" t="s">
        <v>171</v>
      </c>
      <c r="AV919" s="68" t="s">
        <v>171</v>
      </c>
      <c r="AW919" s="68" t="s">
        <v>171</v>
      </c>
      <c r="AX919" s="68" t="s">
        <v>171</v>
      </c>
      <c r="AY919" s="68" t="s">
        <v>171</v>
      </c>
      <c r="AZ919" s="68" t="s">
        <v>171</v>
      </c>
      <c r="BA919" s="68" t="s">
        <v>171</v>
      </c>
      <c r="BB919" s="68" t="s">
        <v>171</v>
      </c>
      <c r="BC919" s="68" t="s">
        <v>171</v>
      </c>
      <c r="BD919" s="68" t="s">
        <v>171</v>
      </c>
      <c r="BE919" s="68" t="s">
        <v>171</v>
      </c>
      <c r="BF919" s="68" t="s">
        <v>171</v>
      </c>
      <c r="BG919" s="68" t="s">
        <v>455</v>
      </c>
      <c r="BH919" s="68" t="s">
        <v>171</v>
      </c>
      <c r="BI919" s="68" t="s">
        <v>171</v>
      </c>
      <c r="BJ919" s="68" t="s">
        <v>171</v>
      </c>
      <c r="BK919" s="68" t="s">
        <v>171</v>
      </c>
      <c r="BL919" s="68" t="s">
        <v>171</v>
      </c>
      <c r="BM919" s="68" t="s">
        <v>171</v>
      </c>
      <c r="BN919" s="68" t="s">
        <v>171</v>
      </c>
      <c r="BO919" s="68" t="s">
        <v>171</v>
      </c>
      <c r="BP919" s="68" t="s">
        <v>171</v>
      </c>
      <c r="BQ919" s="68" t="s">
        <v>171</v>
      </c>
      <c r="BR919" s="68" t="s">
        <v>455</v>
      </c>
      <c r="BS919" s="68" t="s">
        <v>455</v>
      </c>
      <c r="BT919" s="68" t="s">
        <v>171</v>
      </c>
      <c r="BU919" s="68" t="s">
        <v>171</v>
      </c>
      <c r="BV919" s="68" t="s">
        <v>171</v>
      </c>
      <c r="BW919" s="68" t="s">
        <v>455</v>
      </c>
      <c r="BX919" s="68" t="s">
        <v>171</v>
      </c>
      <c r="BY919" s="68" t="s">
        <v>171</v>
      </c>
      <c r="BZ919" s="68" t="s">
        <v>171</v>
      </c>
      <c r="CA919" s="68" t="s">
        <v>171</v>
      </c>
      <c r="CB919" s="68" t="s">
        <v>171</v>
      </c>
      <c r="CC919" s="68" t="s">
        <v>455</v>
      </c>
      <c r="CD919" s="68" t="s">
        <v>171</v>
      </c>
      <c r="CE919" s="68" t="s">
        <v>455</v>
      </c>
      <c r="CF919" s="68" t="s">
        <v>171</v>
      </c>
      <c r="CG919" s="68" t="s">
        <v>171</v>
      </c>
      <c r="CH919" s="68" t="s">
        <v>171</v>
      </c>
      <c r="CI919" s="68" t="s">
        <v>171</v>
      </c>
      <c r="CJ919" s="68" t="s">
        <v>171</v>
      </c>
      <c r="CK919" s="68" t="s">
        <v>171</v>
      </c>
      <c r="CL919" s="68" t="s">
        <v>171</v>
      </c>
      <c r="CM919" s="68" t="s">
        <v>171</v>
      </c>
      <c r="CN919" s="68" t="s">
        <v>171</v>
      </c>
      <c r="CO919" s="68" t="s">
        <v>171</v>
      </c>
      <c r="CP919" s="68" t="s">
        <v>171</v>
      </c>
      <c r="CQ919" s="68">
        <f t="shared" si="42"/>
        <v>18</v>
      </c>
      <c r="CR919" s="68">
        <f t="shared" si="43"/>
        <v>75</v>
      </c>
      <c r="CS919" s="68">
        <f t="shared" si="44"/>
        <v>0.18947368421052632</v>
      </c>
    </row>
    <row r="920" spans="1:97" x14ac:dyDescent="0.15">
      <c r="A920" s="68">
        <v>970</v>
      </c>
      <c r="B920" s="68" t="s">
        <v>171</v>
      </c>
      <c r="C920" s="68" t="s">
        <v>171</v>
      </c>
      <c r="D920" s="68" t="s">
        <v>171</v>
      </c>
      <c r="E920" s="68" t="s">
        <v>171</v>
      </c>
      <c r="F920" s="68" t="s">
        <v>171</v>
      </c>
      <c r="G920" s="68" t="s">
        <v>455</v>
      </c>
      <c r="H920" s="68" t="s">
        <v>455</v>
      </c>
      <c r="I920" s="68" t="s">
        <v>171</v>
      </c>
      <c r="J920" s="68" t="s">
        <v>171</v>
      </c>
      <c r="K920" s="68" t="s">
        <v>171</v>
      </c>
      <c r="L920" s="68" t="s">
        <v>171</v>
      </c>
      <c r="M920" s="68" t="s">
        <v>171</v>
      </c>
      <c r="N920" s="68" t="s">
        <v>171</v>
      </c>
      <c r="O920" s="68" t="s">
        <v>171</v>
      </c>
      <c r="P920" s="68" t="s">
        <v>455</v>
      </c>
      <c r="Q920" s="68" t="s">
        <v>171</v>
      </c>
      <c r="R920" s="68" t="s">
        <v>171</v>
      </c>
      <c r="S920" s="68" t="s">
        <v>455</v>
      </c>
      <c r="T920" s="68" t="s">
        <v>171</v>
      </c>
      <c r="U920" s="68" t="s">
        <v>171</v>
      </c>
      <c r="V920" s="68" t="s">
        <v>171</v>
      </c>
      <c r="W920" s="68" t="s">
        <v>455</v>
      </c>
      <c r="X920" s="68" t="s">
        <v>171</v>
      </c>
      <c r="Y920" s="68" t="s">
        <v>171</v>
      </c>
      <c r="Z920" s="68" t="s">
        <v>455</v>
      </c>
      <c r="AA920" s="68" t="s">
        <v>171</v>
      </c>
      <c r="AB920" s="68" t="s">
        <v>171</v>
      </c>
      <c r="AC920" s="68" t="s">
        <v>171</v>
      </c>
      <c r="AD920" s="68" t="s">
        <v>171</v>
      </c>
      <c r="AE920" s="68" t="s">
        <v>455</v>
      </c>
      <c r="AF920" s="68" t="s">
        <v>171</v>
      </c>
      <c r="AG920" s="68" t="s">
        <v>455</v>
      </c>
      <c r="AH920" s="68" t="s">
        <v>171</v>
      </c>
      <c r="AI920" s="68" t="s">
        <v>171</v>
      </c>
      <c r="AJ920" s="68" t="s">
        <v>171</v>
      </c>
      <c r="AK920" s="68" t="s">
        <v>455</v>
      </c>
      <c r="AL920" s="68" t="s">
        <v>171</v>
      </c>
      <c r="AM920" s="68" t="s">
        <v>171</v>
      </c>
      <c r="AN920" s="68" t="s">
        <v>171</v>
      </c>
      <c r="AO920" s="68" t="s">
        <v>171</v>
      </c>
      <c r="AP920" s="68" t="s">
        <v>171</v>
      </c>
      <c r="AQ920" s="68" t="s">
        <v>455</v>
      </c>
      <c r="AR920" s="68" t="s">
        <v>455</v>
      </c>
      <c r="AS920" s="68" t="s">
        <v>455</v>
      </c>
      <c r="AT920" s="68" t="s">
        <v>171</v>
      </c>
      <c r="AU920" s="68" t="s">
        <v>171</v>
      </c>
      <c r="AV920" s="68" t="s">
        <v>171</v>
      </c>
      <c r="AW920" s="68" t="s">
        <v>171</v>
      </c>
      <c r="AX920" s="68" t="s">
        <v>171</v>
      </c>
      <c r="AY920" s="68" t="s">
        <v>171</v>
      </c>
      <c r="AZ920" s="68" t="s">
        <v>171</v>
      </c>
      <c r="BA920" s="68" t="s">
        <v>171</v>
      </c>
      <c r="BB920" s="68" t="s">
        <v>171</v>
      </c>
      <c r="BC920" s="68" t="s">
        <v>171</v>
      </c>
      <c r="BD920" s="68" t="s">
        <v>171</v>
      </c>
      <c r="BE920" s="68" t="s">
        <v>171</v>
      </c>
      <c r="BF920" s="68" t="s">
        <v>171</v>
      </c>
      <c r="BG920" s="68" t="s">
        <v>455</v>
      </c>
      <c r="BH920" s="68" t="s">
        <v>171</v>
      </c>
      <c r="BI920" s="68" t="s">
        <v>171</v>
      </c>
      <c r="BJ920" s="68" t="s">
        <v>171</v>
      </c>
      <c r="BK920" s="68" t="s">
        <v>171</v>
      </c>
      <c r="BL920" s="68" t="s">
        <v>171</v>
      </c>
      <c r="BM920" s="68" t="s">
        <v>171</v>
      </c>
      <c r="BN920" s="68" t="s">
        <v>171</v>
      </c>
      <c r="BO920" s="68" t="s">
        <v>171</v>
      </c>
      <c r="BP920" s="68" t="s">
        <v>171</v>
      </c>
      <c r="BQ920" s="68" t="s">
        <v>171</v>
      </c>
      <c r="BR920" s="68" t="s">
        <v>455</v>
      </c>
      <c r="BS920" s="68" t="s">
        <v>455</v>
      </c>
      <c r="BT920" s="68" t="s">
        <v>171</v>
      </c>
      <c r="BU920" s="68" t="s">
        <v>171</v>
      </c>
      <c r="BV920" s="68" t="s">
        <v>171</v>
      </c>
      <c r="BW920" s="68" t="s">
        <v>455</v>
      </c>
      <c r="BX920" s="68" t="s">
        <v>171</v>
      </c>
      <c r="BY920" s="68" t="s">
        <v>171</v>
      </c>
      <c r="BZ920" s="68" t="s">
        <v>171</v>
      </c>
      <c r="CA920" s="68" t="s">
        <v>171</v>
      </c>
      <c r="CB920" s="68" t="s">
        <v>171</v>
      </c>
      <c r="CC920" s="68" t="s">
        <v>455</v>
      </c>
      <c r="CD920" s="68" t="s">
        <v>171</v>
      </c>
      <c r="CE920" s="68" t="s">
        <v>455</v>
      </c>
      <c r="CF920" s="68" t="s">
        <v>171</v>
      </c>
      <c r="CG920" s="68" t="s">
        <v>171</v>
      </c>
      <c r="CH920" s="68" t="s">
        <v>171</v>
      </c>
      <c r="CI920" s="68" t="s">
        <v>171</v>
      </c>
      <c r="CJ920" s="68" t="s">
        <v>171</v>
      </c>
      <c r="CK920" s="68" t="s">
        <v>171</v>
      </c>
      <c r="CL920" s="68" t="s">
        <v>171</v>
      </c>
      <c r="CM920" s="68" t="s">
        <v>171</v>
      </c>
      <c r="CN920" s="68" t="s">
        <v>171</v>
      </c>
      <c r="CO920" s="68" t="s">
        <v>171</v>
      </c>
      <c r="CP920" s="68" t="s">
        <v>171</v>
      </c>
      <c r="CQ920" s="68">
        <f t="shared" si="42"/>
        <v>18</v>
      </c>
      <c r="CR920" s="68">
        <f t="shared" si="43"/>
        <v>75</v>
      </c>
      <c r="CS920" s="68">
        <f t="shared" si="44"/>
        <v>0.18947368421052632</v>
      </c>
    </row>
    <row r="921" spans="1:97" x14ac:dyDescent="0.15">
      <c r="A921" s="68">
        <v>980</v>
      </c>
      <c r="B921" s="68" t="s">
        <v>171</v>
      </c>
      <c r="C921" s="68" t="s">
        <v>171</v>
      </c>
      <c r="D921" s="68" t="s">
        <v>171</v>
      </c>
      <c r="E921" s="68" t="s">
        <v>171</v>
      </c>
      <c r="F921" s="68" t="s">
        <v>171</v>
      </c>
      <c r="G921" s="68" t="s">
        <v>455</v>
      </c>
      <c r="H921" s="68" t="s">
        <v>171</v>
      </c>
      <c r="I921" s="68" t="s">
        <v>171</v>
      </c>
      <c r="J921" s="68" t="s">
        <v>171</v>
      </c>
      <c r="K921" s="68" t="s">
        <v>171</v>
      </c>
      <c r="L921" s="68" t="s">
        <v>171</v>
      </c>
      <c r="M921" s="68" t="s">
        <v>171</v>
      </c>
      <c r="N921" s="68" t="s">
        <v>171</v>
      </c>
      <c r="O921" s="68" t="s">
        <v>171</v>
      </c>
      <c r="P921" s="68" t="s">
        <v>455</v>
      </c>
      <c r="Q921" s="68" t="s">
        <v>171</v>
      </c>
      <c r="R921" s="68" t="s">
        <v>171</v>
      </c>
      <c r="S921" s="68" t="s">
        <v>455</v>
      </c>
      <c r="T921" s="68" t="s">
        <v>171</v>
      </c>
      <c r="U921" s="68" t="s">
        <v>171</v>
      </c>
      <c r="V921" s="68" t="s">
        <v>171</v>
      </c>
      <c r="W921" s="68" t="s">
        <v>455</v>
      </c>
      <c r="X921" s="68" t="s">
        <v>171</v>
      </c>
      <c r="Y921" s="68" t="s">
        <v>171</v>
      </c>
      <c r="Z921" s="68" t="s">
        <v>455</v>
      </c>
      <c r="AA921" s="68" t="s">
        <v>171</v>
      </c>
      <c r="AB921" s="68" t="s">
        <v>171</v>
      </c>
      <c r="AC921" s="68" t="s">
        <v>171</v>
      </c>
      <c r="AD921" s="68" t="s">
        <v>171</v>
      </c>
      <c r="AE921" s="68" t="s">
        <v>455</v>
      </c>
      <c r="AF921" s="68" t="s">
        <v>171</v>
      </c>
      <c r="AG921" s="68" t="s">
        <v>455</v>
      </c>
      <c r="AH921" s="68" t="s">
        <v>171</v>
      </c>
      <c r="AI921" s="68" t="s">
        <v>171</v>
      </c>
      <c r="AJ921" s="68" t="s">
        <v>171</v>
      </c>
      <c r="AK921" s="68" t="s">
        <v>455</v>
      </c>
      <c r="AL921" s="68" t="s">
        <v>171</v>
      </c>
      <c r="AM921" s="68" t="s">
        <v>171</v>
      </c>
      <c r="AN921" s="68" t="s">
        <v>171</v>
      </c>
      <c r="AO921" s="68" t="s">
        <v>171</v>
      </c>
      <c r="AP921" s="68" t="s">
        <v>171</v>
      </c>
      <c r="AQ921" s="68" t="s">
        <v>455</v>
      </c>
      <c r="AR921" s="68" t="s">
        <v>455</v>
      </c>
      <c r="AS921" s="68" t="s">
        <v>455</v>
      </c>
      <c r="AT921" s="68" t="s">
        <v>171</v>
      </c>
      <c r="AU921" s="68" t="s">
        <v>171</v>
      </c>
      <c r="AV921" s="68" t="s">
        <v>171</v>
      </c>
      <c r="AW921" s="68" t="s">
        <v>171</v>
      </c>
      <c r="AX921" s="68" t="s">
        <v>171</v>
      </c>
      <c r="AY921" s="68" t="s">
        <v>171</v>
      </c>
      <c r="AZ921" s="68" t="s">
        <v>171</v>
      </c>
      <c r="BA921" s="68" t="s">
        <v>171</v>
      </c>
      <c r="BB921" s="68" t="s">
        <v>171</v>
      </c>
      <c r="BC921" s="68" t="s">
        <v>171</v>
      </c>
      <c r="BD921" s="68" t="s">
        <v>171</v>
      </c>
      <c r="BE921" s="68" t="s">
        <v>171</v>
      </c>
      <c r="BF921" s="68" t="s">
        <v>171</v>
      </c>
      <c r="BG921" s="68" t="s">
        <v>455</v>
      </c>
      <c r="BH921" s="68" t="s">
        <v>171</v>
      </c>
      <c r="BI921" s="68" t="s">
        <v>171</v>
      </c>
      <c r="BJ921" s="68" t="s">
        <v>171</v>
      </c>
      <c r="BK921" s="68" t="s">
        <v>171</v>
      </c>
      <c r="BL921" s="68" t="s">
        <v>171</v>
      </c>
      <c r="BM921" s="68" t="s">
        <v>171</v>
      </c>
      <c r="BN921" s="68" t="s">
        <v>171</v>
      </c>
      <c r="BO921" s="68" t="s">
        <v>171</v>
      </c>
      <c r="BP921" s="68" t="s">
        <v>171</v>
      </c>
      <c r="BQ921" s="68" t="s">
        <v>171</v>
      </c>
      <c r="BR921" s="68" t="s">
        <v>455</v>
      </c>
      <c r="BS921" s="68" t="s">
        <v>455</v>
      </c>
      <c r="BT921" s="68" t="s">
        <v>171</v>
      </c>
      <c r="BU921" s="68" t="s">
        <v>171</v>
      </c>
      <c r="BV921" s="68" t="s">
        <v>171</v>
      </c>
      <c r="BW921" s="68" t="s">
        <v>455</v>
      </c>
      <c r="BX921" s="68" t="s">
        <v>171</v>
      </c>
      <c r="BY921" s="68" t="s">
        <v>171</v>
      </c>
      <c r="BZ921" s="68" t="s">
        <v>171</v>
      </c>
      <c r="CA921" s="68" t="s">
        <v>171</v>
      </c>
      <c r="CB921" s="68" t="s">
        <v>171</v>
      </c>
      <c r="CC921" s="68" t="s">
        <v>455</v>
      </c>
      <c r="CD921" s="68" t="s">
        <v>171</v>
      </c>
      <c r="CE921" s="68" t="s">
        <v>455</v>
      </c>
      <c r="CF921" s="68" t="s">
        <v>171</v>
      </c>
      <c r="CG921" s="68" t="s">
        <v>171</v>
      </c>
      <c r="CH921" s="68" t="s">
        <v>171</v>
      </c>
      <c r="CI921" s="68" t="s">
        <v>171</v>
      </c>
      <c r="CJ921" s="68" t="s">
        <v>171</v>
      </c>
      <c r="CK921" s="68" t="s">
        <v>171</v>
      </c>
      <c r="CL921" s="68" t="s">
        <v>171</v>
      </c>
      <c r="CM921" s="68" t="s">
        <v>171</v>
      </c>
      <c r="CN921" s="68" t="s">
        <v>171</v>
      </c>
      <c r="CO921" s="68" t="s">
        <v>171</v>
      </c>
      <c r="CP921" s="68" t="s">
        <v>171</v>
      </c>
      <c r="CQ921" s="68">
        <f t="shared" si="42"/>
        <v>17</v>
      </c>
      <c r="CR921" s="68">
        <f t="shared" si="43"/>
        <v>76</v>
      </c>
      <c r="CS921" s="68">
        <f t="shared" si="44"/>
        <v>0.17894736842105263</v>
      </c>
    </row>
    <row r="922" spans="1:97" x14ac:dyDescent="0.15">
      <c r="A922" s="68">
        <v>990</v>
      </c>
      <c r="B922" s="68" t="s">
        <v>171</v>
      </c>
      <c r="C922" s="68" t="s">
        <v>171</v>
      </c>
      <c r="D922" s="68" t="s">
        <v>171</v>
      </c>
      <c r="E922" s="68" t="s">
        <v>171</v>
      </c>
      <c r="F922" s="68" t="s">
        <v>171</v>
      </c>
      <c r="G922" s="68" t="s">
        <v>455</v>
      </c>
      <c r="H922" s="68" t="s">
        <v>171</v>
      </c>
      <c r="I922" s="68" t="s">
        <v>171</v>
      </c>
      <c r="J922" s="68" t="s">
        <v>171</v>
      </c>
      <c r="K922" s="68" t="s">
        <v>171</v>
      </c>
      <c r="L922" s="68" t="s">
        <v>171</v>
      </c>
      <c r="M922" s="68" t="s">
        <v>171</v>
      </c>
      <c r="N922" s="68" t="s">
        <v>171</v>
      </c>
      <c r="O922" s="68" t="s">
        <v>171</v>
      </c>
      <c r="P922" s="68" t="s">
        <v>455</v>
      </c>
      <c r="Q922" s="68" t="s">
        <v>171</v>
      </c>
      <c r="R922" s="68" t="s">
        <v>171</v>
      </c>
      <c r="S922" s="68" t="s">
        <v>455</v>
      </c>
      <c r="T922" s="68" t="s">
        <v>171</v>
      </c>
      <c r="U922" s="68" t="s">
        <v>171</v>
      </c>
      <c r="V922" s="68" t="s">
        <v>171</v>
      </c>
      <c r="W922" s="68" t="s">
        <v>455</v>
      </c>
      <c r="X922" s="68" t="s">
        <v>171</v>
      </c>
      <c r="Y922" s="68" t="s">
        <v>171</v>
      </c>
      <c r="Z922" s="68" t="s">
        <v>455</v>
      </c>
      <c r="AA922" s="68" t="s">
        <v>171</v>
      </c>
      <c r="AB922" s="68" t="s">
        <v>171</v>
      </c>
      <c r="AC922" s="68" t="s">
        <v>171</v>
      </c>
      <c r="AD922" s="68" t="s">
        <v>171</v>
      </c>
      <c r="AE922" s="68" t="s">
        <v>455</v>
      </c>
      <c r="AF922" s="68" t="s">
        <v>171</v>
      </c>
      <c r="AG922" s="68" t="s">
        <v>455</v>
      </c>
      <c r="AH922" s="68" t="s">
        <v>171</v>
      </c>
      <c r="AI922" s="68" t="s">
        <v>171</v>
      </c>
      <c r="AJ922" s="68" t="s">
        <v>171</v>
      </c>
      <c r="AK922" s="68" t="s">
        <v>455</v>
      </c>
      <c r="AL922" s="68" t="s">
        <v>171</v>
      </c>
      <c r="AM922" s="68" t="s">
        <v>171</v>
      </c>
      <c r="AN922" s="68" t="s">
        <v>171</v>
      </c>
      <c r="AO922" s="68" t="s">
        <v>171</v>
      </c>
      <c r="AP922" s="68" t="s">
        <v>171</v>
      </c>
      <c r="AQ922" s="68" t="s">
        <v>455</v>
      </c>
      <c r="AR922" s="68" t="s">
        <v>455</v>
      </c>
      <c r="AS922" s="68" t="s">
        <v>455</v>
      </c>
      <c r="AT922" s="68" t="s">
        <v>171</v>
      </c>
      <c r="AU922" s="68" t="s">
        <v>171</v>
      </c>
      <c r="AV922" s="68" t="s">
        <v>171</v>
      </c>
      <c r="AW922" s="68" t="s">
        <v>171</v>
      </c>
      <c r="AX922" s="68" t="s">
        <v>171</v>
      </c>
      <c r="AY922" s="68" t="s">
        <v>171</v>
      </c>
      <c r="AZ922" s="68" t="s">
        <v>171</v>
      </c>
      <c r="BA922" s="68" t="s">
        <v>171</v>
      </c>
      <c r="BB922" s="68" t="s">
        <v>171</v>
      </c>
      <c r="BC922" s="68" t="s">
        <v>171</v>
      </c>
      <c r="BD922" s="68" t="s">
        <v>171</v>
      </c>
      <c r="BE922" s="68" t="s">
        <v>171</v>
      </c>
      <c r="BF922" s="68" t="s">
        <v>171</v>
      </c>
      <c r="BG922" s="68" t="s">
        <v>455</v>
      </c>
      <c r="BH922" s="68" t="s">
        <v>171</v>
      </c>
      <c r="BI922" s="68" t="s">
        <v>171</v>
      </c>
      <c r="BJ922" s="68" t="s">
        <v>171</v>
      </c>
      <c r="BK922" s="68" t="s">
        <v>171</v>
      </c>
      <c r="BL922" s="68" t="s">
        <v>171</v>
      </c>
      <c r="BM922" s="68" t="s">
        <v>171</v>
      </c>
      <c r="BN922" s="68" t="s">
        <v>171</v>
      </c>
      <c r="BO922" s="68" t="s">
        <v>171</v>
      </c>
      <c r="BP922" s="68" t="s">
        <v>171</v>
      </c>
      <c r="BQ922" s="68" t="s">
        <v>171</v>
      </c>
      <c r="BR922" s="68" t="s">
        <v>455</v>
      </c>
      <c r="BS922" s="68" t="s">
        <v>455</v>
      </c>
      <c r="BT922" s="68" t="s">
        <v>171</v>
      </c>
      <c r="BU922" s="68" t="s">
        <v>171</v>
      </c>
      <c r="BV922" s="68" t="s">
        <v>171</v>
      </c>
      <c r="BW922" s="68" t="s">
        <v>455</v>
      </c>
      <c r="BX922" s="68" t="s">
        <v>171</v>
      </c>
      <c r="BY922" s="68" t="s">
        <v>171</v>
      </c>
      <c r="BZ922" s="68" t="s">
        <v>171</v>
      </c>
      <c r="CA922" s="68" t="s">
        <v>171</v>
      </c>
      <c r="CB922" s="68" t="s">
        <v>171</v>
      </c>
      <c r="CC922" s="68" t="s">
        <v>455</v>
      </c>
      <c r="CD922" s="68" t="s">
        <v>171</v>
      </c>
      <c r="CE922" s="68" t="s">
        <v>455</v>
      </c>
      <c r="CF922" s="68" t="s">
        <v>171</v>
      </c>
      <c r="CG922" s="68" t="s">
        <v>171</v>
      </c>
      <c r="CH922" s="68" t="s">
        <v>171</v>
      </c>
      <c r="CI922" s="68" t="s">
        <v>171</v>
      </c>
      <c r="CJ922" s="68" t="s">
        <v>171</v>
      </c>
      <c r="CK922" s="68" t="s">
        <v>171</v>
      </c>
      <c r="CL922" s="68" t="s">
        <v>171</v>
      </c>
      <c r="CM922" s="68" t="s">
        <v>171</v>
      </c>
      <c r="CN922" s="68" t="s">
        <v>171</v>
      </c>
      <c r="CO922" s="68" t="s">
        <v>171</v>
      </c>
      <c r="CP922" s="68" t="s">
        <v>171</v>
      </c>
      <c r="CQ922" s="68">
        <f t="shared" si="42"/>
        <v>17</v>
      </c>
      <c r="CR922" s="68">
        <f t="shared" si="43"/>
        <v>76</v>
      </c>
      <c r="CS922" s="68">
        <f t="shared" si="44"/>
        <v>0.17894736842105263</v>
      </c>
    </row>
    <row r="923" spans="1:97" x14ac:dyDescent="0.15">
      <c r="A923" s="68">
        <v>1000</v>
      </c>
      <c r="B923" s="68" t="s">
        <v>171</v>
      </c>
      <c r="C923" s="68" t="s">
        <v>171</v>
      </c>
      <c r="D923" s="68" t="s">
        <v>171</v>
      </c>
      <c r="E923" s="68" t="s">
        <v>171</v>
      </c>
      <c r="F923" s="68" t="s">
        <v>171</v>
      </c>
      <c r="G923" s="68" t="s">
        <v>455</v>
      </c>
      <c r="H923" s="68" t="s">
        <v>171</v>
      </c>
      <c r="I923" s="68" t="s">
        <v>171</v>
      </c>
      <c r="J923" s="68" t="s">
        <v>171</v>
      </c>
      <c r="K923" s="68" t="s">
        <v>171</v>
      </c>
      <c r="L923" s="68" t="s">
        <v>171</v>
      </c>
      <c r="M923" s="68" t="s">
        <v>171</v>
      </c>
      <c r="N923" s="68" t="s">
        <v>171</v>
      </c>
      <c r="O923" s="68" t="s">
        <v>171</v>
      </c>
      <c r="P923" s="68" t="s">
        <v>455</v>
      </c>
      <c r="Q923" s="68" t="s">
        <v>171</v>
      </c>
      <c r="R923" s="68" t="s">
        <v>171</v>
      </c>
      <c r="S923" s="68" t="s">
        <v>455</v>
      </c>
      <c r="T923" s="68" t="s">
        <v>171</v>
      </c>
      <c r="U923" s="68" t="s">
        <v>171</v>
      </c>
      <c r="V923" s="68" t="s">
        <v>171</v>
      </c>
      <c r="W923" s="68" t="s">
        <v>455</v>
      </c>
      <c r="X923" s="68" t="s">
        <v>171</v>
      </c>
      <c r="Y923" s="68" t="s">
        <v>171</v>
      </c>
      <c r="Z923" s="68" t="s">
        <v>455</v>
      </c>
      <c r="AA923" s="68" t="s">
        <v>171</v>
      </c>
      <c r="AB923" s="68" t="s">
        <v>171</v>
      </c>
      <c r="AC923" s="68" t="s">
        <v>171</v>
      </c>
      <c r="AD923" s="68" t="s">
        <v>171</v>
      </c>
      <c r="AE923" s="68" t="s">
        <v>455</v>
      </c>
      <c r="AF923" s="68" t="s">
        <v>171</v>
      </c>
      <c r="AG923" s="68" t="s">
        <v>455</v>
      </c>
      <c r="AH923" s="68" t="s">
        <v>171</v>
      </c>
      <c r="AI923" s="68" t="s">
        <v>171</v>
      </c>
      <c r="AJ923" s="68" t="s">
        <v>171</v>
      </c>
      <c r="AK923" s="68" t="s">
        <v>455</v>
      </c>
      <c r="AL923" s="68" t="s">
        <v>171</v>
      </c>
      <c r="AM923" s="68" t="s">
        <v>171</v>
      </c>
      <c r="AN923" s="68" t="s">
        <v>171</v>
      </c>
      <c r="AO923" s="68" t="s">
        <v>171</v>
      </c>
      <c r="AP923" s="68" t="s">
        <v>171</v>
      </c>
      <c r="AQ923" s="68" t="s">
        <v>455</v>
      </c>
      <c r="AR923" s="68" t="s">
        <v>455</v>
      </c>
      <c r="AS923" s="68" t="s">
        <v>455</v>
      </c>
      <c r="AT923" s="68" t="s">
        <v>171</v>
      </c>
      <c r="AU923" s="68" t="s">
        <v>171</v>
      </c>
      <c r="AV923" s="68" t="s">
        <v>171</v>
      </c>
      <c r="AW923" s="68" t="s">
        <v>171</v>
      </c>
      <c r="AX923" s="68" t="s">
        <v>171</v>
      </c>
      <c r="AY923" s="68" t="s">
        <v>171</v>
      </c>
      <c r="AZ923" s="68" t="s">
        <v>171</v>
      </c>
      <c r="BA923" s="68" t="s">
        <v>171</v>
      </c>
      <c r="BB923" s="68" t="s">
        <v>171</v>
      </c>
      <c r="BC923" s="68" t="s">
        <v>171</v>
      </c>
      <c r="BD923" s="68" t="s">
        <v>171</v>
      </c>
      <c r="BE923" s="68" t="s">
        <v>171</v>
      </c>
      <c r="BF923" s="68" t="s">
        <v>171</v>
      </c>
      <c r="BG923" s="68" t="s">
        <v>455</v>
      </c>
      <c r="BH923" s="68" t="s">
        <v>171</v>
      </c>
      <c r="BI923" s="68" t="s">
        <v>171</v>
      </c>
      <c r="BJ923" s="68" t="s">
        <v>171</v>
      </c>
      <c r="BK923" s="68" t="s">
        <v>171</v>
      </c>
      <c r="BL923" s="68" t="s">
        <v>171</v>
      </c>
      <c r="BM923" s="68" t="s">
        <v>171</v>
      </c>
      <c r="BN923" s="68" t="s">
        <v>171</v>
      </c>
      <c r="BO923" s="68" t="s">
        <v>171</v>
      </c>
      <c r="BP923" s="68" t="s">
        <v>171</v>
      </c>
      <c r="BQ923" s="68" t="s">
        <v>171</v>
      </c>
      <c r="BR923" s="68" t="s">
        <v>455</v>
      </c>
      <c r="BS923" s="68" t="s">
        <v>455</v>
      </c>
      <c r="BT923" s="68" t="s">
        <v>171</v>
      </c>
      <c r="BU923" s="68" t="s">
        <v>171</v>
      </c>
      <c r="BV923" s="68" t="s">
        <v>171</v>
      </c>
      <c r="BW923" s="68" t="s">
        <v>455</v>
      </c>
      <c r="BX923" s="68" t="s">
        <v>171</v>
      </c>
      <c r="BY923" s="68" t="s">
        <v>171</v>
      </c>
      <c r="BZ923" s="68" t="s">
        <v>171</v>
      </c>
      <c r="CA923" s="68" t="s">
        <v>171</v>
      </c>
      <c r="CB923" s="68" t="s">
        <v>171</v>
      </c>
      <c r="CC923" s="68" t="s">
        <v>455</v>
      </c>
      <c r="CD923" s="68" t="s">
        <v>171</v>
      </c>
      <c r="CE923" s="68" t="s">
        <v>455</v>
      </c>
      <c r="CF923" s="68" t="s">
        <v>171</v>
      </c>
      <c r="CG923" s="68" t="s">
        <v>171</v>
      </c>
      <c r="CH923" s="68" t="s">
        <v>171</v>
      </c>
      <c r="CI923" s="68" t="s">
        <v>171</v>
      </c>
      <c r="CJ923" s="68" t="s">
        <v>171</v>
      </c>
      <c r="CK923" s="68" t="s">
        <v>171</v>
      </c>
      <c r="CL923" s="68" t="s">
        <v>171</v>
      </c>
      <c r="CM923" s="68" t="s">
        <v>171</v>
      </c>
      <c r="CN923" s="68" t="s">
        <v>171</v>
      </c>
      <c r="CO923" s="68" t="s">
        <v>171</v>
      </c>
      <c r="CP923" s="68" t="s">
        <v>171</v>
      </c>
      <c r="CQ923" s="68">
        <f t="shared" si="42"/>
        <v>17</v>
      </c>
      <c r="CR923" s="68">
        <f t="shared" si="43"/>
        <v>76</v>
      </c>
      <c r="CS923" s="68">
        <f t="shared" si="44"/>
        <v>0.17894736842105263</v>
      </c>
    </row>
    <row r="924" spans="1:97" x14ac:dyDescent="0.15">
      <c r="A924" s="68">
        <v>1010</v>
      </c>
      <c r="B924" s="68" t="s">
        <v>171</v>
      </c>
      <c r="C924" s="68" t="s">
        <v>171</v>
      </c>
      <c r="D924" s="68" t="s">
        <v>171</v>
      </c>
      <c r="E924" s="68" t="s">
        <v>171</v>
      </c>
      <c r="F924" s="68" t="s">
        <v>171</v>
      </c>
      <c r="G924" s="68" t="s">
        <v>455</v>
      </c>
      <c r="H924" s="68" t="s">
        <v>171</v>
      </c>
      <c r="I924" s="68" t="s">
        <v>171</v>
      </c>
      <c r="J924" s="68" t="s">
        <v>171</v>
      </c>
      <c r="K924" s="68" t="s">
        <v>171</v>
      </c>
      <c r="L924" s="68" t="s">
        <v>171</v>
      </c>
      <c r="M924" s="68" t="s">
        <v>171</v>
      </c>
      <c r="N924" s="68" t="s">
        <v>171</v>
      </c>
      <c r="O924" s="68" t="s">
        <v>171</v>
      </c>
      <c r="P924" s="68" t="s">
        <v>455</v>
      </c>
      <c r="Q924" s="68" t="s">
        <v>171</v>
      </c>
      <c r="R924" s="68" t="s">
        <v>171</v>
      </c>
      <c r="S924" s="68" t="s">
        <v>455</v>
      </c>
      <c r="T924" s="68" t="s">
        <v>171</v>
      </c>
      <c r="U924" s="68" t="s">
        <v>171</v>
      </c>
      <c r="V924" s="68" t="s">
        <v>171</v>
      </c>
      <c r="W924" s="68" t="s">
        <v>455</v>
      </c>
      <c r="X924" s="68" t="s">
        <v>171</v>
      </c>
      <c r="Y924" s="68" t="s">
        <v>171</v>
      </c>
      <c r="Z924" s="68" t="s">
        <v>455</v>
      </c>
      <c r="AA924" s="68" t="s">
        <v>171</v>
      </c>
      <c r="AB924" s="68" t="s">
        <v>171</v>
      </c>
      <c r="AC924" s="68" t="s">
        <v>171</v>
      </c>
      <c r="AD924" s="68" t="s">
        <v>171</v>
      </c>
      <c r="AE924" s="68" t="s">
        <v>455</v>
      </c>
      <c r="AF924" s="68" t="s">
        <v>171</v>
      </c>
      <c r="AG924" s="68" t="s">
        <v>455</v>
      </c>
      <c r="AH924" s="68" t="s">
        <v>171</v>
      </c>
      <c r="AI924" s="68" t="s">
        <v>171</v>
      </c>
      <c r="AJ924" s="68" t="s">
        <v>171</v>
      </c>
      <c r="AK924" s="68" t="s">
        <v>455</v>
      </c>
      <c r="AL924" s="68" t="s">
        <v>171</v>
      </c>
      <c r="AM924" s="68" t="s">
        <v>171</v>
      </c>
      <c r="AN924" s="68" t="s">
        <v>171</v>
      </c>
      <c r="AO924" s="68" t="s">
        <v>171</v>
      </c>
      <c r="AP924" s="68" t="s">
        <v>171</v>
      </c>
      <c r="AQ924" s="68" t="s">
        <v>455</v>
      </c>
      <c r="AR924" s="68" t="s">
        <v>455</v>
      </c>
      <c r="AS924" s="68" t="s">
        <v>455</v>
      </c>
      <c r="AT924" s="68" t="s">
        <v>171</v>
      </c>
      <c r="AU924" s="68" t="s">
        <v>171</v>
      </c>
      <c r="AV924" s="68" t="s">
        <v>171</v>
      </c>
      <c r="AW924" s="68" t="s">
        <v>171</v>
      </c>
      <c r="AX924" s="68" t="s">
        <v>171</v>
      </c>
      <c r="AY924" s="68" t="s">
        <v>171</v>
      </c>
      <c r="AZ924" s="68" t="s">
        <v>171</v>
      </c>
      <c r="BA924" s="68" t="s">
        <v>171</v>
      </c>
      <c r="BB924" s="68" t="s">
        <v>171</v>
      </c>
      <c r="BC924" s="68" t="s">
        <v>171</v>
      </c>
      <c r="BD924" s="68" t="s">
        <v>171</v>
      </c>
      <c r="BE924" s="68" t="s">
        <v>171</v>
      </c>
      <c r="BF924" s="68" t="s">
        <v>171</v>
      </c>
      <c r="BG924" s="68" t="s">
        <v>455</v>
      </c>
      <c r="BH924" s="68" t="s">
        <v>171</v>
      </c>
      <c r="BI924" s="68" t="s">
        <v>171</v>
      </c>
      <c r="BJ924" s="68" t="s">
        <v>171</v>
      </c>
      <c r="BK924" s="68" t="s">
        <v>171</v>
      </c>
      <c r="BL924" s="68" t="s">
        <v>171</v>
      </c>
      <c r="BM924" s="68" t="s">
        <v>171</v>
      </c>
      <c r="BN924" s="68" t="s">
        <v>171</v>
      </c>
      <c r="BO924" s="68" t="s">
        <v>171</v>
      </c>
      <c r="BP924" s="68" t="s">
        <v>171</v>
      </c>
      <c r="BQ924" s="68" t="s">
        <v>171</v>
      </c>
      <c r="BR924" s="68" t="s">
        <v>455</v>
      </c>
      <c r="BS924" s="68" t="s">
        <v>455</v>
      </c>
      <c r="BT924" s="68" t="s">
        <v>171</v>
      </c>
      <c r="BU924" s="68" t="s">
        <v>171</v>
      </c>
      <c r="BV924" s="68" t="s">
        <v>171</v>
      </c>
      <c r="BW924" s="68" t="s">
        <v>455</v>
      </c>
      <c r="BX924" s="68" t="s">
        <v>171</v>
      </c>
      <c r="BY924" s="68" t="s">
        <v>171</v>
      </c>
      <c r="BZ924" s="68" t="s">
        <v>171</v>
      </c>
      <c r="CA924" s="68" t="s">
        <v>171</v>
      </c>
      <c r="CB924" s="68" t="s">
        <v>171</v>
      </c>
      <c r="CC924" s="68" t="s">
        <v>455</v>
      </c>
      <c r="CD924" s="68" t="s">
        <v>171</v>
      </c>
      <c r="CE924" s="68" t="s">
        <v>455</v>
      </c>
      <c r="CF924" s="68" t="s">
        <v>171</v>
      </c>
      <c r="CG924" s="68" t="s">
        <v>171</v>
      </c>
      <c r="CH924" s="68" t="s">
        <v>171</v>
      </c>
      <c r="CI924" s="68" t="s">
        <v>171</v>
      </c>
      <c r="CJ924" s="68" t="s">
        <v>171</v>
      </c>
      <c r="CK924" s="68" t="s">
        <v>171</v>
      </c>
      <c r="CL924" s="68" t="s">
        <v>171</v>
      </c>
      <c r="CM924" s="68" t="s">
        <v>171</v>
      </c>
      <c r="CN924" s="68" t="s">
        <v>171</v>
      </c>
      <c r="CO924" s="68" t="s">
        <v>171</v>
      </c>
      <c r="CP924" s="68" t="s">
        <v>171</v>
      </c>
      <c r="CQ924" s="68">
        <f t="shared" si="42"/>
        <v>17</v>
      </c>
      <c r="CR924" s="68">
        <f t="shared" si="43"/>
        <v>76</v>
      </c>
      <c r="CS924" s="68">
        <f t="shared" si="44"/>
        <v>0.17894736842105263</v>
      </c>
    </row>
    <row r="925" spans="1:97" x14ac:dyDescent="0.15">
      <c r="A925" s="68">
        <v>1020</v>
      </c>
      <c r="B925" s="68" t="s">
        <v>171</v>
      </c>
      <c r="C925" s="68" t="s">
        <v>171</v>
      </c>
      <c r="D925" s="68" t="s">
        <v>171</v>
      </c>
      <c r="E925" s="68" t="s">
        <v>171</v>
      </c>
      <c r="F925" s="68" t="s">
        <v>171</v>
      </c>
      <c r="G925" s="68" t="s">
        <v>455</v>
      </c>
      <c r="H925" s="68" t="s">
        <v>171</v>
      </c>
      <c r="I925" s="68" t="s">
        <v>171</v>
      </c>
      <c r="J925" s="68" t="s">
        <v>171</v>
      </c>
      <c r="K925" s="68" t="s">
        <v>171</v>
      </c>
      <c r="L925" s="68" t="s">
        <v>171</v>
      </c>
      <c r="M925" s="68" t="s">
        <v>171</v>
      </c>
      <c r="N925" s="68" t="s">
        <v>171</v>
      </c>
      <c r="O925" s="68" t="s">
        <v>171</v>
      </c>
      <c r="P925" s="68" t="s">
        <v>455</v>
      </c>
      <c r="Q925" s="68" t="s">
        <v>171</v>
      </c>
      <c r="R925" s="68" t="s">
        <v>171</v>
      </c>
      <c r="S925" s="68" t="s">
        <v>455</v>
      </c>
      <c r="T925" s="68" t="s">
        <v>171</v>
      </c>
      <c r="U925" s="68" t="s">
        <v>171</v>
      </c>
      <c r="V925" s="68" t="s">
        <v>171</v>
      </c>
      <c r="W925" s="68" t="s">
        <v>455</v>
      </c>
      <c r="X925" s="68" t="s">
        <v>171</v>
      </c>
      <c r="Y925" s="68" t="s">
        <v>171</v>
      </c>
      <c r="Z925" s="68" t="s">
        <v>455</v>
      </c>
      <c r="AA925" s="68" t="s">
        <v>171</v>
      </c>
      <c r="AB925" s="68" t="s">
        <v>171</v>
      </c>
      <c r="AC925" s="68" t="s">
        <v>171</v>
      </c>
      <c r="AD925" s="68" t="s">
        <v>171</v>
      </c>
      <c r="AE925" s="68" t="s">
        <v>455</v>
      </c>
      <c r="AF925" s="68" t="s">
        <v>171</v>
      </c>
      <c r="AG925" s="68" t="s">
        <v>455</v>
      </c>
      <c r="AH925" s="68" t="s">
        <v>171</v>
      </c>
      <c r="AI925" s="68" t="s">
        <v>171</v>
      </c>
      <c r="AJ925" s="68" t="s">
        <v>171</v>
      </c>
      <c r="AK925" s="68" t="s">
        <v>455</v>
      </c>
      <c r="AL925" s="68" t="s">
        <v>171</v>
      </c>
      <c r="AM925" s="68" t="s">
        <v>171</v>
      </c>
      <c r="AN925" s="68" t="s">
        <v>171</v>
      </c>
      <c r="AO925" s="68" t="s">
        <v>171</v>
      </c>
      <c r="AP925" s="68" t="s">
        <v>171</v>
      </c>
      <c r="AQ925" s="68" t="s">
        <v>455</v>
      </c>
      <c r="AR925" s="68" t="s">
        <v>455</v>
      </c>
      <c r="AS925" s="68" t="s">
        <v>455</v>
      </c>
      <c r="AT925" s="68" t="s">
        <v>171</v>
      </c>
      <c r="AU925" s="68" t="s">
        <v>171</v>
      </c>
      <c r="AV925" s="68" t="s">
        <v>171</v>
      </c>
      <c r="AW925" s="68" t="s">
        <v>171</v>
      </c>
      <c r="AX925" s="68" t="s">
        <v>171</v>
      </c>
      <c r="AY925" s="68" t="s">
        <v>171</v>
      </c>
      <c r="AZ925" s="68" t="s">
        <v>171</v>
      </c>
      <c r="BA925" s="68" t="s">
        <v>171</v>
      </c>
      <c r="BB925" s="68" t="s">
        <v>171</v>
      </c>
      <c r="BC925" s="68" t="s">
        <v>171</v>
      </c>
      <c r="BD925" s="68" t="s">
        <v>171</v>
      </c>
      <c r="BE925" s="68" t="s">
        <v>171</v>
      </c>
      <c r="BF925" s="68" t="s">
        <v>171</v>
      </c>
      <c r="BG925" s="68" t="s">
        <v>455</v>
      </c>
      <c r="BH925" s="68" t="s">
        <v>171</v>
      </c>
      <c r="BI925" s="68" t="s">
        <v>171</v>
      </c>
      <c r="BJ925" s="68" t="s">
        <v>171</v>
      </c>
      <c r="BK925" s="68" t="s">
        <v>171</v>
      </c>
      <c r="BL925" s="68" t="s">
        <v>171</v>
      </c>
      <c r="BM925" s="68" t="s">
        <v>171</v>
      </c>
      <c r="BN925" s="68" t="s">
        <v>171</v>
      </c>
      <c r="BO925" s="68" t="s">
        <v>171</v>
      </c>
      <c r="BP925" s="68" t="s">
        <v>171</v>
      </c>
      <c r="BQ925" s="68" t="s">
        <v>171</v>
      </c>
      <c r="BR925" s="68" t="s">
        <v>455</v>
      </c>
      <c r="BS925" s="68" t="s">
        <v>455</v>
      </c>
      <c r="BT925" s="68" t="s">
        <v>171</v>
      </c>
      <c r="BU925" s="68" t="s">
        <v>171</v>
      </c>
      <c r="BV925" s="68" t="s">
        <v>171</v>
      </c>
      <c r="BW925" s="68" t="s">
        <v>455</v>
      </c>
      <c r="BX925" s="68" t="s">
        <v>171</v>
      </c>
      <c r="BY925" s="68" t="s">
        <v>171</v>
      </c>
      <c r="BZ925" s="68" t="s">
        <v>171</v>
      </c>
      <c r="CA925" s="68" t="s">
        <v>171</v>
      </c>
      <c r="CB925" s="68" t="s">
        <v>171</v>
      </c>
      <c r="CC925" s="68" t="s">
        <v>455</v>
      </c>
      <c r="CD925" s="68" t="s">
        <v>171</v>
      </c>
      <c r="CE925" s="68" t="s">
        <v>455</v>
      </c>
      <c r="CF925" s="68" t="s">
        <v>171</v>
      </c>
      <c r="CG925" s="68" t="s">
        <v>171</v>
      </c>
      <c r="CH925" s="68" t="s">
        <v>171</v>
      </c>
      <c r="CI925" s="68" t="s">
        <v>171</v>
      </c>
      <c r="CJ925" s="68" t="s">
        <v>171</v>
      </c>
      <c r="CK925" s="68" t="s">
        <v>171</v>
      </c>
      <c r="CL925" s="68" t="s">
        <v>171</v>
      </c>
      <c r="CM925" s="68" t="s">
        <v>171</v>
      </c>
      <c r="CN925" s="68" t="s">
        <v>171</v>
      </c>
      <c r="CO925" s="68" t="s">
        <v>171</v>
      </c>
      <c r="CP925" s="68" t="s">
        <v>171</v>
      </c>
      <c r="CQ925" s="68">
        <f t="shared" si="42"/>
        <v>17</v>
      </c>
      <c r="CR925" s="68">
        <f t="shared" si="43"/>
        <v>76</v>
      </c>
      <c r="CS925" s="68">
        <f t="shared" si="44"/>
        <v>0.17894736842105263</v>
      </c>
    </row>
    <row r="926" spans="1:97" x14ac:dyDescent="0.15">
      <c r="A926" s="68">
        <v>1030</v>
      </c>
      <c r="B926" s="68" t="s">
        <v>171</v>
      </c>
      <c r="C926" s="68" t="s">
        <v>171</v>
      </c>
      <c r="D926" s="68" t="s">
        <v>171</v>
      </c>
      <c r="E926" s="68" t="s">
        <v>171</v>
      </c>
      <c r="F926" s="68" t="s">
        <v>171</v>
      </c>
      <c r="G926" s="68" t="s">
        <v>455</v>
      </c>
      <c r="H926" s="68" t="s">
        <v>171</v>
      </c>
      <c r="I926" s="68" t="s">
        <v>171</v>
      </c>
      <c r="J926" s="68" t="s">
        <v>171</v>
      </c>
      <c r="K926" s="68" t="s">
        <v>171</v>
      </c>
      <c r="L926" s="68" t="s">
        <v>171</v>
      </c>
      <c r="M926" s="68" t="s">
        <v>171</v>
      </c>
      <c r="N926" s="68" t="s">
        <v>171</v>
      </c>
      <c r="O926" s="68" t="s">
        <v>171</v>
      </c>
      <c r="P926" s="68" t="s">
        <v>455</v>
      </c>
      <c r="Q926" s="68" t="s">
        <v>171</v>
      </c>
      <c r="R926" s="68" t="s">
        <v>171</v>
      </c>
      <c r="S926" s="68" t="s">
        <v>455</v>
      </c>
      <c r="T926" s="68" t="s">
        <v>171</v>
      </c>
      <c r="U926" s="68" t="s">
        <v>171</v>
      </c>
      <c r="V926" s="68" t="s">
        <v>171</v>
      </c>
      <c r="W926" s="68" t="s">
        <v>455</v>
      </c>
      <c r="X926" s="68" t="s">
        <v>171</v>
      </c>
      <c r="Y926" s="68" t="s">
        <v>171</v>
      </c>
      <c r="Z926" s="68" t="s">
        <v>455</v>
      </c>
      <c r="AA926" s="68" t="s">
        <v>171</v>
      </c>
      <c r="AB926" s="68" t="s">
        <v>171</v>
      </c>
      <c r="AC926" s="68" t="s">
        <v>171</v>
      </c>
      <c r="AD926" s="68" t="s">
        <v>171</v>
      </c>
      <c r="AE926" s="68" t="s">
        <v>455</v>
      </c>
      <c r="AF926" s="68" t="s">
        <v>171</v>
      </c>
      <c r="AG926" s="68" t="s">
        <v>455</v>
      </c>
      <c r="AH926" s="68" t="s">
        <v>171</v>
      </c>
      <c r="AI926" s="68" t="s">
        <v>171</v>
      </c>
      <c r="AJ926" s="68" t="s">
        <v>171</v>
      </c>
      <c r="AK926" s="68" t="s">
        <v>455</v>
      </c>
      <c r="AL926" s="68" t="s">
        <v>171</v>
      </c>
      <c r="AM926" s="68" t="s">
        <v>171</v>
      </c>
      <c r="AN926" s="68" t="s">
        <v>171</v>
      </c>
      <c r="AO926" s="68" t="s">
        <v>171</v>
      </c>
      <c r="AP926" s="68" t="s">
        <v>171</v>
      </c>
      <c r="AQ926" s="68" t="s">
        <v>455</v>
      </c>
      <c r="AR926" s="68" t="s">
        <v>455</v>
      </c>
      <c r="AS926" s="68" t="s">
        <v>455</v>
      </c>
      <c r="AT926" s="68" t="s">
        <v>171</v>
      </c>
      <c r="AU926" s="68" t="s">
        <v>171</v>
      </c>
      <c r="AV926" s="68" t="s">
        <v>171</v>
      </c>
      <c r="AW926" s="68" t="s">
        <v>171</v>
      </c>
      <c r="AX926" s="68" t="s">
        <v>171</v>
      </c>
      <c r="AY926" s="68" t="s">
        <v>455</v>
      </c>
      <c r="AZ926" s="68" t="s">
        <v>171</v>
      </c>
      <c r="BA926" s="68" t="s">
        <v>171</v>
      </c>
      <c r="BB926" s="68" t="s">
        <v>171</v>
      </c>
      <c r="BC926" s="68" t="s">
        <v>171</v>
      </c>
      <c r="BD926" s="68" t="s">
        <v>171</v>
      </c>
      <c r="BE926" s="68" t="s">
        <v>171</v>
      </c>
      <c r="BF926" s="68" t="s">
        <v>171</v>
      </c>
      <c r="BG926" s="68" t="s">
        <v>455</v>
      </c>
      <c r="BH926" s="68" t="s">
        <v>171</v>
      </c>
      <c r="BI926" s="68" t="s">
        <v>171</v>
      </c>
      <c r="BJ926" s="68" t="s">
        <v>171</v>
      </c>
      <c r="BK926" s="68" t="s">
        <v>171</v>
      </c>
      <c r="BL926" s="68" t="s">
        <v>171</v>
      </c>
      <c r="BM926" s="68" t="s">
        <v>171</v>
      </c>
      <c r="BN926" s="68" t="s">
        <v>171</v>
      </c>
      <c r="BO926" s="68" t="s">
        <v>171</v>
      </c>
      <c r="BP926" s="68" t="s">
        <v>171</v>
      </c>
      <c r="BQ926" s="68" t="s">
        <v>171</v>
      </c>
      <c r="BR926" s="68" t="s">
        <v>455</v>
      </c>
      <c r="BS926" s="68" t="s">
        <v>455</v>
      </c>
      <c r="BT926" s="68" t="s">
        <v>171</v>
      </c>
      <c r="BU926" s="68" t="s">
        <v>171</v>
      </c>
      <c r="BV926" s="68" t="s">
        <v>171</v>
      </c>
      <c r="BW926" s="68" t="s">
        <v>455</v>
      </c>
      <c r="BX926" s="68" t="s">
        <v>171</v>
      </c>
      <c r="BY926" s="68" t="s">
        <v>171</v>
      </c>
      <c r="BZ926" s="68" t="s">
        <v>171</v>
      </c>
      <c r="CA926" s="68" t="s">
        <v>171</v>
      </c>
      <c r="CB926" s="68" t="s">
        <v>171</v>
      </c>
      <c r="CC926" s="68" t="s">
        <v>455</v>
      </c>
      <c r="CD926" s="68" t="s">
        <v>171</v>
      </c>
      <c r="CE926" s="68" t="s">
        <v>455</v>
      </c>
      <c r="CF926" s="68" t="s">
        <v>171</v>
      </c>
      <c r="CG926" s="68" t="s">
        <v>171</v>
      </c>
      <c r="CH926" s="68" t="s">
        <v>171</v>
      </c>
      <c r="CI926" s="68" t="s">
        <v>171</v>
      </c>
      <c r="CJ926" s="68" t="s">
        <v>171</v>
      </c>
      <c r="CK926" s="68" t="s">
        <v>171</v>
      </c>
      <c r="CL926" s="68" t="s">
        <v>171</v>
      </c>
      <c r="CM926" s="68" t="s">
        <v>171</v>
      </c>
      <c r="CN926" s="68" t="s">
        <v>171</v>
      </c>
      <c r="CO926" s="68" t="s">
        <v>171</v>
      </c>
      <c r="CP926" s="68" t="s">
        <v>171</v>
      </c>
      <c r="CQ926" s="68">
        <f t="shared" si="42"/>
        <v>18</v>
      </c>
      <c r="CR926" s="68">
        <f t="shared" si="43"/>
        <v>75</v>
      </c>
      <c r="CS926" s="68">
        <f t="shared" si="44"/>
        <v>0.18947368421052632</v>
      </c>
    </row>
    <row r="927" spans="1:97" x14ac:dyDescent="0.15">
      <c r="A927" s="68">
        <v>1040</v>
      </c>
      <c r="B927" s="68" t="s">
        <v>171</v>
      </c>
      <c r="C927" s="68" t="s">
        <v>171</v>
      </c>
      <c r="D927" s="68" t="s">
        <v>171</v>
      </c>
      <c r="E927" s="68" t="s">
        <v>171</v>
      </c>
      <c r="F927" s="68" t="s">
        <v>171</v>
      </c>
      <c r="G927" s="68" t="s">
        <v>455</v>
      </c>
      <c r="H927" s="68" t="s">
        <v>171</v>
      </c>
      <c r="I927" s="68" t="s">
        <v>171</v>
      </c>
      <c r="J927" s="68" t="s">
        <v>171</v>
      </c>
      <c r="K927" s="68" t="s">
        <v>171</v>
      </c>
      <c r="L927" s="68" t="s">
        <v>171</v>
      </c>
      <c r="M927" s="68" t="s">
        <v>171</v>
      </c>
      <c r="N927" s="68" t="s">
        <v>171</v>
      </c>
      <c r="O927" s="68" t="s">
        <v>171</v>
      </c>
      <c r="P927" s="68" t="s">
        <v>455</v>
      </c>
      <c r="Q927" s="68" t="s">
        <v>171</v>
      </c>
      <c r="R927" s="68" t="s">
        <v>171</v>
      </c>
      <c r="S927" s="68" t="s">
        <v>455</v>
      </c>
      <c r="T927" s="68" t="s">
        <v>171</v>
      </c>
      <c r="U927" s="68" t="s">
        <v>171</v>
      </c>
      <c r="V927" s="68" t="s">
        <v>171</v>
      </c>
      <c r="W927" s="68" t="s">
        <v>455</v>
      </c>
      <c r="X927" s="68" t="s">
        <v>171</v>
      </c>
      <c r="Y927" s="68" t="s">
        <v>171</v>
      </c>
      <c r="Z927" s="68" t="s">
        <v>455</v>
      </c>
      <c r="AA927" s="68" t="s">
        <v>171</v>
      </c>
      <c r="AB927" s="68" t="s">
        <v>171</v>
      </c>
      <c r="AC927" s="68" t="s">
        <v>171</v>
      </c>
      <c r="AD927" s="68" t="s">
        <v>171</v>
      </c>
      <c r="AE927" s="68" t="s">
        <v>455</v>
      </c>
      <c r="AF927" s="68" t="s">
        <v>171</v>
      </c>
      <c r="AG927" s="68" t="s">
        <v>455</v>
      </c>
      <c r="AH927" s="68" t="s">
        <v>171</v>
      </c>
      <c r="AI927" s="68" t="s">
        <v>171</v>
      </c>
      <c r="AJ927" s="68" t="s">
        <v>171</v>
      </c>
      <c r="AK927" s="68" t="s">
        <v>455</v>
      </c>
      <c r="AL927" s="68" t="s">
        <v>171</v>
      </c>
      <c r="AM927" s="68" t="s">
        <v>171</v>
      </c>
      <c r="AN927" s="68" t="s">
        <v>171</v>
      </c>
      <c r="AO927" s="68" t="s">
        <v>171</v>
      </c>
      <c r="AP927" s="68" t="s">
        <v>171</v>
      </c>
      <c r="AQ927" s="68" t="s">
        <v>455</v>
      </c>
      <c r="AR927" s="68" t="s">
        <v>455</v>
      </c>
      <c r="AS927" s="68" t="s">
        <v>455</v>
      </c>
      <c r="AT927" s="68" t="s">
        <v>171</v>
      </c>
      <c r="AU927" s="68" t="s">
        <v>171</v>
      </c>
      <c r="AV927" s="68" t="s">
        <v>171</v>
      </c>
      <c r="AW927" s="68" t="s">
        <v>171</v>
      </c>
      <c r="AX927" s="68" t="s">
        <v>171</v>
      </c>
      <c r="AY927" s="68" t="s">
        <v>455</v>
      </c>
      <c r="AZ927" s="68" t="s">
        <v>171</v>
      </c>
      <c r="BA927" s="68" t="s">
        <v>171</v>
      </c>
      <c r="BB927" s="68" t="s">
        <v>171</v>
      </c>
      <c r="BC927" s="68" t="s">
        <v>171</v>
      </c>
      <c r="BD927" s="68" t="s">
        <v>171</v>
      </c>
      <c r="BE927" s="68" t="s">
        <v>171</v>
      </c>
      <c r="BF927" s="68" t="s">
        <v>171</v>
      </c>
      <c r="BG927" s="68" t="s">
        <v>455</v>
      </c>
      <c r="BH927" s="68" t="s">
        <v>171</v>
      </c>
      <c r="BI927" s="68" t="s">
        <v>171</v>
      </c>
      <c r="BJ927" s="68" t="s">
        <v>171</v>
      </c>
      <c r="BK927" s="68" t="s">
        <v>171</v>
      </c>
      <c r="BL927" s="68" t="s">
        <v>171</v>
      </c>
      <c r="BM927" s="68" t="s">
        <v>171</v>
      </c>
      <c r="BN927" s="68" t="s">
        <v>171</v>
      </c>
      <c r="BO927" s="68" t="s">
        <v>171</v>
      </c>
      <c r="BP927" s="68" t="s">
        <v>171</v>
      </c>
      <c r="BQ927" s="68" t="s">
        <v>171</v>
      </c>
      <c r="BR927" s="68" t="s">
        <v>455</v>
      </c>
      <c r="BS927" s="68" t="s">
        <v>455</v>
      </c>
      <c r="BT927" s="68" t="s">
        <v>171</v>
      </c>
      <c r="BU927" s="68" t="s">
        <v>171</v>
      </c>
      <c r="BV927" s="68" t="s">
        <v>171</v>
      </c>
      <c r="BW927" s="68" t="s">
        <v>455</v>
      </c>
      <c r="BX927" s="68" t="s">
        <v>171</v>
      </c>
      <c r="BY927" s="68" t="s">
        <v>171</v>
      </c>
      <c r="BZ927" s="68" t="s">
        <v>171</v>
      </c>
      <c r="CA927" s="68" t="s">
        <v>171</v>
      </c>
      <c r="CB927" s="68" t="s">
        <v>171</v>
      </c>
      <c r="CC927" s="68" t="s">
        <v>455</v>
      </c>
      <c r="CD927" s="68" t="s">
        <v>171</v>
      </c>
      <c r="CE927" s="68" t="s">
        <v>455</v>
      </c>
      <c r="CF927" s="68" t="s">
        <v>171</v>
      </c>
      <c r="CG927" s="68" t="s">
        <v>171</v>
      </c>
      <c r="CH927" s="68" t="s">
        <v>171</v>
      </c>
      <c r="CI927" s="68" t="s">
        <v>171</v>
      </c>
      <c r="CJ927" s="68" t="s">
        <v>171</v>
      </c>
      <c r="CK927" s="68" t="s">
        <v>171</v>
      </c>
      <c r="CL927" s="68" t="s">
        <v>171</v>
      </c>
      <c r="CM927" s="68" t="s">
        <v>171</v>
      </c>
      <c r="CN927" s="68" t="s">
        <v>171</v>
      </c>
      <c r="CO927" s="68" t="s">
        <v>171</v>
      </c>
      <c r="CP927" s="68" t="s">
        <v>171</v>
      </c>
      <c r="CQ927" s="68">
        <f t="shared" si="42"/>
        <v>18</v>
      </c>
      <c r="CR927" s="68">
        <f t="shared" si="43"/>
        <v>75</v>
      </c>
      <c r="CS927" s="68">
        <f t="shared" si="44"/>
        <v>0.18947368421052632</v>
      </c>
    </row>
    <row r="928" spans="1:97" x14ac:dyDescent="0.15">
      <c r="A928" s="68">
        <v>1050</v>
      </c>
      <c r="B928" s="68" t="s">
        <v>171</v>
      </c>
      <c r="C928" s="68" t="s">
        <v>171</v>
      </c>
      <c r="D928" s="68" t="s">
        <v>171</v>
      </c>
      <c r="E928" s="68" t="s">
        <v>171</v>
      </c>
      <c r="F928" s="68" t="s">
        <v>171</v>
      </c>
      <c r="G928" s="68" t="s">
        <v>455</v>
      </c>
      <c r="H928" s="68" t="s">
        <v>171</v>
      </c>
      <c r="I928" s="68" t="s">
        <v>171</v>
      </c>
      <c r="J928" s="68" t="s">
        <v>171</v>
      </c>
      <c r="K928" s="68" t="s">
        <v>171</v>
      </c>
      <c r="L928" s="68" t="s">
        <v>171</v>
      </c>
      <c r="M928" s="68" t="s">
        <v>171</v>
      </c>
      <c r="N928" s="68" t="s">
        <v>171</v>
      </c>
      <c r="O928" s="68" t="s">
        <v>171</v>
      </c>
      <c r="P928" s="68" t="s">
        <v>455</v>
      </c>
      <c r="Q928" s="68" t="s">
        <v>171</v>
      </c>
      <c r="R928" s="68" t="s">
        <v>171</v>
      </c>
      <c r="S928" s="68" t="s">
        <v>455</v>
      </c>
      <c r="T928" s="68" t="s">
        <v>171</v>
      </c>
      <c r="U928" s="68" t="s">
        <v>171</v>
      </c>
      <c r="V928" s="68" t="s">
        <v>171</v>
      </c>
      <c r="W928" s="68" t="s">
        <v>455</v>
      </c>
      <c r="X928" s="68" t="s">
        <v>171</v>
      </c>
      <c r="Y928" s="68" t="s">
        <v>171</v>
      </c>
      <c r="Z928" s="68" t="s">
        <v>455</v>
      </c>
      <c r="AA928" s="68" t="s">
        <v>171</v>
      </c>
      <c r="AB928" s="68" t="s">
        <v>171</v>
      </c>
      <c r="AC928" s="68" t="s">
        <v>171</v>
      </c>
      <c r="AD928" s="68" t="s">
        <v>171</v>
      </c>
      <c r="AE928" s="68" t="s">
        <v>455</v>
      </c>
      <c r="AF928" s="68" t="s">
        <v>171</v>
      </c>
      <c r="AG928" s="68" t="s">
        <v>455</v>
      </c>
      <c r="AH928" s="68" t="s">
        <v>171</v>
      </c>
      <c r="AI928" s="68" t="s">
        <v>171</v>
      </c>
      <c r="AJ928" s="68" t="s">
        <v>171</v>
      </c>
      <c r="AK928" s="68" t="s">
        <v>455</v>
      </c>
      <c r="AL928" s="68" t="s">
        <v>171</v>
      </c>
      <c r="AM928" s="68" t="s">
        <v>171</v>
      </c>
      <c r="AN928" s="68" t="s">
        <v>171</v>
      </c>
      <c r="AO928" s="68" t="s">
        <v>171</v>
      </c>
      <c r="AP928" s="68" t="s">
        <v>171</v>
      </c>
      <c r="AQ928" s="68" t="s">
        <v>455</v>
      </c>
      <c r="AR928" s="68" t="s">
        <v>455</v>
      </c>
      <c r="AS928" s="68" t="s">
        <v>455</v>
      </c>
      <c r="AT928" s="68" t="s">
        <v>171</v>
      </c>
      <c r="AU928" s="68" t="s">
        <v>171</v>
      </c>
      <c r="AV928" s="68" t="s">
        <v>171</v>
      </c>
      <c r="AW928" s="68" t="s">
        <v>171</v>
      </c>
      <c r="AX928" s="68" t="s">
        <v>171</v>
      </c>
      <c r="AY928" s="68" t="s">
        <v>455</v>
      </c>
      <c r="AZ928" s="68" t="s">
        <v>171</v>
      </c>
      <c r="BA928" s="68" t="s">
        <v>171</v>
      </c>
      <c r="BB928" s="68" t="s">
        <v>171</v>
      </c>
      <c r="BC928" s="68" t="s">
        <v>171</v>
      </c>
      <c r="BD928" s="68" t="s">
        <v>171</v>
      </c>
      <c r="BE928" s="68" t="s">
        <v>171</v>
      </c>
      <c r="BF928" s="68" t="s">
        <v>171</v>
      </c>
      <c r="BG928" s="68" t="s">
        <v>455</v>
      </c>
      <c r="BH928" s="68" t="s">
        <v>171</v>
      </c>
      <c r="BI928" s="68" t="s">
        <v>171</v>
      </c>
      <c r="BJ928" s="68" t="s">
        <v>171</v>
      </c>
      <c r="BK928" s="68" t="s">
        <v>171</v>
      </c>
      <c r="BL928" s="68" t="s">
        <v>171</v>
      </c>
      <c r="BM928" s="68" t="s">
        <v>171</v>
      </c>
      <c r="BN928" s="68" t="s">
        <v>171</v>
      </c>
      <c r="BO928" s="68" t="s">
        <v>171</v>
      </c>
      <c r="BP928" s="68" t="s">
        <v>171</v>
      </c>
      <c r="BQ928" s="68" t="s">
        <v>171</v>
      </c>
      <c r="BR928" s="68" t="s">
        <v>455</v>
      </c>
      <c r="BS928" s="68" t="s">
        <v>455</v>
      </c>
      <c r="BT928" s="68" t="s">
        <v>171</v>
      </c>
      <c r="BU928" s="68" t="s">
        <v>171</v>
      </c>
      <c r="BV928" s="68" t="s">
        <v>171</v>
      </c>
      <c r="BW928" s="68" t="s">
        <v>455</v>
      </c>
      <c r="BX928" s="68" t="s">
        <v>171</v>
      </c>
      <c r="BY928" s="68" t="s">
        <v>171</v>
      </c>
      <c r="BZ928" s="68" t="s">
        <v>171</v>
      </c>
      <c r="CA928" s="68" t="s">
        <v>171</v>
      </c>
      <c r="CB928" s="68" t="s">
        <v>171</v>
      </c>
      <c r="CC928" s="68" t="s">
        <v>455</v>
      </c>
      <c r="CD928" s="68" t="s">
        <v>171</v>
      </c>
      <c r="CE928" s="68" t="s">
        <v>455</v>
      </c>
      <c r="CF928" s="68" t="s">
        <v>171</v>
      </c>
      <c r="CG928" s="68" t="s">
        <v>171</v>
      </c>
      <c r="CH928" s="68" t="s">
        <v>171</v>
      </c>
      <c r="CI928" s="68" t="s">
        <v>171</v>
      </c>
      <c r="CJ928" s="68" t="s">
        <v>171</v>
      </c>
      <c r="CK928" s="68" t="s">
        <v>171</v>
      </c>
      <c r="CL928" s="68" t="s">
        <v>171</v>
      </c>
      <c r="CM928" s="68" t="s">
        <v>171</v>
      </c>
      <c r="CN928" s="68" t="s">
        <v>171</v>
      </c>
      <c r="CO928" s="68" t="s">
        <v>171</v>
      </c>
      <c r="CP928" s="68" t="s">
        <v>171</v>
      </c>
      <c r="CQ928" s="68">
        <f t="shared" si="42"/>
        <v>18</v>
      </c>
      <c r="CR928" s="68">
        <f t="shared" si="43"/>
        <v>75</v>
      </c>
      <c r="CS928" s="68">
        <f t="shared" si="44"/>
        <v>0.18947368421052632</v>
      </c>
    </row>
    <row r="929" spans="1:97" x14ac:dyDescent="0.15">
      <c r="A929" s="68">
        <v>1060</v>
      </c>
      <c r="B929" s="68" t="s">
        <v>171</v>
      </c>
      <c r="C929" s="68" t="s">
        <v>171</v>
      </c>
      <c r="D929" s="68" t="s">
        <v>171</v>
      </c>
      <c r="E929" s="68" t="s">
        <v>171</v>
      </c>
      <c r="F929" s="68" t="s">
        <v>171</v>
      </c>
      <c r="G929" s="68" t="s">
        <v>455</v>
      </c>
      <c r="H929" s="68" t="s">
        <v>171</v>
      </c>
      <c r="I929" s="68" t="s">
        <v>171</v>
      </c>
      <c r="J929" s="68" t="s">
        <v>171</v>
      </c>
      <c r="K929" s="68" t="s">
        <v>171</v>
      </c>
      <c r="L929" s="68" t="s">
        <v>171</v>
      </c>
      <c r="M929" s="68" t="s">
        <v>171</v>
      </c>
      <c r="N929" s="68" t="s">
        <v>171</v>
      </c>
      <c r="O929" s="68" t="s">
        <v>171</v>
      </c>
      <c r="P929" s="68" t="s">
        <v>455</v>
      </c>
      <c r="Q929" s="68" t="s">
        <v>171</v>
      </c>
      <c r="R929" s="68" t="s">
        <v>171</v>
      </c>
      <c r="S929" s="68" t="s">
        <v>455</v>
      </c>
      <c r="T929" s="68" t="s">
        <v>171</v>
      </c>
      <c r="U929" s="68" t="s">
        <v>171</v>
      </c>
      <c r="V929" s="68" t="s">
        <v>171</v>
      </c>
      <c r="W929" s="68" t="s">
        <v>455</v>
      </c>
      <c r="X929" s="68" t="s">
        <v>171</v>
      </c>
      <c r="Y929" s="68" t="s">
        <v>171</v>
      </c>
      <c r="Z929" s="68" t="s">
        <v>455</v>
      </c>
      <c r="AA929" s="68" t="s">
        <v>171</v>
      </c>
      <c r="AB929" s="68" t="s">
        <v>171</v>
      </c>
      <c r="AC929" s="68" t="s">
        <v>171</v>
      </c>
      <c r="AD929" s="68" t="s">
        <v>171</v>
      </c>
      <c r="AE929" s="68" t="s">
        <v>455</v>
      </c>
      <c r="AF929" s="68" t="s">
        <v>171</v>
      </c>
      <c r="AG929" s="68" t="s">
        <v>455</v>
      </c>
      <c r="AH929" s="68" t="s">
        <v>171</v>
      </c>
      <c r="AI929" s="68" t="s">
        <v>171</v>
      </c>
      <c r="AJ929" s="68" t="s">
        <v>171</v>
      </c>
      <c r="AK929" s="68" t="s">
        <v>455</v>
      </c>
      <c r="AL929" s="68" t="s">
        <v>171</v>
      </c>
      <c r="AM929" s="68" t="s">
        <v>171</v>
      </c>
      <c r="AN929" s="68" t="s">
        <v>171</v>
      </c>
      <c r="AO929" s="68" t="s">
        <v>171</v>
      </c>
      <c r="AP929" s="68" t="s">
        <v>171</v>
      </c>
      <c r="AQ929" s="68" t="s">
        <v>455</v>
      </c>
      <c r="AR929" s="68" t="s">
        <v>455</v>
      </c>
      <c r="AS929" s="68" t="s">
        <v>455</v>
      </c>
      <c r="AT929" s="68" t="s">
        <v>171</v>
      </c>
      <c r="AU929" s="68" t="s">
        <v>171</v>
      </c>
      <c r="AV929" s="68" t="s">
        <v>171</v>
      </c>
      <c r="AW929" s="68" t="s">
        <v>171</v>
      </c>
      <c r="AX929" s="68" t="s">
        <v>171</v>
      </c>
      <c r="AY929" s="68" t="s">
        <v>455</v>
      </c>
      <c r="AZ929" s="68" t="s">
        <v>171</v>
      </c>
      <c r="BA929" s="68" t="s">
        <v>171</v>
      </c>
      <c r="BB929" s="68" t="s">
        <v>171</v>
      </c>
      <c r="BC929" s="68" t="s">
        <v>171</v>
      </c>
      <c r="BD929" s="68" t="s">
        <v>171</v>
      </c>
      <c r="BE929" s="68" t="s">
        <v>171</v>
      </c>
      <c r="BF929" s="68" t="s">
        <v>171</v>
      </c>
      <c r="BG929" s="68" t="s">
        <v>455</v>
      </c>
      <c r="BH929" s="68" t="s">
        <v>171</v>
      </c>
      <c r="BI929" s="68" t="s">
        <v>171</v>
      </c>
      <c r="BJ929" s="68" t="s">
        <v>171</v>
      </c>
      <c r="BK929" s="68" t="s">
        <v>171</v>
      </c>
      <c r="BL929" s="68" t="s">
        <v>171</v>
      </c>
      <c r="BM929" s="68" t="s">
        <v>171</v>
      </c>
      <c r="BN929" s="68" t="s">
        <v>171</v>
      </c>
      <c r="BO929" s="68" t="s">
        <v>171</v>
      </c>
      <c r="BP929" s="68" t="s">
        <v>171</v>
      </c>
      <c r="BQ929" s="68" t="s">
        <v>171</v>
      </c>
      <c r="BR929" s="68" t="s">
        <v>455</v>
      </c>
      <c r="BS929" s="68" t="s">
        <v>455</v>
      </c>
      <c r="BT929" s="68" t="s">
        <v>171</v>
      </c>
      <c r="BU929" s="68" t="s">
        <v>171</v>
      </c>
      <c r="BV929" s="68" t="s">
        <v>171</v>
      </c>
      <c r="BW929" s="68" t="s">
        <v>455</v>
      </c>
      <c r="BX929" s="68" t="s">
        <v>171</v>
      </c>
      <c r="BY929" s="68" t="s">
        <v>171</v>
      </c>
      <c r="BZ929" s="68" t="s">
        <v>171</v>
      </c>
      <c r="CA929" s="68" t="s">
        <v>171</v>
      </c>
      <c r="CB929" s="68" t="s">
        <v>171</v>
      </c>
      <c r="CC929" s="68" t="s">
        <v>455</v>
      </c>
      <c r="CD929" s="68" t="s">
        <v>171</v>
      </c>
      <c r="CE929" s="68" t="s">
        <v>455</v>
      </c>
      <c r="CF929" s="68" t="s">
        <v>171</v>
      </c>
      <c r="CG929" s="68" t="s">
        <v>171</v>
      </c>
      <c r="CH929" s="68" t="s">
        <v>171</v>
      </c>
      <c r="CI929" s="68" t="s">
        <v>171</v>
      </c>
      <c r="CJ929" s="68" t="s">
        <v>171</v>
      </c>
      <c r="CK929" s="68" t="s">
        <v>171</v>
      </c>
      <c r="CL929" s="68" t="s">
        <v>171</v>
      </c>
      <c r="CM929" s="68" t="s">
        <v>171</v>
      </c>
      <c r="CN929" s="68" t="s">
        <v>171</v>
      </c>
      <c r="CO929" s="68" t="s">
        <v>171</v>
      </c>
      <c r="CP929" s="68" t="s">
        <v>171</v>
      </c>
      <c r="CQ929" s="68">
        <f t="shared" si="42"/>
        <v>18</v>
      </c>
      <c r="CR929" s="68">
        <f t="shared" si="43"/>
        <v>75</v>
      </c>
      <c r="CS929" s="68">
        <f t="shared" si="44"/>
        <v>0.18947368421052632</v>
      </c>
    </row>
    <row r="930" spans="1:97" x14ac:dyDescent="0.15">
      <c r="A930" s="68">
        <v>1070</v>
      </c>
      <c r="B930" s="68" t="s">
        <v>171</v>
      </c>
      <c r="C930" s="68" t="s">
        <v>171</v>
      </c>
      <c r="D930" s="68" t="s">
        <v>171</v>
      </c>
      <c r="E930" s="68" t="s">
        <v>171</v>
      </c>
      <c r="F930" s="68" t="s">
        <v>171</v>
      </c>
      <c r="G930" s="68" t="s">
        <v>455</v>
      </c>
      <c r="H930" s="68" t="s">
        <v>171</v>
      </c>
      <c r="I930" s="68" t="s">
        <v>171</v>
      </c>
      <c r="J930" s="68" t="s">
        <v>171</v>
      </c>
      <c r="K930" s="68" t="s">
        <v>171</v>
      </c>
      <c r="L930" s="68" t="s">
        <v>171</v>
      </c>
      <c r="M930" s="68" t="s">
        <v>171</v>
      </c>
      <c r="N930" s="68" t="s">
        <v>171</v>
      </c>
      <c r="O930" s="68" t="s">
        <v>171</v>
      </c>
      <c r="P930" s="68" t="s">
        <v>455</v>
      </c>
      <c r="Q930" s="68" t="s">
        <v>171</v>
      </c>
      <c r="R930" s="68" t="s">
        <v>171</v>
      </c>
      <c r="S930" s="68" t="s">
        <v>455</v>
      </c>
      <c r="T930" s="68" t="s">
        <v>171</v>
      </c>
      <c r="U930" s="68" t="s">
        <v>171</v>
      </c>
      <c r="V930" s="68" t="s">
        <v>171</v>
      </c>
      <c r="W930" s="68" t="s">
        <v>455</v>
      </c>
      <c r="X930" s="68" t="s">
        <v>171</v>
      </c>
      <c r="Y930" s="68" t="s">
        <v>171</v>
      </c>
      <c r="Z930" s="68" t="s">
        <v>455</v>
      </c>
      <c r="AA930" s="68" t="s">
        <v>171</v>
      </c>
      <c r="AB930" s="68" t="s">
        <v>171</v>
      </c>
      <c r="AC930" s="68" t="s">
        <v>171</v>
      </c>
      <c r="AD930" s="68" t="s">
        <v>171</v>
      </c>
      <c r="AE930" s="68" t="s">
        <v>455</v>
      </c>
      <c r="AF930" s="68" t="s">
        <v>171</v>
      </c>
      <c r="AG930" s="68" t="s">
        <v>455</v>
      </c>
      <c r="AH930" s="68" t="s">
        <v>171</v>
      </c>
      <c r="AI930" s="68" t="s">
        <v>171</v>
      </c>
      <c r="AJ930" s="68" t="s">
        <v>171</v>
      </c>
      <c r="AK930" s="68" t="s">
        <v>455</v>
      </c>
      <c r="AL930" s="68" t="s">
        <v>171</v>
      </c>
      <c r="AM930" s="68" t="s">
        <v>171</v>
      </c>
      <c r="AN930" s="68" t="s">
        <v>171</v>
      </c>
      <c r="AO930" s="68" t="s">
        <v>171</v>
      </c>
      <c r="AP930" s="68" t="s">
        <v>171</v>
      </c>
      <c r="AQ930" s="68" t="s">
        <v>455</v>
      </c>
      <c r="AR930" s="68" t="s">
        <v>455</v>
      </c>
      <c r="AS930" s="68" t="s">
        <v>455</v>
      </c>
      <c r="AT930" s="68" t="s">
        <v>171</v>
      </c>
      <c r="AU930" s="68" t="s">
        <v>171</v>
      </c>
      <c r="AV930" s="68" t="s">
        <v>171</v>
      </c>
      <c r="AW930" s="68" t="s">
        <v>171</v>
      </c>
      <c r="AX930" s="68" t="s">
        <v>171</v>
      </c>
      <c r="AY930" s="68" t="s">
        <v>455</v>
      </c>
      <c r="AZ930" s="68" t="s">
        <v>171</v>
      </c>
      <c r="BA930" s="68" t="s">
        <v>171</v>
      </c>
      <c r="BB930" s="68" t="s">
        <v>171</v>
      </c>
      <c r="BC930" s="68" t="s">
        <v>171</v>
      </c>
      <c r="BD930" s="68" t="s">
        <v>171</v>
      </c>
      <c r="BE930" s="68" t="s">
        <v>171</v>
      </c>
      <c r="BF930" s="68" t="s">
        <v>171</v>
      </c>
      <c r="BG930" s="68" t="s">
        <v>455</v>
      </c>
      <c r="BH930" s="68" t="s">
        <v>171</v>
      </c>
      <c r="BI930" s="68" t="s">
        <v>171</v>
      </c>
      <c r="BJ930" s="68" t="s">
        <v>171</v>
      </c>
      <c r="BK930" s="68" t="s">
        <v>171</v>
      </c>
      <c r="BL930" s="68" t="s">
        <v>171</v>
      </c>
      <c r="BM930" s="68" t="s">
        <v>171</v>
      </c>
      <c r="BN930" s="68" t="s">
        <v>171</v>
      </c>
      <c r="BO930" s="68" t="s">
        <v>171</v>
      </c>
      <c r="BP930" s="68" t="s">
        <v>171</v>
      </c>
      <c r="BQ930" s="68" t="s">
        <v>171</v>
      </c>
      <c r="BR930" s="68" t="s">
        <v>455</v>
      </c>
      <c r="BS930" s="68" t="s">
        <v>455</v>
      </c>
      <c r="BT930" s="68" t="s">
        <v>171</v>
      </c>
      <c r="BU930" s="68" t="s">
        <v>171</v>
      </c>
      <c r="BV930" s="68" t="s">
        <v>171</v>
      </c>
      <c r="BW930" s="68" t="s">
        <v>455</v>
      </c>
      <c r="BX930" s="68" t="s">
        <v>171</v>
      </c>
      <c r="BY930" s="68" t="s">
        <v>171</v>
      </c>
      <c r="BZ930" s="68" t="s">
        <v>171</v>
      </c>
      <c r="CA930" s="68" t="s">
        <v>171</v>
      </c>
      <c r="CB930" s="68" t="s">
        <v>171</v>
      </c>
      <c r="CC930" s="68" t="s">
        <v>455</v>
      </c>
      <c r="CD930" s="68" t="s">
        <v>171</v>
      </c>
      <c r="CE930" s="68" t="s">
        <v>455</v>
      </c>
      <c r="CF930" s="68" t="s">
        <v>171</v>
      </c>
      <c r="CG930" s="68" t="s">
        <v>171</v>
      </c>
      <c r="CH930" s="68" t="s">
        <v>171</v>
      </c>
      <c r="CI930" s="68" t="s">
        <v>171</v>
      </c>
      <c r="CJ930" s="68" t="s">
        <v>171</v>
      </c>
      <c r="CK930" s="68" t="s">
        <v>171</v>
      </c>
      <c r="CL930" s="68" t="s">
        <v>171</v>
      </c>
      <c r="CM930" s="68" t="s">
        <v>171</v>
      </c>
      <c r="CN930" s="68" t="s">
        <v>171</v>
      </c>
      <c r="CO930" s="68" t="s">
        <v>171</v>
      </c>
      <c r="CP930" s="68" t="s">
        <v>171</v>
      </c>
      <c r="CQ930" s="68">
        <f t="shared" si="42"/>
        <v>18</v>
      </c>
      <c r="CR930" s="68">
        <f t="shared" si="43"/>
        <v>75</v>
      </c>
      <c r="CS930" s="68">
        <f t="shared" si="44"/>
        <v>0.18947368421052632</v>
      </c>
    </row>
    <row r="931" spans="1:97" x14ac:dyDescent="0.15">
      <c r="A931" s="68">
        <v>1080</v>
      </c>
      <c r="B931" s="68" t="s">
        <v>171</v>
      </c>
      <c r="C931" s="68" t="s">
        <v>171</v>
      </c>
      <c r="D931" s="68" t="s">
        <v>171</v>
      </c>
      <c r="E931" s="68" t="s">
        <v>171</v>
      </c>
      <c r="F931" s="68" t="s">
        <v>171</v>
      </c>
      <c r="G931" s="68" t="s">
        <v>455</v>
      </c>
      <c r="H931" s="68" t="s">
        <v>171</v>
      </c>
      <c r="I931" s="68" t="s">
        <v>171</v>
      </c>
      <c r="J931" s="68" t="s">
        <v>171</v>
      </c>
      <c r="K931" s="68" t="s">
        <v>171</v>
      </c>
      <c r="L931" s="68" t="s">
        <v>171</v>
      </c>
      <c r="M931" s="68" t="s">
        <v>171</v>
      </c>
      <c r="N931" s="68" t="s">
        <v>171</v>
      </c>
      <c r="O931" s="68" t="s">
        <v>171</v>
      </c>
      <c r="P931" s="68" t="s">
        <v>455</v>
      </c>
      <c r="Q931" s="68" t="s">
        <v>171</v>
      </c>
      <c r="R931" s="68" t="s">
        <v>171</v>
      </c>
      <c r="S931" s="68" t="s">
        <v>455</v>
      </c>
      <c r="T931" s="68" t="s">
        <v>171</v>
      </c>
      <c r="U931" s="68" t="s">
        <v>171</v>
      </c>
      <c r="V931" s="68" t="s">
        <v>171</v>
      </c>
      <c r="W931" s="68" t="s">
        <v>455</v>
      </c>
      <c r="X931" s="68" t="s">
        <v>171</v>
      </c>
      <c r="Y931" s="68" t="s">
        <v>171</v>
      </c>
      <c r="Z931" s="68" t="s">
        <v>455</v>
      </c>
      <c r="AA931" s="68" t="s">
        <v>171</v>
      </c>
      <c r="AB931" s="68" t="s">
        <v>171</v>
      </c>
      <c r="AC931" s="68" t="s">
        <v>171</v>
      </c>
      <c r="AD931" s="68" t="s">
        <v>171</v>
      </c>
      <c r="AE931" s="68" t="s">
        <v>455</v>
      </c>
      <c r="AF931" s="68" t="s">
        <v>171</v>
      </c>
      <c r="AG931" s="68" t="s">
        <v>455</v>
      </c>
      <c r="AH931" s="68" t="s">
        <v>171</v>
      </c>
      <c r="AI931" s="68" t="s">
        <v>171</v>
      </c>
      <c r="AJ931" s="68" t="s">
        <v>171</v>
      </c>
      <c r="AK931" s="68" t="s">
        <v>455</v>
      </c>
      <c r="AL931" s="68" t="s">
        <v>171</v>
      </c>
      <c r="AM931" s="68" t="s">
        <v>171</v>
      </c>
      <c r="AN931" s="68" t="s">
        <v>171</v>
      </c>
      <c r="AO931" s="68" t="s">
        <v>171</v>
      </c>
      <c r="AP931" s="68" t="s">
        <v>171</v>
      </c>
      <c r="AQ931" s="68" t="s">
        <v>455</v>
      </c>
      <c r="AR931" s="68" t="s">
        <v>455</v>
      </c>
      <c r="AS931" s="68" t="s">
        <v>455</v>
      </c>
      <c r="AT931" s="68" t="s">
        <v>171</v>
      </c>
      <c r="AU931" s="68" t="s">
        <v>171</v>
      </c>
      <c r="AV931" s="68" t="s">
        <v>171</v>
      </c>
      <c r="AW931" s="68" t="s">
        <v>171</v>
      </c>
      <c r="AX931" s="68" t="s">
        <v>171</v>
      </c>
      <c r="AY931" s="68" t="s">
        <v>455</v>
      </c>
      <c r="AZ931" s="68" t="s">
        <v>171</v>
      </c>
      <c r="BA931" s="68" t="s">
        <v>171</v>
      </c>
      <c r="BB931" s="68" t="s">
        <v>171</v>
      </c>
      <c r="BC931" s="68" t="s">
        <v>171</v>
      </c>
      <c r="BD931" s="68" t="s">
        <v>171</v>
      </c>
      <c r="BE931" s="68" t="s">
        <v>171</v>
      </c>
      <c r="BF931" s="68" t="s">
        <v>171</v>
      </c>
      <c r="BG931" s="68" t="s">
        <v>455</v>
      </c>
      <c r="BH931" s="68" t="s">
        <v>171</v>
      </c>
      <c r="BI931" s="68" t="s">
        <v>171</v>
      </c>
      <c r="BJ931" s="68" t="s">
        <v>171</v>
      </c>
      <c r="BK931" s="68" t="s">
        <v>171</v>
      </c>
      <c r="BL931" s="68" t="s">
        <v>171</v>
      </c>
      <c r="BM931" s="68" t="s">
        <v>171</v>
      </c>
      <c r="BN931" s="68" t="s">
        <v>171</v>
      </c>
      <c r="BO931" s="68" t="s">
        <v>171</v>
      </c>
      <c r="BP931" s="68" t="s">
        <v>171</v>
      </c>
      <c r="BQ931" s="68" t="s">
        <v>171</v>
      </c>
      <c r="BR931" s="68" t="s">
        <v>455</v>
      </c>
      <c r="BS931" s="68" t="s">
        <v>455</v>
      </c>
      <c r="BT931" s="68" t="s">
        <v>171</v>
      </c>
      <c r="BU931" s="68" t="s">
        <v>171</v>
      </c>
      <c r="BV931" s="68" t="s">
        <v>171</v>
      </c>
      <c r="BW931" s="68" t="s">
        <v>455</v>
      </c>
      <c r="BX931" s="68" t="s">
        <v>171</v>
      </c>
      <c r="BY931" s="68" t="s">
        <v>171</v>
      </c>
      <c r="BZ931" s="68" t="s">
        <v>171</v>
      </c>
      <c r="CA931" s="68" t="s">
        <v>171</v>
      </c>
      <c r="CB931" s="68" t="s">
        <v>171</v>
      </c>
      <c r="CC931" s="68" t="s">
        <v>455</v>
      </c>
      <c r="CD931" s="68" t="s">
        <v>171</v>
      </c>
      <c r="CE931" s="68" t="s">
        <v>455</v>
      </c>
      <c r="CF931" s="68" t="s">
        <v>171</v>
      </c>
      <c r="CG931" s="68" t="s">
        <v>171</v>
      </c>
      <c r="CH931" s="68" t="s">
        <v>171</v>
      </c>
      <c r="CI931" s="68" t="s">
        <v>171</v>
      </c>
      <c r="CJ931" s="68" t="s">
        <v>171</v>
      </c>
      <c r="CK931" s="68" t="s">
        <v>171</v>
      </c>
      <c r="CL931" s="68" t="s">
        <v>171</v>
      </c>
      <c r="CM931" s="68" t="s">
        <v>171</v>
      </c>
      <c r="CN931" s="68" t="s">
        <v>171</v>
      </c>
      <c r="CO931" s="68" t="s">
        <v>171</v>
      </c>
      <c r="CP931" s="68" t="s">
        <v>171</v>
      </c>
      <c r="CQ931" s="68">
        <f t="shared" si="42"/>
        <v>18</v>
      </c>
      <c r="CR931" s="68">
        <f t="shared" si="43"/>
        <v>75</v>
      </c>
      <c r="CS931" s="68">
        <f t="shared" si="44"/>
        <v>0.18947368421052632</v>
      </c>
    </row>
    <row r="932" spans="1:97" x14ac:dyDescent="0.15">
      <c r="A932" s="68">
        <v>1090</v>
      </c>
      <c r="B932" s="68" t="s">
        <v>171</v>
      </c>
      <c r="C932" s="68" t="s">
        <v>171</v>
      </c>
      <c r="D932" s="68" t="s">
        <v>171</v>
      </c>
      <c r="E932" s="68" t="s">
        <v>171</v>
      </c>
      <c r="F932" s="68" t="s">
        <v>171</v>
      </c>
      <c r="G932" s="68" t="s">
        <v>455</v>
      </c>
      <c r="H932" s="68" t="s">
        <v>171</v>
      </c>
      <c r="I932" s="68" t="s">
        <v>171</v>
      </c>
      <c r="J932" s="68" t="s">
        <v>171</v>
      </c>
      <c r="K932" s="68" t="s">
        <v>171</v>
      </c>
      <c r="L932" s="68" t="s">
        <v>171</v>
      </c>
      <c r="M932" s="68" t="s">
        <v>171</v>
      </c>
      <c r="N932" s="68" t="s">
        <v>171</v>
      </c>
      <c r="O932" s="68" t="s">
        <v>171</v>
      </c>
      <c r="P932" s="68" t="s">
        <v>455</v>
      </c>
      <c r="Q932" s="68" t="s">
        <v>171</v>
      </c>
      <c r="R932" s="68" t="s">
        <v>171</v>
      </c>
      <c r="S932" s="68" t="s">
        <v>455</v>
      </c>
      <c r="T932" s="68" t="s">
        <v>171</v>
      </c>
      <c r="U932" s="68" t="s">
        <v>171</v>
      </c>
      <c r="V932" s="68" t="s">
        <v>171</v>
      </c>
      <c r="W932" s="68" t="s">
        <v>455</v>
      </c>
      <c r="X932" s="68" t="s">
        <v>171</v>
      </c>
      <c r="Y932" s="68" t="s">
        <v>171</v>
      </c>
      <c r="Z932" s="68" t="s">
        <v>455</v>
      </c>
      <c r="AA932" s="68" t="s">
        <v>171</v>
      </c>
      <c r="AB932" s="68" t="s">
        <v>171</v>
      </c>
      <c r="AC932" s="68" t="s">
        <v>171</v>
      </c>
      <c r="AD932" s="68" t="s">
        <v>171</v>
      </c>
      <c r="AE932" s="68" t="s">
        <v>455</v>
      </c>
      <c r="AF932" s="68" t="s">
        <v>171</v>
      </c>
      <c r="AG932" s="68" t="s">
        <v>455</v>
      </c>
      <c r="AH932" s="68" t="s">
        <v>171</v>
      </c>
      <c r="AI932" s="68" t="s">
        <v>171</v>
      </c>
      <c r="AJ932" s="68" t="s">
        <v>171</v>
      </c>
      <c r="AK932" s="68" t="s">
        <v>455</v>
      </c>
      <c r="AL932" s="68" t="s">
        <v>171</v>
      </c>
      <c r="AM932" s="68" t="s">
        <v>171</v>
      </c>
      <c r="AN932" s="68" t="s">
        <v>171</v>
      </c>
      <c r="AO932" s="68" t="s">
        <v>171</v>
      </c>
      <c r="AP932" s="68" t="s">
        <v>171</v>
      </c>
      <c r="AQ932" s="68" t="s">
        <v>455</v>
      </c>
      <c r="AR932" s="68" t="s">
        <v>455</v>
      </c>
      <c r="AS932" s="68" t="s">
        <v>455</v>
      </c>
      <c r="AT932" s="68" t="s">
        <v>171</v>
      </c>
      <c r="AU932" s="68" t="s">
        <v>171</v>
      </c>
      <c r="AV932" s="68" t="s">
        <v>171</v>
      </c>
      <c r="AW932" s="68" t="s">
        <v>171</v>
      </c>
      <c r="AX932" s="68" t="s">
        <v>171</v>
      </c>
      <c r="AY932" s="68" t="s">
        <v>455</v>
      </c>
      <c r="AZ932" s="68" t="s">
        <v>171</v>
      </c>
      <c r="BA932" s="68" t="s">
        <v>171</v>
      </c>
      <c r="BB932" s="68" t="s">
        <v>171</v>
      </c>
      <c r="BC932" s="68" t="s">
        <v>171</v>
      </c>
      <c r="BD932" s="68" t="s">
        <v>171</v>
      </c>
      <c r="BE932" s="68" t="s">
        <v>171</v>
      </c>
      <c r="BF932" s="68" t="s">
        <v>171</v>
      </c>
      <c r="BG932" s="68" t="s">
        <v>455</v>
      </c>
      <c r="BH932" s="68" t="s">
        <v>171</v>
      </c>
      <c r="BI932" s="68" t="s">
        <v>171</v>
      </c>
      <c r="BJ932" s="68" t="s">
        <v>171</v>
      </c>
      <c r="BK932" s="68" t="s">
        <v>171</v>
      </c>
      <c r="BL932" s="68" t="s">
        <v>171</v>
      </c>
      <c r="BM932" s="68" t="s">
        <v>171</v>
      </c>
      <c r="BN932" s="68" t="s">
        <v>171</v>
      </c>
      <c r="BO932" s="68" t="s">
        <v>171</v>
      </c>
      <c r="BP932" s="68" t="s">
        <v>171</v>
      </c>
      <c r="BQ932" s="68" t="s">
        <v>171</v>
      </c>
      <c r="BR932" s="68" t="s">
        <v>455</v>
      </c>
      <c r="BS932" s="68" t="s">
        <v>455</v>
      </c>
      <c r="BT932" s="68" t="s">
        <v>171</v>
      </c>
      <c r="BU932" s="68" t="s">
        <v>171</v>
      </c>
      <c r="BV932" s="68" t="s">
        <v>171</v>
      </c>
      <c r="BW932" s="68" t="s">
        <v>455</v>
      </c>
      <c r="BX932" s="68" t="s">
        <v>171</v>
      </c>
      <c r="BY932" s="68" t="s">
        <v>171</v>
      </c>
      <c r="BZ932" s="68" t="s">
        <v>171</v>
      </c>
      <c r="CA932" s="68" t="s">
        <v>171</v>
      </c>
      <c r="CB932" s="68" t="s">
        <v>171</v>
      </c>
      <c r="CC932" s="68" t="s">
        <v>455</v>
      </c>
      <c r="CD932" s="68" t="s">
        <v>171</v>
      </c>
      <c r="CE932" s="68" t="s">
        <v>455</v>
      </c>
      <c r="CF932" s="68" t="s">
        <v>171</v>
      </c>
      <c r="CG932" s="68" t="s">
        <v>171</v>
      </c>
      <c r="CH932" s="68" t="s">
        <v>171</v>
      </c>
      <c r="CI932" s="68" t="s">
        <v>171</v>
      </c>
      <c r="CJ932" s="68" t="s">
        <v>171</v>
      </c>
      <c r="CK932" s="68" t="s">
        <v>171</v>
      </c>
      <c r="CL932" s="68" t="s">
        <v>171</v>
      </c>
      <c r="CM932" s="68" t="s">
        <v>171</v>
      </c>
      <c r="CN932" s="68" t="s">
        <v>171</v>
      </c>
      <c r="CO932" s="68" t="s">
        <v>171</v>
      </c>
      <c r="CP932" s="68" t="s">
        <v>171</v>
      </c>
      <c r="CQ932" s="68">
        <f t="shared" si="42"/>
        <v>18</v>
      </c>
      <c r="CR932" s="68">
        <f t="shared" si="43"/>
        <v>75</v>
      </c>
      <c r="CS932" s="68">
        <f t="shared" si="44"/>
        <v>0.18947368421052632</v>
      </c>
    </row>
    <row r="933" spans="1:97" x14ac:dyDescent="0.15">
      <c r="A933" s="68">
        <v>1100</v>
      </c>
      <c r="B933" s="68" t="s">
        <v>171</v>
      </c>
      <c r="C933" s="68" t="s">
        <v>171</v>
      </c>
      <c r="D933" s="68" t="s">
        <v>171</v>
      </c>
      <c r="E933" s="68" t="s">
        <v>171</v>
      </c>
      <c r="F933" s="68" t="s">
        <v>171</v>
      </c>
      <c r="G933" s="68" t="s">
        <v>455</v>
      </c>
      <c r="H933" s="68" t="s">
        <v>171</v>
      </c>
      <c r="I933" s="68" t="s">
        <v>455</v>
      </c>
      <c r="J933" s="68" t="s">
        <v>171</v>
      </c>
      <c r="K933" s="68" t="s">
        <v>171</v>
      </c>
      <c r="L933" s="68" t="s">
        <v>171</v>
      </c>
      <c r="M933" s="68" t="s">
        <v>171</v>
      </c>
      <c r="N933" s="68" t="s">
        <v>171</v>
      </c>
      <c r="O933" s="68" t="s">
        <v>171</v>
      </c>
      <c r="P933" s="68" t="s">
        <v>455</v>
      </c>
      <c r="Q933" s="68" t="s">
        <v>171</v>
      </c>
      <c r="R933" s="68" t="s">
        <v>171</v>
      </c>
      <c r="S933" s="68" t="s">
        <v>455</v>
      </c>
      <c r="T933" s="68" t="s">
        <v>171</v>
      </c>
      <c r="U933" s="68" t="s">
        <v>171</v>
      </c>
      <c r="V933" s="68" t="s">
        <v>171</v>
      </c>
      <c r="W933" s="68" t="s">
        <v>455</v>
      </c>
      <c r="X933" s="68" t="s">
        <v>171</v>
      </c>
      <c r="Y933" s="68" t="s">
        <v>171</v>
      </c>
      <c r="Z933" s="68" t="s">
        <v>455</v>
      </c>
      <c r="AA933" s="68" t="s">
        <v>171</v>
      </c>
      <c r="AB933" s="68" t="s">
        <v>171</v>
      </c>
      <c r="AC933" s="68" t="s">
        <v>171</v>
      </c>
      <c r="AD933" s="68" t="s">
        <v>171</v>
      </c>
      <c r="AE933" s="68" t="s">
        <v>455</v>
      </c>
      <c r="AF933" s="68" t="s">
        <v>171</v>
      </c>
      <c r="AG933" s="68" t="s">
        <v>455</v>
      </c>
      <c r="AH933" s="68" t="s">
        <v>171</v>
      </c>
      <c r="AI933" s="68" t="s">
        <v>171</v>
      </c>
      <c r="AJ933" s="68" t="s">
        <v>171</v>
      </c>
      <c r="AK933" s="68" t="s">
        <v>455</v>
      </c>
      <c r="AL933" s="68" t="s">
        <v>171</v>
      </c>
      <c r="AM933" s="68" t="s">
        <v>171</v>
      </c>
      <c r="AN933" s="68" t="s">
        <v>171</v>
      </c>
      <c r="AO933" s="68" t="s">
        <v>171</v>
      </c>
      <c r="AP933" s="68" t="s">
        <v>171</v>
      </c>
      <c r="AQ933" s="68" t="s">
        <v>455</v>
      </c>
      <c r="AR933" s="68" t="s">
        <v>455</v>
      </c>
      <c r="AS933" s="68" t="s">
        <v>455</v>
      </c>
      <c r="AT933" s="68" t="s">
        <v>171</v>
      </c>
      <c r="AU933" s="68" t="s">
        <v>171</v>
      </c>
      <c r="AV933" s="68" t="s">
        <v>171</v>
      </c>
      <c r="AW933" s="68" t="s">
        <v>171</v>
      </c>
      <c r="AX933" s="68" t="s">
        <v>171</v>
      </c>
      <c r="AY933" s="68" t="s">
        <v>455</v>
      </c>
      <c r="AZ933" s="68" t="s">
        <v>171</v>
      </c>
      <c r="BA933" s="68" t="s">
        <v>171</v>
      </c>
      <c r="BB933" s="68" t="s">
        <v>171</v>
      </c>
      <c r="BC933" s="68" t="s">
        <v>171</v>
      </c>
      <c r="BD933" s="68" t="s">
        <v>171</v>
      </c>
      <c r="BE933" s="68" t="s">
        <v>171</v>
      </c>
      <c r="BF933" s="68" t="s">
        <v>171</v>
      </c>
      <c r="BG933" s="68" t="s">
        <v>455</v>
      </c>
      <c r="BH933" s="68" t="s">
        <v>171</v>
      </c>
      <c r="BI933" s="68" t="s">
        <v>171</v>
      </c>
      <c r="BJ933" s="68" t="s">
        <v>171</v>
      </c>
      <c r="BK933" s="68" t="s">
        <v>171</v>
      </c>
      <c r="BL933" s="68" t="s">
        <v>171</v>
      </c>
      <c r="BM933" s="68" t="s">
        <v>171</v>
      </c>
      <c r="BN933" s="68" t="s">
        <v>171</v>
      </c>
      <c r="BO933" s="68" t="s">
        <v>171</v>
      </c>
      <c r="BP933" s="68" t="s">
        <v>171</v>
      </c>
      <c r="BQ933" s="68" t="s">
        <v>171</v>
      </c>
      <c r="BR933" s="68" t="s">
        <v>455</v>
      </c>
      <c r="BS933" s="68" t="s">
        <v>455</v>
      </c>
      <c r="BT933" s="68" t="s">
        <v>171</v>
      </c>
      <c r="BU933" s="68" t="s">
        <v>171</v>
      </c>
      <c r="BV933" s="68" t="s">
        <v>171</v>
      </c>
      <c r="BW933" s="68" t="s">
        <v>455</v>
      </c>
      <c r="BX933" s="68" t="s">
        <v>171</v>
      </c>
      <c r="BY933" s="68" t="s">
        <v>171</v>
      </c>
      <c r="BZ933" s="68" t="s">
        <v>171</v>
      </c>
      <c r="CA933" s="68" t="s">
        <v>171</v>
      </c>
      <c r="CB933" s="68" t="s">
        <v>171</v>
      </c>
      <c r="CC933" s="68" t="s">
        <v>455</v>
      </c>
      <c r="CD933" s="68" t="s">
        <v>171</v>
      </c>
      <c r="CE933" s="68" t="s">
        <v>455</v>
      </c>
      <c r="CF933" s="68" t="s">
        <v>171</v>
      </c>
      <c r="CG933" s="68" t="s">
        <v>171</v>
      </c>
      <c r="CH933" s="68" t="s">
        <v>171</v>
      </c>
      <c r="CI933" s="68" t="s">
        <v>171</v>
      </c>
      <c r="CJ933" s="68" t="s">
        <v>171</v>
      </c>
      <c r="CK933" s="68" t="s">
        <v>171</v>
      </c>
      <c r="CL933" s="68" t="s">
        <v>171</v>
      </c>
      <c r="CM933" s="68" t="s">
        <v>171</v>
      </c>
      <c r="CN933" s="68" t="s">
        <v>171</v>
      </c>
      <c r="CO933" s="68" t="s">
        <v>171</v>
      </c>
      <c r="CP933" s="68" t="s">
        <v>171</v>
      </c>
      <c r="CQ933" s="68">
        <f t="shared" si="42"/>
        <v>19</v>
      </c>
      <c r="CR933" s="68">
        <f t="shared" si="43"/>
        <v>74</v>
      </c>
      <c r="CS933" s="68">
        <f t="shared" si="44"/>
        <v>0.2</v>
      </c>
    </row>
    <row r="934" spans="1:97" x14ac:dyDescent="0.15">
      <c r="A934" s="68">
        <v>1110</v>
      </c>
      <c r="B934" s="68" t="s">
        <v>171</v>
      </c>
      <c r="C934" s="68" t="s">
        <v>171</v>
      </c>
      <c r="D934" s="68" t="s">
        <v>171</v>
      </c>
      <c r="E934" s="68" t="s">
        <v>171</v>
      </c>
      <c r="F934" s="68" t="s">
        <v>171</v>
      </c>
      <c r="G934" s="68" t="s">
        <v>455</v>
      </c>
      <c r="H934" s="68" t="s">
        <v>171</v>
      </c>
      <c r="I934" s="68" t="s">
        <v>455</v>
      </c>
      <c r="J934" s="68" t="s">
        <v>171</v>
      </c>
      <c r="K934" s="68" t="s">
        <v>171</v>
      </c>
      <c r="L934" s="68" t="s">
        <v>171</v>
      </c>
      <c r="M934" s="68" t="s">
        <v>171</v>
      </c>
      <c r="N934" s="68" t="s">
        <v>171</v>
      </c>
      <c r="O934" s="68" t="s">
        <v>171</v>
      </c>
      <c r="P934" s="68" t="s">
        <v>455</v>
      </c>
      <c r="Q934" s="68" t="s">
        <v>171</v>
      </c>
      <c r="R934" s="68" t="s">
        <v>171</v>
      </c>
      <c r="S934" s="68" t="s">
        <v>455</v>
      </c>
      <c r="T934" s="68" t="s">
        <v>171</v>
      </c>
      <c r="U934" s="68" t="s">
        <v>171</v>
      </c>
      <c r="V934" s="68" t="s">
        <v>171</v>
      </c>
      <c r="W934" s="68" t="s">
        <v>455</v>
      </c>
      <c r="X934" s="68" t="s">
        <v>171</v>
      </c>
      <c r="Y934" s="68" t="s">
        <v>171</v>
      </c>
      <c r="Z934" s="68" t="s">
        <v>455</v>
      </c>
      <c r="AA934" s="68" t="s">
        <v>171</v>
      </c>
      <c r="AB934" s="68" t="s">
        <v>171</v>
      </c>
      <c r="AC934" s="68" t="s">
        <v>171</v>
      </c>
      <c r="AD934" s="68" t="s">
        <v>171</v>
      </c>
      <c r="AE934" s="68" t="s">
        <v>455</v>
      </c>
      <c r="AF934" s="68" t="s">
        <v>171</v>
      </c>
      <c r="AG934" s="68" t="s">
        <v>455</v>
      </c>
      <c r="AH934" s="68" t="s">
        <v>171</v>
      </c>
      <c r="AI934" s="68" t="s">
        <v>171</v>
      </c>
      <c r="AJ934" s="68" t="s">
        <v>171</v>
      </c>
      <c r="AK934" s="68" t="s">
        <v>455</v>
      </c>
      <c r="AL934" s="68" t="s">
        <v>171</v>
      </c>
      <c r="AM934" s="68" t="s">
        <v>171</v>
      </c>
      <c r="AN934" s="68" t="s">
        <v>171</v>
      </c>
      <c r="AO934" s="68" t="s">
        <v>171</v>
      </c>
      <c r="AP934" s="68" t="s">
        <v>171</v>
      </c>
      <c r="AQ934" s="68" t="s">
        <v>455</v>
      </c>
      <c r="AR934" s="68" t="s">
        <v>455</v>
      </c>
      <c r="AS934" s="68" t="s">
        <v>455</v>
      </c>
      <c r="AT934" s="68" t="s">
        <v>171</v>
      </c>
      <c r="AU934" s="68" t="s">
        <v>171</v>
      </c>
      <c r="AV934" s="68" t="s">
        <v>171</v>
      </c>
      <c r="AW934" s="68" t="s">
        <v>171</v>
      </c>
      <c r="AX934" s="68" t="s">
        <v>171</v>
      </c>
      <c r="AY934" s="68" t="s">
        <v>455</v>
      </c>
      <c r="AZ934" s="68" t="s">
        <v>171</v>
      </c>
      <c r="BA934" s="68" t="s">
        <v>171</v>
      </c>
      <c r="BB934" s="68" t="s">
        <v>171</v>
      </c>
      <c r="BC934" s="68" t="s">
        <v>171</v>
      </c>
      <c r="BD934" s="68" t="s">
        <v>171</v>
      </c>
      <c r="BE934" s="68" t="s">
        <v>171</v>
      </c>
      <c r="BF934" s="68" t="s">
        <v>171</v>
      </c>
      <c r="BG934" s="68" t="s">
        <v>455</v>
      </c>
      <c r="BH934" s="68" t="s">
        <v>171</v>
      </c>
      <c r="BI934" s="68" t="s">
        <v>171</v>
      </c>
      <c r="BJ934" s="68" t="s">
        <v>171</v>
      </c>
      <c r="BK934" s="68" t="s">
        <v>171</v>
      </c>
      <c r="BL934" s="68" t="s">
        <v>171</v>
      </c>
      <c r="BM934" s="68" t="s">
        <v>171</v>
      </c>
      <c r="BN934" s="68" t="s">
        <v>171</v>
      </c>
      <c r="BO934" s="68" t="s">
        <v>171</v>
      </c>
      <c r="BP934" s="68" t="s">
        <v>171</v>
      </c>
      <c r="BQ934" s="68" t="s">
        <v>171</v>
      </c>
      <c r="BR934" s="68" t="s">
        <v>455</v>
      </c>
      <c r="BS934" s="68" t="s">
        <v>455</v>
      </c>
      <c r="BT934" s="68" t="s">
        <v>171</v>
      </c>
      <c r="BU934" s="68" t="s">
        <v>171</v>
      </c>
      <c r="BV934" s="68" t="s">
        <v>171</v>
      </c>
      <c r="BW934" s="68" t="s">
        <v>455</v>
      </c>
      <c r="BX934" s="68" t="s">
        <v>171</v>
      </c>
      <c r="BY934" s="68" t="s">
        <v>171</v>
      </c>
      <c r="BZ934" s="68" t="s">
        <v>171</v>
      </c>
      <c r="CA934" s="68" t="s">
        <v>171</v>
      </c>
      <c r="CB934" s="68" t="s">
        <v>171</v>
      </c>
      <c r="CC934" s="68" t="s">
        <v>455</v>
      </c>
      <c r="CD934" s="68" t="s">
        <v>171</v>
      </c>
      <c r="CE934" s="68" t="s">
        <v>455</v>
      </c>
      <c r="CF934" s="68" t="s">
        <v>171</v>
      </c>
      <c r="CG934" s="68" t="s">
        <v>171</v>
      </c>
      <c r="CH934" s="68" t="s">
        <v>171</v>
      </c>
      <c r="CI934" s="68" t="s">
        <v>171</v>
      </c>
      <c r="CJ934" s="68" t="s">
        <v>171</v>
      </c>
      <c r="CK934" s="68" t="s">
        <v>171</v>
      </c>
      <c r="CL934" s="68" t="s">
        <v>171</v>
      </c>
      <c r="CM934" s="68" t="s">
        <v>171</v>
      </c>
      <c r="CN934" s="68" t="s">
        <v>171</v>
      </c>
      <c r="CO934" s="68" t="s">
        <v>171</v>
      </c>
      <c r="CP934" s="68" t="s">
        <v>171</v>
      </c>
      <c r="CQ934" s="68">
        <f t="shared" si="42"/>
        <v>19</v>
      </c>
      <c r="CR934" s="68">
        <f t="shared" si="43"/>
        <v>74</v>
      </c>
      <c r="CS934" s="68">
        <f t="shared" si="44"/>
        <v>0.2</v>
      </c>
    </row>
    <row r="935" spans="1:97" x14ac:dyDescent="0.15">
      <c r="A935" s="68">
        <v>1120</v>
      </c>
      <c r="B935" s="68" t="s">
        <v>171</v>
      </c>
      <c r="C935" s="68" t="s">
        <v>171</v>
      </c>
      <c r="D935" s="68" t="s">
        <v>171</v>
      </c>
      <c r="E935" s="68" t="s">
        <v>171</v>
      </c>
      <c r="F935" s="68" t="s">
        <v>171</v>
      </c>
      <c r="G935" s="68" t="s">
        <v>455</v>
      </c>
      <c r="H935" s="68" t="s">
        <v>171</v>
      </c>
      <c r="I935" s="68" t="s">
        <v>455</v>
      </c>
      <c r="J935" s="68" t="s">
        <v>171</v>
      </c>
      <c r="K935" s="68" t="s">
        <v>171</v>
      </c>
      <c r="L935" s="68" t="s">
        <v>171</v>
      </c>
      <c r="M935" s="68" t="s">
        <v>171</v>
      </c>
      <c r="N935" s="68" t="s">
        <v>171</v>
      </c>
      <c r="O935" s="68" t="s">
        <v>171</v>
      </c>
      <c r="P935" s="68" t="s">
        <v>455</v>
      </c>
      <c r="Q935" s="68" t="s">
        <v>171</v>
      </c>
      <c r="R935" s="68" t="s">
        <v>171</v>
      </c>
      <c r="S935" s="68" t="s">
        <v>455</v>
      </c>
      <c r="T935" s="68" t="s">
        <v>171</v>
      </c>
      <c r="U935" s="68" t="s">
        <v>171</v>
      </c>
      <c r="V935" s="68" t="s">
        <v>171</v>
      </c>
      <c r="W935" s="68" t="s">
        <v>455</v>
      </c>
      <c r="X935" s="68" t="s">
        <v>171</v>
      </c>
      <c r="Y935" s="68" t="s">
        <v>171</v>
      </c>
      <c r="Z935" s="68" t="s">
        <v>455</v>
      </c>
      <c r="AA935" s="68" t="s">
        <v>171</v>
      </c>
      <c r="AB935" s="68" t="s">
        <v>171</v>
      </c>
      <c r="AC935" s="68" t="s">
        <v>171</v>
      </c>
      <c r="AD935" s="68" t="s">
        <v>171</v>
      </c>
      <c r="AE935" s="68" t="s">
        <v>455</v>
      </c>
      <c r="AF935" s="68" t="s">
        <v>171</v>
      </c>
      <c r="AG935" s="68" t="s">
        <v>455</v>
      </c>
      <c r="AH935" s="68" t="s">
        <v>171</v>
      </c>
      <c r="AI935" s="68" t="s">
        <v>171</v>
      </c>
      <c r="AJ935" s="68" t="s">
        <v>171</v>
      </c>
      <c r="AK935" s="68" t="s">
        <v>455</v>
      </c>
      <c r="AL935" s="68" t="s">
        <v>171</v>
      </c>
      <c r="AM935" s="68" t="s">
        <v>171</v>
      </c>
      <c r="AN935" s="68" t="s">
        <v>171</v>
      </c>
      <c r="AO935" s="68" t="s">
        <v>171</v>
      </c>
      <c r="AP935" s="68" t="s">
        <v>171</v>
      </c>
      <c r="AQ935" s="68" t="s">
        <v>455</v>
      </c>
      <c r="AR935" s="68" t="s">
        <v>455</v>
      </c>
      <c r="AS935" s="68" t="s">
        <v>455</v>
      </c>
      <c r="AT935" s="68" t="s">
        <v>171</v>
      </c>
      <c r="AU935" s="68" t="s">
        <v>171</v>
      </c>
      <c r="AV935" s="68" t="s">
        <v>171</v>
      </c>
      <c r="AW935" s="68" t="s">
        <v>171</v>
      </c>
      <c r="AX935" s="68" t="s">
        <v>171</v>
      </c>
      <c r="AY935" s="68" t="s">
        <v>455</v>
      </c>
      <c r="AZ935" s="68" t="s">
        <v>171</v>
      </c>
      <c r="BA935" s="68" t="s">
        <v>171</v>
      </c>
      <c r="BB935" s="68" t="s">
        <v>171</v>
      </c>
      <c r="BC935" s="68" t="s">
        <v>171</v>
      </c>
      <c r="BD935" s="68" t="s">
        <v>171</v>
      </c>
      <c r="BE935" s="68" t="s">
        <v>171</v>
      </c>
      <c r="BF935" s="68" t="s">
        <v>171</v>
      </c>
      <c r="BG935" s="68" t="s">
        <v>455</v>
      </c>
      <c r="BH935" s="68" t="s">
        <v>171</v>
      </c>
      <c r="BI935" s="68" t="s">
        <v>171</v>
      </c>
      <c r="BJ935" s="68" t="s">
        <v>171</v>
      </c>
      <c r="BK935" s="68" t="s">
        <v>171</v>
      </c>
      <c r="BL935" s="68" t="s">
        <v>171</v>
      </c>
      <c r="BM935" s="68" t="s">
        <v>171</v>
      </c>
      <c r="BN935" s="68" t="s">
        <v>171</v>
      </c>
      <c r="BO935" s="68" t="s">
        <v>171</v>
      </c>
      <c r="BP935" s="68" t="s">
        <v>171</v>
      </c>
      <c r="BQ935" s="68" t="s">
        <v>171</v>
      </c>
      <c r="BR935" s="68" t="s">
        <v>455</v>
      </c>
      <c r="BS935" s="68" t="s">
        <v>455</v>
      </c>
      <c r="BT935" s="68" t="s">
        <v>171</v>
      </c>
      <c r="BU935" s="68" t="s">
        <v>171</v>
      </c>
      <c r="BV935" s="68" t="s">
        <v>171</v>
      </c>
      <c r="BW935" s="68" t="s">
        <v>455</v>
      </c>
      <c r="BX935" s="68" t="s">
        <v>171</v>
      </c>
      <c r="BY935" s="68" t="s">
        <v>171</v>
      </c>
      <c r="BZ935" s="68" t="s">
        <v>171</v>
      </c>
      <c r="CA935" s="68" t="s">
        <v>171</v>
      </c>
      <c r="CB935" s="68" t="s">
        <v>171</v>
      </c>
      <c r="CC935" s="68" t="s">
        <v>455</v>
      </c>
      <c r="CD935" s="68" t="s">
        <v>171</v>
      </c>
      <c r="CE935" s="68" t="s">
        <v>455</v>
      </c>
      <c r="CF935" s="68" t="s">
        <v>171</v>
      </c>
      <c r="CG935" s="68" t="s">
        <v>171</v>
      </c>
      <c r="CH935" s="68" t="s">
        <v>171</v>
      </c>
      <c r="CI935" s="68" t="s">
        <v>171</v>
      </c>
      <c r="CJ935" s="68" t="s">
        <v>171</v>
      </c>
      <c r="CK935" s="68" t="s">
        <v>171</v>
      </c>
      <c r="CL935" s="68" t="s">
        <v>171</v>
      </c>
      <c r="CM935" s="68" t="s">
        <v>171</v>
      </c>
      <c r="CN935" s="68" t="s">
        <v>171</v>
      </c>
      <c r="CO935" s="68" t="s">
        <v>171</v>
      </c>
      <c r="CP935" s="68" t="s">
        <v>171</v>
      </c>
      <c r="CQ935" s="68">
        <f t="shared" si="42"/>
        <v>19</v>
      </c>
      <c r="CR935" s="68">
        <f t="shared" si="43"/>
        <v>74</v>
      </c>
      <c r="CS935" s="68">
        <f t="shared" si="44"/>
        <v>0.2</v>
      </c>
    </row>
    <row r="936" spans="1:97" x14ac:dyDescent="0.15">
      <c r="A936" s="68">
        <v>1130</v>
      </c>
      <c r="B936" s="68" t="s">
        <v>171</v>
      </c>
      <c r="C936" s="68" t="s">
        <v>171</v>
      </c>
      <c r="D936" s="68" t="s">
        <v>171</v>
      </c>
      <c r="E936" s="68" t="s">
        <v>171</v>
      </c>
      <c r="F936" s="68" t="s">
        <v>171</v>
      </c>
      <c r="G936" s="68" t="s">
        <v>455</v>
      </c>
      <c r="H936" s="68" t="s">
        <v>171</v>
      </c>
      <c r="I936" s="68" t="s">
        <v>455</v>
      </c>
      <c r="J936" s="68" t="s">
        <v>171</v>
      </c>
      <c r="K936" s="68" t="s">
        <v>171</v>
      </c>
      <c r="L936" s="68" t="s">
        <v>171</v>
      </c>
      <c r="M936" s="68" t="s">
        <v>171</v>
      </c>
      <c r="N936" s="68" t="s">
        <v>171</v>
      </c>
      <c r="O936" s="68" t="s">
        <v>171</v>
      </c>
      <c r="P936" s="68" t="s">
        <v>455</v>
      </c>
      <c r="Q936" s="68" t="s">
        <v>171</v>
      </c>
      <c r="R936" s="68" t="s">
        <v>171</v>
      </c>
      <c r="S936" s="68" t="s">
        <v>455</v>
      </c>
      <c r="T936" s="68" t="s">
        <v>171</v>
      </c>
      <c r="U936" s="68" t="s">
        <v>171</v>
      </c>
      <c r="V936" s="68" t="s">
        <v>171</v>
      </c>
      <c r="W936" s="68" t="s">
        <v>455</v>
      </c>
      <c r="X936" s="68" t="s">
        <v>171</v>
      </c>
      <c r="Y936" s="68" t="s">
        <v>171</v>
      </c>
      <c r="Z936" s="68" t="s">
        <v>455</v>
      </c>
      <c r="AA936" s="68" t="s">
        <v>171</v>
      </c>
      <c r="AB936" s="68" t="s">
        <v>171</v>
      </c>
      <c r="AC936" s="68" t="s">
        <v>171</v>
      </c>
      <c r="AD936" s="68" t="s">
        <v>171</v>
      </c>
      <c r="AE936" s="68" t="s">
        <v>455</v>
      </c>
      <c r="AF936" s="68" t="s">
        <v>171</v>
      </c>
      <c r="AG936" s="68" t="s">
        <v>455</v>
      </c>
      <c r="AH936" s="68" t="s">
        <v>171</v>
      </c>
      <c r="AI936" s="68" t="s">
        <v>171</v>
      </c>
      <c r="AJ936" s="68" t="s">
        <v>171</v>
      </c>
      <c r="AK936" s="68" t="s">
        <v>455</v>
      </c>
      <c r="AL936" s="68" t="s">
        <v>171</v>
      </c>
      <c r="AM936" s="68" t="s">
        <v>171</v>
      </c>
      <c r="AN936" s="68" t="s">
        <v>171</v>
      </c>
      <c r="AO936" s="68" t="s">
        <v>171</v>
      </c>
      <c r="AP936" s="68" t="s">
        <v>171</v>
      </c>
      <c r="AQ936" s="68" t="s">
        <v>455</v>
      </c>
      <c r="AR936" s="68" t="s">
        <v>455</v>
      </c>
      <c r="AS936" s="68" t="s">
        <v>455</v>
      </c>
      <c r="AT936" s="68" t="s">
        <v>171</v>
      </c>
      <c r="AU936" s="68" t="s">
        <v>171</v>
      </c>
      <c r="AV936" s="68" t="s">
        <v>171</v>
      </c>
      <c r="AW936" s="68" t="s">
        <v>171</v>
      </c>
      <c r="AX936" s="68" t="s">
        <v>171</v>
      </c>
      <c r="AY936" s="68" t="s">
        <v>455</v>
      </c>
      <c r="AZ936" s="68" t="s">
        <v>171</v>
      </c>
      <c r="BA936" s="68" t="s">
        <v>171</v>
      </c>
      <c r="BB936" s="68" t="s">
        <v>171</v>
      </c>
      <c r="BC936" s="68" t="s">
        <v>171</v>
      </c>
      <c r="BD936" s="68" t="s">
        <v>171</v>
      </c>
      <c r="BE936" s="68" t="s">
        <v>171</v>
      </c>
      <c r="BF936" s="68" t="s">
        <v>171</v>
      </c>
      <c r="BG936" s="68" t="s">
        <v>455</v>
      </c>
      <c r="BH936" s="68" t="s">
        <v>171</v>
      </c>
      <c r="BI936" s="68" t="s">
        <v>171</v>
      </c>
      <c r="BJ936" s="68" t="s">
        <v>171</v>
      </c>
      <c r="BK936" s="68" t="s">
        <v>171</v>
      </c>
      <c r="BL936" s="68" t="s">
        <v>171</v>
      </c>
      <c r="BM936" s="68" t="s">
        <v>171</v>
      </c>
      <c r="BN936" s="68" t="s">
        <v>171</v>
      </c>
      <c r="BO936" s="68" t="s">
        <v>171</v>
      </c>
      <c r="BP936" s="68" t="s">
        <v>171</v>
      </c>
      <c r="BQ936" s="68" t="s">
        <v>171</v>
      </c>
      <c r="BR936" s="68" t="s">
        <v>455</v>
      </c>
      <c r="BS936" s="68" t="s">
        <v>455</v>
      </c>
      <c r="BT936" s="68" t="s">
        <v>171</v>
      </c>
      <c r="BU936" s="68" t="s">
        <v>171</v>
      </c>
      <c r="BV936" s="68" t="s">
        <v>171</v>
      </c>
      <c r="BW936" s="68" t="s">
        <v>455</v>
      </c>
      <c r="BX936" s="68" t="s">
        <v>171</v>
      </c>
      <c r="BY936" s="68" t="s">
        <v>171</v>
      </c>
      <c r="BZ936" s="68" t="s">
        <v>171</v>
      </c>
      <c r="CA936" s="68" t="s">
        <v>171</v>
      </c>
      <c r="CB936" s="68" t="s">
        <v>171</v>
      </c>
      <c r="CC936" s="68" t="s">
        <v>455</v>
      </c>
      <c r="CD936" s="68" t="s">
        <v>171</v>
      </c>
      <c r="CE936" s="68" t="s">
        <v>455</v>
      </c>
      <c r="CF936" s="68" t="s">
        <v>171</v>
      </c>
      <c r="CG936" s="68" t="s">
        <v>171</v>
      </c>
      <c r="CH936" s="68" t="s">
        <v>171</v>
      </c>
      <c r="CI936" s="68" t="s">
        <v>171</v>
      </c>
      <c r="CJ936" s="68" t="s">
        <v>171</v>
      </c>
      <c r="CK936" s="68" t="s">
        <v>171</v>
      </c>
      <c r="CL936" s="68" t="s">
        <v>171</v>
      </c>
      <c r="CM936" s="68" t="s">
        <v>171</v>
      </c>
      <c r="CN936" s="68" t="s">
        <v>171</v>
      </c>
      <c r="CO936" s="68" t="s">
        <v>171</v>
      </c>
      <c r="CP936" s="68" t="s">
        <v>171</v>
      </c>
      <c r="CQ936" s="68">
        <f t="shared" si="42"/>
        <v>19</v>
      </c>
      <c r="CR936" s="68">
        <f t="shared" si="43"/>
        <v>74</v>
      </c>
      <c r="CS936" s="68">
        <f t="shared" si="44"/>
        <v>0.2</v>
      </c>
    </row>
    <row r="937" spans="1:97" x14ac:dyDescent="0.15">
      <c r="A937" s="68">
        <v>1140</v>
      </c>
      <c r="B937" s="68" t="s">
        <v>171</v>
      </c>
      <c r="C937" s="68" t="s">
        <v>171</v>
      </c>
      <c r="D937" s="68" t="s">
        <v>171</v>
      </c>
      <c r="E937" s="68" t="s">
        <v>171</v>
      </c>
      <c r="F937" s="68" t="s">
        <v>171</v>
      </c>
      <c r="G937" s="68" t="s">
        <v>455</v>
      </c>
      <c r="H937" s="68" t="s">
        <v>171</v>
      </c>
      <c r="I937" s="68" t="s">
        <v>455</v>
      </c>
      <c r="J937" s="68" t="s">
        <v>171</v>
      </c>
      <c r="K937" s="68" t="s">
        <v>171</v>
      </c>
      <c r="L937" s="68" t="s">
        <v>171</v>
      </c>
      <c r="M937" s="68" t="s">
        <v>171</v>
      </c>
      <c r="N937" s="68" t="s">
        <v>171</v>
      </c>
      <c r="O937" s="68" t="s">
        <v>171</v>
      </c>
      <c r="P937" s="68" t="s">
        <v>455</v>
      </c>
      <c r="Q937" s="68" t="s">
        <v>171</v>
      </c>
      <c r="R937" s="68" t="s">
        <v>171</v>
      </c>
      <c r="S937" s="68" t="s">
        <v>455</v>
      </c>
      <c r="T937" s="68" t="s">
        <v>171</v>
      </c>
      <c r="U937" s="68" t="s">
        <v>171</v>
      </c>
      <c r="V937" s="68" t="s">
        <v>171</v>
      </c>
      <c r="W937" s="68" t="s">
        <v>455</v>
      </c>
      <c r="X937" s="68" t="s">
        <v>171</v>
      </c>
      <c r="Y937" s="68" t="s">
        <v>171</v>
      </c>
      <c r="Z937" s="68" t="s">
        <v>455</v>
      </c>
      <c r="AA937" s="68" t="s">
        <v>171</v>
      </c>
      <c r="AB937" s="68" t="s">
        <v>171</v>
      </c>
      <c r="AC937" s="68" t="s">
        <v>171</v>
      </c>
      <c r="AD937" s="68" t="s">
        <v>171</v>
      </c>
      <c r="AE937" s="68" t="s">
        <v>455</v>
      </c>
      <c r="AF937" s="68" t="s">
        <v>171</v>
      </c>
      <c r="AG937" s="68" t="s">
        <v>455</v>
      </c>
      <c r="AH937" s="68" t="s">
        <v>171</v>
      </c>
      <c r="AI937" s="68" t="s">
        <v>171</v>
      </c>
      <c r="AJ937" s="68" t="s">
        <v>171</v>
      </c>
      <c r="AK937" s="68" t="s">
        <v>455</v>
      </c>
      <c r="AL937" s="68" t="s">
        <v>171</v>
      </c>
      <c r="AM937" s="68" t="s">
        <v>171</v>
      </c>
      <c r="AN937" s="68" t="s">
        <v>171</v>
      </c>
      <c r="AO937" s="68" t="s">
        <v>171</v>
      </c>
      <c r="AP937" s="68" t="s">
        <v>171</v>
      </c>
      <c r="AQ937" s="68" t="s">
        <v>455</v>
      </c>
      <c r="AR937" s="68" t="s">
        <v>455</v>
      </c>
      <c r="AS937" s="68" t="s">
        <v>455</v>
      </c>
      <c r="AT937" s="68" t="s">
        <v>171</v>
      </c>
      <c r="AU937" s="68" t="s">
        <v>171</v>
      </c>
      <c r="AV937" s="68" t="s">
        <v>171</v>
      </c>
      <c r="AW937" s="68" t="s">
        <v>171</v>
      </c>
      <c r="AX937" s="68" t="s">
        <v>171</v>
      </c>
      <c r="AY937" s="68" t="s">
        <v>455</v>
      </c>
      <c r="AZ937" s="68" t="s">
        <v>171</v>
      </c>
      <c r="BA937" s="68" t="s">
        <v>171</v>
      </c>
      <c r="BB937" s="68" t="s">
        <v>171</v>
      </c>
      <c r="BC937" s="68" t="s">
        <v>171</v>
      </c>
      <c r="BD937" s="68" t="s">
        <v>171</v>
      </c>
      <c r="BE937" s="68" t="s">
        <v>171</v>
      </c>
      <c r="BF937" s="68" t="s">
        <v>171</v>
      </c>
      <c r="BG937" s="68" t="s">
        <v>455</v>
      </c>
      <c r="BH937" s="68" t="s">
        <v>171</v>
      </c>
      <c r="BI937" s="68" t="s">
        <v>171</v>
      </c>
      <c r="BJ937" s="68" t="s">
        <v>171</v>
      </c>
      <c r="BK937" s="68" t="s">
        <v>171</v>
      </c>
      <c r="BL937" s="68" t="s">
        <v>171</v>
      </c>
      <c r="BM937" s="68" t="s">
        <v>171</v>
      </c>
      <c r="BN937" s="68" t="s">
        <v>171</v>
      </c>
      <c r="BO937" s="68" t="s">
        <v>171</v>
      </c>
      <c r="BP937" s="68" t="s">
        <v>171</v>
      </c>
      <c r="BQ937" s="68" t="s">
        <v>171</v>
      </c>
      <c r="BR937" s="68" t="s">
        <v>455</v>
      </c>
      <c r="BS937" s="68" t="s">
        <v>455</v>
      </c>
      <c r="BT937" s="68" t="s">
        <v>171</v>
      </c>
      <c r="BU937" s="68" t="s">
        <v>171</v>
      </c>
      <c r="BV937" s="68" t="s">
        <v>171</v>
      </c>
      <c r="BW937" s="68" t="s">
        <v>455</v>
      </c>
      <c r="BX937" s="68" t="s">
        <v>171</v>
      </c>
      <c r="BY937" s="68" t="s">
        <v>171</v>
      </c>
      <c r="BZ937" s="68" t="s">
        <v>171</v>
      </c>
      <c r="CA937" s="68" t="s">
        <v>171</v>
      </c>
      <c r="CB937" s="68" t="s">
        <v>171</v>
      </c>
      <c r="CC937" s="68" t="s">
        <v>455</v>
      </c>
      <c r="CD937" s="68" t="s">
        <v>171</v>
      </c>
      <c r="CE937" s="68" t="s">
        <v>455</v>
      </c>
      <c r="CF937" s="68" t="s">
        <v>171</v>
      </c>
      <c r="CG937" s="68" t="s">
        <v>171</v>
      </c>
      <c r="CH937" s="68" t="s">
        <v>171</v>
      </c>
      <c r="CI937" s="68" t="s">
        <v>171</v>
      </c>
      <c r="CJ937" s="68" t="s">
        <v>171</v>
      </c>
      <c r="CK937" s="68" t="s">
        <v>171</v>
      </c>
      <c r="CL937" s="68" t="s">
        <v>171</v>
      </c>
      <c r="CM937" s="68" t="s">
        <v>171</v>
      </c>
      <c r="CN937" s="68" t="s">
        <v>171</v>
      </c>
      <c r="CO937" s="68" t="s">
        <v>171</v>
      </c>
      <c r="CP937" s="68" t="s">
        <v>171</v>
      </c>
      <c r="CQ937" s="68">
        <f t="shared" si="42"/>
        <v>19</v>
      </c>
      <c r="CR937" s="68">
        <f t="shared" si="43"/>
        <v>74</v>
      </c>
      <c r="CS937" s="68">
        <f t="shared" si="44"/>
        <v>0.2</v>
      </c>
    </row>
    <row r="938" spans="1:97" x14ac:dyDescent="0.15">
      <c r="A938" s="68">
        <v>1150</v>
      </c>
      <c r="B938" s="68" t="s">
        <v>171</v>
      </c>
      <c r="C938" s="68" t="s">
        <v>171</v>
      </c>
      <c r="D938" s="68" t="s">
        <v>171</v>
      </c>
      <c r="E938" s="68" t="s">
        <v>171</v>
      </c>
      <c r="F938" s="68" t="s">
        <v>171</v>
      </c>
      <c r="G938" s="68" t="s">
        <v>455</v>
      </c>
      <c r="H938" s="68" t="s">
        <v>171</v>
      </c>
      <c r="I938" s="68" t="s">
        <v>455</v>
      </c>
      <c r="J938" s="68" t="s">
        <v>171</v>
      </c>
      <c r="K938" s="68" t="s">
        <v>171</v>
      </c>
      <c r="L938" s="68" t="s">
        <v>171</v>
      </c>
      <c r="M938" s="68" t="s">
        <v>171</v>
      </c>
      <c r="N938" s="68" t="s">
        <v>171</v>
      </c>
      <c r="O938" s="68" t="s">
        <v>171</v>
      </c>
      <c r="P938" s="68" t="s">
        <v>455</v>
      </c>
      <c r="Q938" s="68" t="s">
        <v>171</v>
      </c>
      <c r="R938" s="68" t="s">
        <v>171</v>
      </c>
      <c r="S938" s="68" t="s">
        <v>455</v>
      </c>
      <c r="T938" s="68" t="s">
        <v>171</v>
      </c>
      <c r="U938" s="68" t="s">
        <v>171</v>
      </c>
      <c r="V938" s="68" t="s">
        <v>171</v>
      </c>
      <c r="W938" s="68" t="s">
        <v>455</v>
      </c>
      <c r="X938" s="68" t="s">
        <v>171</v>
      </c>
      <c r="Y938" s="68" t="s">
        <v>171</v>
      </c>
      <c r="Z938" s="68" t="s">
        <v>455</v>
      </c>
      <c r="AA938" s="68" t="s">
        <v>171</v>
      </c>
      <c r="AB938" s="68" t="s">
        <v>171</v>
      </c>
      <c r="AC938" s="68" t="s">
        <v>171</v>
      </c>
      <c r="AD938" s="68" t="s">
        <v>171</v>
      </c>
      <c r="AE938" s="68" t="s">
        <v>455</v>
      </c>
      <c r="AF938" s="68" t="s">
        <v>171</v>
      </c>
      <c r="AG938" s="68" t="s">
        <v>455</v>
      </c>
      <c r="AH938" s="68" t="s">
        <v>171</v>
      </c>
      <c r="AI938" s="68" t="s">
        <v>171</v>
      </c>
      <c r="AJ938" s="68" t="s">
        <v>171</v>
      </c>
      <c r="AK938" s="68" t="s">
        <v>455</v>
      </c>
      <c r="AL938" s="68" t="s">
        <v>171</v>
      </c>
      <c r="AM938" s="68" t="s">
        <v>171</v>
      </c>
      <c r="AN938" s="68" t="s">
        <v>171</v>
      </c>
      <c r="AO938" s="68" t="s">
        <v>171</v>
      </c>
      <c r="AP938" s="68" t="s">
        <v>171</v>
      </c>
      <c r="AQ938" s="68" t="s">
        <v>455</v>
      </c>
      <c r="AR938" s="68" t="s">
        <v>455</v>
      </c>
      <c r="AS938" s="68" t="s">
        <v>455</v>
      </c>
      <c r="AT938" s="68" t="s">
        <v>171</v>
      </c>
      <c r="AU938" s="68" t="s">
        <v>171</v>
      </c>
      <c r="AV938" s="68" t="s">
        <v>171</v>
      </c>
      <c r="AW938" s="68" t="s">
        <v>171</v>
      </c>
      <c r="AX938" s="68" t="s">
        <v>171</v>
      </c>
      <c r="AY938" s="68" t="s">
        <v>455</v>
      </c>
      <c r="AZ938" s="68" t="s">
        <v>171</v>
      </c>
      <c r="BA938" s="68" t="s">
        <v>171</v>
      </c>
      <c r="BB938" s="68" t="s">
        <v>171</v>
      </c>
      <c r="BC938" s="68" t="s">
        <v>171</v>
      </c>
      <c r="BD938" s="68" t="s">
        <v>171</v>
      </c>
      <c r="BE938" s="68" t="s">
        <v>171</v>
      </c>
      <c r="BF938" s="68" t="s">
        <v>171</v>
      </c>
      <c r="BG938" s="68" t="s">
        <v>455</v>
      </c>
      <c r="BH938" s="68" t="s">
        <v>171</v>
      </c>
      <c r="BI938" s="68" t="s">
        <v>171</v>
      </c>
      <c r="BJ938" s="68" t="s">
        <v>171</v>
      </c>
      <c r="BK938" s="68" t="s">
        <v>171</v>
      </c>
      <c r="BL938" s="68" t="s">
        <v>171</v>
      </c>
      <c r="BM938" s="68" t="s">
        <v>171</v>
      </c>
      <c r="BN938" s="68" t="s">
        <v>171</v>
      </c>
      <c r="BO938" s="68" t="s">
        <v>171</v>
      </c>
      <c r="BP938" s="68" t="s">
        <v>171</v>
      </c>
      <c r="BQ938" s="68" t="s">
        <v>171</v>
      </c>
      <c r="BR938" s="68" t="s">
        <v>455</v>
      </c>
      <c r="BS938" s="68" t="s">
        <v>455</v>
      </c>
      <c r="BT938" s="68" t="s">
        <v>171</v>
      </c>
      <c r="BU938" s="68" t="s">
        <v>171</v>
      </c>
      <c r="BV938" s="68" t="s">
        <v>171</v>
      </c>
      <c r="BW938" s="68" t="s">
        <v>455</v>
      </c>
      <c r="BX938" s="68" t="s">
        <v>171</v>
      </c>
      <c r="BY938" s="68" t="s">
        <v>171</v>
      </c>
      <c r="BZ938" s="68" t="s">
        <v>171</v>
      </c>
      <c r="CA938" s="68" t="s">
        <v>171</v>
      </c>
      <c r="CB938" s="68" t="s">
        <v>171</v>
      </c>
      <c r="CC938" s="68" t="s">
        <v>455</v>
      </c>
      <c r="CD938" s="68" t="s">
        <v>171</v>
      </c>
      <c r="CE938" s="68" t="s">
        <v>455</v>
      </c>
      <c r="CF938" s="68" t="s">
        <v>171</v>
      </c>
      <c r="CG938" s="68" t="s">
        <v>171</v>
      </c>
      <c r="CH938" s="68" t="s">
        <v>171</v>
      </c>
      <c r="CI938" s="68" t="s">
        <v>171</v>
      </c>
      <c r="CJ938" s="68" t="s">
        <v>171</v>
      </c>
      <c r="CK938" s="68" t="s">
        <v>171</v>
      </c>
      <c r="CL938" s="68" t="s">
        <v>171</v>
      </c>
      <c r="CM938" s="68" t="s">
        <v>171</v>
      </c>
      <c r="CN938" s="68" t="s">
        <v>171</v>
      </c>
      <c r="CO938" s="68" t="s">
        <v>171</v>
      </c>
      <c r="CP938" s="68" t="s">
        <v>171</v>
      </c>
      <c r="CQ938" s="68">
        <f t="shared" si="42"/>
        <v>19</v>
      </c>
      <c r="CR938" s="68">
        <f t="shared" si="43"/>
        <v>74</v>
      </c>
      <c r="CS938" s="68">
        <f t="shared" si="44"/>
        <v>0.2</v>
      </c>
    </row>
    <row r="939" spans="1:97" x14ac:dyDescent="0.15">
      <c r="A939" s="68">
        <v>1160</v>
      </c>
      <c r="B939" s="68" t="s">
        <v>171</v>
      </c>
      <c r="C939" s="68" t="s">
        <v>171</v>
      </c>
      <c r="D939" s="68" t="s">
        <v>171</v>
      </c>
      <c r="E939" s="68" t="s">
        <v>171</v>
      </c>
      <c r="F939" s="68" t="s">
        <v>171</v>
      </c>
      <c r="G939" s="68" t="s">
        <v>455</v>
      </c>
      <c r="H939" s="68" t="s">
        <v>171</v>
      </c>
      <c r="I939" s="68" t="s">
        <v>455</v>
      </c>
      <c r="J939" s="68" t="s">
        <v>171</v>
      </c>
      <c r="K939" s="68" t="s">
        <v>171</v>
      </c>
      <c r="L939" s="68" t="s">
        <v>171</v>
      </c>
      <c r="M939" s="68" t="s">
        <v>171</v>
      </c>
      <c r="N939" s="68" t="s">
        <v>171</v>
      </c>
      <c r="O939" s="68" t="s">
        <v>171</v>
      </c>
      <c r="P939" s="68" t="s">
        <v>455</v>
      </c>
      <c r="Q939" s="68" t="s">
        <v>171</v>
      </c>
      <c r="R939" s="68" t="s">
        <v>171</v>
      </c>
      <c r="S939" s="68" t="s">
        <v>455</v>
      </c>
      <c r="T939" s="68" t="s">
        <v>171</v>
      </c>
      <c r="U939" s="68" t="s">
        <v>171</v>
      </c>
      <c r="V939" s="68" t="s">
        <v>171</v>
      </c>
      <c r="W939" s="68" t="s">
        <v>455</v>
      </c>
      <c r="X939" s="68" t="s">
        <v>171</v>
      </c>
      <c r="Y939" s="68" t="s">
        <v>171</v>
      </c>
      <c r="Z939" s="68" t="s">
        <v>455</v>
      </c>
      <c r="AA939" s="68" t="s">
        <v>171</v>
      </c>
      <c r="AB939" s="68" t="s">
        <v>171</v>
      </c>
      <c r="AC939" s="68" t="s">
        <v>171</v>
      </c>
      <c r="AD939" s="68" t="s">
        <v>171</v>
      </c>
      <c r="AE939" s="68" t="s">
        <v>455</v>
      </c>
      <c r="AF939" s="68" t="s">
        <v>171</v>
      </c>
      <c r="AG939" s="68" t="s">
        <v>455</v>
      </c>
      <c r="AH939" s="68" t="s">
        <v>171</v>
      </c>
      <c r="AI939" s="68" t="s">
        <v>171</v>
      </c>
      <c r="AJ939" s="68" t="s">
        <v>171</v>
      </c>
      <c r="AK939" s="68" t="s">
        <v>455</v>
      </c>
      <c r="AL939" s="68" t="s">
        <v>171</v>
      </c>
      <c r="AM939" s="68" t="s">
        <v>171</v>
      </c>
      <c r="AN939" s="68" t="s">
        <v>171</v>
      </c>
      <c r="AO939" s="68" t="s">
        <v>171</v>
      </c>
      <c r="AP939" s="68" t="s">
        <v>171</v>
      </c>
      <c r="AQ939" s="68" t="s">
        <v>455</v>
      </c>
      <c r="AR939" s="68" t="s">
        <v>455</v>
      </c>
      <c r="AS939" s="68" t="s">
        <v>455</v>
      </c>
      <c r="AT939" s="68" t="s">
        <v>171</v>
      </c>
      <c r="AU939" s="68" t="s">
        <v>171</v>
      </c>
      <c r="AV939" s="68" t="s">
        <v>171</v>
      </c>
      <c r="AW939" s="68" t="s">
        <v>171</v>
      </c>
      <c r="AX939" s="68" t="s">
        <v>171</v>
      </c>
      <c r="AY939" s="68" t="s">
        <v>455</v>
      </c>
      <c r="AZ939" s="68" t="s">
        <v>171</v>
      </c>
      <c r="BA939" s="68" t="s">
        <v>171</v>
      </c>
      <c r="BB939" s="68" t="s">
        <v>171</v>
      </c>
      <c r="BC939" s="68" t="s">
        <v>171</v>
      </c>
      <c r="BD939" s="68" t="s">
        <v>171</v>
      </c>
      <c r="BE939" s="68" t="s">
        <v>171</v>
      </c>
      <c r="BF939" s="68" t="s">
        <v>171</v>
      </c>
      <c r="BG939" s="68" t="s">
        <v>455</v>
      </c>
      <c r="BH939" s="68" t="s">
        <v>171</v>
      </c>
      <c r="BI939" s="68" t="s">
        <v>171</v>
      </c>
      <c r="BJ939" s="68" t="s">
        <v>171</v>
      </c>
      <c r="BK939" s="68" t="s">
        <v>171</v>
      </c>
      <c r="BL939" s="68" t="s">
        <v>171</v>
      </c>
      <c r="BM939" s="68" t="s">
        <v>171</v>
      </c>
      <c r="BN939" s="68" t="s">
        <v>171</v>
      </c>
      <c r="BO939" s="68" t="s">
        <v>171</v>
      </c>
      <c r="BP939" s="68" t="s">
        <v>171</v>
      </c>
      <c r="BQ939" s="68" t="s">
        <v>171</v>
      </c>
      <c r="BR939" s="68" t="s">
        <v>455</v>
      </c>
      <c r="BS939" s="68" t="s">
        <v>455</v>
      </c>
      <c r="BT939" s="68" t="s">
        <v>171</v>
      </c>
      <c r="BU939" s="68" t="s">
        <v>171</v>
      </c>
      <c r="BV939" s="68" t="s">
        <v>171</v>
      </c>
      <c r="BW939" s="68" t="s">
        <v>455</v>
      </c>
      <c r="BX939" s="68" t="s">
        <v>171</v>
      </c>
      <c r="BY939" s="68" t="s">
        <v>171</v>
      </c>
      <c r="BZ939" s="68" t="s">
        <v>171</v>
      </c>
      <c r="CA939" s="68" t="s">
        <v>171</v>
      </c>
      <c r="CB939" s="68" t="s">
        <v>171</v>
      </c>
      <c r="CC939" s="68" t="s">
        <v>455</v>
      </c>
      <c r="CD939" s="68" t="s">
        <v>171</v>
      </c>
      <c r="CE939" s="68" t="s">
        <v>455</v>
      </c>
      <c r="CF939" s="68" t="s">
        <v>171</v>
      </c>
      <c r="CG939" s="68" t="s">
        <v>171</v>
      </c>
      <c r="CH939" s="68" t="s">
        <v>171</v>
      </c>
      <c r="CI939" s="68" t="s">
        <v>171</v>
      </c>
      <c r="CJ939" s="68" t="s">
        <v>171</v>
      </c>
      <c r="CK939" s="68" t="s">
        <v>171</v>
      </c>
      <c r="CL939" s="68" t="s">
        <v>171</v>
      </c>
      <c r="CM939" s="68" t="s">
        <v>171</v>
      </c>
      <c r="CN939" s="68" t="s">
        <v>171</v>
      </c>
      <c r="CO939" s="68" t="s">
        <v>171</v>
      </c>
      <c r="CP939" s="68" t="s">
        <v>171</v>
      </c>
      <c r="CQ939" s="68">
        <f t="shared" si="42"/>
        <v>19</v>
      </c>
      <c r="CR939" s="68">
        <f t="shared" si="43"/>
        <v>74</v>
      </c>
      <c r="CS939" s="68">
        <f t="shared" si="44"/>
        <v>0.2</v>
      </c>
    </row>
    <row r="940" spans="1:97" x14ac:dyDescent="0.15">
      <c r="A940" s="68">
        <v>1170</v>
      </c>
      <c r="B940" s="68" t="s">
        <v>171</v>
      </c>
      <c r="C940" s="68" t="s">
        <v>171</v>
      </c>
      <c r="D940" s="68" t="s">
        <v>171</v>
      </c>
      <c r="E940" s="68" t="s">
        <v>171</v>
      </c>
      <c r="F940" s="68" t="s">
        <v>171</v>
      </c>
      <c r="G940" s="68" t="s">
        <v>455</v>
      </c>
      <c r="H940" s="68" t="s">
        <v>171</v>
      </c>
      <c r="I940" s="68" t="s">
        <v>455</v>
      </c>
      <c r="J940" s="68" t="s">
        <v>171</v>
      </c>
      <c r="K940" s="68" t="s">
        <v>171</v>
      </c>
      <c r="L940" s="68" t="s">
        <v>171</v>
      </c>
      <c r="M940" s="68" t="s">
        <v>171</v>
      </c>
      <c r="N940" s="68" t="s">
        <v>171</v>
      </c>
      <c r="O940" s="68" t="s">
        <v>171</v>
      </c>
      <c r="P940" s="68" t="s">
        <v>455</v>
      </c>
      <c r="Q940" s="68" t="s">
        <v>171</v>
      </c>
      <c r="R940" s="68" t="s">
        <v>171</v>
      </c>
      <c r="S940" s="68" t="s">
        <v>455</v>
      </c>
      <c r="T940" s="68" t="s">
        <v>171</v>
      </c>
      <c r="U940" s="68" t="s">
        <v>171</v>
      </c>
      <c r="V940" s="68" t="s">
        <v>171</v>
      </c>
      <c r="W940" s="68" t="s">
        <v>455</v>
      </c>
      <c r="X940" s="68" t="s">
        <v>171</v>
      </c>
      <c r="Y940" s="68" t="s">
        <v>171</v>
      </c>
      <c r="Z940" s="68" t="s">
        <v>455</v>
      </c>
      <c r="AA940" s="68" t="s">
        <v>171</v>
      </c>
      <c r="AB940" s="68" t="s">
        <v>171</v>
      </c>
      <c r="AC940" s="68" t="s">
        <v>171</v>
      </c>
      <c r="AD940" s="68" t="s">
        <v>171</v>
      </c>
      <c r="AE940" s="68" t="s">
        <v>455</v>
      </c>
      <c r="AF940" s="68" t="s">
        <v>171</v>
      </c>
      <c r="AG940" s="68" t="s">
        <v>455</v>
      </c>
      <c r="AH940" s="68" t="s">
        <v>171</v>
      </c>
      <c r="AI940" s="68" t="s">
        <v>171</v>
      </c>
      <c r="AJ940" s="68" t="s">
        <v>171</v>
      </c>
      <c r="AK940" s="68" t="s">
        <v>455</v>
      </c>
      <c r="AL940" s="68" t="s">
        <v>171</v>
      </c>
      <c r="AM940" s="68" t="s">
        <v>171</v>
      </c>
      <c r="AN940" s="68" t="s">
        <v>171</v>
      </c>
      <c r="AO940" s="68" t="s">
        <v>171</v>
      </c>
      <c r="AP940" s="68" t="s">
        <v>171</v>
      </c>
      <c r="AQ940" s="68" t="s">
        <v>455</v>
      </c>
      <c r="AR940" s="68" t="s">
        <v>455</v>
      </c>
      <c r="AS940" s="68" t="s">
        <v>455</v>
      </c>
      <c r="AT940" s="68" t="s">
        <v>171</v>
      </c>
      <c r="AU940" s="68" t="s">
        <v>171</v>
      </c>
      <c r="AV940" s="68" t="s">
        <v>171</v>
      </c>
      <c r="AW940" s="68" t="s">
        <v>171</v>
      </c>
      <c r="AX940" s="68" t="s">
        <v>171</v>
      </c>
      <c r="AY940" s="68" t="s">
        <v>455</v>
      </c>
      <c r="AZ940" s="68" t="s">
        <v>171</v>
      </c>
      <c r="BA940" s="68" t="s">
        <v>171</v>
      </c>
      <c r="BB940" s="68" t="s">
        <v>171</v>
      </c>
      <c r="BC940" s="68" t="s">
        <v>171</v>
      </c>
      <c r="BD940" s="68" t="s">
        <v>171</v>
      </c>
      <c r="BE940" s="68" t="s">
        <v>171</v>
      </c>
      <c r="BF940" s="68" t="s">
        <v>171</v>
      </c>
      <c r="BG940" s="68" t="s">
        <v>455</v>
      </c>
      <c r="BH940" s="68" t="s">
        <v>171</v>
      </c>
      <c r="BI940" s="68" t="s">
        <v>171</v>
      </c>
      <c r="BJ940" s="68" t="s">
        <v>171</v>
      </c>
      <c r="BK940" s="68" t="s">
        <v>171</v>
      </c>
      <c r="BL940" s="68" t="s">
        <v>171</v>
      </c>
      <c r="BM940" s="68" t="s">
        <v>171</v>
      </c>
      <c r="BN940" s="68" t="s">
        <v>171</v>
      </c>
      <c r="BO940" s="68" t="s">
        <v>171</v>
      </c>
      <c r="BP940" s="68" t="s">
        <v>171</v>
      </c>
      <c r="BQ940" s="68" t="s">
        <v>171</v>
      </c>
      <c r="BR940" s="68" t="s">
        <v>455</v>
      </c>
      <c r="BS940" s="68" t="s">
        <v>455</v>
      </c>
      <c r="BT940" s="68" t="s">
        <v>171</v>
      </c>
      <c r="BU940" s="68" t="s">
        <v>171</v>
      </c>
      <c r="BV940" s="68" t="s">
        <v>171</v>
      </c>
      <c r="BW940" s="68" t="s">
        <v>455</v>
      </c>
      <c r="BX940" s="68" t="s">
        <v>171</v>
      </c>
      <c r="BY940" s="68" t="s">
        <v>171</v>
      </c>
      <c r="BZ940" s="68" t="s">
        <v>171</v>
      </c>
      <c r="CA940" s="68" t="s">
        <v>171</v>
      </c>
      <c r="CB940" s="68" t="s">
        <v>171</v>
      </c>
      <c r="CC940" s="68" t="s">
        <v>455</v>
      </c>
      <c r="CD940" s="68" t="s">
        <v>171</v>
      </c>
      <c r="CE940" s="68" t="s">
        <v>455</v>
      </c>
      <c r="CF940" s="68" t="s">
        <v>171</v>
      </c>
      <c r="CG940" s="68" t="s">
        <v>171</v>
      </c>
      <c r="CH940" s="68" t="s">
        <v>171</v>
      </c>
      <c r="CI940" s="68" t="s">
        <v>171</v>
      </c>
      <c r="CJ940" s="68" t="s">
        <v>171</v>
      </c>
      <c r="CK940" s="68" t="s">
        <v>171</v>
      </c>
      <c r="CL940" s="68" t="s">
        <v>171</v>
      </c>
      <c r="CM940" s="68" t="s">
        <v>171</v>
      </c>
      <c r="CN940" s="68" t="s">
        <v>171</v>
      </c>
      <c r="CO940" s="68" t="s">
        <v>171</v>
      </c>
      <c r="CP940" s="68" t="s">
        <v>171</v>
      </c>
      <c r="CQ940" s="68">
        <f t="shared" si="42"/>
        <v>19</v>
      </c>
      <c r="CR940" s="68">
        <f t="shared" si="43"/>
        <v>74</v>
      </c>
      <c r="CS940" s="68">
        <f t="shared" si="44"/>
        <v>0.2</v>
      </c>
    </row>
    <row r="941" spans="1:97" x14ac:dyDescent="0.15">
      <c r="A941" s="68">
        <v>1180</v>
      </c>
      <c r="B941" s="68" t="s">
        <v>171</v>
      </c>
      <c r="C941" s="68" t="s">
        <v>171</v>
      </c>
      <c r="D941" s="68" t="s">
        <v>171</v>
      </c>
      <c r="E941" s="68" t="s">
        <v>171</v>
      </c>
      <c r="F941" s="68" t="s">
        <v>171</v>
      </c>
      <c r="G941" s="68" t="s">
        <v>455</v>
      </c>
      <c r="H941" s="68" t="s">
        <v>171</v>
      </c>
      <c r="I941" s="68" t="s">
        <v>455</v>
      </c>
      <c r="J941" s="68" t="s">
        <v>171</v>
      </c>
      <c r="K941" s="68" t="s">
        <v>171</v>
      </c>
      <c r="L941" s="68" t="s">
        <v>171</v>
      </c>
      <c r="M941" s="68" t="s">
        <v>171</v>
      </c>
      <c r="N941" s="68" t="s">
        <v>171</v>
      </c>
      <c r="O941" s="68" t="s">
        <v>171</v>
      </c>
      <c r="P941" s="68" t="s">
        <v>455</v>
      </c>
      <c r="Q941" s="68" t="s">
        <v>171</v>
      </c>
      <c r="R941" s="68" t="s">
        <v>171</v>
      </c>
      <c r="S941" s="68" t="s">
        <v>455</v>
      </c>
      <c r="T941" s="68" t="s">
        <v>171</v>
      </c>
      <c r="U941" s="68" t="s">
        <v>171</v>
      </c>
      <c r="V941" s="68" t="s">
        <v>171</v>
      </c>
      <c r="W941" s="68" t="s">
        <v>455</v>
      </c>
      <c r="X941" s="68" t="s">
        <v>171</v>
      </c>
      <c r="Y941" s="68" t="s">
        <v>171</v>
      </c>
      <c r="Z941" s="68" t="s">
        <v>455</v>
      </c>
      <c r="AA941" s="68" t="s">
        <v>171</v>
      </c>
      <c r="AB941" s="68" t="s">
        <v>171</v>
      </c>
      <c r="AC941" s="68" t="s">
        <v>171</v>
      </c>
      <c r="AD941" s="68" t="s">
        <v>171</v>
      </c>
      <c r="AE941" s="68" t="s">
        <v>455</v>
      </c>
      <c r="AF941" s="68" t="s">
        <v>171</v>
      </c>
      <c r="AG941" s="68" t="s">
        <v>455</v>
      </c>
      <c r="AH941" s="68" t="s">
        <v>171</v>
      </c>
      <c r="AI941" s="68" t="s">
        <v>171</v>
      </c>
      <c r="AJ941" s="68" t="s">
        <v>171</v>
      </c>
      <c r="AK941" s="68" t="s">
        <v>455</v>
      </c>
      <c r="AL941" s="68" t="s">
        <v>171</v>
      </c>
      <c r="AM941" s="68" t="s">
        <v>171</v>
      </c>
      <c r="AN941" s="68" t="s">
        <v>171</v>
      </c>
      <c r="AO941" s="68" t="s">
        <v>171</v>
      </c>
      <c r="AP941" s="68" t="s">
        <v>171</v>
      </c>
      <c r="AQ941" s="68" t="s">
        <v>455</v>
      </c>
      <c r="AR941" s="68" t="s">
        <v>455</v>
      </c>
      <c r="AS941" s="68" t="s">
        <v>455</v>
      </c>
      <c r="AT941" s="68" t="s">
        <v>171</v>
      </c>
      <c r="AU941" s="68" t="s">
        <v>171</v>
      </c>
      <c r="AV941" s="68" t="s">
        <v>171</v>
      </c>
      <c r="AW941" s="68" t="s">
        <v>171</v>
      </c>
      <c r="AX941" s="68" t="s">
        <v>171</v>
      </c>
      <c r="AY941" s="68" t="s">
        <v>455</v>
      </c>
      <c r="AZ941" s="68" t="s">
        <v>171</v>
      </c>
      <c r="BA941" s="68" t="s">
        <v>171</v>
      </c>
      <c r="BB941" s="68" t="s">
        <v>171</v>
      </c>
      <c r="BC941" s="68" t="s">
        <v>171</v>
      </c>
      <c r="BD941" s="68" t="s">
        <v>171</v>
      </c>
      <c r="BE941" s="68" t="s">
        <v>171</v>
      </c>
      <c r="BF941" s="68" t="s">
        <v>171</v>
      </c>
      <c r="BG941" s="68" t="s">
        <v>455</v>
      </c>
      <c r="BH941" s="68" t="s">
        <v>171</v>
      </c>
      <c r="BI941" s="68" t="s">
        <v>171</v>
      </c>
      <c r="BJ941" s="68" t="s">
        <v>171</v>
      </c>
      <c r="BK941" s="68" t="s">
        <v>171</v>
      </c>
      <c r="BL941" s="68" t="s">
        <v>171</v>
      </c>
      <c r="BM941" s="68" t="s">
        <v>171</v>
      </c>
      <c r="BN941" s="68" t="s">
        <v>171</v>
      </c>
      <c r="BO941" s="68" t="s">
        <v>171</v>
      </c>
      <c r="BP941" s="68" t="s">
        <v>171</v>
      </c>
      <c r="BQ941" s="68" t="s">
        <v>171</v>
      </c>
      <c r="BR941" s="68" t="s">
        <v>455</v>
      </c>
      <c r="BS941" s="68" t="s">
        <v>455</v>
      </c>
      <c r="BT941" s="68" t="s">
        <v>171</v>
      </c>
      <c r="BU941" s="68" t="s">
        <v>171</v>
      </c>
      <c r="BV941" s="68" t="s">
        <v>171</v>
      </c>
      <c r="BW941" s="68" t="s">
        <v>455</v>
      </c>
      <c r="BX941" s="68" t="s">
        <v>171</v>
      </c>
      <c r="BY941" s="68" t="s">
        <v>171</v>
      </c>
      <c r="BZ941" s="68" t="s">
        <v>171</v>
      </c>
      <c r="CA941" s="68" t="s">
        <v>171</v>
      </c>
      <c r="CB941" s="68" t="s">
        <v>171</v>
      </c>
      <c r="CC941" s="68" t="s">
        <v>455</v>
      </c>
      <c r="CD941" s="68" t="s">
        <v>171</v>
      </c>
      <c r="CE941" s="68" t="s">
        <v>455</v>
      </c>
      <c r="CF941" s="68" t="s">
        <v>171</v>
      </c>
      <c r="CG941" s="68" t="s">
        <v>171</v>
      </c>
      <c r="CH941" s="68" t="s">
        <v>171</v>
      </c>
      <c r="CI941" s="68" t="s">
        <v>171</v>
      </c>
      <c r="CJ941" s="68" t="s">
        <v>171</v>
      </c>
      <c r="CK941" s="68" t="s">
        <v>171</v>
      </c>
      <c r="CL941" s="68" t="s">
        <v>171</v>
      </c>
      <c r="CM941" s="68" t="s">
        <v>171</v>
      </c>
      <c r="CN941" s="68" t="s">
        <v>171</v>
      </c>
      <c r="CO941" s="68" t="s">
        <v>171</v>
      </c>
      <c r="CP941" s="68" t="s">
        <v>171</v>
      </c>
      <c r="CQ941" s="68">
        <f t="shared" si="42"/>
        <v>19</v>
      </c>
      <c r="CR941" s="68">
        <f t="shared" si="43"/>
        <v>74</v>
      </c>
      <c r="CS941" s="68">
        <f t="shared" si="44"/>
        <v>0.2</v>
      </c>
    </row>
    <row r="942" spans="1:97" x14ac:dyDescent="0.15">
      <c r="A942" s="68">
        <v>1190</v>
      </c>
      <c r="B942" s="68" t="s">
        <v>171</v>
      </c>
      <c r="C942" s="68" t="s">
        <v>171</v>
      </c>
      <c r="D942" s="68" t="s">
        <v>171</v>
      </c>
      <c r="E942" s="68" t="s">
        <v>171</v>
      </c>
      <c r="F942" s="68" t="s">
        <v>171</v>
      </c>
      <c r="G942" s="68" t="s">
        <v>455</v>
      </c>
      <c r="H942" s="68" t="s">
        <v>171</v>
      </c>
      <c r="I942" s="68" t="s">
        <v>455</v>
      </c>
      <c r="J942" s="68" t="s">
        <v>171</v>
      </c>
      <c r="K942" s="68" t="s">
        <v>171</v>
      </c>
      <c r="L942" s="68" t="s">
        <v>171</v>
      </c>
      <c r="M942" s="68" t="s">
        <v>171</v>
      </c>
      <c r="N942" s="68" t="s">
        <v>171</v>
      </c>
      <c r="O942" s="68" t="s">
        <v>171</v>
      </c>
      <c r="P942" s="68" t="s">
        <v>455</v>
      </c>
      <c r="Q942" s="68" t="s">
        <v>171</v>
      </c>
      <c r="R942" s="68" t="s">
        <v>171</v>
      </c>
      <c r="S942" s="68" t="s">
        <v>455</v>
      </c>
      <c r="T942" s="68" t="s">
        <v>171</v>
      </c>
      <c r="U942" s="68" t="s">
        <v>171</v>
      </c>
      <c r="V942" s="68" t="s">
        <v>171</v>
      </c>
      <c r="W942" s="68" t="s">
        <v>455</v>
      </c>
      <c r="X942" s="68" t="s">
        <v>171</v>
      </c>
      <c r="Y942" s="68" t="s">
        <v>171</v>
      </c>
      <c r="Z942" s="68" t="s">
        <v>455</v>
      </c>
      <c r="AA942" s="68" t="s">
        <v>171</v>
      </c>
      <c r="AB942" s="68" t="s">
        <v>171</v>
      </c>
      <c r="AC942" s="68" t="s">
        <v>171</v>
      </c>
      <c r="AD942" s="68" t="s">
        <v>171</v>
      </c>
      <c r="AE942" s="68" t="s">
        <v>455</v>
      </c>
      <c r="AF942" s="68" t="s">
        <v>171</v>
      </c>
      <c r="AG942" s="68" t="s">
        <v>455</v>
      </c>
      <c r="AH942" s="68" t="s">
        <v>171</v>
      </c>
      <c r="AI942" s="68" t="s">
        <v>171</v>
      </c>
      <c r="AJ942" s="68" t="s">
        <v>171</v>
      </c>
      <c r="AK942" s="68" t="s">
        <v>455</v>
      </c>
      <c r="AL942" s="68" t="s">
        <v>171</v>
      </c>
      <c r="AM942" s="68" t="s">
        <v>171</v>
      </c>
      <c r="AN942" s="68" t="s">
        <v>171</v>
      </c>
      <c r="AO942" s="68" t="s">
        <v>171</v>
      </c>
      <c r="AP942" s="68" t="s">
        <v>171</v>
      </c>
      <c r="AQ942" s="68" t="s">
        <v>455</v>
      </c>
      <c r="AR942" s="68" t="s">
        <v>455</v>
      </c>
      <c r="AS942" s="68" t="s">
        <v>455</v>
      </c>
      <c r="AT942" s="68" t="s">
        <v>171</v>
      </c>
      <c r="AU942" s="68" t="s">
        <v>171</v>
      </c>
      <c r="AV942" s="68" t="s">
        <v>171</v>
      </c>
      <c r="AW942" s="68" t="s">
        <v>171</v>
      </c>
      <c r="AX942" s="68" t="s">
        <v>171</v>
      </c>
      <c r="AY942" s="68" t="s">
        <v>455</v>
      </c>
      <c r="AZ942" s="68" t="s">
        <v>171</v>
      </c>
      <c r="BA942" s="68" t="s">
        <v>171</v>
      </c>
      <c r="BB942" s="68" t="s">
        <v>171</v>
      </c>
      <c r="BC942" s="68" t="s">
        <v>171</v>
      </c>
      <c r="BD942" s="68" t="s">
        <v>171</v>
      </c>
      <c r="BE942" s="68" t="s">
        <v>171</v>
      </c>
      <c r="BF942" s="68" t="s">
        <v>171</v>
      </c>
      <c r="BG942" s="68" t="s">
        <v>455</v>
      </c>
      <c r="BH942" s="68" t="s">
        <v>171</v>
      </c>
      <c r="BI942" s="68" t="s">
        <v>171</v>
      </c>
      <c r="BJ942" s="68" t="s">
        <v>171</v>
      </c>
      <c r="BK942" s="68" t="s">
        <v>171</v>
      </c>
      <c r="BL942" s="68" t="s">
        <v>171</v>
      </c>
      <c r="BM942" s="68" t="s">
        <v>171</v>
      </c>
      <c r="BN942" s="68" t="s">
        <v>171</v>
      </c>
      <c r="BO942" s="68" t="s">
        <v>171</v>
      </c>
      <c r="BP942" s="68" t="s">
        <v>171</v>
      </c>
      <c r="BQ942" s="68" t="s">
        <v>171</v>
      </c>
      <c r="BR942" s="68" t="s">
        <v>455</v>
      </c>
      <c r="BS942" s="68" t="s">
        <v>455</v>
      </c>
      <c r="BT942" s="68" t="s">
        <v>171</v>
      </c>
      <c r="BU942" s="68" t="s">
        <v>171</v>
      </c>
      <c r="BV942" s="68" t="s">
        <v>171</v>
      </c>
      <c r="BW942" s="68" t="s">
        <v>455</v>
      </c>
      <c r="BX942" s="68" t="s">
        <v>171</v>
      </c>
      <c r="BY942" s="68" t="s">
        <v>171</v>
      </c>
      <c r="BZ942" s="68" t="s">
        <v>171</v>
      </c>
      <c r="CA942" s="68" t="s">
        <v>171</v>
      </c>
      <c r="CB942" s="68" t="s">
        <v>171</v>
      </c>
      <c r="CC942" s="68" t="s">
        <v>455</v>
      </c>
      <c r="CD942" s="68" t="s">
        <v>171</v>
      </c>
      <c r="CE942" s="68" t="s">
        <v>455</v>
      </c>
      <c r="CF942" s="68" t="s">
        <v>171</v>
      </c>
      <c r="CG942" s="68" t="s">
        <v>171</v>
      </c>
      <c r="CH942" s="68" t="s">
        <v>171</v>
      </c>
      <c r="CI942" s="68" t="s">
        <v>171</v>
      </c>
      <c r="CJ942" s="68" t="s">
        <v>171</v>
      </c>
      <c r="CK942" s="68" t="s">
        <v>171</v>
      </c>
      <c r="CL942" s="68" t="s">
        <v>171</v>
      </c>
      <c r="CM942" s="68" t="s">
        <v>171</v>
      </c>
      <c r="CN942" s="68" t="s">
        <v>171</v>
      </c>
      <c r="CO942" s="68" t="s">
        <v>171</v>
      </c>
      <c r="CP942" s="68" t="s">
        <v>171</v>
      </c>
      <c r="CQ942" s="68">
        <f t="shared" si="42"/>
        <v>19</v>
      </c>
      <c r="CR942" s="68">
        <f t="shared" si="43"/>
        <v>74</v>
      </c>
      <c r="CS942" s="68">
        <f t="shared" si="44"/>
        <v>0.2</v>
      </c>
    </row>
    <row r="943" spans="1:97" x14ac:dyDescent="0.15">
      <c r="A943" s="68">
        <v>1200</v>
      </c>
      <c r="B943" s="68" t="s">
        <v>171</v>
      </c>
      <c r="C943" s="68" t="s">
        <v>171</v>
      </c>
      <c r="D943" s="68" t="s">
        <v>171</v>
      </c>
      <c r="E943" s="68" t="s">
        <v>171</v>
      </c>
      <c r="F943" s="68" t="s">
        <v>171</v>
      </c>
      <c r="G943" s="68" t="s">
        <v>455</v>
      </c>
      <c r="H943" s="68" t="s">
        <v>171</v>
      </c>
      <c r="I943" s="68" t="s">
        <v>455</v>
      </c>
      <c r="J943" s="68" t="s">
        <v>171</v>
      </c>
      <c r="K943" s="68" t="s">
        <v>171</v>
      </c>
      <c r="L943" s="68" t="s">
        <v>171</v>
      </c>
      <c r="M943" s="68" t="s">
        <v>171</v>
      </c>
      <c r="N943" s="68" t="s">
        <v>171</v>
      </c>
      <c r="O943" s="68" t="s">
        <v>171</v>
      </c>
      <c r="P943" s="68" t="s">
        <v>455</v>
      </c>
      <c r="Q943" s="68" t="s">
        <v>171</v>
      </c>
      <c r="R943" s="68" t="s">
        <v>171</v>
      </c>
      <c r="S943" s="68" t="s">
        <v>455</v>
      </c>
      <c r="T943" s="68" t="s">
        <v>171</v>
      </c>
      <c r="U943" s="68" t="s">
        <v>171</v>
      </c>
      <c r="V943" s="68" t="s">
        <v>171</v>
      </c>
      <c r="W943" s="68" t="s">
        <v>455</v>
      </c>
      <c r="X943" s="68" t="s">
        <v>171</v>
      </c>
      <c r="Y943" s="68" t="s">
        <v>171</v>
      </c>
      <c r="Z943" s="68" t="s">
        <v>455</v>
      </c>
      <c r="AA943" s="68" t="s">
        <v>171</v>
      </c>
      <c r="AB943" s="68" t="s">
        <v>171</v>
      </c>
      <c r="AC943" s="68" t="s">
        <v>171</v>
      </c>
      <c r="AD943" s="68" t="s">
        <v>171</v>
      </c>
      <c r="AE943" s="68" t="s">
        <v>455</v>
      </c>
      <c r="AF943" s="68" t="s">
        <v>171</v>
      </c>
      <c r="AG943" s="68" t="s">
        <v>455</v>
      </c>
      <c r="AH943" s="68" t="s">
        <v>171</v>
      </c>
      <c r="AI943" s="68" t="s">
        <v>171</v>
      </c>
      <c r="AJ943" s="68" t="s">
        <v>171</v>
      </c>
      <c r="AK943" s="68" t="s">
        <v>455</v>
      </c>
      <c r="AL943" s="68" t="s">
        <v>171</v>
      </c>
      <c r="AM943" s="68" t="s">
        <v>171</v>
      </c>
      <c r="AN943" s="68" t="s">
        <v>171</v>
      </c>
      <c r="AO943" s="68" t="s">
        <v>171</v>
      </c>
      <c r="AP943" s="68" t="s">
        <v>171</v>
      </c>
      <c r="AQ943" s="68" t="s">
        <v>455</v>
      </c>
      <c r="AR943" s="68" t="s">
        <v>455</v>
      </c>
      <c r="AS943" s="68" t="s">
        <v>455</v>
      </c>
      <c r="AT943" s="68" t="s">
        <v>171</v>
      </c>
      <c r="AU943" s="68" t="s">
        <v>171</v>
      </c>
      <c r="AV943" s="68" t="s">
        <v>171</v>
      </c>
      <c r="AW943" s="68" t="s">
        <v>171</v>
      </c>
      <c r="AX943" s="68" t="s">
        <v>171</v>
      </c>
      <c r="AY943" s="68" t="s">
        <v>455</v>
      </c>
      <c r="AZ943" s="68" t="s">
        <v>171</v>
      </c>
      <c r="BA943" s="68" t="s">
        <v>171</v>
      </c>
      <c r="BB943" s="68" t="s">
        <v>171</v>
      </c>
      <c r="BC943" s="68" t="s">
        <v>171</v>
      </c>
      <c r="BD943" s="68" t="s">
        <v>171</v>
      </c>
      <c r="BE943" s="68" t="s">
        <v>171</v>
      </c>
      <c r="BF943" s="68" t="s">
        <v>171</v>
      </c>
      <c r="BG943" s="68" t="s">
        <v>455</v>
      </c>
      <c r="BH943" s="68" t="s">
        <v>171</v>
      </c>
      <c r="BI943" s="68" t="s">
        <v>171</v>
      </c>
      <c r="BJ943" s="68" t="s">
        <v>171</v>
      </c>
      <c r="BK943" s="68" t="s">
        <v>171</v>
      </c>
      <c r="BL943" s="68" t="s">
        <v>171</v>
      </c>
      <c r="BM943" s="68" t="s">
        <v>171</v>
      </c>
      <c r="BN943" s="68" t="s">
        <v>171</v>
      </c>
      <c r="BO943" s="68" t="s">
        <v>171</v>
      </c>
      <c r="BP943" s="68" t="s">
        <v>171</v>
      </c>
      <c r="BQ943" s="68" t="s">
        <v>171</v>
      </c>
      <c r="BR943" s="68" t="s">
        <v>455</v>
      </c>
      <c r="BS943" s="68" t="s">
        <v>455</v>
      </c>
      <c r="BT943" s="68" t="s">
        <v>171</v>
      </c>
      <c r="BU943" s="68" t="s">
        <v>171</v>
      </c>
      <c r="BV943" s="68" t="s">
        <v>171</v>
      </c>
      <c r="BW943" s="68" t="s">
        <v>455</v>
      </c>
      <c r="BX943" s="68" t="s">
        <v>171</v>
      </c>
      <c r="BY943" s="68" t="s">
        <v>171</v>
      </c>
      <c r="BZ943" s="68" t="s">
        <v>171</v>
      </c>
      <c r="CA943" s="68" t="s">
        <v>171</v>
      </c>
      <c r="CB943" s="68" t="s">
        <v>171</v>
      </c>
      <c r="CC943" s="68" t="s">
        <v>455</v>
      </c>
      <c r="CD943" s="68" t="s">
        <v>171</v>
      </c>
      <c r="CE943" s="68" t="s">
        <v>455</v>
      </c>
      <c r="CF943" s="68" t="s">
        <v>171</v>
      </c>
      <c r="CG943" s="68" t="s">
        <v>171</v>
      </c>
      <c r="CH943" s="68" t="s">
        <v>171</v>
      </c>
      <c r="CI943" s="68" t="s">
        <v>171</v>
      </c>
      <c r="CJ943" s="68" t="s">
        <v>171</v>
      </c>
      <c r="CK943" s="68" t="s">
        <v>171</v>
      </c>
      <c r="CL943" s="68" t="s">
        <v>171</v>
      </c>
      <c r="CM943" s="68" t="s">
        <v>171</v>
      </c>
      <c r="CN943" s="68" t="s">
        <v>171</v>
      </c>
      <c r="CO943" s="68" t="s">
        <v>171</v>
      </c>
      <c r="CP943" s="68" t="s">
        <v>171</v>
      </c>
      <c r="CQ943" s="68">
        <f t="shared" si="42"/>
        <v>19</v>
      </c>
      <c r="CR943" s="68">
        <f t="shared" si="43"/>
        <v>74</v>
      </c>
      <c r="CS943" s="68">
        <f t="shared" si="44"/>
        <v>0.2</v>
      </c>
    </row>
    <row r="944" spans="1:97" x14ac:dyDescent="0.15">
      <c r="A944" s="68">
        <v>1210</v>
      </c>
      <c r="B944" s="68" t="s">
        <v>171</v>
      </c>
      <c r="C944" s="68" t="s">
        <v>171</v>
      </c>
      <c r="D944" s="68" t="s">
        <v>171</v>
      </c>
      <c r="E944" s="68" t="s">
        <v>171</v>
      </c>
      <c r="F944" s="68" t="s">
        <v>171</v>
      </c>
      <c r="G944" s="68" t="s">
        <v>455</v>
      </c>
      <c r="H944" s="68" t="s">
        <v>171</v>
      </c>
      <c r="I944" s="68" t="s">
        <v>455</v>
      </c>
      <c r="J944" s="68" t="s">
        <v>171</v>
      </c>
      <c r="K944" s="68" t="s">
        <v>171</v>
      </c>
      <c r="L944" s="68" t="s">
        <v>171</v>
      </c>
      <c r="M944" s="68" t="s">
        <v>171</v>
      </c>
      <c r="N944" s="68" t="s">
        <v>171</v>
      </c>
      <c r="O944" s="68" t="s">
        <v>171</v>
      </c>
      <c r="P944" s="68" t="s">
        <v>455</v>
      </c>
      <c r="Q944" s="68" t="s">
        <v>171</v>
      </c>
      <c r="R944" s="68" t="s">
        <v>171</v>
      </c>
      <c r="S944" s="68" t="s">
        <v>455</v>
      </c>
      <c r="T944" s="68" t="s">
        <v>171</v>
      </c>
      <c r="U944" s="68" t="s">
        <v>171</v>
      </c>
      <c r="V944" s="68" t="s">
        <v>171</v>
      </c>
      <c r="W944" s="68" t="s">
        <v>455</v>
      </c>
      <c r="X944" s="68" t="s">
        <v>171</v>
      </c>
      <c r="Y944" s="68" t="s">
        <v>171</v>
      </c>
      <c r="Z944" s="68" t="s">
        <v>455</v>
      </c>
      <c r="AA944" s="68" t="s">
        <v>171</v>
      </c>
      <c r="AB944" s="68" t="s">
        <v>171</v>
      </c>
      <c r="AC944" s="68" t="s">
        <v>171</v>
      </c>
      <c r="AD944" s="68" t="s">
        <v>171</v>
      </c>
      <c r="AE944" s="68" t="s">
        <v>171</v>
      </c>
      <c r="AF944" s="68" t="s">
        <v>171</v>
      </c>
      <c r="AG944" s="68" t="s">
        <v>455</v>
      </c>
      <c r="AH944" s="68" t="s">
        <v>171</v>
      </c>
      <c r="AI944" s="68" t="s">
        <v>171</v>
      </c>
      <c r="AJ944" s="68" t="s">
        <v>171</v>
      </c>
      <c r="AK944" s="68" t="s">
        <v>455</v>
      </c>
      <c r="AL944" s="68" t="s">
        <v>171</v>
      </c>
      <c r="AM944" s="68" t="s">
        <v>171</v>
      </c>
      <c r="AN944" s="68" t="s">
        <v>171</v>
      </c>
      <c r="AO944" s="68" t="s">
        <v>171</v>
      </c>
      <c r="AP944" s="68" t="s">
        <v>171</v>
      </c>
      <c r="AQ944" s="68" t="s">
        <v>455</v>
      </c>
      <c r="AR944" s="68" t="s">
        <v>455</v>
      </c>
      <c r="AS944" s="68" t="s">
        <v>455</v>
      </c>
      <c r="AT944" s="68" t="s">
        <v>171</v>
      </c>
      <c r="AU944" s="68" t="s">
        <v>171</v>
      </c>
      <c r="AV944" s="68" t="s">
        <v>171</v>
      </c>
      <c r="AW944" s="68" t="s">
        <v>171</v>
      </c>
      <c r="AX944" s="68" t="s">
        <v>171</v>
      </c>
      <c r="AY944" s="68" t="s">
        <v>455</v>
      </c>
      <c r="AZ944" s="68" t="s">
        <v>171</v>
      </c>
      <c r="BA944" s="68" t="s">
        <v>171</v>
      </c>
      <c r="BB944" s="68" t="s">
        <v>171</v>
      </c>
      <c r="BC944" s="68" t="s">
        <v>171</v>
      </c>
      <c r="BD944" s="68" t="s">
        <v>171</v>
      </c>
      <c r="BE944" s="68" t="s">
        <v>171</v>
      </c>
      <c r="BF944" s="68" t="s">
        <v>171</v>
      </c>
      <c r="BG944" s="68" t="s">
        <v>455</v>
      </c>
      <c r="BH944" s="68" t="s">
        <v>171</v>
      </c>
      <c r="BI944" s="68" t="s">
        <v>171</v>
      </c>
      <c r="BJ944" s="68" t="s">
        <v>171</v>
      </c>
      <c r="BK944" s="68" t="s">
        <v>171</v>
      </c>
      <c r="BL944" s="68" t="s">
        <v>171</v>
      </c>
      <c r="BM944" s="68" t="s">
        <v>171</v>
      </c>
      <c r="BN944" s="68" t="s">
        <v>171</v>
      </c>
      <c r="BO944" s="68" t="s">
        <v>171</v>
      </c>
      <c r="BP944" s="68" t="s">
        <v>171</v>
      </c>
      <c r="BQ944" s="68" t="s">
        <v>171</v>
      </c>
      <c r="BR944" s="68" t="s">
        <v>455</v>
      </c>
      <c r="BS944" s="68" t="s">
        <v>455</v>
      </c>
      <c r="BT944" s="68" t="s">
        <v>171</v>
      </c>
      <c r="BU944" s="68" t="s">
        <v>171</v>
      </c>
      <c r="BV944" s="68" t="s">
        <v>171</v>
      </c>
      <c r="BW944" s="68" t="s">
        <v>455</v>
      </c>
      <c r="BX944" s="68" t="s">
        <v>171</v>
      </c>
      <c r="BY944" s="68" t="s">
        <v>171</v>
      </c>
      <c r="BZ944" s="68" t="s">
        <v>171</v>
      </c>
      <c r="CA944" s="68" t="s">
        <v>171</v>
      </c>
      <c r="CB944" s="68" t="s">
        <v>171</v>
      </c>
      <c r="CC944" s="68" t="s">
        <v>455</v>
      </c>
      <c r="CD944" s="68" t="s">
        <v>171</v>
      </c>
      <c r="CE944" s="68" t="s">
        <v>455</v>
      </c>
      <c r="CF944" s="68" t="s">
        <v>171</v>
      </c>
      <c r="CG944" s="68" t="s">
        <v>171</v>
      </c>
      <c r="CH944" s="68" t="s">
        <v>171</v>
      </c>
      <c r="CI944" s="68" t="s">
        <v>171</v>
      </c>
      <c r="CJ944" s="68" t="s">
        <v>171</v>
      </c>
      <c r="CK944" s="68" t="s">
        <v>171</v>
      </c>
      <c r="CL944" s="68" t="s">
        <v>171</v>
      </c>
      <c r="CM944" s="68" t="s">
        <v>171</v>
      </c>
      <c r="CN944" s="68" t="s">
        <v>171</v>
      </c>
      <c r="CO944" s="68" t="s">
        <v>171</v>
      </c>
      <c r="CP944" s="68" t="s">
        <v>171</v>
      </c>
      <c r="CQ944" s="68">
        <f t="shared" si="42"/>
        <v>18</v>
      </c>
      <c r="CR944" s="68">
        <f t="shared" si="43"/>
        <v>75</v>
      </c>
      <c r="CS944" s="68">
        <f t="shared" si="44"/>
        <v>0.18947368421052632</v>
      </c>
    </row>
    <row r="945" spans="1:97" x14ac:dyDescent="0.15">
      <c r="A945" s="68">
        <v>1220</v>
      </c>
      <c r="B945" s="68" t="s">
        <v>171</v>
      </c>
      <c r="C945" s="68" t="s">
        <v>171</v>
      </c>
      <c r="D945" s="68" t="s">
        <v>171</v>
      </c>
      <c r="E945" s="68" t="s">
        <v>171</v>
      </c>
      <c r="F945" s="68" t="s">
        <v>171</v>
      </c>
      <c r="G945" s="68" t="s">
        <v>455</v>
      </c>
      <c r="H945" s="68" t="s">
        <v>171</v>
      </c>
      <c r="I945" s="68" t="s">
        <v>455</v>
      </c>
      <c r="J945" s="68" t="s">
        <v>171</v>
      </c>
      <c r="K945" s="68" t="s">
        <v>171</v>
      </c>
      <c r="L945" s="68" t="s">
        <v>171</v>
      </c>
      <c r="M945" s="68" t="s">
        <v>171</v>
      </c>
      <c r="N945" s="68" t="s">
        <v>171</v>
      </c>
      <c r="O945" s="68" t="s">
        <v>171</v>
      </c>
      <c r="P945" s="68" t="s">
        <v>455</v>
      </c>
      <c r="Q945" s="68" t="s">
        <v>171</v>
      </c>
      <c r="R945" s="68" t="s">
        <v>171</v>
      </c>
      <c r="S945" s="68" t="s">
        <v>455</v>
      </c>
      <c r="T945" s="68" t="s">
        <v>171</v>
      </c>
      <c r="U945" s="68" t="s">
        <v>171</v>
      </c>
      <c r="V945" s="68" t="s">
        <v>171</v>
      </c>
      <c r="W945" s="68" t="s">
        <v>455</v>
      </c>
      <c r="X945" s="68" t="s">
        <v>171</v>
      </c>
      <c r="Y945" s="68" t="s">
        <v>171</v>
      </c>
      <c r="Z945" s="68" t="s">
        <v>455</v>
      </c>
      <c r="AA945" s="68" t="s">
        <v>171</v>
      </c>
      <c r="AB945" s="68" t="s">
        <v>171</v>
      </c>
      <c r="AC945" s="68" t="s">
        <v>171</v>
      </c>
      <c r="AD945" s="68" t="s">
        <v>171</v>
      </c>
      <c r="AE945" s="68" t="s">
        <v>171</v>
      </c>
      <c r="AF945" s="68" t="s">
        <v>171</v>
      </c>
      <c r="AG945" s="68" t="s">
        <v>455</v>
      </c>
      <c r="AH945" s="68" t="s">
        <v>171</v>
      </c>
      <c r="AI945" s="68" t="s">
        <v>171</v>
      </c>
      <c r="AJ945" s="68" t="s">
        <v>171</v>
      </c>
      <c r="AK945" s="68" t="s">
        <v>455</v>
      </c>
      <c r="AL945" s="68" t="s">
        <v>171</v>
      </c>
      <c r="AM945" s="68" t="s">
        <v>171</v>
      </c>
      <c r="AN945" s="68" t="s">
        <v>171</v>
      </c>
      <c r="AO945" s="68" t="s">
        <v>171</v>
      </c>
      <c r="AP945" s="68" t="s">
        <v>171</v>
      </c>
      <c r="AQ945" s="68" t="s">
        <v>455</v>
      </c>
      <c r="AR945" s="68" t="s">
        <v>455</v>
      </c>
      <c r="AS945" s="68" t="s">
        <v>455</v>
      </c>
      <c r="AT945" s="68" t="s">
        <v>171</v>
      </c>
      <c r="AU945" s="68" t="s">
        <v>171</v>
      </c>
      <c r="AV945" s="68" t="s">
        <v>171</v>
      </c>
      <c r="AW945" s="68" t="s">
        <v>171</v>
      </c>
      <c r="AX945" s="68" t="s">
        <v>171</v>
      </c>
      <c r="AY945" s="68" t="s">
        <v>455</v>
      </c>
      <c r="AZ945" s="68" t="s">
        <v>171</v>
      </c>
      <c r="BA945" s="68" t="s">
        <v>171</v>
      </c>
      <c r="BB945" s="68" t="s">
        <v>171</v>
      </c>
      <c r="BC945" s="68" t="s">
        <v>171</v>
      </c>
      <c r="BD945" s="68" t="s">
        <v>171</v>
      </c>
      <c r="BE945" s="68" t="s">
        <v>171</v>
      </c>
      <c r="BF945" s="68" t="s">
        <v>171</v>
      </c>
      <c r="BG945" s="68" t="s">
        <v>455</v>
      </c>
      <c r="BH945" s="68" t="s">
        <v>171</v>
      </c>
      <c r="BI945" s="68" t="s">
        <v>171</v>
      </c>
      <c r="BJ945" s="68" t="s">
        <v>171</v>
      </c>
      <c r="BK945" s="68" t="s">
        <v>171</v>
      </c>
      <c r="BL945" s="68" t="s">
        <v>171</v>
      </c>
      <c r="BM945" s="68" t="s">
        <v>171</v>
      </c>
      <c r="BN945" s="68" t="s">
        <v>171</v>
      </c>
      <c r="BO945" s="68" t="s">
        <v>171</v>
      </c>
      <c r="BP945" s="68" t="s">
        <v>171</v>
      </c>
      <c r="BQ945" s="68" t="s">
        <v>171</v>
      </c>
      <c r="BR945" s="68" t="s">
        <v>455</v>
      </c>
      <c r="BS945" s="68" t="s">
        <v>455</v>
      </c>
      <c r="BT945" s="68" t="s">
        <v>171</v>
      </c>
      <c r="BU945" s="68" t="s">
        <v>171</v>
      </c>
      <c r="BV945" s="68" t="s">
        <v>171</v>
      </c>
      <c r="BW945" s="68" t="s">
        <v>455</v>
      </c>
      <c r="BX945" s="68" t="s">
        <v>171</v>
      </c>
      <c r="BY945" s="68" t="s">
        <v>171</v>
      </c>
      <c r="BZ945" s="68" t="s">
        <v>171</v>
      </c>
      <c r="CA945" s="68" t="s">
        <v>171</v>
      </c>
      <c r="CB945" s="68" t="s">
        <v>171</v>
      </c>
      <c r="CC945" s="68" t="s">
        <v>455</v>
      </c>
      <c r="CD945" s="68" t="s">
        <v>171</v>
      </c>
      <c r="CE945" s="68" t="s">
        <v>455</v>
      </c>
      <c r="CF945" s="68" t="s">
        <v>171</v>
      </c>
      <c r="CG945" s="68" t="s">
        <v>171</v>
      </c>
      <c r="CH945" s="68" t="s">
        <v>171</v>
      </c>
      <c r="CI945" s="68" t="s">
        <v>171</v>
      </c>
      <c r="CJ945" s="68" t="s">
        <v>171</v>
      </c>
      <c r="CK945" s="68" t="s">
        <v>171</v>
      </c>
      <c r="CL945" s="68" t="s">
        <v>171</v>
      </c>
      <c r="CM945" s="68" t="s">
        <v>171</v>
      </c>
      <c r="CN945" s="68" t="s">
        <v>171</v>
      </c>
      <c r="CO945" s="68" t="s">
        <v>171</v>
      </c>
      <c r="CP945" s="68" t="s">
        <v>171</v>
      </c>
      <c r="CQ945" s="68">
        <f t="shared" si="42"/>
        <v>18</v>
      </c>
      <c r="CR945" s="68">
        <f t="shared" si="43"/>
        <v>75</v>
      </c>
      <c r="CS945" s="68">
        <f t="shared" si="44"/>
        <v>0.18947368421052632</v>
      </c>
    </row>
    <row r="946" spans="1:97" x14ac:dyDescent="0.15">
      <c r="A946" s="68">
        <v>1230</v>
      </c>
      <c r="B946" s="68" t="s">
        <v>171</v>
      </c>
      <c r="C946" s="68" t="s">
        <v>171</v>
      </c>
      <c r="D946" s="68" t="s">
        <v>171</v>
      </c>
      <c r="E946" s="68" t="s">
        <v>171</v>
      </c>
      <c r="F946" s="68" t="s">
        <v>171</v>
      </c>
      <c r="G946" s="68" t="s">
        <v>455</v>
      </c>
      <c r="H946" s="68" t="s">
        <v>171</v>
      </c>
      <c r="I946" s="68" t="s">
        <v>455</v>
      </c>
      <c r="J946" s="68" t="s">
        <v>171</v>
      </c>
      <c r="K946" s="68" t="s">
        <v>171</v>
      </c>
      <c r="L946" s="68" t="s">
        <v>171</v>
      </c>
      <c r="M946" s="68" t="s">
        <v>171</v>
      </c>
      <c r="N946" s="68" t="s">
        <v>171</v>
      </c>
      <c r="O946" s="68" t="s">
        <v>171</v>
      </c>
      <c r="P946" s="68" t="s">
        <v>455</v>
      </c>
      <c r="Q946" s="68" t="s">
        <v>171</v>
      </c>
      <c r="R946" s="68" t="s">
        <v>171</v>
      </c>
      <c r="S946" s="68" t="s">
        <v>455</v>
      </c>
      <c r="T946" s="68" t="s">
        <v>171</v>
      </c>
      <c r="U946" s="68" t="s">
        <v>171</v>
      </c>
      <c r="V946" s="68" t="s">
        <v>171</v>
      </c>
      <c r="W946" s="68" t="s">
        <v>455</v>
      </c>
      <c r="X946" s="68" t="s">
        <v>171</v>
      </c>
      <c r="Y946" s="68" t="s">
        <v>171</v>
      </c>
      <c r="Z946" s="68" t="s">
        <v>455</v>
      </c>
      <c r="AA946" s="68" t="s">
        <v>171</v>
      </c>
      <c r="AB946" s="68" t="s">
        <v>171</v>
      </c>
      <c r="AC946" s="68" t="s">
        <v>171</v>
      </c>
      <c r="AD946" s="68" t="s">
        <v>171</v>
      </c>
      <c r="AE946" s="68" t="s">
        <v>171</v>
      </c>
      <c r="AF946" s="68" t="s">
        <v>171</v>
      </c>
      <c r="AG946" s="68" t="s">
        <v>455</v>
      </c>
      <c r="AH946" s="68" t="s">
        <v>171</v>
      </c>
      <c r="AI946" s="68" t="s">
        <v>171</v>
      </c>
      <c r="AJ946" s="68" t="s">
        <v>171</v>
      </c>
      <c r="AK946" s="68" t="s">
        <v>455</v>
      </c>
      <c r="AL946" s="68" t="s">
        <v>171</v>
      </c>
      <c r="AM946" s="68" t="s">
        <v>171</v>
      </c>
      <c r="AN946" s="68" t="s">
        <v>171</v>
      </c>
      <c r="AO946" s="68" t="s">
        <v>171</v>
      </c>
      <c r="AP946" s="68" t="s">
        <v>171</v>
      </c>
      <c r="AQ946" s="68" t="s">
        <v>455</v>
      </c>
      <c r="AR946" s="68" t="s">
        <v>455</v>
      </c>
      <c r="AS946" s="68" t="s">
        <v>455</v>
      </c>
      <c r="AT946" s="68" t="s">
        <v>171</v>
      </c>
      <c r="AU946" s="68" t="s">
        <v>171</v>
      </c>
      <c r="AV946" s="68" t="s">
        <v>171</v>
      </c>
      <c r="AW946" s="68" t="s">
        <v>171</v>
      </c>
      <c r="AX946" s="68" t="s">
        <v>171</v>
      </c>
      <c r="AY946" s="68" t="s">
        <v>455</v>
      </c>
      <c r="AZ946" s="68" t="s">
        <v>171</v>
      </c>
      <c r="BA946" s="68" t="s">
        <v>171</v>
      </c>
      <c r="BB946" s="68" t="s">
        <v>171</v>
      </c>
      <c r="BC946" s="68" t="s">
        <v>171</v>
      </c>
      <c r="BD946" s="68" t="s">
        <v>171</v>
      </c>
      <c r="BE946" s="68" t="s">
        <v>171</v>
      </c>
      <c r="BF946" s="68" t="s">
        <v>171</v>
      </c>
      <c r="BG946" s="68" t="s">
        <v>455</v>
      </c>
      <c r="BH946" s="68" t="s">
        <v>171</v>
      </c>
      <c r="BI946" s="68" t="s">
        <v>171</v>
      </c>
      <c r="BJ946" s="68" t="s">
        <v>171</v>
      </c>
      <c r="BK946" s="68" t="s">
        <v>171</v>
      </c>
      <c r="BL946" s="68" t="s">
        <v>171</v>
      </c>
      <c r="BM946" s="68" t="s">
        <v>171</v>
      </c>
      <c r="BN946" s="68" t="s">
        <v>171</v>
      </c>
      <c r="BO946" s="68" t="s">
        <v>171</v>
      </c>
      <c r="BP946" s="68" t="s">
        <v>171</v>
      </c>
      <c r="BQ946" s="68" t="s">
        <v>171</v>
      </c>
      <c r="BR946" s="68" t="s">
        <v>455</v>
      </c>
      <c r="BS946" s="68" t="s">
        <v>455</v>
      </c>
      <c r="BT946" s="68" t="s">
        <v>171</v>
      </c>
      <c r="BU946" s="68" t="s">
        <v>171</v>
      </c>
      <c r="BV946" s="68" t="s">
        <v>171</v>
      </c>
      <c r="BW946" s="68" t="s">
        <v>455</v>
      </c>
      <c r="BX946" s="68" t="s">
        <v>171</v>
      </c>
      <c r="BY946" s="68" t="s">
        <v>171</v>
      </c>
      <c r="BZ946" s="68" t="s">
        <v>171</v>
      </c>
      <c r="CA946" s="68" t="s">
        <v>171</v>
      </c>
      <c r="CB946" s="68" t="s">
        <v>171</v>
      </c>
      <c r="CC946" s="68" t="s">
        <v>455</v>
      </c>
      <c r="CD946" s="68" t="s">
        <v>171</v>
      </c>
      <c r="CE946" s="68" t="s">
        <v>455</v>
      </c>
      <c r="CF946" s="68" t="s">
        <v>171</v>
      </c>
      <c r="CG946" s="68" t="s">
        <v>171</v>
      </c>
      <c r="CH946" s="68" t="s">
        <v>171</v>
      </c>
      <c r="CI946" s="68" t="s">
        <v>171</v>
      </c>
      <c r="CJ946" s="68" t="s">
        <v>171</v>
      </c>
      <c r="CK946" s="68" t="s">
        <v>171</v>
      </c>
      <c r="CL946" s="68" t="s">
        <v>171</v>
      </c>
      <c r="CM946" s="68" t="s">
        <v>171</v>
      </c>
      <c r="CN946" s="68" t="s">
        <v>171</v>
      </c>
      <c r="CO946" s="68" t="s">
        <v>171</v>
      </c>
      <c r="CP946" s="68" t="s">
        <v>171</v>
      </c>
      <c r="CQ946" s="68">
        <f t="shared" si="42"/>
        <v>18</v>
      </c>
      <c r="CR946" s="68">
        <f t="shared" si="43"/>
        <v>75</v>
      </c>
      <c r="CS946" s="68">
        <f t="shared" si="44"/>
        <v>0.18947368421052632</v>
      </c>
    </row>
    <row r="947" spans="1:97" x14ac:dyDescent="0.15">
      <c r="A947" s="68">
        <v>1240</v>
      </c>
      <c r="B947" s="68" t="s">
        <v>171</v>
      </c>
      <c r="C947" s="68" t="s">
        <v>171</v>
      </c>
      <c r="D947" s="68" t="s">
        <v>171</v>
      </c>
      <c r="E947" s="68" t="s">
        <v>171</v>
      </c>
      <c r="F947" s="68" t="s">
        <v>171</v>
      </c>
      <c r="G947" s="68" t="s">
        <v>455</v>
      </c>
      <c r="H947" s="68" t="s">
        <v>171</v>
      </c>
      <c r="I947" s="68" t="s">
        <v>455</v>
      </c>
      <c r="J947" s="68" t="s">
        <v>171</v>
      </c>
      <c r="K947" s="68" t="s">
        <v>171</v>
      </c>
      <c r="L947" s="68" t="s">
        <v>171</v>
      </c>
      <c r="M947" s="68" t="s">
        <v>171</v>
      </c>
      <c r="N947" s="68" t="s">
        <v>171</v>
      </c>
      <c r="O947" s="68" t="s">
        <v>171</v>
      </c>
      <c r="P947" s="68" t="s">
        <v>455</v>
      </c>
      <c r="Q947" s="68" t="s">
        <v>171</v>
      </c>
      <c r="R947" s="68" t="s">
        <v>171</v>
      </c>
      <c r="S947" s="68" t="s">
        <v>455</v>
      </c>
      <c r="T947" s="68" t="s">
        <v>171</v>
      </c>
      <c r="U947" s="68" t="s">
        <v>171</v>
      </c>
      <c r="V947" s="68" t="s">
        <v>171</v>
      </c>
      <c r="W947" s="68" t="s">
        <v>455</v>
      </c>
      <c r="X947" s="68" t="s">
        <v>171</v>
      </c>
      <c r="Y947" s="68" t="s">
        <v>171</v>
      </c>
      <c r="Z947" s="68" t="s">
        <v>455</v>
      </c>
      <c r="AA947" s="68" t="s">
        <v>171</v>
      </c>
      <c r="AB947" s="68" t="s">
        <v>171</v>
      </c>
      <c r="AC947" s="68" t="s">
        <v>171</v>
      </c>
      <c r="AD947" s="68" t="s">
        <v>171</v>
      </c>
      <c r="AE947" s="68" t="s">
        <v>171</v>
      </c>
      <c r="AF947" s="68" t="s">
        <v>171</v>
      </c>
      <c r="AG947" s="68" t="s">
        <v>455</v>
      </c>
      <c r="AH947" s="68" t="s">
        <v>171</v>
      </c>
      <c r="AI947" s="68" t="s">
        <v>171</v>
      </c>
      <c r="AJ947" s="68" t="s">
        <v>171</v>
      </c>
      <c r="AK947" s="68" t="s">
        <v>455</v>
      </c>
      <c r="AL947" s="68" t="s">
        <v>171</v>
      </c>
      <c r="AM947" s="68" t="s">
        <v>171</v>
      </c>
      <c r="AN947" s="68" t="s">
        <v>171</v>
      </c>
      <c r="AO947" s="68" t="s">
        <v>171</v>
      </c>
      <c r="AP947" s="68" t="s">
        <v>171</v>
      </c>
      <c r="AQ947" s="68" t="s">
        <v>455</v>
      </c>
      <c r="AR947" s="68" t="s">
        <v>455</v>
      </c>
      <c r="AS947" s="68" t="s">
        <v>455</v>
      </c>
      <c r="AT947" s="68" t="s">
        <v>171</v>
      </c>
      <c r="AU947" s="68" t="s">
        <v>171</v>
      </c>
      <c r="AV947" s="68" t="s">
        <v>171</v>
      </c>
      <c r="AW947" s="68" t="s">
        <v>171</v>
      </c>
      <c r="AX947" s="68" t="s">
        <v>171</v>
      </c>
      <c r="AY947" s="68" t="s">
        <v>455</v>
      </c>
      <c r="AZ947" s="68" t="s">
        <v>171</v>
      </c>
      <c r="BA947" s="68" t="s">
        <v>171</v>
      </c>
      <c r="BB947" s="68" t="s">
        <v>171</v>
      </c>
      <c r="BC947" s="68" t="s">
        <v>171</v>
      </c>
      <c r="BD947" s="68" t="s">
        <v>171</v>
      </c>
      <c r="BE947" s="68" t="s">
        <v>171</v>
      </c>
      <c r="BF947" s="68" t="s">
        <v>171</v>
      </c>
      <c r="BG947" s="68" t="s">
        <v>455</v>
      </c>
      <c r="BH947" s="68" t="s">
        <v>171</v>
      </c>
      <c r="BI947" s="68" t="s">
        <v>171</v>
      </c>
      <c r="BJ947" s="68" t="s">
        <v>171</v>
      </c>
      <c r="BK947" s="68" t="s">
        <v>171</v>
      </c>
      <c r="BL947" s="68" t="s">
        <v>171</v>
      </c>
      <c r="BM947" s="68" t="s">
        <v>171</v>
      </c>
      <c r="BN947" s="68" t="s">
        <v>171</v>
      </c>
      <c r="BO947" s="68" t="s">
        <v>171</v>
      </c>
      <c r="BP947" s="68" t="s">
        <v>171</v>
      </c>
      <c r="BQ947" s="68" t="s">
        <v>171</v>
      </c>
      <c r="BR947" s="68" t="s">
        <v>455</v>
      </c>
      <c r="BS947" s="68" t="s">
        <v>455</v>
      </c>
      <c r="BT947" s="68" t="s">
        <v>171</v>
      </c>
      <c r="BU947" s="68" t="s">
        <v>171</v>
      </c>
      <c r="BV947" s="68" t="s">
        <v>171</v>
      </c>
      <c r="BW947" s="68" t="s">
        <v>455</v>
      </c>
      <c r="BX947" s="68" t="s">
        <v>171</v>
      </c>
      <c r="BY947" s="68" t="s">
        <v>171</v>
      </c>
      <c r="BZ947" s="68" t="s">
        <v>171</v>
      </c>
      <c r="CA947" s="68" t="s">
        <v>171</v>
      </c>
      <c r="CB947" s="68" t="s">
        <v>171</v>
      </c>
      <c r="CC947" s="68" t="s">
        <v>455</v>
      </c>
      <c r="CD947" s="68" t="s">
        <v>171</v>
      </c>
      <c r="CE947" s="68" t="s">
        <v>455</v>
      </c>
      <c r="CF947" s="68" t="s">
        <v>171</v>
      </c>
      <c r="CG947" s="68" t="s">
        <v>171</v>
      </c>
      <c r="CH947" s="68" t="s">
        <v>171</v>
      </c>
      <c r="CI947" s="68" t="s">
        <v>171</v>
      </c>
      <c r="CJ947" s="68" t="s">
        <v>171</v>
      </c>
      <c r="CK947" s="68" t="s">
        <v>171</v>
      </c>
      <c r="CL947" s="68" t="s">
        <v>171</v>
      </c>
      <c r="CM947" s="68" t="s">
        <v>171</v>
      </c>
      <c r="CN947" s="68" t="s">
        <v>171</v>
      </c>
      <c r="CO947" s="68" t="s">
        <v>171</v>
      </c>
      <c r="CP947" s="68" t="s">
        <v>171</v>
      </c>
      <c r="CQ947" s="68">
        <f t="shared" si="42"/>
        <v>18</v>
      </c>
      <c r="CR947" s="68">
        <f t="shared" si="43"/>
        <v>75</v>
      </c>
      <c r="CS947" s="68">
        <f t="shared" si="44"/>
        <v>0.18947368421052632</v>
      </c>
    </row>
    <row r="948" spans="1:97" x14ac:dyDescent="0.15">
      <c r="A948" s="68">
        <v>1250</v>
      </c>
      <c r="B948" s="68" t="s">
        <v>171</v>
      </c>
      <c r="C948" s="68" t="s">
        <v>171</v>
      </c>
      <c r="D948" s="68" t="s">
        <v>171</v>
      </c>
      <c r="E948" s="68" t="s">
        <v>171</v>
      </c>
      <c r="F948" s="68" t="s">
        <v>171</v>
      </c>
      <c r="G948" s="68" t="s">
        <v>455</v>
      </c>
      <c r="H948" s="68" t="s">
        <v>171</v>
      </c>
      <c r="I948" s="68" t="s">
        <v>455</v>
      </c>
      <c r="J948" s="68" t="s">
        <v>171</v>
      </c>
      <c r="K948" s="68" t="s">
        <v>171</v>
      </c>
      <c r="L948" s="68" t="s">
        <v>171</v>
      </c>
      <c r="M948" s="68" t="s">
        <v>171</v>
      </c>
      <c r="N948" s="68" t="s">
        <v>171</v>
      </c>
      <c r="O948" s="68" t="s">
        <v>171</v>
      </c>
      <c r="P948" s="68" t="s">
        <v>171</v>
      </c>
      <c r="Q948" s="68" t="s">
        <v>171</v>
      </c>
      <c r="R948" s="68" t="s">
        <v>171</v>
      </c>
      <c r="S948" s="68" t="s">
        <v>455</v>
      </c>
      <c r="T948" s="68" t="s">
        <v>171</v>
      </c>
      <c r="U948" s="68" t="s">
        <v>171</v>
      </c>
      <c r="V948" s="68" t="s">
        <v>171</v>
      </c>
      <c r="W948" s="68" t="s">
        <v>455</v>
      </c>
      <c r="X948" s="68" t="s">
        <v>171</v>
      </c>
      <c r="Y948" s="68" t="s">
        <v>171</v>
      </c>
      <c r="Z948" s="68" t="s">
        <v>455</v>
      </c>
      <c r="AA948" s="68" t="s">
        <v>171</v>
      </c>
      <c r="AB948" s="68" t="s">
        <v>171</v>
      </c>
      <c r="AC948" s="68" t="s">
        <v>171</v>
      </c>
      <c r="AD948" s="68" t="s">
        <v>171</v>
      </c>
      <c r="AE948" s="68" t="s">
        <v>171</v>
      </c>
      <c r="AF948" s="68" t="s">
        <v>171</v>
      </c>
      <c r="AG948" s="68" t="s">
        <v>455</v>
      </c>
      <c r="AH948" s="68" t="s">
        <v>171</v>
      </c>
      <c r="AI948" s="68" t="s">
        <v>171</v>
      </c>
      <c r="AJ948" s="68" t="s">
        <v>171</v>
      </c>
      <c r="AK948" s="68" t="s">
        <v>455</v>
      </c>
      <c r="AL948" s="68" t="s">
        <v>171</v>
      </c>
      <c r="AM948" s="68" t="s">
        <v>171</v>
      </c>
      <c r="AN948" s="68" t="s">
        <v>171</v>
      </c>
      <c r="AO948" s="68" t="s">
        <v>171</v>
      </c>
      <c r="AP948" s="68" t="s">
        <v>171</v>
      </c>
      <c r="AQ948" s="68" t="s">
        <v>455</v>
      </c>
      <c r="AR948" s="68" t="s">
        <v>455</v>
      </c>
      <c r="AS948" s="68" t="s">
        <v>455</v>
      </c>
      <c r="AT948" s="68" t="s">
        <v>171</v>
      </c>
      <c r="AU948" s="68" t="s">
        <v>171</v>
      </c>
      <c r="AV948" s="68" t="s">
        <v>171</v>
      </c>
      <c r="AW948" s="68" t="s">
        <v>171</v>
      </c>
      <c r="AX948" s="68" t="s">
        <v>171</v>
      </c>
      <c r="AY948" s="68" t="s">
        <v>455</v>
      </c>
      <c r="AZ948" s="68" t="s">
        <v>171</v>
      </c>
      <c r="BA948" s="68" t="s">
        <v>171</v>
      </c>
      <c r="BB948" s="68" t="s">
        <v>171</v>
      </c>
      <c r="BC948" s="68" t="s">
        <v>171</v>
      </c>
      <c r="BD948" s="68" t="s">
        <v>171</v>
      </c>
      <c r="BE948" s="68" t="s">
        <v>171</v>
      </c>
      <c r="BF948" s="68" t="s">
        <v>171</v>
      </c>
      <c r="BG948" s="68" t="s">
        <v>455</v>
      </c>
      <c r="BH948" s="68" t="s">
        <v>171</v>
      </c>
      <c r="BI948" s="68" t="s">
        <v>171</v>
      </c>
      <c r="BJ948" s="68" t="s">
        <v>171</v>
      </c>
      <c r="BK948" s="68" t="s">
        <v>171</v>
      </c>
      <c r="BL948" s="68" t="s">
        <v>171</v>
      </c>
      <c r="BM948" s="68" t="s">
        <v>171</v>
      </c>
      <c r="BN948" s="68" t="s">
        <v>171</v>
      </c>
      <c r="BO948" s="68" t="s">
        <v>171</v>
      </c>
      <c r="BP948" s="68" t="s">
        <v>171</v>
      </c>
      <c r="BQ948" s="68" t="s">
        <v>171</v>
      </c>
      <c r="BR948" s="68" t="s">
        <v>455</v>
      </c>
      <c r="BS948" s="68" t="s">
        <v>455</v>
      </c>
      <c r="BT948" s="68" t="s">
        <v>171</v>
      </c>
      <c r="BU948" s="68" t="s">
        <v>171</v>
      </c>
      <c r="BV948" s="68" t="s">
        <v>171</v>
      </c>
      <c r="BW948" s="68" t="s">
        <v>455</v>
      </c>
      <c r="BX948" s="68" t="s">
        <v>171</v>
      </c>
      <c r="BY948" s="68" t="s">
        <v>171</v>
      </c>
      <c r="BZ948" s="68" t="s">
        <v>171</v>
      </c>
      <c r="CA948" s="68" t="s">
        <v>171</v>
      </c>
      <c r="CB948" s="68" t="s">
        <v>171</v>
      </c>
      <c r="CC948" s="68" t="s">
        <v>455</v>
      </c>
      <c r="CD948" s="68" t="s">
        <v>171</v>
      </c>
      <c r="CE948" s="68" t="s">
        <v>455</v>
      </c>
      <c r="CF948" s="68" t="s">
        <v>171</v>
      </c>
      <c r="CG948" s="68" t="s">
        <v>171</v>
      </c>
      <c r="CH948" s="68" t="s">
        <v>171</v>
      </c>
      <c r="CI948" s="68" t="s">
        <v>171</v>
      </c>
      <c r="CJ948" s="68" t="s">
        <v>171</v>
      </c>
      <c r="CK948" s="68" t="s">
        <v>171</v>
      </c>
      <c r="CL948" s="68" t="s">
        <v>171</v>
      </c>
      <c r="CM948" s="68" t="s">
        <v>171</v>
      </c>
      <c r="CN948" s="68" t="s">
        <v>171</v>
      </c>
      <c r="CO948" s="68" t="s">
        <v>171</v>
      </c>
      <c r="CP948" s="68" t="s">
        <v>171</v>
      </c>
      <c r="CQ948" s="68">
        <f t="shared" si="42"/>
        <v>17</v>
      </c>
      <c r="CR948" s="68">
        <f t="shared" si="43"/>
        <v>76</v>
      </c>
      <c r="CS948" s="68">
        <f t="shared" si="44"/>
        <v>0.17894736842105263</v>
      </c>
    </row>
    <row r="949" spans="1:97" x14ac:dyDescent="0.15">
      <c r="A949" s="68">
        <v>1260</v>
      </c>
      <c r="B949" s="68" t="s">
        <v>171</v>
      </c>
      <c r="C949" s="68" t="s">
        <v>171</v>
      </c>
      <c r="D949" s="68" t="s">
        <v>171</v>
      </c>
      <c r="E949" s="68" t="s">
        <v>171</v>
      </c>
      <c r="F949" s="68" t="s">
        <v>171</v>
      </c>
      <c r="G949" s="68" t="s">
        <v>455</v>
      </c>
      <c r="H949" s="68" t="s">
        <v>171</v>
      </c>
      <c r="I949" s="68" t="s">
        <v>455</v>
      </c>
      <c r="J949" s="68" t="s">
        <v>171</v>
      </c>
      <c r="K949" s="68" t="s">
        <v>171</v>
      </c>
      <c r="L949" s="68" t="s">
        <v>171</v>
      </c>
      <c r="M949" s="68" t="s">
        <v>171</v>
      </c>
      <c r="N949" s="68" t="s">
        <v>171</v>
      </c>
      <c r="O949" s="68" t="s">
        <v>171</v>
      </c>
      <c r="P949" s="68" t="s">
        <v>171</v>
      </c>
      <c r="Q949" s="68" t="s">
        <v>171</v>
      </c>
      <c r="R949" s="68" t="s">
        <v>171</v>
      </c>
      <c r="S949" s="68" t="s">
        <v>455</v>
      </c>
      <c r="T949" s="68" t="s">
        <v>171</v>
      </c>
      <c r="U949" s="68" t="s">
        <v>171</v>
      </c>
      <c r="V949" s="68" t="s">
        <v>171</v>
      </c>
      <c r="W949" s="68" t="s">
        <v>455</v>
      </c>
      <c r="X949" s="68" t="s">
        <v>171</v>
      </c>
      <c r="Y949" s="68" t="s">
        <v>171</v>
      </c>
      <c r="Z949" s="68" t="s">
        <v>455</v>
      </c>
      <c r="AA949" s="68" t="s">
        <v>171</v>
      </c>
      <c r="AB949" s="68" t="s">
        <v>171</v>
      </c>
      <c r="AC949" s="68" t="s">
        <v>171</v>
      </c>
      <c r="AD949" s="68" t="s">
        <v>171</v>
      </c>
      <c r="AE949" s="68" t="s">
        <v>171</v>
      </c>
      <c r="AF949" s="68" t="s">
        <v>171</v>
      </c>
      <c r="AG949" s="68" t="s">
        <v>455</v>
      </c>
      <c r="AH949" s="68" t="s">
        <v>171</v>
      </c>
      <c r="AI949" s="68" t="s">
        <v>171</v>
      </c>
      <c r="AJ949" s="68" t="s">
        <v>171</v>
      </c>
      <c r="AK949" s="68" t="s">
        <v>455</v>
      </c>
      <c r="AL949" s="68" t="s">
        <v>171</v>
      </c>
      <c r="AM949" s="68" t="s">
        <v>171</v>
      </c>
      <c r="AN949" s="68" t="s">
        <v>171</v>
      </c>
      <c r="AO949" s="68" t="s">
        <v>171</v>
      </c>
      <c r="AP949" s="68" t="s">
        <v>171</v>
      </c>
      <c r="AQ949" s="68" t="s">
        <v>455</v>
      </c>
      <c r="AR949" s="68" t="s">
        <v>455</v>
      </c>
      <c r="AS949" s="68" t="s">
        <v>455</v>
      </c>
      <c r="AT949" s="68" t="s">
        <v>171</v>
      </c>
      <c r="AU949" s="68" t="s">
        <v>171</v>
      </c>
      <c r="AV949" s="68" t="s">
        <v>171</v>
      </c>
      <c r="AW949" s="68" t="s">
        <v>171</v>
      </c>
      <c r="AX949" s="68" t="s">
        <v>171</v>
      </c>
      <c r="AY949" s="68" t="s">
        <v>455</v>
      </c>
      <c r="AZ949" s="68" t="s">
        <v>171</v>
      </c>
      <c r="BA949" s="68" t="s">
        <v>171</v>
      </c>
      <c r="BB949" s="68" t="s">
        <v>171</v>
      </c>
      <c r="BC949" s="68" t="s">
        <v>171</v>
      </c>
      <c r="BD949" s="68" t="s">
        <v>171</v>
      </c>
      <c r="BE949" s="68" t="s">
        <v>171</v>
      </c>
      <c r="BF949" s="68" t="s">
        <v>171</v>
      </c>
      <c r="BG949" s="68" t="s">
        <v>455</v>
      </c>
      <c r="BH949" s="68" t="s">
        <v>171</v>
      </c>
      <c r="BI949" s="68" t="s">
        <v>171</v>
      </c>
      <c r="BJ949" s="68" t="s">
        <v>171</v>
      </c>
      <c r="BK949" s="68" t="s">
        <v>171</v>
      </c>
      <c r="BL949" s="68" t="s">
        <v>171</v>
      </c>
      <c r="BM949" s="68" t="s">
        <v>171</v>
      </c>
      <c r="BN949" s="68" t="s">
        <v>171</v>
      </c>
      <c r="BO949" s="68" t="s">
        <v>171</v>
      </c>
      <c r="BP949" s="68" t="s">
        <v>171</v>
      </c>
      <c r="BQ949" s="68" t="s">
        <v>171</v>
      </c>
      <c r="BR949" s="68" t="s">
        <v>455</v>
      </c>
      <c r="BS949" s="68" t="s">
        <v>455</v>
      </c>
      <c r="BT949" s="68" t="s">
        <v>171</v>
      </c>
      <c r="BU949" s="68" t="s">
        <v>171</v>
      </c>
      <c r="BV949" s="68" t="s">
        <v>171</v>
      </c>
      <c r="BW949" s="68" t="s">
        <v>455</v>
      </c>
      <c r="BX949" s="68" t="s">
        <v>171</v>
      </c>
      <c r="BY949" s="68" t="s">
        <v>171</v>
      </c>
      <c r="BZ949" s="68" t="s">
        <v>171</v>
      </c>
      <c r="CA949" s="68" t="s">
        <v>171</v>
      </c>
      <c r="CB949" s="68" t="s">
        <v>171</v>
      </c>
      <c r="CC949" s="68" t="s">
        <v>455</v>
      </c>
      <c r="CD949" s="68" t="s">
        <v>171</v>
      </c>
      <c r="CE949" s="68" t="s">
        <v>455</v>
      </c>
      <c r="CF949" s="68" t="s">
        <v>171</v>
      </c>
      <c r="CG949" s="68" t="s">
        <v>171</v>
      </c>
      <c r="CH949" s="68" t="s">
        <v>171</v>
      </c>
      <c r="CI949" s="68" t="s">
        <v>171</v>
      </c>
      <c r="CJ949" s="68" t="s">
        <v>171</v>
      </c>
      <c r="CK949" s="68" t="s">
        <v>171</v>
      </c>
      <c r="CL949" s="68" t="s">
        <v>171</v>
      </c>
      <c r="CM949" s="68" t="s">
        <v>171</v>
      </c>
      <c r="CN949" s="68" t="s">
        <v>171</v>
      </c>
      <c r="CO949" s="68" t="s">
        <v>171</v>
      </c>
      <c r="CP949" s="68" t="s">
        <v>171</v>
      </c>
      <c r="CQ949" s="68">
        <f t="shared" si="42"/>
        <v>17</v>
      </c>
      <c r="CR949" s="68">
        <f t="shared" si="43"/>
        <v>76</v>
      </c>
      <c r="CS949" s="68">
        <f t="shared" si="44"/>
        <v>0.17894736842105263</v>
      </c>
    </row>
    <row r="950" spans="1:97" x14ac:dyDescent="0.15">
      <c r="A950" s="68">
        <v>1270</v>
      </c>
      <c r="B950" s="68" t="s">
        <v>171</v>
      </c>
      <c r="C950" s="68" t="s">
        <v>171</v>
      </c>
      <c r="D950" s="68" t="s">
        <v>171</v>
      </c>
      <c r="E950" s="68" t="s">
        <v>171</v>
      </c>
      <c r="F950" s="68" t="s">
        <v>171</v>
      </c>
      <c r="G950" s="68" t="s">
        <v>455</v>
      </c>
      <c r="H950" s="68" t="s">
        <v>171</v>
      </c>
      <c r="I950" s="68" t="s">
        <v>455</v>
      </c>
      <c r="J950" s="68" t="s">
        <v>171</v>
      </c>
      <c r="K950" s="68" t="s">
        <v>171</v>
      </c>
      <c r="L950" s="68" t="s">
        <v>171</v>
      </c>
      <c r="M950" s="68" t="s">
        <v>171</v>
      </c>
      <c r="N950" s="68" t="s">
        <v>171</v>
      </c>
      <c r="O950" s="68" t="s">
        <v>171</v>
      </c>
      <c r="P950" s="68" t="s">
        <v>171</v>
      </c>
      <c r="Q950" s="68" t="s">
        <v>171</v>
      </c>
      <c r="R950" s="68" t="s">
        <v>171</v>
      </c>
      <c r="S950" s="68" t="s">
        <v>455</v>
      </c>
      <c r="T950" s="68" t="s">
        <v>171</v>
      </c>
      <c r="U950" s="68" t="s">
        <v>171</v>
      </c>
      <c r="V950" s="68" t="s">
        <v>171</v>
      </c>
      <c r="W950" s="68" t="s">
        <v>455</v>
      </c>
      <c r="X950" s="68" t="s">
        <v>171</v>
      </c>
      <c r="Y950" s="68" t="s">
        <v>171</v>
      </c>
      <c r="Z950" s="68" t="s">
        <v>455</v>
      </c>
      <c r="AA950" s="68" t="s">
        <v>171</v>
      </c>
      <c r="AB950" s="68" t="s">
        <v>171</v>
      </c>
      <c r="AC950" s="68" t="s">
        <v>171</v>
      </c>
      <c r="AD950" s="68" t="s">
        <v>171</v>
      </c>
      <c r="AE950" s="68" t="s">
        <v>171</v>
      </c>
      <c r="AF950" s="68" t="s">
        <v>171</v>
      </c>
      <c r="AG950" s="68" t="s">
        <v>455</v>
      </c>
      <c r="AH950" s="68" t="s">
        <v>171</v>
      </c>
      <c r="AI950" s="68" t="s">
        <v>171</v>
      </c>
      <c r="AJ950" s="68" t="s">
        <v>171</v>
      </c>
      <c r="AK950" s="68" t="s">
        <v>455</v>
      </c>
      <c r="AL950" s="68" t="s">
        <v>171</v>
      </c>
      <c r="AM950" s="68" t="s">
        <v>171</v>
      </c>
      <c r="AN950" s="68" t="s">
        <v>171</v>
      </c>
      <c r="AO950" s="68" t="s">
        <v>171</v>
      </c>
      <c r="AP950" s="68" t="s">
        <v>171</v>
      </c>
      <c r="AQ950" s="68" t="s">
        <v>455</v>
      </c>
      <c r="AR950" s="68" t="s">
        <v>455</v>
      </c>
      <c r="AS950" s="68" t="s">
        <v>455</v>
      </c>
      <c r="AT950" s="68" t="s">
        <v>171</v>
      </c>
      <c r="AU950" s="68" t="s">
        <v>171</v>
      </c>
      <c r="AV950" s="68" t="s">
        <v>171</v>
      </c>
      <c r="AW950" s="68" t="s">
        <v>171</v>
      </c>
      <c r="AX950" s="68" t="s">
        <v>171</v>
      </c>
      <c r="AY950" s="68" t="s">
        <v>455</v>
      </c>
      <c r="AZ950" s="68" t="s">
        <v>171</v>
      </c>
      <c r="BA950" s="68" t="s">
        <v>171</v>
      </c>
      <c r="BB950" s="68" t="s">
        <v>171</v>
      </c>
      <c r="BC950" s="68" t="s">
        <v>171</v>
      </c>
      <c r="BD950" s="68" t="s">
        <v>171</v>
      </c>
      <c r="BE950" s="68" t="s">
        <v>171</v>
      </c>
      <c r="BF950" s="68" t="s">
        <v>171</v>
      </c>
      <c r="BG950" s="68" t="s">
        <v>455</v>
      </c>
      <c r="BH950" s="68" t="s">
        <v>171</v>
      </c>
      <c r="BI950" s="68" t="s">
        <v>171</v>
      </c>
      <c r="BJ950" s="68" t="s">
        <v>171</v>
      </c>
      <c r="BK950" s="68" t="s">
        <v>171</v>
      </c>
      <c r="BL950" s="68" t="s">
        <v>171</v>
      </c>
      <c r="BM950" s="68" t="s">
        <v>171</v>
      </c>
      <c r="BN950" s="68" t="s">
        <v>171</v>
      </c>
      <c r="BO950" s="68" t="s">
        <v>171</v>
      </c>
      <c r="BP950" s="68" t="s">
        <v>171</v>
      </c>
      <c r="BQ950" s="68" t="s">
        <v>171</v>
      </c>
      <c r="BR950" s="68" t="s">
        <v>455</v>
      </c>
      <c r="BS950" s="68" t="s">
        <v>455</v>
      </c>
      <c r="BT950" s="68" t="s">
        <v>171</v>
      </c>
      <c r="BU950" s="68" t="s">
        <v>171</v>
      </c>
      <c r="BV950" s="68" t="s">
        <v>171</v>
      </c>
      <c r="BW950" s="68" t="s">
        <v>455</v>
      </c>
      <c r="BX950" s="68" t="s">
        <v>171</v>
      </c>
      <c r="BY950" s="68" t="s">
        <v>171</v>
      </c>
      <c r="BZ950" s="68" t="s">
        <v>171</v>
      </c>
      <c r="CA950" s="68" t="s">
        <v>171</v>
      </c>
      <c r="CB950" s="68" t="s">
        <v>171</v>
      </c>
      <c r="CC950" s="68" t="s">
        <v>455</v>
      </c>
      <c r="CD950" s="68" t="s">
        <v>171</v>
      </c>
      <c r="CE950" s="68" t="s">
        <v>455</v>
      </c>
      <c r="CF950" s="68" t="s">
        <v>171</v>
      </c>
      <c r="CG950" s="68" t="s">
        <v>171</v>
      </c>
      <c r="CH950" s="68" t="s">
        <v>171</v>
      </c>
      <c r="CI950" s="68" t="s">
        <v>171</v>
      </c>
      <c r="CJ950" s="68" t="s">
        <v>171</v>
      </c>
      <c r="CK950" s="68" t="s">
        <v>171</v>
      </c>
      <c r="CL950" s="68" t="s">
        <v>171</v>
      </c>
      <c r="CM950" s="68" t="s">
        <v>171</v>
      </c>
      <c r="CN950" s="68" t="s">
        <v>171</v>
      </c>
      <c r="CO950" s="68" t="s">
        <v>171</v>
      </c>
      <c r="CP950" s="68" t="s">
        <v>171</v>
      </c>
      <c r="CQ950" s="68">
        <f t="shared" si="42"/>
        <v>17</v>
      </c>
      <c r="CR950" s="68">
        <f t="shared" si="43"/>
        <v>76</v>
      </c>
      <c r="CS950" s="68">
        <f t="shared" si="44"/>
        <v>0.17894736842105263</v>
      </c>
    </row>
    <row r="951" spans="1:97" x14ac:dyDescent="0.15">
      <c r="A951" s="68">
        <v>1280</v>
      </c>
      <c r="B951" s="68" t="s">
        <v>171</v>
      </c>
      <c r="C951" s="68" t="s">
        <v>171</v>
      </c>
      <c r="D951" s="68" t="s">
        <v>171</v>
      </c>
      <c r="E951" s="68" t="s">
        <v>171</v>
      </c>
      <c r="F951" s="68" t="s">
        <v>171</v>
      </c>
      <c r="G951" s="68" t="s">
        <v>455</v>
      </c>
      <c r="H951" s="68" t="s">
        <v>171</v>
      </c>
      <c r="I951" s="68" t="s">
        <v>455</v>
      </c>
      <c r="J951" s="68" t="s">
        <v>171</v>
      </c>
      <c r="K951" s="68" t="s">
        <v>171</v>
      </c>
      <c r="L951" s="68" t="s">
        <v>171</v>
      </c>
      <c r="M951" s="68" t="s">
        <v>171</v>
      </c>
      <c r="N951" s="68" t="s">
        <v>171</v>
      </c>
      <c r="O951" s="68" t="s">
        <v>171</v>
      </c>
      <c r="P951" s="68" t="s">
        <v>171</v>
      </c>
      <c r="Q951" s="68" t="s">
        <v>171</v>
      </c>
      <c r="R951" s="68" t="s">
        <v>171</v>
      </c>
      <c r="S951" s="68" t="s">
        <v>455</v>
      </c>
      <c r="T951" s="68" t="s">
        <v>171</v>
      </c>
      <c r="U951" s="68" t="s">
        <v>171</v>
      </c>
      <c r="V951" s="68" t="s">
        <v>171</v>
      </c>
      <c r="W951" s="68" t="s">
        <v>455</v>
      </c>
      <c r="X951" s="68" t="s">
        <v>171</v>
      </c>
      <c r="Y951" s="68" t="s">
        <v>171</v>
      </c>
      <c r="Z951" s="68" t="s">
        <v>455</v>
      </c>
      <c r="AA951" s="68" t="s">
        <v>171</v>
      </c>
      <c r="AB951" s="68" t="s">
        <v>171</v>
      </c>
      <c r="AC951" s="68" t="s">
        <v>171</v>
      </c>
      <c r="AD951" s="68" t="s">
        <v>171</v>
      </c>
      <c r="AE951" s="68" t="s">
        <v>171</v>
      </c>
      <c r="AF951" s="68" t="s">
        <v>171</v>
      </c>
      <c r="AG951" s="68" t="s">
        <v>455</v>
      </c>
      <c r="AH951" s="68" t="s">
        <v>171</v>
      </c>
      <c r="AI951" s="68" t="s">
        <v>171</v>
      </c>
      <c r="AJ951" s="68" t="s">
        <v>171</v>
      </c>
      <c r="AK951" s="68" t="s">
        <v>455</v>
      </c>
      <c r="AL951" s="68" t="s">
        <v>171</v>
      </c>
      <c r="AM951" s="68" t="s">
        <v>171</v>
      </c>
      <c r="AN951" s="68" t="s">
        <v>171</v>
      </c>
      <c r="AO951" s="68" t="s">
        <v>171</v>
      </c>
      <c r="AP951" s="68" t="s">
        <v>171</v>
      </c>
      <c r="AQ951" s="68" t="s">
        <v>455</v>
      </c>
      <c r="AR951" s="68" t="s">
        <v>455</v>
      </c>
      <c r="AS951" s="68" t="s">
        <v>455</v>
      </c>
      <c r="AT951" s="68" t="s">
        <v>171</v>
      </c>
      <c r="AU951" s="68" t="s">
        <v>171</v>
      </c>
      <c r="AV951" s="68" t="s">
        <v>171</v>
      </c>
      <c r="AW951" s="68" t="s">
        <v>171</v>
      </c>
      <c r="AX951" s="68" t="s">
        <v>171</v>
      </c>
      <c r="AY951" s="68" t="s">
        <v>455</v>
      </c>
      <c r="AZ951" s="68" t="s">
        <v>171</v>
      </c>
      <c r="BA951" s="68" t="s">
        <v>171</v>
      </c>
      <c r="BB951" s="68" t="s">
        <v>171</v>
      </c>
      <c r="BC951" s="68" t="s">
        <v>171</v>
      </c>
      <c r="BD951" s="68" t="s">
        <v>171</v>
      </c>
      <c r="BE951" s="68" t="s">
        <v>171</v>
      </c>
      <c r="BF951" s="68" t="s">
        <v>171</v>
      </c>
      <c r="BG951" s="68" t="s">
        <v>455</v>
      </c>
      <c r="BH951" s="68" t="s">
        <v>171</v>
      </c>
      <c r="BI951" s="68" t="s">
        <v>171</v>
      </c>
      <c r="BJ951" s="68" t="s">
        <v>171</v>
      </c>
      <c r="BK951" s="68" t="s">
        <v>171</v>
      </c>
      <c r="BL951" s="68" t="s">
        <v>171</v>
      </c>
      <c r="BM951" s="68" t="s">
        <v>171</v>
      </c>
      <c r="BN951" s="68" t="s">
        <v>171</v>
      </c>
      <c r="BO951" s="68" t="s">
        <v>171</v>
      </c>
      <c r="BP951" s="68" t="s">
        <v>171</v>
      </c>
      <c r="BQ951" s="68" t="s">
        <v>171</v>
      </c>
      <c r="BR951" s="68" t="s">
        <v>455</v>
      </c>
      <c r="BS951" s="68" t="s">
        <v>455</v>
      </c>
      <c r="BT951" s="68" t="s">
        <v>171</v>
      </c>
      <c r="BU951" s="68" t="s">
        <v>171</v>
      </c>
      <c r="BV951" s="68" t="s">
        <v>171</v>
      </c>
      <c r="BW951" s="68" t="s">
        <v>455</v>
      </c>
      <c r="BX951" s="68" t="s">
        <v>171</v>
      </c>
      <c r="BY951" s="68" t="s">
        <v>171</v>
      </c>
      <c r="BZ951" s="68" t="s">
        <v>171</v>
      </c>
      <c r="CA951" s="68" t="s">
        <v>171</v>
      </c>
      <c r="CB951" s="68" t="s">
        <v>171</v>
      </c>
      <c r="CC951" s="68" t="s">
        <v>455</v>
      </c>
      <c r="CD951" s="68" t="s">
        <v>171</v>
      </c>
      <c r="CE951" s="68" t="s">
        <v>455</v>
      </c>
      <c r="CF951" s="68" t="s">
        <v>171</v>
      </c>
      <c r="CG951" s="68" t="s">
        <v>171</v>
      </c>
      <c r="CH951" s="68" t="s">
        <v>171</v>
      </c>
      <c r="CI951" s="68" t="s">
        <v>171</v>
      </c>
      <c r="CJ951" s="68" t="s">
        <v>171</v>
      </c>
      <c r="CK951" s="68" t="s">
        <v>171</v>
      </c>
      <c r="CL951" s="68" t="s">
        <v>171</v>
      </c>
      <c r="CM951" s="68" t="s">
        <v>171</v>
      </c>
      <c r="CN951" s="68" t="s">
        <v>171</v>
      </c>
      <c r="CO951" s="68" t="s">
        <v>171</v>
      </c>
      <c r="CP951" s="68" t="s">
        <v>171</v>
      </c>
      <c r="CQ951" s="68">
        <f t="shared" si="42"/>
        <v>17</v>
      </c>
      <c r="CR951" s="68">
        <f t="shared" si="43"/>
        <v>76</v>
      </c>
      <c r="CS951" s="68">
        <f t="shared" si="44"/>
        <v>0.17894736842105263</v>
      </c>
    </row>
    <row r="952" spans="1:97" x14ac:dyDescent="0.15">
      <c r="A952" s="68">
        <v>1290</v>
      </c>
      <c r="B952" s="68" t="s">
        <v>171</v>
      </c>
      <c r="C952" s="68" t="s">
        <v>171</v>
      </c>
      <c r="D952" s="68" t="s">
        <v>171</v>
      </c>
      <c r="E952" s="68" t="s">
        <v>171</v>
      </c>
      <c r="F952" s="68" t="s">
        <v>171</v>
      </c>
      <c r="G952" s="68" t="s">
        <v>455</v>
      </c>
      <c r="H952" s="68" t="s">
        <v>171</v>
      </c>
      <c r="I952" s="68" t="s">
        <v>455</v>
      </c>
      <c r="J952" s="68" t="s">
        <v>171</v>
      </c>
      <c r="K952" s="68" t="s">
        <v>171</v>
      </c>
      <c r="L952" s="68" t="s">
        <v>171</v>
      </c>
      <c r="M952" s="68" t="s">
        <v>171</v>
      </c>
      <c r="N952" s="68" t="s">
        <v>171</v>
      </c>
      <c r="O952" s="68" t="s">
        <v>171</v>
      </c>
      <c r="P952" s="68" t="s">
        <v>171</v>
      </c>
      <c r="Q952" s="68" t="s">
        <v>171</v>
      </c>
      <c r="R952" s="68" t="s">
        <v>171</v>
      </c>
      <c r="S952" s="68" t="s">
        <v>455</v>
      </c>
      <c r="T952" s="68" t="s">
        <v>171</v>
      </c>
      <c r="U952" s="68" t="s">
        <v>171</v>
      </c>
      <c r="V952" s="68" t="s">
        <v>171</v>
      </c>
      <c r="W952" s="68" t="s">
        <v>455</v>
      </c>
      <c r="X952" s="68" t="s">
        <v>171</v>
      </c>
      <c r="Y952" s="68" t="s">
        <v>171</v>
      </c>
      <c r="Z952" s="68" t="s">
        <v>455</v>
      </c>
      <c r="AA952" s="68" t="s">
        <v>171</v>
      </c>
      <c r="AB952" s="68" t="s">
        <v>171</v>
      </c>
      <c r="AC952" s="68" t="s">
        <v>171</v>
      </c>
      <c r="AD952" s="68" t="s">
        <v>171</v>
      </c>
      <c r="AE952" s="68" t="s">
        <v>171</v>
      </c>
      <c r="AF952" s="68" t="s">
        <v>171</v>
      </c>
      <c r="AG952" s="68" t="s">
        <v>455</v>
      </c>
      <c r="AH952" s="68" t="s">
        <v>171</v>
      </c>
      <c r="AI952" s="68" t="s">
        <v>171</v>
      </c>
      <c r="AJ952" s="68" t="s">
        <v>171</v>
      </c>
      <c r="AK952" s="68" t="s">
        <v>455</v>
      </c>
      <c r="AL952" s="68" t="s">
        <v>171</v>
      </c>
      <c r="AM952" s="68" t="s">
        <v>171</v>
      </c>
      <c r="AN952" s="68" t="s">
        <v>171</v>
      </c>
      <c r="AO952" s="68" t="s">
        <v>171</v>
      </c>
      <c r="AP952" s="68" t="s">
        <v>171</v>
      </c>
      <c r="AQ952" s="68" t="s">
        <v>455</v>
      </c>
      <c r="AR952" s="68" t="s">
        <v>455</v>
      </c>
      <c r="AS952" s="68" t="s">
        <v>455</v>
      </c>
      <c r="AT952" s="68" t="s">
        <v>171</v>
      </c>
      <c r="AU952" s="68" t="s">
        <v>171</v>
      </c>
      <c r="AV952" s="68" t="s">
        <v>171</v>
      </c>
      <c r="AW952" s="68" t="s">
        <v>171</v>
      </c>
      <c r="AX952" s="68" t="s">
        <v>171</v>
      </c>
      <c r="AY952" s="68" t="s">
        <v>455</v>
      </c>
      <c r="AZ952" s="68" t="s">
        <v>171</v>
      </c>
      <c r="BA952" s="68" t="s">
        <v>171</v>
      </c>
      <c r="BB952" s="68" t="s">
        <v>171</v>
      </c>
      <c r="BC952" s="68" t="s">
        <v>171</v>
      </c>
      <c r="BD952" s="68" t="s">
        <v>171</v>
      </c>
      <c r="BE952" s="68" t="s">
        <v>171</v>
      </c>
      <c r="BF952" s="68" t="s">
        <v>171</v>
      </c>
      <c r="BG952" s="68" t="s">
        <v>455</v>
      </c>
      <c r="BH952" s="68" t="s">
        <v>171</v>
      </c>
      <c r="BI952" s="68" t="s">
        <v>171</v>
      </c>
      <c r="BJ952" s="68" t="s">
        <v>171</v>
      </c>
      <c r="BK952" s="68" t="s">
        <v>171</v>
      </c>
      <c r="BL952" s="68" t="s">
        <v>171</v>
      </c>
      <c r="BM952" s="68" t="s">
        <v>171</v>
      </c>
      <c r="BN952" s="68" t="s">
        <v>171</v>
      </c>
      <c r="BO952" s="68" t="s">
        <v>171</v>
      </c>
      <c r="BP952" s="68" t="s">
        <v>171</v>
      </c>
      <c r="BQ952" s="68" t="s">
        <v>171</v>
      </c>
      <c r="BR952" s="68" t="s">
        <v>455</v>
      </c>
      <c r="BS952" s="68" t="s">
        <v>455</v>
      </c>
      <c r="BT952" s="68" t="s">
        <v>171</v>
      </c>
      <c r="BU952" s="68" t="s">
        <v>171</v>
      </c>
      <c r="BV952" s="68" t="s">
        <v>171</v>
      </c>
      <c r="BW952" s="68" t="s">
        <v>455</v>
      </c>
      <c r="BX952" s="68" t="s">
        <v>171</v>
      </c>
      <c r="BY952" s="68" t="s">
        <v>171</v>
      </c>
      <c r="BZ952" s="68" t="s">
        <v>171</v>
      </c>
      <c r="CA952" s="68" t="s">
        <v>171</v>
      </c>
      <c r="CB952" s="68" t="s">
        <v>171</v>
      </c>
      <c r="CC952" s="68" t="s">
        <v>455</v>
      </c>
      <c r="CD952" s="68" t="s">
        <v>171</v>
      </c>
      <c r="CE952" s="68" t="s">
        <v>455</v>
      </c>
      <c r="CF952" s="68" t="s">
        <v>171</v>
      </c>
      <c r="CG952" s="68" t="s">
        <v>171</v>
      </c>
      <c r="CH952" s="68" t="s">
        <v>171</v>
      </c>
      <c r="CI952" s="68" t="s">
        <v>171</v>
      </c>
      <c r="CJ952" s="68" t="s">
        <v>171</v>
      </c>
      <c r="CK952" s="68" t="s">
        <v>171</v>
      </c>
      <c r="CL952" s="68" t="s">
        <v>171</v>
      </c>
      <c r="CM952" s="68" t="s">
        <v>171</v>
      </c>
      <c r="CN952" s="68" t="s">
        <v>171</v>
      </c>
      <c r="CO952" s="68" t="s">
        <v>171</v>
      </c>
      <c r="CP952" s="68" t="s">
        <v>171</v>
      </c>
      <c r="CQ952" s="68">
        <f t="shared" si="42"/>
        <v>17</v>
      </c>
      <c r="CR952" s="68">
        <f t="shared" si="43"/>
        <v>76</v>
      </c>
      <c r="CS952" s="68">
        <f t="shared" si="44"/>
        <v>0.17894736842105263</v>
      </c>
    </row>
    <row r="953" spans="1:97" x14ac:dyDescent="0.15">
      <c r="A953" s="68">
        <v>1300</v>
      </c>
      <c r="B953" s="68" t="s">
        <v>171</v>
      </c>
      <c r="C953" s="68" t="s">
        <v>171</v>
      </c>
      <c r="D953" s="68" t="s">
        <v>171</v>
      </c>
      <c r="E953" s="68" t="s">
        <v>171</v>
      </c>
      <c r="F953" s="68" t="s">
        <v>171</v>
      </c>
      <c r="G953" s="68" t="s">
        <v>455</v>
      </c>
      <c r="H953" s="68" t="s">
        <v>171</v>
      </c>
      <c r="I953" s="68" t="s">
        <v>455</v>
      </c>
      <c r="J953" s="68" t="s">
        <v>171</v>
      </c>
      <c r="K953" s="68" t="s">
        <v>171</v>
      </c>
      <c r="L953" s="68" t="s">
        <v>171</v>
      </c>
      <c r="M953" s="68" t="s">
        <v>171</v>
      </c>
      <c r="N953" s="68" t="s">
        <v>171</v>
      </c>
      <c r="O953" s="68" t="s">
        <v>171</v>
      </c>
      <c r="P953" s="68" t="s">
        <v>171</v>
      </c>
      <c r="Q953" s="68" t="s">
        <v>171</v>
      </c>
      <c r="R953" s="68" t="s">
        <v>171</v>
      </c>
      <c r="S953" s="68" t="s">
        <v>455</v>
      </c>
      <c r="T953" s="68" t="s">
        <v>171</v>
      </c>
      <c r="U953" s="68" t="s">
        <v>171</v>
      </c>
      <c r="V953" s="68" t="s">
        <v>171</v>
      </c>
      <c r="W953" s="68" t="s">
        <v>455</v>
      </c>
      <c r="X953" s="68" t="s">
        <v>171</v>
      </c>
      <c r="Y953" s="68" t="s">
        <v>171</v>
      </c>
      <c r="Z953" s="68" t="s">
        <v>455</v>
      </c>
      <c r="AA953" s="68" t="s">
        <v>171</v>
      </c>
      <c r="AB953" s="68" t="s">
        <v>171</v>
      </c>
      <c r="AC953" s="68" t="s">
        <v>171</v>
      </c>
      <c r="AD953" s="68" t="s">
        <v>171</v>
      </c>
      <c r="AE953" s="68" t="s">
        <v>171</v>
      </c>
      <c r="AF953" s="68" t="s">
        <v>171</v>
      </c>
      <c r="AG953" s="68" t="s">
        <v>455</v>
      </c>
      <c r="AH953" s="68" t="s">
        <v>171</v>
      </c>
      <c r="AI953" s="68" t="s">
        <v>171</v>
      </c>
      <c r="AJ953" s="68" t="s">
        <v>171</v>
      </c>
      <c r="AK953" s="68" t="s">
        <v>455</v>
      </c>
      <c r="AL953" s="68" t="s">
        <v>171</v>
      </c>
      <c r="AM953" s="68" t="s">
        <v>171</v>
      </c>
      <c r="AN953" s="68" t="s">
        <v>171</v>
      </c>
      <c r="AO953" s="68" t="s">
        <v>171</v>
      </c>
      <c r="AP953" s="68" t="s">
        <v>171</v>
      </c>
      <c r="AQ953" s="68" t="s">
        <v>455</v>
      </c>
      <c r="AR953" s="68" t="s">
        <v>455</v>
      </c>
      <c r="AS953" s="68" t="s">
        <v>455</v>
      </c>
      <c r="AT953" s="68" t="s">
        <v>171</v>
      </c>
      <c r="AU953" s="68" t="s">
        <v>171</v>
      </c>
      <c r="AV953" s="68" t="s">
        <v>171</v>
      </c>
      <c r="AW953" s="68" t="s">
        <v>171</v>
      </c>
      <c r="AX953" s="68" t="s">
        <v>171</v>
      </c>
      <c r="AY953" s="68" t="s">
        <v>455</v>
      </c>
      <c r="AZ953" s="68" t="s">
        <v>171</v>
      </c>
      <c r="BA953" s="68" t="s">
        <v>171</v>
      </c>
      <c r="BB953" s="68" t="s">
        <v>171</v>
      </c>
      <c r="BC953" s="68" t="s">
        <v>171</v>
      </c>
      <c r="BD953" s="68" t="s">
        <v>171</v>
      </c>
      <c r="BE953" s="68" t="s">
        <v>171</v>
      </c>
      <c r="BF953" s="68" t="s">
        <v>171</v>
      </c>
      <c r="BG953" s="68" t="s">
        <v>455</v>
      </c>
      <c r="BH953" s="68" t="s">
        <v>171</v>
      </c>
      <c r="BI953" s="68" t="s">
        <v>171</v>
      </c>
      <c r="BJ953" s="68" t="s">
        <v>171</v>
      </c>
      <c r="BK953" s="68" t="s">
        <v>171</v>
      </c>
      <c r="BL953" s="68" t="s">
        <v>171</v>
      </c>
      <c r="BM953" s="68" t="s">
        <v>171</v>
      </c>
      <c r="BN953" s="68" t="s">
        <v>171</v>
      </c>
      <c r="BO953" s="68" t="s">
        <v>171</v>
      </c>
      <c r="BP953" s="68" t="s">
        <v>171</v>
      </c>
      <c r="BQ953" s="68" t="s">
        <v>171</v>
      </c>
      <c r="BR953" s="68" t="s">
        <v>455</v>
      </c>
      <c r="BS953" s="68" t="s">
        <v>455</v>
      </c>
      <c r="BT953" s="68" t="s">
        <v>171</v>
      </c>
      <c r="BU953" s="68" t="s">
        <v>171</v>
      </c>
      <c r="BV953" s="68" t="s">
        <v>171</v>
      </c>
      <c r="BW953" s="68" t="s">
        <v>455</v>
      </c>
      <c r="BX953" s="68" t="s">
        <v>171</v>
      </c>
      <c r="BY953" s="68" t="s">
        <v>171</v>
      </c>
      <c r="BZ953" s="68" t="s">
        <v>171</v>
      </c>
      <c r="CA953" s="68" t="s">
        <v>171</v>
      </c>
      <c r="CB953" s="68" t="s">
        <v>171</v>
      </c>
      <c r="CC953" s="68" t="s">
        <v>455</v>
      </c>
      <c r="CD953" s="68" t="s">
        <v>171</v>
      </c>
      <c r="CE953" s="68" t="s">
        <v>455</v>
      </c>
      <c r="CF953" s="68" t="s">
        <v>171</v>
      </c>
      <c r="CG953" s="68" t="s">
        <v>171</v>
      </c>
      <c r="CH953" s="68" t="s">
        <v>171</v>
      </c>
      <c r="CI953" s="68" t="s">
        <v>171</v>
      </c>
      <c r="CJ953" s="68" t="s">
        <v>171</v>
      </c>
      <c r="CK953" s="68" t="s">
        <v>171</v>
      </c>
      <c r="CL953" s="68" t="s">
        <v>171</v>
      </c>
      <c r="CM953" s="68" t="s">
        <v>171</v>
      </c>
      <c r="CN953" s="68" t="s">
        <v>171</v>
      </c>
      <c r="CO953" s="68" t="s">
        <v>171</v>
      </c>
      <c r="CP953" s="68" t="s">
        <v>171</v>
      </c>
      <c r="CQ953" s="68">
        <f t="shared" si="42"/>
        <v>17</v>
      </c>
      <c r="CR953" s="68">
        <f t="shared" si="43"/>
        <v>76</v>
      </c>
      <c r="CS953" s="68">
        <f t="shared" si="44"/>
        <v>0.17894736842105263</v>
      </c>
    </row>
    <row r="954" spans="1:97" x14ac:dyDescent="0.15">
      <c r="A954" s="68">
        <v>1310</v>
      </c>
      <c r="B954" s="68" t="s">
        <v>171</v>
      </c>
      <c r="C954" s="68" t="s">
        <v>171</v>
      </c>
      <c r="D954" s="68" t="s">
        <v>171</v>
      </c>
      <c r="E954" s="68" t="s">
        <v>171</v>
      </c>
      <c r="F954" s="68" t="s">
        <v>171</v>
      </c>
      <c r="G954" s="68" t="s">
        <v>455</v>
      </c>
      <c r="H954" s="68" t="s">
        <v>171</v>
      </c>
      <c r="I954" s="68" t="s">
        <v>455</v>
      </c>
      <c r="J954" s="68" t="s">
        <v>171</v>
      </c>
      <c r="K954" s="68" t="s">
        <v>171</v>
      </c>
      <c r="L954" s="68" t="s">
        <v>171</v>
      </c>
      <c r="M954" s="68" t="s">
        <v>171</v>
      </c>
      <c r="N954" s="68" t="s">
        <v>171</v>
      </c>
      <c r="O954" s="68" t="s">
        <v>171</v>
      </c>
      <c r="P954" s="68" t="s">
        <v>171</v>
      </c>
      <c r="Q954" s="68" t="s">
        <v>171</v>
      </c>
      <c r="R954" s="68" t="s">
        <v>171</v>
      </c>
      <c r="S954" s="68" t="s">
        <v>455</v>
      </c>
      <c r="T954" s="68" t="s">
        <v>171</v>
      </c>
      <c r="U954" s="68" t="s">
        <v>171</v>
      </c>
      <c r="V954" s="68" t="s">
        <v>171</v>
      </c>
      <c r="W954" s="68" t="s">
        <v>455</v>
      </c>
      <c r="X954" s="68" t="s">
        <v>171</v>
      </c>
      <c r="Y954" s="68" t="s">
        <v>171</v>
      </c>
      <c r="Z954" s="68" t="s">
        <v>455</v>
      </c>
      <c r="AA954" s="68" t="s">
        <v>171</v>
      </c>
      <c r="AB954" s="68" t="s">
        <v>171</v>
      </c>
      <c r="AC954" s="68" t="s">
        <v>171</v>
      </c>
      <c r="AD954" s="68" t="s">
        <v>171</v>
      </c>
      <c r="AE954" s="68" t="s">
        <v>171</v>
      </c>
      <c r="AF954" s="68" t="s">
        <v>171</v>
      </c>
      <c r="AG954" s="68" t="s">
        <v>455</v>
      </c>
      <c r="AH954" s="68" t="s">
        <v>171</v>
      </c>
      <c r="AI954" s="68" t="s">
        <v>171</v>
      </c>
      <c r="AJ954" s="68" t="s">
        <v>171</v>
      </c>
      <c r="AK954" s="68" t="s">
        <v>455</v>
      </c>
      <c r="AL954" s="68" t="s">
        <v>171</v>
      </c>
      <c r="AM954" s="68" t="s">
        <v>171</v>
      </c>
      <c r="AN954" s="68" t="s">
        <v>171</v>
      </c>
      <c r="AO954" s="68" t="s">
        <v>171</v>
      </c>
      <c r="AP954" s="68" t="s">
        <v>171</v>
      </c>
      <c r="AQ954" s="68" t="s">
        <v>455</v>
      </c>
      <c r="AR954" s="68" t="s">
        <v>455</v>
      </c>
      <c r="AS954" s="68" t="s">
        <v>455</v>
      </c>
      <c r="AT954" s="68" t="s">
        <v>171</v>
      </c>
      <c r="AU954" s="68" t="s">
        <v>171</v>
      </c>
      <c r="AV954" s="68" t="s">
        <v>171</v>
      </c>
      <c r="AW954" s="68" t="s">
        <v>171</v>
      </c>
      <c r="AX954" s="68" t="s">
        <v>171</v>
      </c>
      <c r="AY954" s="68" t="s">
        <v>455</v>
      </c>
      <c r="AZ954" s="68" t="s">
        <v>171</v>
      </c>
      <c r="BA954" s="68" t="s">
        <v>171</v>
      </c>
      <c r="BB954" s="68" t="s">
        <v>171</v>
      </c>
      <c r="BC954" s="68" t="s">
        <v>171</v>
      </c>
      <c r="BD954" s="68" t="s">
        <v>171</v>
      </c>
      <c r="BE954" s="68" t="s">
        <v>171</v>
      </c>
      <c r="BF954" s="68" t="s">
        <v>171</v>
      </c>
      <c r="BG954" s="68" t="s">
        <v>455</v>
      </c>
      <c r="BH954" s="68" t="s">
        <v>171</v>
      </c>
      <c r="BI954" s="68" t="s">
        <v>171</v>
      </c>
      <c r="BJ954" s="68" t="s">
        <v>171</v>
      </c>
      <c r="BK954" s="68" t="s">
        <v>171</v>
      </c>
      <c r="BL954" s="68" t="s">
        <v>171</v>
      </c>
      <c r="BM954" s="68" t="s">
        <v>171</v>
      </c>
      <c r="BN954" s="68" t="s">
        <v>171</v>
      </c>
      <c r="BO954" s="68" t="s">
        <v>171</v>
      </c>
      <c r="BP954" s="68" t="s">
        <v>171</v>
      </c>
      <c r="BQ954" s="68" t="s">
        <v>171</v>
      </c>
      <c r="BR954" s="68" t="s">
        <v>455</v>
      </c>
      <c r="BS954" s="68" t="s">
        <v>455</v>
      </c>
      <c r="BT954" s="68" t="s">
        <v>171</v>
      </c>
      <c r="BU954" s="68" t="s">
        <v>171</v>
      </c>
      <c r="BV954" s="68" t="s">
        <v>171</v>
      </c>
      <c r="BW954" s="68" t="s">
        <v>455</v>
      </c>
      <c r="BX954" s="68" t="s">
        <v>171</v>
      </c>
      <c r="BY954" s="68" t="s">
        <v>171</v>
      </c>
      <c r="BZ954" s="68" t="s">
        <v>171</v>
      </c>
      <c r="CA954" s="68" t="s">
        <v>171</v>
      </c>
      <c r="CB954" s="68" t="s">
        <v>171</v>
      </c>
      <c r="CC954" s="68" t="s">
        <v>455</v>
      </c>
      <c r="CD954" s="68" t="s">
        <v>171</v>
      </c>
      <c r="CE954" s="68" t="s">
        <v>455</v>
      </c>
      <c r="CF954" s="68" t="s">
        <v>171</v>
      </c>
      <c r="CG954" s="68" t="s">
        <v>171</v>
      </c>
      <c r="CH954" s="68" t="s">
        <v>171</v>
      </c>
      <c r="CI954" s="68" t="s">
        <v>171</v>
      </c>
      <c r="CJ954" s="68" t="s">
        <v>171</v>
      </c>
      <c r="CK954" s="68" t="s">
        <v>171</v>
      </c>
      <c r="CL954" s="68" t="s">
        <v>171</v>
      </c>
      <c r="CM954" s="68" t="s">
        <v>171</v>
      </c>
      <c r="CN954" s="68" t="s">
        <v>171</v>
      </c>
      <c r="CO954" s="68" t="s">
        <v>171</v>
      </c>
      <c r="CP954" s="68" t="s">
        <v>171</v>
      </c>
      <c r="CQ954" s="68">
        <f t="shared" si="42"/>
        <v>17</v>
      </c>
      <c r="CR954" s="68">
        <f t="shared" si="43"/>
        <v>76</v>
      </c>
      <c r="CS954" s="68">
        <f t="shared" si="44"/>
        <v>0.17894736842105263</v>
      </c>
    </row>
    <row r="955" spans="1:97" x14ac:dyDescent="0.15">
      <c r="A955" s="68">
        <v>1320</v>
      </c>
      <c r="B955" s="68" t="s">
        <v>171</v>
      </c>
      <c r="C955" s="68" t="s">
        <v>171</v>
      </c>
      <c r="D955" s="68" t="s">
        <v>171</v>
      </c>
      <c r="E955" s="68" t="s">
        <v>171</v>
      </c>
      <c r="F955" s="68" t="s">
        <v>171</v>
      </c>
      <c r="G955" s="68" t="s">
        <v>455</v>
      </c>
      <c r="H955" s="68" t="s">
        <v>171</v>
      </c>
      <c r="I955" s="68" t="s">
        <v>455</v>
      </c>
      <c r="J955" s="68" t="s">
        <v>171</v>
      </c>
      <c r="K955" s="68" t="s">
        <v>171</v>
      </c>
      <c r="L955" s="68" t="s">
        <v>171</v>
      </c>
      <c r="M955" s="68" t="s">
        <v>171</v>
      </c>
      <c r="N955" s="68" t="s">
        <v>171</v>
      </c>
      <c r="O955" s="68" t="s">
        <v>171</v>
      </c>
      <c r="P955" s="68" t="s">
        <v>171</v>
      </c>
      <c r="Q955" s="68" t="s">
        <v>171</v>
      </c>
      <c r="R955" s="68" t="s">
        <v>171</v>
      </c>
      <c r="S955" s="68" t="s">
        <v>455</v>
      </c>
      <c r="T955" s="68" t="s">
        <v>171</v>
      </c>
      <c r="U955" s="68" t="s">
        <v>171</v>
      </c>
      <c r="V955" s="68" t="s">
        <v>171</v>
      </c>
      <c r="W955" s="68" t="s">
        <v>455</v>
      </c>
      <c r="X955" s="68" t="s">
        <v>171</v>
      </c>
      <c r="Y955" s="68" t="s">
        <v>171</v>
      </c>
      <c r="Z955" s="68" t="s">
        <v>455</v>
      </c>
      <c r="AA955" s="68" t="s">
        <v>171</v>
      </c>
      <c r="AB955" s="68" t="s">
        <v>171</v>
      </c>
      <c r="AC955" s="68" t="s">
        <v>171</v>
      </c>
      <c r="AD955" s="68" t="s">
        <v>171</v>
      </c>
      <c r="AE955" s="68" t="s">
        <v>171</v>
      </c>
      <c r="AF955" s="68" t="s">
        <v>171</v>
      </c>
      <c r="AG955" s="68" t="s">
        <v>455</v>
      </c>
      <c r="AH955" s="68" t="s">
        <v>171</v>
      </c>
      <c r="AI955" s="68" t="s">
        <v>171</v>
      </c>
      <c r="AJ955" s="68" t="s">
        <v>171</v>
      </c>
      <c r="AK955" s="68" t="s">
        <v>455</v>
      </c>
      <c r="AL955" s="68" t="s">
        <v>171</v>
      </c>
      <c r="AM955" s="68" t="s">
        <v>171</v>
      </c>
      <c r="AN955" s="68" t="s">
        <v>171</v>
      </c>
      <c r="AO955" s="68" t="s">
        <v>171</v>
      </c>
      <c r="AP955" s="68" t="s">
        <v>171</v>
      </c>
      <c r="AQ955" s="68" t="s">
        <v>455</v>
      </c>
      <c r="AR955" s="68" t="s">
        <v>455</v>
      </c>
      <c r="AS955" s="68" t="s">
        <v>455</v>
      </c>
      <c r="AT955" s="68" t="s">
        <v>171</v>
      </c>
      <c r="AU955" s="68" t="s">
        <v>171</v>
      </c>
      <c r="AV955" s="68" t="s">
        <v>171</v>
      </c>
      <c r="AW955" s="68" t="s">
        <v>171</v>
      </c>
      <c r="AX955" s="68" t="s">
        <v>171</v>
      </c>
      <c r="AY955" s="68" t="s">
        <v>455</v>
      </c>
      <c r="AZ955" s="68" t="s">
        <v>171</v>
      </c>
      <c r="BA955" s="68" t="s">
        <v>171</v>
      </c>
      <c r="BB955" s="68" t="s">
        <v>171</v>
      </c>
      <c r="BC955" s="68" t="s">
        <v>171</v>
      </c>
      <c r="BD955" s="68" t="s">
        <v>171</v>
      </c>
      <c r="BE955" s="68" t="s">
        <v>171</v>
      </c>
      <c r="BF955" s="68" t="s">
        <v>171</v>
      </c>
      <c r="BG955" s="68" t="s">
        <v>455</v>
      </c>
      <c r="BH955" s="68" t="s">
        <v>171</v>
      </c>
      <c r="BI955" s="68" t="s">
        <v>171</v>
      </c>
      <c r="BJ955" s="68" t="s">
        <v>171</v>
      </c>
      <c r="BK955" s="68" t="s">
        <v>171</v>
      </c>
      <c r="BL955" s="68" t="s">
        <v>171</v>
      </c>
      <c r="BM955" s="68" t="s">
        <v>171</v>
      </c>
      <c r="BN955" s="68" t="s">
        <v>171</v>
      </c>
      <c r="BO955" s="68" t="s">
        <v>171</v>
      </c>
      <c r="BP955" s="68" t="s">
        <v>171</v>
      </c>
      <c r="BQ955" s="68" t="s">
        <v>171</v>
      </c>
      <c r="BR955" s="68" t="s">
        <v>455</v>
      </c>
      <c r="BS955" s="68" t="s">
        <v>455</v>
      </c>
      <c r="BT955" s="68" t="s">
        <v>171</v>
      </c>
      <c r="BU955" s="68" t="s">
        <v>171</v>
      </c>
      <c r="BV955" s="68" t="s">
        <v>171</v>
      </c>
      <c r="BW955" s="68" t="s">
        <v>455</v>
      </c>
      <c r="BX955" s="68" t="s">
        <v>171</v>
      </c>
      <c r="BY955" s="68" t="s">
        <v>171</v>
      </c>
      <c r="BZ955" s="68" t="s">
        <v>171</v>
      </c>
      <c r="CA955" s="68" t="s">
        <v>171</v>
      </c>
      <c r="CB955" s="68" t="s">
        <v>171</v>
      </c>
      <c r="CC955" s="68" t="s">
        <v>455</v>
      </c>
      <c r="CD955" s="68" t="s">
        <v>171</v>
      </c>
      <c r="CE955" s="68" t="s">
        <v>455</v>
      </c>
      <c r="CF955" s="68" t="s">
        <v>171</v>
      </c>
      <c r="CG955" s="68" t="s">
        <v>171</v>
      </c>
      <c r="CH955" s="68" t="s">
        <v>171</v>
      </c>
      <c r="CI955" s="68" t="s">
        <v>171</v>
      </c>
      <c r="CJ955" s="68" t="s">
        <v>171</v>
      </c>
      <c r="CK955" s="68" t="s">
        <v>171</v>
      </c>
      <c r="CL955" s="68" t="s">
        <v>171</v>
      </c>
      <c r="CM955" s="68" t="s">
        <v>171</v>
      </c>
      <c r="CN955" s="68" t="s">
        <v>171</v>
      </c>
      <c r="CO955" s="68" t="s">
        <v>171</v>
      </c>
      <c r="CP955" s="68" t="s">
        <v>171</v>
      </c>
      <c r="CQ955" s="68">
        <f t="shared" si="42"/>
        <v>17</v>
      </c>
      <c r="CR955" s="68">
        <f t="shared" si="43"/>
        <v>76</v>
      </c>
      <c r="CS955" s="68">
        <f t="shared" si="44"/>
        <v>0.17894736842105263</v>
      </c>
    </row>
    <row r="956" spans="1:97" x14ac:dyDescent="0.15">
      <c r="A956" s="68">
        <v>1330</v>
      </c>
      <c r="B956" s="68" t="s">
        <v>171</v>
      </c>
      <c r="C956" s="68" t="s">
        <v>171</v>
      </c>
      <c r="D956" s="68" t="s">
        <v>171</v>
      </c>
      <c r="E956" s="68" t="s">
        <v>171</v>
      </c>
      <c r="F956" s="68" t="s">
        <v>171</v>
      </c>
      <c r="G956" s="68" t="s">
        <v>455</v>
      </c>
      <c r="H956" s="68" t="s">
        <v>171</v>
      </c>
      <c r="I956" s="68" t="s">
        <v>455</v>
      </c>
      <c r="J956" s="68" t="s">
        <v>171</v>
      </c>
      <c r="K956" s="68" t="s">
        <v>171</v>
      </c>
      <c r="L956" s="68" t="s">
        <v>171</v>
      </c>
      <c r="M956" s="68" t="s">
        <v>171</v>
      </c>
      <c r="N956" s="68" t="s">
        <v>171</v>
      </c>
      <c r="O956" s="68" t="s">
        <v>171</v>
      </c>
      <c r="P956" s="68" t="s">
        <v>171</v>
      </c>
      <c r="Q956" s="68" t="s">
        <v>171</v>
      </c>
      <c r="R956" s="68" t="s">
        <v>171</v>
      </c>
      <c r="S956" s="68" t="s">
        <v>455</v>
      </c>
      <c r="T956" s="68" t="s">
        <v>171</v>
      </c>
      <c r="U956" s="68" t="s">
        <v>171</v>
      </c>
      <c r="V956" s="68" t="s">
        <v>171</v>
      </c>
      <c r="W956" s="68" t="s">
        <v>455</v>
      </c>
      <c r="X956" s="68" t="s">
        <v>171</v>
      </c>
      <c r="Y956" s="68" t="s">
        <v>171</v>
      </c>
      <c r="Z956" s="68" t="s">
        <v>455</v>
      </c>
      <c r="AA956" s="68" t="s">
        <v>171</v>
      </c>
      <c r="AB956" s="68" t="s">
        <v>171</v>
      </c>
      <c r="AC956" s="68" t="s">
        <v>171</v>
      </c>
      <c r="AD956" s="68" t="s">
        <v>171</v>
      </c>
      <c r="AE956" s="68" t="s">
        <v>171</v>
      </c>
      <c r="AF956" s="68" t="s">
        <v>171</v>
      </c>
      <c r="AG956" s="68" t="s">
        <v>455</v>
      </c>
      <c r="AH956" s="68" t="s">
        <v>171</v>
      </c>
      <c r="AI956" s="68" t="s">
        <v>171</v>
      </c>
      <c r="AJ956" s="68" t="s">
        <v>171</v>
      </c>
      <c r="AK956" s="68" t="s">
        <v>455</v>
      </c>
      <c r="AL956" s="68" t="s">
        <v>171</v>
      </c>
      <c r="AM956" s="68" t="s">
        <v>171</v>
      </c>
      <c r="AN956" s="68" t="s">
        <v>171</v>
      </c>
      <c r="AO956" s="68" t="s">
        <v>171</v>
      </c>
      <c r="AP956" s="68" t="s">
        <v>171</v>
      </c>
      <c r="AQ956" s="68" t="s">
        <v>455</v>
      </c>
      <c r="AR956" s="68" t="s">
        <v>455</v>
      </c>
      <c r="AS956" s="68" t="s">
        <v>455</v>
      </c>
      <c r="AT956" s="68" t="s">
        <v>171</v>
      </c>
      <c r="AU956" s="68" t="s">
        <v>171</v>
      </c>
      <c r="AV956" s="68" t="s">
        <v>171</v>
      </c>
      <c r="AW956" s="68" t="s">
        <v>171</v>
      </c>
      <c r="AX956" s="68" t="s">
        <v>171</v>
      </c>
      <c r="AY956" s="68" t="s">
        <v>455</v>
      </c>
      <c r="AZ956" s="68" t="s">
        <v>171</v>
      </c>
      <c r="BA956" s="68" t="s">
        <v>171</v>
      </c>
      <c r="BB956" s="68" t="s">
        <v>171</v>
      </c>
      <c r="BC956" s="68" t="s">
        <v>171</v>
      </c>
      <c r="BD956" s="68" t="s">
        <v>171</v>
      </c>
      <c r="BE956" s="68" t="s">
        <v>171</v>
      </c>
      <c r="BF956" s="68" t="s">
        <v>171</v>
      </c>
      <c r="BG956" s="68" t="s">
        <v>455</v>
      </c>
      <c r="BH956" s="68" t="s">
        <v>171</v>
      </c>
      <c r="BI956" s="68" t="s">
        <v>171</v>
      </c>
      <c r="BJ956" s="68" t="s">
        <v>171</v>
      </c>
      <c r="BK956" s="68" t="s">
        <v>171</v>
      </c>
      <c r="BL956" s="68" t="s">
        <v>171</v>
      </c>
      <c r="BM956" s="68" t="s">
        <v>171</v>
      </c>
      <c r="BN956" s="68" t="s">
        <v>171</v>
      </c>
      <c r="BO956" s="68" t="s">
        <v>171</v>
      </c>
      <c r="BP956" s="68" t="s">
        <v>171</v>
      </c>
      <c r="BQ956" s="68" t="s">
        <v>171</v>
      </c>
      <c r="BR956" s="68" t="s">
        <v>455</v>
      </c>
      <c r="BS956" s="68" t="s">
        <v>455</v>
      </c>
      <c r="BT956" s="68" t="s">
        <v>171</v>
      </c>
      <c r="BU956" s="68" t="s">
        <v>171</v>
      </c>
      <c r="BV956" s="68" t="s">
        <v>171</v>
      </c>
      <c r="BW956" s="68" t="s">
        <v>455</v>
      </c>
      <c r="BX956" s="68" t="s">
        <v>171</v>
      </c>
      <c r="BY956" s="68" t="s">
        <v>171</v>
      </c>
      <c r="BZ956" s="68" t="s">
        <v>171</v>
      </c>
      <c r="CA956" s="68" t="s">
        <v>171</v>
      </c>
      <c r="CB956" s="68" t="s">
        <v>171</v>
      </c>
      <c r="CC956" s="68" t="s">
        <v>455</v>
      </c>
      <c r="CD956" s="68" t="s">
        <v>171</v>
      </c>
      <c r="CE956" s="68" t="s">
        <v>455</v>
      </c>
      <c r="CF956" s="68" t="s">
        <v>171</v>
      </c>
      <c r="CG956" s="68" t="s">
        <v>171</v>
      </c>
      <c r="CH956" s="68" t="s">
        <v>171</v>
      </c>
      <c r="CI956" s="68" t="s">
        <v>171</v>
      </c>
      <c r="CJ956" s="68" t="s">
        <v>171</v>
      </c>
      <c r="CK956" s="68" t="s">
        <v>171</v>
      </c>
      <c r="CL956" s="68" t="s">
        <v>171</v>
      </c>
      <c r="CM956" s="68" t="s">
        <v>171</v>
      </c>
      <c r="CN956" s="68" t="s">
        <v>171</v>
      </c>
      <c r="CO956" s="68" t="s">
        <v>171</v>
      </c>
      <c r="CP956" s="68" t="s">
        <v>171</v>
      </c>
      <c r="CQ956" s="68">
        <f t="shared" si="42"/>
        <v>17</v>
      </c>
      <c r="CR956" s="68">
        <f t="shared" si="43"/>
        <v>76</v>
      </c>
      <c r="CS956" s="68">
        <f t="shared" si="44"/>
        <v>0.17894736842105263</v>
      </c>
    </row>
    <row r="957" spans="1:97" x14ac:dyDescent="0.15">
      <c r="A957" s="68">
        <v>1340</v>
      </c>
      <c r="B957" s="68" t="s">
        <v>171</v>
      </c>
      <c r="C957" s="68" t="s">
        <v>171</v>
      </c>
      <c r="D957" s="68" t="s">
        <v>171</v>
      </c>
      <c r="E957" s="68" t="s">
        <v>171</v>
      </c>
      <c r="F957" s="68" t="s">
        <v>171</v>
      </c>
      <c r="G957" s="68" t="s">
        <v>455</v>
      </c>
      <c r="H957" s="68" t="s">
        <v>171</v>
      </c>
      <c r="I957" s="68" t="s">
        <v>455</v>
      </c>
      <c r="J957" s="68" t="s">
        <v>171</v>
      </c>
      <c r="K957" s="68" t="s">
        <v>171</v>
      </c>
      <c r="L957" s="68" t="s">
        <v>171</v>
      </c>
      <c r="M957" s="68" t="s">
        <v>171</v>
      </c>
      <c r="N957" s="68" t="s">
        <v>171</v>
      </c>
      <c r="O957" s="68" t="s">
        <v>171</v>
      </c>
      <c r="P957" s="68" t="s">
        <v>171</v>
      </c>
      <c r="Q957" s="68" t="s">
        <v>171</v>
      </c>
      <c r="R957" s="68" t="s">
        <v>171</v>
      </c>
      <c r="S957" s="68" t="s">
        <v>455</v>
      </c>
      <c r="T957" s="68" t="s">
        <v>171</v>
      </c>
      <c r="U957" s="68" t="s">
        <v>171</v>
      </c>
      <c r="V957" s="68" t="s">
        <v>171</v>
      </c>
      <c r="W957" s="68" t="s">
        <v>455</v>
      </c>
      <c r="X957" s="68" t="s">
        <v>171</v>
      </c>
      <c r="Y957" s="68" t="s">
        <v>171</v>
      </c>
      <c r="Z957" s="68" t="s">
        <v>455</v>
      </c>
      <c r="AA957" s="68" t="s">
        <v>171</v>
      </c>
      <c r="AB957" s="68" t="s">
        <v>171</v>
      </c>
      <c r="AC957" s="68" t="s">
        <v>171</v>
      </c>
      <c r="AD957" s="68" t="s">
        <v>171</v>
      </c>
      <c r="AE957" s="68" t="s">
        <v>171</v>
      </c>
      <c r="AF957" s="68" t="s">
        <v>171</v>
      </c>
      <c r="AG957" s="68" t="s">
        <v>455</v>
      </c>
      <c r="AH957" s="68" t="s">
        <v>171</v>
      </c>
      <c r="AI957" s="68" t="s">
        <v>171</v>
      </c>
      <c r="AJ957" s="68" t="s">
        <v>171</v>
      </c>
      <c r="AK957" s="68" t="s">
        <v>455</v>
      </c>
      <c r="AL957" s="68" t="s">
        <v>171</v>
      </c>
      <c r="AM957" s="68" t="s">
        <v>171</v>
      </c>
      <c r="AN957" s="68" t="s">
        <v>171</v>
      </c>
      <c r="AO957" s="68" t="s">
        <v>171</v>
      </c>
      <c r="AP957" s="68" t="s">
        <v>171</v>
      </c>
      <c r="AQ957" s="68" t="s">
        <v>455</v>
      </c>
      <c r="AR957" s="68" t="s">
        <v>455</v>
      </c>
      <c r="AS957" s="68" t="s">
        <v>455</v>
      </c>
      <c r="AT957" s="68" t="s">
        <v>171</v>
      </c>
      <c r="AU957" s="68" t="s">
        <v>171</v>
      </c>
      <c r="AV957" s="68" t="s">
        <v>171</v>
      </c>
      <c r="AW957" s="68" t="s">
        <v>171</v>
      </c>
      <c r="AX957" s="68" t="s">
        <v>171</v>
      </c>
      <c r="AY957" s="68" t="s">
        <v>455</v>
      </c>
      <c r="AZ957" s="68" t="s">
        <v>171</v>
      </c>
      <c r="BA957" s="68" t="s">
        <v>171</v>
      </c>
      <c r="BB957" s="68" t="s">
        <v>171</v>
      </c>
      <c r="BC957" s="68" t="s">
        <v>171</v>
      </c>
      <c r="BD957" s="68" t="s">
        <v>171</v>
      </c>
      <c r="BE957" s="68" t="s">
        <v>171</v>
      </c>
      <c r="BF957" s="68" t="s">
        <v>171</v>
      </c>
      <c r="BG957" s="68" t="s">
        <v>455</v>
      </c>
      <c r="BH957" s="68" t="s">
        <v>171</v>
      </c>
      <c r="BI957" s="68" t="s">
        <v>171</v>
      </c>
      <c r="BJ957" s="68" t="s">
        <v>171</v>
      </c>
      <c r="BK957" s="68" t="s">
        <v>171</v>
      </c>
      <c r="BL957" s="68" t="s">
        <v>171</v>
      </c>
      <c r="BM957" s="68" t="s">
        <v>171</v>
      </c>
      <c r="BN957" s="68" t="s">
        <v>171</v>
      </c>
      <c r="BO957" s="68" t="s">
        <v>171</v>
      </c>
      <c r="BP957" s="68" t="s">
        <v>171</v>
      </c>
      <c r="BQ957" s="68" t="s">
        <v>171</v>
      </c>
      <c r="BR957" s="68" t="s">
        <v>455</v>
      </c>
      <c r="BS957" s="68" t="s">
        <v>455</v>
      </c>
      <c r="BT957" s="68" t="s">
        <v>171</v>
      </c>
      <c r="BU957" s="68" t="s">
        <v>171</v>
      </c>
      <c r="BV957" s="68" t="s">
        <v>171</v>
      </c>
      <c r="BW957" s="68" t="s">
        <v>455</v>
      </c>
      <c r="BX957" s="68" t="s">
        <v>171</v>
      </c>
      <c r="BY957" s="68" t="s">
        <v>171</v>
      </c>
      <c r="BZ957" s="68" t="s">
        <v>171</v>
      </c>
      <c r="CA957" s="68" t="s">
        <v>171</v>
      </c>
      <c r="CB957" s="68" t="s">
        <v>171</v>
      </c>
      <c r="CC957" s="68" t="s">
        <v>455</v>
      </c>
      <c r="CD957" s="68" t="s">
        <v>171</v>
      </c>
      <c r="CE957" s="68" t="s">
        <v>455</v>
      </c>
      <c r="CF957" s="68" t="s">
        <v>171</v>
      </c>
      <c r="CG957" s="68" t="s">
        <v>171</v>
      </c>
      <c r="CH957" s="68" t="s">
        <v>171</v>
      </c>
      <c r="CI957" s="68" t="s">
        <v>171</v>
      </c>
      <c r="CJ957" s="68" t="s">
        <v>171</v>
      </c>
      <c r="CK957" s="68" t="s">
        <v>171</v>
      </c>
      <c r="CL957" s="68" t="s">
        <v>171</v>
      </c>
      <c r="CM957" s="68" t="s">
        <v>171</v>
      </c>
      <c r="CN957" s="68" t="s">
        <v>171</v>
      </c>
      <c r="CO957" s="68" t="s">
        <v>171</v>
      </c>
      <c r="CP957" s="68" t="s">
        <v>171</v>
      </c>
      <c r="CQ957" s="68">
        <f t="shared" si="42"/>
        <v>17</v>
      </c>
      <c r="CR957" s="68">
        <f t="shared" si="43"/>
        <v>76</v>
      </c>
      <c r="CS957" s="68">
        <f t="shared" si="44"/>
        <v>0.17894736842105263</v>
      </c>
    </row>
    <row r="958" spans="1:97" x14ac:dyDescent="0.15">
      <c r="A958" s="68">
        <v>1350</v>
      </c>
      <c r="B958" s="68" t="s">
        <v>171</v>
      </c>
      <c r="C958" s="68" t="s">
        <v>171</v>
      </c>
      <c r="D958" s="68" t="s">
        <v>171</v>
      </c>
      <c r="E958" s="68" t="s">
        <v>171</v>
      </c>
      <c r="F958" s="68" t="s">
        <v>171</v>
      </c>
      <c r="G958" s="68" t="s">
        <v>455</v>
      </c>
      <c r="H958" s="68" t="s">
        <v>171</v>
      </c>
      <c r="I958" s="68" t="s">
        <v>455</v>
      </c>
      <c r="J958" s="68" t="s">
        <v>171</v>
      </c>
      <c r="K958" s="68" t="s">
        <v>171</v>
      </c>
      <c r="L958" s="68" t="s">
        <v>171</v>
      </c>
      <c r="M958" s="68" t="s">
        <v>171</v>
      </c>
      <c r="N958" s="68" t="s">
        <v>171</v>
      </c>
      <c r="O958" s="68" t="s">
        <v>171</v>
      </c>
      <c r="P958" s="68" t="s">
        <v>171</v>
      </c>
      <c r="Q958" s="68" t="s">
        <v>171</v>
      </c>
      <c r="R958" s="68" t="s">
        <v>171</v>
      </c>
      <c r="S958" s="68" t="s">
        <v>455</v>
      </c>
      <c r="T958" s="68" t="s">
        <v>171</v>
      </c>
      <c r="U958" s="68" t="s">
        <v>171</v>
      </c>
      <c r="V958" s="68" t="s">
        <v>171</v>
      </c>
      <c r="W958" s="68" t="s">
        <v>455</v>
      </c>
      <c r="X958" s="68" t="s">
        <v>171</v>
      </c>
      <c r="Y958" s="68" t="s">
        <v>171</v>
      </c>
      <c r="Z958" s="68" t="s">
        <v>455</v>
      </c>
      <c r="AA958" s="68" t="s">
        <v>171</v>
      </c>
      <c r="AB958" s="68" t="s">
        <v>171</v>
      </c>
      <c r="AC958" s="68" t="s">
        <v>171</v>
      </c>
      <c r="AD958" s="68" t="s">
        <v>171</v>
      </c>
      <c r="AE958" s="68" t="s">
        <v>171</v>
      </c>
      <c r="AF958" s="68" t="s">
        <v>171</v>
      </c>
      <c r="AG958" s="68" t="s">
        <v>455</v>
      </c>
      <c r="AH958" s="68" t="s">
        <v>171</v>
      </c>
      <c r="AI958" s="68" t="s">
        <v>171</v>
      </c>
      <c r="AJ958" s="68" t="s">
        <v>171</v>
      </c>
      <c r="AK958" s="68" t="s">
        <v>455</v>
      </c>
      <c r="AL958" s="68" t="s">
        <v>171</v>
      </c>
      <c r="AM958" s="68" t="s">
        <v>171</v>
      </c>
      <c r="AN958" s="68" t="s">
        <v>171</v>
      </c>
      <c r="AO958" s="68" t="s">
        <v>171</v>
      </c>
      <c r="AP958" s="68" t="s">
        <v>171</v>
      </c>
      <c r="AQ958" s="68" t="s">
        <v>455</v>
      </c>
      <c r="AR958" s="68" t="s">
        <v>455</v>
      </c>
      <c r="AS958" s="68" t="s">
        <v>455</v>
      </c>
      <c r="AT958" s="68" t="s">
        <v>171</v>
      </c>
      <c r="AU958" s="68" t="s">
        <v>171</v>
      </c>
      <c r="AV958" s="68" t="s">
        <v>171</v>
      </c>
      <c r="AW958" s="68" t="s">
        <v>171</v>
      </c>
      <c r="AX958" s="68" t="s">
        <v>171</v>
      </c>
      <c r="AY958" s="68" t="s">
        <v>455</v>
      </c>
      <c r="AZ958" s="68" t="s">
        <v>171</v>
      </c>
      <c r="BA958" s="68" t="s">
        <v>171</v>
      </c>
      <c r="BB958" s="68" t="s">
        <v>171</v>
      </c>
      <c r="BC958" s="68" t="s">
        <v>171</v>
      </c>
      <c r="BD958" s="68" t="s">
        <v>171</v>
      </c>
      <c r="BE958" s="68" t="s">
        <v>171</v>
      </c>
      <c r="BF958" s="68" t="s">
        <v>171</v>
      </c>
      <c r="BG958" s="68" t="s">
        <v>455</v>
      </c>
      <c r="BH958" s="68" t="s">
        <v>171</v>
      </c>
      <c r="BI958" s="68" t="s">
        <v>171</v>
      </c>
      <c r="BJ958" s="68" t="s">
        <v>171</v>
      </c>
      <c r="BK958" s="68" t="s">
        <v>171</v>
      </c>
      <c r="BL958" s="68" t="s">
        <v>171</v>
      </c>
      <c r="BM958" s="68" t="s">
        <v>171</v>
      </c>
      <c r="BN958" s="68" t="s">
        <v>171</v>
      </c>
      <c r="BO958" s="68" t="s">
        <v>171</v>
      </c>
      <c r="BP958" s="68" t="s">
        <v>171</v>
      </c>
      <c r="BQ958" s="68" t="s">
        <v>171</v>
      </c>
      <c r="BR958" s="68" t="s">
        <v>455</v>
      </c>
      <c r="BS958" s="68" t="s">
        <v>455</v>
      </c>
      <c r="BT958" s="68" t="s">
        <v>171</v>
      </c>
      <c r="BU958" s="68" t="s">
        <v>171</v>
      </c>
      <c r="BV958" s="68" t="s">
        <v>171</v>
      </c>
      <c r="BW958" s="68" t="s">
        <v>455</v>
      </c>
      <c r="BX958" s="68" t="s">
        <v>171</v>
      </c>
      <c r="BY958" s="68" t="s">
        <v>171</v>
      </c>
      <c r="BZ958" s="68" t="s">
        <v>171</v>
      </c>
      <c r="CA958" s="68" t="s">
        <v>171</v>
      </c>
      <c r="CB958" s="68" t="s">
        <v>171</v>
      </c>
      <c r="CC958" s="68" t="s">
        <v>455</v>
      </c>
      <c r="CD958" s="68" t="s">
        <v>171</v>
      </c>
      <c r="CE958" s="68" t="s">
        <v>455</v>
      </c>
      <c r="CF958" s="68" t="s">
        <v>171</v>
      </c>
      <c r="CG958" s="68" t="s">
        <v>171</v>
      </c>
      <c r="CH958" s="68" t="s">
        <v>171</v>
      </c>
      <c r="CI958" s="68" t="s">
        <v>171</v>
      </c>
      <c r="CJ958" s="68" t="s">
        <v>171</v>
      </c>
      <c r="CK958" s="68" t="s">
        <v>171</v>
      </c>
      <c r="CL958" s="68" t="s">
        <v>171</v>
      </c>
      <c r="CM958" s="68" t="s">
        <v>171</v>
      </c>
      <c r="CN958" s="68" t="s">
        <v>171</v>
      </c>
      <c r="CO958" s="68" t="s">
        <v>171</v>
      </c>
      <c r="CP958" s="68" t="s">
        <v>171</v>
      </c>
      <c r="CQ958" s="68">
        <f t="shared" si="42"/>
        <v>17</v>
      </c>
      <c r="CR958" s="68">
        <f t="shared" si="43"/>
        <v>76</v>
      </c>
      <c r="CS958" s="68">
        <f t="shared" si="44"/>
        <v>0.17894736842105263</v>
      </c>
    </row>
    <row r="959" spans="1:97" x14ac:dyDescent="0.15">
      <c r="A959" s="68">
        <v>1360</v>
      </c>
      <c r="B959" s="68" t="s">
        <v>171</v>
      </c>
      <c r="C959" s="68" t="s">
        <v>171</v>
      </c>
      <c r="D959" s="68" t="s">
        <v>171</v>
      </c>
      <c r="E959" s="68" t="s">
        <v>171</v>
      </c>
      <c r="F959" s="68" t="s">
        <v>171</v>
      </c>
      <c r="G959" s="68" t="s">
        <v>455</v>
      </c>
      <c r="H959" s="68" t="s">
        <v>171</v>
      </c>
      <c r="I959" s="68" t="s">
        <v>455</v>
      </c>
      <c r="J959" s="68" t="s">
        <v>171</v>
      </c>
      <c r="K959" s="68" t="s">
        <v>171</v>
      </c>
      <c r="L959" s="68" t="s">
        <v>171</v>
      </c>
      <c r="M959" s="68" t="s">
        <v>171</v>
      </c>
      <c r="N959" s="68" t="s">
        <v>171</v>
      </c>
      <c r="O959" s="68" t="s">
        <v>171</v>
      </c>
      <c r="P959" s="68" t="s">
        <v>171</v>
      </c>
      <c r="Q959" s="68" t="s">
        <v>171</v>
      </c>
      <c r="R959" s="68" t="s">
        <v>171</v>
      </c>
      <c r="S959" s="68" t="s">
        <v>455</v>
      </c>
      <c r="T959" s="68" t="s">
        <v>171</v>
      </c>
      <c r="U959" s="68" t="s">
        <v>171</v>
      </c>
      <c r="V959" s="68" t="s">
        <v>171</v>
      </c>
      <c r="W959" s="68" t="s">
        <v>455</v>
      </c>
      <c r="X959" s="68" t="s">
        <v>171</v>
      </c>
      <c r="Y959" s="68" t="s">
        <v>171</v>
      </c>
      <c r="Z959" s="68" t="s">
        <v>455</v>
      </c>
      <c r="AA959" s="68" t="s">
        <v>171</v>
      </c>
      <c r="AB959" s="68" t="s">
        <v>171</v>
      </c>
      <c r="AC959" s="68" t="s">
        <v>171</v>
      </c>
      <c r="AD959" s="68" t="s">
        <v>171</v>
      </c>
      <c r="AE959" s="68" t="s">
        <v>171</v>
      </c>
      <c r="AF959" s="68" t="s">
        <v>171</v>
      </c>
      <c r="AG959" s="68" t="s">
        <v>455</v>
      </c>
      <c r="AH959" s="68" t="s">
        <v>171</v>
      </c>
      <c r="AI959" s="68" t="s">
        <v>171</v>
      </c>
      <c r="AJ959" s="68" t="s">
        <v>171</v>
      </c>
      <c r="AK959" s="68" t="s">
        <v>455</v>
      </c>
      <c r="AL959" s="68" t="s">
        <v>171</v>
      </c>
      <c r="AM959" s="68" t="s">
        <v>171</v>
      </c>
      <c r="AN959" s="68" t="s">
        <v>171</v>
      </c>
      <c r="AO959" s="68" t="s">
        <v>171</v>
      </c>
      <c r="AP959" s="68" t="s">
        <v>171</v>
      </c>
      <c r="AQ959" s="68" t="s">
        <v>455</v>
      </c>
      <c r="AR959" s="68" t="s">
        <v>455</v>
      </c>
      <c r="AS959" s="68" t="s">
        <v>455</v>
      </c>
      <c r="AT959" s="68" t="s">
        <v>171</v>
      </c>
      <c r="AU959" s="68" t="s">
        <v>171</v>
      </c>
      <c r="AV959" s="68" t="s">
        <v>171</v>
      </c>
      <c r="AW959" s="68" t="s">
        <v>171</v>
      </c>
      <c r="AX959" s="68" t="s">
        <v>171</v>
      </c>
      <c r="AY959" s="68" t="s">
        <v>455</v>
      </c>
      <c r="AZ959" s="68" t="s">
        <v>171</v>
      </c>
      <c r="BA959" s="68" t="s">
        <v>171</v>
      </c>
      <c r="BB959" s="68" t="s">
        <v>171</v>
      </c>
      <c r="BC959" s="68" t="s">
        <v>171</v>
      </c>
      <c r="BD959" s="68" t="s">
        <v>171</v>
      </c>
      <c r="BE959" s="68" t="s">
        <v>171</v>
      </c>
      <c r="BF959" s="68" t="s">
        <v>171</v>
      </c>
      <c r="BG959" s="68" t="s">
        <v>455</v>
      </c>
      <c r="BH959" s="68" t="s">
        <v>171</v>
      </c>
      <c r="BI959" s="68" t="s">
        <v>171</v>
      </c>
      <c r="BJ959" s="68" t="s">
        <v>171</v>
      </c>
      <c r="BK959" s="68" t="s">
        <v>171</v>
      </c>
      <c r="BL959" s="68" t="s">
        <v>171</v>
      </c>
      <c r="BM959" s="68" t="s">
        <v>171</v>
      </c>
      <c r="BN959" s="68" t="s">
        <v>171</v>
      </c>
      <c r="BO959" s="68" t="s">
        <v>171</v>
      </c>
      <c r="BP959" s="68" t="s">
        <v>171</v>
      </c>
      <c r="BQ959" s="68" t="s">
        <v>171</v>
      </c>
      <c r="BR959" s="68" t="s">
        <v>455</v>
      </c>
      <c r="BS959" s="68" t="s">
        <v>455</v>
      </c>
      <c r="BT959" s="68" t="s">
        <v>171</v>
      </c>
      <c r="BU959" s="68" t="s">
        <v>171</v>
      </c>
      <c r="BV959" s="68" t="s">
        <v>171</v>
      </c>
      <c r="BW959" s="68" t="s">
        <v>455</v>
      </c>
      <c r="BX959" s="68" t="s">
        <v>171</v>
      </c>
      <c r="BY959" s="68" t="s">
        <v>171</v>
      </c>
      <c r="BZ959" s="68" t="s">
        <v>171</v>
      </c>
      <c r="CA959" s="68" t="s">
        <v>171</v>
      </c>
      <c r="CB959" s="68" t="s">
        <v>171</v>
      </c>
      <c r="CC959" s="68" t="s">
        <v>455</v>
      </c>
      <c r="CD959" s="68" t="s">
        <v>171</v>
      </c>
      <c r="CE959" s="68" t="s">
        <v>455</v>
      </c>
      <c r="CF959" s="68" t="s">
        <v>171</v>
      </c>
      <c r="CG959" s="68" t="s">
        <v>171</v>
      </c>
      <c r="CH959" s="68" t="s">
        <v>171</v>
      </c>
      <c r="CI959" s="68" t="s">
        <v>171</v>
      </c>
      <c r="CJ959" s="68" t="s">
        <v>171</v>
      </c>
      <c r="CK959" s="68" t="s">
        <v>171</v>
      </c>
      <c r="CL959" s="68" t="s">
        <v>171</v>
      </c>
      <c r="CM959" s="68" t="s">
        <v>171</v>
      </c>
      <c r="CN959" s="68" t="s">
        <v>171</v>
      </c>
      <c r="CO959" s="68" t="s">
        <v>171</v>
      </c>
      <c r="CP959" s="68" t="s">
        <v>171</v>
      </c>
      <c r="CQ959" s="68">
        <f t="shared" si="42"/>
        <v>17</v>
      </c>
      <c r="CR959" s="68">
        <f t="shared" si="43"/>
        <v>76</v>
      </c>
      <c r="CS959" s="68">
        <f t="shared" si="44"/>
        <v>0.17894736842105263</v>
      </c>
    </row>
    <row r="960" spans="1:97" x14ac:dyDescent="0.15">
      <c r="A960" s="68">
        <v>1370</v>
      </c>
      <c r="B960" s="68" t="s">
        <v>171</v>
      </c>
      <c r="C960" s="68" t="s">
        <v>171</v>
      </c>
      <c r="D960" s="68" t="s">
        <v>171</v>
      </c>
      <c r="E960" s="68" t="s">
        <v>171</v>
      </c>
      <c r="F960" s="68" t="s">
        <v>171</v>
      </c>
      <c r="G960" s="68" t="s">
        <v>455</v>
      </c>
      <c r="H960" s="68" t="s">
        <v>171</v>
      </c>
      <c r="I960" s="68" t="s">
        <v>455</v>
      </c>
      <c r="J960" s="68" t="s">
        <v>171</v>
      </c>
      <c r="K960" s="68" t="s">
        <v>171</v>
      </c>
      <c r="L960" s="68" t="s">
        <v>171</v>
      </c>
      <c r="M960" s="68" t="s">
        <v>171</v>
      </c>
      <c r="N960" s="68" t="s">
        <v>171</v>
      </c>
      <c r="O960" s="68" t="s">
        <v>171</v>
      </c>
      <c r="P960" s="68" t="s">
        <v>171</v>
      </c>
      <c r="Q960" s="68" t="s">
        <v>171</v>
      </c>
      <c r="R960" s="68" t="s">
        <v>171</v>
      </c>
      <c r="S960" s="68" t="s">
        <v>455</v>
      </c>
      <c r="T960" s="68" t="s">
        <v>171</v>
      </c>
      <c r="U960" s="68" t="s">
        <v>171</v>
      </c>
      <c r="V960" s="68" t="s">
        <v>171</v>
      </c>
      <c r="W960" s="68" t="s">
        <v>455</v>
      </c>
      <c r="X960" s="68" t="s">
        <v>171</v>
      </c>
      <c r="Y960" s="68" t="s">
        <v>171</v>
      </c>
      <c r="Z960" s="68" t="s">
        <v>455</v>
      </c>
      <c r="AA960" s="68" t="s">
        <v>171</v>
      </c>
      <c r="AB960" s="68" t="s">
        <v>171</v>
      </c>
      <c r="AC960" s="68" t="s">
        <v>171</v>
      </c>
      <c r="AD960" s="68" t="s">
        <v>171</v>
      </c>
      <c r="AE960" s="68" t="s">
        <v>171</v>
      </c>
      <c r="AF960" s="68" t="s">
        <v>171</v>
      </c>
      <c r="AG960" s="68" t="s">
        <v>455</v>
      </c>
      <c r="AH960" s="68" t="s">
        <v>171</v>
      </c>
      <c r="AI960" s="68" t="s">
        <v>171</v>
      </c>
      <c r="AJ960" s="68" t="s">
        <v>171</v>
      </c>
      <c r="AK960" s="68" t="s">
        <v>455</v>
      </c>
      <c r="AL960" s="68" t="s">
        <v>171</v>
      </c>
      <c r="AM960" s="68" t="s">
        <v>171</v>
      </c>
      <c r="AN960" s="68" t="s">
        <v>171</v>
      </c>
      <c r="AO960" s="68" t="s">
        <v>171</v>
      </c>
      <c r="AP960" s="68" t="s">
        <v>171</v>
      </c>
      <c r="AQ960" s="68" t="s">
        <v>455</v>
      </c>
      <c r="AR960" s="68" t="s">
        <v>455</v>
      </c>
      <c r="AS960" s="68" t="s">
        <v>455</v>
      </c>
      <c r="AT960" s="68" t="s">
        <v>171</v>
      </c>
      <c r="AU960" s="68" t="s">
        <v>171</v>
      </c>
      <c r="AV960" s="68" t="s">
        <v>171</v>
      </c>
      <c r="AW960" s="68" t="s">
        <v>171</v>
      </c>
      <c r="AX960" s="68" t="s">
        <v>171</v>
      </c>
      <c r="AY960" s="68" t="s">
        <v>455</v>
      </c>
      <c r="AZ960" s="68" t="s">
        <v>171</v>
      </c>
      <c r="BA960" s="68" t="s">
        <v>171</v>
      </c>
      <c r="BB960" s="68" t="s">
        <v>171</v>
      </c>
      <c r="BC960" s="68" t="s">
        <v>171</v>
      </c>
      <c r="BD960" s="68" t="s">
        <v>171</v>
      </c>
      <c r="BE960" s="68" t="s">
        <v>171</v>
      </c>
      <c r="BF960" s="68" t="s">
        <v>171</v>
      </c>
      <c r="BG960" s="68" t="s">
        <v>455</v>
      </c>
      <c r="BH960" s="68" t="s">
        <v>171</v>
      </c>
      <c r="BI960" s="68" t="s">
        <v>171</v>
      </c>
      <c r="BJ960" s="68" t="s">
        <v>171</v>
      </c>
      <c r="BK960" s="68" t="s">
        <v>171</v>
      </c>
      <c r="BL960" s="68" t="s">
        <v>171</v>
      </c>
      <c r="BM960" s="68" t="s">
        <v>171</v>
      </c>
      <c r="BN960" s="68" t="s">
        <v>171</v>
      </c>
      <c r="BO960" s="68" t="s">
        <v>171</v>
      </c>
      <c r="BP960" s="68" t="s">
        <v>171</v>
      </c>
      <c r="BQ960" s="68" t="s">
        <v>171</v>
      </c>
      <c r="BR960" s="68" t="s">
        <v>455</v>
      </c>
      <c r="BS960" s="68" t="s">
        <v>455</v>
      </c>
      <c r="BT960" s="68" t="s">
        <v>171</v>
      </c>
      <c r="BU960" s="68" t="s">
        <v>171</v>
      </c>
      <c r="BV960" s="68" t="s">
        <v>171</v>
      </c>
      <c r="BW960" s="68" t="s">
        <v>455</v>
      </c>
      <c r="BX960" s="68" t="s">
        <v>171</v>
      </c>
      <c r="BY960" s="68" t="s">
        <v>171</v>
      </c>
      <c r="BZ960" s="68" t="s">
        <v>171</v>
      </c>
      <c r="CA960" s="68" t="s">
        <v>171</v>
      </c>
      <c r="CB960" s="68" t="s">
        <v>171</v>
      </c>
      <c r="CC960" s="68" t="s">
        <v>455</v>
      </c>
      <c r="CD960" s="68" t="s">
        <v>171</v>
      </c>
      <c r="CE960" s="68" t="s">
        <v>455</v>
      </c>
      <c r="CF960" s="68" t="s">
        <v>171</v>
      </c>
      <c r="CG960" s="68" t="s">
        <v>171</v>
      </c>
      <c r="CH960" s="68" t="s">
        <v>171</v>
      </c>
      <c r="CI960" s="68" t="s">
        <v>171</v>
      </c>
      <c r="CJ960" s="68" t="s">
        <v>171</v>
      </c>
      <c r="CK960" s="68" t="s">
        <v>171</v>
      </c>
      <c r="CL960" s="68" t="s">
        <v>171</v>
      </c>
      <c r="CM960" s="68" t="s">
        <v>171</v>
      </c>
      <c r="CN960" s="68" t="s">
        <v>171</v>
      </c>
      <c r="CO960" s="68" t="s">
        <v>171</v>
      </c>
      <c r="CP960" s="68" t="s">
        <v>171</v>
      </c>
      <c r="CQ960" s="68">
        <f t="shared" si="42"/>
        <v>17</v>
      </c>
      <c r="CR960" s="68">
        <f t="shared" si="43"/>
        <v>76</v>
      </c>
      <c r="CS960" s="68">
        <f t="shared" si="44"/>
        <v>0.17894736842105263</v>
      </c>
    </row>
    <row r="961" spans="1:97" x14ac:dyDescent="0.15">
      <c r="A961" s="68">
        <v>1380</v>
      </c>
      <c r="B961" s="68" t="s">
        <v>171</v>
      </c>
      <c r="C961" s="68" t="s">
        <v>171</v>
      </c>
      <c r="D961" s="68" t="s">
        <v>171</v>
      </c>
      <c r="E961" s="68" t="s">
        <v>171</v>
      </c>
      <c r="F961" s="68" t="s">
        <v>171</v>
      </c>
      <c r="G961" s="68" t="s">
        <v>455</v>
      </c>
      <c r="H961" s="68" t="s">
        <v>171</v>
      </c>
      <c r="I961" s="68" t="s">
        <v>455</v>
      </c>
      <c r="J961" s="68" t="s">
        <v>171</v>
      </c>
      <c r="K961" s="68" t="s">
        <v>171</v>
      </c>
      <c r="L961" s="68" t="s">
        <v>171</v>
      </c>
      <c r="M961" s="68" t="s">
        <v>171</v>
      </c>
      <c r="N961" s="68" t="s">
        <v>171</v>
      </c>
      <c r="O961" s="68" t="s">
        <v>171</v>
      </c>
      <c r="P961" s="68" t="s">
        <v>171</v>
      </c>
      <c r="Q961" s="68" t="s">
        <v>171</v>
      </c>
      <c r="R961" s="68" t="s">
        <v>171</v>
      </c>
      <c r="S961" s="68" t="s">
        <v>455</v>
      </c>
      <c r="T961" s="68" t="s">
        <v>171</v>
      </c>
      <c r="U961" s="68" t="s">
        <v>171</v>
      </c>
      <c r="V961" s="68" t="s">
        <v>171</v>
      </c>
      <c r="W961" s="68" t="s">
        <v>455</v>
      </c>
      <c r="X961" s="68" t="s">
        <v>171</v>
      </c>
      <c r="Y961" s="68" t="s">
        <v>171</v>
      </c>
      <c r="Z961" s="68" t="s">
        <v>455</v>
      </c>
      <c r="AA961" s="68" t="s">
        <v>171</v>
      </c>
      <c r="AB961" s="68" t="s">
        <v>171</v>
      </c>
      <c r="AC961" s="68" t="s">
        <v>171</v>
      </c>
      <c r="AD961" s="68" t="s">
        <v>171</v>
      </c>
      <c r="AE961" s="68" t="s">
        <v>171</v>
      </c>
      <c r="AF961" s="68" t="s">
        <v>171</v>
      </c>
      <c r="AG961" s="68" t="s">
        <v>455</v>
      </c>
      <c r="AH961" s="68" t="s">
        <v>171</v>
      </c>
      <c r="AI961" s="68" t="s">
        <v>171</v>
      </c>
      <c r="AJ961" s="68" t="s">
        <v>171</v>
      </c>
      <c r="AK961" s="68" t="s">
        <v>455</v>
      </c>
      <c r="AL961" s="68" t="s">
        <v>171</v>
      </c>
      <c r="AM961" s="68" t="s">
        <v>171</v>
      </c>
      <c r="AN961" s="68" t="s">
        <v>171</v>
      </c>
      <c r="AO961" s="68" t="s">
        <v>171</v>
      </c>
      <c r="AP961" s="68" t="s">
        <v>171</v>
      </c>
      <c r="AQ961" s="68" t="s">
        <v>455</v>
      </c>
      <c r="AR961" s="68" t="s">
        <v>455</v>
      </c>
      <c r="AS961" s="68" t="s">
        <v>455</v>
      </c>
      <c r="AT961" s="68" t="s">
        <v>171</v>
      </c>
      <c r="AU961" s="68" t="s">
        <v>171</v>
      </c>
      <c r="AV961" s="68" t="s">
        <v>171</v>
      </c>
      <c r="AW961" s="68" t="s">
        <v>171</v>
      </c>
      <c r="AX961" s="68" t="s">
        <v>171</v>
      </c>
      <c r="AY961" s="68" t="s">
        <v>455</v>
      </c>
      <c r="AZ961" s="68" t="s">
        <v>171</v>
      </c>
      <c r="BA961" s="68" t="s">
        <v>171</v>
      </c>
      <c r="BB961" s="68" t="s">
        <v>171</v>
      </c>
      <c r="BC961" s="68" t="s">
        <v>171</v>
      </c>
      <c r="BD961" s="68" t="s">
        <v>171</v>
      </c>
      <c r="BE961" s="68" t="s">
        <v>171</v>
      </c>
      <c r="BF961" s="68" t="s">
        <v>171</v>
      </c>
      <c r="BG961" s="68" t="s">
        <v>455</v>
      </c>
      <c r="BH961" s="68" t="s">
        <v>171</v>
      </c>
      <c r="BI961" s="68" t="s">
        <v>171</v>
      </c>
      <c r="BJ961" s="68" t="s">
        <v>171</v>
      </c>
      <c r="BK961" s="68" t="s">
        <v>171</v>
      </c>
      <c r="BL961" s="68" t="s">
        <v>171</v>
      </c>
      <c r="BM961" s="68" t="s">
        <v>171</v>
      </c>
      <c r="BN961" s="68" t="s">
        <v>171</v>
      </c>
      <c r="BO961" s="68" t="s">
        <v>171</v>
      </c>
      <c r="BP961" s="68" t="s">
        <v>171</v>
      </c>
      <c r="BQ961" s="68" t="s">
        <v>171</v>
      </c>
      <c r="BR961" s="68" t="s">
        <v>455</v>
      </c>
      <c r="BS961" s="68" t="s">
        <v>455</v>
      </c>
      <c r="BT961" s="68" t="s">
        <v>171</v>
      </c>
      <c r="BU961" s="68" t="s">
        <v>171</v>
      </c>
      <c r="BV961" s="68" t="s">
        <v>171</v>
      </c>
      <c r="BW961" s="68" t="s">
        <v>455</v>
      </c>
      <c r="BX961" s="68" t="s">
        <v>171</v>
      </c>
      <c r="BY961" s="68" t="s">
        <v>171</v>
      </c>
      <c r="BZ961" s="68" t="s">
        <v>171</v>
      </c>
      <c r="CA961" s="68" t="s">
        <v>171</v>
      </c>
      <c r="CB961" s="68" t="s">
        <v>171</v>
      </c>
      <c r="CC961" s="68" t="s">
        <v>455</v>
      </c>
      <c r="CD961" s="68" t="s">
        <v>171</v>
      </c>
      <c r="CE961" s="68" t="s">
        <v>455</v>
      </c>
      <c r="CF961" s="68" t="s">
        <v>171</v>
      </c>
      <c r="CG961" s="68" t="s">
        <v>171</v>
      </c>
      <c r="CH961" s="68" t="s">
        <v>171</v>
      </c>
      <c r="CI961" s="68" t="s">
        <v>171</v>
      </c>
      <c r="CJ961" s="68" t="s">
        <v>171</v>
      </c>
      <c r="CK961" s="68" t="s">
        <v>171</v>
      </c>
      <c r="CL961" s="68" t="s">
        <v>171</v>
      </c>
      <c r="CM961" s="68" t="s">
        <v>171</v>
      </c>
      <c r="CN961" s="68" t="s">
        <v>171</v>
      </c>
      <c r="CO961" s="68" t="s">
        <v>171</v>
      </c>
      <c r="CP961" s="68" t="s">
        <v>171</v>
      </c>
      <c r="CQ961" s="68">
        <f t="shared" si="42"/>
        <v>17</v>
      </c>
      <c r="CR961" s="68">
        <f t="shared" si="43"/>
        <v>76</v>
      </c>
      <c r="CS961" s="68">
        <f t="shared" si="44"/>
        <v>0.17894736842105263</v>
      </c>
    </row>
    <row r="962" spans="1:97" x14ac:dyDescent="0.15">
      <c r="A962" s="68">
        <v>1390</v>
      </c>
      <c r="B962" s="68" t="s">
        <v>171</v>
      </c>
      <c r="C962" s="68" t="s">
        <v>171</v>
      </c>
      <c r="D962" s="68" t="s">
        <v>171</v>
      </c>
      <c r="E962" s="68" t="s">
        <v>171</v>
      </c>
      <c r="F962" s="68" t="s">
        <v>171</v>
      </c>
      <c r="G962" s="68" t="s">
        <v>455</v>
      </c>
      <c r="H962" s="68" t="s">
        <v>171</v>
      </c>
      <c r="I962" s="68" t="s">
        <v>455</v>
      </c>
      <c r="J962" s="68" t="s">
        <v>171</v>
      </c>
      <c r="K962" s="68" t="s">
        <v>171</v>
      </c>
      <c r="L962" s="68" t="s">
        <v>171</v>
      </c>
      <c r="M962" s="68" t="s">
        <v>171</v>
      </c>
      <c r="N962" s="68" t="s">
        <v>171</v>
      </c>
      <c r="O962" s="68" t="s">
        <v>171</v>
      </c>
      <c r="P962" s="68" t="s">
        <v>171</v>
      </c>
      <c r="Q962" s="68" t="s">
        <v>171</v>
      </c>
      <c r="R962" s="68" t="s">
        <v>171</v>
      </c>
      <c r="S962" s="68" t="s">
        <v>455</v>
      </c>
      <c r="T962" s="68" t="s">
        <v>171</v>
      </c>
      <c r="U962" s="68" t="s">
        <v>171</v>
      </c>
      <c r="V962" s="68" t="s">
        <v>171</v>
      </c>
      <c r="W962" s="68" t="s">
        <v>455</v>
      </c>
      <c r="X962" s="68" t="s">
        <v>171</v>
      </c>
      <c r="Y962" s="68" t="s">
        <v>171</v>
      </c>
      <c r="Z962" s="68" t="s">
        <v>455</v>
      </c>
      <c r="AA962" s="68" t="s">
        <v>171</v>
      </c>
      <c r="AB962" s="68" t="s">
        <v>171</v>
      </c>
      <c r="AC962" s="68" t="s">
        <v>171</v>
      </c>
      <c r="AD962" s="68" t="s">
        <v>171</v>
      </c>
      <c r="AE962" s="68" t="s">
        <v>171</v>
      </c>
      <c r="AF962" s="68" t="s">
        <v>171</v>
      </c>
      <c r="AG962" s="68" t="s">
        <v>455</v>
      </c>
      <c r="AH962" s="68" t="s">
        <v>171</v>
      </c>
      <c r="AI962" s="68" t="s">
        <v>171</v>
      </c>
      <c r="AJ962" s="68" t="s">
        <v>171</v>
      </c>
      <c r="AK962" s="68" t="s">
        <v>455</v>
      </c>
      <c r="AL962" s="68" t="s">
        <v>171</v>
      </c>
      <c r="AM962" s="68" t="s">
        <v>171</v>
      </c>
      <c r="AN962" s="68" t="s">
        <v>171</v>
      </c>
      <c r="AO962" s="68" t="s">
        <v>171</v>
      </c>
      <c r="AP962" s="68" t="s">
        <v>171</v>
      </c>
      <c r="AQ962" s="68" t="s">
        <v>455</v>
      </c>
      <c r="AR962" s="68" t="s">
        <v>455</v>
      </c>
      <c r="AS962" s="68" t="s">
        <v>455</v>
      </c>
      <c r="AT962" s="68" t="s">
        <v>171</v>
      </c>
      <c r="AU962" s="68" t="s">
        <v>171</v>
      </c>
      <c r="AV962" s="68" t="s">
        <v>171</v>
      </c>
      <c r="AW962" s="68" t="s">
        <v>171</v>
      </c>
      <c r="AX962" s="68" t="s">
        <v>171</v>
      </c>
      <c r="AY962" s="68" t="s">
        <v>455</v>
      </c>
      <c r="AZ962" s="68" t="s">
        <v>171</v>
      </c>
      <c r="BA962" s="68" t="s">
        <v>171</v>
      </c>
      <c r="BB962" s="68" t="s">
        <v>171</v>
      </c>
      <c r="BC962" s="68" t="s">
        <v>171</v>
      </c>
      <c r="BD962" s="68" t="s">
        <v>171</v>
      </c>
      <c r="BE962" s="68" t="s">
        <v>171</v>
      </c>
      <c r="BF962" s="68" t="s">
        <v>171</v>
      </c>
      <c r="BG962" s="68" t="s">
        <v>455</v>
      </c>
      <c r="BH962" s="68" t="s">
        <v>171</v>
      </c>
      <c r="BI962" s="68" t="s">
        <v>171</v>
      </c>
      <c r="BJ962" s="68" t="s">
        <v>171</v>
      </c>
      <c r="BK962" s="68" t="s">
        <v>171</v>
      </c>
      <c r="BL962" s="68" t="s">
        <v>171</v>
      </c>
      <c r="BM962" s="68" t="s">
        <v>171</v>
      </c>
      <c r="BN962" s="68" t="s">
        <v>171</v>
      </c>
      <c r="BO962" s="68" t="s">
        <v>171</v>
      </c>
      <c r="BP962" s="68" t="s">
        <v>171</v>
      </c>
      <c r="BQ962" s="68" t="s">
        <v>171</v>
      </c>
      <c r="BR962" s="68" t="s">
        <v>455</v>
      </c>
      <c r="BS962" s="68" t="s">
        <v>455</v>
      </c>
      <c r="BT962" s="68" t="s">
        <v>171</v>
      </c>
      <c r="BU962" s="68" t="s">
        <v>171</v>
      </c>
      <c r="BV962" s="68" t="s">
        <v>171</v>
      </c>
      <c r="BW962" s="68" t="s">
        <v>455</v>
      </c>
      <c r="BX962" s="68" t="s">
        <v>171</v>
      </c>
      <c r="BY962" s="68" t="s">
        <v>171</v>
      </c>
      <c r="BZ962" s="68" t="s">
        <v>171</v>
      </c>
      <c r="CA962" s="68" t="s">
        <v>171</v>
      </c>
      <c r="CB962" s="68" t="s">
        <v>171</v>
      </c>
      <c r="CC962" s="68" t="s">
        <v>455</v>
      </c>
      <c r="CD962" s="68" t="s">
        <v>171</v>
      </c>
      <c r="CE962" s="68" t="s">
        <v>455</v>
      </c>
      <c r="CF962" s="68" t="s">
        <v>171</v>
      </c>
      <c r="CG962" s="68" t="s">
        <v>171</v>
      </c>
      <c r="CH962" s="68" t="s">
        <v>171</v>
      </c>
      <c r="CI962" s="68" t="s">
        <v>171</v>
      </c>
      <c r="CJ962" s="68" t="s">
        <v>171</v>
      </c>
      <c r="CK962" s="68" t="s">
        <v>171</v>
      </c>
      <c r="CL962" s="68" t="s">
        <v>171</v>
      </c>
      <c r="CM962" s="68" t="s">
        <v>171</v>
      </c>
      <c r="CN962" s="68" t="s">
        <v>171</v>
      </c>
      <c r="CO962" s="68" t="s">
        <v>171</v>
      </c>
      <c r="CP962" s="68" t="s">
        <v>171</v>
      </c>
      <c r="CQ962" s="68">
        <f t="shared" si="42"/>
        <v>17</v>
      </c>
      <c r="CR962" s="68">
        <f t="shared" si="43"/>
        <v>76</v>
      </c>
      <c r="CS962" s="68">
        <f t="shared" si="44"/>
        <v>0.17894736842105263</v>
      </c>
    </row>
    <row r="963" spans="1:97" x14ac:dyDescent="0.15">
      <c r="A963" s="68">
        <v>1400</v>
      </c>
      <c r="B963" s="68" t="s">
        <v>171</v>
      </c>
      <c r="C963" s="68" t="s">
        <v>171</v>
      </c>
      <c r="D963" s="68" t="s">
        <v>171</v>
      </c>
      <c r="E963" s="68" t="s">
        <v>171</v>
      </c>
      <c r="F963" s="68" t="s">
        <v>171</v>
      </c>
      <c r="G963" s="68" t="s">
        <v>455</v>
      </c>
      <c r="H963" s="68" t="s">
        <v>171</v>
      </c>
      <c r="I963" s="68" t="s">
        <v>455</v>
      </c>
      <c r="J963" s="68" t="s">
        <v>171</v>
      </c>
      <c r="K963" s="68" t="s">
        <v>171</v>
      </c>
      <c r="L963" s="68" t="s">
        <v>171</v>
      </c>
      <c r="M963" s="68" t="s">
        <v>171</v>
      </c>
      <c r="N963" s="68" t="s">
        <v>171</v>
      </c>
      <c r="O963" s="68" t="s">
        <v>171</v>
      </c>
      <c r="P963" s="68" t="s">
        <v>171</v>
      </c>
      <c r="Q963" s="68" t="s">
        <v>171</v>
      </c>
      <c r="R963" s="68" t="s">
        <v>171</v>
      </c>
      <c r="S963" s="68" t="s">
        <v>455</v>
      </c>
      <c r="T963" s="68" t="s">
        <v>171</v>
      </c>
      <c r="U963" s="68" t="s">
        <v>171</v>
      </c>
      <c r="V963" s="68" t="s">
        <v>171</v>
      </c>
      <c r="W963" s="68" t="s">
        <v>455</v>
      </c>
      <c r="X963" s="68" t="s">
        <v>171</v>
      </c>
      <c r="Y963" s="68" t="s">
        <v>171</v>
      </c>
      <c r="Z963" s="68" t="s">
        <v>455</v>
      </c>
      <c r="AA963" s="68" t="s">
        <v>171</v>
      </c>
      <c r="AB963" s="68" t="s">
        <v>171</v>
      </c>
      <c r="AC963" s="68" t="s">
        <v>171</v>
      </c>
      <c r="AD963" s="68" t="s">
        <v>171</v>
      </c>
      <c r="AE963" s="68" t="s">
        <v>171</v>
      </c>
      <c r="AF963" s="68" t="s">
        <v>171</v>
      </c>
      <c r="AG963" s="68" t="s">
        <v>455</v>
      </c>
      <c r="AH963" s="68" t="s">
        <v>171</v>
      </c>
      <c r="AI963" s="68" t="s">
        <v>171</v>
      </c>
      <c r="AJ963" s="68" t="s">
        <v>171</v>
      </c>
      <c r="AK963" s="68" t="s">
        <v>455</v>
      </c>
      <c r="AL963" s="68" t="s">
        <v>171</v>
      </c>
      <c r="AM963" s="68" t="s">
        <v>171</v>
      </c>
      <c r="AN963" s="68" t="s">
        <v>171</v>
      </c>
      <c r="AO963" s="68" t="s">
        <v>171</v>
      </c>
      <c r="AP963" s="68" t="s">
        <v>171</v>
      </c>
      <c r="AQ963" s="68" t="s">
        <v>455</v>
      </c>
      <c r="AR963" s="68" t="s">
        <v>455</v>
      </c>
      <c r="AS963" s="68" t="s">
        <v>455</v>
      </c>
      <c r="AT963" s="68" t="s">
        <v>171</v>
      </c>
      <c r="AU963" s="68" t="s">
        <v>171</v>
      </c>
      <c r="AV963" s="68" t="s">
        <v>171</v>
      </c>
      <c r="AW963" s="68" t="s">
        <v>171</v>
      </c>
      <c r="AX963" s="68" t="s">
        <v>171</v>
      </c>
      <c r="AY963" s="68" t="s">
        <v>455</v>
      </c>
      <c r="AZ963" s="68" t="s">
        <v>171</v>
      </c>
      <c r="BA963" s="68" t="s">
        <v>171</v>
      </c>
      <c r="BB963" s="68" t="s">
        <v>171</v>
      </c>
      <c r="BC963" s="68" t="s">
        <v>171</v>
      </c>
      <c r="BD963" s="68" t="s">
        <v>171</v>
      </c>
      <c r="BE963" s="68" t="s">
        <v>171</v>
      </c>
      <c r="BF963" s="68" t="s">
        <v>171</v>
      </c>
      <c r="BG963" s="68" t="s">
        <v>455</v>
      </c>
      <c r="BH963" s="68" t="s">
        <v>171</v>
      </c>
      <c r="BI963" s="68" t="s">
        <v>171</v>
      </c>
      <c r="BJ963" s="68" t="s">
        <v>171</v>
      </c>
      <c r="BK963" s="68" t="s">
        <v>171</v>
      </c>
      <c r="BL963" s="68" t="s">
        <v>171</v>
      </c>
      <c r="BM963" s="68" t="s">
        <v>171</v>
      </c>
      <c r="BN963" s="68" t="s">
        <v>171</v>
      </c>
      <c r="BO963" s="68" t="s">
        <v>171</v>
      </c>
      <c r="BP963" s="68" t="s">
        <v>171</v>
      </c>
      <c r="BQ963" s="68" t="s">
        <v>171</v>
      </c>
      <c r="BR963" s="68" t="s">
        <v>455</v>
      </c>
      <c r="BS963" s="68" t="s">
        <v>455</v>
      </c>
      <c r="BT963" s="68" t="s">
        <v>171</v>
      </c>
      <c r="BU963" s="68" t="s">
        <v>171</v>
      </c>
      <c r="BV963" s="68" t="s">
        <v>171</v>
      </c>
      <c r="BW963" s="68" t="s">
        <v>455</v>
      </c>
      <c r="BX963" s="68" t="s">
        <v>171</v>
      </c>
      <c r="BY963" s="68" t="s">
        <v>171</v>
      </c>
      <c r="BZ963" s="68" t="s">
        <v>171</v>
      </c>
      <c r="CA963" s="68" t="s">
        <v>171</v>
      </c>
      <c r="CB963" s="68" t="s">
        <v>171</v>
      </c>
      <c r="CC963" s="68" t="s">
        <v>455</v>
      </c>
      <c r="CD963" s="68" t="s">
        <v>171</v>
      </c>
      <c r="CE963" s="68" t="s">
        <v>455</v>
      </c>
      <c r="CF963" s="68" t="s">
        <v>171</v>
      </c>
      <c r="CG963" s="68" t="s">
        <v>171</v>
      </c>
      <c r="CH963" s="68" t="s">
        <v>171</v>
      </c>
      <c r="CI963" s="68" t="s">
        <v>171</v>
      </c>
      <c r="CJ963" s="68" t="s">
        <v>171</v>
      </c>
      <c r="CK963" s="68" t="s">
        <v>171</v>
      </c>
      <c r="CL963" s="68" t="s">
        <v>171</v>
      </c>
      <c r="CM963" s="68" t="s">
        <v>171</v>
      </c>
      <c r="CN963" s="68" t="s">
        <v>171</v>
      </c>
      <c r="CO963" s="68" t="s">
        <v>171</v>
      </c>
      <c r="CP963" s="68" t="s">
        <v>171</v>
      </c>
      <c r="CQ963" s="68">
        <f t="shared" si="42"/>
        <v>17</v>
      </c>
      <c r="CR963" s="68">
        <f t="shared" si="43"/>
        <v>76</v>
      </c>
      <c r="CS963" s="68">
        <f t="shared" si="44"/>
        <v>0.17894736842105263</v>
      </c>
    </row>
    <row r="964" spans="1:97" x14ac:dyDescent="0.15">
      <c r="A964" s="68">
        <v>1410</v>
      </c>
      <c r="B964" s="68" t="s">
        <v>171</v>
      </c>
      <c r="C964" s="68" t="s">
        <v>171</v>
      </c>
      <c r="D964" s="68" t="s">
        <v>171</v>
      </c>
      <c r="E964" s="68" t="s">
        <v>171</v>
      </c>
      <c r="F964" s="68" t="s">
        <v>171</v>
      </c>
      <c r="G964" s="68" t="s">
        <v>455</v>
      </c>
      <c r="H964" s="68" t="s">
        <v>171</v>
      </c>
      <c r="I964" s="68" t="s">
        <v>455</v>
      </c>
      <c r="J964" s="68" t="s">
        <v>171</v>
      </c>
      <c r="K964" s="68" t="s">
        <v>171</v>
      </c>
      <c r="L964" s="68" t="s">
        <v>171</v>
      </c>
      <c r="M964" s="68" t="s">
        <v>171</v>
      </c>
      <c r="N964" s="68" t="s">
        <v>171</v>
      </c>
      <c r="O964" s="68" t="s">
        <v>171</v>
      </c>
      <c r="P964" s="68" t="s">
        <v>171</v>
      </c>
      <c r="Q964" s="68" t="s">
        <v>171</v>
      </c>
      <c r="R964" s="68" t="s">
        <v>171</v>
      </c>
      <c r="S964" s="68" t="s">
        <v>455</v>
      </c>
      <c r="T964" s="68" t="s">
        <v>171</v>
      </c>
      <c r="U964" s="68" t="s">
        <v>171</v>
      </c>
      <c r="V964" s="68" t="s">
        <v>171</v>
      </c>
      <c r="W964" s="68" t="s">
        <v>455</v>
      </c>
      <c r="X964" s="68" t="s">
        <v>171</v>
      </c>
      <c r="Y964" s="68" t="s">
        <v>171</v>
      </c>
      <c r="Z964" s="68" t="s">
        <v>455</v>
      </c>
      <c r="AA964" s="68" t="s">
        <v>171</v>
      </c>
      <c r="AB964" s="68" t="s">
        <v>171</v>
      </c>
      <c r="AC964" s="68" t="s">
        <v>171</v>
      </c>
      <c r="AD964" s="68" t="s">
        <v>171</v>
      </c>
      <c r="AE964" s="68" t="s">
        <v>171</v>
      </c>
      <c r="AF964" s="68" t="s">
        <v>171</v>
      </c>
      <c r="AG964" s="68" t="s">
        <v>455</v>
      </c>
      <c r="AH964" s="68" t="s">
        <v>171</v>
      </c>
      <c r="AI964" s="68" t="s">
        <v>171</v>
      </c>
      <c r="AJ964" s="68" t="s">
        <v>171</v>
      </c>
      <c r="AK964" s="68" t="s">
        <v>171</v>
      </c>
      <c r="AL964" s="68" t="s">
        <v>171</v>
      </c>
      <c r="AM964" s="68" t="s">
        <v>171</v>
      </c>
      <c r="AN964" s="68" t="s">
        <v>171</v>
      </c>
      <c r="AO964" s="68" t="s">
        <v>171</v>
      </c>
      <c r="AP964" s="68" t="s">
        <v>171</v>
      </c>
      <c r="AQ964" s="68" t="s">
        <v>455</v>
      </c>
      <c r="AR964" s="68" t="s">
        <v>455</v>
      </c>
      <c r="AS964" s="68" t="s">
        <v>455</v>
      </c>
      <c r="AT964" s="68" t="s">
        <v>171</v>
      </c>
      <c r="AU964" s="68" t="s">
        <v>171</v>
      </c>
      <c r="AV964" s="68" t="s">
        <v>171</v>
      </c>
      <c r="AW964" s="68" t="s">
        <v>171</v>
      </c>
      <c r="AX964" s="68" t="s">
        <v>171</v>
      </c>
      <c r="AY964" s="68" t="s">
        <v>455</v>
      </c>
      <c r="AZ964" s="68" t="s">
        <v>171</v>
      </c>
      <c r="BA964" s="68" t="s">
        <v>171</v>
      </c>
      <c r="BB964" s="68" t="s">
        <v>171</v>
      </c>
      <c r="BC964" s="68" t="s">
        <v>171</v>
      </c>
      <c r="BD964" s="68" t="s">
        <v>171</v>
      </c>
      <c r="BE964" s="68" t="s">
        <v>171</v>
      </c>
      <c r="BF964" s="68" t="s">
        <v>171</v>
      </c>
      <c r="BG964" s="68" t="s">
        <v>455</v>
      </c>
      <c r="BH964" s="68" t="s">
        <v>171</v>
      </c>
      <c r="BI964" s="68" t="s">
        <v>171</v>
      </c>
      <c r="BJ964" s="68" t="s">
        <v>171</v>
      </c>
      <c r="BK964" s="68" t="s">
        <v>171</v>
      </c>
      <c r="BL964" s="68" t="s">
        <v>171</v>
      </c>
      <c r="BM964" s="68" t="s">
        <v>171</v>
      </c>
      <c r="BN964" s="68" t="s">
        <v>171</v>
      </c>
      <c r="BO964" s="68" t="s">
        <v>171</v>
      </c>
      <c r="BP964" s="68" t="s">
        <v>171</v>
      </c>
      <c r="BQ964" s="68" t="s">
        <v>171</v>
      </c>
      <c r="BR964" s="68" t="s">
        <v>455</v>
      </c>
      <c r="BS964" s="68" t="s">
        <v>455</v>
      </c>
      <c r="BT964" s="68" t="s">
        <v>171</v>
      </c>
      <c r="BU964" s="68" t="s">
        <v>171</v>
      </c>
      <c r="BV964" s="68" t="s">
        <v>171</v>
      </c>
      <c r="BW964" s="68" t="s">
        <v>455</v>
      </c>
      <c r="BX964" s="68" t="s">
        <v>171</v>
      </c>
      <c r="BY964" s="68" t="s">
        <v>171</v>
      </c>
      <c r="BZ964" s="68" t="s">
        <v>171</v>
      </c>
      <c r="CA964" s="68" t="s">
        <v>171</v>
      </c>
      <c r="CB964" s="68" t="s">
        <v>171</v>
      </c>
      <c r="CC964" s="68" t="s">
        <v>455</v>
      </c>
      <c r="CD964" s="68" t="s">
        <v>171</v>
      </c>
      <c r="CE964" s="68" t="s">
        <v>455</v>
      </c>
      <c r="CF964" s="68" t="s">
        <v>171</v>
      </c>
      <c r="CG964" s="68" t="s">
        <v>171</v>
      </c>
      <c r="CH964" s="68" t="s">
        <v>171</v>
      </c>
      <c r="CI964" s="68" t="s">
        <v>171</v>
      </c>
      <c r="CJ964" s="68" t="s">
        <v>171</v>
      </c>
      <c r="CK964" s="68" t="s">
        <v>171</v>
      </c>
      <c r="CL964" s="68" t="s">
        <v>171</v>
      </c>
      <c r="CM964" s="68" t="s">
        <v>171</v>
      </c>
      <c r="CN964" s="68" t="s">
        <v>171</v>
      </c>
      <c r="CO964" s="68" t="s">
        <v>171</v>
      </c>
      <c r="CP964" s="68" t="s">
        <v>171</v>
      </c>
      <c r="CQ964" s="68">
        <f t="shared" si="42"/>
        <v>16</v>
      </c>
      <c r="CR964" s="68">
        <f t="shared" si="43"/>
        <v>77</v>
      </c>
      <c r="CS964" s="68">
        <f t="shared" si="44"/>
        <v>0.16842105263157894</v>
      </c>
    </row>
    <row r="965" spans="1:97" x14ac:dyDescent="0.15">
      <c r="A965" s="68">
        <v>1420</v>
      </c>
      <c r="B965" s="68" t="s">
        <v>171</v>
      </c>
      <c r="C965" s="68" t="s">
        <v>171</v>
      </c>
      <c r="D965" s="68" t="s">
        <v>171</v>
      </c>
      <c r="E965" s="68" t="s">
        <v>171</v>
      </c>
      <c r="F965" s="68" t="s">
        <v>171</v>
      </c>
      <c r="G965" s="68" t="s">
        <v>455</v>
      </c>
      <c r="H965" s="68" t="s">
        <v>171</v>
      </c>
      <c r="I965" s="68" t="s">
        <v>455</v>
      </c>
      <c r="J965" s="68" t="s">
        <v>171</v>
      </c>
      <c r="K965" s="68" t="s">
        <v>171</v>
      </c>
      <c r="L965" s="68" t="s">
        <v>171</v>
      </c>
      <c r="M965" s="68" t="s">
        <v>171</v>
      </c>
      <c r="N965" s="68" t="s">
        <v>171</v>
      </c>
      <c r="O965" s="68" t="s">
        <v>171</v>
      </c>
      <c r="P965" s="68" t="s">
        <v>171</v>
      </c>
      <c r="Q965" s="68" t="s">
        <v>171</v>
      </c>
      <c r="R965" s="68" t="s">
        <v>171</v>
      </c>
      <c r="S965" s="68" t="s">
        <v>455</v>
      </c>
      <c r="T965" s="68" t="s">
        <v>171</v>
      </c>
      <c r="U965" s="68" t="s">
        <v>171</v>
      </c>
      <c r="V965" s="68" t="s">
        <v>171</v>
      </c>
      <c r="W965" s="68" t="s">
        <v>455</v>
      </c>
      <c r="X965" s="68" t="s">
        <v>171</v>
      </c>
      <c r="Y965" s="68" t="s">
        <v>171</v>
      </c>
      <c r="Z965" s="68" t="s">
        <v>455</v>
      </c>
      <c r="AA965" s="68" t="s">
        <v>171</v>
      </c>
      <c r="AB965" s="68" t="s">
        <v>171</v>
      </c>
      <c r="AC965" s="68" t="s">
        <v>171</v>
      </c>
      <c r="AD965" s="68" t="s">
        <v>171</v>
      </c>
      <c r="AE965" s="68" t="s">
        <v>171</v>
      </c>
      <c r="AF965" s="68" t="s">
        <v>171</v>
      </c>
      <c r="AG965" s="68" t="s">
        <v>455</v>
      </c>
      <c r="AH965" s="68" t="s">
        <v>171</v>
      </c>
      <c r="AI965" s="68" t="s">
        <v>171</v>
      </c>
      <c r="AJ965" s="68" t="s">
        <v>171</v>
      </c>
      <c r="AK965" s="68" t="s">
        <v>171</v>
      </c>
      <c r="AL965" s="68" t="s">
        <v>171</v>
      </c>
      <c r="AM965" s="68" t="s">
        <v>171</v>
      </c>
      <c r="AN965" s="68" t="s">
        <v>171</v>
      </c>
      <c r="AO965" s="68" t="s">
        <v>171</v>
      </c>
      <c r="AP965" s="68" t="s">
        <v>171</v>
      </c>
      <c r="AQ965" s="68" t="s">
        <v>455</v>
      </c>
      <c r="AR965" s="68" t="s">
        <v>455</v>
      </c>
      <c r="AS965" s="68" t="s">
        <v>455</v>
      </c>
      <c r="AT965" s="68" t="s">
        <v>171</v>
      </c>
      <c r="AU965" s="68" t="s">
        <v>171</v>
      </c>
      <c r="AV965" s="68" t="s">
        <v>171</v>
      </c>
      <c r="AW965" s="68" t="s">
        <v>171</v>
      </c>
      <c r="AX965" s="68" t="s">
        <v>171</v>
      </c>
      <c r="AY965" s="68" t="s">
        <v>455</v>
      </c>
      <c r="AZ965" s="68" t="s">
        <v>171</v>
      </c>
      <c r="BA965" s="68" t="s">
        <v>171</v>
      </c>
      <c r="BB965" s="68" t="s">
        <v>171</v>
      </c>
      <c r="BC965" s="68" t="s">
        <v>171</v>
      </c>
      <c r="BD965" s="68" t="s">
        <v>171</v>
      </c>
      <c r="BE965" s="68" t="s">
        <v>171</v>
      </c>
      <c r="BF965" s="68" t="s">
        <v>171</v>
      </c>
      <c r="BG965" s="68" t="s">
        <v>455</v>
      </c>
      <c r="BH965" s="68" t="s">
        <v>171</v>
      </c>
      <c r="BI965" s="68" t="s">
        <v>171</v>
      </c>
      <c r="BJ965" s="68" t="s">
        <v>171</v>
      </c>
      <c r="BK965" s="68" t="s">
        <v>171</v>
      </c>
      <c r="BL965" s="68" t="s">
        <v>171</v>
      </c>
      <c r="BM965" s="68" t="s">
        <v>171</v>
      </c>
      <c r="BN965" s="68" t="s">
        <v>171</v>
      </c>
      <c r="BO965" s="68" t="s">
        <v>171</v>
      </c>
      <c r="BP965" s="68" t="s">
        <v>171</v>
      </c>
      <c r="BQ965" s="68" t="s">
        <v>171</v>
      </c>
      <c r="BR965" s="68" t="s">
        <v>455</v>
      </c>
      <c r="BS965" s="68" t="s">
        <v>455</v>
      </c>
      <c r="BT965" s="68" t="s">
        <v>171</v>
      </c>
      <c r="BU965" s="68" t="s">
        <v>171</v>
      </c>
      <c r="BV965" s="68" t="s">
        <v>171</v>
      </c>
      <c r="BW965" s="68" t="s">
        <v>455</v>
      </c>
      <c r="BX965" s="68" t="s">
        <v>171</v>
      </c>
      <c r="BY965" s="68" t="s">
        <v>171</v>
      </c>
      <c r="BZ965" s="68" t="s">
        <v>171</v>
      </c>
      <c r="CA965" s="68" t="s">
        <v>171</v>
      </c>
      <c r="CB965" s="68" t="s">
        <v>171</v>
      </c>
      <c r="CC965" s="68" t="s">
        <v>455</v>
      </c>
      <c r="CD965" s="68" t="s">
        <v>171</v>
      </c>
      <c r="CE965" s="68" t="s">
        <v>455</v>
      </c>
      <c r="CF965" s="68" t="s">
        <v>171</v>
      </c>
      <c r="CG965" s="68" t="s">
        <v>171</v>
      </c>
      <c r="CH965" s="68" t="s">
        <v>171</v>
      </c>
      <c r="CI965" s="68" t="s">
        <v>171</v>
      </c>
      <c r="CJ965" s="68" t="s">
        <v>171</v>
      </c>
      <c r="CK965" s="68" t="s">
        <v>171</v>
      </c>
      <c r="CL965" s="68" t="s">
        <v>171</v>
      </c>
      <c r="CM965" s="68" t="s">
        <v>171</v>
      </c>
      <c r="CN965" s="68" t="s">
        <v>171</v>
      </c>
      <c r="CO965" s="68" t="s">
        <v>171</v>
      </c>
      <c r="CP965" s="68" t="s">
        <v>171</v>
      </c>
      <c r="CQ965" s="68">
        <f t="shared" si="42"/>
        <v>16</v>
      </c>
      <c r="CR965" s="68">
        <f t="shared" si="43"/>
        <v>77</v>
      </c>
      <c r="CS965" s="68">
        <f t="shared" si="44"/>
        <v>0.16842105263157894</v>
      </c>
    </row>
    <row r="966" spans="1:97" x14ac:dyDescent="0.15">
      <c r="A966" s="68">
        <v>1430</v>
      </c>
      <c r="B966" s="68" t="s">
        <v>171</v>
      </c>
      <c r="C966" s="68" t="s">
        <v>171</v>
      </c>
      <c r="D966" s="68" t="s">
        <v>171</v>
      </c>
      <c r="E966" s="68" t="s">
        <v>171</v>
      </c>
      <c r="F966" s="68" t="s">
        <v>171</v>
      </c>
      <c r="G966" s="68" t="s">
        <v>455</v>
      </c>
      <c r="H966" s="68" t="s">
        <v>171</v>
      </c>
      <c r="I966" s="68" t="s">
        <v>455</v>
      </c>
      <c r="J966" s="68" t="s">
        <v>171</v>
      </c>
      <c r="K966" s="68" t="s">
        <v>171</v>
      </c>
      <c r="L966" s="68" t="s">
        <v>171</v>
      </c>
      <c r="M966" s="68" t="s">
        <v>171</v>
      </c>
      <c r="N966" s="68" t="s">
        <v>171</v>
      </c>
      <c r="O966" s="68" t="s">
        <v>171</v>
      </c>
      <c r="P966" s="68" t="s">
        <v>171</v>
      </c>
      <c r="Q966" s="68" t="s">
        <v>171</v>
      </c>
      <c r="R966" s="68" t="s">
        <v>171</v>
      </c>
      <c r="S966" s="68" t="s">
        <v>455</v>
      </c>
      <c r="T966" s="68" t="s">
        <v>171</v>
      </c>
      <c r="U966" s="68" t="s">
        <v>171</v>
      </c>
      <c r="V966" s="68" t="s">
        <v>171</v>
      </c>
      <c r="W966" s="68" t="s">
        <v>455</v>
      </c>
      <c r="X966" s="68" t="s">
        <v>171</v>
      </c>
      <c r="Y966" s="68" t="s">
        <v>171</v>
      </c>
      <c r="Z966" s="68" t="s">
        <v>455</v>
      </c>
      <c r="AA966" s="68" t="s">
        <v>171</v>
      </c>
      <c r="AB966" s="68" t="s">
        <v>171</v>
      </c>
      <c r="AC966" s="68" t="s">
        <v>171</v>
      </c>
      <c r="AD966" s="68" t="s">
        <v>171</v>
      </c>
      <c r="AE966" s="68" t="s">
        <v>171</v>
      </c>
      <c r="AF966" s="68" t="s">
        <v>171</v>
      </c>
      <c r="AG966" s="68" t="s">
        <v>455</v>
      </c>
      <c r="AH966" s="68" t="s">
        <v>171</v>
      </c>
      <c r="AI966" s="68" t="s">
        <v>171</v>
      </c>
      <c r="AJ966" s="68" t="s">
        <v>171</v>
      </c>
      <c r="AK966" s="68" t="s">
        <v>171</v>
      </c>
      <c r="AL966" s="68" t="s">
        <v>171</v>
      </c>
      <c r="AM966" s="68" t="s">
        <v>171</v>
      </c>
      <c r="AN966" s="68" t="s">
        <v>171</v>
      </c>
      <c r="AO966" s="68" t="s">
        <v>171</v>
      </c>
      <c r="AP966" s="68" t="s">
        <v>171</v>
      </c>
      <c r="AQ966" s="68" t="s">
        <v>455</v>
      </c>
      <c r="AR966" s="68" t="s">
        <v>455</v>
      </c>
      <c r="AS966" s="68" t="s">
        <v>455</v>
      </c>
      <c r="AT966" s="68" t="s">
        <v>171</v>
      </c>
      <c r="AU966" s="68" t="s">
        <v>171</v>
      </c>
      <c r="AV966" s="68" t="s">
        <v>171</v>
      </c>
      <c r="AW966" s="68" t="s">
        <v>171</v>
      </c>
      <c r="AX966" s="68" t="s">
        <v>171</v>
      </c>
      <c r="AY966" s="68" t="s">
        <v>455</v>
      </c>
      <c r="AZ966" s="68" t="s">
        <v>171</v>
      </c>
      <c r="BA966" s="68" t="s">
        <v>171</v>
      </c>
      <c r="BB966" s="68" t="s">
        <v>171</v>
      </c>
      <c r="BC966" s="68" t="s">
        <v>171</v>
      </c>
      <c r="BD966" s="68" t="s">
        <v>171</v>
      </c>
      <c r="BE966" s="68" t="s">
        <v>171</v>
      </c>
      <c r="BF966" s="68" t="s">
        <v>171</v>
      </c>
      <c r="BG966" s="68" t="s">
        <v>455</v>
      </c>
      <c r="BH966" s="68" t="s">
        <v>171</v>
      </c>
      <c r="BI966" s="68" t="s">
        <v>171</v>
      </c>
      <c r="BJ966" s="68" t="s">
        <v>171</v>
      </c>
      <c r="BK966" s="68" t="s">
        <v>171</v>
      </c>
      <c r="BL966" s="68" t="s">
        <v>171</v>
      </c>
      <c r="BM966" s="68" t="s">
        <v>171</v>
      </c>
      <c r="BN966" s="68" t="s">
        <v>171</v>
      </c>
      <c r="BO966" s="68" t="s">
        <v>171</v>
      </c>
      <c r="BP966" s="68" t="s">
        <v>171</v>
      </c>
      <c r="BQ966" s="68" t="s">
        <v>171</v>
      </c>
      <c r="BR966" s="68" t="s">
        <v>455</v>
      </c>
      <c r="BS966" s="68" t="s">
        <v>455</v>
      </c>
      <c r="BT966" s="68" t="s">
        <v>171</v>
      </c>
      <c r="BU966" s="68" t="s">
        <v>171</v>
      </c>
      <c r="BV966" s="68" t="s">
        <v>171</v>
      </c>
      <c r="BW966" s="68" t="s">
        <v>455</v>
      </c>
      <c r="BX966" s="68" t="s">
        <v>171</v>
      </c>
      <c r="BY966" s="68" t="s">
        <v>171</v>
      </c>
      <c r="BZ966" s="68" t="s">
        <v>171</v>
      </c>
      <c r="CA966" s="68" t="s">
        <v>171</v>
      </c>
      <c r="CB966" s="68" t="s">
        <v>455</v>
      </c>
      <c r="CC966" s="68" t="s">
        <v>455</v>
      </c>
      <c r="CD966" s="68" t="s">
        <v>171</v>
      </c>
      <c r="CE966" s="68" t="s">
        <v>455</v>
      </c>
      <c r="CF966" s="68" t="s">
        <v>171</v>
      </c>
      <c r="CG966" s="68" t="s">
        <v>171</v>
      </c>
      <c r="CH966" s="68" t="s">
        <v>171</v>
      </c>
      <c r="CI966" s="68" t="s">
        <v>171</v>
      </c>
      <c r="CJ966" s="68" t="s">
        <v>171</v>
      </c>
      <c r="CK966" s="68" t="s">
        <v>171</v>
      </c>
      <c r="CL966" s="68" t="s">
        <v>171</v>
      </c>
      <c r="CM966" s="68" t="s">
        <v>171</v>
      </c>
      <c r="CN966" s="68" t="s">
        <v>171</v>
      </c>
      <c r="CO966" s="68" t="s">
        <v>171</v>
      </c>
      <c r="CP966" s="68" t="s">
        <v>171</v>
      </c>
      <c r="CQ966" s="68">
        <f t="shared" ref="CQ966:CQ1023" si="45">COUNTIF(B966:CP966,"+")</f>
        <v>17</v>
      </c>
      <c r="CR966" s="68">
        <f t="shared" ref="CR966:CR1023" si="46">COUNTIF(B966:CP966,"-")</f>
        <v>76</v>
      </c>
      <c r="CS966" s="68">
        <f t="shared" ref="CS966:CS1023" si="47">CQ966/95</f>
        <v>0.17894736842105263</v>
      </c>
    </row>
    <row r="967" spans="1:97" x14ac:dyDescent="0.15">
      <c r="A967" s="68">
        <v>1440</v>
      </c>
      <c r="B967" s="68" t="s">
        <v>457</v>
      </c>
      <c r="C967" s="68" t="s">
        <v>457</v>
      </c>
      <c r="D967" s="68" t="s">
        <v>457</v>
      </c>
      <c r="E967" s="68" t="s">
        <v>457</v>
      </c>
      <c r="F967" s="68" t="s">
        <v>457</v>
      </c>
      <c r="G967" s="68" t="s">
        <v>460</v>
      </c>
      <c r="H967" s="68" t="s">
        <v>457</v>
      </c>
      <c r="I967" s="68" t="s">
        <v>460</v>
      </c>
      <c r="J967" s="68" t="s">
        <v>457</v>
      </c>
      <c r="K967" s="68" t="s">
        <v>457</v>
      </c>
      <c r="L967" s="68" t="s">
        <v>457</v>
      </c>
      <c r="M967" s="68" t="s">
        <v>457</v>
      </c>
      <c r="N967" s="68" t="s">
        <v>457</v>
      </c>
      <c r="O967" s="68" t="s">
        <v>457</v>
      </c>
      <c r="P967" s="68" t="s">
        <v>457</v>
      </c>
      <c r="Q967" s="68" t="s">
        <v>457</v>
      </c>
      <c r="R967" s="68" t="s">
        <v>457</v>
      </c>
      <c r="S967" s="68" t="s">
        <v>460</v>
      </c>
      <c r="T967" s="68" t="s">
        <v>457</v>
      </c>
      <c r="U967" s="68" t="s">
        <v>457</v>
      </c>
      <c r="V967" s="68" t="s">
        <v>457</v>
      </c>
      <c r="W967" s="68" t="s">
        <v>460</v>
      </c>
      <c r="X967" s="68" t="s">
        <v>457</v>
      </c>
      <c r="Y967" s="68" t="s">
        <v>457</v>
      </c>
      <c r="Z967" s="68" t="s">
        <v>460</v>
      </c>
      <c r="AA967" s="68" t="s">
        <v>457</v>
      </c>
      <c r="AB967" s="68" t="s">
        <v>457</v>
      </c>
      <c r="AC967" s="68" t="s">
        <v>457</v>
      </c>
      <c r="AD967" s="68" t="s">
        <v>457</v>
      </c>
      <c r="AE967" s="68" t="s">
        <v>457</v>
      </c>
      <c r="AF967" s="68" t="s">
        <v>457</v>
      </c>
      <c r="AG967" s="68" t="s">
        <v>460</v>
      </c>
      <c r="AH967" s="68" t="s">
        <v>457</v>
      </c>
      <c r="AI967" s="68" t="s">
        <v>457</v>
      </c>
      <c r="AJ967" s="68" t="s">
        <v>457</v>
      </c>
      <c r="AK967" s="68" t="s">
        <v>457</v>
      </c>
      <c r="AL967" s="68" t="s">
        <v>457</v>
      </c>
      <c r="AM967" s="68" t="s">
        <v>457</v>
      </c>
      <c r="AN967" s="68" t="s">
        <v>457</v>
      </c>
      <c r="AO967" s="68" t="s">
        <v>457</v>
      </c>
      <c r="AP967" s="68" t="s">
        <v>457</v>
      </c>
      <c r="AQ967" s="68" t="s">
        <v>460</v>
      </c>
      <c r="AR967" s="68" t="s">
        <v>460</v>
      </c>
      <c r="AS967" s="68" t="s">
        <v>460</v>
      </c>
      <c r="AT967" s="68" t="s">
        <v>457</v>
      </c>
      <c r="AU967" s="68" t="s">
        <v>457</v>
      </c>
      <c r="AV967" s="68" t="s">
        <v>457</v>
      </c>
      <c r="AW967" s="68" t="s">
        <v>457</v>
      </c>
      <c r="AX967" s="68" t="s">
        <v>457</v>
      </c>
      <c r="AY967" s="68" t="s">
        <v>460</v>
      </c>
      <c r="AZ967" s="68" t="s">
        <v>457</v>
      </c>
      <c r="BA967" s="68" t="s">
        <v>457</v>
      </c>
      <c r="BB967" s="68" t="s">
        <v>457</v>
      </c>
      <c r="BC967" s="68" t="s">
        <v>457</v>
      </c>
      <c r="BD967" s="68" t="s">
        <v>457</v>
      </c>
      <c r="BE967" s="68" t="s">
        <v>457</v>
      </c>
      <c r="BF967" s="68" t="s">
        <v>457</v>
      </c>
      <c r="BG967" s="68" t="s">
        <v>460</v>
      </c>
      <c r="BH967" s="68" t="s">
        <v>457</v>
      </c>
      <c r="BI967" s="68" t="s">
        <v>457</v>
      </c>
      <c r="BJ967" s="68" t="s">
        <v>457</v>
      </c>
      <c r="BK967" s="68" t="s">
        <v>457</v>
      </c>
      <c r="BL967" s="68" t="s">
        <v>457</v>
      </c>
      <c r="BM967" s="68" t="s">
        <v>457</v>
      </c>
      <c r="BN967" s="68" t="s">
        <v>457</v>
      </c>
      <c r="BO967" s="68" t="s">
        <v>457</v>
      </c>
      <c r="BP967" s="68" t="s">
        <v>457</v>
      </c>
      <c r="BQ967" s="68" t="s">
        <v>457</v>
      </c>
      <c r="BR967" s="68" t="s">
        <v>460</v>
      </c>
      <c r="BS967" s="68" t="s">
        <v>460</v>
      </c>
      <c r="BT967" s="68" t="s">
        <v>457</v>
      </c>
      <c r="BU967" s="68" t="s">
        <v>457</v>
      </c>
      <c r="BV967" s="68" t="s">
        <v>457</v>
      </c>
      <c r="BW967" s="68" t="s">
        <v>460</v>
      </c>
      <c r="BX967" s="68" t="s">
        <v>457</v>
      </c>
      <c r="BY967" s="68" t="s">
        <v>457</v>
      </c>
      <c r="BZ967" s="68" t="s">
        <v>457</v>
      </c>
      <c r="CA967" s="68" t="s">
        <v>457</v>
      </c>
      <c r="CB967" s="68" t="s">
        <v>460</v>
      </c>
      <c r="CC967" s="68" t="s">
        <v>460</v>
      </c>
      <c r="CD967" s="68" t="s">
        <v>457</v>
      </c>
      <c r="CE967" s="68" t="s">
        <v>460</v>
      </c>
      <c r="CF967" s="68" t="s">
        <v>457</v>
      </c>
      <c r="CG967" s="68" t="s">
        <v>457</v>
      </c>
      <c r="CH967" s="68" t="s">
        <v>457</v>
      </c>
      <c r="CI967" s="68" t="s">
        <v>457</v>
      </c>
      <c r="CJ967" s="68" t="s">
        <v>457</v>
      </c>
      <c r="CK967" s="68" t="s">
        <v>457</v>
      </c>
      <c r="CL967" s="68" t="s">
        <v>457</v>
      </c>
      <c r="CM967" s="68" t="s">
        <v>457</v>
      </c>
      <c r="CN967" s="68" t="s">
        <v>457</v>
      </c>
      <c r="CO967" s="68" t="s">
        <v>457</v>
      </c>
      <c r="CP967" s="68" t="s">
        <v>457</v>
      </c>
      <c r="CQ967" s="68">
        <f t="shared" si="45"/>
        <v>17</v>
      </c>
      <c r="CR967" s="68">
        <f t="shared" si="46"/>
        <v>76</v>
      </c>
      <c r="CS967" s="68">
        <f t="shared" si="47"/>
        <v>0.17894736842105263</v>
      </c>
    </row>
    <row r="968" spans="1:97" x14ac:dyDescent="0.15">
      <c r="A968" s="68">
        <v>1450</v>
      </c>
      <c r="B968" s="68" t="s">
        <v>457</v>
      </c>
      <c r="C968" s="68" t="s">
        <v>457</v>
      </c>
      <c r="D968" s="68" t="s">
        <v>457</v>
      </c>
      <c r="E968" s="68" t="s">
        <v>457</v>
      </c>
      <c r="F968" s="68" t="s">
        <v>457</v>
      </c>
      <c r="G968" s="68" t="s">
        <v>460</v>
      </c>
      <c r="H968" s="68" t="s">
        <v>457</v>
      </c>
      <c r="I968" s="68" t="s">
        <v>460</v>
      </c>
      <c r="J968" s="68" t="s">
        <v>457</v>
      </c>
      <c r="K968" s="68" t="s">
        <v>457</v>
      </c>
      <c r="L968" s="68" t="s">
        <v>457</v>
      </c>
      <c r="M968" s="68" t="s">
        <v>457</v>
      </c>
      <c r="N968" s="68" t="s">
        <v>457</v>
      </c>
      <c r="O968" s="68" t="s">
        <v>457</v>
      </c>
      <c r="P968" s="68" t="s">
        <v>457</v>
      </c>
      <c r="Q968" s="68" t="s">
        <v>457</v>
      </c>
      <c r="R968" s="68" t="s">
        <v>457</v>
      </c>
      <c r="S968" s="68" t="s">
        <v>460</v>
      </c>
      <c r="T968" s="68" t="s">
        <v>457</v>
      </c>
      <c r="U968" s="68" t="s">
        <v>457</v>
      </c>
      <c r="V968" s="68" t="s">
        <v>457</v>
      </c>
      <c r="W968" s="68" t="s">
        <v>460</v>
      </c>
      <c r="X968" s="68" t="s">
        <v>457</v>
      </c>
      <c r="Y968" s="68" t="s">
        <v>457</v>
      </c>
      <c r="Z968" s="68" t="s">
        <v>460</v>
      </c>
      <c r="AA968" s="68" t="s">
        <v>457</v>
      </c>
      <c r="AB968" s="68" t="s">
        <v>457</v>
      </c>
      <c r="AC968" s="68" t="s">
        <v>457</v>
      </c>
      <c r="AD968" s="68" t="s">
        <v>457</v>
      </c>
      <c r="AE968" s="68" t="s">
        <v>457</v>
      </c>
      <c r="AF968" s="68" t="s">
        <v>457</v>
      </c>
      <c r="AG968" s="68" t="s">
        <v>460</v>
      </c>
      <c r="AH968" s="68" t="s">
        <v>457</v>
      </c>
      <c r="AI968" s="68" t="s">
        <v>457</v>
      </c>
      <c r="AJ968" s="68" t="s">
        <v>457</v>
      </c>
      <c r="AK968" s="68" t="s">
        <v>457</v>
      </c>
      <c r="AL968" s="68" t="s">
        <v>457</v>
      </c>
      <c r="AM968" s="68" t="s">
        <v>457</v>
      </c>
      <c r="AN968" s="68" t="s">
        <v>457</v>
      </c>
      <c r="AO968" s="68" t="s">
        <v>457</v>
      </c>
      <c r="AP968" s="68" t="s">
        <v>457</v>
      </c>
      <c r="AQ968" s="68" t="s">
        <v>460</v>
      </c>
      <c r="AR968" s="68" t="s">
        <v>460</v>
      </c>
      <c r="AS968" s="68" t="s">
        <v>460</v>
      </c>
      <c r="AT968" s="68" t="s">
        <v>457</v>
      </c>
      <c r="AU968" s="68" t="s">
        <v>457</v>
      </c>
      <c r="AV968" s="68" t="s">
        <v>457</v>
      </c>
      <c r="AW968" s="68" t="s">
        <v>457</v>
      </c>
      <c r="AX968" s="68" t="s">
        <v>457</v>
      </c>
      <c r="AY968" s="68" t="s">
        <v>460</v>
      </c>
      <c r="AZ968" s="68" t="s">
        <v>457</v>
      </c>
      <c r="BA968" s="68" t="s">
        <v>457</v>
      </c>
      <c r="BB968" s="68" t="s">
        <v>457</v>
      </c>
      <c r="BC968" s="68" t="s">
        <v>457</v>
      </c>
      <c r="BD968" s="68" t="s">
        <v>457</v>
      </c>
      <c r="BE968" s="68" t="s">
        <v>457</v>
      </c>
      <c r="BF968" s="68" t="s">
        <v>457</v>
      </c>
      <c r="BG968" s="68" t="s">
        <v>460</v>
      </c>
      <c r="BH968" s="68" t="s">
        <v>457</v>
      </c>
      <c r="BI968" s="68" t="s">
        <v>457</v>
      </c>
      <c r="BJ968" s="68" t="s">
        <v>457</v>
      </c>
      <c r="BK968" s="68" t="s">
        <v>457</v>
      </c>
      <c r="BL968" s="68" t="s">
        <v>457</v>
      </c>
      <c r="BM968" s="68" t="s">
        <v>457</v>
      </c>
      <c r="BN968" s="68" t="s">
        <v>457</v>
      </c>
      <c r="BO968" s="68" t="s">
        <v>457</v>
      </c>
      <c r="BP968" s="68" t="s">
        <v>457</v>
      </c>
      <c r="BQ968" s="68" t="s">
        <v>457</v>
      </c>
      <c r="BR968" s="68" t="s">
        <v>460</v>
      </c>
      <c r="BS968" s="68" t="s">
        <v>460</v>
      </c>
      <c r="BT968" s="68" t="s">
        <v>457</v>
      </c>
      <c r="BU968" s="68" t="s">
        <v>457</v>
      </c>
      <c r="BV968" s="68" t="s">
        <v>457</v>
      </c>
      <c r="BW968" s="68" t="s">
        <v>460</v>
      </c>
      <c r="BX968" s="68" t="s">
        <v>457</v>
      </c>
      <c r="BY968" s="68" t="s">
        <v>457</v>
      </c>
      <c r="BZ968" s="68" t="s">
        <v>457</v>
      </c>
      <c r="CA968" s="68" t="s">
        <v>457</v>
      </c>
      <c r="CB968" s="68" t="s">
        <v>460</v>
      </c>
      <c r="CC968" s="68" t="s">
        <v>460</v>
      </c>
      <c r="CD968" s="68" t="s">
        <v>457</v>
      </c>
      <c r="CE968" s="68" t="s">
        <v>460</v>
      </c>
      <c r="CF968" s="68" t="s">
        <v>457</v>
      </c>
      <c r="CG968" s="68" t="s">
        <v>457</v>
      </c>
      <c r="CH968" s="68" t="s">
        <v>457</v>
      </c>
      <c r="CI968" s="68" t="s">
        <v>457</v>
      </c>
      <c r="CJ968" s="68" t="s">
        <v>457</v>
      </c>
      <c r="CK968" s="68" t="s">
        <v>457</v>
      </c>
      <c r="CL968" s="68" t="s">
        <v>457</v>
      </c>
      <c r="CM968" s="68" t="s">
        <v>457</v>
      </c>
      <c r="CN968" s="68" t="s">
        <v>457</v>
      </c>
      <c r="CO968" s="68" t="s">
        <v>457</v>
      </c>
      <c r="CP968" s="68" t="s">
        <v>457</v>
      </c>
      <c r="CQ968" s="68">
        <f t="shared" si="45"/>
        <v>17</v>
      </c>
      <c r="CR968" s="68">
        <f t="shared" si="46"/>
        <v>76</v>
      </c>
      <c r="CS968" s="68">
        <f t="shared" si="47"/>
        <v>0.17894736842105263</v>
      </c>
    </row>
    <row r="969" spans="1:97" x14ac:dyDescent="0.15">
      <c r="A969" s="68">
        <v>1460</v>
      </c>
      <c r="B969" s="68" t="s">
        <v>457</v>
      </c>
      <c r="C969" s="68" t="s">
        <v>457</v>
      </c>
      <c r="D969" s="68" t="s">
        <v>457</v>
      </c>
      <c r="E969" s="68" t="s">
        <v>457</v>
      </c>
      <c r="F969" s="68" t="s">
        <v>457</v>
      </c>
      <c r="G969" s="68" t="s">
        <v>460</v>
      </c>
      <c r="H969" s="68" t="s">
        <v>457</v>
      </c>
      <c r="I969" s="68" t="s">
        <v>460</v>
      </c>
      <c r="J969" s="68" t="s">
        <v>457</v>
      </c>
      <c r="K969" s="68" t="s">
        <v>457</v>
      </c>
      <c r="L969" s="68" t="s">
        <v>457</v>
      </c>
      <c r="M969" s="68" t="s">
        <v>457</v>
      </c>
      <c r="N969" s="68" t="s">
        <v>457</v>
      </c>
      <c r="O969" s="68" t="s">
        <v>457</v>
      </c>
      <c r="P969" s="68" t="s">
        <v>457</v>
      </c>
      <c r="Q969" s="68" t="s">
        <v>457</v>
      </c>
      <c r="R969" s="68" t="s">
        <v>457</v>
      </c>
      <c r="S969" s="68" t="s">
        <v>460</v>
      </c>
      <c r="T969" s="68" t="s">
        <v>457</v>
      </c>
      <c r="U969" s="68" t="s">
        <v>457</v>
      </c>
      <c r="V969" s="68" t="s">
        <v>457</v>
      </c>
      <c r="W969" s="68" t="s">
        <v>460</v>
      </c>
      <c r="X969" s="68" t="s">
        <v>457</v>
      </c>
      <c r="Y969" s="68" t="s">
        <v>457</v>
      </c>
      <c r="Z969" s="68" t="s">
        <v>460</v>
      </c>
      <c r="AA969" s="68" t="s">
        <v>457</v>
      </c>
      <c r="AB969" s="68" t="s">
        <v>457</v>
      </c>
      <c r="AC969" s="68" t="s">
        <v>457</v>
      </c>
      <c r="AD969" s="68" t="s">
        <v>457</v>
      </c>
      <c r="AE969" s="68" t="s">
        <v>457</v>
      </c>
      <c r="AF969" s="68" t="s">
        <v>457</v>
      </c>
      <c r="AG969" s="68" t="s">
        <v>460</v>
      </c>
      <c r="AH969" s="68" t="s">
        <v>457</v>
      </c>
      <c r="AI969" s="68" t="s">
        <v>457</v>
      </c>
      <c r="AJ969" s="68" t="s">
        <v>457</v>
      </c>
      <c r="AK969" s="68" t="s">
        <v>457</v>
      </c>
      <c r="AL969" s="68" t="s">
        <v>457</v>
      </c>
      <c r="AM969" s="68" t="s">
        <v>457</v>
      </c>
      <c r="AN969" s="68" t="s">
        <v>457</v>
      </c>
      <c r="AO969" s="68" t="s">
        <v>457</v>
      </c>
      <c r="AP969" s="68" t="s">
        <v>457</v>
      </c>
      <c r="AQ969" s="68" t="s">
        <v>460</v>
      </c>
      <c r="AR969" s="68" t="s">
        <v>460</v>
      </c>
      <c r="AS969" s="68" t="s">
        <v>460</v>
      </c>
      <c r="AT969" s="68" t="s">
        <v>457</v>
      </c>
      <c r="AU969" s="68" t="s">
        <v>457</v>
      </c>
      <c r="AV969" s="68" t="s">
        <v>457</v>
      </c>
      <c r="AW969" s="68" t="s">
        <v>457</v>
      </c>
      <c r="AX969" s="68" t="s">
        <v>457</v>
      </c>
      <c r="AY969" s="68" t="s">
        <v>460</v>
      </c>
      <c r="AZ969" s="68" t="s">
        <v>457</v>
      </c>
      <c r="BA969" s="68" t="s">
        <v>457</v>
      </c>
      <c r="BB969" s="68" t="s">
        <v>457</v>
      </c>
      <c r="BC969" s="68" t="s">
        <v>457</v>
      </c>
      <c r="BD969" s="68" t="s">
        <v>457</v>
      </c>
      <c r="BE969" s="68" t="s">
        <v>457</v>
      </c>
      <c r="BF969" s="68" t="s">
        <v>457</v>
      </c>
      <c r="BG969" s="68" t="s">
        <v>460</v>
      </c>
      <c r="BH969" s="68" t="s">
        <v>457</v>
      </c>
      <c r="BI969" s="68" t="s">
        <v>457</v>
      </c>
      <c r="BJ969" s="68" t="s">
        <v>457</v>
      </c>
      <c r="BK969" s="68" t="s">
        <v>457</v>
      </c>
      <c r="BL969" s="68" t="s">
        <v>457</v>
      </c>
      <c r="BM969" s="68" t="s">
        <v>457</v>
      </c>
      <c r="BN969" s="68" t="s">
        <v>457</v>
      </c>
      <c r="BO969" s="68" t="s">
        <v>457</v>
      </c>
      <c r="BP969" s="68" t="s">
        <v>457</v>
      </c>
      <c r="BQ969" s="68" t="s">
        <v>457</v>
      </c>
      <c r="BR969" s="68" t="s">
        <v>460</v>
      </c>
      <c r="BS969" s="68" t="s">
        <v>460</v>
      </c>
      <c r="BT969" s="68" t="s">
        <v>457</v>
      </c>
      <c r="BU969" s="68" t="s">
        <v>457</v>
      </c>
      <c r="BV969" s="68" t="s">
        <v>457</v>
      </c>
      <c r="BW969" s="68" t="s">
        <v>460</v>
      </c>
      <c r="BX969" s="68" t="s">
        <v>457</v>
      </c>
      <c r="BY969" s="68" t="s">
        <v>457</v>
      </c>
      <c r="BZ969" s="68" t="s">
        <v>457</v>
      </c>
      <c r="CA969" s="68" t="s">
        <v>457</v>
      </c>
      <c r="CB969" s="68" t="s">
        <v>460</v>
      </c>
      <c r="CC969" s="68" t="s">
        <v>460</v>
      </c>
      <c r="CD969" s="68" t="s">
        <v>457</v>
      </c>
      <c r="CE969" s="68" t="s">
        <v>460</v>
      </c>
      <c r="CF969" s="68" t="s">
        <v>457</v>
      </c>
      <c r="CG969" s="68" t="s">
        <v>457</v>
      </c>
      <c r="CH969" s="68" t="s">
        <v>457</v>
      </c>
      <c r="CI969" s="68" t="s">
        <v>457</v>
      </c>
      <c r="CJ969" s="68" t="s">
        <v>457</v>
      </c>
      <c r="CK969" s="68" t="s">
        <v>457</v>
      </c>
      <c r="CL969" s="68" t="s">
        <v>457</v>
      </c>
      <c r="CM969" s="68" t="s">
        <v>457</v>
      </c>
      <c r="CN969" s="68" t="s">
        <v>457</v>
      </c>
      <c r="CO969" s="68" t="s">
        <v>457</v>
      </c>
      <c r="CP969" s="68" t="s">
        <v>457</v>
      </c>
      <c r="CQ969" s="68">
        <f t="shared" si="45"/>
        <v>17</v>
      </c>
      <c r="CR969" s="68">
        <f t="shared" si="46"/>
        <v>76</v>
      </c>
      <c r="CS969" s="68">
        <f t="shared" si="47"/>
        <v>0.17894736842105263</v>
      </c>
    </row>
    <row r="970" spans="1:97" x14ac:dyDescent="0.15">
      <c r="A970" s="68">
        <v>1470</v>
      </c>
      <c r="B970" s="68" t="s">
        <v>457</v>
      </c>
      <c r="C970" s="68" t="s">
        <v>457</v>
      </c>
      <c r="D970" s="68" t="s">
        <v>457</v>
      </c>
      <c r="E970" s="68" t="s">
        <v>457</v>
      </c>
      <c r="F970" s="68" t="s">
        <v>457</v>
      </c>
      <c r="G970" s="68" t="s">
        <v>460</v>
      </c>
      <c r="H970" s="68" t="s">
        <v>457</v>
      </c>
      <c r="I970" s="68" t="s">
        <v>460</v>
      </c>
      <c r="J970" s="68" t="s">
        <v>457</v>
      </c>
      <c r="K970" s="68" t="s">
        <v>457</v>
      </c>
      <c r="L970" s="68" t="s">
        <v>457</v>
      </c>
      <c r="M970" s="68" t="s">
        <v>457</v>
      </c>
      <c r="N970" s="68" t="s">
        <v>457</v>
      </c>
      <c r="O970" s="68" t="s">
        <v>457</v>
      </c>
      <c r="P970" s="68" t="s">
        <v>457</v>
      </c>
      <c r="Q970" s="68" t="s">
        <v>457</v>
      </c>
      <c r="R970" s="68" t="s">
        <v>457</v>
      </c>
      <c r="S970" s="68" t="s">
        <v>460</v>
      </c>
      <c r="T970" s="68" t="s">
        <v>457</v>
      </c>
      <c r="U970" s="68" t="s">
        <v>457</v>
      </c>
      <c r="V970" s="68" t="s">
        <v>457</v>
      </c>
      <c r="W970" s="68" t="s">
        <v>460</v>
      </c>
      <c r="X970" s="68" t="s">
        <v>457</v>
      </c>
      <c r="Y970" s="68" t="s">
        <v>457</v>
      </c>
      <c r="Z970" s="68" t="s">
        <v>460</v>
      </c>
      <c r="AA970" s="68" t="s">
        <v>457</v>
      </c>
      <c r="AB970" s="68" t="s">
        <v>457</v>
      </c>
      <c r="AC970" s="68" t="s">
        <v>457</v>
      </c>
      <c r="AD970" s="68" t="s">
        <v>457</v>
      </c>
      <c r="AE970" s="68" t="s">
        <v>457</v>
      </c>
      <c r="AF970" s="68" t="s">
        <v>457</v>
      </c>
      <c r="AG970" s="68" t="s">
        <v>460</v>
      </c>
      <c r="AH970" s="68" t="s">
        <v>457</v>
      </c>
      <c r="AI970" s="68" t="s">
        <v>457</v>
      </c>
      <c r="AJ970" s="68" t="s">
        <v>457</v>
      </c>
      <c r="AK970" s="68" t="s">
        <v>457</v>
      </c>
      <c r="AL970" s="68" t="s">
        <v>457</v>
      </c>
      <c r="AM970" s="68" t="s">
        <v>457</v>
      </c>
      <c r="AN970" s="68" t="s">
        <v>457</v>
      </c>
      <c r="AO970" s="68" t="s">
        <v>457</v>
      </c>
      <c r="AP970" s="68" t="s">
        <v>457</v>
      </c>
      <c r="AQ970" s="68" t="s">
        <v>460</v>
      </c>
      <c r="AR970" s="68" t="s">
        <v>460</v>
      </c>
      <c r="AS970" s="68" t="s">
        <v>460</v>
      </c>
      <c r="AT970" s="68" t="s">
        <v>457</v>
      </c>
      <c r="AU970" s="68" t="s">
        <v>457</v>
      </c>
      <c r="AV970" s="68" t="s">
        <v>457</v>
      </c>
      <c r="AW970" s="68" t="s">
        <v>457</v>
      </c>
      <c r="AX970" s="68" t="s">
        <v>457</v>
      </c>
      <c r="AY970" s="68" t="s">
        <v>460</v>
      </c>
      <c r="AZ970" s="68" t="s">
        <v>457</v>
      </c>
      <c r="BA970" s="68" t="s">
        <v>457</v>
      </c>
      <c r="BB970" s="68" t="s">
        <v>457</v>
      </c>
      <c r="BC970" s="68" t="s">
        <v>457</v>
      </c>
      <c r="BD970" s="68" t="s">
        <v>457</v>
      </c>
      <c r="BE970" s="68" t="s">
        <v>457</v>
      </c>
      <c r="BF970" s="68" t="s">
        <v>457</v>
      </c>
      <c r="BG970" s="68" t="s">
        <v>460</v>
      </c>
      <c r="BH970" s="68" t="s">
        <v>457</v>
      </c>
      <c r="BI970" s="68" t="s">
        <v>457</v>
      </c>
      <c r="BJ970" s="68" t="s">
        <v>457</v>
      </c>
      <c r="BK970" s="68" t="s">
        <v>457</v>
      </c>
      <c r="BL970" s="68" t="s">
        <v>457</v>
      </c>
      <c r="BM970" s="68" t="s">
        <v>457</v>
      </c>
      <c r="BN970" s="68" t="s">
        <v>457</v>
      </c>
      <c r="BO970" s="68" t="s">
        <v>457</v>
      </c>
      <c r="BP970" s="68" t="s">
        <v>457</v>
      </c>
      <c r="BQ970" s="68" t="s">
        <v>457</v>
      </c>
      <c r="BR970" s="68" t="s">
        <v>460</v>
      </c>
      <c r="BS970" s="68" t="s">
        <v>460</v>
      </c>
      <c r="BT970" s="68" t="s">
        <v>457</v>
      </c>
      <c r="BU970" s="68" t="s">
        <v>457</v>
      </c>
      <c r="BV970" s="68" t="s">
        <v>457</v>
      </c>
      <c r="BW970" s="68" t="s">
        <v>460</v>
      </c>
      <c r="BX970" s="68" t="s">
        <v>457</v>
      </c>
      <c r="BY970" s="68" t="s">
        <v>457</v>
      </c>
      <c r="BZ970" s="68" t="s">
        <v>457</v>
      </c>
      <c r="CA970" s="68" t="s">
        <v>457</v>
      </c>
      <c r="CB970" s="68" t="s">
        <v>460</v>
      </c>
      <c r="CC970" s="68" t="s">
        <v>460</v>
      </c>
      <c r="CD970" s="68" t="s">
        <v>457</v>
      </c>
      <c r="CE970" s="68" t="s">
        <v>460</v>
      </c>
      <c r="CF970" s="68" t="s">
        <v>457</v>
      </c>
      <c r="CG970" s="68" t="s">
        <v>457</v>
      </c>
      <c r="CH970" s="68" t="s">
        <v>457</v>
      </c>
      <c r="CI970" s="68" t="s">
        <v>457</v>
      </c>
      <c r="CJ970" s="68" t="s">
        <v>457</v>
      </c>
      <c r="CK970" s="68" t="s">
        <v>457</v>
      </c>
      <c r="CL970" s="68" t="s">
        <v>457</v>
      </c>
      <c r="CM970" s="68" t="s">
        <v>457</v>
      </c>
      <c r="CN970" s="68" t="s">
        <v>457</v>
      </c>
      <c r="CO970" s="68" t="s">
        <v>457</v>
      </c>
      <c r="CP970" s="68" t="s">
        <v>457</v>
      </c>
      <c r="CQ970" s="68">
        <f t="shared" si="45"/>
        <v>17</v>
      </c>
      <c r="CR970" s="68">
        <f t="shared" si="46"/>
        <v>76</v>
      </c>
      <c r="CS970" s="68">
        <f t="shared" si="47"/>
        <v>0.17894736842105263</v>
      </c>
    </row>
    <row r="971" spans="1:97" x14ac:dyDescent="0.15">
      <c r="A971" s="68">
        <v>1480</v>
      </c>
      <c r="B971" s="68" t="s">
        <v>457</v>
      </c>
      <c r="C971" s="68" t="s">
        <v>457</v>
      </c>
      <c r="D971" s="68" t="s">
        <v>457</v>
      </c>
      <c r="E971" s="68" t="s">
        <v>457</v>
      </c>
      <c r="F971" s="68" t="s">
        <v>457</v>
      </c>
      <c r="G971" s="68" t="s">
        <v>460</v>
      </c>
      <c r="H971" s="68" t="s">
        <v>457</v>
      </c>
      <c r="I971" s="68" t="s">
        <v>460</v>
      </c>
      <c r="J971" s="68" t="s">
        <v>457</v>
      </c>
      <c r="K971" s="68" t="s">
        <v>457</v>
      </c>
      <c r="L971" s="68" t="s">
        <v>457</v>
      </c>
      <c r="M971" s="68" t="s">
        <v>457</v>
      </c>
      <c r="N971" s="68" t="s">
        <v>457</v>
      </c>
      <c r="O971" s="68" t="s">
        <v>457</v>
      </c>
      <c r="P971" s="68" t="s">
        <v>457</v>
      </c>
      <c r="Q971" s="68" t="s">
        <v>457</v>
      </c>
      <c r="R971" s="68" t="s">
        <v>457</v>
      </c>
      <c r="S971" s="68" t="s">
        <v>460</v>
      </c>
      <c r="T971" s="68" t="s">
        <v>457</v>
      </c>
      <c r="U971" s="68" t="s">
        <v>457</v>
      </c>
      <c r="V971" s="68" t="s">
        <v>457</v>
      </c>
      <c r="W971" s="68" t="s">
        <v>460</v>
      </c>
      <c r="X971" s="68" t="s">
        <v>457</v>
      </c>
      <c r="Y971" s="68" t="s">
        <v>457</v>
      </c>
      <c r="Z971" s="68" t="s">
        <v>460</v>
      </c>
      <c r="AA971" s="68" t="s">
        <v>457</v>
      </c>
      <c r="AB971" s="68" t="s">
        <v>457</v>
      </c>
      <c r="AC971" s="68" t="s">
        <v>457</v>
      </c>
      <c r="AD971" s="68" t="s">
        <v>457</v>
      </c>
      <c r="AE971" s="68" t="s">
        <v>457</v>
      </c>
      <c r="AF971" s="68" t="s">
        <v>457</v>
      </c>
      <c r="AG971" s="68" t="s">
        <v>460</v>
      </c>
      <c r="AH971" s="68" t="s">
        <v>457</v>
      </c>
      <c r="AI971" s="68" t="s">
        <v>457</v>
      </c>
      <c r="AJ971" s="68" t="s">
        <v>457</v>
      </c>
      <c r="AK971" s="68" t="s">
        <v>457</v>
      </c>
      <c r="AL971" s="68" t="s">
        <v>457</v>
      </c>
      <c r="AM971" s="68" t="s">
        <v>457</v>
      </c>
      <c r="AN971" s="68" t="s">
        <v>457</v>
      </c>
      <c r="AO971" s="68" t="s">
        <v>457</v>
      </c>
      <c r="AP971" s="68" t="s">
        <v>457</v>
      </c>
      <c r="AQ971" s="68" t="s">
        <v>460</v>
      </c>
      <c r="AR971" s="68" t="s">
        <v>460</v>
      </c>
      <c r="AS971" s="68" t="s">
        <v>460</v>
      </c>
      <c r="AT971" s="68" t="s">
        <v>457</v>
      </c>
      <c r="AU971" s="68" t="s">
        <v>457</v>
      </c>
      <c r="AV971" s="68" t="s">
        <v>457</v>
      </c>
      <c r="AW971" s="68" t="s">
        <v>457</v>
      </c>
      <c r="AX971" s="68" t="s">
        <v>457</v>
      </c>
      <c r="AY971" s="68" t="s">
        <v>460</v>
      </c>
      <c r="AZ971" s="68" t="s">
        <v>457</v>
      </c>
      <c r="BA971" s="68" t="s">
        <v>457</v>
      </c>
      <c r="BB971" s="68" t="s">
        <v>457</v>
      </c>
      <c r="BC971" s="68" t="s">
        <v>457</v>
      </c>
      <c r="BD971" s="68" t="s">
        <v>457</v>
      </c>
      <c r="BE971" s="68" t="s">
        <v>457</v>
      </c>
      <c r="BF971" s="68" t="s">
        <v>457</v>
      </c>
      <c r="BG971" s="68" t="s">
        <v>460</v>
      </c>
      <c r="BH971" s="68" t="s">
        <v>457</v>
      </c>
      <c r="BI971" s="68" t="s">
        <v>457</v>
      </c>
      <c r="BJ971" s="68" t="s">
        <v>457</v>
      </c>
      <c r="BK971" s="68" t="s">
        <v>457</v>
      </c>
      <c r="BL971" s="68" t="s">
        <v>457</v>
      </c>
      <c r="BM971" s="68" t="s">
        <v>457</v>
      </c>
      <c r="BN971" s="68" t="s">
        <v>457</v>
      </c>
      <c r="BO971" s="68" t="s">
        <v>457</v>
      </c>
      <c r="BP971" s="68" t="s">
        <v>457</v>
      </c>
      <c r="BQ971" s="68" t="s">
        <v>457</v>
      </c>
      <c r="BR971" s="68" t="s">
        <v>460</v>
      </c>
      <c r="BS971" s="68" t="s">
        <v>460</v>
      </c>
      <c r="BT971" s="68" t="s">
        <v>457</v>
      </c>
      <c r="BU971" s="68" t="s">
        <v>457</v>
      </c>
      <c r="BV971" s="68" t="s">
        <v>457</v>
      </c>
      <c r="BW971" s="68" t="s">
        <v>460</v>
      </c>
      <c r="BX971" s="68" t="s">
        <v>457</v>
      </c>
      <c r="BY971" s="68" t="s">
        <v>457</v>
      </c>
      <c r="BZ971" s="68" t="s">
        <v>457</v>
      </c>
      <c r="CA971" s="68" t="s">
        <v>457</v>
      </c>
      <c r="CB971" s="68" t="s">
        <v>460</v>
      </c>
      <c r="CC971" s="68" t="s">
        <v>460</v>
      </c>
      <c r="CD971" s="68" t="s">
        <v>457</v>
      </c>
      <c r="CE971" s="68" t="s">
        <v>460</v>
      </c>
      <c r="CF971" s="68" t="s">
        <v>457</v>
      </c>
      <c r="CG971" s="68" t="s">
        <v>457</v>
      </c>
      <c r="CH971" s="68" t="s">
        <v>460</v>
      </c>
      <c r="CI971" s="68" t="s">
        <v>457</v>
      </c>
      <c r="CJ971" s="68" t="s">
        <v>457</v>
      </c>
      <c r="CK971" s="68" t="s">
        <v>457</v>
      </c>
      <c r="CL971" s="68" t="s">
        <v>457</v>
      </c>
      <c r="CM971" s="68" t="s">
        <v>457</v>
      </c>
      <c r="CN971" s="68" t="s">
        <v>457</v>
      </c>
      <c r="CO971" s="68" t="s">
        <v>457</v>
      </c>
      <c r="CP971" s="68" t="s">
        <v>457</v>
      </c>
      <c r="CQ971" s="68">
        <f t="shared" si="45"/>
        <v>18</v>
      </c>
      <c r="CR971" s="68">
        <f t="shared" si="46"/>
        <v>75</v>
      </c>
      <c r="CS971" s="68">
        <f t="shared" si="47"/>
        <v>0.18947368421052632</v>
      </c>
    </row>
    <row r="972" spans="1:97" x14ac:dyDescent="0.15">
      <c r="A972" s="68">
        <v>1490</v>
      </c>
      <c r="B972" s="68" t="s">
        <v>457</v>
      </c>
      <c r="C972" s="68" t="s">
        <v>457</v>
      </c>
      <c r="D972" s="68" t="s">
        <v>457</v>
      </c>
      <c r="E972" s="68" t="s">
        <v>457</v>
      </c>
      <c r="F972" s="68" t="s">
        <v>457</v>
      </c>
      <c r="G972" s="68" t="s">
        <v>460</v>
      </c>
      <c r="H972" s="68" t="s">
        <v>457</v>
      </c>
      <c r="I972" s="68" t="s">
        <v>460</v>
      </c>
      <c r="J972" s="68" t="s">
        <v>457</v>
      </c>
      <c r="K972" s="68" t="s">
        <v>457</v>
      </c>
      <c r="L972" s="68" t="s">
        <v>457</v>
      </c>
      <c r="M972" s="68" t="s">
        <v>457</v>
      </c>
      <c r="N972" s="68" t="s">
        <v>457</v>
      </c>
      <c r="O972" s="68" t="s">
        <v>457</v>
      </c>
      <c r="P972" s="68" t="s">
        <v>457</v>
      </c>
      <c r="Q972" s="68" t="s">
        <v>457</v>
      </c>
      <c r="R972" s="68" t="s">
        <v>457</v>
      </c>
      <c r="S972" s="68" t="s">
        <v>460</v>
      </c>
      <c r="T972" s="68" t="s">
        <v>457</v>
      </c>
      <c r="U972" s="68" t="s">
        <v>457</v>
      </c>
      <c r="V972" s="68" t="s">
        <v>457</v>
      </c>
      <c r="W972" s="68" t="s">
        <v>460</v>
      </c>
      <c r="X972" s="68" t="s">
        <v>457</v>
      </c>
      <c r="Y972" s="68" t="s">
        <v>457</v>
      </c>
      <c r="Z972" s="68" t="s">
        <v>460</v>
      </c>
      <c r="AA972" s="68" t="s">
        <v>457</v>
      </c>
      <c r="AB972" s="68" t="s">
        <v>457</v>
      </c>
      <c r="AC972" s="68" t="s">
        <v>457</v>
      </c>
      <c r="AD972" s="68" t="s">
        <v>457</v>
      </c>
      <c r="AE972" s="68" t="s">
        <v>457</v>
      </c>
      <c r="AF972" s="68" t="s">
        <v>457</v>
      </c>
      <c r="AG972" s="68" t="s">
        <v>460</v>
      </c>
      <c r="AH972" s="68" t="s">
        <v>457</v>
      </c>
      <c r="AI972" s="68" t="s">
        <v>457</v>
      </c>
      <c r="AJ972" s="68" t="s">
        <v>457</v>
      </c>
      <c r="AK972" s="68" t="s">
        <v>457</v>
      </c>
      <c r="AL972" s="68" t="s">
        <v>457</v>
      </c>
      <c r="AM972" s="68" t="s">
        <v>457</v>
      </c>
      <c r="AN972" s="68" t="s">
        <v>457</v>
      </c>
      <c r="AO972" s="68" t="s">
        <v>457</v>
      </c>
      <c r="AP972" s="68" t="s">
        <v>457</v>
      </c>
      <c r="AQ972" s="68" t="s">
        <v>460</v>
      </c>
      <c r="AR972" s="68" t="s">
        <v>460</v>
      </c>
      <c r="AS972" s="68" t="s">
        <v>460</v>
      </c>
      <c r="AT972" s="68" t="s">
        <v>457</v>
      </c>
      <c r="AU972" s="68" t="s">
        <v>457</v>
      </c>
      <c r="AV972" s="68" t="s">
        <v>457</v>
      </c>
      <c r="AW972" s="68" t="s">
        <v>457</v>
      </c>
      <c r="AX972" s="68" t="s">
        <v>457</v>
      </c>
      <c r="AY972" s="68" t="s">
        <v>460</v>
      </c>
      <c r="AZ972" s="68" t="s">
        <v>457</v>
      </c>
      <c r="BA972" s="68" t="s">
        <v>457</v>
      </c>
      <c r="BB972" s="68" t="s">
        <v>457</v>
      </c>
      <c r="BC972" s="68" t="s">
        <v>457</v>
      </c>
      <c r="BD972" s="68" t="s">
        <v>457</v>
      </c>
      <c r="BE972" s="68" t="s">
        <v>457</v>
      </c>
      <c r="BF972" s="68" t="s">
        <v>457</v>
      </c>
      <c r="BG972" s="68" t="s">
        <v>460</v>
      </c>
      <c r="BH972" s="68" t="s">
        <v>457</v>
      </c>
      <c r="BI972" s="68" t="s">
        <v>457</v>
      </c>
      <c r="BJ972" s="68" t="s">
        <v>457</v>
      </c>
      <c r="BK972" s="68" t="s">
        <v>457</v>
      </c>
      <c r="BL972" s="68" t="s">
        <v>457</v>
      </c>
      <c r="BM972" s="68" t="s">
        <v>457</v>
      </c>
      <c r="BN972" s="68" t="s">
        <v>457</v>
      </c>
      <c r="BO972" s="68" t="s">
        <v>457</v>
      </c>
      <c r="BP972" s="68" t="s">
        <v>457</v>
      </c>
      <c r="BQ972" s="68" t="s">
        <v>457</v>
      </c>
      <c r="BR972" s="68" t="s">
        <v>460</v>
      </c>
      <c r="BS972" s="68" t="s">
        <v>460</v>
      </c>
      <c r="BT972" s="68" t="s">
        <v>457</v>
      </c>
      <c r="BU972" s="68" t="s">
        <v>457</v>
      </c>
      <c r="BV972" s="68" t="s">
        <v>457</v>
      </c>
      <c r="BW972" s="68" t="s">
        <v>460</v>
      </c>
      <c r="BX972" s="68" t="s">
        <v>457</v>
      </c>
      <c r="BY972" s="68" t="s">
        <v>457</v>
      </c>
      <c r="BZ972" s="68" t="s">
        <v>457</v>
      </c>
      <c r="CA972" s="68" t="s">
        <v>457</v>
      </c>
      <c r="CB972" s="68" t="s">
        <v>460</v>
      </c>
      <c r="CC972" s="68" t="s">
        <v>460</v>
      </c>
      <c r="CD972" s="68" t="s">
        <v>457</v>
      </c>
      <c r="CE972" s="68" t="s">
        <v>460</v>
      </c>
      <c r="CF972" s="68" t="s">
        <v>457</v>
      </c>
      <c r="CG972" s="68" t="s">
        <v>457</v>
      </c>
      <c r="CH972" s="68" t="s">
        <v>460</v>
      </c>
      <c r="CI972" s="68" t="s">
        <v>457</v>
      </c>
      <c r="CJ972" s="68" t="s">
        <v>457</v>
      </c>
      <c r="CK972" s="68" t="s">
        <v>457</v>
      </c>
      <c r="CL972" s="68" t="s">
        <v>457</v>
      </c>
      <c r="CM972" s="68" t="s">
        <v>457</v>
      </c>
      <c r="CN972" s="68" t="s">
        <v>457</v>
      </c>
      <c r="CO972" s="68" t="s">
        <v>457</v>
      </c>
      <c r="CP972" s="68" t="s">
        <v>457</v>
      </c>
      <c r="CQ972" s="68">
        <f t="shared" si="45"/>
        <v>18</v>
      </c>
      <c r="CR972" s="68">
        <f t="shared" si="46"/>
        <v>75</v>
      </c>
      <c r="CS972" s="68">
        <f t="shared" si="47"/>
        <v>0.18947368421052632</v>
      </c>
    </row>
    <row r="973" spans="1:97" x14ac:dyDescent="0.15">
      <c r="A973" s="68">
        <v>1500</v>
      </c>
      <c r="B973" s="68" t="s">
        <v>457</v>
      </c>
      <c r="C973" s="68" t="s">
        <v>457</v>
      </c>
      <c r="D973" s="68" t="s">
        <v>457</v>
      </c>
      <c r="E973" s="68" t="s">
        <v>457</v>
      </c>
      <c r="F973" s="68" t="s">
        <v>457</v>
      </c>
      <c r="G973" s="68" t="s">
        <v>460</v>
      </c>
      <c r="H973" s="68" t="s">
        <v>457</v>
      </c>
      <c r="I973" s="68" t="s">
        <v>460</v>
      </c>
      <c r="J973" s="68" t="s">
        <v>457</v>
      </c>
      <c r="K973" s="68" t="s">
        <v>457</v>
      </c>
      <c r="L973" s="68" t="s">
        <v>457</v>
      </c>
      <c r="M973" s="68" t="s">
        <v>457</v>
      </c>
      <c r="N973" s="68" t="s">
        <v>457</v>
      </c>
      <c r="O973" s="68" t="s">
        <v>457</v>
      </c>
      <c r="P973" s="68" t="s">
        <v>457</v>
      </c>
      <c r="Q973" s="68" t="s">
        <v>457</v>
      </c>
      <c r="R973" s="68" t="s">
        <v>457</v>
      </c>
      <c r="S973" s="68" t="s">
        <v>460</v>
      </c>
      <c r="T973" s="68" t="s">
        <v>457</v>
      </c>
      <c r="U973" s="68" t="s">
        <v>457</v>
      </c>
      <c r="V973" s="68" t="s">
        <v>457</v>
      </c>
      <c r="W973" s="68" t="s">
        <v>460</v>
      </c>
      <c r="X973" s="68" t="s">
        <v>457</v>
      </c>
      <c r="Y973" s="68" t="s">
        <v>457</v>
      </c>
      <c r="Z973" s="68" t="s">
        <v>460</v>
      </c>
      <c r="AA973" s="68" t="s">
        <v>457</v>
      </c>
      <c r="AB973" s="68" t="s">
        <v>457</v>
      </c>
      <c r="AC973" s="68" t="s">
        <v>457</v>
      </c>
      <c r="AD973" s="68" t="s">
        <v>457</v>
      </c>
      <c r="AE973" s="68" t="s">
        <v>457</v>
      </c>
      <c r="AF973" s="68" t="s">
        <v>457</v>
      </c>
      <c r="AG973" s="68" t="s">
        <v>460</v>
      </c>
      <c r="AH973" s="68" t="s">
        <v>457</v>
      </c>
      <c r="AI973" s="68" t="s">
        <v>457</v>
      </c>
      <c r="AJ973" s="68" t="s">
        <v>457</v>
      </c>
      <c r="AK973" s="68" t="s">
        <v>457</v>
      </c>
      <c r="AL973" s="68" t="s">
        <v>457</v>
      </c>
      <c r="AM973" s="68" t="s">
        <v>457</v>
      </c>
      <c r="AN973" s="68" t="s">
        <v>457</v>
      </c>
      <c r="AO973" s="68" t="s">
        <v>457</v>
      </c>
      <c r="AP973" s="68" t="s">
        <v>457</v>
      </c>
      <c r="AQ973" s="68" t="s">
        <v>460</v>
      </c>
      <c r="AR973" s="68" t="s">
        <v>460</v>
      </c>
      <c r="AS973" s="68" t="s">
        <v>460</v>
      </c>
      <c r="AT973" s="68" t="s">
        <v>457</v>
      </c>
      <c r="AU973" s="68" t="s">
        <v>457</v>
      </c>
      <c r="AV973" s="68" t="s">
        <v>457</v>
      </c>
      <c r="AW973" s="68" t="s">
        <v>457</v>
      </c>
      <c r="AX973" s="68" t="s">
        <v>457</v>
      </c>
      <c r="AY973" s="68" t="s">
        <v>460</v>
      </c>
      <c r="AZ973" s="68" t="s">
        <v>457</v>
      </c>
      <c r="BA973" s="68" t="s">
        <v>457</v>
      </c>
      <c r="BB973" s="68" t="s">
        <v>457</v>
      </c>
      <c r="BC973" s="68" t="s">
        <v>457</v>
      </c>
      <c r="BD973" s="68" t="s">
        <v>457</v>
      </c>
      <c r="BE973" s="68" t="s">
        <v>457</v>
      </c>
      <c r="BF973" s="68" t="s">
        <v>457</v>
      </c>
      <c r="BG973" s="68" t="s">
        <v>460</v>
      </c>
      <c r="BH973" s="68" t="s">
        <v>457</v>
      </c>
      <c r="BI973" s="68" t="s">
        <v>457</v>
      </c>
      <c r="BJ973" s="68" t="s">
        <v>457</v>
      </c>
      <c r="BK973" s="68" t="s">
        <v>457</v>
      </c>
      <c r="BL973" s="68" t="s">
        <v>457</v>
      </c>
      <c r="BM973" s="68" t="s">
        <v>457</v>
      </c>
      <c r="BN973" s="68" t="s">
        <v>457</v>
      </c>
      <c r="BO973" s="68" t="s">
        <v>457</v>
      </c>
      <c r="BP973" s="68" t="s">
        <v>457</v>
      </c>
      <c r="BQ973" s="68" t="s">
        <v>457</v>
      </c>
      <c r="BR973" s="68" t="s">
        <v>460</v>
      </c>
      <c r="BS973" s="68" t="s">
        <v>460</v>
      </c>
      <c r="BT973" s="68" t="s">
        <v>457</v>
      </c>
      <c r="BU973" s="68" t="s">
        <v>457</v>
      </c>
      <c r="BV973" s="68" t="s">
        <v>460</v>
      </c>
      <c r="BW973" s="68" t="s">
        <v>460</v>
      </c>
      <c r="BX973" s="68" t="s">
        <v>457</v>
      </c>
      <c r="BY973" s="68" t="s">
        <v>457</v>
      </c>
      <c r="BZ973" s="68" t="s">
        <v>457</v>
      </c>
      <c r="CA973" s="68" t="s">
        <v>457</v>
      </c>
      <c r="CB973" s="68" t="s">
        <v>460</v>
      </c>
      <c r="CC973" s="68" t="s">
        <v>460</v>
      </c>
      <c r="CD973" s="68" t="s">
        <v>457</v>
      </c>
      <c r="CE973" s="68" t="s">
        <v>460</v>
      </c>
      <c r="CF973" s="68" t="s">
        <v>457</v>
      </c>
      <c r="CG973" s="68" t="s">
        <v>457</v>
      </c>
      <c r="CH973" s="68" t="s">
        <v>460</v>
      </c>
      <c r="CI973" s="68" t="s">
        <v>457</v>
      </c>
      <c r="CJ973" s="68" t="s">
        <v>457</v>
      </c>
      <c r="CK973" s="68" t="s">
        <v>457</v>
      </c>
      <c r="CL973" s="68" t="s">
        <v>457</v>
      </c>
      <c r="CM973" s="68" t="s">
        <v>457</v>
      </c>
      <c r="CN973" s="68" t="s">
        <v>457</v>
      </c>
      <c r="CO973" s="68" t="s">
        <v>457</v>
      </c>
      <c r="CP973" s="68" t="s">
        <v>457</v>
      </c>
      <c r="CQ973" s="68">
        <f t="shared" si="45"/>
        <v>19</v>
      </c>
      <c r="CR973" s="68">
        <f t="shared" si="46"/>
        <v>74</v>
      </c>
      <c r="CS973" s="68">
        <f t="shared" si="47"/>
        <v>0.2</v>
      </c>
    </row>
    <row r="974" spans="1:97" x14ac:dyDescent="0.15">
      <c r="A974" s="68">
        <v>1510</v>
      </c>
      <c r="B974" s="68" t="s">
        <v>457</v>
      </c>
      <c r="C974" s="68" t="s">
        <v>457</v>
      </c>
      <c r="D974" s="68" t="s">
        <v>457</v>
      </c>
      <c r="E974" s="68" t="s">
        <v>457</v>
      </c>
      <c r="F974" s="68" t="s">
        <v>457</v>
      </c>
      <c r="G974" s="68" t="s">
        <v>460</v>
      </c>
      <c r="H974" s="68" t="s">
        <v>457</v>
      </c>
      <c r="I974" s="68" t="s">
        <v>460</v>
      </c>
      <c r="J974" s="68" t="s">
        <v>457</v>
      </c>
      <c r="K974" s="68" t="s">
        <v>457</v>
      </c>
      <c r="L974" s="68" t="s">
        <v>457</v>
      </c>
      <c r="M974" s="68" t="s">
        <v>457</v>
      </c>
      <c r="N974" s="68" t="s">
        <v>457</v>
      </c>
      <c r="O974" s="68" t="s">
        <v>457</v>
      </c>
      <c r="P974" s="68" t="s">
        <v>457</v>
      </c>
      <c r="Q974" s="68" t="s">
        <v>457</v>
      </c>
      <c r="R974" s="68" t="s">
        <v>457</v>
      </c>
      <c r="S974" s="68" t="s">
        <v>460</v>
      </c>
      <c r="T974" s="68" t="s">
        <v>457</v>
      </c>
      <c r="U974" s="68" t="s">
        <v>457</v>
      </c>
      <c r="V974" s="68" t="s">
        <v>457</v>
      </c>
      <c r="W974" s="68" t="s">
        <v>460</v>
      </c>
      <c r="X974" s="68" t="s">
        <v>457</v>
      </c>
      <c r="Y974" s="68" t="s">
        <v>457</v>
      </c>
      <c r="Z974" s="68" t="s">
        <v>460</v>
      </c>
      <c r="AA974" s="68" t="s">
        <v>457</v>
      </c>
      <c r="AB974" s="68" t="s">
        <v>457</v>
      </c>
      <c r="AC974" s="68" t="s">
        <v>457</v>
      </c>
      <c r="AD974" s="68" t="s">
        <v>457</v>
      </c>
      <c r="AE974" s="68" t="s">
        <v>457</v>
      </c>
      <c r="AF974" s="68" t="s">
        <v>457</v>
      </c>
      <c r="AG974" s="68" t="s">
        <v>460</v>
      </c>
      <c r="AH974" s="68" t="s">
        <v>457</v>
      </c>
      <c r="AI974" s="68" t="s">
        <v>457</v>
      </c>
      <c r="AJ974" s="68" t="s">
        <v>457</v>
      </c>
      <c r="AK974" s="68" t="s">
        <v>457</v>
      </c>
      <c r="AL974" s="68" t="s">
        <v>457</v>
      </c>
      <c r="AM974" s="68" t="s">
        <v>457</v>
      </c>
      <c r="AN974" s="68" t="s">
        <v>457</v>
      </c>
      <c r="AO974" s="68" t="s">
        <v>457</v>
      </c>
      <c r="AP974" s="68" t="s">
        <v>457</v>
      </c>
      <c r="AQ974" s="68" t="s">
        <v>460</v>
      </c>
      <c r="AR974" s="68" t="s">
        <v>460</v>
      </c>
      <c r="AS974" s="68" t="s">
        <v>460</v>
      </c>
      <c r="AT974" s="68" t="s">
        <v>457</v>
      </c>
      <c r="AU974" s="68" t="s">
        <v>457</v>
      </c>
      <c r="AV974" s="68" t="s">
        <v>457</v>
      </c>
      <c r="AW974" s="68" t="s">
        <v>457</v>
      </c>
      <c r="AX974" s="68" t="s">
        <v>457</v>
      </c>
      <c r="AY974" s="68" t="s">
        <v>460</v>
      </c>
      <c r="AZ974" s="68" t="s">
        <v>457</v>
      </c>
      <c r="BA974" s="68" t="s">
        <v>457</v>
      </c>
      <c r="BB974" s="68" t="s">
        <v>457</v>
      </c>
      <c r="BC974" s="68" t="s">
        <v>457</v>
      </c>
      <c r="BD974" s="68" t="s">
        <v>457</v>
      </c>
      <c r="BE974" s="68" t="s">
        <v>457</v>
      </c>
      <c r="BF974" s="68" t="s">
        <v>457</v>
      </c>
      <c r="BG974" s="68" t="s">
        <v>460</v>
      </c>
      <c r="BH974" s="68" t="s">
        <v>457</v>
      </c>
      <c r="BI974" s="68" t="s">
        <v>457</v>
      </c>
      <c r="BJ974" s="68" t="s">
        <v>457</v>
      </c>
      <c r="BK974" s="68" t="s">
        <v>457</v>
      </c>
      <c r="BL974" s="68" t="s">
        <v>457</v>
      </c>
      <c r="BM974" s="68" t="s">
        <v>457</v>
      </c>
      <c r="BN974" s="68" t="s">
        <v>457</v>
      </c>
      <c r="BO974" s="68" t="s">
        <v>457</v>
      </c>
      <c r="BP974" s="68" t="s">
        <v>457</v>
      </c>
      <c r="BQ974" s="68" t="s">
        <v>457</v>
      </c>
      <c r="BR974" s="68" t="s">
        <v>460</v>
      </c>
      <c r="BS974" s="68" t="s">
        <v>460</v>
      </c>
      <c r="BT974" s="68" t="s">
        <v>457</v>
      </c>
      <c r="BU974" s="68" t="s">
        <v>457</v>
      </c>
      <c r="BV974" s="68" t="s">
        <v>460</v>
      </c>
      <c r="BW974" s="68" t="s">
        <v>460</v>
      </c>
      <c r="BX974" s="68" t="s">
        <v>457</v>
      </c>
      <c r="BY974" s="68" t="s">
        <v>457</v>
      </c>
      <c r="BZ974" s="68" t="s">
        <v>457</v>
      </c>
      <c r="CA974" s="68" t="s">
        <v>457</v>
      </c>
      <c r="CB974" s="68" t="s">
        <v>460</v>
      </c>
      <c r="CC974" s="68" t="s">
        <v>460</v>
      </c>
      <c r="CD974" s="68" t="s">
        <v>457</v>
      </c>
      <c r="CE974" s="68" t="s">
        <v>460</v>
      </c>
      <c r="CF974" s="68" t="s">
        <v>457</v>
      </c>
      <c r="CG974" s="68" t="s">
        <v>457</v>
      </c>
      <c r="CH974" s="68" t="s">
        <v>460</v>
      </c>
      <c r="CI974" s="68" t="s">
        <v>457</v>
      </c>
      <c r="CJ974" s="68" t="s">
        <v>457</v>
      </c>
      <c r="CK974" s="68" t="s">
        <v>457</v>
      </c>
      <c r="CL974" s="68" t="s">
        <v>457</v>
      </c>
      <c r="CM974" s="68" t="s">
        <v>457</v>
      </c>
      <c r="CN974" s="68" t="s">
        <v>457</v>
      </c>
      <c r="CO974" s="68" t="s">
        <v>457</v>
      </c>
      <c r="CP974" s="68" t="s">
        <v>457</v>
      </c>
      <c r="CQ974" s="68">
        <f t="shared" si="45"/>
        <v>19</v>
      </c>
      <c r="CR974" s="68">
        <f t="shared" si="46"/>
        <v>74</v>
      </c>
      <c r="CS974" s="68">
        <f t="shared" si="47"/>
        <v>0.2</v>
      </c>
    </row>
    <row r="975" spans="1:97" x14ac:dyDescent="0.15">
      <c r="A975" s="68">
        <v>1520</v>
      </c>
      <c r="B975" s="68" t="s">
        <v>457</v>
      </c>
      <c r="C975" s="68" t="s">
        <v>457</v>
      </c>
      <c r="D975" s="68" t="s">
        <v>457</v>
      </c>
      <c r="E975" s="68" t="s">
        <v>457</v>
      </c>
      <c r="F975" s="68" t="s">
        <v>457</v>
      </c>
      <c r="G975" s="68" t="s">
        <v>460</v>
      </c>
      <c r="H975" s="68" t="s">
        <v>457</v>
      </c>
      <c r="I975" s="68" t="s">
        <v>460</v>
      </c>
      <c r="J975" s="68" t="s">
        <v>457</v>
      </c>
      <c r="K975" s="68" t="s">
        <v>457</v>
      </c>
      <c r="L975" s="68" t="s">
        <v>457</v>
      </c>
      <c r="M975" s="68" t="s">
        <v>457</v>
      </c>
      <c r="N975" s="68" t="s">
        <v>457</v>
      </c>
      <c r="O975" s="68" t="s">
        <v>457</v>
      </c>
      <c r="P975" s="68" t="s">
        <v>457</v>
      </c>
      <c r="Q975" s="68" t="s">
        <v>457</v>
      </c>
      <c r="R975" s="68" t="s">
        <v>457</v>
      </c>
      <c r="S975" s="68" t="s">
        <v>460</v>
      </c>
      <c r="T975" s="68" t="s">
        <v>457</v>
      </c>
      <c r="U975" s="68" t="s">
        <v>457</v>
      </c>
      <c r="V975" s="68" t="s">
        <v>457</v>
      </c>
      <c r="W975" s="68" t="s">
        <v>460</v>
      </c>
      <c r="X975" s="68" t="s">
        <v>457</v>
      </c>
      <c r="Y975" s="68" t="s">
        <v>457</v>
      </c>
      <c r="Z975" s="68" t="s">
        <v>460</v>
      </c>
      <c r="AA975" s="68" t="s">
        <v>457</v>
      </c>
      <c r="AB975" s="68" t="s">
        <v>457</v>
      </c>
      <c r="AC975" s="68" t="s">
        <v>457</v>
      </c>
      <c r="AD975" s="68" t="s">
        <v>457</v>
      </c>
      <c r="AE975" s="68" t="s">
        <v>457</v>
      </c>
      <c r="AF975" s="68" t="s">
        <v>457</v>
      </c>
      <c r="AG975" s="68" t="s">
        <v>460</v>
      </c>
      <c r="AH975" s="68" t="s">
        <v>457</v>
      </c>
      <c r="AI975" s="68" t="s">
        <v>457</v>
      </c>
      <c r="AJ975" s="68" t="s">
        <v>457</v>
      </c>
      <c r="AK975" s="68" t="s">
        <v>457</v>
      </c>
      <c r="AL975" s="68" t="s">
        <v>457</v>
      </c>
      <c r="AM975" s="68" t="s">
        <v>457</v>
      </c>
      <c r="AN975" s="68" t="s">
        <v>457</v>
      </c>
      <c r="AO975" s="68" t="s">
        <v>457</v>
      </c>
      <c r="AP975" s="68" t="s">
        <v>457</v>
      </c>
      <c r="AQ975" s="68" t="s">
        <v>460</v>
      </c>
      <c r="AR975" s="68" t="s">
        <v>460</v>
      </c>
      <c r="AS975" s="68" t="s">
        <v>460</v>
      </c>
      <c r="AT975" s="68" t="s">
        <v>457</v>
      </c>
      <c r="AU975" s="68" t="s">
        <v>457</v>
      </c>
      <c r="AV975" s="68" t="s">
        <v>457</v>
      </c>
      <c r="AW975" s="68" t="s">
        <v>457</v>
      </c>
      <c r="AX975" s="68" t="s">
        <v>457</v>
      </c>
      <c r="AY975" s="68" t="s">
        <v>460</v>
      </c>
      <c r="AZ975" s="68" t="s">
        <v>457</v>
      </c>
      <c r="BA975" s="68" t="s">
        <v>457</v>
      </c>
      <c r="BB975" s="68" t="s">
        <v>457</v>
      </c>
      <c r="BC975" s="68" t="s">
        <v>457</v>
      </c>
      <c r="BD975" s="68" t="s">
        <v>457</v>
      </c>
      <c r="BE975" s="68" t="s">
        <v>457</v>
      </c>
      <c r="BF975" s="68" t="s">
        <v>457</v>
      </c>
      <c r="BG975" s="68" t="s">
        <v>460</v>
      </c>
      <c r="BH975" s="68" t="s">
        <v>457</v>
      </c>
      <c r="BI975" s="68" t="s">
        <v>457</v>
      </c>
      <c r="BJ975" s="68" t="s">
        <v>457</v>
      </c>
      <c r="BK975" s="68" t="s">
        <v>457</v>
      </c>
      <c r="BL975" s="68" t="s">
        <v>457</v>
      </c>
      <c r="BM975" s="68" t="s">
        <v>457</v>
      </c>
      <c r="BN975" s="68" t="s">
        <v>457</v>
      </c>
      <c r="BO975" s="68" t="s">
        <v>457</v>
      </c>
      <c r="BP975" s="68" t="s">
        <v>457</v>
      </c>
      <c r="BQ975" s="68" t="s">
        <v>457</v>
      </c>
      <c r="BR975" s="68" t="s">
        <v>460</v>
      </c>
      <c r="BS975" s="68" t="s">
        <v>460</v>
      </c>
      <c r="BT975" s="68" t="s">
        <v>457</v>
      </c>
      <c r="BU975" s="68" t="s">
        <v>457</v>
      </c>
      <c r="BV975" s="68" t="s">
        <v>460</v>
      </c>
      <c r="BW975" s="68" t="s">
        <v>460</v>
      </c>
      <c r="BX975" s="68" t="s">
        <v>457</v>
      </c>
      <c r="BY975" s="68" t="s">
        <v>457</v>
      </c>
      <c r="BZ975" s="68" t="s">
        <v>457</v>
      </c>
      <c r="CA975" s="68" t="s">
        <v>457</v>
      </c>
      <c r="CB975" s="68" t="s">
        <v>460</v>
      </c>
      <c r="CC975" s="68" t="s">
        <v>460</v>
      </c>
      <c r="CD975" s="68" t="s">
        <v>457</v>
      </c>
      <c r="CE975" s="68" t="s">
        <v>460</v>
      </c>
      <c r="CF975" s="68" t="s">
        <v>457</v>
      </c>
      <c r="CG975" s="68" t="s">
        <v>457</v>
      </c>
      <c r="CH975" s="68" t="s">
        <v>460</v>
      </c>
      <c r="CI975" s="68" t="s">
        <v>457</v>
      </c>
      <c r="CJ975" s="68" t="s">
        <v>457</v>
      </c>
      <c r="CK975" s="68" t="s">
        <v>457</v>
      </c>
      <c r="CL975" s="68" t="s">
        <v>457</v>
      </c>
      <c r="CM975" s="68" t="s">
        <v>457</v>
      </c>
      <c r="CN975" s="68" t="s">
        <v>457</v>
      </c>
      <c r="CO975" s="68" t="s">
        <v>457</v>
      </c>
      <c r="CP975" s="68" t="s">
        <v>457</v>
      </c>
      <c r="CQ975" s="68">
        <f t="shared" si="45"/>
        <v>19</v>
      </c>
      <c r="CR975" s="68">
        <f t="shared" si="46"/>
        <v>74</v>
      </c>
      <c r="CS975" s="68">
        <f t="shared" si="47"/>
        <v>0.2</v>
      </c>
    </row>
    <row r="976" spans="1:97" x14ac:dyDescent="0.15">
      <c r="A976" s="68">
        <v>1530</v>
      </c>
      <c r="B976" s="68" t="s">
        <v>457</v>
      </c>
      <c r="C976" s="68" t="s">
        <v>457</v>
      </c>
      <c r="D976" s="68" t="s">
        <v>457</v>
      </c>
      <c r="E976" s="68" t="s">
        <v>457</v>
      </c>
      <c r="F976" s="68" t="s">
        <v>457</v>
      </c>
      <c r="G976" s="68" t="s">
        <v>460</v>
      </c>
      <c r="H976" s="68" t="s">
        <v>457</v>
      </c>
      <c r="I976" s="68" t="s">
        <v>460</v>
      </c>
      <c r="J976" s="68" t="s">
        <v>457</v>
      </c>
      <c r="K976" s="68" t="s">
        <v>457</v>
      </c>
      <c r="L976" s="68" t="s">
        <v>457</v>
      </c>
      <c r="M976" s="68" t="s">
        <v>457</v>
      </c>
      <c r="N976" s="68" t="s">
        <v>457</v>
      </c>
      <c r="O976" s="68" t="s">
        <v>457</v>
      </c>
      <c r="P976" s="68" t="s">
        <v>457</v>
      </c>
      <c r="Q976" s="68" t="s">
        <v>457</v>
      </c>
      <c r="R976" s="68" t="s">
        <v>457</v>
      </c>
      <c r="S976" s="68" t="s">
        <v>460</v>
      </c>
      <c r="T976" s="68" t="s">
        <v>457</v>
      </c>
      <c r="U976" s="68" t="s">
        <v>457</v>
      </c>
      <c r="V976" s="68" t="s">
        <v>457</v>
      </c>
      <c r="W976" s="68" t="s">
        <v>460</v>
      </c>
      <c r="X976" s="68" t="s">
        <v>457</v>
      </c>
      <c r="Y976" s="68" t="s">
        <v>457</v>
      </c>
      <c r="Z976" s="68" t="s">
        <v>460</v>
      </c>
      <c r="AA976" s="68" t="s">
        <v>457</v>
      </c>
      <c r="AB976" s="68" t="s">
        <v>457</v>
      </c>
      <c r="AC976" s="68" t="s">
        <v>457</v>
      </c>
      <c r="AD976" s="68" t="s">
        <v>457</v>
      </c>
      <c r="AE976" s="68" t="s">
        <v>457</v>
      </c>
      <c r="AF976" s="68" t="s">
        <v>457</v>
      </c>
      <c r="AG976" s="68" t="s">
        <v>460</v>
      </c>
      <c r="AH976" s="68" t="s">
        <v>457</v>
      </c>
      <c r="AI976" s="68" t="s">
        <v>457</v>
      </c>
      <c r="AJ976" s="68" t="s">
        <v>457</v>
      </c>
      <c r="AK976" s="68" t="s">
        <v>457</v>
      </c>
      <c r="AL976" s="68" t="s">
        <v>457</v>
      </c>
      <c r="AM976" s="68" t="s">
        <v>457</v>
      </c>
      <c r="AN976" s="68" t="s">
        <v>457</v>
      </c>
      <c r="AO976" s="68" t="s">
        <v>457</v>
      </c>
      <c r="AP976" s="68" t="s">
        <v>457</v>
      </c>
      <c r="AQ976" s="68" t="s">
        <v>460</v>
      </c>
      <c r="AR976" s="68" t="s">
        <v>460</v>
      </c>
      <c r="AS976" s="68" t="s">
        <v>460</v>
      </c>
      <c r="AT976" s="68" t="s">
        <v>457</v>
      </c>
      <c r="AU976" s="68" t="s">
        <v>457</v>
      </c>
      <c r="AV976" s="68" t="s">
        <v>457</v>
      </c>
      <c r="AW976" s="68" t="s">
        <v>457</v>
      </c>
      <c r="AX976" s="68" t="s">
        <v>457</v>
      </c>
      <c r="AY976" s="68" t="s">
        <v>460</v>
      </c>
      <c r="AZ976" s="68" t="s">
        <v>457</v>
      </c>
      <c r="BA976" s="68" t="s">
        <v>457</v>
      </c>
      <c r="BB976" s="68" t="s">
        <v>457</v>
      </c>
      <c r="BC976" s="68" t="s">
        <v>457</v>
      </c>
      <c r="BD976" s="68" t="s">
        <v>457</v>
      </c>
      <c r="BE976" s="68" t="s">
        <v>457</v>
      </c>
      <c r="BF976" s="68" t="s">
        <v>457</v>
      </c>
      <c r="BG976" s="68" t="s">
        <v>460</v>
      </c>
      <c r="BH976" s="68" t="s">
        <v>457</v>
      </c>
      <c r="BI976" s="68" t="s">
        <v>457</v>
      </c>
      <c r="BJ976" s="68" t="s">
        <v>457</v>
      </c>
      <c r="BK976" s="68" t="s">
        <v>457</v>
      </c>
      <c r="BL976" s="68" t="s">
        <v>457</v>
      </c>
      <c r="BM976" s="68" t="s">
        <v>457</v>
      </c>
      <c r="BN976" s="68" t="s">
        <v>457</v>
      </c>
      <c r="BO976" s="68" t="s">
        <v>457</v>
      </c>
      <c r="BP976" s="68" t="s">
        <v>457</v>
      </c>
      <c r="BQ976" s="68" t="s">
        <v>457</v>
      </c>
      <c r="BR976" s="68" t="s">
        <v>460</v>
      </c>
      <c r="BS976" s="68" t="s">
        <v>460</v>
      </c>
      <c r="BT976" s="68" t="s">
        <v>457</v>
      </c>
      <c r="BU976" s="68" t="s">
        <v>457</v>
      </c>
      <c r="BV976" s="68" t="s">
        <v>460</v>
      </c>
      <c r="BW976" s="68" t="s">
        <v>460</v>
      </c>
      <c r="BX976" s="68" t="s">
        <v>457</v>
      </c>
      <c r="BY976" s="68" t="s">
        <v>457</v>
      </c>
      <c r="BZ976" s="68" t="s">
        <v>457</v>
      </c>
      <c r="CA976" s="68" t="s">
        <v>457</v>
      </c>
      <c r="CB976" s="68" t="s">
        <v>460</v>
      </c>
      <c r="CC976" s="68" t="s">
        <v>460</v>
      </c>
      <c r="CD976" s="68" t="s">
        <v>457</v>
      </c>
      <c r="CE976" s="68" t="s">
        <v>460</v>
      </c>
      <c r="CF976" s="68" t="s">
        <v>457</v>
      </c>
      <c r="CG976" s="68" t="s">
        <v>457</v>
      </c>
      <c r="CH976" s="68" t="s">
        <v>460</v>
      </c>
      <c r="CI976" s="68" t="s">
        <v>457</v>
      </c>
      <c r="CJ976" s="68" t="s">
        <v>457</v>
      </c>
      <c r="CK976" s="68" t="s">
        <v>457</v>
      </c>
      <c r="CL976" s="68" t="s">
        <v>457</v>
      </c>
      <c r="CM976" s="68" t="s">
        <v>457</v>
      </c>
      <c r="CN976" s="68" t="s">
        <v>457</v>
      </c>
      <c r="CO976" s="68" t="s">
        <v>457</v>
      </c>
      <c r="CP976" s="68" t="s">
        <v>457</v>
      </c>
      <c r="CQ976" s="68">
        <f t="shared" si="45"/>
        <v>19</v>
      </c>
      <c r="CR976" s="68">
        <f t="shared" si="46"/>
        <v>74</v>
      </c>
      <c r="CS976" s="68">
        <f t="shared" si="47"/>
        <v>0.2</v>
      </c>
    </row>
    <row r="977" spans="1:97" x14ac:dyDescent="0.15">
      <c r="A977" s="68">
        <v>1540</v>
      </c>
      <c r="B977" s="68" t="s">
        <v>457</v>
      </c>
      <c r="C977" s="68" t="s">
        <v>457</v>
      </c>
      <c r="D977" s="68" t="s">
        <v>457</v>
      </c>
      <c r="E977" s="68" t="s">
        <v>457</v>
      </c>
      <c r="F977" s="68" t="s">
        <v>457</v>
      </c>
      <c r="G977" s="68" t="s">
        <v>460</v>
      </c>
      <c r="H977" s="68" t="s">
        <v>457</v>
      </c>
      <c r="I977" s="68" t="s">
        <v>460</v>
      </c>
      <c r="J977" s="68" t="s">
        <v>457</v>
      </c>
      <c r="K977" s="68" t="s">
        <v>457</v>
      </c>
      <c r="L977" s="68" t="s">
        <v>457</v>
      </c>
      <c r="M977" s="68" t="s">
        <v>457</v>
      </c>
      <c r="N977" s="68" t="s">
        <v>457</v>
      </c>
      <c r="O977" s="68" t="s">
        <v>457</v>
      </c>
      <c r="P977" s="68" t="s">
        <v>457</v>
      </c>
      <c r="Q977" s="68" t="s">
        <v>457</v>
      </c>
      <c r="R977" s="68" t="s">
        <v>457</v>
      </c>
      <c r="S977" s="68" t="s">
        <v>460</v>
      </c>
      <c r="T977" s="68" t="s">
        <v>457</v>
      </c>
      <c r="U977" s="68" t="s">
        <v>457</v>
      </c>
      <c r="V977" s="68" t="s">
        <v>457</v>
      </c>
      <c r="W977" s="68" t="s">
        <v>460</v>
      </c>
      <c r="X977" s="68" t="s">
        <v>457</v>
      </c>
      <c r="Y977" s="68" t="s">
        <v>457</v>
      </c>
      <c r="Z977" s="68" t="s">
        <v>460</v>
      </c>
      <c r="AA977" s="68" t="s">
        <v>457</v>
      </c>
      <c r="AB977" s="68" t="s">
        <v>457</v>
      </c>
      <c r="AC977" s="68" t="s">
        <v>457</v>
      </c>
      <c r="AD977" s="68" t="s">
        <v>457</v>
      </c>
      <c r="AE977" s="68" t="s">
        <v>457</v>
      </c>
      <c r="AF977" s="68" t="s">
        <v>457</v>
      </c>
      <c r="AG977" s="68" t="s">
        <v>460</v>
      </c>
      <c r="AH977" s="68" t="s">
        <v>457</v>
      </c>
      <c r="AI977" s="68" t="s">
        <v>457</v>
      </c>
      <c r="AJ977" s="68" t="s">
        <v>457</v>
      </c>
      <c r="AK977" s="68" t="s">
        <v>457</v>
      </c>
      <c r="AL977" s="68" t="s">
        <v>457</v>
      </c>
      <c r="AM977" s="68" t="s">
        <v>457</v>
      </c>
      <c r="AN977" s="68" t="s">
        <v>457</v>
      </c>
      <c r="AO977" s="68" t="s">
        <v>457</v>
      </c>
      <c r="AP977" s="68" t="s">
        <v>457</v>
      </c>
      <c r="AQ977" s="68" t="s">
        <v>460</v>
      </c>
      <c r="AR977" s="68" t="s">
        <v>455</v>
      </c>
      <c r="AS977" s="68" t="s">
        <v>455</v>
      </c>
      <c r="AT977" s="68" t="s">
        <v>171</v>
      </c>
      <c r="AU977" s="68" t="s">
        <v>171</v>
      </c>
      <c r="AV977" s="68" t="s">
        <v>171</v>
      </c>
      <c r="AW977" s="68" t="s">
        <v>171</v>
      </c>
      <c r="AX977" s="68" t="s">
        <v>171</v>
      </c>
      <c r="AY977" s="68" t="s">
        <v>455</v>
      </c>
      <c r="AZ977" s="68" t="s">
        <v>171</v>
      </c>
      <c r="BA977" s="68" t="s">
        <v>171</v>
      </c>
      <c r="BB977" s="68" t="s">
        <v>171</v>
      </c>
      <c r="BC977" s="68" t="s">
        <v>171</v>
      </c>
      <c r="BD977" s="68" t="s">
        <v>171</v>
      </c>
      <c r="BE977" s="68" t="s">
        <v>171</v>
      </c>
      <c r="BF977" s="68" t="s">
        <v>171</v>
      </c>
      <c r="BG977" s="68" t="s">
        <v>455</v>
      </c>
      <c r="BH977" s="68" t="s">
        <v>171</v>
      </c>
      <c r="BI977" s="68" t="s">
        <v>171</v>
      </c>
      <c r="BJ977" s="68" t="s">
        <v>171</v>
      </c>
      <c r="BK977" s="68" t="s">
        <v>171</v>
      </c>
      <c r="BL977" s="68" t="s">
        <v>171</v>
      </c>
      <c r="BM977" s="68" t="s">
        <v>171</v>
      </c>
      <c r="BN977" s="68" t="s">
        <v>171</v>
      </c>
      <c r="BO977" s="68" t="s">
        <v>171</v>
      </c>
      <c r="BP977" s="68" t="s">
        <v>171</v>
      </c>
      <c r="BQ977" s="68" t="s">
        <v>171</v>
      </c>
      <c r="BR977" s="68" t="s">
        <v>455</v>
      </c>
      <c r="BS977" s="68" t="s">
        <v>455</v>
      </c>
      <c r="BT977" s="68" t="s">
        <v>171</v>
      </c>
      <c r="BU977" s="68" t="s">
        <v>455</v>
      </c>
      <c r="BV977" s="68" t="s">
        <v>455</v>
      </c>
      <c r="BW977" s="68" t="s">
        <v>455</v>
      </c>
      <c r="BX977" s="68" t="s">
        <v>171</v>
      </c>
      <c r="BY977" s="68" t="s">
        <v>171</v>
      </c>
      <c r="BZ977" s="68" t="s">
        <v>171</v>
      </c>
      <c r="CA977" s="68" t="s">
        <v>171</v>
      </c>
      <c r="CB977" s="68" t="s">
        <v>455</v>
      </c>
      <c r="CC977" s="68" t="s">
        <v>455</v>
      </c>
      <c r="CD977" s="68" t="s">
        <v>171</v>
      </c>
      <c r="CE977" s="68" t="s">
        <v>455</v>
      </c>
      <c r="CF977" s="68" t="s">
        <v>171</v>
      </c>
      <c r="CG977" s="68" t="s">
        <v>171</v>
      </c>
      <c r="CH977" s="68" t="s">
        <v>455</v>
      </c>
      <c r="CI977" s="68" t="s">
        <v>171</v>
      </c>
      <c r="CJ977" s="68" t="s">
        <v>171</v>
      </c>
      <c r="CK977" s="68" t="s">
        <v>171</v>
      </c>
      <c r="CL977" s="68" t="s">
        <v>171</v>
      </c>
      <c r="CM977" s="68" t="s">
        <v>171</v>
      </c>
      <c r="CN977" s="68" t="s">
        <v>171</v>
      </c>
      <c r="CO977" s="68" t="s">
        <v>171</v>
      </c>
      <c r="CP977" s="68" t="s">
        <v>171</v>
      </c>
      <c r="CQ977" s="68">
        <f t="shared" si="45"/>
        <v>20</v>
      </c>
      <c r="CR977" s="68">
        <f t="shared" si="46"/>
        <v>73</v>
      </c>
      <c r="CS977" s="68">
        <f t="shared" si="47"/>
        <v>0.21052631578947367</v>
      </c>
    </row>
    <row r="978" spans="1:97" x14ac:dyDescent="0.15">
      <c r="A978" s="68">
        <v>1550</v>
      </c>
      <c r="B978" s="68" t="s">
        <v>171</v>
      </c>
      <c r="C978" s="68" t="s">
        <v>171</v>
      </c>
      <c r="D978" s="68" t="s">
        <v>171</v>
      </c>
      <c r="E978" s="68" t="s">
        <v>171</v>
      </c>
      <c r="F978" s="68" t="s">
        <v>171</v>
      </c>
      <c r="G978" s="68" t="s">
        <v>455</v>
      </c>
      <c r="H978" s="68" t="s">
        <v>171</v>
      </c>
      <c r="I978" s="68" t="s">
        <v>455</v>
      </c>
      <c r="J978" s="68" t="s">
        <v>171</v>
      </c>
      <c r="K978" s="68" t="s">
        <v>171</v>
      </c>
      <c r="L978" s="68" t="s">
        <v>171</v>
      </c>
      <c r="M978" s="68" t="s">
        <v>171</v>
      </c>
      <c r="N978" s="68" t="s">
        <v>171</v>
      </c>
      <c r="O978" s="68" t="s">
        <v>171</v>
      </c>
      <c r="P978" s="68" t="s">
        <v>171</v>
      </c>
      <c r="Q978" s="68" t="s">
        <v>171</v>
      </c>
      <c r="R978" s="68" t="s">
        <v>455</v>
      </c>
      <c r="S978" s="68" t="s">
        <v>455</v>
      </c>
      <c r="T978" s="68" t="s">
        <v>171</v>
      </c>
      <c r="U978" s="68" t="s">
        <v>171</v>
      </c>
      <c r="V978" s="68" t="s">
        <v>171</v>
      </c>
      <c r="W978" s="68" t="s">
        <v>455</v>
      </c>
      <c r="X978" s="68" t="s">
        <v>171</v>
      </c>
      <c r="Y978" s="68" t="s">
        <v>171</v>
      </c>
      <c r="Z978" s="68" t="s">
        <v>455</v>
      </c>
      <c r="AA978" s="68" t="s">
        <v>171</v>
      </c>
      <c r="AB978" s="68" t="s">
        <v>171</v>
      </c>
      <c r="AC978" s="68" t="s">
        <v>171</v>
      </c>
      <c r="AD978" s="68" t="s">
        <v>171</v>
      </c>
      <c r="AE978" s="68" t="s">
        <v>171</v>
      </c>
      <c r="AF978" s="68" t="s">
        <v>171</v>
      </c>
      <c r="AG978" s="68" t="s">
        <v>455</v>
      </c>
      <c r="AH978" s="68" t="s">
        <v>171</v>
      </c>
      <c r="AI978" s="68" t="s">
        <v>171</v>
      </c>
      <c r="AJ978" s="68" t="s">
        <v>171</v>
      </c>
      <c r="AK978" s="68" t="s">
        <v>171</v>
      </c>
      <c r="AL978" s="68" t="s">
        <v>171</v>
      </c>
      <c r="AM978" s="68" t="s">
        <v>171</v>
      </c>
      <c r="AN978" s="68" t="s">
        <v>171</v>
      </c>
      <c r="AO978" s="68" t="s">
        <v>171</v>
      </c>
      <c r="AP978" s="68" t="s">
        <v>171</v>
      </c>
      <c r="AQ978" s="68" t="s">
        <v>455</v>
      </c>
      <c r="AR978" s="68" t="s">
        <v>455</v>
      </c>
      <c r="AS978" s="68" t="s">
        <v>455</v>
      </c>
      <c r="AT978" s="68" t="s">
        <v>171</v>
      </c>
      <c r="AU978" s="68" t="s">
        <v>171</v>
      </c>
      <c r="AV978" s="68" t="s">
        <v>171</v>
      </c>
      <c r="AW978" s="68" t="s">
        <v>171</v>
      </c>
      <c r="AX978" s="68" t="s">
        <v>171</v>
      </c>
      <c r="AY978" s="68" t="s">
        <v>455</v>
      </c>
      <c r="AZ978" s="68" t="s">
        <v>171</v>
      </c>
      <c r="BA978" s="68" t="s">
        <v>171</v>
      </c>
      <c r="BB978" s="68" t="s">
        <v>171</v>
      </c>
      <c r="BC978" s="68" t="s">
        <v>171</v>
      </c>
      <c r="BD978" s="68" t="s">
        <v>171</v>
      </c>
      <c r="BE978" s="68" t="s">
        <v>171</v>
      </c>
      <c r="BF978" s="68" t="s">
        <v>171</v>
      </c>
      <c r="BG978" s="68" t="s">
        <v>455</v>
      </c>
      <c r="BH978" s="68" t="s">
        <v>171</v>
      </c>
      <c r="BI978" s="68" t="s">
        <v>171</v>
      </c>
      <c r="BJ978" s="68" t="s">
        <v>171</v>
      </c>
      <c r="BK978" s="68" t="s">
        <v>171</v>
      </c>
      <c r="BL978" s="68" t="s">
        <v>171</v>
      </c>
      <c r="BM978" s="68" t="s">
        <v>171</v>
      </c>
      <c r="BN978" s="68" t="s">
        <v>171</v>
      </c>
      <c r="BO978" s="68" t="s">
        <v>171</v>
      </c>
      <c r="BP978" s="68" t="s">
        <v>171</v>
      </c>
      <c r="BQ978" s="68" t="s">
        <v>171</v>
      </c>
      <c r="BR978" s="68" t="s">
        <v>455</v>
      </c>
      <c r="BS978" s="68" t="s">
        <v>455</v>
      </c>
      <c r="BT978" s="68" t="s">
        <v>171</v>
      </c>
      <c r="BU978" s="68" t="s">
        <v>455</v>
      </c>
      <c r="BV978" s="68" t="s">
        <v>455</v>
      </c>
      <c r="BW978" s="68" t="s">
        <v>455</v>
      </c>
      <c r="BX978" s="68" t="s">
        <v>171</v>
      </c>
      <c r="BY978" s="68" t="s">
        <v>171</v>
      </c>
      <c r="BZ978" s="68" t="s">
        <v>171</v>
      </c>
      <c r="CA978" s="68" t="s">
        <v>171</v>
      </c>
      <c r="CB978" s="68" t="s">
        <v>455</v>
      </c>
      <c r="CC978" s="68" t="s">
        <v>455</v>
      </c>
      <c r="CD978" s="68" t="s">
        <v>171</v>
      </c>
      <c r="CE978" s="68" t="s">
        <v>455</v>
      </c>
      <c r="CF978" s="68" t="s">
        <v>171</v>
      </c>
      <c r="CG978" s="68" t="s">
        <v>171</v>
      </c>
      <c r="CH978" s="68" t="s">
        <v>455</v>
      </c>
      <c r="CI978" s="68" t="s">
        <v>171</v>
      </c>
      <c r="CJ978" s="68" t="s">
        <v>171</v>
      </c>
      <c r="CK978" s="68" t="s">
        <v>171</v>
      </c>
      <c r="CL978" s="68" t="s">
        <v>171</v>
      </c>
      <c r="CM978" s="68" t="s">
        <v>171</v>
      </c>
      <c r="CN978" s="68" t="s">
        <v>171</v>
      </c>
      <c r="CO978" s="68" t="s">
        <v>171</v>
      </c>
      <c r="CP978" s="68" t="s">
        <v>171</v>
      </c>
      <c r="CQ978" s="68">
        <f t="shared" si="45"/>
        <v>21</v>
      </c>
      <c r="CR978" s="68">
        <f t="shared" si="46"/>
        <v>72</v>
      </c>
      <c r="CS978" s="68">
        <f t="shared" si="47"/>
        <v>0.22105263157894736</v>
      </c>
    </row>
    <row r="979" spans="1:97" x14ac:dyDescent="0.15">
      <c r="A979" s="68">
        <v>1560</v>
      </c>
      <c r="B979" s="68" t="s">
        <v>171</v>
      </c>
      <c r="C979" s="68" t="s">
        <v>171</v>
      </c>
      <c r="D979" s="68" t="s">
        <v>171</v>
      </c>
      <c r="E979" s="68" t="s">
        <v>171</v>
      </c>
      <c r="F979" s="68" t="s">
        <v>171</v>
      </c>
      <c r="G979" s="68" t="s">
        <v>455</v>
      </c>
      <c r="H979" s="68" t="s">
        <v>171</v>
      </c>
      <c r="I979" s="68" t="s">
        <v>455</v>
      </c>
      <c r="J979" s="68" t="s">
        <v>171</v>
      </c>
      <c r="K979" s="68" t="s">
        <v>171</v>
      </c>
      <c r="L979" s="68" t="s">
        <v>171</v>
      </c>
      <c r="M979" s="68" t="s">
        <v>171</v>
      </c>
      <c r="N979" s="68" t="s">
        <v>171</v>
      </c>
      <c r="O979" s="68" t="s">
        <v>171</v>
      </c>
      <c r="P979" s="68" t="s">
        <v>171</v>
      </c>
      <c r="Q979" s="68" t="s">
        <v>171</v>
      </c>
      <c r="R979" s="68" t="s">
        <v>455</v>
      </c>
      <c r="S979" s="68" t="s">
        <v>455</v>
      </c>
      <c r="T979" s="68" t="s">
        <v>171</v>
      </c>
      <c r="U979" s="68" t="s">
        <v>171</v>
      </c>
      <c r="V979" s="68" t="s">
        <v>171</v>
      </c>
      <c r="W979" s="68" t="s">
        <v>171</v>
      </c>
      <c r="X979" s="68" t="s">
        <v>171</v>
      </c>
      <c r="Y979" s="68" t="s">
        <v>171</v>
      </c>
      <c r="Z979" s="68" t="s">
        <v>455</v>
      </c>
      <c r="AA979" s="68" t="s">
        <v>171</v>
      </c>
      <c r="AB979" s="68" t="s">
        <v>171</v>
      </c>
      <c r="AC979" s="68" t="s">
        <v>171</v>
      </c>
      <c r="AD979" s="68" t="s">
        <v>171</v>
      </c>
      <c r="AE979" s="68" t="s">
        <v>171</v>
      </c>
      <c r="AF979" s="68" t="s">
        <v>171</v>
      </c>
      <c r="AG979" s="68" t="s">
        <v>455</v>
      </c>
      <c r="AH979" s="68" t="s">
        <v>171</v>
      </c>
      <c r="AI979" s="68" t="s">
        <v>171</v>
      </c>
      <c r="AJ979" s="68" t="s">
        <v>171</v>
      </c>
      <c r="AK979" s="68" t="s">
        <v>171</v>
      </c>
      <c r="AL979" s="68" t="s">
        <v>171</v>
      </c>
      <c r="AM979" s="68" t="s">
        <v>171</v>
      </c>
      <c r="AN979" s="68" t="s">
        <v>171</v>
      </c>
      <c r="AO979" s="68" t="s">
        <v>171</v>
      </c>
      <c r="AP979" s="68" t="s">
        <v>171</v>
      </c>
      <c r="AQ979" s="68" t="s">
        <v>455</v>
      </c>
      <c r="AR979" s="68" t="s">
        <v>455</v>
      </c>
      <c r="AS979" s="68" t="s">
        <v>455</v>
      </c>
      <c r="AT979" s="68" t="s">
        <v>171</v>
      </c>
      <c r="AU979" s="68" t="s">
        <v>171</v>
      </c>
      <c r="AV979" s="68" t="s">
        <v>171</v>
      </c>
      <c r="AW979" s="68" t="s">
        <v>171</v>
      </c>
      <c r="AX979" s="68" t="s">
        <v>171</v>
      </c>
      <c r="AY979" s="68" t="s">
        <v>455</v>
      </c>
      <c r="AZ979" s="68" t="s">
        <v>171</v>
      </c>
      <c r="BA979" s="68" t="s">
        <v>171</v>
      </c>
      <c r="BB979" s="68" t="s">
        <v>171</v>
      </c>
      <c r="BC979" s="68" t="s">
        <v>171</v>
      </c>
      <c r="BD979" s="68" t="s">
        <v>171</v>
      </c>
      <c r="BE979" s="68" t="s">
        <v>171</v>
      </c>
      <c r="BF979" s="68" t="s">
        <v>171</v>
      </c>
      <c r="BG979" s="68" t="s">
        <v>455</v>
      </c>
      <c r="BH979" s="68" t="s">
        <v>171</v>
      </c>
      <c r="BI979" s="68" t="s">
        <v>171</v>
      </c>
      <c r="BJ979" s="68" t="s">
        <v>171</v>
      </c>
      <c r="BK979" s="68" t="s">
        <v>171</v>
      </c>
      <c r="BL979" s="68" t="s">
        <v>171</v>
      </c>
      <c r="BM979" s="68" t="s">
        <v>171</v>
      </c>
      <c r="BN979" s="68" t="s">
        <v>171</v>
      </c>
      <c r="BO979" s="68" t="s">
        <v>171</v>
      </c>
      <c r="BP979" s="68" t="s">
        <v>171</v>
      </c>
      <c r="BQ979" s="68" t="s">
        <v>171</v>
      </c>
      <c r="BR979" s="68" t="s">
        <v>455</v>
      </c>
      <c r="BS979" s="68" t="s">
        <v>455</v>
      </c>
      <c r="BT979" s="68" t="s">
        <v>171</v>
      </c>
      <c r="BU979" s="68" t="s">
        <v>455</v>
      </c>
      <c r="BV979" s="68" t="s">
        <v>455</v>
      </c>
      <c r="BW979" s="68" t="s">
        <v>455</v>
      </c>
      <c r="BX979" s="68" t="s">
        <v>171</v>
      </c>
      <c r="BY979" s="68" t="s">
        <v>171</v>
      </c>
      <c r="BZ979" s="68" t="s">
        <v>171</v>
      </c>
      <c r="CA979" s="68" t="s">
        <v>171</v>
      </c>
      <c r="CB979" s="68" t="s">
        <v>455</v>
      </c>
      <c r="CC979" s="68" t="s">
        <v>455</v>
      </c>
      <c r="CD979" s="68" t="s">
        <v>171</v>
      </c>
      <c r="CE979" s="68" t="s">
        <v>455</v>
      </c>
      <c r="CF979" s="68" t="s">
        <v>171</v>
      </c>
      <c r="CG979" s="68" t="s">
        <v>171</v>
      </c>
      <c r="CH979" s="68" t="s">
        <v>455</v>
      </c>
      <c r="CI979" s="68" t="s">
        <v>171</v>
      </c>
      <c r="CJ979" s="68" t="s">
        <v>171</v>
      </c>
      <c r="CK979" s="68" t="s">
        <v>171</v>
      </c>
      <c r="CL979" s="68" t="s">
        <v>171</v>
      </c>
      <c r="CM979" s="68" t="s">
        <v>171</v>
      </c>
      <c r="CN979" s="68" t="s">
        <v>171</v>
      </c>
      <c r="CO979" s="68" t="s">
        <v>171</v>
      </c>
      <c r="CP979" s="68" t="s">
        <v>171</v>
      </c>
      <c r="CQ979" s="68">
        <f t="shared" si="45"/>
        <v>20</v>
      </c>
      <c r="CR979" s="68">
        <f t="shared" si="46"/>
        <v>73</v>
      </c>
      <c r="CS979" s="68">
        <f t="shared" si="47"/>
        <v>0.21052631578947367</v>
      </c>
    </row>
    <row r="980" spans="1:97" x14ac:dyDescent="0.15">
      <c r="A980" s="68">
        <v>1570</v>
      </c>
      <c r="B980" s="68" t="s">
        <v>171</v>
      </c>
      <c r="C980" s="68" t="s">
        <v>171</v>
      </c>
      <c r="D980" s="68" t="s">
        <v>171</v>
      </c>
      <c r="E980" s="68" t="s">
        <v>171</v>
      </c>
      <c r="F980" s="68" t="s">
        <v>455</v>
      </c>
      <c r="G980" s="68" t="s">
        <v>455</v>
      </c>
      <c r="H980" s="68" t="s">
        <v>171</v>
      </c>
      <c r="I980" s="68" t="s">
        <v>455</v>
      </c>
      <c r="J980" s="68" t="s">
        <v>171</v>
      </c>
      <c r="K980" s="68" t="s">
        <v>171</v>
      </c>
      <c r="L980" s="68" t="s">
        <v>171</v>
      </c>
      <c r="M980" s="68" t="s">
        <v>171</v>
      </c>
      <c r="N980" s="68" t="s">
        <v>171</v>
      </c>
      <c r="O980" s="68" t="s">
        <v>171</v>
      </c>
      <c r="P980" s="68" t="s">
        <v>171</v>
      </c>
      <c r="Q980" s="68" t="s">
        <v>171</v>
      </c>
      <c r="R980" s="68" t="s">
        <v>455</v>
      </c>
      <c r="S980" s="68" t="s">
        <v>455</v>
      </c>
      <c r="T980" s="68" t="s">
        <v>171</v>
      </c>
      <c r="U980" s="68" t="s">
        <v>171</v>
      </c>
      <c r="V980" s="68" t="s">
        <v>171</v>
      </c>
      <c r="W980" s="68" t="s">
        <v>171</v>
      </c>
      <c r="X980" s="68" t="s">
        <v>171</v>
      </c>
      <c r="Y980" s="68" t="s">
        <v>171</v>
      </c>
      <c r="Z980" s="68" t="s">
        <v>455</v>
      </c>
      <c r="AA980" s="68" t="s">
        <v>171</v>
      </c>
      <c r="AB980" s="68" t="s">
        <v>171</v>
      </c>
      <c r="AC980" s="68" t="s">
        <v>171</v>
      </c>
      <c r="AD980" s="68" t="s">
        <v>171</v>
      </c>
      <c r="AE980" s="68" t="s">
        <v>171</v>
      </c>
      <c r="AF980" s="68" t="s">
        <v>171</v>
      </c>
      <c r="AG980" s="68" t="s">
        <v>455</v>
      </c>
      <c r="AH980" s="68" t="s">
        <v>171</v>
      </c>
      <c r="AI980" s="68" t="s">
        <v>171</v>
      </c>
      <c r="AJ980" s="68" t="s">
        <v>171</v>
      </c>
      <c r="AK980" s="68" t="s">
        <v>171</v>
      </c>
      <c r="AL980" s="68" t="s">
        <v>171</v>
      </c>
      <c r="AM980" s="68" t="s">
        <v>171</v>
      </c>
      <c r="AN980" s="68" t="s">
        <v>171</v>
      </c>
      <c r="AO980" s="68" t="s">
        <v>171</v>
      </c>
      <c r="AP980" s="68" t="s">
        <v>171</v>
      </c>
      <c r="AQ980" s="68" t="s">
        <v>455</v>
      </c>
      <c r="AR980" s="68" t="s">
        <v>455</v>
      </c>
      <c r="AS980" s="68" t="s">
        <v>455</v>
      </c>
      <c r="AT980" s="68" t="s">
        <v>171</v>
      </c>
      <c r="AU980" s="68" t="s">
        <v>171</v>
      </c>
      <c r="AV980" s="68" t="s">
        <v>171</v>
      </c>
      <c r="AW980" s="68" t="s">
        <v>171</v>
      </c>
      <c r="AX980" s="68" t="s">
        <v>171</v>
      </c>
      <c r="AY980" s="68" t="s">
        <v>455</v>
      </c>
      <c r="AZ980" s="68" t="s">
        <v>171</v>
      </c>
      <c r="BA980" s="68" t="s">
        <v>171</v>
      </c>
      <c r="BB980" s="68" t="s">
        <v>171</v>
      </c>
      <c r="BC980" s="68" t="s">
        <v>171</v>
      </c>
      <c r="BD980" s="68" t="s">
        <v>171</v>
      </c>
      <c r="BE980" s="68" t="s">
        <v>171</v>
      </c>
      <c r="BF980" s="68" t="s">
        <v>171</v>
      </c>
      <c r="BG980" s="68" t="s">
        <v>455</v>
      </c>
      <c r="BH980" s="68" t="s">
        <v>171</v>
      </c>
      <c r="BI980" s="68" t="s">
        <v>171</v>
      </c>
      <c r="BJ980" s="68" t="s">
        <v>171</v>
      </c>
      <c r="BK980" s="68" t="s">
        <v>171</v>
      </c>
      <c r="BL980" s="68" t="s">
        <v>171</v>
      </c>
      <c r="BM980" s="68" t="s">
        <v>171</v>
      </c>
      <c r="BN980" s="68" t="s">
        <v>171</v>
      </c>
      <c r="BO980" s="68" t="s">
        <v>171</v>
      </c>
      <c r="BP980" s="68" t="s">
        <v>171</v>
      </c>
      <c r="BQ980" s="68" t="s">
        <v>171</v>
      </c>
      <c r="BR980" s="68" t="s">
        <v>455</v>
      </c>
      <c r="BS980" s="68" t="s">
        <v>455</v>
      </c>
      <c r="BT980" s="68" t="s">
        <v>171</v>
      </c>
      <c r="BU980" s="68" t="s">
        <v>455</v>
      </c>
      <c r="BV980" s="68" t="s">
        <v>455</v>
      </c>
      <c r="BW980" s="68" t="s">
        <v>455</v>
      </c>
      <c r="BX980" s="68" t="s">
        <v>171</v>
      </c>
      <c r="BY980" s="68" t="s">
        <v>171</v>
      </c>
      <c r="BZ980" s="68" t="s">
        <v>171</v>
      </c>
      <c r="CA980" s="68" t="s">
        <v>171</v>
      </c>
      <c r="CB980" s="68" t="s">
        <v>455</v>
      </c>
      <c r="CC980" s="68" t="s">
        <v>455</v>
      </c>
      <c r="CD980" s="68" t="s">
        <v>171</v>
      </c>
      <c r="CE980" s="68" t="s">
        <v>455</v>
      </c>
      <c r="CF980" s="68" t="s">
        <v>171</v>
      </c>
      <c r="CG980" s="68" t="s">
        <v>171</v>
      </c>
      <c r="CH980" s="68" t="s">
        <v>455</v>
      </c>
      <c r="CI980" s="68" t="s">
        <v>171</v>
      </c>
      <c r="CJ980" s="68" t="s">
        <v>171</v>
      </c>
      <c r="CK980" s="68" t="s">
        <v>171</v>
      </c>
      <c r="CL980" s="68" t="s">
        <v>171</v>
      </c>
      <c r="CM980" s="68" t="s">
        <v>171</v>
      </c>
      <c r="CN980" s="68" t="s">
        <v>171</v>
      </c>
      <c r="CO980" s="68" t="s">
        <v>171</v>
      </c>
      <c r="CP980" s="68" t="s">
        <v>171</v>
      </c>
      <c r="CQ980" s="68">
        <f t="shared" si="45"/>
        <v>21</v>
      </c>
      <c r="CR980" s="68">
        <f t="shared" si="46"/>
        <v>72</v>
      </c>
      <c r="CS980" s="68">
        <f t="shared" si="47"/>
        <v>0.22105263157894736</v>
      </c>
    </row>
    <row r="981" spans="1:97" x14ac:dyDescent="0.15">
      <c r="A981" s="68">
        <v>1580</v>
      </c>
      <c r="B981" s="68" t="s">
        <v>171</v>
      </c>
      <c r="C981" s="68" t="s">
        <v>171</v>
      </c>
      <c r="D981" s="68" t="s">
        <v>171</v>
      </c>
      <c r="E981" s="68" t="s">
        <v>171</v>
      </c>
      <c r="F981" s="68" t="s">
        <v>455</v>
      </c>
      <c r="G981" s="68" t="s">
        <v>455</v>
      </c>
      <c r="H981" s="68" t="s">
        <v>171</v>
      </c>
      <c r="I981" s="68" t="s">
        <v>455</v>
      </c>
      <c r="J981" s="68" t="s">
        <v>171</v>
      </c>
      <c r="K981" s="68" t="s">
        <v>171</v>
      </c>
      <c r="L981" s="68" t="s">
        <v>171</v>
      </c>
      <c r="M981" s="68" t="s">
        <v>171</v>
      </c>
      <c r="N981" s="68" t="s">
        <v>171</v>
      </c>
      <c r="O981" s="68" t="s">
        <v>171</v>
      </c>
      <c r="P981" s="68" t="s">
        <v>171</v>
      </c>
      <c r="Q981" s="68" t="s">
        <v>171</v>
      </c>
      <c r="R981" s="68" t="s">
        <v>455</v>
      </c>
      <c r="S981" s="68" t="s">
        <v>455</v>
      </c>
      <c r="T981" s="68" t="s">
        <v>171</v>
      </c>
      <c r="U981" s="68" t="s">
        <v>171</v>
      </c>
      <c r="V981" s="68" t="s">
        <v>171</v>
      </c>
      <c r="W981" s="68" t="s">
        <v>171</v>
      </c>
      <c r="X981" s="68" t="s">
        <v>171</v>
      </c>
      <c r="Y981" s="68" t="s">
        <v>171</v>
      </c>
      <c r="Z981" s="68" t="s">
        <v>455</v>
      </c>
      <c r="AA981" s="68" t="s">
        <v>171</v>
      </c>
      <c r="AB981" s="68" t="s">
        <v>171</v>
      </c>
      <c r="AC981" s="68" t="s">
        <v>171</v>
      </c>
      <c r="AD981" s="68" t="s">
        <v>171</v>
      </c>
      <c r="AE981" s="68" t="s">
        <v>171</v>
      </c>
      <c r="AF981" s="68" t="s">
        <v>171</v>
      </c>
      <c r="AG981" s="68" t="s">
        <v>455</v>
      </c>
      <c r="AH981" s="68" t="s">
        <v>171</v>
      </c>
      <c r="AI981" s="68" t="s">
        <v>171</v>
      </c>
      <c r="AJ981" s="68" t="s">
        <v>171</v>
      </c>
      <c r="AK981" s="68" t="s">
        <v>171</v>
      </c>
      <c r="AL981" s="68" t="s">
        <v>171</v>
      </c>
      <c r="AM981" s="68" t="s">
        <v>171</v>
      </c>
      <c r="AN981" s="68" t="s">
        <v>171</v>
      </c>
      <c r="AO981" s="68" t="s">
        <v>171</v>
      </c>
      <c r="AP981" s="68" t="s">
        <v>171</v>
      </c>
      <c r="AQ981" s="68" t="s">
        <v>455</v>
      </c>
      <c r="AR981" s="68" t="s">
        <v>455</v>
      </c>
      <c r="AS981" s="68" t="s">
        <v>455</v>
      </c>
      <c r="AT981" s="68" t="s">
        <v>171</v>
      </c>
      <c r="AU981" s="68" t="s">
        <v>171</v>
      </c>
      <c r="AV981" s="68" t="s">
        <v>171</v>
      </c>
      <c r="AW981" s="68" t="s">
        <v>171</v>
      </c>
      <c r="AX981" s="68" t="s">
        <v>171</v>
      </c>
      <c r="AY981" s="68" t="s">
        <v>455</v>
      </c>
      <c r="AZ981" s="68" t="s">
        <v>171</v>
      </c>
      <c r="BA981" s="68" t="s">
        <v>171</v>
      </c>
      <c r="BB981" s="68" t="s">
        <v>455</v>
      </c>
      <c r="BC981" s="68" t="s">
        <v>171</v>
      </c>
      <c r="BD981" s="68" t="s">
        <v>171</v>
      </c>
      <c r="BE981" s="68" t="s">
        <v>171</v>
      </c>
      <c r="BF981" s="68" t="s">
        <v>171</v>
      </c>
      <c r="BG981" s="68" t="s">
        <v>455</v>
      </c>
      <c r="BH981" s="68" t="s">
        <v>171</v>
      </c>
      <c r="BI981" s="68" t="s">
        <v>171</v>
      </c>
      <c r="BJ981" s="68" t="s">
        <v>171</v>
      </c>
      <c r="BK981" s="68" t="s">
        <v>171</v>
      </c>
      <c r="BL981" s="68" t="s">
        <v>171</v>
      </c>
      <c r="BM981" s="68" t="s">
        <v>171</v>
      </c>
      <c r="BN981" s="68" t="s">
        <v>171</v>
      </c>
      <c r="BO981" s="68" t="s">
        <v>171</v>
      </c>
      <c r="BP981" s="68" t="s">
        <v>171</v>
      </c>
      <c r="BQ981" s="68" t="s">
        <v>171</v>
      </c>
      <c r="BR981" s="68" t="s">
        <v>455</v>
      </c>
      <c r="BS981" s="68" t="s">
        <v>455</v>
      </c>
      <c r="BT981" s="68" t="s">
        <v>171</v>
      </c>
      <c r="BU981" s="68" t="s">
        <v>455</v>
      </c>
      <c r="BV981" s="68" t="s">
        <v>455</v>
      </c>
      <c r="BW981" s="68" t="s">
        <v>455</v>
      </c>
      <c r="BX981" s="68" t="s">
        <v>171</v>
      </c>
      <c r="BY981" s="68" t="s">
        <v>171</v>
      </c>
      <c r="BZ981" s="68" t="s">
        <v>171</v>
      </c>
      <c r="CA981" s="68" t="s">
        <v>171</v>
      </c>
      <c r="CB981" s="68" t="s">
        <v>455</v>
      </c>
      <c r="CC981" s="68" t="s">
        <v>455</v>
      </c>
      <c r="CD981" s="68" t="s">
        <v>171</v>
      </c>
      <c r="CE981" s="68" t="s">
        <v>455</v>
      </c>
      <c r="CF981" s="68" t="s">
        <v>171</v>
      </c>
      <c r="CG981" s="68" t="s">
        <v>171</v>
      </c>
      <c r="CH981" s="68" t="s">
        <v>455</v>
      </c>
      <c r="CI981" s="68" t="s">
        <v>171</v>
      </c>
      <c r="CJ981" s="68" t="s">
        <v>171</v>
      </c>
      <c r="CK981" s="68" t="s">
        <v>171</v>
      </c>
      <c r="CL981" s="68" t="s">
        <v>171</v>
      </c>
      <c r="CM981" s="68" t="s">
        <v>171</v>
      </c>
      <c r="CN981" s="68" t="s">
        <v>171</v>
      </c>
      <c r="CO981" s="68" t="s">
        <v>171</v>
      </c>
      <c r="CP981" s="68" t="s">
        <v>171</v>
      </c>
      <c r="CQ981" s="68">
        <f t="shared" si="45"/>
        <v>22</v>
      </c>
      <c r="CR981" s="68">
        <f t="shared" si="46"/>
        <v>71</v>
      </c>
      <c r="CS981" s="68">
        <f t="shared" si="47"/>
        <v>0.23157894736842105</v>
      </c>
    </row>
    <row r="982" spans="1:97" x14ac:dyDescent="0.15">
      <c r="A982" s="68">
        <v>1590</v>
      </c>
      <c r="B982" s="68" t="s">
        <v>171</v>
      </c>
      <c r="C982" s="68" t="s">
        <v>171</v>
      </c>
      <c r="D982" s="68" t="s">
        <v>171</v>
      </c>
      <c r="E982" s="68" t="s">
        <v>171</v>
      </c>
      <c r="F982" s="68" t="s">
        <v>455</v>
      </c>
      <c r="G982" s="68" t="s">
        <v>455</v>
      </c>
      <c r="H982" s="68" t="s">
        <v>171</v>
      </c>
      <c r="I982" s="68" t="s">
        <v>455</v>
      </c>
      <c r="J982" s="68" t="s">
        <v>171</v>
      </c>
      <c r="K982" s="68" t="s">
        <v>171</v>
      </c>
      <c r="L982" s="68" t="s">
        <v>171</v>
      </c>
      <c r="M982" s="68" t="s">
        <v>171</v>
      </c>
      <c r="N982" s="68" t="s">
        <v>171</v>
      </c>
      <c r="O982" s="68" t="s">
        <v>171</v>
      </c>
      <c r="P982" s="68" t="s">
        <v>171</v>
      </c>
      <c r="Q982" s="68" t="s">
        <v>171</v>
      </c>
      <c r="R982" s="68" t="s">
        <v>455</v>
      </c>
      <c r="S982" s="68" t="s">
        <v>455</v>
      </c>
      <c r="T982" s="68" t="s">
        <v>171</v>
      </c>
      <c r="U982" s="68" t="s">
        <v>171</v>
      </c>
      <c r="V982" s="68" t="s">
        <v>171</v>
      </c>
      <c r="W982" s="68" t="s">
        <v>171</v>
      </c>
      <c r="X982" s="68" t="s">
        <v>171</v>
      </c>
      <c r="Y982" s="68" t="s">
        <v>171</v>
      </c>
      <c r="Z982" s="68" t="s">
        <v>455</v>
      </c>
      <c r="AA982" s="68" t="s">
        <v>171</v>
      </c>
      <c r="AB982" s="68" t="s">
        <v>171</v>
      </c>
      <c r="AC982" s="68" t="s">
        <v>171</v>
      </c>
      <c r="AD982" s="68" t="s">
        <v>171</v>
      </c>
      <c r="AE982" s="68" t="s">
        <v>171</v>
      </c>
      <c r="AF982" s="68" t="s">
        <v>171</v>
      </c>
      <c r="AG982" s="68" t="s">
        <v>455</v>
      </c>
      <c r="AH982" s="68" t="s">
        <v>171</v>
      </c>
      <c r="AI982" s="68" t="s">
        <v>171</v>
      </c>
      <c r="AJ982" s="68" t="s">
        <v>171</v>
      </c>
      <c r="AK982" s="68" t="s">
        <v>171</v>
      </c>
      <c r="AL982" s="68" t="s">
        <v>171</v>
      </c>
      <c r="AM982" s="68" t="s">
        <v>171</v>
      </c>
      <c r="AN982" s="68" t="s">
        <v>171</v>
      </c>
      <c r="AO982" s="68" t="s">
        <v>171</v>
      </c>
      <c r="AP982" s="68" t="s">
        <v>171</v>
      </c>
      <c r="AQ982" s="68" t="s">
        <v>455</v>
      </c>
      <c r="AR982" s="68" t="s">
        <v>455</v>
      </c>
      <c r="AS982" s="68" t="s">
        <v>455</v>
      </c>
      <c r="AT982" s="68" t="s">
        <v>171</v>
      </c>
      <c r="AU982" s="68" t="s">
        <v>171</v>
      </c>
      <c r="AV982" s="68" t="s">
        <v>171</v>
      </c>
      <c r="AW982" s="68" t="s">
        <v>171</v>
      </c>
      <c r="AX982" s="68" t="s">
        <v>171</v>
      </c>
      <c r="AY982" s="68" t="s">
        <v>455</v>
      </c>
      <c r="AZ982" s="68" t="s">
        <v>171</v>
      </c>
      <c r="BA982" s="68" t="s">
        <v>171</v>
      </c>
      <c r="BB982" s="68" t="s">
        <v>455</v>
      </c>
      <c r="BC982" s="68" t="s">
        <v>171</v>
      </c>
      <c r="BD982" s="68" t="s">
        <v>171</v>
      </c>
      <c r="BE982" s="68" t="s">
        <v>171</v>
      </c>
      <c r="BF982" s="68" t="s">
        <v>171</v>
      </c>
      <c r="BG982" s="68" t="s">
        <v>455</v>
      </c>
      <c r="BH982" s="68" t="s">
        <v>171</v>
      </c>
      <c r="BI982" s="68" t="s">
        <v>171</v>
      </c>
      <c r="BJ982" s="68" t="s">
        <v>171</v>
      </c>
      <c r="BK982" s="68" t="s">
        <v>171</v>
      </c>
      <c r="BL982" s="68" t="s">
        <v>171</v>
      </c>
      <c r="BM982" s="68" t="s">
        <v>171</v>
      </c>
      <c r="BN982" s="68" t="s">
        <v>171</v>
      </c>
      <c r="BO982" s="68" t="s">
        <v>171</v>
      </c>
      <c r="BP982" s="68" t="s">
        <v>171</v>
      </c>
      <c r="BQ982" s="68" t="s">
        <v>171</v>
      </c>
      <c r="BR982" s="68" t="s">
        <v>455</v>
      </c>
      <c r="BS982" s="68" t="s">
        <v>455</v>
      </c>
      <c r="BT982" s="68" t="s">
        <v>171</v>
      </c>
      <c r="BU982" s="68" t="s">
        <v>455</v>
      </c>
      <c r="BV982" s="68" t="s">
        <v>455</v>
      </c>
      <c r="BW982" s="68" t="s">
        <v>455</v>
      </c>
      <c r="BX982" s="68" t="s">
        <v>171</v>
      </c>
      <c r="BY982" s="68" t="s">
        <v>171</v>
      </c>
      <c r="BZ982" s="68" t="s">
        <v>171</v>
      </c>
      <c r="CA982" s="68" t="s">
        <v>171</v>
      </c>
      <c r="CB982" s="68" t="s">
        <v>455</v>
      </c>
      <c r="CC982" s="68" t="s">
        <v>455</v>
      </c>
      <c r="CD982" s="68" t="s">
        <v>171</v>
      </c>
      <c r="CE982" s="68" t="s">
        <v>455</v>
      </c>
      <c r="CF982" s="68" t="s">
        <v>171</v>
      </c>
      <c r="CG982" s="68" t="s">
        <v>171</v>
      </c>
      <c r="CH982" s="68" t="s">
        <v>455</v>
      </c>
      <c r="CI982" s="68" t="s">
        <v>171</v>
      </c>
      <c r="CJ982" s="68" t="s">
        <v>171</v>
      </c>
      <c r="CK982" s="68" t="s">
        <v>171</v>
      </c>
      <c r="CL982" s="68" t="s">
        <v>171</v>
      </c>
      <c r="CM982" s="68" t="s">
        <v>171</v>
      </c>
      <c r="CN982" s="68" t="s">
        <v>171</v>
      </c>
      <c r="CO982" s="68" t="s">
        <v>171</v>
      </c>
      <c r="CP982" s="68" t="s">
        <v>171</v>
      </c>
      <c r="CQ982" s="68">
        <f t="shared" si="45"/>
        <v>22</v>
      </c>
      <c r="CR982" s="68">
        <f t="shared" si="46"/>
        <v>71</v>
      </c>
      <c r="CS982" s="68">
        <f t="shared" si="47"/>
        <v>0.23157894736842105</v>
      </c>
    </row>
    <row r="983" spans="1:97" x14ac:dyDescent="0.15">
      <c r="A983" s="68">
        <v>1600</v>
      </c>
      <c r="B983" s="68" t="s">
        <v>171</v>
      </c>
      <c r="C983" s="68" t="s">
        <v>171</v>
      </c>
      <c r="D983" s="68" t="s">
        <v>171</v>
      </c>
      <c r="E983" s="68" t="s">
        <v>171</v>
      </c>
      <c r="F983" s="68" t="s">
        <v>455</v>
      </c>
      <c r="G983" s="68" t="s">
        <v>455</v>
      </c>
      <c r="H983" s="68" t="s">
        <v>171</v>
      </c>
      <c r="I983" s="68" t="s">
        <v>455</v>
      </c>
      <c r="J983" s="68" t="s">
        <v>171</v>
      </c>
      <c r="K983" s="68" t="s">
        <v>171</v>
      </c>
      <c r="L983" s="68" t="s">
        <v>171</v>
      </c>
      <c r="M983" s="68" t="s">
        <v>171</v>
      </c>
      <c r="N983" s="68" t="s">
        <v>171</v>
      </c>
      <c r="O983" s="68" t="s">
        <v>171</v>
      </c>
      <c r="P983" s="68" t="s">
        <v>171</v>
      </c>
      <c r="Q983" s="68" t="s">
        <v>171</v>
      </c>
      <c r="R983" s="68" t="s">
        <v>455</v>
      </c>
      <c r="S983" s="68" t="s">
        <v>455</v>
      </c>
      <c r="T983" s="68" t="s">
        <v>171</v>
      </c>
      <c r="U983" s="68" t="s">
        <v>171</v>
      </c>
      <c r="V983" s="68" t="s">
        <v>171</v>
      </c>
      <c r="W983" s="68" t="s">
        <v>171</v>
      </c>
      <c r="X983" s="68" t="s">
        <v>171</v>
      </c>
      <c r="Y983" s="68" t="s">
        <v>171</v>
      </c>
      <c r="Z983" s="68" t="s">
        <v>455</v>
      </c>
      <c r="AA983" s="68" t="s">
        <v>171</v>
      </c>
      <c r="AB983" s="68" t="s">
        <v>171</v>
      </c>
      <c r="AC983" s="68" t="s">
        <v>171</v>
      </c>
      <c r="AD983" s="68" t="s">
        <v>455</v>
      </c>
      <c r="AE983" s="68" t="s">
        <v>171</v>
      </c>
      <c r="AF983" s="68" t="s">
        <v>171</v>
      </c>
      <c r="AG983" s="68" t="s">
        <v>455</v>
      </c>
      <c r="AH983" s="68" t="s">
        <v>171</v>
      </c>
      <c r="AI983" s="68" t="s">
        <v>171</v>
      </c>
      <c r="AJ983" s="68" t="s">
        <v>171</v>
      </c>
      <c r="AK983" s="68" t="s">
        <v>171</v>
      </c>
      <c r="AL983" s="68" t="s">
        <v>171</v>
      </c>
      <c r="AM983" s="68" t="s">
        <v>171</v>
      </c>
      <c r="AN983" s="68" t="s">
        <v>171</v>
      </c>
      <c r="AO983" s="68" t="s">
        <v>171</v>
      </c>
      <c r="AP983" s="68" t="s">
        <v>171</v>
      </c>
      <c r="AQ983" s="68" t="s">
        <v>455</v>
      </c>
      <c r="AR983" s="68" t="s">
        <v>455</v>
      </c>
      <c r="AS983" s="68" t="s">
        <v>455</v>
      </c>
      <c r="AT983" s="68" t="s">
        <v>171</v>
      </c>
      <c r="AU983" s="68" t="s">
        <v>171</v>
      </c>
      <c r="AV983" s="68" t="s">
        <v>171</v>
      </c>
      <c r="AW983" s="68" t="s">
        <v>171</v>
      </c>
      <c r="AX983" s="68" t="s">
        <v>171</v>
      </c>
      <c r="AY983" s="68" t="s">
        <v>455</v>
      </c>
      <c r="AZ983" s="68" t="s">
        <v>171</v>
      </c>
      <c r="BA983" s="68" t="s">
        <v>171</v>
      </c>
      <c r="BB983" s="68" t="s">
        <v>455</v>
      </c>
      <c r="BC983" s="68" t="s">
        <v>171</v>
      </c>
      <c r="BD983" s="68" t="s">
        <v>171</v>
      </c>
      <c r="BE983" s="68" t="s">
        <v>171</v>
      </c>
      <c r="BF983" s="68" t="s">
        <v>171</v>
      </c>
      <c r="BG983" s="68" t="s">
        <v>455</v>
      </c>
      <c r="BH983" s="68" t="s">
        <v>171</v>
      </c>
      <c r="BI983" s="68" t="s">
        <v>171</v>
      </c>
      <c r="BJ983" s="68" t="s">
        <v>171</v>
      </c>
      <c r="BK983" s="68" t="s">
        <v>171</v>
      </c>
      <c r="BL983" s="68" t="s">
        <v>171</v>
      </c>
      <c r="BM983" s="68" t="s">
        <v>171</v>
      </c>
      <c r="BN983" s="68" t="s">
        <v>171</v>
      </c>
      <c r="BO983" s="68" t="s">
        <v>171</v>
      </c>
      <c r="BP983" s="68" t="s">
        <v>171</v>
      </c>
      <c r="BQ983" s="68" t="s">
        <v>171</v>
      </c>
      <c r="BR983" s="68" t="s">
        <v>455</v>
      </c>
      <c r="BS983" s="68" t="s">
        <v>455</v>
      </c>
      <c r="BT983" s="68" t="s">
        <v>171</v>
      </c>
      <c r="BU983" s="68" t="s">
        <v>455</v>
      </c>
      <c r="BV983" s="68" t="s">
        <v>455</v>
      </c>
      <c r="BW983" s="68" t="s">
        <v>455</v>
      </c>
      <c r="BX983" s="68" t="s">
        <v>171</v>
      </c>
      <c r="BY983" s="68" t="s">
        <v>171</v>
      </c>
      <c r="BZ983" s="68" t="s">
        <v>171</v>
      </c>
      <c r="CA983" s="68" t="s">
        <v>171</v>
      </c>
      <c r="CB983" s="68" t="s">
        <v>455</v>
      </c>
      <c r="CC983" s="68" t="s">
        <v>455</v>
      </c>
      <c r="CD983" s="68" t="s">
        <v>171</v>
      </c>
      <c r="CE983" s="68" t="s">
        <v>455</v>
      </c>
      <c r="CF983" s="68" t="s">
        <v>171</v>
      </c>
      <c r="CG983" s="68" t="s">
        <v>171</v>
      </c>
      <c r="CH983" s="68" t="s">
        <v>455</v>
      </c>
      <c r="CI983" s="68" t="s">
        <v>171</v>
      </c>
      <c r="CJ983" s="68" t="s">
        <v>171</v>
      </c>
      <c r="CK983" s="68" t="s">
        <v>171</v>
      </c>
      <c r="CL983" s="68" t="s">
        <v>171</v>
      </c>
      <c r="CM983" s="68" t="s">
        <v>171</v>
      </c>
      <c r="CN983" s="68" t="s">
        <v>171</v>
      </c>
      <c r="CO983" s="68" t="s">
        <v>171</v>
      </c>
      <c r="CP983" s="68" t="s">
        <v>171</v>
      </c>
      <c r="CQ983" s="68">
        <f t="shared" si="45"/>
        <v>23</v>
      </c>
      <c r="CR983" s="68">
        <f t="shared" si="46"/>
        <v>70</v>
      </c>
      <c r="CS983" s="68">
        <f t="shared" si="47"/>
        <v>0.24210526315789474</v>
      </c>
    </row>
    <row r="984" spans="1:97" x14ac:dyDescent="0.15">
      <c r="A984" s="68">
        <v>1610</v>
      </c>
      <c r="B984" s="68" t="s">
        <v>171</v>
      </c>
      <c r="C984" s="68" t="s">
        <v>171</v>
      </c>
      <c r="D984" s="68" t="s">
        <v>171</v>
      </c>
      <c r="E984" s="68" t="s">
        <v>171</v>
      </c>
      <c r="F984" s="68" t="s">
        <v>455</v>
      </c>
      <c r="G984" s="68" t="s">
        <v>455</v>
      </c>
      <c r="H984" s="68" t="s">
        <v>171</v>
      </c>
      <c r="I984" s="68" t="s">
        <v>455</v>
      </c>
      <c r="J984" s="68" t="s">
        <v>171</v>
      </c>
      <c r="K984" s="68" t="s">
        <v>171</v>
      </c>
      <c r="L984" s="68" t="s">
        <v>171</v>
      </c>
      <c r="M984" s="68" t="s">
        <v>171</v>
      </c>
      <c r="N984" s="68" t="s">
        <v>171</v>
      </c>
      <c r="O984" s="68" t="s">
        <v>171</v>
      </c>
      <c r="P984" s="68" t="s">
        <v>171</v>
      </c>
      <c r="Q984" s="68" t="s">
        <v>171</v>
      </c>
      <c r="R984" s="68" t="s">
        <v>455</v>
      </c>
      <c r="S984" s="68" t="s">
        <v>455</v>
      </c>
      <c r="T984" s="68" t="s">
        <v>171</v>
      </c>
      <c r="U984" s="68" t="s">
        <v>171</v>
      </c>
      <c r="V984" s="68" t="s">
        <v>171</v>
      </c>
      <c r="W984" s="68" t="s">
        <v>171</v>
      </c>
      <c r="X984" s="68" t="s">
        <v>171</v>
      </c>
      <c r="Y984" s="68" t="s">
        <v>171</v>
      </c>
      <c r="Z984" s="68" t="s">
        <v>455</v>
      </c>
      <c r="AA984" s="68" t="s">
        <v>171</v>
      </c>
      <c r="AB984" s="68" t="s">
        <v>171</v>
      </c>
      <c r="AC984" s="68" t="s">
        <v>171</v>
      </c>
      <c r="AD984" s="68" t="s">
        <v>455</v>
      </c>
      <c r="AE984" s="68" t="s">
        <v>171</v>
      </c>
      <c r="AF984" s="68" t="s">
        <v>171</v>
      </c>
      <c r="AG984" s="68" t="s">
        <v>455</v>
      </c>
      <c r="AH984" s="68" t="s">
        <v>171</v>
      </c>
      <c r="AI984" s="68" t="s">
        <v>171</v>
      </c>
      <c r="AJ984" s="68" t="s">
        <v>171</v>
      </c>
      <c r="AK984" s="68" t="s">
        <v>171</v>
      </c>
      <c r="AL984" s="68" t="s">
        <v>171</v>
      </c>
      <c r="AM984" s="68" t="s">
        <v>171</v>
      </c>
      <c r="AN984" s="68" t="s">
        <v>171</v>
      </c>
      <c r="AO984" s="68" t="s">
        <v>171</v>
      </c>
      <c r="AP984" s="68" t="s">
        <v>171</v>
      </c>
      <c r="AQ984" s="68" t="s">
        <v>455</v>
      </c>
      <c r="AR984" s="68" t="s">
        <v>455</v>
      </c>
      <c r="AS984" s="68" t="s">
        <v>455</v>
      </c>
      <c r="AT984" s="68" t="s">
        <v>171</v>
      </c>
      <c r="AU984" s="68" t="s">
        <v>171</v>
      </c>
      <c r="AV984" s="68" t="s">
        <v>171</v>
      </c>
      <c r="AW984" s="68" t="s">
        <v>171</v>
      </c>
      <c r="AX984" s="68" t="s">
        <v>171</v>
      </c>
      <c r="AY984" s="68" t="s">
        <v>455</v>
      </c>
      <c r="AZ984" s="68" t="s">
        <v>171</v>
      </c>
      <c r="BA984" s="68" t="s">
        <v>171</v>
      </c>
      <c r="BB984" s="68" t="s">
        <v>455</v>
      </c>
      <c r="BC984" s="68" t="s">
        <v>171</v>
      </c>
      <c r="BD984" s="68" t="s">
        <v>171</v>
      </c>
      <c r="BE984" s="68" t="s">
        <v>171</v>
      </c>
      <c r="BF984" s="68" t="s">
        <v>171</v>
      </c>
      <c r="BG984" s="68" t="s">
        <v>455</v>
      </c>
      <c r="BH984" s="68" t="s">
        <v>171</v>
      </c>
      <c r="BI984" s="68" t="s">
        <v>171</v>
      </c>
      <c r="BJ984" s="68" t="s">
        <v>171</v>
      </c>
      <c r="BK984" s="68" t="s">
        <v>171</v>
      </c>
      <c r="BL984" s="68" t="s">
        <v>171</v>
      </c>
      <c r="BM984" s="68" t="s">
        <v>171</v>
      </c>
      <c r="BN984" s="68" t="s">
        <v>171</v>
      </c>
      <c r="BO984" s="68" t="s">
        <v>171</v>
      </c>
      <c r="BP984" s="68" t="s">
        <v>171</v>
      </c>
      <c r="BQ984" s="68" t="s">
        <v>171</v>
      </c>
      <c r="BR984" s="68" t="s">
        <v>455</v>
      </c>
      <c r="BS984" s="68" t="s">
        <v>455</v>
      </c>
      <c r="BT984" s="68" t="s">
        <v>171</v>
      </c>
      <c r="BU984" s="68" t="s">
        <v>455</v>
      </c>
      <c r="BV984" s="68" t="s">
        <v>455</v>
      </c>
      <c r="BW984" s="68" t="s">
        <v>455</v>
      </c>
      <c r="BX984" s="68" t="s">
        <v>171</v>
      </c>
      <c r="BY984" s="68" t="s">
        <v>171</v>
      </c>
      <c r="BZ984" s="68" t="s">
        <v>171</v>
      </c>
      <c r="CA984" s="68" t="s">
        <v>171</v>
      </c>
      <c r="CB984" s="68" t="s">
        <v>455</v>
      </c>
      <c r="CC984" s="68" t="s">
        <v>455</v>
      </c>
      <c r="CD984" s="68" t="s">
        <v>171</v>
      </c>
      <c r="CE984" s="68" t="s">
        <v>455</v>
      </c>
      <c r="CF984" s="68" t="s">
        <v>171</v>
      </c>
      <c r="CG984" s="68" t="s">
        <v>171</v>
      </c>
      <c r="CH984" s="68" t="s">
        <v>455</v>
      </c>
      <c r="CI984" s="68" t="s">
        <v>171</v>
      </c>
      <c r="CJ984" s="68" t="s">
        <v>171</v>
      </c>
      <c r="CK984" s="68" t="s">
        <v>171</v>
      </c>
      <c r="CL984" s="68" t="s">
        <v>171</v>
      </c>
      <c r="CM984" s="68" t="s">
        <v>171</v>
      </c>
      <c r="CN984" s="68" t="s">
        <v>171</v>
      </c>
      <c r="CO984" s="68" t="s">
        <v>171</v>
      </c>
      <c r="CP984" s="68" t="s">
        <v>171</v>
      </c>
      <c r="CQ984" s="68">
        <f t="shared" si="45"/>
        <v>23</v>
      </c>
      <c r="CR984" s="68">
        <f t="shared" si="46"/>
        <v>70</v>
      </c>
      <c r="CS984" s="68">
        <f t="shared" si="47"/>
        <v>0.24210526315789474</v>
      </c>
    </row>
    <row r="985" spans="1:97" x14ac:dyDescent="0.15">
      <c r="A985" s="68">
        <v>1620</v>
      </c>
      <c r="B985" s="68" t="s">
        <v>171</v>
      </c>
      <c r="C985" s="68" t="s">
        <v>171</v>
      </c>
      <c r="D985" s="68" t="s">
        <v>171</v>
      </c>
      <c r="E985" s="68" t="s">
        <v>171</v>
      </c>
      <c r="F985" s="68" t="s">
        <v>455</v>
      </c>
      <c r="G985" s="68" t="s">
        <v>455</v>
      </c>
      <c r="H985" s="68" t="s">
        <v>171</v>
      </c>
      <c r="I985" s="68" t="s">
        <v>455</v>
      </c>
      <c r="J985" s="68" t="s">
        <v>171</v>
      </c>
      <c r="K985" s="68" t="s">
        <v>171</v>
      </c>
      <c r="L985" s="68" t="s">
        <v>171</v>
      </c>
      <c r="M985" s="68" t="s">
        <v>171</v>
      </c>
      <c r="N985" s="68" t="s">
        <v>171</v>
      </c>
      <c r="O985" s="68" t="s">
        <v>171</v>
      </c>
      <c r="P985" s="68" t="s">
        <v>171</v>
      </c>
      <c r="Q985" s="68" t="s">
        <v>171</v>
      </c>
      <c r="R985" s="68" t="s">
        <v>455</v>
      </c>
      <c r="S985" s="68" t="s">
        <v>455</v>
      </c>
      <c r="T985" s="68" t="s">
        <v>171</v>
      </c>
      <c r="U985" s="68" t="s">
        <v>171</v>
      </c>
      <c r="V985" s="68" t="s">
        <v>171</v>
      </c>
      <c r="W985" s="68" t="s">
        <v>171</v>
      </c>
      <c r="X985" s="68" t="s">
        <v>171</v>
      </c>
      <c r="Y985" s="68" t="s">
        <v>171</v>
      </c>
      <c r="Z985" s="68" t="s">
        <v>455</v>
      </c>
      <c r="AA985" s="68" t="s">
        <v>171</v>
      </c>
      <c r="AB985" s="68" t="s">
        <v>171</v>
      </c>
      <c r="AC985" s="68" t="s">
        <v>171</v>
      </c>
      <c r="AD985" s="68" t="s">
        <v>455</v>
      </c>
      <c r="AE985" s="68" t="s">
        <v>171</v>
      </c>
      <c r="AF985" s="68" t="s">
        <v>171</v>
      </c>
      <c r="AG985" s="68" t="s">
        <v>455</v>
      </c>
      <c r="AH985" s="68" t="s">
        <v>171</v>
      </c>
      <c r="AI985" s="68" t="s">
        <v>171</v>
      </c>
      <c r="AJ985" s="68" t="s">
        <v>171</v>
      </c>
      <c r="AK985" s="68" t="s">
        <v>171</v>
      </c>
      <c r="AL985" s="68" t="s">
        <v>171</v>
      </c>
      <c r="AM985" s="68" t="s">
        <v>171</v>
      </c>
      <c r="AN985" s="68" t="s">
        <v>171</v>
      </c>
      <c r="AO985" s="68" t="s">
        <v>171</v>
      </c>
      <c r="AP985" s="68" t="s">
        <v>171</v>
      </c>
      <c r="AQ985" s="68" t="s">
        <v>455</v>
      </c>
      <c r="AR985" s="68" t="s">
        <v>455</v>
      </c>
      <c r="AS985" s="68" t="s">
        <v>455</v>
      </c>
      <c r="AT985" s="68" t="s">
        <v>171</v>
      </c>
      <c r="AU985" s="68" t="s">
        <v>171</v>
      </c>
      <c r="AV985" s="68" t="s">
        <v>171</v>
      </c>
      <c r="AW985" s="68" t="s">
        <v>171</v>
      </c>
      <c r="AX985" s="68" t="s">
        <v>171</v>
      </c>
      <c r="AY985" s="68" t="s">
        <v>455</v>
      </c>
      <c r="AZ985" s="68" t="s">
        <v>171</v>
      </c>
      <c r="BA985" s="68" t="s">
        <v>171</v>
      </c>
      <c r="BB985" s="68" t="s">
        <v>455</v>
      </c>
      <c r="BC985" s="68" t="s">
        <v>171</v>
      </c>
      <c r="BD985" s="68" t="s">
        <v>171</v>
      </c>
      <c r="BE985" s="68" t="s">
        <v>171</v>
      </c>
      <c r="BF985" s="68" t="s">
        <v>171</v>
      </c>
      <c r="BG985" s="68" t="s">
        <v>455</v>
      </c>
      <c r="BH985" s="68" t="s">
        <v>171</v>
      </c>
      <c r="BI985" s="68" t="s">
        <v>171</v>
      </c>
      <c r="BJ985" s="68" t="s">
        <v>171</v>
      </c>
      <c r="BK985" s="68" t="s">
        <v>171</v>
      </c>
      <c r="BL985" s="68" t="s">
        <v>171</v>
      </c>
      <c r="BM985" s="68" t="s">
        <v>171</v>
      </c>
      <c r="BN985" s="68" t="s">
        <v>171</v>
      </c>
      <c r="BO985" s="68" t="s">
        <v>171</v>
      </c>
      <c r="BP985" s="68" t="s">
        <v>171</v>
      </c>
      <c r="BQ985" s="68" t="s">
        <v>171</v>
      </c>
      <c r="BR985" s="68" t="s">
        <v>455</v>
      </c>
      <c r="BS985" s="68" t="s">
        <v>455</v>
      </c>
      <c r="BT985" s="68" t="s">
        <v>171</v>
      </c>
      <c r="BU985" s="68" t="s">
        <v>455</v>
      </c>
      <c r="BV985" s="68" t="s">
        <v>455</v>
      </c>
      <c r="BW985" s="68" t="s">
        <v>455</v>
      </c>
      <c r="BX985" s="68" t="s">
        <v>171</v>
      </c>
      <c r="BY985" s="68" t="s">
        <v>171</v>
      </c>
      <c r="BZ985" s="68" t="s">
        <v>171</v>
      </c>
      <c r="CA985" s="68" t="s">
        <v>171</v>
      </c>
      <c r="CB985" s="68" t="s">
        <v>455</v>
      </c>
      <c r="CC985" s="68" t="s">
        <v>455</v>
      </c>
      <c r="CD985" s="68" t="s">
        <v>171</v>
      </c>
      <c r="CE985" s="68" t="s">
        <v>455</v>
      </c>
      <c r="CF985" s="68" t="s">
        <v>171</v>
      </c>
      <c r="CG985" s="68" t="s">
        <v>171</v>
      </c>
      <c r="CH985" s="68" t="s">
        <v>455</v>
      </c>
      <c r="CI985" s="68" t="s">
        <v>171</v>
      </c>
      <c r="CJ985" s="68" t="s">
        <v>171</v>
      </c>
      <c r="CK985" s="68" t="s">
        <v>171</v>
      </c>
      <c r="CL985" s="68" t="s">
        <v>171</v>
      </c>
      <c r="CM985" s="68" t="s">
        <v>171</v>
      </c>
      <c r="CN985" s="68" t="s">
        <v>171</v>
      </c>
      <c r="CO985" s="68" t="s">
        <v>171</v>
      </c>
      <c r="CP985" s="68" t="s">
        <v>171</v>
      </c>
      <c r="CQ985" s="68">
        <f t="shared" si="45"/>
        <v>23</v>
      </c>
      <c r="CR985" s="68">
        <f t="shared" si="46"/>
        <v>70</v>
      </c>
      <c r="CS985" s="68">
        <f t="shared" si="47"/>
        <v>0.24210526315789474</v>
      </c>
    </row>
    <row r="986" spans="1:97" x14ac:dyDescent="0.15">
      <c r="A986" s="68">
        <v>1630</v>
      </c>
      <c r="B986" s="68" t="s">
        <v>171</v>
      </c>
      <c r="C986" s="68" t="s">
        <v>171</v>
      </c>
      <c r="D986" s="68" t="s">
        <v>171</v>
      </c>
      <c r="E986" s="68" t="s">
        <v>171</v>
      </c>
      <c r="F986" s="68" t="s">
        <v>455</v>
      </c>
      <c r="G986" s="68" t="s">
        <v>455</v>
      </c>
      <c r="H986" s="68" t="s">
        <v>171</v>
      </c>
      <c r="I986" s="68" t="s">
        <v>455</v>
      </c>
      <c r="J986" s="68" t="s">
        <v>171</v>
      </c>
      <c r="K986" s="68" t="s">
        <v>171</v>
      </c>
      <c r="L986" s="68" t="s">
        <v>171</v>
      </c>
      <c r="M986" s="68" t="s">
        <v>171</v>
      </c>
      <c r="N986" s="68" t="s">
        <v>171</v>
      </c>
      <c r="O986" s="68" t="s">
        <v>171</v>
      </c>
      <c r="P986" s="68" t="s">
        <v>171</v>
      </c>
      <c r="Q986" s="68" t="s">
        <v>171</v>
      </c>
      <c r="R986" s="68" t="s">
        <v>455</v>
      </c>
      <c r="S986" s="68" t="s">
        <v>455</v>
      </c>
      <c r="T986" s="68" t="s">
        <v>171</v>
      </c>
      <c r="U986" s="68" t="s">
        <v>171</v>
      </c>
      <c r="V986" s="68" t="s">
        <v>171</v>
      </c>
      <c r="W986" s="68" t="s">
        <v>171</v>
      </c>
      <c r="X986" s="68" t="s">
        <v>171</v>
      </c>
      <c r="Y986" s="68" t="s">
        <v>171</v>
      </c>
      <c r="Z986" s="68" t="s">
        <v>455</v>
      </c>
      <c r="AA986" s="68" t="s">
        <v>171</v>
      </c>
      <c r="AB986" s="68" t="s">
        <v>171</v>
      </c>
      <c r="AC986" s="68" t="s">
        <v>171</v>
      </c>
      <c r="AD986" s="68" t="s">
        <v>455</v>
      </c>
      <c r="AE986" s="68" t="s">
        <v>171</v>
      </c>
      <c r="AF986" s="68" t="s">
        <v>171</v>
      </c>
      <c r="AG986" s="68" t="s">
        <v>455</v>
      </c>
      <c r="AH986" s="68" t="s">
        <v>171</v>
      </c>
      <c r="AI986" s="68" t="s">
        <v>171</v>
      </c>
      <c r="AJ986" s="68" t="s">
        <v>171</v>
      </c>
      <c r="AK986" s="68" t="s">
        <v>171</v>
      </c>
      <c r="AL986" s="68" t="s">
        <v>171</v>
      </c>
      <c r="AM986" s="68" t="s">
        <v>171</v>
      </c>
      <c r="AN986" s="68" t="s">
        <v>171</v>
      </c>
      <c r="AO986" s="68" t="s">
        <v>171</v>
      </c>
      <c r="AP986" s="68" t="s">
        <v>171</v>
      </c>
      <c r="AQ986" s="68" t="s">
        <v>455</v>
      </c>
      <c r="AR986" s="68" t="s">
        <v>455</v>
      </c>
      <c r="AS986" s="68" t="s">
        <v>455</v>
      </c>
      <c r="AT986" s="68" t="s">
        <v>171</v>
      </c>
      <c r="AU986" s="68" t="s">
        <v>171</v>
      </c>
      <c r="AV986" s="68" t="s">
        <v>171</v>
      </c>
      <c r="AW986" s="68" t="s">
        <v>171</v>
      </c>
      <c r="AX986" s="68" t="s">
        <v>171</v>
      </c>
      <c r="AY986" s="68" t="s">
        <v>455</v>
      </c>
      <c r="AZ986" s="68" t="s">
        <v>171</v>
      </c>
      <c r="BA986" s="68" t="s">
        <v>171</v>
      </c>
      <c r="BB986" s="68" t="s">
        <v>455</v>
      </c>
      <c r="BC986" s="68" t="s">
        <v>171</v>
      </c>
      <c r="BD986" s="68" t="s">
        <v>171</v>
      </c>
      <c r="BE986" s="68" t="s">
        <v>171</v>
      </c>
      <c r="BF986" s="68" t="s">
        <v>171</v>
      </c>
      <c r="BG986" s="68" t="s">
        <v>455</v>
      </c>
      <c r="BH986" s="68" t="s">
        <v>171</v>
      </c>
      <c r="BI986" s="68" t="s">
        <v>171</v>
      </c>
      <c r="BJ986" s="68" t="s">
        <v>171</v>
      </c>
      <c r="BK986" s="68" t="s">
        <v>171</v>
      </c>
      <c r="BL986" s="68" t="s">
        <v>171</v>
      </c>
      <c r="BM986" s="68" t="s">
        <v>171</v>
      </c>
      <c r="BN986" s="68" t="s">
        <v>171</v>
      </c>
      <c r="BO986" s="68" t="s">
        <v>171</v>
      </c>
      <c r="BP986" s="68" t="s">
        <v>171</v>
      </c>
      <c r="BQ986" s="68" t="s">
        <v>171</v>
      </c>
      <c r="BR986" s="68" t="s">
        <v>455</v>
      </c>
      <c r="BS986" s="68" t="s">
        <v>455</v>
      </c>
      <c r="BT986" s="68" t="s">
        <v>171</v>
      </c>
      <c r="BU986" s="68" t="s">
        <v>455</v>
      </c>
      <c r="BV986" s="68" t="s">
        <v>455</v>
      </c>
      <c r="BW986" s="68" t="s">
        <v>455</v>
      </c>
      <c r="BX986" s="68" t="s">
        <v>171</v>
      </c>
      <c r="BY986" s="68" t="s">
        <v>171</v>
      </c>
      <c r="BZ986" s="68" t="s">
        <v>171</v>
      </c>
      <c r="CA986" s="68" t="s">
        <v>171</v>
      </c>
      <c r="CB986" s="68" t="s">
        <v>455</v>
      </c>
      <c r="CC986" s="68" t="s">
        <v>455</v>
      </c>
      <c r="CD986" s="68" t="s">
        <v>171</v>
      </c>
      <c r="CE986" s="68" t="s">
        <v>455</v>
      </c>
      <c r="CF986" s="68" t="s">
        <v>171</v>
      </c>
      <c r="CG986" s="68" t="s">
        <v>171</v>
      </c>
      <c r="CH986" s="68" t="s">
        <v>455</v>
      </c>
      <c r="CI986" s="68" t="s">
        <v>171</v>
      </c>
      <c r="CJ986" s="68" t="s">
        <v>171</v>
      </c>
      <c r="CK986" s="68" t="s">
        <v>171</v>
      </c>
      <c r="CL986" s="68" t="s">
        <v>171</v>
      </c>
      <c r="CM986" s="68" t="s">
        <v>171</v>
      </c>
      <c r="CN986" s="68" t="s">
        <v>171</v>
      </c>
      <c r="CO986" s="68" t="s">
        <v>171</v>
      </c>
      <c r="CP986" s="68" t="s">
        <v>171</v>
      </c>
      <c r="CQ986" s="68">
        <f t="shared" si="45"/>
        <v>23</v>
      </c>
      <c r="CR986" s="68">
        <f t="shared" si="46"/>
        <v>70</v>
      </c>
      <c r="CS986" s="68">
        <f t="shared" si="47"/>
        <v>0.24210526315789474</v>
      </c>
    </row>
    <row r="987" spans="1:97" x14ac:dyDescent="0.15">
      <c r="A987" s="68">
        <v>1640</v>
      </c>
      <c r="B987" s="68" t="s">
        <v>171</v>
      </c>
      <c r="C987" s="68" t="s">
        <v>171</v>
      </c>
      <c r="D987" s="68" t="s">
        <v>171</v>
      </c>
      <c r="E987" s="68" t="s">
        <v>171</v>
      </c>
      <c r="F987" s="68" t="s">
        <v>455</v>
      </c>
      <c r="G987" s="68" t="s">
        <v>455</v>
      </c>
      <c r="H987" s="68" t="s">
        <v>171</v>
      </c>
      <c r="I987" s="68" t="s">
        <v>455</v>
      </c>
      <c r="J987" s="68" t="s">
        <v>171</v>
      </c>
      <c r="K987" s="68" t="s">
        <v>171</v>
      </c>
      <c r="L987" s="68" t="s">
        <v>171</v>
      </c>
      <c r="M987" s="68" t="s">
        <v>171</v>
      </c>
      <c r="N987" s="68" t="s">
        <v>171</v>
      </c>
      <c r="O987" s="68" t="s">
        <v>171</v>
      </c>
      <c r="P987" s="68" t="s">
        <v>171</v>
      </c>
      <c r="Q987" s="68" t="s">
        <v>171</v>
      </c>
      <c r="R987" s="68" t="s">
        <v>455</v>
      </c>
      <c r="S987" s="68" t="s">
        <v>455</v>
      </c>
      <c r="T987" s="68" t="s">
        <v>171</v>
      </c>
      <c r="U987" s="68" t="s">
        <v>171</v>
      </c>
      <c r="V987" s="68" t="s">
        <v>171</v>
      </c>
      <c r="W987" s="68" t="s">
        <v>171</v>
      </c>
      <c r="X987" s="68" t="s">
        <v>171</v>
      </c>
      <c r="Y987" s="68" t="s">
        <v>171</v>
      </c>
      <c r="Z987" s="68" t="s">
        <v>455</v>
      </c>
      <c r="AA987" s="68" t="s">
        <v>171</v>
      </c>
      <c r="AB987" s="68" t="s">
        <v>171</v>
      </c>
      <c r="AC987" s="68" t="s">
        <v>171</v>
      </c>
      <c r="AD987" s="68" t="s">
        <v>455</v>
      </c>
      <c r="AE987" s="68" t="s">
        <v>171</v>
      </c>
      <c r="AF987" s="68" t="s">
        <v>171</v>
      </c>
      <c r="AG987" s="68" t="s">
        <v>455</v>
      </c>
      <c r="AH987" s="68" t="s">
        <v>171</v>
      </c>
      <c r="AI987" s="68" t="s">
        <v>171</v>
      </c>
      <c r="AJ987" s="68" t="s">
        <v>171</v>
      </c>
      <c r="AK987" s="68" t="s">
        <v>171</v>
      </c>
      <c r="AL987" s="68" t="s">
        <v>171</v>
      </c>
      <c r="AM987" s="68" t="s">
        <v>171</v>
      </c>
      <c r="AN987" s="68" t="s">
        <v>171</v>
      </c>
      <c r="AO987" s="68" t="s">
        <v>171</v>
      </c>
      <c r="AP987" s="68" t="s">
        <v>171</v>
      </c>
      <c r="AQ987" s="68" t="s">
        <v>455</v>
      </c>
      <c r="AR987" s="68" t="s">
        <v>455</v>
      </c>
      <c r="AS987" s="68" t="s">
        <v>455</v>
      </c>
      <c r="AT987" s="68" t="s">
        <v>171</v>
      </c>
      <c r="AU987" s="68" t="s">
        <v>171</v>
      </c>
      <c r="AV987" s="68" t="s">
        <v>171</v>
      </c>
      <c r="AW987" s="68" t="s">
        <v>171</v>
      </c>
      <c r="AX987" s="68" t="s">
        <v>171</v>
      </c>
      <c r="AY987" s="68" t="s">
        <v>455</v>
      </c>
      <c r="AZ987" s="68" t="s">
        <v>171</v>
      </c>
      <c r="BA987" s="68" t="s">
        <v>171</v>
      </c>
      <c r="BB987" s="68" t="s">
        <v>455</v>
      </c>
      <c r="BC987" s="68" t="s">
        <v>171</v>
      </c>
      <c r="BD987" s="68" t="s">
        <v>171</v>
      </c>
      <c r="BE987" s="68" t="s">
        <v>171</v>
      </c>
      <c r="BF987" s="68" t="s">
        <v>171</v>
      </c>
      <c r="BG987" s="68" t="s">
        <v>455</v>
      </c>
      <c r="BH987" s="68" t="s">
        <v>171</v>
      </c>
      <c r="BI987" s="68" t="s">
        <v>171</v>
      </c>
      <c r="BJ987" s="68" t="s">
        <v>171</v>
      </c>
      <c r="BK987" s="68" t="s">
        <v>171</v>
      </c>
      <c r="BL987" s="68" t="s">
        <v>171</v>
      </c>
      <c r="BM987" s="68" t="s">
        <v>171</v>
      </c>
      <c r="BN987" s="68" t="s">
        <v>171</v>
      </c>
      <c r="BO987" s="68" t="s">
        <v>171</v>
      </c>
      <c r="BP987" s="68" t="s">
        <v>171</v>
      </c>
      <c r="BQ987" s="68" t="s">
        <v>171</v>
      </c>
      <c r="BR987" s="68" t="s">
        <v>455</v>
      </c>
      <c r="BS987" s="68" t="s">
        <v>455</v>
      </c>
      <c r="BT987" s="68" t="s">
        <v>171</v>
      </c>
      <c r="BU987" s="68" t="s">
        <v>455</v>
      </c>
      <c r="BV987" s="68" t="s">
        <v>455</v>
      </c>
      <c r="BW987" s="68" t="s">
        <v>455</v>
      </c>
      <c r="BX987" s="68" t="s">
        <v>171</v>
      </c>
      <c r="BY987" s="68" t="s">
        <v>171</v>
      </c>
      <c r="BZ987" s="68" t="s">
        <v>171</v>
      </c>
      <c r="CA987" s="68" t="s">
        <v>171</v>
      </c>
      <c r="CB987" s="68" t="s">
        <v>455</v>
      </c>
      <c r="CC987" s="68" t="s">
        <v>455</v>
      </c>
      <c r="CD987" s="68" t="s">
        <v>171</v>
      </c>
      <c r="CE987" s="68" t="s">
        <v>455</v>
      </c>
      <c r="CF987" s="68" t="s">
        <v>171</v>
      </c>
      <c r="CG987" s="68" t="s">
        <v>171</v>
      </c>
      <c r="CH987" s="68" t="s">
        <v>455</v>
      </c>
      <c r="CI987" s="68" t="s">
        <v>171</v>
      </c>
      <c r="CJ987" s="68" t="s">
        <v>171</v>
      </c>
      <c r="CK987" s="68" t="s">
        <v>171</v>
      </c>
      <c r="CL987" s="68" t="s">
        <v>171</v>
      </c>
      <c r="CM987" s="68" t="s">
        <v>457</v>
      </c>
      <c r="CN987" s="68" t="s">
        <v>457</v>
      </c>
      <c r="CO987" s="68" t="s">
        <v>457</v>
      </c>
      <c r="CP987" s="68" t="s">
        <v>457</v>
      </c>
      <c r="CQ987" s="68">
        <f t="shared" si="45"/>
        <v>23</v>
      </c>
      <c r="CR987" s="68">
        <f t="shared" si="46"/>
        <v>70</v>
      </c>
      <c r="CS987" s="68">
        <f t="shared" si="47"/>
        <v>0.24210526315789474</v>
      </c>
    </row>
    <row r="988" spans="1:97" x14ac:dyDescent="0.15">
      <c r="A988" s="68">
        <v>1650</v>
      </c>
      <c r="B988" s="68" t="s">
        <v>457</v>
      </c>
      <c r="C988" s="68" t="s">
        <v>457</v>
      </c>
      <c r="D988" s="68" t="s">
        <v>457</v>
      </c>
      <c r="E988" s="68" t="s">
        <v>457</v>
      </c>
      <c r="F988" s="68" t="s">
        <v>460</v>
      </c>
      <c r="G988" s="68" t="s">
        <v>460</v>
      </c>
      <c r="H988" s="68" t="s">
        <v>457</v>
      </c>
      <c r="I988" s="68" t="s">
        <v>460</v>
      </c>
      <c r="J988" s="68" t="s">
        <v>457</v>
      </c>
      <c r="K988" s="68" t="s">
        <v>457</v>
      </c>
      <c r="L988" s="68" t="s">
        <v>457</v>
      </c>
      <c r="M988" s="68" t="s">
        <v>457</v>
      </c>
      <c r="N988" s="68" t="s">
        <v>457</v>
      </c>
      <c r="O988" s="68" t="s">
        <v>457</v>
      </c>
      <c r="P988" s="68" t="s">
        <v>457</v>
      </c>
      <c r="Q988" s="68" t="s">
        <v>457</v>
      </c>
      <c r="R988" s="68" t="s">
        <v>460</v>
      </c>
      <c r="S988" s="68" t="s">
        <v>460</v>
      </c>
      <c r="T988" s="68" t="s">
        <v>457</v>
      </c>
      <c r="U988" s="68" t="s">
        <v>457</v>
      </c>
      <c r="V988" s="68" t="s">
        <v>457</v>
      </c>
      <c r="W988" s="68" t="s">
        <v>457</v>
      </c>
      <c r="X988" s="68" t="s">
        <v>457</v>
      </c>
      <c r="Y988" s="68" t="s">
        <v>457</v>
      </c>
      <c r="Z988" s="68" t="s">
        <v>460</v>
      </c>
      <c r="AA988" s="68" t="s">
        <v>457</v>
      </c>
      <c r="AB988" s="68" t="s">
        <v>457</v>
      </c>
      <c r="AC988" s="68" t="s">
        <v>457</v>
      </c>
      <c r="AD988" s="68" t="s">
        <v>460</v>
      </c>
      <c r="AE988" s="68" t="s">
        <v>457</v>
      </c>
      <c r="AF988" s="68" t="s">
        <v>457</v>
      </c>
      <c r="AG988" s="68" t="s">
        <v>460</v>
      </c>
      <c r="AH988" s="68" t="s">
        <v>457</v>
      </c>
      <c r="AI988" s="68" t="s">
        <v>457</v>
      </c>
      <c r="AJ988" s="68" t="s">
        <v>457</v>
      </c>
      <c r="AK988" s="68" t="s">
        <v>457</v>
      </c>
      <c r="AL988" s="68" t="s">
        <v>457</v>
      </c>
      <c r="AM988" s="68" t="s">
        <v>457</v>
      </c>
      <c r="AN988" s="68" t="s">
        <v>457</v>
      </c>
      <c r="AO988" s="68" t="s">
        <v>457</v>
      </c>
      <c r="AP988" s="68" t="s">
        <v>457</v>
      </c>
      <c r="AQ988" s="68" t="s">
        <v>460</v>
      </c>
      <c r="AR988" s="68" t="s">
        <v>460</v>
      </c>
      <c r="AS988" s="68" t="s">
        <v>460</v>
      </c>
      <c r="AT988" s="68" t="s">
        <v>457</v>
      </c>
      <c r="AU988" s="68" t="s">
        <v>457</v>
      </c>
      <c r="AV988" s="68" t="s">
        <v>457</v>
      </c>
      <c r="AW988" s="68" t="s">
        <v>457</v>
      </c>
      <c r="AX988" s="68" t="s">
        <v>457</v>
      </c>
      <c r="AY988" s="68" t="s">
        <v>460</v>
      </c>
      <c r="AZ988" s="68" t="s">
        <v>457</v>
      </c>
      <c r="BA988" s="68" t="s">
        <v>457</v>
      </c>
      <c r="BB988" s="68" t="s">
        <v>460</v>
      </c>
      <c r="BC988" s="68" t="s">
        <v>457</v>
      </c>
      <c r="BD988" s="68" t="s">
        <v>457</v>
      </c>
      <c r="BE988" s="68" t="s">
        <v>457</v>
      </c>
      <c r="BF988" s="68" t="s">
        <v>457</v>
      </c>
      <c r="BG988" s="68" t="s">
        <v>460</v>
      </c>
      <c r="BH988" s="68" t="s">
        <v>457</v>
      </c>
      <c r="BI988" s="68" t="s">
        <v>457</v>
      </c>
      <c r="BJ988" s="68" t="s">
        <v>457</v>
      </c>
      <c r="BK988" s="68" t="s">
        <v>457</v>
      </c>
      <c r="BL988" s="68" t="s">
        <v>457</v>
      </c>
      <c r="BM988" s="68" t="s">
        <v>457</v>
      </c>
      <c r="BN988" s="68" t="s">
        <v>457</v>
      </c>
      <c r="BO988" s="68" t="s">
        <v>457</v>
      </c>
      <c r="BP988" s="68" t="s">
        <v>457</v>
      </c>
      <c r="BQ988" s="68" t="s">
        <v>457</v>
      </c>
      <c r="BR988" s="68" t="s">
        <v>460</v>
      </c>
      <c r="BS988" s="68" t="s">
        <v>460</v>
      </c>
      <c r="BT988" s="68" t="s">
        <v>457</v>
      </c>
      <c r="BU988" s="68" t="s">
        <v>460</v>
      </c>
      <c r="BV988" s="68" t="s">
        <v>460</v>
      </c>
      <c r="BW988" s="68" t="s">
        <v>460</v>
      </c>
      <c r="BX988" s="68" t="s">
        <v>457</v>
      </c>
      <c r="BY988" s="68" t="s">
        <v>457</v>
      </c>
      <c r="BZ988" s="68" t="s">
        <v>457</v>
      </c>
      <c r="CA988" s="68" t="s">
        <v>457</v>
      </c>
      <c r="CB988" s="68" t="s">
        <v>460</v>
      </c>
      <c r="CC988" s="68" t="s">
        <v>460</v>
      </c>
      <c r="CD988" s="68" t="s">
        <v>457</v>
      </c>
      <c r="CE988" s="68" t="s">
        <v>460</v>
      </c>
      <c r="CF988" s="68" t="s">
        <v>457</v>
      </c>
      <c r="CG988" s="68" t="s">
        <v>457</v>
      </c>
      <c r="CH988" s="68" t="s">
        <v>460</v>
      </c>
      <c r="CI988" s="68" t="s">
        <v>457</v>
      </c>
      <c r="CJ988" s="68" t="s">
        <v>457</v>
      </c>
      <c r="CK988" s="68" t="s">
        <v>457</v>
      </c>
      <c r="CL988" s="68" t="s">
        <v>457</v>
      </c>
      <c r="CM988" s="68" t="s">
        <v>457</v>
      </c>
      <c r="CN988" s="68" t="s">
        <v>457</v>
      </c>
      <c r="CO988" s="68" t="s">
        <v>457</v>
      </c>
      <c r="CP988" s="68" t="s">
        <v>457</v>
      </c>
      <c r="CQ988" s="68">
        <f t="shared" si="45"/>
        <v>23</v>
      </c>
      <c r="CR988" s="68">
        <f t="shared" si="46"/>
        <v>70</v>
      </c>
      <c r="CS988" s="68">
        <f t="shared" si="47"/>
        <v>0.24210526315789474</v>
      </c>
    </row>
    <row r="989" spans="1:97" x14ac:dyDescent="0.15">
      <c r="A989" s="68">
        <v>1660</v>
      </c>
      <c r="B989" s="68" t="s">
        <v>457</v>
      </c>
      <c r="C989" s="68" t="s">
        <v>457</v>
      </c>
      <c r="D989" s="68" t="s">
        <v>457</v>
      </c>
      <c r="E989" s="68" t="s">
        <v>457</v>
      </c>
      <c r="F989" s="68" t="s">
        <v>460</v>
      </c>
      <c r="G989" s="68" t="s">
        <v>460</v>
      </c>
      <c r="H989" s="68" t="s">
        <v>457</v>
      </c>
      <c r="I989" s="68" t="s">
        <v>460</v>
      </c>
      <c r="J989" s="68" t="s">
        <v>457</v>
      </c>
      <c r="K989" s="68" t="s">
        <v>457</v>
      </c>
      <c r="L989" s="68" t="s">
        <v>457</v>
      </c>
      <c r="M989" s="68" t="s">
        <v>457</v>
      </c>
      <c r="N989" s="68" t="s">
        <v>457</v>
      </c>
      <c r="O989" s="68" t="s">
        <v>457</v>
      </c>
      <c r="P989" s="68" t="s">
        <v>457</v>
      </c>
      <c r="Q989" s="68" t="s">
        <v>457</v>
      </c>
      <c r="R989" s="68" t="s">
        <v>460</v>
      </c>
      <c r="S989" s="68" t="s">
        <v>460</v>
      </c>
      <c r="T989" s="68" t="s">
        <v>457</v>
      </c>
      <c r="U989" s="68" t="s">
        <v>457</v>
      </c>
      <c r="V989" s="68" t="s">
        <v>457</v>
      </c>
      <c r="W989" s="68" t="s">
        <v>457</v>
      </c>
      <c r="X989" s="68" t="s">
        <v>457</v>
      </c>
      <c r="Y989" s="68" t="s">
        <v>457</v>
      </c>
      <c r="Z989" s="68" t="s">
        <v>460</v>
      </c>
      <c r="AA989" s="68" t="s">
        <v>457</v>
      </c>
      <c r="AB989" s="68" t="s">
        <v>457</v>
      </c>
      <c r="AC989" s="68" t="s">
        <v>457</v>
      </c>
      <c r="AD989" s="68" t="s">
        <v>460</v>
      </c>
      <c r="AE989" s="68" t="s">
        <v>457</v>
      </c>
      <c r="AF989" s="68" t="s">
        <v>457</v>
      </c>
      <c r="AG989" s="68" t="s">
        <v>460</v>
      </c>
      <c r="AH989" s="68" t="s">
        <v>457</v>
      </c>
      <c r="AI989" s="68" t="s">
        <v>457</v>
      </c>
      <c r="AJ989" s="68" t="s">
        <v>457</v>
      </c>
      <c r="AK989" s="68" t="s">
        <v>457</v>
      </c>
      <c r="AL989" s="68" t="s">
        <v>457</v>
      </c>
      <c r="AM989" s="68" t="s">
        <v>457</v>
      </c>
      <c r="AN989" s="68" t="s">
        <v>457</v>
      </c>
      <c r="AO989" s="68" t="s">
        <v>457</v>
      </c>
      <c r="AP989" s="68" t="s">
        <v>457</v>
      </c>
      <c r="AQ989" s="68" t="s">
        <v>460</v>
      </c>
      <c r="AR989" s="68" t="s">
        <v>460</v>
      </c>
      <c r="AS989" s="68" t="s">
        <v>460</v>
      </c>
      <c r="AT989" s="68" t="s">
        <v>457</v>
      </c>
      <c r="AU989" s="68" t="s">
        <v>457</v>
      </c>
      <c r="AV989" s="68" t="s">
        <v>457</v>
      </c>
      <c r="AW989" s="68" t="s">
        <v>457</v>
      </c>
      <c r="AX989" s="68" t="s">
        <v>457</v>
      </c>
      <c r="AY989" s="68" t="s">
        <v>460</v>
      </c>
      <c r="AZ989" s="68" t="s">
        <v>457</v>
      </c>
      <c r="BA989" s="68" t="s">
        <v>457</v>
      </c>
      <c r="BB989" s="68" t="s">
        <v>460</v>
      </c>
      <c r="BC989" s="68" t="s">
        <v>457</v>
      </c>
      <c r="BD989" s="68" t="s">
        <v>457</v>
      </c>
      <c r="BE989" s="68" t="s">
        <v>457</v>
      </c>
      <c r="BF989" s="68" t="s">
        <v>457</v>
      </c>
      <c r="BG989" s="68" t="s">
        <v>460</v>
      </c>
      <c r="BH989" s="68" t="s">
        <v>457</v>
      </c>
      <c r="BI989" s="68" t="s">
        <v>457</v>
      </c>
      <c r="BJ989" s="68" t="s">
        <v>457</v>
      </c>
      <c r="BK989" s="68" t="s">
        <v>457</v>
      </c>
      <c r="BL989" s="68" t="s">
        <v>457</v>
      </c>
      <c r="BM989" s="68" t="s">
        <v>457</v>
      </c>
      <c r="BN989" s="68" t="s">
        <v>457</v>
      </c>
      <c r="BO989" s="68" t="s">
        <v>457</v>
      </c>
      <c r="BP989" s="68" t="s">
        <v>457</v>
      </c>
      <c r="BQ989" s="68" t="s">
        <v>457</v>
      </c>
      <c r="BR989" s="68" t="s">
        <v>460</v>
      </c>
      <c r="BS989" s="68" t="s">
        <v>460</v>
      </c>
      <c r="BT989" s="68" t="s">
        <v>457</v>
      </c>
      <c r="BU989" s="68" t="s">
        <v>460</v>
      </c>
      <c r="BV989" s="68" t="s">
        <v>460</v>
      </c>
      <c r="BW989" s="68" t="s">
        <v>460</v>
      </c>
      <c r="BX989" s="68" t="s">
        <v>457</v>
      </c>
      <c r="BY989" s="68" t="s">
        <v>457</v>
      </c>
      <c r="BZ989" s="68" t="s">
        <v>457</v>
      </c>
      <c r="CA989" s="68" t="s">
        <v>457</v>
      </c>
      <c r="CB989" s="68" t="s">
        <v>460</v>
      </c>
      <c r="CC989" s="68" t="s">
        <v>460</v>
      </c>
      <c r="CD989" s="68" t="s">
        <v>457</v>
      </c>
      <c r="CE989" s="68" t="s">
        <v>460</v>
      </c>
      <c r="CF989" s="68" t="s">
        <v>457</v>
      </c>
      <c r="CG989" s="68" t="s">
        <v>457</v>
      </c>
      <c r="CH989" s="68" t="s">
        <v>460</v>
      </c>
      <c r="CI989" s="68" t="s">
        <v>457</v>
      </c>
      <c r="CJ989" s="68" t="s">
        <v>457</v>
      </c>
      <c r="CK989" s="68" t="s">
        <v>457</v>
      </c>
      <c r="CL989" s="68" t="s">
        <v>457</v>
      </c>
      <c r="CM989" s="68" t="s">
        <v>457</v>
      </c>
      <c r="CN989" s="68" t="s">
        <v>457</v>
      </c>
      <c r="CO989" s="68" t="s">
        <v>457</v>
      </c>
      <c r="CP989" s="68" t="s">
        <v>457</v>
      </c>
      <c r="CQ989" s="68">
        <f t="shared" si="45"/>
        <v>23</v>
      </c>
      <c r="CR989" s="68">
        <f t="shared" si="46"/>
        <v>70</v>
      </c>
      <c r="CS989" s="68">
        <f t="shared" si="47"/>
        <v>0.24210526315789474</v>
      </c>
    </row>
    <row r="990" spans="1:97" x14ac:dyDescent="0.15">
      <c r="A990" s="68">
        <v>1670</v>
      </c>
      <c r="B990" s="68" t="s">
        <v>457</v>
      </c>
      <c r="C990" s="68" t="s">
        <v>457</v>
      </c>
      <c r="D990" s="68" t="s">
        <v>457</v>
      </c>
      <c r="E990" s="68" t="s">
        <v>457</v>
      </c>
      <c r="F990" s="68" t="s">
        <v>460</v>
      </c>
      <c r="G990" s="68" t="s">
        <v>460</v>
      </c>
      <c r="H990" s="68" t="s">
        <v>457</v>
      </c>
      <c r="I990" s="68" t="s">
        <v>460</v>
      </c>
      <c r="J990" s="68" t="s">
        <v>457</v>
      </c>
      <c r="K990" s="68" t="s">
        <v>457</v>
      </c>
      <c r="L990" s="68" t="s">
        <v>457</v>
      </c>
      <c r="M990" s="68" t="s">
        <v>457</v>
      </c>
      <c r="N990" s="68" t="s">
        <v>457</v>
      </c>
      <c r="O990" s="68" t="s">
        <v>457</v>
      </c>
      <c r="P990" s="68" t="s">
        <v>457</v>
      </c>
      <c r="Q990" s="68" t="s">
        <v>457</v>
      </c>
      <c r="R990" s="68" t="s">
        <v>460</v>
      </c>
      <c r="S990" s="68" t="s">
        <v>460</v>
      </c>
      <c r="T990" s="68" t="s">
        <v>457</v>
      </c>
      <c r="U990" s="68" t="s">
        <v>457</v>
      </c>
      <c r="V990" s="68" t="s">
        <v>457</v>
      </c>
      <c r="W990" s="68" t="s">
        <v>457</v>
      </c>
      <c r="X990" s="68" t="s">
        <v>457</v>
      </c>
      <c r="Y990" s="68" t="s">
        <v>457</v>
      </c>
      <c r="Z990" s="68" t="s">
        <v>460</v>
      </c>
      <c r="AA990" s="68" t="s">
        <v>457</v>
      </c>
      <c r="AB990" s="68" t="s">
        <v>457</v>
      </c>
      <c r="AC990" s="68" t="s">
        <v>457</v>
      </c>
      <c r="AD990" s="68" t="s">
        <v>460</v>
      </c>
      <c r="AE990" s="68" t="s">
        <v>457</v>
      </c>
      <c r="AF990" s="68" t="s">
        <v>457</v>
      </c>
      <c r="AG990" s="68" t="s">
        <v>460</v>
      </c>
      <c r="AH990" s="68" t="s">
        <v>457</v>
      </c>
      <c r="AI990" s="68" t="s">
        <v>457</v>
      </c>
      <c r="AJ990" s="68" t="s">
        <v>457</v>
      </c>
      <c r="AK990" s="68" t="s">
        <v>457</v>
      </c>
      <c r="AL990" s="68" t="s">
        <v>457</v>
      </c>
      <c r="AM990" s="68" t="s">
        <v>457</v>
      </c>
      <c r="AN990" s="68" t="s">
        <v>457</v>
      </c>
      <c r="AO990" s="68" t="s">
        <v>457</v>
      </c>
      <c r="AP990" s="68" t="s">
        <v>457</v>
      </c>
      <c r="AQ990" s="68" t="s">
        <v>460</v>
      </c>
      <c r="AR990" s="68" t="s">
        <v>460</v>
      </c>
      <c r="AS990" s="68" t="s">
        <v>460</v>
      </c>
      <c r="AT990" s="68" t="s">
        <v>457</v>
      </c>
      <c r="AU990" s="68" t="s">
        <v>457</v>
      </c>
      <c r="AV990" s="68" t="s">
        <v>457</v>
      </c>
      <c r="AW990" s="68" t="s">
        <v>457</v>
      </c>
      <c r="AX990" s="68" t="s">
        <v>457</v>
      </c>
      <c r="AY990" s="68" t="s">
        <v>460</v>
      </c>
      <c r="AZ990" s="68" t="s">
        <v>457</v>
      </c>
      <c r="BA990" s="68" t="s">
        <v>457</v>
      </c>
      <c r="BB990" s="68" t="s">
        <v>460</v>
      </c>
      <c r="BC990" s="68" t="s">
        <v>457</v>
      </c>
      <c r="BD990" s="68" t="s">
        <v>457</v>
      </c>
      <c r="BE990" s="68" t="s">
        <v>457</v>
      </c>
      <c r="BF990" s="68" t="s">
        <v>457</v>
      </c>
      <c r="BG990" s="68" t="s">
        <v>460</v>
      </c>
      <c r="BH990" s="68" t="s">
        <v>457</v>
      </c>
      <c r="BI990" s="68" t="s">
        <v>457</v>
      </c>
      <c r="BJ990" s="68" t="s">
        <v>457</v>
      </c>
      <c r="BK990" s="68" t="s">
        <v>457</v>
      </c>
      <c r="BL990" s="68" t="s">
        <v>457</v>
      </c>
      <c r="BM990" s="68" t="s">
        <v>457</v>
      </c>
      <c r="BN990" s="68" t="s">
        <v>457</v>
      </c>
      <c r="BO990" s="68" t="s">
        <v>457</v>
      </c>
      <c r="BP990" s="68" t="s">
        <v>457</v>
      </c>
      <c r="BQ990" s="68" t="s">
        <v>457</v>
      </c>
      <c r="BR990" s="68" t="s">
        <v>460</v>
      </c>
      <c r="BS990" s="68" t="s">
        <v>460</v>
      </c>
      <c r="BT990" s="68" t="s">
        <v>457</v>
      </c>
      <c r="BU990" s="68" t="s">
        <v>460</v>
      </c>
      <c r="BV990" s="68" t="s">
        <v>460</v>
      </c>
      <c r="BW990" s="68" t="s">
        <v>460</v>
      </c>
      <c r="BX990" s="68" t="s">
        <v>457</v>
      </c>
      <c r="BY990" s="68" t="s">
        <v>457</v>
      </c>
      <c r="BZ990" s="68" t="s">
        <v>457</v>
      </c>
      <c r="CA990" s="68" t="s">
        <v>457</v>
      </c>
      <c r="CB990" s="68" t="s">
        <v>460</v>
      </c>
      <c r="CC990" s="68" t="s">
        <v>460</v>
      </c>
      <c r="CD990" s="68" t="s">
        <v>457</v>
      </c>
      <c r="CE990" s="68" t="s">
        <v>460</v>
      </c>
      <c r="CF990" s="68" t="s">
        <v>457</v>
      </c>
      <c r="CG990" s="68" t="s">
        <v>457</v>
      </c>
      <c r="CH990" s="68" t="s">
        <v>460</v>
      </c>
      <c r="CI990" s="68" t="s">
        <v>457</v>
      </c>
      <c r="CJ990" s="68" t="s">
        <v>457</v>
      </c>
      <c r="CK990" s="68" t="s">
        <v>457</v>
      </c>
      <c r="CL990" s="68" t="s">
        <v>457</v>
      </c>
      <c r="CM990" s="68" t="s">
        <v>457</v>
      </c>
      <c r="CN990" s="68" t="s">
        <v>457</v>
      </c>
      <c r="CO990" s="68" t="s">
        <v>457</v>
      </c>
      <c r="CP990" s="68" t="s">
        <v>457</v>
      </c>
      <c r="CQ990" s="68">
        <f t="shared" si="45"/>
        <v>23</v>
      </c>
      <c r="CR990" s="68">
        <f t="shared" si="46"/>
        <v>70</v>
      </c>
      <c r="CS990" s="68">
        <f t="shared" si="47"/>
        <v>0.24210526315789474</v>
      </c>
    </row>
    <row r="991" spans="1:97" x14ac:dyDescent="0.15">
      <c r="A991" s="68">
        <v>1680</v>
      </c>
      <c r="B991" s="68" t="s">
        <v>457</v>
      </c>
      <c r="C991" s="68" t="s">
        <v>457</v>
      </c>
      <c r="D991" s="68" t="s">
        <v>457</v>
      </c>
      <c r="E991" s="68" t="s">
        <v>457</v>
      </c>
      <c r="F991" s="68" t="s">
        <v>460</v>
      </c>
      <c r="G991" s="68" t="s">
        <v>460</v>
      </c>
      <c r="H991" s="68" t="s">
        <v>457</v>
      </c>
      <c r="I991" s="68" t="s">
        <v>460</v>
      </c>
      <c r="J991" s="68" t="s">
        <v>457</v>
      </c>
      <c r="K991" s="68" t="s">
        <v>457</v>
      </c>
      <c r="L991" s="68" t="s">
        <v>457</v>
      </c>
      <c r="M991" s="68" t="s">
        <v>457</v>
      </c>
      <c r="N991" s="68" t="s">
        <v>457</v>
      </c>
      <c r="O991" s="68" t="s">
        <v>457</v>
      </c>
      <c r="P991" s="68" t="s">
        <v>457</v>
      </c>
      <c r="Q991" s="68" t="s">
        <v>457</v>
      </c>
      <c r="R991" s="68" t="s">
        <v>460</v>
      </c>
      <c r="S991" s="68" t="s">
        <v>460</v>
      </c>
      <c r="T991" s="68" t="s">
        <v>457</v>
      </c>
      <c r="U991" s="68" t="s">
        <v>457</v>
      </c>
      <c r="V991" s="68" t="s">
        <v>457</v>
      </c>
      <c r="W991" s="68" t="s">
        <v>457</v>
      </c>
      <c r="X991" s="68" t="s">
        <v>457</v>
      </c>
      <c r="Y991" s="68" t="s">
        <v>457</v>
      </c>
      <c r="Z991" s="68" t="s">
        <v>460</v>
      </c>
      <c r="AA991" s="68" t="s">
        <v>457</v>
      </c>
      <c r="AB991" s="68" t="s">
        <v>457</v>
      </c>
      <c r="AC991" s="68" t="s">
        <v>457</v>
      </c>
      <c r="AD991" s="68" t="s">
        <v>460</v>
      </c>
      <c r="AE991" s="68" t="s">
        <v>457</v>
      </c>
      <c r="AF991" s="68" t="s">
        <v>457</v>
      </c>
      <c r="AG991" s="68" t="s">
        <v>460</v>
      </c>
      <c r="AH991" s="68" t="s">
        <v>457</v>
      </c>
      <c r="AI991" s="68" t="s">
        <v>457</v>
      </c>
      <c r="AJ991" s="68" t="s">
        <v>457</v>
      </c>
      <c r="AK991" s="68" t="s">
        <v>457</v>
      </c>
      <c r="AL991" s="68" t="s">
        <v>457</v>
      </c>
      <c r="AM991" s="68" t="s">
        <v>457</v>
      </c>
      <c r="AN991" s="68" t="s">
        <v>457</v>
      </c>
      <c r="AO991" s="68" t="s">
        <v>457</v>
      </c>
      <c r="AP991" s="68" t="s">
        <v>457</v>
      </c>
      <c r="AQ991" s="68" t="s">
        <v>460</v>
      </c>
      <c r="AR991" s="68" t="s">
        <v>460</v>
      </c>
      <c r="AS991" s="68" t="s">
        <v>460</v>
      </c>
      <c r="AT991" s="68" t="s">
        <v>457</v>
      </c>
      <c r="AU991" s="68" t="s">
        <v>457</v>
      </c>
      <c r="AV991" s="68" t="s">
        <v>457</v>
      </c>
      <c r="AW991" s="68" t="s">
        <v>457</v>
      </c>
      <c r="AX991" s="68" t="s">
        <v>457</v>
      </c>
      <c r="AY991" s="68" t="s">
        <v>460</v>
      </c>
      <c r="AZ991" s="68" t="s">
        <v>457</v>
      </c>
      <c r="BA991" s="68" t="s">
        <v>457</v>
      </c>
      <c r="BB991" s="68" t="s">
        <v>460</v>
      </c>
      <c r="BC991" s="68" t="s">
        <v>457</v>
      </c>
      <c r="BD991" s="68" t="s">
        <v>457</v>
      </c>
      <c r="BE991" s="68" t="s">
        <v>457</v>
      </c>
      <c r="BF991" s="68" t="s">
        <v>457</v>
      </c>
      <c r="BG991" s="68" t="s">
        <v>460</v>
      </c>
      <c r="BH991" s="68" t="s">
        <v>457</v>
      </c>
      <c r="BI991" s="68" t="s">
        <v>457</v>
      </c>
      <c r="BJ991" s="68" t="s">
        <v>457</v>
      </c>
      <c r="BK991" s="68" t="s">
        <v>457</v>
      </c>
      <c r="BL991" s="68" t="s">
        <v>457</v>
      </c>
      <c r="BM991" s="68" t="s">
        <v>457</v>
      </c>
      <c r="BN991" s="68" t="s">
        <v>457</v>
      </c>
      <c r="BO991" s="68" t="s">
        <v>457</v>
      </c>
      <c r="BP991" s="68" t="s">
        <v>457</v>
      </c>
      <c r="BQ991" s="68" t="s">
        <v>457</v>
      </c>
      <c r="BR991" s="68" t="s">
        <v>460</v>
      </c>
      <c r="BS991" s="68" t="s">
        <v>460</v>
      </c>
      <c r="BT991" s="68" t="s">
        <v>457</v>
      </c>
      <c r="BU991" s="68" t="s">
        <v>460</v>
      </c>
      <c r="BV991" s="68" t="s">
        <v>460</v>
      </c>
      <c r="BW991" s="68" t="s">
        <v>460</v>
      </c>
      <c r="BX991" s="68" t="s">
        <v>457</v>
      </c>
      <c r="BY991" s="68" t="s">
        <v>457</v>
      </c>
      <c r="BZ991" s="68" t="s">
        <v>457</v>
      </c>
      <c r="CA991" s="68" t="s">
        <v>457</v>
      </c>
      <c r="CB991" s="68" t="s">
        <v>460</v>
      </c>
      <c r="CC991" s="68" t="s">
        <v>460</v>
      </c>
      <c r="CD991" s="68" t="s">
        <v>457</v>
      </c>
      <c r="CE991" s="68" t="s">
        <v>460</v>
      </c>
      <c r="CF991" s="68" t="s">
        <v>457</v>
      </c>
      <c r="CG991" s="68" t="s">
        <v>457</v>
      </c>
      <c r="CH991" s="68" t="s">
        <v>460</v>
      </c>
      <c r="CI991" s="68" t="s">
        <v>457</v>
      </c>
      <c r="CJ991" s="68" t="s">
        <v>457</v>
      </c>
      <c r="CK991" s="68" t="s">
        <v>457</v>
      </c>
      <c r="CL991" s="68" t="s">
        <v>457</v>
      </c>
      <c r="CM991" s="68" t="s">
        <v>457</v>
      </c>
      <c r="CN991" s="68" t="s">
        <v>457</v>
      </c>
      <c r="CO991" s="68" t="s">
        <v>457</v>
      </c>
      <c r="CP991" s="68" t="s">
        <v>457</v>
      </c>
      <c r="CQ991" s="68">
        <f t="shared" si="45"/>
        <v>23</v>
      </c>
      <c r="CR991" s="68">
        <f t="shared" si="46"/>
        <v>70</v>
      </c>
      <c r="CS991" s="68">
        <f t="shared" si="47"/>
        <v>0.24210526315789474</v>
      </c>
    </row>
    <row r="992" spans="1:97" x14ac:dyDescent="0.15">
      <c r="A992" s="68">
        <v>1690</v>
      </c>
      <c r="B992" s="68" t="s">
        <v>457</v>
      </c>
      <c r="C992" s="68" t="s">
        <v>457</v>
      </c>
      <c r="D992" s="68" t="s">
        <v>457</v>
      </c>
      <c r="E992" s="68" t="s">
        <v>457</v>
      </c>
      <c r="F992" s="68" t="s">
        <v>460</v>
      </c>
      <c r="G992" s="68" t="s">
        <v>460</v>
      </c>
      <c r="H992" s="68" t="s">
        <v>457</v>
      </c>
      <c r="I992" s="68" t="s">
        <v>460</v>
      </c>
      <c r="J992" s="68" t="s">
        <v>457</v>
      </c>
      <c r="K992" s="68" t="s">
        <v>457</v>
      </c>
      <c r="L992" s="68" t="s">
        <v>457</v>
      </c>
      <c r="M992" s="68" t="s">
        <v>457</v>
      </c>
      <c r="N992" s="68" t="s">
        <v>457</v>
      </c>
      <c r="O992" s="68" t="s">
        <v>457</v>
      </c>
      <c r="P992" s="68" t="s">
        <v>457</v>
      </c>
      <c r="Q992" s="68" t="s">
        <v>457</v>
      </c>
      <c r="R992" s="68" t="s">
        <v>460</v>
      </c>
      <c r="S992" s="68" t="s">
        <v>460</v>
      </c>
      <c r="T992" s="68" t="s">
        <v>457</v>
      </c>
      <c r="U992" s="68" t="s">
        <v>457</v>
      </c>
      <c r="V992" s="68" t="s">
        <v>457</v>
      </c>
      <c r="W992" s="68" t="s">
        <v>457</v>
      </c>
      <c r="X992" s="68" t="s">
        <v>457</v>
      </c>
      <c r="Y992" s="68" t="s">
        <v>457</v>
      </c>
      <c r="Z992" s="68" t="s">
        <v>460</v>
      </c>
      <c r="AA992" s="68" t="s">
        <v>457</v>
      </c>
      <c r="AB992" s="68" t="s">
        <v>457</v>
      </c>
      <c r="AC992" s="68" t="s">
        <v>457</v>
      </c>
      <c r="AD992" s="68" t="s">
        <v>460</v>
      </c>
      <c r="AE992" s="68" t="s">
        <v>457</v>
      </c>
      <c r="AF992" s="68" t="s">
        <v>457</v>
      </c>
      <c r="AG992" s="68" t="s">
        <v>460</v>
      </c>
      <c r="AH992" s="68" t="s">
        <v>457</v>
      </c>
      <c r="AI992" s="68" t="s">
        <v>457</v>
      </c>
      <c r="AJ992" s="68" t="s">
        <v>457</v>
      </c>
      <c r="AK992" s="68" t="s">
        <v>457</v>
      </c>
      <c r="AL992" s="68" t="s">
        <v>457</v>
      </c>
      <c r="AM992" s="68" t="s">
        <v>457</v>
      </c>
      <c r="AN992" s="68" t="s">
        <v>457</v>
      </c>
      <c r="AO992" s="68" t="s">
        <v>457</v>
      </c>
      <c r="AP992" s="68" t="s">
        <v>457</v>
      </c>
      <c r="AQ992" s="68" t="s">
        <v>460</v>
      </c>
      <c r="AR992" s="68" t="s">
        <v>460</v>
      </c>
      <c r="AS992" s="68" t="s">
        <v>460</v>
      </c>
      <c r="AT992" s="68" t="s">
        <v>457</v>
      </c>
      <c r="AU992" s="68" t="s">
        <v>457</v>
      </c>
      <c r="AV992" s="68" t="s">
        <v>457</v>
      </c>
      <c r="AW992" s="68" t="s">
        <v>457</v>
      </c>
      <c r="AX992" s="68" t="s">
        <v>457</v>
      </c>
      <c r="AY992" s="68" t="s">
        <v>460</v>
      </c>
      <c r="AZ992" s="68" t="s">
        <v>457</v>
      </c>
      <c r="BA992" s="68" t="s">
        <v>457</v>
      </c>
      <c r="BB992" s="68" t="s">
        <v>460</v>
      </c>
      <c r="BC992" s="68" t="s">
        <v>457</v>
      </c>
      <c r="BD992" s="68" t="s">
        <v>457</v>
      </c>
      <c r="BE992" s="68" t="s">
        <v>457</v>
      </c>
      <c r="BF992" s="68" t="s">
        <v>457</v>
      </c>
      <c r="BG992" s="68" t="s">
        <v>460</v>
      </c>
      <c r="BH992" s="68" t="s">
        <v>457</v>
      </c>
      <c r="BI992" s="68" t="s">
        <v>457</v>
      </c>
      <c r="BJ992" s="68" t="s">
        <v>457</v>
      </c>
      <c r="BK992" s="68" t="s">
        <v>457</v>
      </c>
      <c r="BL992" s="68" t="s">
        <v>457</v>
      </c>
      <c r="BM992" s="68" t="s">
        <v>457</v>
      </c>
      <c r="BN992" s="68" t="s">
        <v>457</v>
      </c>
      <c r="BO992" s="68" t="s">
        <v>457</v>
      </c>
      <c r="BP992" s="68" t="s">
        <v>457</v>
      </c>
      <c r="BQ992" s="68" t="s">
        <v>457</v>
      </c>
      <c r="BR992" s="68" t="s">
        <v>460</v>
      </c>
      <c r="BS992" s="68" t="s">
        <v>460</v>
      </c>
      <c r="BT992" s="68" t="s">
        <v>457</v>
      </c>
      <c r="BU992" s="68" t="s">
        <v>460</v>
      </c>
      <c r="BV992" s="68" t="s">
        <v>460</v>
      </c>
      <c r="BW992" s="68" t="s">
        <v>460</v>
      </c>
      <c r="BX992" s="68" t="s">
        <v>457</v>
      </c>
      <c r="BY992" s="68" t="s">
        <v>457</v>
      </c>
      <c r="BZ992" s="68" t="s">
        <v>457</v>
      </c>
      <c r="CA992" s="68" t="s">
        <v>457</v>
      </c>
      <c r="CB992" s="68" t="s">
        <v>460</v>
      </c>
      <c r="CC992" s="68" t="s">
        <v>460</v>
      </c>
      <c r="CD992" s="68" t="s">
        <v>457</v>
      </c>
      <c r="CE992" s="68" t="s">
        <v>460</v>
      </c>
      <c r="CF992" s="68" t="s">
        <v>457</v>
      </c>
      <c r="CG992" s="68" t="s">
        <v>457</v>
      </c>
      <c r="CH992" s="68" t="s">
        <v>460</v>
      </c>
      <c r="CI992" s="68" t="s">
        <v>457</v>
      </c>
      <c r="CJ992" s="68" t="s">
        <v>457</v>
      </c>
      <c r="CK992" s="68" t="s">
        <v>457</v>
      </c>
      <c r="CL992" s="68" t="s">
        <v>457</v>
      </c>
      <c r="CM992" s="68" t="s">
        <v>457</v>
      </c>
      <c r="CN992" s="68" t="s">
        <v>457</v>
      </c>
      <c r="CO992" s="68" t="s">
        <v>457</v>
      </c>
      <c r="CP992" s="68" t="s">
        <v>457</v>
      </c>
      <c r="CQ992" s="68">
        <f t="shared" si="45"/>
        <v>23</v>
      </c>
      <c r="CR992" s="68">
        <f t="shared" si="46"/>
        <v>70</v>
      </c>
      <c r="CS992" s="68">
        <f t="shared" si="47"/>
        <v>0.24210526315789474</v>
      </c>
    </row>
    <row r="993" spans="1:97" x14ac:dyDescent="0.15">
      <c r="A993" s="68">
        <v>1700</v>
      </c>
      <c r="B993" s="68" t="s">
        <v>457</v>
      </c>
      <c r="C993" s="68" t="s">
        <v>457</v>
      </c>
      <c r="D993" s="68" t="s">
        <v>457</v>
      </c>
      <c r="E993" s="68" t="s">
        <v>457</v>
      </c>
      <c r="F993" s="68" t="s">
        <v>460</v>
      </c>
      <c r="G993" s="68" t="s">
        <v>460</v>
      </c>
      <c r="H993" s="68" t="s">
        <v>457</v>
      </c>
      <c r="I993" s="68" t="s">
        <v>460</v>
      </c>
      <c r="J993" s="68" t="s">
        <v>457</v>
      </c>
      <c r="K993" s="68" t="s">
        <v>457</v>
      </c>
      <c r="L993" s="68" t="s">
        <v>457</v>
      </c>
      <c r="M993" s="68" t="s">
        <v>457</v>
      </c>
      <c r="N993" s="68" t="s">
        <v>457</v>
      </c>
      <c r="O993" s="68" t="s">
        <v>457</v>
      </c>
      <c r="P993" s="68" t="s">
        <v>457</v>
      </c>
      <c r="Q993" s="68" t="s">
        <v>457</v>
      </c>
      <c r="R993" s="68" t="s">
        <v>460</v>
      </c>
      <c r="S993" s="68" t="s">
        <v>460</v>
      </c>
      <c r="T993" s="68" t="s">
        <v>457</v>
      </c>
      <c r="U993" s="68" t="s">
        <v>457</v>
      </c>
      <c r="V993" s="68" t="s">
        <v>457</v>
      </c>
      <c r="W993" s="68" t="s">
        <v>457</v>
      </c>
      <c r="X993" s="68" t="s">
        <v>457</v>
      </c>
      <c r="Y993" s="68" t="s">
        <v>457</v>
      </c>
      <c r="Z993" s="68" t="s">
        <v>460</v>
      </c>
      <c r="AA993" s="68" t="s">
        <v>457</v>
      </c>
      <c r="AB993" s="68" t="s">
        <v>457</v>
      </c>
      <c r="AC993" s="68" t="s">
        <v>457</v>
      </c>
      <c r="AD993" s="68" t="s">
        <v>460</v>
      </c>
      <c r="AE993" s="68" t="s">
        <v>457</v>
      </c>
      <c r="AF993" s="68" t="s">
        <v>457</v>
      </c>
      <c r="AG993" s="68" t="s">
        <v>460</v>
      </c>
      <c r="AH993" s="68" t="s">
        <v>457</v>
      </c>
      <c r="AI993" s="68" t="s">
        <v>457</v>
      </c>
      <c r="AJ993" s="68" t="s">
        <v>457</v>
      </c>
      <c r="AK993" s="68" t="s">
        <v>457</v>
      </c>
      <c r="AL993" s="68" t="s">
        <v>457</v>
      </c>
      <c r="AM993" s="68" t="s">
        <v>457</v>
      </c>
      <c r="AN993" s="68" t="s">
        <v>457</v>
      </c>
      <c r="AO993" s="68" t="s">
        <v>457</v>
      </c>
      <c r="AP993" s="68" t="s">
        <v>457</v>
      </c>
      <c r="AQ993" s="68" t="s">
        <v>460</v>
      </c>
      <c r="AR993" s="68" t="s">
        <v>460</v>
      </c>
      <c r="AS993" s="68" t="s">
        <v>460</v>
      </c>
      <c r="AT993" s="68" t="s">
        <v>457</v>
      </c>
      <c r="AU993" s="68" t="s">
        <v>457</v>
      </c>
      <c r="AV993" s="68" t="s">
        <v>457</v>
      </c>
      <c r="AW993" s="68" t="s">
        <v>457</v>
      </c>
      <c r="AX993" s="68" t="s">
        <v>457</v>
      </c>
      <c r="AY993" s="68" t="s">
        <v>460</v>
      </c>
      <c r="AZ993" s="68" t="s">
        <v>457</v>
      </c>
      <c r="BA993" s="68" t="s">
        <v>457</v>
      </c>
      <c r="BB993" s="68" t="s">
        <v>460</v>
      </c>
      <c r="BC993" s="68" t="s">
        <v>457</v>
      </c>
      <c r="BD993" s="68" t="s">
        <v>457</v>
      </c>
      <c r="BE993" s="68" t="s">
        <v>457</v>
      </c>
      <c r="BF993" s="68" t="s">
        <v>457</v>
      </c>
      <c r="BG993" s="68" t="s">
        <v>460</v>
      </c>
      <c r="BH993" s="68" t="s">
        <v>457</v>
      </c>
      <c r="BI993" s="68" t="s">
        <v>457</v>
      </c>
      <c r="BJ993" s="68" t="s">
        <v>457</v>
      </c>
      <c r="BK993" s="68" t="s">
        <v>457</v>
      </c>
      <c r="BL993" s="68" t="s">
        <v>457</v>
      </c>
      <c r="BM993" s="68" t="s">
        <v>457</v>
      </c>
      <c r="BN993" s="68" t="s">
        <v>457</v>
      </c>
      <c r="BO993" s="68" t="s">
        <v>457</v>
      </c>
      <c r="BP993" s="68" t="s">
        <v>457</v>
      </c>
      <c r="BQ993" s="68" t="s">
        <v>457</v>
      </c>
      <c r="BR993" s="68" t="s">
        <v>460</v>
      </c>
      <c r="BS993" s="68" t="s">
        <v>460</v>
      </c>
      <c r="BT993" s="68" t="s">
        <v>457</v>
      </c>
      <c r="BU993" s="68" t="s">
        <v>460</v>
      </c>
      <c r="BV993" s="68" t="s">
        <v>460</v>
      </c>
      <c r="BW993" s="68" t="s">
        <v>460</v>
      </c>
      <c r="BX993" s="68" t="s">
        <v>457</v>
      </c>
      <c r="BY993" s="68" t="s">
        <v>457</v>
      </c>
      <c r="BZ993" s="68" t="s">
        <v>457</v>
      </c>
      <c r="CA993" s="68" t="s">
        <v>457</v>
      </c>
      <c r="CB993" s="68" t="s">
        <v>460</v>
      </c>
      <c r="CC993" s="68" t="s">
        <v>460</v>
      </c>
      <c r="CD993" s="68" t="s">
        <v>457</v>
      </c>
      <c r="CE993" s="68" t="s">
        <v>457</v>
      </c>
      <c r="CF993" s="68" t="s">
        <v>457</v>
      </c>
      <c r="CG993" s="68" t="s">
        <v>457</v>
      </c>
      <c r="CH993" s="68" t="s">
        <v>460</v>
      </c>
      <c r="CI993" s="68" t="s">
        <v>457</v>
      </c>
      <c r="CJ993" s="68" t="s">
        <v>457</v>
      </c>
      <c r="CK993" s="68" t="s">
        <v>457</v>
      </c>
      <c r="CL993" s="68" t="s">
        <v>457</v>
      </c>
      <c r="CM993" s="68" t="s">
        <v>457</v>
      </c>
      <c r="CN993" s="68" t="s">
        <v>457</v>
      </c>
      <c r="CO993" s="68" t="s">
        <v>457</v>
      </c>
      <c r="CP993" s="68" t="s">
        <v>457</v>
      </c>
      <c r="CQ993" s="68">
        <f t="shared" si="45"/>
        <v>22</v>
      </c>
      <c r="CR993" s="68">
        <f t="shared" si="46"/>
        <v>71</v>
      </c>
      <c r="CS993" s="68">
        <f t="shared" si="47"/>
        <v>0.23157894736842105</v>
      </c>
    </row>
    <row r="994" spans="1:97" x14ac:dyDescent="0.15">
      <c r="A994" s="68">
        <v>1710</v>
      </c>
      <c r="B994" s="68" t="s">
        <v>457</v>
      </c>
      <c r="C994" s="68" t="s">
        <v>457</v>
      </c>
      <c r="D994" s="68" t="s">
        <v>457</v>
      </c>
      <c r="E994" s="68" t="s">
        <v>457</v>
      </c>
      <c r="F994" s="68" t="s">
        <v>460</v>
      </c>
      <c r="G994" s="68" t="s">
        <v>460</v>
      </c>
      <c r="H994" s="68" t="s">
        <v>457</v>
      </c>
      <c r="I994" s="68" t="s">
        <v>460</v>
      </c>
      <c r="J994" s="68" t="s">
        <v>457</v>
      </c>
      <c r="K994" s="68" t="s">
        <v>457</v>
      </c>
      <c r="L994" s="68" t="s">
        <v>457</v>
      </c>
      <c r="M994" s="68" t="s">
        <v>457</v>
      </c>
      <c r="N994" s="68" t="s">
        <v>457</v>
      </c>
      <c r="O994" s="68" t="s">
        <v>457</v>
      </c>
      <c r="P994" s="68" t="s">
        <v>457</v>
      </c>
      <c r="Q994" s="68" t="s">
        <v>457</v>
      </c>
      <c r="R994" s="68" t="s">
        <v>460</v>
      </c>
      <c r="S994" s="68" t="s">
        <v>460</v>
      </c>
      <c r="T994" s="68" t="s">
        <v>457</v>
      </c>
      <c r="U994" s="68" t="s">
        <v>457</v>
      </c>
      <c r="V994" s="68" t="s">
        <v>457</v>
      </c>
      <c r="W994" s="68" t="s">
        <v>457</v>
      </c>
      <c r="X994" s="68" t="s">
        <v>457</v>
      </c>
      <c r="Y994" s="68" t="s">
        <v>457</v>
      </c>
      <c r="Z994" s="68" t="s">
        <v>460</v>
      </c>
      <c r="AA994" s="68" t="s">
        <v>457</v>
      </c>
      <c r="AB994" s="68" t="s">
        <v>457</v>
      </c>
      <c r="AC994" s="68" t="s">
        <v>457</v>
      </c>
      <c r="AD994" s="68" t="s">
        <v>460</v>
      </c>
      <c r="AE994" s="68" t="s">
        <v>457</v>
      </c>
      <c r="AF994" s="68" t="s">
        <v>457</v>
      </c>
      <c r="AG994" s="68" t="s">
        <v>460</v>
      </c>
      <c r="AH994" s="68" t="s">
        <v>457</v>
      </c>
      <c r="AI994" s="68" t="s">
        <v>457</v>
      </c>
      <c r="AJ994" s="68" t="s">
        <v>457</v>
      </c>
      <c r="AK994" s="68" t="s">
        <v>457</v>
      </c>
      <c r="AL994" s="68" t="s">
        <v>457</v>
      </c>
      <c r="AM994" s="68" t="s">
        <v>457</v>
      </c>
      <c r="AN994" s="68" t="s">
        <v>457</v>
      </c>
      <c r="AO994" s="68" t="s">
        <v>457</v>
      </c>
      <c r="AP994" s="68" t="s">
        <v>457</v>
      </c>
      <c r="AQ994" s="68" t="s">
        <v>460</v>
      </c>
      <c r="AR994" s="68" t="s">
        <v>460</v>
      </c>
      <c r="AS994" s="68" t="s">
        <v>460</v>
      </c>
      <c r="AT994" s="68" t="s">
        <v>457</v>
      </c>
      <c r="AU994" s="68" t="s">
        <v>457</v>
      </c>
      <c r="AV994" s="68" t="s">
        <v>457</v>
      </c>
      <c r="AW994" s="68" t="s">
        <v>457</v>
      </c>
      <c r="AX994" s="68" t="s">
        <v>457</v>
      </c>
      <c r="AY994" s="68" t="s">
        <v>460</v>
      </c>
      <c r="AZ994" s="68" t="s">
        <v>457</v>
      </c>
      <c r="BA994" s="68" t="s">
        <v>457</v>
      </c>
      <c r="BB994" s="68" t="s">
        <v>460</v>
      </c>
      <c r="BC994" s="68" t="s">
        <v>457</v>
      </c>
      <c r="BD994" s="68" t="s">
        <v>457</v>
      </c>
      <c r="BE994" s="68" t="s">
        <v>457</v>
      </c>
      <c r="BF994" s="68" t="s">
        <v>457</v>
      </c>
      <c r="BG994" s="68" t="s">
        <v>460</v>
      </c>
      <c r="BH994" s="68" t="s">
        <v>457</v>
      </c>
      <c r="BI994" s="68" t="s">
        <v>457</v>
      </c>
      <c r="BJ994" s="68" t="s">
        <v>457</v>
      </c>
      <c r="BK994" s="68" t="s">
        <v>457</v>
      </c>
      <c r="BL994" s="68" t="s">
        <v>457</v>
      </c>
      <c r="BM994" s="68" t="s">
        <v>457</v>
      </c>
      <c r="BN994" s="68" t="s">
        <v>457</v>
      </c>
      <c r="BO994" s="68" t="s">
        <v>457</v>
      </c>
      <c r="BP994" s="68" t="s">
        <v>457</v>
      </c>
      <c r="BQ994" s="68" t="s">
        <v>457</v>
      </c>
      <c r="BR994" s="68" t="s">
        <v>460</v>
      </c>
      <c r="BS994" s="68" t="s">
        <v>460</v>
      </c>
      <c r="BT994" s="68" t="s">
        <v>457</v>
      </c>
      <c r="BU994" s="68" t="s">
        <v>460</v>
      </c>
      <c r="BV994" s="68" t="s">
        <v>460</v>
      </c>
      <c r="BW994" s="68" t="s">
        <v>460</v>
      </c>
      <c r="BX994" s="68" t="s">
        <v>457</v>
      </c>
      <c r="BY994" s="68" t="s">
        <v>457</v>
      </c>
      <c r="BZ994" s="68" t="s">
        <v>457</v>
      </c>
      <c r="CA994" s="68" t="s">
        <v>457</v>
      </c>
      <c r="CB994" s="68" t="s">
        <v>460</v>
      </c>
      <c r="CC994" s="68" t="s">
        <v>460</v>
      </c>
      <c r="CD994" s="68" t="s">
        <v>457</v>
      </c>
      <c r="CE994" s="68" t="s">
        <v>457</v>
      </c>
      <c r="CF994" s="68" t="s">
        <v>457</v>
      </c>
      <c r="CG994" s="68" t="s">
        <v>457</v>
      </c>
      <c r="CH994" s="68" t="s">
        <v>460</v>
      </c>
      <c r="CI994" s="68" t="s">
        <v>457</v>
      </c>
      <c r="CJ994" s="68" t="s">
        <v>457</v>
      </c>
      <c r="CK994" s="68" t="s">
        <v>457</v>
      </c>
      <c r="CL994" s="68" t="s">
        <v>457</v>
      </c>
      <c r="CM994" s="68" t="s">
        <v>457</v>
      </c>
      <c r="CN994" s="68" t="s">
        <v>457</v>
      </c>
      <c r="CO994" s="68" t="s">
        <v>457</v>
      </c>
      <c r="CP994" s="68" t="s">
        <v>457</v>
      </c>
      <c r="CQ994" s="68">
        <f t="shared" si="45"/>
        <v>22</v>
      </c>
      <c r="CR994" s="68">
        <f t="shared" si="46"/>
        <v>71</v>
      </c>
      <c r="CS994" s="68">
        <f t="shared" si="47"/>
        <v>0.23157894736842105</v>
      </c>
    </row>
    <row r="995" spans="1:97" x14ac:dyDescent="0.15">
      <c r="A995" s="68">
        <v>1720</v>
      </c>
      <c r="B995" s="68" t="s">
        <v>457</v>
      </c>
      <c r="C995" s="68" t="s">
        <v>457</v>
      </c>
      <c r="D995" s="68" t="s">
        <v>457</v>
      </c>
      <c r="E995" s="68" t="s">
        <v>457</v>
      </c>
      <c r="F995" s="68" t="s">
        <v>460</v>
      </c>
      <c r="G995" s="68" t="s">
        <v>460</v>
      </c>
      <c r="H995" s="68" t="s">
        <v>457</v>
      </c>
      <c r="I995" s="68" t="s">
        <v>460</v>
      </c>
      <c r="J995" s="68" t="s">
        <v>457</v>
      </c>
      <c r="K995" s="68" t="s">
        <v>457</v>
      </c>
      <c r="L995" s="68" t="s">
        <v>457</v>
      </c>
      <c r="M995" s="68" t="s">
        <v>457</v>
      </c>
      <c r="N995" s="68" t="s">
        <v>457</v>
      </c>
      <c r="O995" s="68" t="s">
        <v>457</v>
      </c>
      <c r="P995" s="68" t="s">
        <v>457</v>
      </c>
      <c r="Q995" s="68" t="s">
        <v>457</v>
      </c>
      <c r="R995" s="68" t="s">
        <v>460</v>
      </c>
      <c r="S995" s="68" t="s">
        <v>460</v>
      </c>
      <c r="T995" s="68" t="s">
        <v>457</v>
      </c>
      <c r="U995" s="68" t="s">
        <v>457</v>
      </c>
      <c r="V995" s="68" t="s">
        <v>457</v>
      </c>
      <c r="W995" s="68" t="s">
        <v>457</v>
      </c>
      <c r="X995" s="68" t="s">
        <v>457</v>
      </c>
      <c r="Y995" s="68" t="s">
        <v>457</v>
      </c>
      <c r="Z995" s="68" t="s">
        <v>460</v>
      </c>
      <c r="AA995" s="68" t="s">
        <v>457</v>
      </c>
      <c r="AB995" s="68" t="s">
        <v>457</v>
      </c>
      <c r="AC995" s="68" t="s">
        <v>457</v>
      </c>
      <c r="AD995" s="68" t="s">
        <v>460</v>
      </c>
      <c r="AE995" s="68" t="s">
        <v>457</v>
      </c>
      <c r="AF995" s="68" t="s">
        <v>457</v>
      </c>
      <c r="AG995" s="68" t="s">
        <v>460</v>
      </c>
      <c r="AH995" s="68" t="s">
        <v>457</v>
      </c>
      <c r="AI995" s="68" t="s">
        <v>457</v>
      </c>
      <c r="AJ995" s="68" t="s">
        <v>457</v>
      </c>
      <c r="AK995" s="68" t="s">
        <v>457</v>
      </c>
      <c r="AL995" s="68" t="s">
        <v>457</v>
      </c>
      <c r="AM995" s="68" t="s">
        <v>457</v>
      </c>
      <c r="AN995" s="68" t="s">
        <v>457</v>
      </c>
      <c r="AO995" s="68" t="s">
        <v>457</v>
      </c>
      <c r="AP995" s="68" t="s">
        <v>457</v>
      </c>
      <c r="AQ995" s="68" t="s">
        <v>460</v>
      </c>
      <c r="AR995" s="68" t="s">
        <v>460</v>
      </c>
      <c r="AS995" s="68" t="s">
        <v>460</v>
      </c>
      <c r="AT995" s="68" t="s">
        <v>457</v>
      </c>
      <c r="AU995" s="68" t="s">
        <v>457</v>
      </c>
      <c r="AV995" s="68" t="s">
        <v>457</v>
      </c>
      <c r="AW995" s="68" t="s">
        <v>457</v>
      </c>
      <c r="AX995" s="68" t="s">
        <v>457</v>
      </c>
      <c r="AY995" s="68" t="s">
        <v>460</v>
      </c>
      <c r="AZ995" s="68" t="s">
        <v>457</v>
      </c>
      <c r="BA995" s="68" t="s">
        <v>457</v>
      </c>
      <c r="BB995" s="68" t="s">
        <v>460</v>
      </c>
      <c r="BC995" s="68" t="s">
        <v>457</v>
      </c>
      <c r="BD995" s="68" t="s">
        <v>457</v>
      </c>
      <c r="BE995" s="68" t="s">
        <v>457</v>
      </c>
      <c r="BF995" s="68" t="s">
        <v>457</v>
      </c>
      <c r="BG995" s="68" t="s">
        <v>460</v>
      </c>
      <c r="BH995" s="68" t="s">
        <v>457</v>
      </c>
      <c r="BI995" s="68" t="s">
        <v>457</v>
      </c>
      <c r="BJ995" s="68" t="s">
        <v>457</v>
      </c>
      <c r="BK995" s="68" t="s">
        <v>457</v>
      </c>
      <c r="BL995" s="68" t="s">
        <v>457</v>
      </c>
      <c r="BM995" s="68" t="s">
        <v>457</v>
      </c>
      <c r="BN995" s="68" t="s">
        <v>457</v>
      </c>
      <c r="BO995" s="68" t="s">
        <v>457</v>
      </c>
      <c r="BP995" s="68" t="s">
        <v>457</v>
      </c>
      <c r="BQ995" s="68" t="s">
        <v>457</v>
      </c>
      <c r="BR995" s="68" t="s">
        <v>460</v>
      </c>
      <c r="BS995" s="68" t="s">
        <v>460</v>
      </c>
      <c r="BT995" s="68" t="s">
        <v>457</v>
      </c>
      <c r="BU995" s="68" t="s">
        <v>460</v>
      </c>
      <c r="BV995" s="68" t="s">
        <v>460</v>
      </c>
      <c r="BW995" s="68" t="s">
        <v>460</v>
      </c>
      <c r="BX995" s="68" t="s">
        <v>457</v>
      </c>
      <c r="BY995" s="68" t="s">
        <v>457</v>
      </c>
      <c r="BZ995" s="68" t="s">
        <v>457</v>
      </c>
      <c r="CA995" s="68" t="s">
        <v>457</v>
      </c>
      <c r="CB995" s="68" t="s">
        <v>460</v>
      </c>
      <c r="CC995" s="68" t="s">
        <v>460</v>
      </c>
      <c r="CD995" s="68" t="s">
        <v>457</v>
      </c>
      <c r="CE995" s="68" t="s">
        <v>457</v>
      </c>
      <c r="CF995" s="68" t="s">
        <v>457</v>
      </c>
      <c r="CG995" s="68" t="s">
        <v>457</v>
      </c>
      <c r="CH995" s="68" t="s">
        <v>460</v>
      </c>
      <c r="CI995" s="68" t="s">
        <v>457</v>
      </c>
      <c r="CJ995" s="68" t="s">
        <v>457</v>
      </c>
      <c r="CK995" s="68" t="s">
        <v>457</v>
      </c>
      <c r="CL995" s="68" t="s">
        <v>457</v>
      </c>
      <c r="CM995" s="68" t="s">
        <v>457</v>
      </c>
      <c r="CN995" s="68" t="s">
        <v>457</v>
      </c>
      <c r="CO995" s="68" t="s">
        <v>457</v>
      </c>
      <c r="CP995" s="68" t="s">
        <v>457</v>
      </c>
      <c r="CQ995" s="68">
        <f t="shared" si="45"/>
        <v>22</v>
      </c>
      <c r="CR995" s="68">
        <f t="shared" si="46"/>
        <v>71</v>
      </c>
      <c r="CS995" s="68">
        <f t="shared" si="47"/>
        <v>0.23157894736842105</v>
      </c>
    </row>
    <row r="996" spans="1:97" x14ac:dyDescent="0.15">
      <c r="A996" s="68">
        <v>1730</v>
      </c>
      <c r="B996" s="68" t="s">
        <v>457</v>
      </c>
      <c r="C996" s="68" t="s">
        <v>457</v>
      </c>
      <c r="D996" s="68" t="s">
        <v>457</v>
      </c>
      <c r="E996" s="68" t="s">
        <v>457</v>
      </c>
      <c r="F996" s="68" t="s">
        <v>460</v>
      </c>
      <c r="G996" s="68" t="s">
        <v>460</v>
      </c>
      <c r="H996" s="68" t="s">
        <v>457</v>
      </c>
      <c r="I996" s="68" t="s">
        <v>460</v>
      </c>
      <c r="J996" s="68" t="s">
        <v>457</v>
      </c>
      <c r="K996" s="68" t="s">
        <v>457</v>
      </c>
      <c r="L996" s="68" t="s">
        <v>457</v>
      </c>
      <c r="M996" s="68" t="s">
        <v>457</v>
      </c>
      <c r="N996" s="68" t="s">
        <v>457</v>
      </c>
      <c r="O996" s="68" t="s">
        <v>457</v>
      </c>
      <c r="P996" s="68" t="s">
        <v>457</v>
      </c>
      <c r="Q996" s="68" t="s">
        <v>457</v>
      </c>
      <c r="R996" s="68" t="s">
        <v>460</v>
      </c>
      <c r="S996" s="68" t="s">
        <v>460</v>
      </c>
      <c r="T996" s="68" t="s">
        <v>457</v>
      </c>
      <c r="U996" s="68" t="s">
        <v>457</v>
      </c>
      <c r="V996" s="68" t="s">
        <v>457</v>
      </c>
      <c r="W996" s="68" t="s">
        <v>457</v>
      </c>
      <c r="X996" s="68" t="s">
        <v>457</v>
      </c>
      <c r="Y996" s="68" t="s">
        <v>457</v>
      </c>
      <c r="Z996" s="68" t="s">
        <v>460</v>
      </c>
      <c r="AA996" s="68" t="s">
        <v>457</v>
      </c>
      <c r="AB996" s="68" t="s">
        <v>457</v>
      </c>
      <c r="AC996" s="68" t="s">
        <v>457</v>
      </c>
      <c r="AD996" s="68" t="s">
        <v>460</v>
      </c>
      <c r="AE996" s="68" t="s">
        <v>457</v>
      </c>
      <c r="AF996" s="68" t="s">
        <v>457</v>
      </c>
      <c r="AG996" s="68" t="s">
        <v>460</v>
      </c>
      <c r="AH996" s="68" t="s">
        <v>457</v>
      </c>
      <c r="AI996" s="68" t="s">
        <v>457</v>
      </c>
      <c r="AJ996" s="68" t="s">
        <v>457</v>
      </c>
      <c r="AK996" s="68" t="s">
        <v>457</v>
      </c>
      <c r="AL996" s="68" t="s">
        <v>457</v>
      </c>
      <c r="AM996" s="68" t="s">
        <v>457</v>
      </c>
      <c r="AN996" s="68" t="s">
        <v>457</v>
      </c>
      <c r="AO996" s="68" t="s">
        <v>457</v>
      </c>
      <c r="AP996" s="68" t="s">
        <v>457</v>
      </c>
      <c r="AQ996" s="68" t="s">
        <v>460</v>
      </c>
      <c r="AR996" s="68" t="s">
        <v>460</v>
      </c>
      <c r="AS996" s="68" t="s">
        <v>460</v>
      </c>
      <c r="AT996" s="68" t="s">
        <v>457</v>
      </c>
      <c r="AU996" s="68" t="s">
        <v>457</v>
      </c>
      <c r="AV996" s="68" t="s">
        <v>457</v>
      </c>
      <c r="AW996" s="68" t="s">
        <v>457</v>
      </c>
      <c r="AX996" s="68" t="s">
        <v>457</v>
      </c>
      <c r="AY996" s="68" t="s">
        <v>460</v>
      </c>
      <c r="AZ996" s="68" t="s">
        <v>457</v>
      </c>
      <c r="BA996" s="68" t="s">
        <v>457</v>
      </c>
      <c r="BB996" s="68" t="s">
        <v>460</v>
      </c>
      <c r="BC996" s="68" t="s">
        <v>457</v>
      </c>
      <c r="BD996" s="68" t="s">
        <v>457</v>
      </c>
      <c r="BE996" s="68" t="s">
        <v>457</v>
      </c>
      <c r="BF996" s="68" t="s">
        <v>457</v>
      </c>
      <c r="BG996" s="68" t="s">
        <v>460</v>
      </c>
      <c r="BH996" s="68" t="s">
        <v>457</v>
      </c>
      <c r="BI996" s="68" t="s">
        <v>457</v>
      </c>
      <c r="BJ996" s="68" t="s">
        <v>457</v>
      </c>
      <c r="BK996" s="68" t="s">
        <v>457</v>
      </c>
      <c r="BL996" s="68" t="s">
        <v>457</v>
      </c>
      <c r="BM996" s="68" t="s">
        <v>171</v>
      </c>
      <c r="BN996" s="68" t="s">
        <v>171</v>
      </c>
      <c r="BO996" s="68" t="s">
        <v>171</v>
      </c>
      <c r="BP996" s="68" t="s">
        <v>171</v>
      </c>
      <c r="BQ996" s="68" t="s">
        <v>171</v>
      </c>
      <c r="BR996" s="68" t="s">
        <v>455</v>
      </c>
      <c r="BS996" s="68" t="s">
        <v>455</v>
      </c>
      <c r="BT996" s="68" t="s">
        <v>171</v>
      </c>
      <c r="BU996" s="68" t="s">
        <v>455</v>
      </c>
      <c r="BV996" s="68" t="s">
        <v>455</v>
      </c>
      <c r="BW996" s="68" t="s">
        <v>455</v>
      </c>
      <c r="BX996" s="68" t="s">
        <v>171</v>
      </c>
      <c r="BY996" s="68" t="s">
        <v>171</v>
      </c>
      <c r="BZ996" s="68" t="s">
        <v>171</v>
      </c>
      <c r="CA996" s="68" t="s">
        <v>171</v>
      </c>
      <c r="CB996" s="68" t="s">
        <v>455</v>
      </c>
      <c r="CC996" s="68" t="s">
        <v>455</v>
      </c>
      <c r="CD996" s="68" t="s">
        <v>171</v>
      </c>
      <c r="CE996" s="68" t="s">
        <v>171</v>
      </c>
      <c r="CF996" s="68" t="s">
        <v>171</v>
      </c>
      <c r="CG996" s="68" t="s">
        <v>171</v>
      </c>
      <c r="CH996" s="68" t="s">
        <v>455</v>
      </c>
      <c r="CI996" s="68" t="s">
        <v>171</v>
      </c>
      <c r="CJ996" s="68" t="s">
        <v>171</v>
      </c>
      <c r="CK996" s="68" t="s">
        <v>171</v>
      </c>
      <c r="CL996" s="68" t="s">
        <v>171</v>
      </c>
      <c r="CM996" s="68" t="s">
        <v>171</v>
      </c>
      <c r="CN996" s="68" t="s">
        <v>171</v>
      </c>
      <c r="CO996" s="68" t="s">
        <v>171</v>
      </c>
      <c r="CP996" s="68" t="s">
        <v>171</v>
      </c>
      <c r="CQ996" s="68">
        <f t="shared" si="45"/>
        <v>22</v>
      </c>
      <c r="CR996" s="68">
        <f t="shared" si="46"/>
        <v>71</v>
      </c>
      <c r="CS996" s="68">
        <f t="shared" si="47"/>
        <v>0.23157894736842105</v>
      </c>
    </row>
    <row r="997" spans="1:97" x14ac:dyDescent="0.15">
      <c r="A997" s="68">
        <v>1740</v>
      </c>
      <c r="B997" s="68" t="s">
        <v>171</v>
      </c>
      <c r="C997" s="68" t="s">
        <v>171</v>
      </c>
      <c r="D997" s="68" t="s">
        <v>171</v>
      </c>
      <c r="E997" s="68" t="s">
        <v>171</v>
      </c>
      <c r="F997" s="68" t="s">
        <v>455</v>
      </c>
      <c r="G997" s="68" t="s">
        <v>455</v>
      </c>
      <c r="H997" s="68" t="s">
        <v>171</v>
      </c>
      <c r="I997" s="68" t="s">
        <v>455</v>
      </c>
      <c r="J997" s="68" t="s">
        <v>171</v>
      </c>
      <c r="K997" s="68" t="s">
        <v>171</v>
      </c>
      <c r="L997" s="68" t="s">
        <v>171</v>
      </c>
      <c r="M997" s="68" t="s">
        <v>171</v>
      </c>
      <c r="N997" s="68" t="s">
        <v>171</v>
      </c>
      <c r="O997" s="68" t="s">
        <v>171</v>
      </c>
      <c r="P997" s="68" t="s">
        <v>171</v>
      </c>
      <c r="Q997" s="68" t="s">
        <v>171</v>
      </c>
      <c r="R997" s="68" t="s">
        <v>455</v>
      </c>
      <c r="S997" s="68" t="s">
        <v>455</v>
      </c>
      <c r="T997" s="68" t="s">
        <v>171</v>
      </c>
      <c r="U997" s="68" t="s">
        <v>171</v>
      </c>
      <c r="V997" s="68" t="s">
        <v>171</v>
      </c>
      <c r="W997" s="68" t="s">
        <v>171</v>
      </c>
      <c r="X997" s="68" t="s">
        <v>171</v>
      </c>
      <c r="Y997" s="68" t="s">
        <v>171</v>
      </c>
      <c r="Z997" s="68" t="s">
        <v>455</v>
      </c>
      <c r="AA997" s="68" t="s">
        <v>171</v>
      </c>
      <c r="AB997" s="68" t="s">
        <v>171</v>
      </c>
      <c r="AC997" s="68" t="s">
        <v>171</v>
      </c>
      <c r="AD997" s="68" t="s">
        <v>455</v>
      </c>
      <c r="AE997" s="68" t="s">
        <v>171</v>
      </c>
      <c r="AF997" s="68" t="s">
        <v>171</v>
      </c>
      <c r="AG997" s="68" t="s">
        <v>455</v>
      </c>
      <c r="AH997" s="68" t="s">
        <v>171</v>
      </c>
      <c r="AI997" s="68" t="s">
        <v>171</v>
      </c>
      <c r="AJ997" s="68" t="s">
        <v>171</v>
      </c>
      <c r="AK997" s="68" t="s">
        <v>171</v>
      </c>
      <c r="AL997" s="68" t="s">
        <v>171</v>
      </c>
      <c r="AM997" s="68" t="s">
        <v>171</v>
      </c>
      <c r="AN997" s="68" t="s">
        <v>171</v>
      </c>
      <c r="AO997" s="68" t="s">
        <v>171</v>
      </c>
      <c r="AP997" s="68" t="s">
        <v>171</v>
      </c>
      <c r="AQ997" s="68" t="s">
        <v>455</v>
      </c>
      <c r="AR997" s="68" t="s">
        <v>455</v>
      </c>
      <c r="AS997" s="68" t="s">
        <v>455</v>
      </c>
      <c r="AT997" s="68" t="s">
        <v>171</v>
      </c>
      <c r="AU997" s="68" t="s">
        <v>171</v>
      </c>
      <c r="AV997" s="68" t="s">
        <v>171</v>
      </c>
      <c r="AW997" s="68" t="s">
        <v>171</v>
      </c>
      <c r="AX997" s="68" t="s">
        <v>171</v>
      </c>
      <c r="AY997" s="68" t="s">
        <v>455</v>
      </c>
      <c r="AZ997" s="68" t="s">
        <v>171</v>
      </c>
      <c r="BA997" s="68" t="s">
        <v>171</v>
      </c>
      <c r="BB997" s="68" t="s">
        <v>455</v>
      </c>
      <c r="BC997" s="68" t="s">
        <v>171</v>
      </c>
      <c r="BD997" s="68" t="s">
        <v>171</v>
      </c>
      <c r="BE997" s="68" t="s">
        <v>171</v>
      </c>
      <c r="BF997" s="68" t="s">
        <v>171</v>
      </c>
      <c r="BG997" s="68" t="s">
        <v>455</v>
      </c>
      <c r="BH997" s="68" t="s">
        <v>171</v>
      </c>
      <c r="BI997" s="68" t="s">
        <v>171</v>
      </c>
      <c r="BJ997" s="68" t="s">
        <v>171</v>
      </c>
      <c r="BK997" s="68" t="s">
        <v>171</v>
      </c>
      <c r="BL997" s="68" t="s">
        <v>171</v>
      </c>
      <c r="BM997" s="68" t="s">
        <v>171</v>
      </c>
      <c r="BN997" s="68" t="s">
        <v>171</v>
      </c>
      <c r="BO997" s="68" t="s">
        <v>171</v>
      </c>
      <c r="BP997" s="68" t="s">
        <v>171</v>
      </c>
      <c r="BQ997" s="68" t="s">
        <v>171</v>
      </c>
      <c r="BR997" s="68" t="s">
        <v>455</v>
      </c>
      <c r="BS997" s="68" t="s">
        <v>455</v>
      </c>
      <c r="BT997" s="68" t="s">
        <v>171</v>
      </c>
      <c r="BU997" s="68" t="s">
        <v>455</v>
      </c>
      <c r="BV997" s="68" t="s">
        <v>455</v>
      </c>
      <c r="BW997" s="68" t="s">
        <v>455</v>
      </c>
      <c r="BX997" s="68" t="s">
        <v>171</v>
      </c>
      <c r="BY997" s="68" t="s">
        <v>171</v>
      </c>
      <c r="BZ997" s="68" t="s">
        <v>171</v>
      </c>
      <c r="CA997" s="68" t="s">
        <v>171</v>
      </c>
      <c r="CB997" s="68" t="s">
        <v>455</v>
      </c>
      <c r="CC997" s="68" t="s">
        <v>455</v>
      </c>
      <c r="CD997" s="68" t="s">
        <v>171</v>
      </c>
      <c r="CE997" s="68" t="s">
        <v>171</v>
      </c>
      <c r="CF997" s="68" t="s">
        <v>171</v>
      </c>
      <c r="CG997" s="68" t="s">
        <v>171</v>
      </c>
      <c r="CH997" s="68" t="s">
        <v>455</v>
      </c>
      <c r="CI997" s="68" t="s">
        <v>171</v>
      </c>
      <c r="CJ997" s="68" t="s">
        <v>171</v>
      </c>
      <c r="CK997" s="68" t="s">
        <v>171</v>
      </c>
      <c r="CL997" s="68" t="s">
        <v>171</v>
      </c>
      <c r="CM997" s="68" t="s">
        <v>171</v>
      </c>
      <c r="CN997" s="68" t="s">
        <v>171</v>
      </c>
      <c r="CO997" s="68" t="s">
        <v>171</v>
      </c>
      <c r="CP997" s="68" t="s">
        <v>171</v>
      </c>
      <c r="CQ997" s="68">
        <f t="shared" si="45"/>
        <v>22</v>
      </c>
      <c r="CR997" s="68">
        <f t="shared" si="46"/>
        <v>71</v>
      </c>
      <c r="CS997" s="68">
        <f t="shared" si="47"/>
        <v>0.23157894736842105</v>
      </c>
    </row>
    <row r="998" spans="1:97" x14ac:dyDescent="0.15">
      <c r="A998" s="68">
        <v>1750</v>
      </c>
      <c r="B998" s="68" t="s">
        <v>171</v>
      </c>
      <c r="C998" s="68" t="s">
        <v>171</v>
      </c>
      <c r="D998" s="68" t="s">
        <v>171</v>
      </c>
      <c r="E998" s="68" t="s">
        <v>171</v>
      </c>
      <c r="F998" s="68" t="s">
        <v>455</v>
      </c>
      <c r="G998" s="68" t="s">
        <v>455</v>
      </c>
      <c r="H998" s="68" t="s">
        <v>171</v>
      </c>
      <c r="I998" s="68" t="s">
        <v>455</v>
      </c>
      <c r="J998" s="68" t="s">
        <v>171</v>
      </c>
      <c r="K998" s="68" t="s">
        <v>171</v>
      </c>
      <c r="L998" s="68" t="s">
        <v>171</v>
      </c>
      <c r="M998" s="68" t="s">
        <v>171</v>
      </c>
      <c r="N998" s="68" t="s">
        <v>171</v>
      </c>
      <c r="O998" s="68" t="s">
        <v>171</v>
      </c>
      <c r="P998" s="68" t="s">
        <v>171</v>
      </c>
      <c r="Q998" s="68" t="s">
        <v>171</v>
      </c>
      <c r="R998" s="68" t="s">
        <v>455</v>
      </c>
      <c r="S998" s="68" t="s">
        <v>455</v>
      </c>
      <c r="T998" s="68" t="s">
        <v>171</v>
      </c>
      <c r="U998" s="68" t="s">
        <v>171</v>
      </c>
      <c r="V998" s="68" t="s">
        <v>171</v>
      </c>
      <c r="W998" s="68" t="s">
        <v>171</v>
      </c>
      <c r="X998" s="68" t="s">
        <v>171</v>
      </c>
      <c r="Y998" s="68" t="s">
        <v>171</v>
      </c>
      <c r="Z998" s="68" t="s">
        <v>455</v>
      </c>
      <c r="AA998" s="68" t="s">
        <v>171</v>
      </c>
      <c r="AB998" s="68" t="s">
        <v>171</v>
      </c>
      <c r="AC998" s="68" t="s">
        <v>171</v>
      </c>
      <c r="AD998" s="68" t="s">
        <v>455</v>
      </c>
      <c r="AE998" s="68" t="s">
        <v>171</v>
      </c>
      <c r="AF998" s="68" t="s">
        <v>171</v>
      </c>
      <c r="AG998" s="68" t="s">
        <v>455</v>
      </c>
      <c r="AH998" s="68" t="s">
        <v>171</v>
      </c>
      <c r="AI998" s="68" t="s">
        <v>171</v>
      </c>
      <c r="AJ998" s="68" t="s">
        <v>171</v>
      </c>
      <c r="AK998" s="68" t="s">
        <v>171</v>
      </c>
      <c r="AL998" s="68" t="s">
        <v>171</v>
      </c>
      <c r="AM998" s="68" t="s">
        <v>171</v>
      </c>
      <c r="AN998" s="68" t="s">
        <v>171</v>
      </c>
      <c r="AO998" s="68" t="s">
        <v>171</v>
      </c>
      <c r="AP998" s="68" t="s">
        <v>171</v>
      </c>
      <c r="AQ998" s="68" t="s">
        <v>455</v>
      </c>
      <c r="AR998" s="68" t="s">
        <v>455</v>
      </c>
      <c r="AS998" s="68" t="s">
        <v>455</v>
      </c>
      <c r="AT998" s="68" t="s">
        <v>171</v>
      </c>
      <c r="AU998" s="68" t="s">
        <v>171</v>
      </c>
      <c r="AV998" s="68" t="s">
        <v>171</v>
      </c>
      <c r="AW998" s="68" t="s">
        <v>171</v>
      </c>
      <c r="AX998" s="68" t="s">
        <v>171</v>
      </c>
      <c r="AY998" s="68" t="s">
        <v>455</v>
      </c>
      <c r="AZ998" s="68" t="s">
        <v>171</v>
      </c>
      <c r="BA998" s="68" t="s">
        <v>171</v>
      </c>
      <c r="BB998" s="68" t="s">
        <v>455</v>
      </c>
      <c r="BC998" s="68" t="s">
        <v>171</v>
      </c>
      <c r="BD998" s="68" t="s">
        <v>171</v>
      </c>
      <c r="BE998" s="68" t="s">
        <v>171</v>
      </c>
      <c r="BF998" s="68" t="s">
        <v>171</v>
      </c>
      <c r="BG998" s="68" t="s">
        <v>455</v>
      </c>
      <c r="BH998" s="68" t="s">
        <v>171</v>
      </c>
      <c r="BI998" s="68" t="s">
        <v>171</v>
      </c>
      <c r="BJ998" s="68" t="s">
        <v>171</v>
      </c>
      <c r="BK998" s="68" t="s">
        <v>171</v>
      </c>
      <c r="BL998" s="68" t="s">
        <v>171</v>
      </c>
      <c r="BM998" s="68" t="s">
        <v>171</v>
      </c>
      <c r="BN998" s="68" t="s">
        <v>171</v>
      </c>
      <c r="BO998" s="68" t="s">
        <v>171</v>
      </c>
      <c r="BP998" s="68" t="s">
        <v>171</v>
      </c>
      <c r="BQ998" s="68" t="s">
        <v>171</v>
      </c>
      <c r="BR998" s="68" t="s">
        <v>455</v>
      </c>
      <c r="BS998" s="68" t="s">
        <v>455</v>
      </c>
      <c r="BT998" s="68" t="s">
        <v>171</v>
      </c>
      <c r="BU998" s="68" t="s">
        <v>455</v>
      </c>
      <c r="BV998" s="68" t="s">
        <v>455</v>
      </c>
      <c r="BW998" s="68" t="s">
        <v>455</v>
      </c>
      <c r="BX998" s="68" t="s">
        <v>171</v>
      </c>
      <c r="BY998" s="68" t="s">
        <v>171</v>
      </c>
      <c r="BZ998" s="68" t="s">
        <v>171</v>
      </c>
      <c r="CA998" s="68" t="s">
        <v>171</v>
      </c>
      <c r="CB998" s="68" t="s">
        <v>455</v>
      </c>
      <c r="CC998" s="68" t="s">
        <v>455</v>
      </c>
      <c r="CD998" s="68" t="s">
        <v>171</v>
      </c>
      <c r="CE998" s="68" t="s">
        <v>171</v>
      </c>
      <c r="CF998" s="68" t="s">
        <v>171</v>
      </c>
      <c r="CG998" s="68" t="s">
        <v>171</v>
      </c>
      <c r="CH998" s="68" t="s">
        <v>455</v>
      </c>
      <c r="CI998" s="68" t="s">
        <v>171</v>
      </c>
      <c r="CJ998" s="68" t="s">
        <v>171</v>
      </c>
      <c r="CK998" s="68" t="s">
        <v>171</v>
      </c>
      <c r="CL998" s="68" t="s">
        <v>171</v>
      </c>
      <c r="CM998" s="68" t="s">
        <v>171</v>
      </c>
      <c r="CN998" s="68" t="s">
        <v>171</v>
      </c>
      <c r="CO998" s="68" t="s">
        <v>171</v>
      </c>
      <c r="CP998" s="68" t="s">
        <v>171</v>
      </c>
      <c r="CQ998" s="68">
        <f t="shared" si="45"/>
        <v>22</v>
      </c>
      <c r="CR998" s="68">
        <f t="shared" si="46"/>
        <v>71</v>
      </c>
      <c r="CS998" s="68">
        <f t="shared" si="47"/>
        <v>0.23157894736842105</v>
      </c>
    </row>
    <row r="999" spans="1:97" x14ac:dyDescent="0.15">
      <c r="A999" s="68">
        <v>1760</v>
      </c>
      <c r="B999" s="68" t="s">
        <v>171</v>
      </c>
      <c r="C999" s="68" t="s">
        <v>171</v>
      </c>
      <c r="D999" s="68" t="s">
        <v>171</v>
      </c>
      <c r="E999" s="68" t="s">
        <v>171</v>
      </c>
      <c r="F999" s="68" t="s">
        <v>455</v>
      </c>
      <c r="G999" s="68" t="s">
        <v>455</v>
      </c>
      <c r="H999" s="68" t="s">
        <v>171</v>
      </c>
      <c r="I999" s="68" t="s">
        <v>455</v>
      </c>
      <c r="J999" s="68" t="s">
        <v>171</v>
      </c>
      <c r="K999" s="68" t="s">
        <v>171</v>
      </c>
      <c r="L999" s="68" t="s">
        <v>171</v>
      </c>
      <c r="M999" s="68" t="s">
        <v>171</v>
      </c>
      <c r="N999" s="68" t="s">
        <v>171</v>
      </c>
      <c r="O999" s="68" t="s">
        <v>171</v>
      </c>
      <c r="P999" s="68" t="s">
        <v>171</v>
      </c>
      <c r="Q999" s="68" t="s">
        <v>171</v>
      </c>
      <c r="R999" s="68" t="s">
        <v>455</v>
      </c>
      <c r="S999" s="68" t="s">
        <v>455</v>
      </c>
      <c r="T999" s="68" t="s">
        <v>171</v>
      </c>
      <c r="U999" s="68" t="s">
        <v>171</v>
      </c>
      <c r="V999" s="68" t="s">
        <v>171</v>
      </c>
      <c r="W999" s="68" t="s">
        <v>171</v>
      </c>
      <c r="X999" s="68" t="s">
        <v>171</v>
      </c>
      <c r="Y999" s="68" t="s">
        <v>171</v>
      </c>
      <c r="Z999" s="68" t="s">
        <v>455</v>
      </c>
      <c r="AA999" s="68" t="s">
        <v>171</v>
      </c>
      <c r="AB999" s="68" t="s">
        <v>171</v>
      </c>
      <c r="AC999" s="68" t="s">
        <v>171</v>
      </c>
      <c r="AD999" s="68" t="s">
        <v>455</v>
      </c>
      <c r="AE999" s="68" t="s">
        <v>171</v>
      </c>
      <c r="AF999" s="68" t="s">
        <v>171</v>
      </c>
      <c r="AG999" s="68" t="s">
        <v>455</v>
      </c>
      <c r="AH999" s="68" t="s">
        <v>171</v>
      </c>
      <c r="AI999" s="68" t="s">
        <v>171</v>
      </c>
      <c r="AJ999" s="68" t="s">
        <v>171</v>
      </c>
      <c r="AK999" s="68" t="s">
        <v>171</v>
      </c>
      <c r="AL999" s="68" t="s">
        <v>171</v>
      </c>
      <c r="AM999" s="68" t="s">
        <v>171</v>
      </c>
      <c r="AN999" s="68" t="s">
        <v>171</v>
      </c>
      <c r="AO999" s="68" t="s">
        <v>171</v>
      </c>
      <c r="AP999" s="68" t="s">
        <v>171</v>
      </c>
      <c r="AQ999" s="68" t="s">
        <v>455</v>
      </c>
      <c r="AR999" s="68" t="s">
        <v>455</v>
      </c>
      <c r="AS999" s="68" t="s">
        <v>455</v>
      </c>
      <c r="AT999" s="68" t="s">
        <v>171</v>
      </c>
      <c r="AU999" s="68" t="s">
        <v>171</v>
      </c>
      <c r="AV999" s="68" t="s">
        <v>171</v>
      </c>
      <c r="AW999" s="68" t="s">
        <v>171</v>
      </c>
      <c r="AX999" s="68" t="s">
        <v>171</v>
      </c>
      <c r="AY999" s="68" t="s">
        <v>455</v>
      </c>
      <c r="AZ999" s="68" t="s">
        <v>171</v>
      </c>
      <c r="BA999" s="68" t="s">
        <v>171</v>
      </c>
      <c r="BB999" s="68" t="s">
        <v>455</v>
      </c>
      <c r="BC999" s="68" t="s">
        <v>171</v>
      </c>
      <c r="BD999" s="68" t="s">
        <v>171</v>
      </c>
      <c r="BE999" s="68" t="s">
        <v>171</v>
      </c>
      <c r="BF999" s="68" t="s">
        <v>171</v>
      </c>
      <c r="BG999" s="68" t="s">
        <v>455</v>
      </c>
      <c r="BH999" s="68" t="s">
        <v>171</v>
      </c>
      <c r="BI999" s="68" t="s">
        <v>171</v>
      </c>
      <c r="BJ999" s="68" t="s">
        <v>171</v>
      </c>
      <c r="BK999" s="68" t="s">
        <v>171</v>
      </c>
      <c r="BL999" s="68" t="s">
        <v>171</v>
      </c>
      <c r="BM999" s="68" t="s">
        <v>171</v>
      </c>
      <c r="BN999" s="68" t="s">
        <v>171</v>
      </c>
      <c r="BO999" s="68" t="s">
        <v>171</v>
      </c>
      <c r="BP999" s="68" t="s">
        <v>171</v>
      </c>
      <c r="BQ999" s="68" t="s">
        <v>171</v>
      </c>
      <c r="BR999" s="68" t="s">
        <v>455</v>
      </c>
      <c r="BS999" s="68" t="s">
        <v>455</v>
      </c>
      <c r="BT999" s="68" t="s">
        <v>171</v>
      </c>
      <c r="BU999" s="68" t="s">
        <v>455</v>
      </c>
      <c r="BV999" s="68" t="s">
        <v>455</v>
      </c>
      <c r="BW999" s="68" t="s">
        <v>455</v>
      </c>
      <c r="BX999" s="68" t="s">
        <v>171</v>
      </c>
      <c r="BY999" s="68" t="s">
        <v>171</v>
      </c>
      <c r="BZ999" s="68" t="s">
        <v>171</v>
      </c>
      <c r="CA999" s="68" t="s">
        <v>171</v>
      </c>
      <c r="CB999" s="68" t="s">
        <v>455</v>
      </c>
      <c r="CC999" s="68" t="s">
        <v>455</v>
      </c>
      <c r="CD999" s="68" t="s">
        <v>171</v>
      </c>
      <c r="CE999" s="68" t="s">
        <v>171</v>
      </c>
      <c r="CF999" s="68" t="s">
        <v>171</v>
      </c>
      <c r="CG999" s="68" t="s">
        <v>171</v>
      </c>
      <c r="CH999" s="68" t="s">
        <v>455</v>
      </c>
      <c r="CI999" s="68" t="s">
        <v>171</v>
      </c>
      <c r="CJ999" s="68" t="s">
        <v>171</v>
      </c>
      <c r="CK999" s="68" t="s">
        <v>171</v>
      </c>
      <c r="CL999" s="68" t="s">
        <v>171</v>
      </c>
      <c r="CM999" s="68" t="s">
        <v>171</v>
      </c>
      <c r="CN999" s="68" t="s">
        <v>171</v>
      </c>
      <c r="CO999" s="68" t="s">
        <v>171</v>
      </c>
      <c r="CP999" s="68" t="s">
        <v>171</v>
      </c>
      <c r="CQ999" s="68">
        <f t="shared" si="45"/>
        <v>22</v>
      </c>
      <c r="CR999" s="68">
        <f t="shared" si="46"/>
        <v>71</v>
      </c>
      <c r="CS999" s="68">
        <f t="shared" si="47"/>
        <v>0.23157894736842105</v>
      </c>
    </row>
    <row r="1000" spans="1:97" x14ac:dyDescent="0.15">
      <c r="A1000" s="68">
        <v>1770</v>
      </c>
      <c r="B1000" s="68" t="s">
        <v>171</v>
      </c>
      <c r="C1000" s="68" t="s">
        <v>171</v>
      </c>
      <c r="D1000" s="68" t="s">
        <v>171</v>
      </c>
      <c r="E1000" s="68" t="s">
        <v>171</v>
      </c>
      <c r="F1000" s="68" t="s">
        <v>455</v>
      </c>
      <c r="G1000" s="68" t="s">
        <v>455</v>
      </c>
      <c r="H1000" s="68" t="s">
        <v>171</v>
      </c>
      <c r="I1000" s="68" t="s">
        <v>455</v>
      </c>
      <c r="J1000" s="68" t="s">
        <v>171</v>
      </c>
      <c r="K1000" s="68" t="s">
        <v>171</v>
      </c>
      <c r="L1000" s="68" t="s">
        <v>171</v>
      </c>
      <c r="M1000" s="68" t="s">
        <v>171</v>
      </c>
      <c r="N1000" s="68" t="s">
        <v>171</v>
      </c>
      <c r="O1000" s="68" t="s">
        <v>171</v>
      </c>
      <c r="P1000" s="68" t="s">
        <v>171</v>
      </c>
      <c r="Q1000" s="68" t="s">
        <v>171</v>
      </c>
      <c r="R1000" s="68" t="s">
        <v>455</v>
      </c>
      <c r="S1000" s="68" t="s">
        <v>455</v>
      </c>
      <c r="T1000" s="68" t="s">
        <v>171</v>
      </c>
      <c r="U1000" s="68" t="s">
        <v>171</v>
      </c>
      <c r="V1000" s="68" t="s">
        <v>171</v>
      </c>
      <c r="W1000" s="68" t="s">
        <v>171</v>
      </c>
      <c r="X1000" s="68" t="s">
        <v>171</v>
      </c>
      <c r="Y1000" s="68" t="s">
        <v>171</v>
      </c>
      <c r="Z1000" s="68" t="s">
        <v>455</v>
      </c>
      <c r="AA1000" s="68" t="s">
        <v>171</v>
      </c>
      <c r="AB1000" s="68" t="s">
        <v>171</v>
      </c>
      <c r="AC1000" s="68" t="s">
        <v>171</v>
      </c>
      <c r="AD1000" s="68" t="s">
        <v>455</v>
      </c>
      <c r="AE1000" s="68" t="s">
        <v>171</v>
      </c>
      <c r="AF1000" s="68" t="s">
        <v>171</v>
      </c>
      <c r="AG1000" s="68" t="s">
        <v>455</v>
      </c>
      <c r="AH1000" s="68" t="s">
        <v>171</v>
      </c>
      <c r="AI1000" s="68" t="s">
        <v>171</v>
      </c>
      <c r="AJ1000" s="68" t="s">
        <v>171</v>
      </c>
      <c r="AK1000" s="68" t="s">
        <v>171</v>
      </c>
      <c r="AL1000" s="68" t="s">
        <v>171</v>
      </c>
      <c r="AM1000" s="68" t="s">
        <v>171</v>
      </c>
      <c r="AN1000" s="68" t="s">
        <v>171</v>
      </c>
      <c r="AO1000" s="68" t="s">
        <v>171</v>
      </c>
      <c r="AP1000" s="68" t="s">
        <v>171</v>
      </c>
      <c r="AQ1000" s="68" t="s">
        <v>455</v>
      </c>
      <c r="AR1000" s="68" t="s">
        <v>455</v>
      </c>
      <c r="AS1000" s="68" t="s">
        <v>455</v>
      </c>
      <c r="AT1000" s="68" t="s">
        <v>171</v>
      </c>
      <c r="AU1000" s="68" t="s">
        <v>171</v>
      </c>
      <c r="AV1000" s="68" t="s">
        <v>171</v>
      </c>
      <c r="AW1000" s="68" t="s">
        <v>171</v>
      </c>
      <c r="AX1000" s="68" t="s">
        <v>171</v>
      </c>
      <c r="AY1000" s="68" t="s">
        <v>455</v>
      </c>
      <c r="AZ1000" s="68" t="s">
        <v>171</v>
      </c>
      <c r="BA1000" s="68" t="s">
        <v>171</v>
      </c>
      <c r="BB1000" s="68" t="s">
        <v>455</v>
      </c>
      <c r="BC1000" s="68" t="s">
        <v>171</v>
      </c>
      <c r="BD1000" s="68" t="s">
        <v>171</v>
      </c>
      <c r="BE1000" s="68" t="s">
        <v>171</v>
      </c>
      <c r="BF1000" s="68" t="s">
        <v>171</v>
      </c>
      <c r="BG1000" s="68" t="s">
        <v>455</v>
      </c>
      <c r="BH1000" s="68" t="s">
        <v>171</v>
      </c>
      <c r="BI1000" s="68" t="s">
        <v>171</v>
      </c>
      <c r="BJ1000" s="68" t="s">
        <v>171</v>
      </c>
      <c r="BK1000" s="68" t="s">
        <v>171</v>
      </c>
      <c r="BL1000" s="68" t="s">
        <v>171</v>
      </c>
      <c r="BM1000" s="68" t="s">
        <v>171</v>
      </c>
      <c r="BN1000" s="68" t="s">
        <v>171</v>
      </c>
      <c r="BO1000" s="68" t="s">
        <v>171</v>
      </c>
      <c r="BP1000" s="68" t="s">
        <v>171</v>
      </c>
      <c r="BQ1000" s="68" t="s">
        <v>171</v>
      </c>
      <c r="BR1000" s="68" t="s">
        <v>455</v>
      </c>
      <c r="BS1000" s="68" t="s">
        <v>455</v>
      </c>
      <c r="BT1000" s="68" t="s">
        <v>171</v>
      </c>
      <c r="BU1000" s="68" t="s">
        <v>455</v>
      </c>
      <c r="BV1000" s="68" t="s">
        <v>455</v>
      </c>
      <c r="BW1000" s="68" t="s">
        <v>455</v>
      </c>
      <c r="BX1000" s="68" t="s">
        <v>171</v>
      </c>
      <c r="BY1000" s="68" t="s">
        <v>171</v>
      </c>
      <c r="BZ1000" s="68" t="s">
        <v>171</v>
      </c>
      <c r="CA1000" s="68" t="s">
        <v>171</v>
      </c>
      <c r="CB1000" s="68" t="s">
        <v>455</v>
      </c>
      <c r="CC1000" s="68" t="s">
        <v>455</v>
      </c>
      <c r="CD1000" s="68" t="s">
        <v>171</v>
      </c>
      <c r="CE1000" s="68" t="s">
        <v>171</v>
      </c>
      <c r="CF1000" s="68" t="s">
        <v>171</v>
      </c>
      <c r="CG1000" s="68" t="s">
        <v>171</v>
      </c>
      <c r="CH1000" s="68" t="s">
        <v>455</v>
      </c>
      <c r="CI1000" s="68" t="s">
        <v>171</v>
      </c>
      <c r="CJ1000" s="68" t="s">
        <v>171</v>
      </c>
      <c r="CK1000" s="68" t="s">
        <v>171</v>
      </c>
      <c r="CL1000" s="68" t="s">
        <v>171</v>
      </c>
      <c r="CM1000" s="68" t="s">
        <v>171</v>
      </c>
      <c r="CN1000" s="68" t="s">
        <v>171</v>
      </c>
      <c r="CO1000" s="68" t="s">
        <v>171</v>
      </c>
      <c r="CP1000" s="68" t="s">
        <v>171</v>
      </c>
      <c r="CQ1000" s="68">
        <f t="shared" si="45"/>
        <v>22</v>
      </c>
      <c r="CR1000" s="68">
        <f t="shared" si="46"/>
        <v>71</v>
      </c>
      <c r="CS1000" s="68">
        <f t="shared" si="47"/>
        <v>0.23157894736842105</v>
      </c>
    </row>
    <row r="1001" spans="1:97" x14ac:dyDescent="0.15">
      <c r="A1001" s="68">
        <v>1780</v>
      </c>
      <c r="B1001" s="68" t="s">
        <v>171</v>
      </c>
      <c r="C1001" s="68" t="s">
        <v>171</v>
      </c>
      <c r="D1001" s="68" t="s">
        <v>171</v>
      </c>
      <c r="E1001" s="68" t="s">
        <v>171</v>
      </c>
      <c r="F1001" s="68" t="s">
        <v>455</v>
      </c>
      <c r="G1001" s="68" t="s">
        <v>455</v>
      </c>
      <c r="H1001" s="68" t="s">
        <v>171</v>
      </c>
      <c r="I1001" s="68" t="s">
        <v>455</v>
      </c>
      <c r="J1001" s="68" t="s">
        <v>171</v>
      </c>
      <c r="K1001" s="68" t="s">
        <v>171</v>
      </c>
      <c r="L1001" s="68" t="s">
        <v>171</v>
      </c>
      <c r="M1001" s="68" t="s">
        <v>171</v>
      </c>
      <c r="N1001" s="68" t="s">
        <v>171</v>
      </c>
      <c r="O1001" s="68" t="s">
        <v>171</v>
      </c>
      <c r="P1001" s="68" t="s">
        <v>171</v>
      </c>
      <c r="Q1001" s="68" t="s">
        <v>171</v>
      </c>
      <c r="R1001" s="68" t="s">
        <v>455</v>
      </c>
      <c r="S1001" s="68" t="s">
        <v>455</v>
      </c>
      <c r="T1001" s="68" t="s">
        <v>171</v>
      </c>
      <c r="U1001" s="68" t="s">
        <v>171</v>
      </c>
      <c r="V1001" s="68" t="s">
        <v>171</v>
      </c>
      <c r="W1001" s="68" t="s">
        <v>171</v>
      </c>
      <c r="X1001" s="68" t="s">
        <v>171</v>
      </c>
      <c r="Y1001" s="68" t="s">
        <v>171</v>
      </c>
      <c r="Z1001" s="68" t="s">
        <v>455</v>
      </c>
      <c r="AA1001" s="68" t="s">
        <v>171</v>
      </c>
      <c r="AB1001" s="68" t="s">
        <v>171</v>
      </c>
      <c r="AC1001" s="68" t="s">
        <v>171</v>
      </c>
      <c r="AD1001" s="68" t="s">
        <v>455</v>
      </c>
      <c r="AE1001" s="68" t="s">
        <v>171</v>
      </c>
      <c r="AF1001" s="68" t="s">
        <v>171</v>
      </c>
      <c r="AG1001" s="68" t="s">
        <v>455</v>
      </c>
      <c r="AH1001" s="68" t="s">
        <v>171</v>
      </c>
      <c r="AI1001" s="68" t="s">
        <v>171</v>
      </c>
      <c r="AJ1001" s="68" t="s">
        <v>171</v>
      </c>
      <c r="AK1001" s="68" t="s">
        <v>171</v>
      </c>
      <c r="AL1001" s="68" t="s">
        <v>171</v>
      </c>
      <c r="AM1001" s="68" t="s">
        <v>171</v>
      </c>
      <c r="AN1001" s="68" t="s">
        <v>171</v>
      </c>
      <c r="AO1001" s="68" t="s">
        <v>171</v>
      </c>
      <c r="AP1001" s="68" t="s">
        <v>171</v>
      </c>
      <c r="AQ1001" s="68" t="s">
        <v>455</v>
      </c>
      <c r="AR1001" s="68" t="s">
        <v>455</v>
      </c>
      <c r="AS1001" s="68" t="s">
        <v>455</v>
      </c>
      <c r="AT1001" s="68" t="s">
        <v>171</v>
      </c>
      <c r="AU1001" s="68" t="s">
        <v>171</v>
      </c>
      <c r="AV1001" s="68" t="s">
        <v>171</v>
      </c>
      <c r="AW1001" s="68" t="s">
        <v>171</v>
      </c>
      <c r="AX1001" s="68" t="s">
        <v>171</v>
      </c>
      <c r="AY1001" s="68" t="s">
        <v>455</v>
      </c>
      <c r="AZ1001" s="68" t="s">
        <v>171</v>
      </c>
      <c r="BA1001" s="68" t="s">
        <v>171</v>
      </c>
      <c r="BB1001" s="68" t="s">
        <v>455</v>
      </c>
      <c r="BC1001" s="68" t="s">
        <v>171</v>
      </c>
      <c r="BD1001" s="68" t="s">
        <v>171</v>
      </c>
      <c r="BE1001" s="68" t="s">
        <v>171</v>
      </c>
      <c r="BF1001" s="68" t="s">
        <v>171</v>
      </c>
      <c r="BG1001" s="68" t="s">
        <v>455</v>
      </c>
      <c r="BH1001" s="68" t="s">
        <v>171</v>
      </c>
      <c r="BI1001" s="68" t="s">
        <v>171</v>
      </c>
      <c r="BJ1001" s="68" t="s">
        <v>171</v>
      </c>
      <c r="BK1001" s="68" t="s">
        <v>171</v>
      </c>
      <c r="BL1001" s="68" t="s">
        <v>171</v>
      </c>
      <c r="BM1001" s="68" t="s">
        <v>171</v>
      </c>
      <c r="BN1001" s="68" t="s">
        <v>171</v>
      </c>
      <c r="BO1001" s="68" t="s">
        <v>171</v>
      </c>
      <c r="BP1001" s="68" t="s">
        <v>171</v>
      </c>
      <c r="BQ1001" s="68" t="s">
        <v>171</v>
      </c>
      <c r="BR1001" s="68" t="s">
        <v>455</v>
      </c>
      <c r="BS1001" s="68" t="s">
        <v>455</v>
      </c>
      <c r="BT1001" s="68" t="s">
        <v>171</v>
      </c>
      <c r="BU1001" s="68" t="s">
        <v>455</v>
      </c>
      <c r="BV1001" s="68" t="s">
        <v>455</v>
      </c>
      <c r="BW1001" s="68" t="s">
        <v>455</v>
      </c>
      <c r="BX1001" s="68" t="s">
        <v>171</v>
      </c>
      <c r="BY1001" s="68" t="s">
        <v>171</v>
      </c>
      <c r="BZ1001" s="68" t="s">
        <v>171</v>
      </c>
      <c r="CA1001" s="68" t="s">
        <v>171</v>
      </c>
      <c r="CB1001" s="68" t="s">
        <v>455</v>
      </c>
      <c r="CC1001" s="68" t="s">
        <v>455</v>
      </c>
      <c r="CD1001" s="68" t="s">
        <v>171</v>
      </c>
      <c r="CE1001" s="68" t="s">
        <v>171</v>
      </c>
      <c r="CF1001" s="68" t="s">
        <v>171</v>
      </c>
      <c r="CG1001" s="68" t="s">
        <v>171</v>
      </c>
      <c r="CH1001" s="68" t="s">
        <v>455</v>
      </c>
      <c r="CI1001" s="68" t="s">
        <v>171</v>
      </c>
      <c r="CJ1001" s="68" t="s">
        <v>171</v>
      </c>
      <c r="CK1001" s="68" t="s">
        <v>171</v>
      </c>
      <c r="CL1001" s="68" t="s">
        <v>171</v>
      </c>
      <c r="CM1001" s="68" t="s">
        <v>171</v>
      </c>
      <c r="CN1001" s="68" t="s">
        <v>171</v>
      </c>
      <c r="CO1001" s="68" t="s">
        <v>171</v>
      </c>
      <c r="CP1001" s="68" t="s">
        <v>171</v>
      </c>
      <c r="CQ1001" s="68">
        <f t="shared" si="45"/>
        <v>22</v>
      </c>
      <c r="CR1001" s="68">
        <f t="shared" si="46"/>
        <v>71</v>
      </c>
      <c r="CS1001" s="68">
        <f t="shared" si="47"/>
        <v>0.23157894736842105</v>
      </c>
    </row>
    <row r="1002" spans="1:97" x14ac:dyDescent="0.15">
      <c r="A1002" s="68">
        <v>1790</v>
      </c>
      <c r="B1002" s="68" t="s">
        <v>171</v>
      </c>
      <c r="C1002" s="68" t="s">
        <v>171</v>
      </c>
      <c r="D1002" s="68" t="s">
        <v>171</v>
      </c>
      <c r="E1002" s="68" t="s">
        <v>171</v>
      </c>
      <c r="F1002" s="68" t="s">
        <v>455</v>
      </c>
      <c r="G1002" s="68" t="s">
        <v>455</v>
      </c>
      <c r="H1002" s="68" t="s">
        <v>171</v>
      </c>
      <c r="I1002" s="68" t="s">
        <v>455</v>
      </c>
      <c r="J1002" s="68" t="s">
        <v>171</v>
      </c>
      <c r="K1002" s="68" t="s">
        <v>171</v>
      </c>
      <c r="L1002" s="68" t="s">
        <v>171</v>
      </c>
      <c r="M1002" s="68" t="s">
        <v>171</v>
      </c>
      <c r="N1002" s="68" t="s">
        <v>171</v>
      </c>
      <c r="O1002" s="68" t="s">
        <v>171</v>
      </c>
      <c r="P1002" s="68" t="s">
        <v>171</v>
      </c>
      <c r="Q1002" s="68" t="s">
        <v>171</v>
      </c>
      <c r="R1002" s="68" t="s">
        <v>455</v>
      </c>
      <c r="S1002" s="68" t="s">
        <v>455</v>
      </c>
      <c r="T1002" s="68" t="s">
        <v>171</v>
      </c>
      <c r="U1002" s="68" t="s">
        <v>171</v>
      </c>
      <c r="V1002" s="68" t="s">
        <v>171</v>
      </c>
      <c r="W1002" s="68" t="s">
        <v>171</v>
      </c>
      <c r="X1002" s="68" t="s">
        <v>171</v>
      </c>
      <c r="Y1002" s="68" t="s">
        <v>171</v>
      </c>
      <c r="Z1002" s="68" t="s">
        <v>455</v>
      </c>
      <c r="AA1002" s="68" t="s">
        <v>171</v>
      </c>
      <c r="AB1002" s="68" t="s">
        <v>171</v>
      </c>
      <c r="AC1002" s="68" t="s">
        <v>171</v>
      </c>
      <c r="AD1002" s="68" t="s">
        <v>455</v>
      </c>
      <c r="AE1002" s="68" t="s">
        <v>171</v>
      </c>
      <c r="AF1002" s="68" t="s">
        <v>171</v>
      </c>
      <c r="AG1002" s="68" t="s">
        <v>455</v>
      </c>
      <c r="AH1002" s="68" t="s">
        <v>171</v>
      </c>
      <c r="AI1002" s="68" t="s">
        <v>171</v>
      </c>
      <c r="AJ1002" s="68" t="s">
        <v>171</v>
      </c>
      <c r="AK1002" s="68" t="s">
        <v>171</v>
      </c>
      <c r="AL1002" s="68" t="s">
        <v>171</v>
      </c>
      <c r="AM1002" s="68" t="s">
        <v>171</v>
      </c>
      <c r="AN1002" s="68" t="s">
        <v>171</v>
      </c>
      <c r="AO1002" s="68" t="s">
        <v>171</v>
      </c>
      <c r="AP1002" s="68" t="s">
        <v>171</v>
      </c>
      <c r="AQ1002" s="68" t="s">
        <v>455</v>
      </c>
      <c r="AR1002" s="68" t="s">
        <v>455</v>
      </c>
      <c r="AS1002" s="68" t="s">
        <v>455</v>
      </c>
      <c r="AT1002" s="68" t="s">
        <v>171</v>
      </c>
      <c r="AU1002" s="68" t="s">
        <v>171</v>
      </c>
      <c r="AV1002" s="68" t="s">
        <v>171</v>
      </c>
      <c r="AW1002" s="68" t="s">
        <v>171</v>
      </c>
      <c r="AX1002" s="68" t="s">
        <v>171</v>
      </c>
      <c r="AY1002" s="68" t="s">
        <v>455</v>
      </c>
      <c r="AZ1002" s="68" t="s">
        <v>171</v>
      </c>
      <c r="BA1002" s="68" t="s">
        <v>171</v>
      </c>
      <c r="BB1002" s="68" t="s">
        <v>455</v>
      </c>
      <c r="BC1002" s="68" t="s">
        <v>171</v>
      </c>
      <c r="BD1002" s="68" t="s">
        <v>171</v>
      </c>
      <c r="BE1002" s="68" t="s">
        <v>171</v>
      </c>
      <c r="BF1002" s="68" t="s">
        <v>171</v>
      </c>
      <c r="BG1002" s="68" t="s">
        <v>455</v>
      </c>
      <c r="BH1002" s="68" t="s">
        <v>171</v>
      </c>
      <c r="BI1002" s="68" t="s">
        <v>171</v>
      </c>
      <c r="BJ1002" s="68" t="s">
        <v>171</v>
      </c>
      <c r="BK1002" s="68" t="s">
        <v>171</v>
      </c>
      <c r="BL1002" s="68" t="s">
        <v>171</v>
      </c>
      <c r="BM1002" s="68" t="s">
        <v>171</v>
      </c>
      <c r="BN1002" s="68" t="s">
        <v>171</v>
      </c>
      <c r="BO1002" s="68" t="s">
        <v>171</v>
      </c>
      <c r="BP1002" s="68" t="s">
        <v>171</v>
      </c>
      <c r="BQ1002" s="68" t="s">
        <v>171</v>
      </c>
      <c r="BR1002" s="68" t="s">
        <v>455</v>
      </c>
      <c r="BS1002" s="68" t="s">
        <v>455</v>
      </c>
      <c r="BT1002" s="68" t="s">
        <v>171</v>
      </c>
      <c r="BU1002" s="68" t="s">
        <v>455</v>
      </c>
      <c r="BV1002" s="68" t="s">
        <v>455</v>
      </c>
      <c r="BW1002" s="68" t="s">
        <v>455</v>
      </c>
      <c r="BX1002" s="68" t="s">
        <v>171</v>
      </c>
      <c r="BY1002" s="68" t="s">
        <v>171</v>
      </c>
      <c r="BZ1002" s="68" t="s">
        <v>171</v>
      </c>
      <c r="CA1002" s="68" t="s">
        <v>171</v>
      </c>
      <c r="CB1002" s="68" t="s">
        <v>455</v>
      </c>
      <c r="CC1002" s="68" t="s">
        <v>455</v>
      </c>
      <c r="CD1002" s="68" t="s">
        <v>171</v>
      </c>
      <c r="CE1002" s="68" t="s">
        <v>171</v>
      </c>
      <c r="CF1002" s="68" t="s">
        <v>171</v>
      </c>
      <c r="CG1002" s="68" t="s">
        <v>171</v>
      </c>
      <c r="CH1002" s="68" t="s">
        <v>455</v>
      </c>
      <c r="CI1002" s="68" t="s">
        <v>171</v>
      </c>
      <c r="CJ1002" s="68" t="s">
        <v>171</v>
      </c>
      <c r="CK1002" s="68" t="s">
        <v>171</v>
      </c>
      <c r="CL1002" s="68" t="s">
        <v>171</v>
      </c>
      <c r="CM1002" s="68" t="s">
        <v>171</v>
      </c>
      <c r="CN1002" s="68" t="s">
        <v>171</v>
      </c>
      <c r="CO1002" s="68" t="s">
        <v>171</v>
      </c>
      <c r="CP1002" s="68" t="s">
        <v>171</v>
      </c>
      <c r="CQ1002" s="68">
        <f t="shared" si="45"/>
        <v>22</v>
      </c>
      <c r="CR1002" s="68">
        <f t="shared" si="46"/>
        <v>71</v>
      </c>
      <c r="CS1002" s="68">
        <f t="shared" si="47"/>
        <v>0.23157894736842105</v>
      </c>
    </row>
    <row r="1003" spans="1:97" x14ac:dyDescent="0.15">
      <c r="A1003" s="68">
        <v>1800</v>
      </c>
      <c r="B1003" s="68" t="s">
        <v>171</v>
      </c>
      <c r="C1003" s="68" t="s">
        <v>171</v>
      </c>
      <c r="D1003" s="68" t="s">
        <v>171</v>
      </c>
      <c r="E1003" s="68" t="s">
        <v>171</v>
      </c>
      <c r="F1003" s="68" t="s">
        <v>455</v>
      </c>
      <c r="G1003" s="68" t="s">
        <v>455</v>
      </c>
      <c r="H1003" s="68" t="s">
        <v>171</v>
      </c>
      <c r="I1003" s="68" t="s">
        <v>455</v>
      </c>
      <c r="J1003" s="68" t="s">
        <v>171</v>
      </c>
      <c r="K1003" s="68" t="s">
        <v>171</v>
      </c>
      <c r="L1003" s="68" t="s">
        <v>171</v>
      </c>
      <c r="M1003" s="68" t="s">
        <v>171</v>
      </c>
      <c r="N1003" s="68" t="s">
        <v>171</v>
      </c>
      <c r="O1003" s="68" t="s">
        <v>171</v>
      </c>
      <c r="P1003" s="68" t="s">
        <v>171</v>
      </c>
      <c r="Q1003" s="68" t="s">
        <v>171</v>
      </c>
      <c r="R1003" s="68" t="s">
        <v>455</v>
      </c>
      <c r="S1003" s="68" t="s">
        <v>455</v>
      </c>
      <c r="T1003" s="68" t="s">
        <v>171</v>
      </c>
      <c r="U1003" s="68" t="s">
        <v>171</v>
      </c>
      <c r="V1003" s="68" t="s">
        <v>171</v>
      </c>
      <c r="W1003" s="68" t="s">
        <v>171</v>
      </c>
      <c r="X1003" s="68" t="s">
        <v>171</v>
      </c>
      <c r="Y1003" s="68" t="s">
        <v>171</v>
      </c>
      <c r="Z1003" s="68" t="s">
        <v>455</v>
      </c>
      <c r="AA1003" s="68" t="s">
        <v>171</v>
      </c>
      <c r="AB1003" s="68" t="s">
        <v>171</v>
      </c>
      <c r="AC1003" s="68" t="s">
        <v>171</v>
      </c>
      <c r="AD1003" s="68" t="s">
        <v>455</v>
      </c>
      <c r="AE1003" s="68" t="s">
        <v>171</v>
      </c>
      <c r="AF1003" s="68" t="s">
        <v>171</v>
      </c>
      <c r="AG1003" s="68" t="s">
        <v>455</v>
      </c>
      <c r="AH1003" s="68" t="s">
        <v>171</v>
      </c>
      <c r="AI1003" s="68" t="s">
        <v>171</v>
      </c>
      <c r="AJ1003" s="68" t="s">
        <v>171</v>
      </c>
      <c r="AK1003" s="68" t="s">
        <v>171</v>
      </c>
      <c r="AL1003" s="68" t="s">
        <v>171</v>
      </c>
      <c r="AM1003" s="68" t="s">
        <v>171</v>
      </c>
      <c r="AN1003" s="68" t="s">
        <v>171</v>
      </c>
      <c r="AO1003" s="68" t="s">
        <v>171</v>
      </c>
      <c r="AP1003" s="68" t="s">
        <v>171</v>
      </c>
      <c r="AQ1003" s="68" t="s">
        <v>455</v>
      </c>
      <c r="AR1003" s="68" t="s">
        <v>455</v>
      </c>
      <c r="AS1003" s="68" t="s">
        <v>455</v>
      </c>
      <c r="AT1003" s="68" t="s">
        <v>171</v>
      </c>
      <c r="AU1003" s="68" t="s">
        <v>171</v>
      </c>
      <c r="AV1003" s="68" t="s">
        <v>171</v>
      </c>
      <c r="AW1003" s="68" t="s">
        <v>171</v>
      </c>
      <c r="AX1003" s="68" t="s">
        <v>171</v>
      </c>
      <c r="AY1003" s="68" t="s">
        <v>455</v>
      </c>
      <c r="AZ1003" s="68" t="s">
        <v>171</v>
      </c>
      <c r="BA1003" s="68" t="s">
        <v>171</v>
      </c>
      <c r="BB1003" s="68" t="s">
        <v>455</v>
      </c>
      <c r="BC1003" s="68" t="s">
        <v>171</v>
      </c>
      <c r="BD1003" s="68" t="s">
        <v>171</v>
      </c>
      <c r="BE1003" s="68" t="s">
        <v>171</v>
      </c>
      <c r="BF1003" s="68" t="s">
        <v>171</v>
      </c>
      <c r="BG1003" s="68" t="s">
        <v>455</v>
      </c>
      <c r="BH1003" s="68" t="s">
        <v>171</v>
      </c>
      <c r="BI1003" s="68" t="s">
        <v>171</v>
      </c>
      <c r="BJ1003" s="68" t="s">
        <v>171</v>
      </c>
      <c r="BK1003" s="68" t="s">
        <v>171</v>
      </c>
      <c r="BL1003" s="68" t="s">
        <v>171</v>
      </c>
      <c r="BM1003" s="68" t="s">
        <v>171</v>
      </c>
      <c r="BN1003" s="68" t="s">
        <v>171</v>
      </c>
      <c r="BO1003" s="68" t="s">
        <v>171</v>
      </c>
      <c r="BP1003" s="68" t="s">
        <v>171</v>
      </c>
      <c r="BQ1003" s="68" t="s">
        <v>171</v>
      </c>
      <c r="BR1003" s="68" t="s">
        <v>455</v>
      </c>
      <c r="BS1003" s="68" t="s">
        <v>455</v>
      </c>
      <c r="BT1003" s="68" t="s">
        <v>171</v>
      </c>
      <c r="BU1003" s="68" t="s">
        <v>455</v>
      </c>
      <c r="BV1003" s="68" t="s">
        <v>455</v>
      </c>
      <c r="BW1003" s="68" t="s">
        <v>455</v>
      </c>
      <c r="BX1003" s="68" t="s">
        <v>171</v>
      </c>
      <c r="BY1003" s="68" t="s">
        <v>171</v>
      </c>
      <c r="BZ1003" s="68" t="s">
        <v>171</v>
      </c>
      <c r="CA1003" s="68" t="s">
        <v>171</v>
      </c>
      <c r="CB1003" s="68" t="s">
        <v>455</v>
      </c>
      <c r="CC1003" s="68" t="s">
        <v>455</v>
      </c>
      <c r="CD1003" s="68" t="s">
        <v>171</v>
      </c>
      <c r="CE1003" s="68" t="s">
        <v>171</v>
      </c>
      <c r="CF1003" s="68" t="s">
        <v>171</v>
      </c>
      <c r="CG1003" s="68" t="s">
        <v>171</v>
      </c>
      <c r="CH1003" s="68" t="s">
        <v>455</v>
      </c>
      <c r="CI1003" s="68" t="s">
        <v>171</v>
      </c>
      <c r="CJ1003" s="68" t="s">
        <v>171</v>
      </c>
      <c r="CK1003" s="68" t="s">
        <v>171</v>
      </c>
      <c r="CL1003" s="68" t="s">
        <v>171</v>
      </c>
      <c r="CM1003" s="68" t="s">
        <v>171</v>
      </c>
      <c r="CN1003" s="68" t="s">
        <v>171</v>
      </c>
      <c r="CO1003" s="68" t="s">
        <v>171</v>
      </c>
      <c r="CP1003" s="68" t="s">
        <v>171</v>
      </c>
      <c r="CQ1003" s="68">
        <f t="shared" si="45"/>
        <v>22</v>
      </c>
      <c r="CR1003" s="68">
        <f t="shared" si="46"/>
        <v>71</v>
      </c>
      <c r="CS1003" s="68">
        <f t="shared" si="47"/>
        <v>0.23157894736842105</v>
      </c>
    </row>
    <row r="1004" spans="1:97" x14ac:dyDescent="0.15">
      <c r="A1004" s="68">
        <v>1810</v>
      </c>
      <c r="B1004" s="68" t="s">
        <v>171</v>
      </c>
      <c r="C1004" s="68" t="s">
        <v>171</v>
      </c>
      <c r="D1004" s="68" t="s">
        <v>171</v>
      </c>
      <c r="E1004" s="68" t="s">
        <v>171</v>
      </c>
      <c r="F1004" s="68" t="s">
        <v>455</v>
      </c>
      <c r="G1004" s="68" t="s">
        <v>455</v>
      </c>
      <c r="H1004" s="68" t="s">
        <v>171</v>
      </c>
      <c r="I1004" s="68" t="s">
        <v>455</v>
      </c>
      <c r="J1004" s="68" t="s">
        <v>171</v>
      </c>
      <c r="K1004" s="68" t="s">
        <v>171</v>
      </c>
      <c r="L1004" s="68" t="s">
        <v>171</v>
      </c>
      <c r="M1004" s="68" t="s">
        <v>171</v>
      </c>
      <c r="N1004" s="68" t="s">
        <v>171</v>
      </c>
      <c r="O1004" s="68" t="s">
        <v>171</v>
      </c>
      <c r="P1004" s="68" t="s">
        <v>171</v>
      </c>
      <c r="Q1004" s="68" t="s">
        <v>171</v>
      </c>
      <c r="R1004" s="68" t="s">
        <v>455</v>
      </c>
      <c r="S1004" s="68" t="s">
        <v>455</v>
      </c>
      <c r="T1004" s="68" t="s">
        <v>171</v>
      </c>
      <c r="U1004" s="68" t="s">
        <v>171</v>
      </c>
      <c r="V1004" s="68" t="s">
        <v>171</v>
      </c>
      <c r="W1004" s="68" t="s">
        <v>171</v>
      </c>
      <c r="X1004" s="68" t="s">
        <v>171</v>
      </c>
      <c r="Y1004" s="68" t="s">
        <v>171</v>
      </c>
      <c r="Z1004" s="68" t="s">
        <v>455</v>
      </c>
      <c r="AA1004" s="68" t="s">
        <v>171</v>
      </c>
      <c r="AB1004" s="68" t="s">
        <v>171</v>
      </c>
      <c r="AC1004" s="68" t="s">
        <v>171</v>
      </c>
      <c r="AD1004" s="68" t="s">
        <v>455</v>
      </c>
      <c r="AE1004" s="68" t="s">
        <v>171</v>
      </c>
      <c r="AF1004" s="68" t="s">
        <v>171</v>
      </c>
      <c r="AG1004" s="68" t="s">
        <v>455</v>
      </c>
      <c r="AH1004" s="68" t="s">
        <v>171</v>
      </c>
      <c r="AI1004" s="68" t="s">
        <v>171</v>
      </c>
      <c r="AJ1004" s="68" t="s">
        <v>171</v>
      </c>
      <c r="AK1004" s="68" t="s">
        <v>171</v>
      </c>
      <c r="AL1004" s="68" t="s">
        <v>171</v>
      </c>
      <c r="AM1004" s="68" t="s">
        <v>171</v>
      </c>
      <c r="AN1004" s="68" t="s">
        <v>171</v>
      </c>
      <c r="AO1004" s="68" t="s">
        <v>171</v>
      </c>
      <c r="AP1004" s="68" t="s">
        <v>171</v>
      </c>
      <c r="AQ1004" s="68" t="s">
        <v>455</v>
      </c>
      <c r="AR1004" s="68" t="s">
        <v>455</v>
      </c>
      <c r="AS1004" s="68" t="s">
        <v>455</v>
      </c>
      <c r="AT1004" s="68" t="s">
        <v>171</v>
      </c>
      <c r="AU1004" s="68" t="s">
        <v>171</v>
      </c>
      <c r="AV1004" s="68" t="s">
        <v>171</v>
      </c>
      <c r="AW1004" s="68" t="s">
        <v>171</v>
      </c>
      <c r="AX1004" s="68" t="s">
        <v>171</v>
      </c>
      <c r="AY1004" s="68" t="s">
        <v>455</v>
      </c>
      <c r="AZ1004" s="68" t="s">
        <v>171</v>
      </c>
      <c r="BA1004" s="68" t="s">
        <v>171</v>
      </c>
      <c r="BB1004" s="68" t="s">
        <v>455</v>
      </c>
      <c r="BC1004" s="68" t="s">
        <v>171</v>
      </c>
      <c r="BD1004" s="68" t="s">
        <v>171</v>
      </c>
      <c r="BE1004" s="68" t="s">
        <v>171</v>
      </c>
      <c r="BF1004" s="68" t="s">
        <v>171</v>
      </c>
      <c r="BG1004" s="68" t="s">
        <v>455</v>
      </c>
      <c r="BH1004" s="68" t="s">
        <v>171</v>
      </c>
      <c r="BI1004" s="68" t="s">
        <v>171</v>
      </c>
      <c r="BJ1004" s="68" t="s">
        <v>171</v>
      </c>
      <c r="BK1004" s="68" t="s">
        <v>171</v>
      </c>
      <c r="BL1004" s="68" t="s">
        <v>171</v>
      </c>
      <c r="BM1004" s="68" t="s">
        <v>171</v>
      </c>
      <c r="BN1004" s="68" t="s">
        <v>171</v>
      </c>
      <c r="BO1004" s="68" t="s">
        <v>171</v>
      </c>
      <c r="BP1004" s="68" t="s">
        <v>171</v>
      </c>
      <c r="BQ1004" s="68" t="s">
        <v>171</v>
      </c>
      <c r="BR1004" s="68" t="s">
        <v>455</v>
      </c>
      <c r="BS1004" s="68" t="s">
        <v>455</v>
      </c>
      <c r="BT1004" s="68" t="s">
        <v>171</v>
      </c>
      <c r="BU1004" s="68" t="s">
        <v>455</v>
      </c>
      <c r="BV1004" s="68" t="s">
        <v>455</v>
      </c>
      <c r="BW1004" s="68" t="s">
        <v>455</v>
      </c>
      <c r="BX1004" s="68" t="s">
        <v>171</v>
      </c>
      <c r="BY1004" s="68" t="s">
        <v>171</v>
      </c>
      <c r="BZ1004" s="68" t="s">
        <v>171</v>
      </c>
      <c r="CA1004" s="68" t="s">
        <v>171</v>
      </c>
      <c r="CB1004" s="68" t="s">
        <v>455</v>
      </c>
      <c r="CC1004" s="68" t="s">
        <v>455</v>
      </c>
      <c r="CD1004" s="68" t="s">
        <v>171</v>
      </c>
      <c r="CE1004" s="68" t="s">
        <v>171</v>
      </c>
      <c r="CF1004" s="68" t="s">
        <v>171</v>
      </c>
      <c r="CG1004" s="68" t="s">
        <v>171</v>
      </c>
      <c r="CH1004" s="68" t="s">
        <v>455</v>
      </c>
      <c r="CI1004" s="68" t="s">
        <v>171</v>
      </c>
      <c r="CJ1004" s="68" t="s">
        <v>171</v>
      </c>
      <c r="CK1004" s="68" t="s">
        <v>171</v>
      </c>
      <c r="CL1004" s="68" t="s">
        <v>171</v>
      </c>
      <c r="CM1004" s="68" t="s">
        <v>171</v>
      </c>
      <c r="CN1004" s="68" t="s">
        <v>171</v>
      </c>
      <c r="CO1004" s="68" t="s">
        <v>171</v>
      </c>
      <c r="CP1004" s="68" t="s">
        <v>171</v>
      </c>
      <c r="CQ1004" s="68">
        <f t="shared" si="45"/>
        <v>22</v>
      </c>
      <c r="CR1004" s="68">
        <f t="shared" si="46"/>
        <v>71</v>
      </c>
      <c r="CS1004" s="68">
        <f t="shared" si="47"/>
        <v>0.23157894736842105</v>
      </c>
    </row>
    <row r="1005" spans="1:97" x14ac:dyDescent="0.15">
      <c r="A1005" s="68">
        <v>1820</v>
      </c>
      <c r="B1005" s="68" t="s">
        <v>171</v>
      </c>
      <c r="C1005" s="68" t="s">
        <v>171</v>
      </c>
      <c r="D1005" s="68" t="s">
        <v>171</v>
      </c>
      <c r="E1005" s="68" t="s">
        <v>171</v>
      </c>
      <c r="F1005" s="68" t="s">
        <v>455</v>
      </c>
      <c r="G1005" s="68" t="s">
        <v>455</v>
      </c>
      <c r="H1005" s="68" t="s">
        <v>171</v>
      </c>
      <c r="I1005" s="68" t="s">
        <v>455</v>
      </c>
      <c r="J1005" s="68" t="s">
        <v>171</v>
      </c>
      <c r="K1005" s="68" t="s">
        <v>171</v>
      </c>
      <c r="L1005" s="68" t="s">
        <v>171</v>
      </c>
      <c r="M1005" s="68" t="s">
        <v>171</v>
      </c>
      <c r="N1005" s="68" t="s">
        <v>171</v>
      </c>
      <c r="O1005" s="68" t="s">
        <v>171</v>
      </c>
      <c r="P1005" s="68" t="s">
        <v>171</v>
      </c>
      <c r="Q1005" s="68" t="s">
        <v>171</v>
      </c>
      <c r="R1005" s="68" t="s">
        <v>455</v>
      </c>
      <c r="S1005" s="68" t="s">
        <v>455</v>
      </c>
      <c r="T1005" s="68" t="s">
        <v>171</v>
      </c>
      <c r="U1005" s="68" t="s">
        <v>171</v>
      </c>
      <c r="V1005" s="68" t="s">
        <v>171</v>
      </c>
      <c r="W1005" s="68" t="s">
        <v>171</v>
      </c>
      <c r="X1005" s="68" t="s">
        <v>171</v>
      </c>
      <c r="Y1005" s="68" t="s">
        <v>171</v>
      </c>
      <c r="Z1005" s="68" t="s">
        <v>455</v>
      </c>
      <c r="AA1005" s="68" t="s">
        <v>171</v>
      </c>
      <c r="AB1005" s="68" t="s">
        <v>171</v>
      </c>
      <c r="AC1005" s="68" t="s">
        <v>171</v>
      </c>
      <c r="AD1005" s="68" t="s">
        <v>455</v>
      </c>
      <c r="AE1005" s="68" t="s">
        <v>171</v>
      </c>
      <c r="AF1005" s="68" t="s">
        <v>171</v>
      </c>
      <c r="AG1005" s="68" t="s">
        <v>455</v>
      </c>
      <c r="AH1005" s="68" t="s">
        <v>171</v>
      </c>
      <c r="AI1005" s="68" t="s">
        <v>171</v>
      </c>
      <c r="AJ1005" s="68" t="s">
        <v>171</v>
      </c>
      <c r="AK1005" s="68" t="s">
        <v>171</v>
      </c>
      <c r="AL1005" s="68" t="s">
        <v>171</v>
      </c>
      <c r="AM1005" s="68" t="s">
        <v>171</v>
      </c>
      <c r="AN1005" s="68" t="s">
        <v>171</v>
      </c>
      <c r="AO1005" s="68" t="s">
        <v>171</v>
      </c>
      <c r="AP1005" s="68" t="s">
        <v>171</v>
      </c>
      <c r="AQ1005" s="68" t="s">
        <v>455</v>
      </c>
      <c r="AR1005" s="68" t="s">
        <v>455</v>
      </c>
      <c r="AS1005" s="68" t="s">
        <v>455</v>
      </c>
      <c r="AT1005" s="68" t="s">
        <v>171</v>
      </c>
      <c r="AU1005" s="68" t="s">
        <v>171</v>
      </c>
      <c r="AV1005" s="68" t="s">
        <v>171</v>
      </c>
      <c r="AW1005" s="68" t="s">
        <v>171</v>
      </c>
      <c r="AX1005" s="68" t="s">
        <v>171</v>
      </c>
      <c r="AY1005" s="68" t="s">
        <v>455</v>
      </c>
      <c r="AZ1005" s="68" t="s">
        <v>171</v>
      </c>
      <c r="BA1005" s="68" t="s">
        <v>171</v>
      </c>
      <c r="BB1005" s="68" t="s">
        <v>455</v>
      </c>
      <c r="BC1005" s="68" t="s">
        <v>171</v>
      </c>
      <c r="BD1005" s="68" t="s">
        <v>171</v>
      </c>
      <c r="BE1005" s="68" t="s">
        <v>171</v>
      </c>
      <c r="BF1005" s="68" t="s">
        <v>171</v>
      </c>
      <c r="BG1005" s="68" t="s">
        <v>455</v>
      </c>
      <c r="BH1005" s="68" t="s">
        <v>171</v>
      </c>
      <c r="BI1005" s="68" t="s">
        <v>171</v>
      </c>
      <c r="BJ1005" s="68" t="s">
        <v>171</v>
      </c>
      <c r="BK1005" s="68" t="s">
        <v>171</v>
      </c>
      <c r="BL1005" s="68" t="s">
        <v>171</v>
      </c>
      <c r="BM1005" s="68" t="s">
        <v>171</v>
      </c>
      <c r="BN1005" s="68" t="s">
        <v>171</v>
      </c>
      <c r="BO1005" s="68" t="s">
        <v>171</v>
      </c>
      <c r="BP1005" s="68" t="s">
        <v>171</v>
      </c>
      <c r="BQ1005" s="68" t="s">
        <v>171</v>
      </c>
      <c r="BR1005" s="68" t="s">
        <v>455</v>
      </c>
      <c r="BS1005" s="68" t="s">
        <v>455</v>
      </c>
      <c r="BT1005" s="68" t="s">
        <v>171</v>
      </c>
      <c r="BU1005" s="68" t="s">
        <v>455</v>
      </c>
      <c r="BV1005" s="68" t="s">
        <v>455</v>
      </c>
      <c r="BW1005" s="68" t="s">
        <v>455</v>
      </c>
      <c r="BX1005" s="68" t="s">
        <v>171</v>
      </c>
      <c r="BY1005" s="68" t="s">
        <v>171</v>
      </c>
      <c r="BZ1005" s="68" t="s">
        <v>171</v>
      </c>
      <c r="CA1005" s="68" t="s">
        <v>171</v>
      </c>
      <c r="CB1005" s="68" t="s">
        <v>455</v>
      </c>
      <c r="CC1005" s="68" t="s">
        <v>455</v>
      </c>
      <c r="CD1005" s="68" t="s">
        <v>171</v>
      </c>
      <c r="CE1005" s="68" t="s">
        <v>171</v>
      </c>
      <c r="CF1005" s="68" t="s">
        <v>171</v>
      </c>
      <c r="CG1005" s="68" t="s">
        <v>171</v>
      </c>
      <c r="CH1005" s="68" t="s">
        <v>455</v>
      </c>
      <c r="CI1005" s="68" t="s">
        <v>171</v>
      </c>
      <c r="CJ1005" s="68" t="s">
        <v>171</v>
      </c>
      <c r="CK1005" s="68" t="s">
        <v>171</v>
      </c>
      <c r="CL1005" s="68" t="s">
        <v>171</v>
      </c>
      <c r="CM1005" s="68" t="s">
        <v>171</v>
      </c>
      <c r="CN1005" s="68" t="s">
        <v>171</v>
      </c>
      <c r="CO1005" s="68" t="s">
        <v>171</v>
      </c>
      <c r="CP1005" s="68" t="s">
        <v>171</v>
      </c>
      <c r="CQ1005" s="68">
        <f t="shared" si="45"/>
        <v>22</v>
      </c>
      <c r="CR1005" s="68">
        <f t="shared" si="46"/>
        <v>71</v>
      </c>
      <c r="CS1005" s="68">
        <f t="shared" si="47"/>
        <v>0.23157894736842105</v>
      </c>
    </row>
    <row r="1006" spans="1:97" x14ac:dyDescent="0.15">
      <c r="A1006" s="68">
        <v>1830</v>
      </c>
      <c r="B1006" s="68" t="s">
        <v>171</v>
      </c>
      <c r="C1006" s="68" t="s">
        <v>171</v>
      </c>
      <c r="D1006" s="68" t="s">
        <v>171</v>
      </c>
      <c r="E1006" s="68" t="s">
        <v>171</v>
      </c>
      <c r="F1006" s="68" t="s">
        <v>455</v>
      </c>
      <c r="G1006" s="68" t="s">
        <v>455</v>
      </c>
      <c r="H1006" s="68" t="s">
        <v>171</v>
      </c>
      <c r="I1006" s="68" t="s">
        <v>455</v>
      </c>
      <c r="J1006" s="68" t="s">
        <v>171</v>
      </c>
      <c r="K1006" s="68" t="s">
        <v>171</v>
      </c>
      <c r="L1006" s="68" t="s">
        <v>171</v>
      </c>
      <c r="M1006" s="68" t="s">
        <v>171</v>
      </c>
      <c r="N1006" s="68" t="s">
        <v>171</v>
      </c>
      <c r="O1006" s="68" t="s">
        <v>171</v>
      </c>
      <c r="P1006" s="68" t="s">
        <v>171</v>
      </c>
      <c r="Q1006" s="68" t="s">
        <v>171</v>
      </c>
      <c r="R1006" s="68" t="s">
        <v>455</v>
      </c>
      <c r="S1006" s="68" t="s">
        <v>455</v>
      </c>
      <c r="T1006" s="68" t="s">
        <v>171</v>
      </c>
      <c r="U1006" s="68" t="s">
        <v>171</v>
      </c>
      <c r="V1006" s="68" t="s">
        <v>171</v>
      </c>
      <c r="W1006" s="68" t="s">
        <v>171</v>
      </c>
      <c r="X1006" s="68" t="s">
        <v>171</v>
      </c>
      <c r="Y1006" s="68" t="s">
        <v>171</v>
      </c>
      <c r="Z1006" s="68" t="s">
        <v>455</v>
      </c>
      <c r="AA1006" s="68" t="s">
        <v>171</v>
      </c>
      <c r="AB1006" s="68" t="s">
        <v>171</v>
      </c>
      <c r="AC1006" s="68" t="s">
        <v>171</v>
      </c>
      <c r="AD1006" s="68" t="s">
        <v>455</v>
      </c>
      <c r="AE1006" s="68" t="s">
        <v>171</v>
      </c>
      <c r="AF1006" s="68" t="s">
        <v>171</v>
      </c>
      <c r="AG1006" s="68" t="s">
        <v>455</v>
      </c>
      <c r="AH1006" s="68" t="s">
        <v>171</v>
      </c>
      <c r="AI1006" s="68" t="s">
        <v>171</v>
      </c>
      <c r="AJ1006" s="68" t="s">
        <v>171</v>
      </c>
      <c r="AK1006" s="68" t="s">
        <v>171</v>
      </c>
      <c r="AL1006" s="68" t="s">
        <v>171</v>
      </c>
      <c r="AM1006" s="68" t="s">
        <v>171</v>
      </c>
      <c r="AN1006" s="68" t="s">
        <v>171</v>
      </c>
      <c r="AO1006" s="68" t="s">
        <v>171</v>
      </c>
      <c r="AP1006" s="68" t="s">
        <v>171</v>
      </c>
      <c r="AQ1006" s="68" t="s">
        <v>455</v>
      </c>
      <c r="AR1006" s="68" t="s">
        <v>455</v>
      </c>
      <c r="AS1006" s="68" t="s">
        <v>455</v>
      </c>
      <c r="AT1006" s="68" t="s">
        <v>171</v>
      </c>
      <c r="AU1006" s="68" t="s">
        <v>171</v>
      </c>
      <c r="AV1006" s="68" t="s">
        <v>171</v>
      </c>
      <c r="AW1006" s="68" t="s">
        <v>171</v>
      </c>
      <c r="AX1006" s="68" t="s">
        <v>171</v>
      </c>
      <c r="AY1006" s="68" t="s">
        <v>455</v>
      </c>
      <c r="AZ1006" s="68" t="s">
        <v>171</v>
      </c>
      <c r="BA1006" s="68" t="s">
        <v>171</v>
      </c>
      <c r="BB1006" s="68" t="s">
        <v>455</v>
      </c>
      <c r="BC1006" s="68" t="s">
        <v>171</v>
      </c>
      <c r="BD1006" s="68" t="s">
        <v>171</v>
      </c>
      <c r="BE1006" s="68" t="s">
        <v>171</v>
      </c>
      <c r="BF1006" s="68" t="s">
        <v>171</v>
      </c>
      <c r="BG1006" s="68" t="s">
        <v>455</v>
      </c>
      <c r="BH1006" s="68" t="s">
        <v>171</v>
      </c>
      <c r="BI1006" s="68" t="s">
        <v>171</v>
      </c>
      <c r="BJ1006" s="68" t="s">
        <v>171</v>
      </c>
      <c r="BK1006" s="68" t="s">
        <v>171</v>
      </c>
      <c r="BL1006" s="68" t="s">
        <v>171</v>
      </c>
      <c r="BM1006" s="68" t="s">
        <v>171</v>
      </c>
      <c r="BN1006" s="68" t="s">
        <v>171</v>
      </c>
      <c r="BO1006" s="68" t="s">
        <v>171</v>
      </c>
      <c r="BP1006" s="68" t="s">
        <v>171</v>
      </c>
      <c r="BQ1006" s="68" t="s">
        <v>171</v>
      </c>
      <c r="BR1006" s="68" t="s">
        <v>455</v>
      </c>
      <c r="BS1006" s="68" t="s">
        <v>455</v>
      </c>
      <c r="BT1006" s="68" t="s">
        <v>171</v>
      </c>
      <c r="BU1006" s="68" t="s">
        <v>455</v>
      </c>
      <c r="BV1006" s="68" t="s">
        <v>455</v>
      </c>
      <c r="BW1006" s="68" t="s">
        <v>455</v>
      </c>
      <c r="BX1006" s="68" t="s">
        <v>171</v>
      </c>
      <c r="BY1006" s="68" t="s">
        <v>171</v>
      </c>
      <c r="BZ1006" s="68" t="s">
        <v>171</v>
      </c>
      <c r="CA1006" s="68" t="s">
        <v>171</v>
      </c>
      <c r="CB1006" s="68" t="s">
        <v>455</v>
      </c>
      <c r="CC1006" s="68" t="s">
        <v>455</v>
      </c>
      <c r="CD1006" s="68" t="s">
        <v>171</v>
      </c>
      <c r="CE1006" s="68" t="s">
        <v>171</v>
      </c>
      <c r="CF1006" s="68" t="s">
        <v>171</v>
      </c>
      <c r="CG1006" s="68" t="s">
        <v>171</v>
      </c>
      <c r="CH1006" s="68" t="s">
        <v>455</v>
      </c>
      <c r="CI1006" s="68" t="s">
        <v>171</v>
      </c>
      <c r="CJ1006" s="68" t="s">
        <v>171</v>
      </c>
      <c r="CK1006" s="68" t="s">
        <v>171</v>
      </c>
      <c r="CL1006" s="68" t="s">
        <v>171</v>
      </c>
      <c r="CM1006" s="68" t="s">
        <v>171</v>
      </c>
      <c r="CN1006" s="68" t="s">
        <v>171</v>
      </c>
      <c r="CO1006" s="68" t="s">
        <v>171</v>
      </c>
      <c r="CP1006" s="68" t="s">
        <v>171</v>
      </c>
      <c r="CQ1006" s="68">
        <f t="shared" si="45"/>
        <v>22</v>
      </c>
      <c r="CR1006" s="68">
        <f t="shared" si="46"/>
        <v>71</v>
      </c>
      <c r="CS1006" s="68">
        <f t="shared" si="47"/>
        <v>0.23157894736842105</v>
      </c>
    </row>
    <row r="1007" spans="1:97" x14ac:dyDescent="0.15">
      <c r="A1007" s="68">
        <v>1840</v>
      </c>
      <c r="B1007" s="68" t="s">
        <v>171</v>
      </c>
      <c r="C1007" s="68" t="s">
        <v>171</v>
      </c>
      <c r="D1007" s="68" t="s">
        <v>171</v>
      </c>
      <c r="E1007" s="68" t="s">
        <v>171</v>
      </c>
      <c r="F1007" s="68" t="s">
        <v>455</v>
      </c>
      <c r="G1007" s="68" t="s">
        <v>455</v>
      </c>
      <c r="H1007" s="68" t="s">
        <v>171</v>
      </c>
      <c r="I1007" s="68" t="s">
        <v>455</v>
      </c>
      <c r="J1007" s="68" t="s">
        <v>171</v>
      </c>
      <c r="K1007" s="68" t="s">
        <v>171</v>
      </c>
      <c r="L1007" s="68" t="s">
        <v>171</v>
      </c>
      <c r="M1007" s="68" t="s">
        <v>171</v>
      </c>
      <c r="N1007" s="68" t="s">
        <v>171</v>
      </c>
      <c r="O1007" s="68" t="s">
        <v>171</v>
      </c>
      <c r="P1007" s="68" t="s">
        <v>171</v>
      </c>
      <c r="Q1007" s="68" t="s">
        <v>171</v>
      </c>
      <c r="R1007" s="68" t="s">
        <v>455</v>
      </c>
      <c r="S1007" s="68" t="s">
        <v>455</v>
      </c>
      <c r="T1007" s="68" t="s">
        <v>171</v>
      </c>
      <c r="U1007" s="68" t="s">
        <v>171</v>
      </c>
      <c r="V1007" s="68" t="s">
        <v>171</v>
      </c>
      <c r="W1007" s="68" t="s">
        <v>171</v>
      </c>
      <c r="X1007" s="68" t="s">
        <v>171</v>
      </c>
      <c r="Y1007" s="68" t="s">
        <v>171</v>
      </c>
      <c r="Z1007" s="68" t="s">
        <v>455</v>
      </c>
      <c r="AA1007" s="68" t="s">
        <v>171</v>
      </c>
      <c r="AB1007" s="68" t="s">
        <v>171</v>
      </c>
      <c r="AC1007" s="68" t="s">
        <v>171</v>
      </c>
      <c r="AD1007" s="68" t="s">
        <v>455</v>
      </c>
      <c r="AE1007" s="68" t="s">
        <v>171</v>
      </c>
      <c r="AF1007" s="68" t="s">
        <v>171</v>
      </c>
      <c r="AG1007" s="68" t="s">
        <v>455</v>
      </c>
      <c r="AH1007" s="68" t="s">
        <v>171</v>
      </c>
      <c r="AI1007" s="68" t="s">
        <v>171</v>
      </c>
      <c r="AJ1007" s="68" t="s">
        <v>171</v>
      </c>
      <c r="AK1007" s="68" t="s">
        <v>171</v>
      </c>
      <c r="AL1007" s="68" t="s">
        <v>171</v>
      </c>
      <c r="AM1007" s="68" t="s">
        <v>171</v>
      </c>
      <c r="AN1007" s="68" t="s">
        <v>171</v>
      </c>
      <c r="AO1007" s="68" t="s">
        <v>171</v>
      </c>
      <c r="AP1007" s="68" t="s">
        <v>171</v>
      </c>
      <c r="AQ1007" s="68" t="s">
        <v>455</v>
      </c>
      <c r="AR1007" s="68" t="s">
        <v>455</v>
      </c>
      <c r="AS1007" s="68" t="s">
        <v>455</v>
      </c>
      <c r="AT1007" s="68" t="s">
        <v>171</v>
      </c>
      <c r="AU1007" s="68" t="s">
        <v>171</v>
      </c>
      <c r="AV1007" s="68" t="s">
        <v>171</v>
      </c>
      <c r="AW1007" s="68" t="s">
        <v>171</v>
      </c>
      <c r="AX1007" s="68" t="s">
        <v>171</v>
      </c>
      <c r="AY1007" s="68" t="s">
        <v>455</v>
      </c>
      <c r="AZ1007" s="68" t="s">
        <v>171</v>
      </c>
      <c r="BA1007" s="68" t="s">
        <v>171</v>
      </c>
      <c r="BB1007" s="68" t="s">
        <v>455</v>
      </c>
      <c r="BC1007" s="68" t="s">
        <v>171</v>
      </c>
      <c r="BD1007" s="68" t="s">
        <v>171</v>
      </c>
      <c r="BE1007" s="68" t="s">
        <v>171</v>
      </c>
      <c r="BF1007" s="68" t="s">
        <v>171</v>
      </c>
      <c r="BG1007" s="68" t="s">
        <v>455</v>
      </c>
      <c r="BH1007" s="68" t="s">
        <v>171</v>
      </c>
      <c r="BI1007" s="68" t="s">
        <v>171</v>
      </c>
      <c r="BJ1007" s="68" t="s">
        <v>171</v>
      </c>
      <c r="BK1007" s="68" t="s">
        <v>171</v>
      </c>
      <c r="BL1007" s="68" t="s">
        <v>171</v>
      </c>
      <c r="BM1007" s="68" t="s">
        <v>171</v>
      </c>
      <c r="BN1007" s="68" t="s">
        <v>171</v>
      </c>
      <c r="BO1007" s="68" t="s">
        <v>171</v>
      </c>
      <c r="BP1007" s="68" t="s">
        <v>171</v>
      </c>
      <c r="BQ1007" s="68" t="s">
        <v>171</v>
      </c>
      <c r="BR1007" s="68" t="s">
        <v>455</v>
      </c>
      <c r="BS1007" s="68" t="s">
        <v>455</v>
      </c>
      <c r="BT1007" s="68" t="s">
        <v>171</v>
      </c>
      <c r="BU1007" s="68" t="s">
        <v>455</v>
      </c>
      <c r="BV1007" s="68" t="s">
        <v>455</v>
      </c>
      <c r="BW1007" s="68" t="s">
        <v>455</v>
      </c>
      <c r="BX1007" s="68" t="s">
        <v>171</v>
      </c>
      <c r="BY1007" s="68" t="s">
        <v>171</v>
      </c>
      <c r="BZ1007" s="68" t="s">
        <v>171</v>
      </c>
      <c r="CA1007" s="68" t="s">
        <v>171</v>
      </c>
      <c r="CB1007" s="68" t="s">
        <v>455</v>
      </c>
      <c r="CC1007" s="68" t="s">
        <v>455</v>
      </c>
      <c r="CD1007" s="68" t="s">
        <v>171</v>
      </c>
      <c r="CE1007" s="68" t="s">
        <v>171</v>
      </c>
      <c r="CF1007" s="68" t="s">
        <v>171</v>
      </c>
      <c r="CG1007" s="68" t="s">
        <v>171</v>
      </c>
      <c r="CH1007" s="68" t="s">
        <v>455</v>
      </c>
      <c r="CI1007" s="68" t="s">
        <v>171</v>
      </c>
      <c r="CJ1007" s="68" t="s">
        <v>171</v>
      </c>
      <c r="CK1007" s="68" t="s">
        <v>171</v>
      </c>
      <c r="CL1007" s="68" t="s">
        <v>171</v>
      </c>
      <c r="CM1007" s="68" t="s">
        <v>171</v>
      </c>
      <c r="CN1007" s="68" t="s">
        <v>171</v>
      </c>
      <c r="CO1007" s="68" t="s">
        <v>171</v>
      </c>
      <c r="CP1007" s="68" t="s">
        <v>171</v>
      </c>
      <c r="CQ1007" s="68">
        <f t="shared" si="45"/>
        <v>22</v>
      </c>
      <c r="CR1007" s="68">
        <f t="shared" si="46"/>
        <v>71</v>
      </c>
      <c r="CS1007" s="68">
        <f t="shared" si="47"/>
        <v>0.23157894736842105</v>
      </c>
    </row>
    <row r="1008" spans="1:97" x14ac:dyDescent="0.15">
      <c r="A1008" s="68">
        <v>1850</v>
      </c>
      <c r="B1008" s="68" t="s">
        <v>171</v>
      </c>
      <c r="C1008" s="68" t="s">
        <v>171</v>
      </c>
      <c r="D1008" s="68" t="s">
        <v>171</v>
      </c>
      <c r="E1008" s="68" t="s">
        <v>171</v>
      </c>
      <c r="F1008" s="68" t="s">
        <v>455</v>
      </c>
      <c r="G1008" s="68" t="s">
        <v>455</v>
      </c>
      <c r="H1008" s="68" t="s">
        <v>171</v>
      </c>
      <c r="I1008" s="68" t="s">
        <v>455</v>
      </c>
      <c r="J1008" s="68" t="s">
        <v>171</v>
      </c>
      <c r="K1008" s="68" t="s">
        <v>171</v>
      </c>
      <c r="L1008" s="68" t="s">
        <v>171</v>
      </c>
      <c r="M1008" s="68" t="s">
        <v>171</v>
      </c>
      <c r="N1008" s="68" t="s">
        <v>171</v>
      </c>
      <c r="O1008" s="68" t="s">
        <v>171</v>
      </c>
      <c r="P1008" s="68" t="s">
        <v>171</v>
      </c>
      <c r="Q1008" s="68" t="s">
        <v>171</v>
      </c>
      <c r="R1008" s="68" t="s">
        <v>455</v>
      </c>
      <c r="S1008" s="68" t="s">
        <v>455</v>
      </c>
      <c r="T1008" s="68" t="s">
        <v>171</v>
      </c>
      <c r="U1008" s="68" t="s">
        <v>171</v>
      </c>
      <c r="V1008" s="68" t="s">
        <v>171</v>
      </c>
      <c r="W1008" s="68" t="s">
        <v>171</v>
      </c>
      <c r="X1008" s="68" t="s">
        <v>171</v>
      </c>
      <c r="Y1008" s="68" t="s">
        <v>171</v>
      </c>
      <c r="Z1008" s="68" t="s">
        <v>455</v>
      </c>
      <c r="AA1008" s="68" t="s">
        <v>171</v>
      </c>
      <c r="AB1008" s="68" t="s">
        <v>171</v>
      </c>
      <c r="AC1008" s="68" t="s">
        <v>171</v>
      </c>
      <c r="AD1008" s="68" t="s">
        <v>455</v>
      </c>
      <c r="AE1008" s="68" t="s">
        <v>171</v>
      </c>
      <c r="AF1008" s="68" t="s">
        <v>171</v>
      </c>
      <c r="AG1008" s="68" t="s">
        <v>455</v>
      </c>
      <c r="AH1008" s="68" t="s">
        <v>171</v>
      </c>
      <c r="AI1008" s="68" t="s">
        <v>171</v>
      </c>
      <c r="AJ1008" s="68" t="s">
        <v>171</v>
      </c>
      <c r="AK1008" s="68" t="s">
        <v>171</v>
      </c>
      <c r="AL1008" s="68" t="s">
        <v>171</v>
      </c>
      <c r="AM1008" s="68" t="s">
        <v>171</v>
      </c>
      <c r="AN1008" s="68" t="s">
        <v>171</v>
      </c>
      <c r="AO1008" s="68" t="s">
        <v>171</v>
      </c>
      <c r="AP1008" s="68" t="s">
        <v>171</v>
      </c>
      <c r="AQ1008" s="68" t="s">
        <v>455</v>
      </c>
      <c r="AR1008" s="68" t="s">
        <v>455</v>
      </c>
      <c r="AS1008" s="68" t="s">
        <v>455</v>
      </c>
      <c r="AT1008" s="68" t="s">
        <v>171</v>
      </c>
      <c r="AU1008" s="68" t="s">
        <v>171</v>
      </c>
      <c r="AV1008" s="68" t="s">
        <v>171</v>
      </c>
      <c r="AW1008" s="68" t="s">
        <v>171</v>
      </c>
      <c r="AX1008" s="68" t="s">
        <v>171</v>
      </c>
      <c r="AY1008" s="68" t="s">
        <v>455</v>
      </c>
      <c r="AZ1008" s="68" t="s">
        <v>171</v>
      </c>
      <c r="BA1008" s="68" t="s">
        <v>171</v>
      </c>
      <c r="BB1008" s="68" t="s">
        <v>455</v>
      </c>
      <c r="BC1008" s="68" t="s">
        <v>171</v>
      </c>
      <c r="BD1008" s="68" t="s">
        <v>171</v>
      </c>
      <c r="BE1008" s="68" t="s">
        <v>171</v>
      </c>
      <c r="BF1008" s="68" t="s">
        <v>171</v>
      </c>
      <c r="BG1008" s="68" t="s">
        <v>455</v>
      </c>
      <c r="BH1008" s="68" t="s">
        <v>171</v>
      </c>
      <c r="BI1008" s="68" t="s">
        <v>171</v>
      </c>
      <c r="BJ1008" s="68" t="s">
        <v>171</v>
      </c>
      <c r="BK1008" s="68" t="s">
        <v>171</v>
      </c>
      <c r="BL1008" s="68" t="s">
        <v>171</v>
      </c>
      <c r="BM1008" s="68" t="s">
        <v>171</v>
      </c>
      <c r="BN1008" s="68" t="s">
        <v>171</v>
      </c>
      <c r="BO1008" s="68" t="s">
        <v>171</v>
      </c>
      <c r="BP1008" s="68" t="s">
        <v>171</v>
      </c>
      <c r="BQ1008" s="68" t="s">
        <v>171</v>
      </c>
      <c r="BR1008" s="68" t="s">
        <v>455</v>
      </c>
      <c r="BS1008" s="68" t="s">
        <v>455</v>
      </c>
      <c r="BT1008" s="68" t="s">
        <v>171</v>
      </c>
      <c r="BU1008" s="68" t="s">
        <v>455</v>
      </c>
      <c r="BV1008" s="68" t="s">
        <v>455</v>
      </c>
      <c r="BW1008" s="68" t="s">
        <v>455</v>
      </c>
      <c r="BX1008" s="68" t="s">
        <v>171</v>
      </c>
      <c r="BY1008" s="68" t="s">
        <v>171</v>
      </c>
      <c r="BZ1008" s="68" t="s">
        <v>171</v>
      </c>
      <c r="CA1008" s="68" t="s">
        <v>171</v>
      </c>
      <c r="CB1008" s="68" t="s">
        <v>455</v>
      </c>
      <c r="CC1008" s="68" t="s">
        <v>455</v>
      </c>
      <c r="CD1008" s="68" t="s">
        <v>171</v>
      </c>
      <c r="CE1008" s="68" t="s">
        <v>171</v>
      </c>
      <c r="CF1008" s="68" t="s">
        <v>171</v>
      </c>
      <c r="CG1008" s="68" t="s">
        <v>171</v>
      </c>
      <c r="CH1008" s="68" t="s">
        <v>455</v>
      </c>
      <c r="CI1008" s="68" t="s">
        <v>171</v>
      </c>
      <c r="CJ1008" s="68" t="s">
        <v>171</v>
      </c>
      <c r="CK1008" s="68" t="s">
        <v>171</v>
      </c>
      <c r="CL1008" s="68" t="s">
        <v>171</v>
      </c>
      <c r="CM1008" s="68" t="s">
        <v>171</v>
      </c>
      <c r="CN1008" s="68" t="s">
        <v>171</v>
      </c>
      <c r="CO1008" s="68" t="s">
        <v>171</v>
      </c>
      <c r="CP1008" s="68" t="s">
        <v>171</v>
      </c>
      <c r="CQ1008" s="68">
        <f t="shared" si="45"/>
        <v>22</v>
      </c>
      <c r="CR1008" s="68">
        <f t="shared" si="46"/>
        <v>71</v>
      </c>
      <c r="CS1008" s="68">
        <f t="shared" si="47"/>
        <v>0.23157894736842105</v>
      </c>
    </row>
    <row r="1009" spans="1:97" x14ac:dyDescent="0.15">
      <c r="A1009" s="68">
        <v>1860</v>
      </c>
      <c r="B1009" s="68" t="s">
        <v>171</v>
      </c>
      <c r="C1009" s="68" t="s">
        <v>171</v>
      </c>
      <c r="D1009" s="68" t="s">
        <v>171</v>
      </c>
      <c r="E1009" s="68" t="s">
        <v>171</v>
      </c>
      <c r="F1009" s="68" t="s">
        <v>455</v>
      </c>
      <c r="G1009" s="68" t="s">
        <v>455</v>
      </c>
      <c r="H1009" s="68" t="s">
        <v>171</v>
      </c>
      <c r="I1009" s="68" t="s">
        <v>455</v>
      </c>
      <c r="J1009" s="68" t="s">
        <v>171</v>
      </c>
      <c r="K1009" s="68" t="s">
        <v>171</v>
      </c>
      <c r="L1009" s="68" t="s">
        <v>171</v>
      </c>
      <c r="M1009" s="68" t="s">
        <v>171</v>
      </c>
      <c r="N1009" s="68" t="s">
        <v>171</v>
      </c>
      <c r="O1009" s="68" t="s">
        <v>171</v>
      </c>
      <c r="P1009" s="68" t="s">
        <v>171</v>
      </c>
      <c r="Q1009" s="68" t="s">
        <v>171</v>
      </c>
      <c r="R1009" s="68" t="s">
        <v>455</v>
      </c>
      <c r="S1009" s="68" t="s">
        <v>455</v>
      </c>
      <c r="T1009" s="68" t="s">
        <v>171</v>
      </c>
      <c r="U1009" s="68" t="s">
        <v>171</v>
      </c>
      <c r="V1009" s="68" t="s">
        <v>171</v>
      </c>
      <c r="W1009" s="68" t="s">
        <v>171</v>
      </c>
      <c r="X1009" s="68" t="s">
        <v>171</v>
      </c>
      <c r="Y1009" s="68" t="s">
        <v>171</v>
      </c>
      <c r="Z1009" s="68" t="s">
        <v>455</v>
      </c>
      <c r="AA1009" s="68" t="s">
        <v>171</v>
      </c>
      <c r="AB1009" s="68" t="s">
        <v>171</v>
      </c>
      <c r="AC1009" s="68" t="s">
        <v>171</v>
      </c>
      <c r="AD1009" s="68" t="s">
        <v>455</v>
      </c>
      <c r="AE1009" s="68" t="s">
        <v>171</v>
      </c>
      <c r="AF1009" s="68" t="s">
        <v>171</v>
      </c>
      <c r="AG1009" s="68" t="s">
        <v>455</v>
      </c>
      <c r="AH1009" s="68" t="s">
        <v>171</v>
      </c>
      <c r="AI1009" s="68" t="s">
        <v>171</v>
      </c>
      <c r="AJ1009" s="68" t="s">
        <v>171</v>
      </c>
      <c r="AK1009" s="68" t="s">
        <v>171</v>
      </c>
      <c r="AL1009" s="68" t="s">
        <v>171</v>
      </c>
      <c r="AM1009" s="68" t="s">
        <v>171</v>
      </c>
      <c r="AN1009" s="68" t="s">
        <v>171</v>
      </c>
      <c r="AO1009" s="68" t="s">
        <v>171</v>
      </c>
      <c r="AP1009" s="68" t="s">
        <v>171</v>
      </c>
      <c r="AQ1009" s="68" t="s">
        <v>455</v>
      </c>
      <c r="AR1009" s="68" t="s">
        <v>455</v>
      </c>
      <c r="AS1009" s="68" t="s">
        <v>455</v>
      </c>
      <c r="AT1009" s="68" t="s">
        <v>171</v>
      </c>
      <c r="AU1009" s="68" t="s">
        <v>171</v>
      </c>
      <c r="AV1009" s="68" t="s">
        <v>171</v>
      </c>
      <c r="AW1009" s="68" t="s">
        <v>171</v>
      </c>
      <c r="AX1009" s="68" t="s">
        <v>171</v>
      </c>
      <c r="AY1009" s="68" t="s">
        <v>455</v>
      </c>
      <c r="AZ1009" s="68" t="s">
        <v>171</v>
      </c>
      <c r="BA1009" s="68" t="s">
        <v>171</v>
      </c>
      <c r="BB1009" s="68" t="s">
        <v>455</v>
      </c>
      <c r="BC1009" s="68" t="s">
        <v>171</v>
      </c>
      <c r="BD1009" s="68" t="s">
        <v>171</v>
      </c>
      <c r="BE1009" s="68" t="s">
        <v>171</v>
      </c>
      <c r="BF1009" s="68" t="s">
        <v>171</v>
      </c>
      <c r="BG1009" s="68" t="s">
        <v>455</v>
      </c>
      <c r="BH1009" s="68" t="s">
        <v>171</v>
      </c>
      <c r="BI1009" s="68" t="s">
        <v>171</v>
      </c>
      <c r="BJ1009" s="68" t="s">
        <v>171</v>
      </c>
      <c r="BK1009" s="68" t="s">
        <v>171</v>
      </c>
      <c r="BL1009" s="68" t="s">
        <v>171</v>
      </c>
      <c r="BM1009" s="68" t="s">
        <v>171</v>
      </c>
      <c r="BN1009" s="68" t="s">
        <v>171</v>
      </c>
      <c r="BO1009" s="68" t="s">
        <v>171</v>
      </c>
      <c r="BP1009" s="68" t="s">
        <v>171</v>
      </c>
      <c r="BQ1009" s="68" t="s">
        <v>171</v>
      </c>
      <c r="BR1009" s="68" t="s">
        <v>455</v>
      </c>
      <c r="BS1009" s="68" t="s">
        <v>455</v>
      </c>
      <c r="BT1009" s="68" t="s">
        <v>171</v>
      </c>
      <c r="BU1009" s="68" t="s">
        <v>455</v>
      </c>
      <c r="BV1009" s="68" t="s">
        <v>455</v>
      </c>
      <c r="BW1009" s="68" t="s">
        <v>455</v>
      </c>
      <c r="BX1009" s="68" t="s">
        <v>171</v>
      </c>
      <c r="BY1009" s="68" t="s">
        <v>171</v>
      </c>
      <c r="BZ1009" s="68" t="s">
        <v>171</v>
      </c>
      <c r="CA1009" s="68" t="s">
        <v>171</v>
      </c>
      <c r="CB1009" s="68" t="s">
        <v>455</v>
      </c>
      <c r="CC1009" s="68" t="s">
        <v>455</v>
      </c>
      <c r="CD1009" s="68" t="s">
        <v>171</v>
      </c>
      <c r="CE1009" s="68" t="s">
        <v>171</v>
      </c>
      <c r="CF1009" s="68" t="s">
        <v>171</v>
      </c>
      <c r="CG1009" s="68" t="s">
        <v>171</v>
      </c>
      <c r="CH1009" s="68" t="s">
        <v>455</v>
      </c>
      <c r="CI1009" s="68" t="s">
        <v>171</v>
      </c>
      <c r="CJ1009" s="68" t="s">
        <v>171</v>
      </c>
      <c r="CK1009" s="68" t="s">
        <v>171</v>
      </c>
      <c r="CL1009" s="68" t="s">
        <v>171</v>
      </c>
      <c r="CM1009" s="68" t="s">
        <v>171</v>
      </c>
      <c r="CN1009" s="68" t="s">
        <v>171</v>
      </c>
      <c r="CO1009" s="68" t="s">
        <v>171</v>
      </c>
      <c r="CP1009" s="68" t="s">
        <v>171</v>
      </c>
      <c r="CQ1009" s="68">
        <f t="shared" si="45"/>
        <v>22</v>
      </c>
      <c r="CR1009" s="68">
        <f t="shared" si="46"/>
        <v>71</v>
      </c>
      <c r="CS1009" s="68">
        <f t="shared" si="47"/>
        <v>0.23157894736842105</v>
      </c>
    </row>
    <row r="1010" spans="1:97" x14ac:dyDescent="0.15">
      <c r="A1010" s="68">
        <v>1870</v>
      </c>
      <c r="B1010" s="68" t="s">
        <v>171</v>
      </c>
      <c r="C1010" s="68" t="s">
        <v>171</v>
      </c>
      <c r="D1010" s="68" t="s">
        <v>171</v>
      </c>
      <c r="E1010" s="68" t="s">
        <v>171</v>
      </c>
      <c r="F1010" s="68" t="s">
        <v>455</v>
      </c>
      <c r="G1010" s="68" t="s">
        <v>455</v>
      </c>
      <c r="H1010" s="68" t="s">
        <v>171</v>
      </c>
      <c r="I1010" s="68" t="s">
        <v>455</v>
      </c>
      <c r="J1010" s="68" t="s">
        <v>171</v>
      </c>
      <c r="K1010" s="68" t="s">
        <v>171</v>
      </c>
      <c r="L1010" s="68" t="s">
        <v>171</v>
      </c>
      <c r="M1010" s="68" t="s">
        <v>171</v>
      </c>
      <c r="N1010" s="68" t="s">
        <v>171</v>
      </c>
      <c r="O1010" s="68" t="s">
        <v>171</v>
      </c>
      <c r="P1010" s="68" t="s">
        <v>171</v>
      </c>
      <c r="Q1010" s="68" t="s">
        <v>171</v>
      </c>
      <c r="R1010" s="68" t="s">
        <v>455</v>
      </c>
      <c r="S1010" s="68" t="s">
        <v>455</v>
      </c>
      <c r="T1010" s="68" t="s">
        <v>171</v>
      </c>
      <c r="U1010" s="68" t="s">
        <v>171</v>
      </c>
      <c r="V1010" s="68" t="s">
        <v>171</v>
      </c>
      <c r="W1010" s="68" t="s">
        <v>171</v>
      </c>
      <c r="X1010" s="68" t="s">
        <v>171</v>
      </c>
      <c r="Y1010" s="68" t="s">
        <v>171</v>
      </c>
      <c r="Z1010" s="68" t="s">
        <v>455</v>
      </c>
      <c r="AA1010" s="68" t="s">
        <v>171</v>
      </c>
      <c r="AB1010" s="68" t="s">
        <v>171</v>
      </c>
      <c r="AC1010" s="68" t="s">
        <v>171</v>
      </c>
      <c r="AD1010" s="68" t="s">
        <v>455</v>
      </c>
      <c r="AE1010" s="68" t="s">
        <v>171</v>
      </c>
      <c r="AF1010" s="68" t="s">
        <v>171</v>
      </c>
      <c r="AG1010" s="68" t="s">
        <v>455</v>
      </c>
      <c r="AH1010" s="68" t="s">
        <v>171</v>
      </c>
      <c r="AI1010" s="68" t="s">
        <v>171</v>
      </c>
      <c r="AJ1010" s="68" t="s">
        <v>171</v>
      </c>
      <c r="AK1010" s="68" t="s">
        <v>171</v>
      </c>
      <c r="AL1010" s="68" t="s">
        <v>171</v>
      </c>
      <c r="AM1010" s="68" t="s">
        <v>171</v>
      </c>
      <c r="AN1010" s="68" t="s">
        <v>171</v>
      </c>
      <c r="AO1010" s="68" t="s">
        <v>171</v>
      </c>
      <c r="AP1010" s="68" t="s">
        <v>171</v>
      </c>
      <c r="AQ1010" s="68" t="s">
        <v>455</v>
      </c>
      <c r="AR1010" s="68" t="s">
        <v>455</v>
      </c>
      <c r="AS1010" s="68" t="s">
        <v>455</v>
      </c>
      <c r="AT1010" s="68" t="s">
        <v>171</v>
      </c>
      <c r="AU1010" s="68" t="s">
        <v>171</v>
      </c>
      <c r="AV1010" s="68" t="s">
        <v>171</v>
      </c>
      <c r="AW1010" s="68" t="s">
        <v>171</v>
      </c>
      <c r="AX1010" s="68" t="s">
        <v>171</v>
      </c>
      <c r="AY1010" s="68" t="s">
        <v>455</v>
      </c>
      <c r="AZ1010" s="68" t="s">
        <v>171</v>
      </c>
      <c r="BA1010" s="68" t="s">
        <v>171</v>
      </c>
      <c r="BB1010" s="68" t="s">
        <v>455</v>
      </c>
      <c r="BC1010" s="68" t="s">
        <v>171</v>
      </c>
      <c r="BD1010" s="68" t="s">
        <v>171</v>
      </c>
      <c r="BE1010" s="68" t="s">
        <v>171</v>
      </c>
      <c r="BF1010" s="68" t="s">
        <v>171</v>
      </c>
      <c r="BG1010" s="68" t="s">
        <v>455</v>
      </c>
      <c r="BH1010" s="68" t="s">
        <v>171</v>
      </c>
      <c r="BI1010" s="68" t="s">
        <v>171</v>
      </c>
      <c r="BJ1010" s="68" t="s">
        <v>171</v>
      </c>
      <c r="BK1010" s="68" t="s">
        <v>171</v>
      </c>
      <c r="BL1010" s="68" t="s">
        <v>171</v>
      </c>
      <c r="BM1010" s="68" t="s">
        <v>171</v>
      </c>
      <c r="BN1010" s="68" t="s">
        <v>171</v>
      </c>
      <c r="BO1010" s="68" t="s">
        <v>171</v>
      </c>
      <c r="BP1010" s="68" t="s">
        <v>171</v>
      </c>
      <c r="BQ1010" s="68" t="s">
        <v>171</v>
      </c>
      <c r="BR1010" s="68" t="s">
        <v>455</v>
      </c>
      <c r="BS1010" s="68" t="s">
        <v>455</v>
      </c>
      <c r="BT1010" s="68" t="s">
        <v>171</v>
      </c>
      <c r="BU1010" s="68" t="s">
        <v>455</v>
      </c>
      <c r="BV1010" s="68" t="s">
        <v>455</v>
      </c>
      <c r="BW1010" s="68" t="s">
        <v>455</v>
      </c>
      <c r="BX1010" s="68" t="s">
        <v>171</v>
      </c>
      <c r="BY1010" s="68" t="s">
        <v>171</v>
      </c>
      <c r="BZ1010" s="68" t="s">
        <v>171</v>
      </c>
      <c r="CA1010" s="68" t="s">
        <v>171</v>
      </c>
      <c r="CB1010" s="68" t="s">
        <v>455</v>
      </c>
      <c r="CC1010" s="68" t="s">
        <v>455</v>
      </c>
      <c r="CD1010" s="68" t="s">
        <v>171</v>
      </c>
      <c r="CE1010" s="68" t="s">
        <v>171</v>
      </c>
      <c r="CF1010" s="68" t="s">
        <v>171</v>
      </c>
      <c r="CG1010" s="68" t="s">
        <v>171</v>
      </c>
      <c r="CH1010" s="68" t="s">
        <v>455</v>
      </c>
      <c r="CI1010" s="68" t="s">
        <v>171</v>
      </c>
      <c r="CJ1010" s="68" t="s">
        <v>171</v>
      </c>
      <c r="CK1010" s="68" t="s">
        <v>171</v>
      </c>
      <c r="CL1010" s="68" t="s">
        <v>171</v>
      </c>
      <c r="CM1010" s="68" t="s">
        <v>171</v>
      </c>
      <c r="CN1010" s="68" t="s">
        <v>171</v>
      </c>
      <c r="CO1010" s="68" t="s">
        <v>171</v>
      </c>
      <c r="CP1010" s="68" t="s">
        <v>171</v>
      </c>
      <c r="CQ1010" s="68">
        <f t="shared" si="45"/>
        <v>22</v>
      </c>
      <c r="CR1010" s="68">
        <f t="shared" si="46"/>
        <v>71</v>
      </c>
      <c r="CS1010" s="68">
        <f t="shared" si="47"/>
        <v>0.23157894736842105</v>
      </c>
    </row>
    <row r="1011" spans="1:97" x14ac:dyDescent="0.15">
      <c r="A1011" s="68">
        <v>1880</v>
      </c>
      <c r="B1011" s="68" t="s">
        <v>171</v>
      </c>
      <c r="C1011" s="68" t="s">
        <v>171</v>
      </c>
      <c r="D1011" s="68" t="s">
        <v>171</v>
      </c>
      <c r="E1011" s="68" t="s">
        <v>171</v>
      </c>
      <c r="F1011" s="68" t="s">
        <v>455</v>
      </c>
      <c r="G1011" s="68" t="s">
        <v>455</v>
      </c>
      <c r="H1011" s="68" t="s">
        <v>171</v>
      </c>
      <c r="I1011" s="68" t="s">
        <v>455</v>
      </c>
      <c r="J1011" s="68" t="s">
        <v>171</v>
      </c>
      <c r="K1011" s="68" t="s">
        <v>171</v>
      </c>
      <c r="L1011" s="68" t="s">
        <v>171</v>
      </c>
      <c r="M1011" s="68" t="s">
        <v>171</v>
      </c>
      <c r="N1011" s="68" t="s">
        <v>171</v>
      </c>
      <c r="O1011" s="68" t="s">
        <v>171</v>
      </c>
      <c r="P1011" s="68" t="s">
        <v>171</v>
      </c>
      <c r="Q1011" s="68" t="s">
        <v>171</v>
      </c>
      <c r="R1011" s="68" t="s">
        <v>455</v>
      </c>
      <c r="S1011" s="68" t="s">
        <v>455</v>
      </c>
      <c r="T1011" s="68" t="s">
        <v>171</v>
      </c>
      <c r="U1011" s="68" t="s">
        <v>171</v>
      </c>
      <c r="V1011" s="68" t="s">
        <v>171</v>
      </c>
      <c r="W1011" s="68" t="s">
        <v>171</v>
      </c>
      <c r="X1011" s="68" t="s">
        <v>171</v>
      </c>
      <c r="Y1011" s="68" t="s">
        <v>171</v>
      </c>
      <c r="Z1011" s="68" t="s">
        <v>455</v>
      </c>
      <c r="AA1011" s="68" t="s">
        <v>171</v>
      </c>
      <c r="AB1011" s="68" t="s">
        <v>171</v>
      </c>
      <c r="AC1011" s="68" t="s">
        <v>171</v>
      </c>
      <c r="AD1011" s="68" t="s">
        <v>455</v>
      </c>
      <c r="AE1011" s="68" t="s">
        <v>171</v>
      </c>
      <c r="AF1011" s="68" t="s">
        <v>171</v>
      </c>
      <c r="AG1011" s="68" t="s">
        <v>455</v>
      </c>
      <c r="AH1011" s="68" t="s">
        <v>171</v>
      </c>
      <c r="AI1011" s="68" t="s">
        <v>171</v>
      </c>
      <c r="AJ1011" s="68" t="s">
        <v>171</v>
      </c>
      <c r="AK1011" s="68" t="s">
        <v>171</v>
      </c>
      <c r="AL1011" s="68" t="s">
        <v>171</v>
      </c>
      <c r="AM1011" s="68" t="s">
        <v>171</v>
      </c>
      <c r="AN1011" s="68" t="s">
        <v>171</v>
      </c>
      <c r="AO1011" s="68" t="s">
        <v>171</v>
      </c>
      <c r="AP1011" s="68" t="s">
        <v>171</v>
      </c>
      <c r="AQ1011" s="68" t="s">
        <v>455</v>
      </c>
      <c r="AR1011" s="68" t="s">
        <v>455</v>
      </c>
      <c r="AS1011" s="68" t="s">
        <v>455</v>
      </c>
      <c r="AT1011" s="68" t="s">
        <v>171</v>
      </c>
      <c r="AU1011" s="68" t="s">
        <v>171</v>
      </c>
      <c r="AV1011" s="68" t="s">
        <v>171</v>
      </c>
      <c r="AW1011" s="68" t="s">
        <v>171</v>
      </c>
      <c r="AX1011" s="68" t="s">
        <v>171</v>
      </c>
      <c r="AY1011" s="68" t="s">
        <v>455</v>
      </c>
      <c r="AZ1011" s="68" t="s">
        <v>171</v>
      </c>
      <c r="BA1011" s="68" t="s">
        <v>171</v>
      </c>
      <c r="BB1011" s="68" t="s">
        <v>455</v>
      </c>
      <c r="BC1011" s="68" t="s">
        <v>171</v>
      </c>
      <c r="BD1011" s="68" t="s">
        <v>171</v>
      </c>
      <c r="BE1011" s="68" t="s">
        <v>171</v>
      </c>
      <c r="BF1011" s="68" t="s">
        <v>171</v>
      </c>
      <c r="BG1011" s="68" t="s">
        <v>455</v>
      </c>
      <c r="BH1011" s="68" t="s">
        <v>171</v>
      </c>
      <c r="BI1011" s="68" t="s">
        <v>171</v>
      </c>
      <c r="BJ1011" s="68" t="s">
        <v>171</v>
      </c>
      <c r="BK1011" s="68" t="s">
        <v>171</v>
      </c>
      <c r="BL1011" s="68" t="s">
        <v>171</v>
      </c>
      <c r="BM1011" s="68" t="s">
        <v>171</v>
      </c>
      <c r="BN1011" s="68" t="s">
        <v>171</v>
      </c>
      <c r="BO1011" s="68" t="s">
        <v>171</v>
      </c>
      <c r="BP1011" s="68" t="s">
        <v>171</v>
      </c>
      <c r="BQ1011" s="68" t="s">
        <v>171</v>
      </c>
      <c r="BR1011" s="68" t="s">
        <v>455</v>
      </c>
      <c r="BS1011" s="68" t="s">
        <v>455</v>
      </c>
      <c r="BT1011" s="68" t="s">
        <v>171</v>
      </c>
      <c r="BU1011" s="68" t="s">
        <v>455</v>
      </c>
      <c r="BV1011" s="68" t="s">
        <v>455</v>
      </c>
      <c r="BW1011" s="68" t="s">
        <v>455</v>
      </c>
      <c r="BX1011" s="68" t="s">
        <v>171</v>
      </c>
      <c r="BY1011" s="68" t="s">
        <v>171</v>
      </c>
      <c r="BZ1011" s="68" t="s">
        <v>171</v>
      </c>
      <c r="CA1011" s="68" t="s">
        <v>171</v>
      </c>
      <c r="CB1011" s="68" t="s">
        <v>455</v>
      </c>
      <c r="CC1011" s="68" t="s">
        <v>455</v>
      </c>
      <c r="CD1011" s="68" t="s">
        <v>171</v>
      </c>
      <c r="CE1011" s="68" t="s">
        <v>171</v>
      </c>
      <c r="CF1011" s="68" t="s">
        <v>171</v>
      </c>
      <c r="CG1011" s="68" t="s">
        <v>171</v>
      </c>
      <c r="CH1011" s="68" t="s">
        <v>455</v>
      </c>
      <c r="CI1011" s="68" t="s">
        <v>171</v>
      </c>
      <c r="CJ1011" s="68" t="s">
        <v>171</v>
      </c>
      <c r="CK1011" s="68" t="s">
        <v>171</v>
      </c>
      <c r="CL1011" s="68" t="s">
        <v>171</v>
      </c>
      <c r="CM1011" s="68" t="s">
        <v>171</v>
      </c>
      <c r="CN1011" s="68" t="s">
        <v>171</v>
      </c>
      <c r="CO1011" s="68" t="s">
        <v>171</v>
      </c>
      <c r="CP1011" s="68" t="s">
        <v>171</v>
      </c>
      <c r="CQ1011" s="68">
        <f t="shared" si="45"/>
        <v>22</v>
      </c>
      <c r="CR1011" s="68">
        <f t="shared" si="46"/>
        <v>71</v>
      </c>
      <c r="CS1011" s="68">
        <f t="shared" si="47"/>
        <v>0.23157894736842105</v>
      </c>
    </row>
    <row r="1012" spans="1:97" x14ac:dyDescent="0.15">
      <c r="A1012" s="68">
        <v>1890</v>
      </c>
      <c r="B1012" s="68" t="s">
        <v>171</v>
      </c>
      <c r="C1012" s="68" t="s">
        <v>171</v>
      </c>
      <c r="D1012" s="68" t="s">
        <v>171</v>
      </c>
      <c r="E1012" s="68" t="s">
        <v>171</v>
      </c>
      <c r="F1012" s="68" t="s">
        <v>455</v>
      </c>
      <c r="G1012" s="68" t="s">
        <v>455</v>
      </c>
      <c r="H1012" s="68" t="s">
        <v>171</v>
      </c>
      <c r="I1012" s="68" t="s">
        <v>455</v>
      </c>
      <c r="J1012" s="68" t="s">
        <v>171</v>
      </c>
      <c r="K1012" s="68" t="s">
        <v>171</v>
      </c>
      <c r="L1012" s="68" t="s">
        <v>171</v>
      </c>
      <c r="M1012" s="68" t="s">
        <v>171</v>
      </c>
      <c r="N1012" s="68" t="s">
        <v>171</v>
      </c>
      <c r="O1012" s="68" t="s">
        <v>171</v>
      </c>
      <c r="P1012" s="68" t="s">
        <v>171</v>
      </c>
      <c r="Q1012" s="68" t="s">
        <v>171</v>
      </c>
      <c r="R1012" s="68" t="s">
        <v>455</v>
      </c>
      <c r="S1012" s="68" t="s">
        <v>455</v>
      </c>
      <c r="T1012" s="68" t="s">
        <v>171</v>
      </c>
      <c r="U1012" s="68" t="s">
        <v>171</v>
      </c>
      <c r="V1012" s="68" t="s">
        <v>171</v>
      </c>
      <c r="W1012" s="68" t="s">
        <v>171</v>
      </c>
      <c r="X1012" s="68" t="s">
        <v>171</v>
      </c>
      <c r="Y1012" s="68" t="s">
        <v>171</v>
      </c>
      <c r="Z1012" s="68" t="s">
        <v>455</v>
      </c>
      <c r="AA1012" s="68" t="s">
        <v>171</v>
      </c>
      <c r="AB1012" s="68" t="s">
        <v>171</v>
      </c>
      <c r="AC1012" s="68" t="s">
        <v>171</v>
      </c>
      <c r="AD1012" s="68" t="s">
        <v>455</v>
      </c>
      <c r="AE1012" s="68" t="s">
        <v>171</v>
      </c>
      <c r="AF1012" s="68" t="s">
        <v>171</v>
      </c>
      <c r="AG1012" s="68" t="s">
        <v>455</v>
      </c>
      <c r="AH1012" s="68" t="s">
        <v>171</v>
      </c>
      <c r="AI1012" s="68" t="s">
        <v>171</v>
      </c>
      <c r="AJ1012" s="68" t="s">
        <v>171</v>
      </c>
      <c r="AK1012" s="68" t="s">
        <v>171</v>
      </c>
      <c r="AL1012" s="68" t="s">
        <v>171</v>
      </c>
      <c r="AM1012" s="68" t="s">
        <v>171</v>
      </c>
      <c r="AN1012" s="68" t="s">
        <v>171</v>
      </c>
      <c r="AO1012" s="68" t="s">
        <v>171</v>
      </c>
      <c r="AP1012" s="68" t="s">
        <v>171</v>
      </c>
      <c r="AQ1012" s="68" t="s">
        <v>455</v>
      </c>
      <c r="AR1012" s="68" t="s">
        <v>455</v>
      </c>
      <c r="AS1012" s="68" t="s">
        <v>455</v>
      </c>
      <c r="AT1012" s="68" t="s">
        <v>171</v>
      </c>
      <c r="AU1012" s="68" t="s">
        <v>171</v>
      </c>
      <c r="AV1012" s="68" t="s">
        <v>171</v>
      </c>
      <c r="AW1012" s="68" t="s">
        <v>171</v>
      </c>
      <c r="AX1012" s="68" t="s">
        <v>171</v>
      </c>
      <c r="AY1012" s="68" t="s">
        <v>455</v>
      </c>
      <c r="AZ1012" s="68" t="s">
        <v>171</v>
      </c>
      <c r="BA1012" s="68" t="s">
        <v>171</v>
      </c>
      <c r="BB1012" s="68" t="s">
        <v>455</v>
      </c>
      <c r="BC1012" s="68" t="s">
        <v>171</v>
      </c>
      <c r="BD1012" s="68" t="s">
        <v>171</v>
      </c>
      <c r="BE1012" s="68" t="s">
        <v>171</v>
      </c>
      <c r="BF1012" s="68" t="s">
        <v>171</v>
      </c>
      <c r="BG1012" s="68" t="s">
        <v>455</v>
      </c>
      <c r="BH1012" s="68" t="s">
        <v>171</v>
      </c>
      <c r="BI1012" s="68" t="s">
        <v>171</v>
      </c>
      <c r="BJ1012" s="68" t="s">
        <v>171</v>
      </c>
      <c r="BK1012" s="68" t="s">
        <v>171</v>
      </c>
      <c r="BL1012" s="68" t="s">
        <v>171</v>
      </c>
      <c r="BM1012" s="68" t="s">
        <v>171</v>
      </c>
      <c r="BN1012" s="68" t="s">
        <v>171</v>
      </c>
      <c r="BO1012" s="68" t="s">
        <v>171</v>
      </c>
      <c r="BP1012" s="68" t="s">
        <v>171</v>
      </c>
      <c r="BQ1012" s="68" t="s">
        <v>171</v>
      </c>
      <c r="BR1012" s="68" t="s">
        <v>455</v>
      </c>
      <c r="BS1012" s="68" t="s">
        <v>455</v>
      </c>
      <c r="BT1012" s="68" t="s">
        <v>171</v>
      </c>
      <c r="BU1012" s="68" t="s">
        <v>455</v>
      </c>
      <c r="BV1012" s="68" t="s">
        <v>455</v>
      </c>
      <c r="BW1012" s="68" t="s">
        <v>455</v>
      </c>
      <c r="BX1012" s="68" t="s">
        <v>171</v>
      </c>
      <c r="BY1012" s="68" t="s">
        <v>171</v>
      </c>
      <c r="BZ1012" s="68" t="s">
        <v>171</v>
      </c>
      <c r="CA1012" s="68" t="s">
        <v>171</v>
      </c>
      <c r="CB1012" s="68" t="s">
        <v>455</v>
      </c>
      <c r="CC1012" s="68" t="s">
        <v>455</v>
      </c>
      <c r="CD1012" s="68" t="s">
        <v>171</v>
      </c>
      <c r="CE1012" s="68" t="s">
        <v>171</v>
      </c>
      <c r="CF1012" s="68" t="s">
        <v>171</v>
      </c>
      <c r="CG1012" s="68" t="s">
        <v>171</v>
      </c>
      <c r="CH1012" s="68" t="s">
        <v>455</v>
      </c>
      <c r="CI1012" s="68" t="s">
        <v>171</v>
      </c>
      <c r="CJ1012" s="68" t="s">
        <v>171</v>
      </c>
      <c r="CK1012" s="68" t="s">
        <v>171</v>
      </c>
      <c r="CL1012" s="68" t="s">
        <v>171</v>
      </c>
      <c r="CM1012" s="68" t="s">
        <v>171</v>
      </c>
      <c r="CN1012" s="68" t="s">
        <v>171</v>
      </c>
      <c r="CO1012" s="68" t="s">
        <v>171</v>
      </c>
      <c r="CP1012" s="68" t="s">
        <v>171</v>
      </c>
      <c r="CQ1012" s="68">
        <f t="shared" si="45"/>
        <v>22</v>
      </c>
      <c r="CR1012" s="68">
        <f t="shared" si="46"/>
        <v>71</v>
      </c>
      <c r="CS1012" s="68">
        <f t="shared" si="47"/>
        <v>0.23157894736842105</v>
      </c>
    </row>
    <row r="1013" spans="1:97" x14ac:dyDescent="0.15">
      <c r="A1013" s="68">
        <v>1900</v>
      </c>
      <c r="B1013" s="68" t="s">
        <v>171</v>
      </c>
      <c r="C1013" s="68" t="s">
        <v>171</v>
      </c>
      <c r="D1013" s="68" t="s">
        <v>171</v>
      </c>
      <c r="E1013" s="68" t="s">
        <v>171</v>
      </c>
      <c r="F1013" s="68" t="s">
        <v>455</v>
      </c>
      <c r="G1013" s="68" t="s">
        <v>455</v>
      </c>
      <c r="H1013" s="68" t="s">
        <v>171</v>
      </c>
      <c r="I1013" s="68" t="s">
        <v>455</v>
      </c>
      <c r="J1013" s="68" t="s">
        <v>171</v>
      </c>
      <c r="K1013" s="68" t="s">
        <v>171</v>
      </c>
      <c r="L1013" s="68" t="s">
        <v>171</v>
      </c>
      <c r="M1013" s="68" t="s">
        <v>171</v>
      </c>
      <c r="N1013" s="68" t="s">
        <v>171</v>
      </c>
      <c r="O1013" s="68" t="s">
        <v>171</v>
      </c>
      <c r="P1013" s="68" t="s">
        <v>171</v>
      </c>
      <c r="Q1013" s="68" t="s">
        <v>171</v>
      </c>
      <c r="R1013" s="68" t="s">
        <v>455</v>
      </c>
      <c r="S1013" s="68" t="s">
        <v>455</v>
      </c>
      <c r="T1013" s="68" t="s">
        <v>171</v>
      </c>
      <c r="U1013" s="68" t="s">
        <v>171</v>
      </c>
      <c r="V1013" s="68" t="s">
        <v>171</v>
      </c>
      <c r="W1013" s="68" t="s">
        <v>171</v>
      </c>
      <c r="X1013" s="68" t="s">
        <v>171</v>
      </c>
      <c r="Y1013" s="68" t="s">
        <v>171</v>
      </c>
      <c r="Z1013" s="68" t="s">
        <v>455</v>
      </c>
      <c r="AA1013" s="68" t="s">
        <v>171</v>
      </c>
      <c r="AB1013" s="68" t="s">
        <v>171</v>
      </c>
      <c r="AC1013" s="68" t="s">
        <v>171</v>
      </c>
      <c r="AD1013" s="68" t="s">
        <v>455</v>
      </c>
      <c r="AE1013" s="68" t="s">
        <v>171</v>
      </c>
      <c r="AF1013" s="68" t="s">
        <v>171</v>
      </c>
      <c r="AG1013" s="68" t="s">
        <v>455</v>
      </c>
      <c r="AH1013" s="68" t="s">
        <v>171</v>
      </c>
      <c r="AI1013" s="68" t="s">
        <v>171</v>
      </c>
      <c r="AJ1013" s="68" t="s">
        <v>171</v>
      </c>
      <c r="AK1013" s="68" t="s">
        <v>171</v>
      </c>
      <c r="AL1013" s="68" t="s">
        <v>171</v>
      </c>
      <c r="AM1013" s="68" t="s">
        <v>171</v>
      </c>
      <c r="AN1013" s="68" t="s">
        <v>171</v>
      </c>
      <c r="AO1013" s="68" t="s">
        <v>171</v>
      </c>
      <c r="AP1013" s="68" t="s">
        <v>171</v>
      </c>
      <c r="AQ1013" s="68" t="s">
        <v>455</v>
      </c>
      <c r="AR1013" s="68" t="s">
        <v>455</v>
      </c>
      <c r="AS1013" s="68" t="s">
        <v>455</v>
      </c>
      <c r="AT1013" s="68" t="s">
        <v>171</v>
      </c>
      <c r="AU1013" s="68" t="s">
        <v>171</v>
      </c>
      <c r="AV1013" s="68" t="s">
        <v>171</v>
      </c>
      <c r="AW1013" s="68" t="s">
        <v>171</v>
      </c>
      <c r="AX1013" s="68" t="s">
        <v>171</v>
      </c>
      <c r="AY1013" s="68" t="s">
        <v>455</v>
      </c>
      <c r="AZ1013" s="68" t="s">
        <v>171</v>
      </c>
      <c r="BA1013" s="68" t="s">
        <v>171</v>
      </c>
      <c r="BB1013" s="68" t="s">
        <v>455</v>
      </c>
      <c r="BC1013" s="68" t="s">
        <v>171</v>
      </c>
      <c r="BD1013" s="68" t="s">
        <v>171</v>
      </c>
      <c r="BE1013" s="68" t="s">
        <v>171</v>
      </c>
      <c r="BF1013" s="68" t="s">
        <v>171</v>
      </c>
      <c r="BG1013" s="68" t="s">
        <v>455</v>
      </c>
      <c r="BH1013" s="68" t="s">
        <v>171</v>
      </c>
      <c r="BI1013" s="68" t="s">
        <v>171</v>
      </c>
      <c r="BJ1013" s="68" t="s">
        <v>171</v>
      </c>
      <c r="BK1013" s="68" t="s">
        <v>171</v>
      </c>
      <c r="BL1013" s="68" t="s">
        <v>171</v>
      </c>
      <c r="BM1013" s="68" t="s">
        <v>171</v>
      </c>
      <c r="BN1013" s="68" t="s">
        <v>171</v>
      </c>
      <c r="BO1013" s="68" t="s">
        <v>171</v>
      </c>
      <c r="BP1013" s="68" t="s">
        <v>171</v>
      </c>
      <c r="BQ1013" s="68" t="s">
        <v>171</v>
      </c>
      <c r="BR1013" s="68" t="s">
        <v>455</v>
      </c>
      <c r="BS1013" s="68" t="s">
        <v>455</v>
      </c>
      <c r="BT1013" s="68" t="s">
        <v>171</v>
      </c>
      <c r="BU1013" s="68" t="s">
        <v>455</v>
      </c>
      <c r="BV1013" s="68" t="s">
        <v>455</v>
      </c>
      <c r="BW1013" s="68" t="s">
        <v>455</v>
      </c>
      <c r="BX1013" s="68" t="s">
        <v>171</v>
      </c>
      <c r="BY1013" s="68" t="s">
        <v>171</v>
      </c>
      <c r="BZ1013" s="68" t="s">
        <v>171</v>
      </c>
      <c r="CA1013" s="68" t="s">
        <v>171</v>
      </c>
      <c r="CB1013" s="68" t="s">
        <v>455</v>
      </c>
      <c r="CC1013" s="68" t="s">
        <v>455</v>
      </c>
      <c r="CD1013" s="68" t="s">
        <v>171</v>
      </c>
      <c r="CE1013" s="68" t="s">
        <v>171</v>
      </c>
      <c r="CF1013" s="68" t="s">
        <v>171</v>
      </c>
      <c r="CG1013" s="68" t="s">
        <v>171</v>
      </c>
      <c r="CH1013" s="68" t="s">
        <v>455</v>
      </c>
      <c r="CI1013" s="68" t="s">
        <v>171</v>
      </c>
      <c r="CJ1013" s="68" t="s">
        <v>171</v>
      </c>
      <c r="CK1013" s="68" t="s">
        <v>171</v>
      </c>
      <c r="CL1013" s="68" t="s">
        <v>171</v>
      </c>
      <c r="CM1013" s="68" t="s">
        <v>171</v>
      </c>
      <c r="CN1013" s="68" t="s">
        <v>171</v>
      </c>
      <c r="CO1013" s="68" t="s">
        <v>171</v>
      </c>
      <c r="CP1013" s="68" t="s">
        <v>171</v>
      </c>
      <c r="CQ1013" s="68">
        <f t="shared" si="45"/>
        <v>22</v>
      </c>
      <c r="CR1013" s="68">
        <f t="shared" si="46"/>
        <v>71</v>
      </c>
      <c r="CS1013" s="68">
        <f t="shared" si="47"/>
        <v>0.23157894736842105</v>
      </c>
    </row>
    <row r="1014" spans="1:97" x14ac:dyDescent="0.15">
      <c r="A1014" s="68">
        <v>1910</v>
      </c>
      <c r="B1014" s="68" t="s">
        <v>171</v>
      </c>
      <c r="C1014" s="68" t="s">
        <v>171</v>
      </c>
      <c r="D1014" s="68" t="s">
        <v>171</v>
      </c>
      <c r="E1014" s="68" t="s">
        <v>171</v>
      </c>
      <c r="F1014" s="68" t="s">
        <v>455</v>
      </c>
      <c r="G1014" s="68" t="s">
        <v>171</v>
      </c>
      <c r="H1014" s="68" t="s">
        <v>171</v>
      </c>
      <c r="I1014" s="68" t="s">
        <v>455</v>
      </c>
      <c r="J1014" s="68" t="s">
        <v>171</v>
      </c>
      <c r="K1014" s="68" t="s">
        <v>171</v>
      </c>
      <c r="L1014" s="68" t="s">
        <v>171</v>
      </c>
      <c r="M1014" s="68" t="s">
        <v>171</v>
      </c>
      <c r="N1014" s="68" t="s">
        <v>171</v>
      </c>
      <c r="O1014" s="68" t="s">
        <v>171</v>
      </c>
      <c r="P1014" s="68" t="s">
        <v>171</v>
      </c>
      <c r="Q1014" s="68" t="s">
        <v>171</v>
      </c>
      <c r="R1014" s="68" t="s">
        <v>455</v>
      </c>
      <c r="S1014" s="68" t="s">
        <v>455</v>
      </c>
      <c r="T1014" s="68" t="s">
        <v>171</v>
      </c>
      <c r="U1014" s="68" t="s">
        <v>171</v>
      </c>
      <c r="V1014" s="68" t="s">
        <v>171</v>
      </c>
      <c r="W1014" s="68" t="s">
        <v>171</v>
      </c>
      <c r="X1014" s="68" t="s">
        <v>171</v>
      </c>
      <c r="Y1014" s="68" t="s">
        <v>171</v>
      </c>
      <c r="Z1014" s="68" t="s">
        <v>455</v>
      </c>
      <c r="AA1014" s="68" t="s">
        <v>171</v>
      </c>
      <c r="AB1014" s="68" t="s">
        <v>171</v>
      </c>
      <c r="AC1014" s="68" t="s">
        <v>171</v>
      </c>
      <c r="AD1014" s="68" t="s">
        <v>455</v>
      </c>
      <c r="AE1014" s="68" t="s">
        <v>171</v>
      </c>
      <c r="AF1014" s="68" t="s">
        <v>171</v>
      </c>
      <c r="AG1014" s="68" t="s">
        <v>455</v>
      </c>
      <c r="AH1014" s="68" t="s">
        <v>171</v>
      </c>
      <c r="AI1014" s="68" t="s">
        <v>171</v>
      </c>
      <c r="AJ1014" s="68" t="s">
        <v>171</v>
      </c>
      <c r="AK1014" s="68" t="s">
        <v>171</v>
      </c>
      <c r="AL1014" s="68" t="s">
        <v>171</v>
      </c>
      <c r="AM1014" s="68" t="s">
        <v>171</v>
      </c>
      <c r="AN1014" s="68" t="s">
        <v>171</v>
      </c>
      <c r="AO1014" s="68" t="s">
        <v>171</v>
      </c>
      <c r="AP1014" s="68" t="s">
        <v>171</v>
      </c>
      <c r="AQ1014" s="68" t="s">
        <v>455</v>
      </c>
      <c r="AR1014" s="68" t="s">
        <v>455</v>
      </c>
      <c r="AS1014" s="68" t="s">
        <v>455</v>
      </c>
      <c r="AT1014" s="68" t="s">
        <v>171</v>
      </c>
      <c r="AU1014" s="68" t="s">
        <v>171</v>
      </c>
      <c r="AV1014" s="68" t="s">
        <v>171</v>
      </c>
      <c r="AW1014" s="68" t="s">
        <v>171</v>
      </c>
      <c r="AX1014" s="68" t="s">
        <v>171</v>
      </c>
      <c r="AY1014" s="68" t="s">
        <v>455</v>
      </c>
      <c r="AZ1014" s="68" t="s">
        <v>171</v>
      </c>
      <c r="BA1014" s="68" t="s">
        <v>171</v>
      </c>
      <c r="BB1014" s="68" t="s">
        <v>455</v>
      </c>
      <c r="BC1014" s="68" t="s">
        <v>171</v>
      </c>
      <c r="BD1014" s="68" t="s">
        <v>171</v>
      </c>
      <c r="BE1014" s="68" t="s">
        <v>171</v>
      </c>
      <c r="BF1014" s="68" t="s">
        <v>171</v>
      </c>
      <c r="BG1014" s="68" t="s">
        <v>455</v>
      </c>
      <c r="BH1014" s="68" t="s">
        <v>171</v>
      </c>
      <c r="BI1014" s="68" t="s">
        <v>171</v>
      </c>
      <c r="BJ1014" s="68" t="s">
        <v>171</v>
      </c>
      <c r="BK1014" s="68" t="s">
        <v>171</v>
      </c>
      <c r="BL1014" s="68" t="s">
        <v>171</v>
      </c>
      <c r="BM1014" s="68" t="s">
        <v>171</v>
      </c>
      <c r="BN1014" s="68" t="s">
        <v>171</v>
      </c>
      <c r="BO1014" s="68" t="s">
        <v>171</v>
      </c>
      <c r="BP1014" s="68" t="s">
        <v>171</v>
      </c>
      <c r="BQ1014" s="68" t="s">
        <v>171</v>
      </c>
      <c r="BR1014" s="68" t="s">
        <v>455</v>
      </c>
      <c r="BS1014" s="68" t="s">
        <v>455</v>
      </c>
      <c r="BT1014" s="68" t="s">
        <v>171</v>
      </c>
      <c r="BU1014" s="68" t="s">
        <v>455</v>
      </c>
      <c r="BV1014" s="68" t="s">
        <v>455</v>
      </c>
      <c r="BW1014" s="68" t="s">
        <v>171</v>
      </c>
      <c r="BX1014" s="68" t="s">
        <v>171</v>
      </c>
      <c r="BY1014" s="68" t="s">
        <v>171</v>
      </c>
      <c r="BZ1014" s="68" t="s">
        <v>171</v>
      </c>
      <c r="CA1014" s="68" t="s">
        <v>171</v>
      </c>
      <c r="CB1014" s="68" t="s">
        <v>455</v>
      </c>
      <c r="CC1014" s="68" t="s">
        <v>455</v>
      </c>
      <c r="CD1014" s="68" t="s">
        <v>171</v>
      </c>
      <c r="CE1014" s="68" t="s">
        <v>171</v>
      </c>
      <c r="CF1014" s="68" t="s">
        <v>171</v>
      </c>
      <c r="CG1014" s="68" t="s">
        <v>171</v>
      </c>
      <c r="CH1014" s="68" t="s">
        <v>455</v>
      </c>
      <c r="CI1014" s="68" t="s">
        <v>171</v>
      </c>
      <c r="CJ1014" s="68" t="s">
        <v>171</v>
      </c>
      <c r="CK1014" s="68" t="s">
        <v>171</v>
      </c>
      <c r="CL1014" s="68" t="s">
        <v>171</v>
      </c>
      <c r="CM1014" s="68" t="s">
        <v>171</v>
      </c>
      <c r="CN1014" s="68" t="s">
        <v>171</v>
      </c>
      <c r="CO1014" s="68" t="s">
        <v>171</v>
      </c>
      <c r="CP1014" s="68" t="s">
        <v>171</v>
      </c>
      <c r="CQ1014" s="68">
        <f t="shared" si="45"/>
        <v>20</v>
      </c>
      <c r="CR1014" s="68">
        <f t="shared" si="46"/>
        <v>73</v>
      </c>
      <c r="CS1014" s="68">
        <f t="shared" si="47"/>
        <v>0.21052631578947367</v>
      </c>
    </row>
    <row r="1015" spans="1:97" x14ac:dyDescent="0.15">
      <c r="A1015" s="68">
        <v>1920</v>
      </c>
      <c r="B1015" s="68" t="s">
        <v>171</v>
      </c>
      <c r="C1015" s="68" t="s">
        <v>171</v>
      </c>
      <c r="D1015" s="68" t="s">
        <v>171</v>
      </c>
      <c r="E1015" s="68" t="s">
        <v>171</v>
      </c>
      <c r="F1015" s="68" t="s">
        <v>455</v>
      </c>
      <c r="G1015" s="68" t="s">
        <v>171</v>
      </c>
      <c r="H1015" s="68" t="s">
        <v>171</v>
      </c>
      <c r="I1015" s="68" t="s">
        <v>455</v>
      </c>
      <c r="J1015" s="68" t="s">
        <v>171</v>
      </c>
      <c r="K1015" s="68" t="s">
        <v>171</v>
      </c>
      <c r="L1015" s="68" t="s">
        <v>171</v>
      </c>
      <c r="M1015" s="68" t="s">
        <v>171</v>
      </c>
      <c r="N1015" s="68" t="s">
        <v>171</v>
      </c>
      <c r="O1015" s="68" t="s">
        <v>171</v>
      </c>
      <c r="P1015" s="68" t="s">
        <v>171</v>
      </c>
      <c r="Q1015" s="68" t="s">
        <v>171</v>
      </c>
      <c r="R1015" s="68" t="s">
        <v>455</v>
      </c>
      <c r="S1015" s="68" t="s">
        <v>455</v>
      </c>
      <c r="T1015" s="68" t="s">
        <v>171</v>
      </c>
      <c r="U1015" s="68" t="s">
        <v>171</v>
      </c>
      <c r="V1015" s="68" t="s">
        <v>171</v>
      </c>
      <c r="W1015" s="68" t="s">
        <v>171</v>
      </c>
      <c r="X1015" s="68" t="s">
        <v>171</v>
      </c>
      <c r="Y1015" s="68" t="s">
        <v>171</v>
      </c>
      <c r="Z1015" s="68" t="s">
        <v>455</v>
      </c>
      <c r="AA1015" s="68" t="s">
        <v>171</v>
      </c>
      <c r="AB1015" s="68" t="s">
        <v>171</v>
      </c>
      <c r="AC1015" s="68" t="s">
        <v>171</v>
      </c>
      <c r="AD1015" s="68" t="s">
        <v>455</v>
      </c>
      <c r="AE1015" s="68" t="s">
        <v>171</v>
      </c>
      <c r="AF1015" s="68" t="s">
        <v>171</v>
      </c>
      <c r="AG1015" s="68" t="s">
        <v>455</v>
      </c>
      <c r="AH1015" s="68" t="s">
        <v>171</v>
      </c>
      <c r="AI1015" s="68" t="s">
        <v>171</v>
      </c>
      <c r="AJ1015" s="68" t="s">
        <v>171</v>
      </c>
      <c r="AK1015" s="68" t="s">
        <v>171</v>
      </c>
      <c r="AL1015" s="68" t="s">
        <v>171</v>
      </c>
      <c r="AM1015" s="68" t="s">
        <v>171</v>
      </c>
      <c r="AN1015" s="68" t="s">
        <v>171</v>
      </c>
      <c r="AO1015" s="68" t="s">
        <v>171</v>
      </c>
      <c r="AP1015" s="68" t="s">
        <v>171</v>
      </c>
      <c r="AQ1015" s="68" t="s">
        <v>455</v>
      </c>
      <c r="AR1015" s="68" t="s">
        <v>455</v>
      </c>
      <c r="AS1015" s="68" t="s">
        <v>455</v>
      </c>
      <c r="AT1015" s="68" t="s">
        <v>171</v>
      </c>
      <c r="AU1015" s="68" t="s">
        <v>171</v>
      </c>
      <c r="AV1015" s="68" t="s">
        <v>171</v>
      </c>
      <c r="AW1015" s="68" t="s">
        <v>171</v>
      </c>
      <c r="AX1015" s="68" t="s">
        <v>171</v>
      </c>
      <c r="AY1015" s="68" t="s">
        <v>455</v>
      </c>
      <c r="AZ1015" s="68" t="s">
        <v>171</v>
      </c>
      <c r="BA1015" s="68" t="s">
        <v>171</v>
      </c>
      <c r="BB1015" s="68" t="s">
        <v>455</v>
      </c>
      <c r="BC1015" s="68" t="s">
        <v>171</v>
      </c>
      <c r="BD1015" s="68" t="s">
        <v>171</v>
      </c>
      <c r="BE1015" s="68" t="s">
        <v>171</v>
      </c>
      <c r="BF1015" s="68" t="s">
        <v>171</v>
      </c>
      <c r="BG1015" s="68" t="s">
        <v>455</v>
      </c>
      <c r="BH1015" s="68" t="s">
        <v>171</v>
      </c>
      <c r="BI1015" s="68" t="s">
        <v>171</v>
      </c>
      <c r="BJ1015" s="68" t="s">
        <v>171</v>
      </c>
      <c r="BK1015" s="68" t="s">
        <v>171</v>
      </c>
      <c r="BL1015" s="68" t="s">
        <v>171</v>
      </c>
      <c r="BM1015" s="68" t="s">
        <v>171</v>
      </c>
      <c r="BN1015" s="68" t="s">
        <v>171</v>
      </c>
      <c r="BO1015" s="68" t="s">
        <v>171</v>
      </c>
      <c r="BP1015" s="68" t="s">
        <v>171</v>
      </c>
      <c r="BQ1015" s="68" t="s">
        <v>171</v>
      </c>
      <c r="BR1015" s="68" t="s">
        <v>455</v>
      </c>
      <c r="BS1015" s="68" t="s">
        <v>455</v>
      </c>
      <c r="BT1015" s="68" t="s">
        <v>171</v>
      </c>
      <c r="BU1015" s="68" t="s">
        <v>455</v>
      </c>
      <c r="BV1015" s="68" t="s">
        <v>455</v>
      </c>
      <c r="BW1015" s="68" t="s">
        <v>171</v>
      </c>
      <c r="BX1015" s="68" t="s">
        <v>171</v>
      </c>
      <c r="BY1015" s="68" t="s">
        <v>171</v>
      </c>
      <c r="BZ1015" s="68" t="s">
        <v>171</v>
      </c>
      <c r="CA1015" s="68" t="s">
        <v>171</v>
      </c>
      <c r="CB1015" s="68" t="s">
        <v>455</v>
      </c>
      <c r="CC1015" s="68" t="s">
        <v>455</v>
      </c>
      <c r="CD1015" s="68" t="s">
        <v>171</v>
      </c>
      <c r="CE1015" s="68" t="s">
        <v>171</v>
      </c>
      <c r="CF1015" s="68" t="s">
        <v>171</v>
      </c>
      <c r="CG1015" s="68" t="s">
        <v>171</v>
      </c>
      <c r="CH1015" s="68" t="s">
        <v>455</v>
      </c>
      <c r="CI1015" s="68" t="s">
        <v>171</v>
      </c>
      <c r="CJ1015" s="68" t="s">
        <v>171</v>
      </c>
      <c r="CK1015" s="68" t="s">
        <v>171</v>
      </c>
      <c r="CL1015" s="68" t="s">
        <v>171</v>
      </c>
      <c r="CM1015" s="68" t="s">
        <v>171</v>
      </c>
      <c r="CN1015" s="68" t="s">
        <v>171</v>
      </c>
      <c r="CO1015" s="68" t="s">
        <v>171</v>
      </c>
      <c r="CP1015" s="68" t="s">
        <v>171</v>
      </c>
      <c r="CQ1015" s="68">
        <f t="shared" si="45"/>
        <v>20</v>
      </c>
      <c r="CR1015" s="68">
        <f t="shared" si="46"/>
        <v>73</v>
      </c>
      <c r="CS1015" s="68">
        <f t="shared" si="47"/>
        <v>0.21052631578947367</v>
      </c>
    </row>
    <row r="1016" spans="1:97" x14ac:dyDescent="0.15">
      <c r="A1016" s="68">
        <v>1930</v>
      </c>
      <c r="B1016" s="68" t="s">
        <v>171</v>
      </c>
      <c r="C1016" s="68" t="s">
        <v>171</v>
      </c>
      <c r="D1016" s="68" t="s">
        <v>171</v>
      </c>
      <c r="E1016" s="68" t="s">
        <v>171</v>
      </c>
      <c r="F1016" s="68" t="s">
        <v>455</v>
      </c>
      <c r="G1016" s="68" t="s">
        <v>171</v>
      </c>
      <c r="H1016" s="68" t="s">
        <v>171</v>
      </c>
      <c r="I1016" s="68" t="s">
        <v>455</v>
      </c>
      <c r="J1016" s="68" t="s">
        <v>171</v>
      </c>
      <c r="K1016" s="68" t="s">
        <v>171</v>
      </c>
      <c r="L1016" s="68" t="s">
        <v>171</v>
      </c>
      <c r="M1016" s="68" t="s">
        <v>171</v>
      </c>
      <c r="N1016" s="68" t="s">
        <v>171</v>
      </c>
      <c r="O1016" s="68" t="s">
        <v>171</v>
      </c>
      <c r="P1016" s="68" t="s">
        <v>171</v>
      </c>
      <c r="Q1016" s="68" t="s">
        <v>171</v>
      </c>
      <c r="R1016" s="68" t="s">
        <v>455</v>
      </c>
      <c r="S1016" s="68" t="s">
        <v>455</v>
      </c>
      <c r="T1016" s="68" t="s">
        <v>171</v>
      </c>
      <c r="U1016" s="68" t="s">
        <v>171</v>
      </c>
      <c r="V1016" s="68" t="s">
        <v>171</v>
      </c>
      <c r="W1016" s="68" t="s">
        <v>171</v>
      </c>
      <c r="X1016" s="68" t="s">
        <v>171</v>
      </c>
      <c r="Y1016" s="68" t="s">
        <v>171</v>
      </c>
      <c r="Z1016" s="68" t="s">
        <v>455</v>
      </c>
      <c r="AA1016" s="68" t="s">
        <v>171</v>
      </c>
      <c r="AB1016" s="68" t="s">
        <v>171</v>
      </c>
      <c r="AC1016" s="68" t="s">
        <v>171</v>
      </c>
      <c r="AD1016" s="68" t="s">
        <v>455</v>
      </c>
      <c r="AE1016" s="68" t="s">
        <v>171</v>
      </c>
      <c r="AF1016" s="68" t="s">
        <v>171</v>
      </c>
      <c r="AG1016" s="68" t="s">
        <v>455</v>
      </c>
      <c r="AH1016" s="68" t="s">
        <v>171</v>
      </c>
      <c r="AI1016" s="68" t="s">
        <v>171</v>
      </c>
      <c r="AJ1016" s="68" t="s">
        <v>171</v>
      </c>
      <c r="AK1016" s="68" t="s">
        <v>171</v>
      </c>
      <c r="AL1016" s="68" t="s">
        <v>171</v>
      </c>
      <c r="AM1016" s="68" t="s">
        <v>457</v>
      </c>
      <c r="AN1016" s="68" t="s">
        <v>457</v>
      </c>
      <c r="AO1016" s="68" t="s">
        <v>457</v>
      </c>
      <c r="AP1016" s="68" t="s">
        <v>457</v>
      </c>
      <c r="AQ1016" s="68" t="s">
        <v>460</v>
      </c>
      <c r="AR1016" s="68" t="s">
        <v>460</v>
      </c>
      <c r="AS1016" s="68" t="s">
        <v>460</v>
      </c>
      <c r="AT1016" s="68" t="s">
        <v>457</v>
      </c>
      <c r="AU1016" s="68" t="s">
        <v>457</v>
      </c>
      <c r="AV1016" s="68" t="s">
        <v>457</v>
      </c>
      <c r="AW1016" s="68" t="s">
        <v>457</v>
      </c>
      <c r="AX1016" s="68" t="s">
        <v>457</v>
      </c>
      <c r="AY1016" s="68" t="s">
        <v>460</v>
      </c>
      <c r="AZ1016" s="68" t="s">
        <v>457</v>
      </c>
      <c r="BA1016" s="68" t="s">
        <v>457</v>
      </c>
      <c r="BB1016" s="68" t="s">
        <v>460</v>
      </c>
      <c r="BC1016" s="68" t="s">
        <v>457</v>
      </c>
      <c r="BD1016" s="68" t="s">
        <v>457</v>
      </c>
      <c r="BE1016" s="68" t="s">
        <v>457</v>
      </c>
      <c r="BF1016" s="68" t="s">
        <v>457</v>
      </c>
      <c r="BG1016" s="68" t="s">
        <v>460</v>
      </c>
      <c r="BH1016" s="68" t="s">
        <v>457</v>
      </c>
      <c r="BI1016" s="68" t="s">
        <v>457</v>
      </c>
      <c r="BJ1016" s="68" t="s">
        <v>457</v>
      </c>
      <c r="BK1016" s="68" t="s">
        <v>457</v>
      </c>
      <c r="BL1016" s="68" t="s">
        <v>457</v>
      </c>
      <c r="BM1016" s="68" t="s">
        <v>457</v>
      </c>
      <c r="BN1016" s="68" t="s">
        <v>457</v>
      </c>
      <c r="BO1016" s="68" t="s">
        <v>457</v>
      </c>
      <c r="BP1016" s="68" t="s">
        <v>457</v>
      </c>
      <c r="BQ1016" s="68" t="s">
        <v>457</v>
      </c>
      <c r="BR1016" s="68" t="s">
        <v>460</v>
      </c>
      <c r="BS1016" s="68" t="s">
        <v>460</v>
      </c>
      <c r="BT1016" s="68" t="s">
        <v>457</v>
      </c>
      <c r="BU1016" s="68" t="s">
        <v>460</v>
      </c>
      <c r="BV1016" s="68" t="s">
        <v>460</v>
      </c>
      <c r="BW1016" s="68" t="s">
        <v>457</v>
      </c>
      <c r="BX1016" s="68" t="s">
        <v>457</v>
      </c>
      <c r="BY1016" s="68" t="s">
        <v>457</v>
      </c>
      <c r="BZ1016" s="68" t="s">
        <v>457</v>
      </c>
      <c r="CA1016" s="68" t="s">
        <v>457</v>
      </c>
      <c r="CB1016" s="68" t="s">
        <v>460</v>
      </c>
      <c r="CC1016" s="68" t="s">
        <v>460</v>
      </c>
      <c r="CD1016" s="68" t="s">
        <v>457</v>
      </c>
      <c r="CE1016" s="68" t="s">
        <v>457</v>
      </c>
      <c r="CF1016" s="68" t="s">
        <v>457</v>
      </c>
      <c r="CG1016" s="68" t="s">
        <v>457</v>
      </c>
      <c r="CH1016" s="68" t="s">
        <v>460</v>
      </c>
      <c r="CI1016" s="68" t="s">
        <v>457</v>
      </c>
      <c r="CJ1016" s="68" t="s">
        <v>457</v>
      </c>
      <c r="CK1016" s="68" t="s">
        <v>457</v>
      </c>
      <c r="CL1016" s="68" t="s">
        <v>457</v>
      </c>
      <c r="CM1016" s="68" t="s">
        <v>457</v>
      </c>
      <c r="CN1016" s="68" t="s">
        <v>457</v>
      </c>
      <c r="CO1016" s="68" t="s">
        <v>457</v>
      </c>
      <c r="CP1016" s="68" t="s">
        <v>457</v>
      </c>
      <c r="CQ1016" s="68">
        <f t="shared" si="45"/>
        <v>20</v>
      </c>
      <c r="CR1016" s="68">
        <f t="shared" si="46"/>
        <v>73</v>
      </c>
      <c r="CS1016" s="68">
        <f t="shared" si="47"/>
        <v>0.21052631578947367</v>
      </c>
    </row>
    <row r="1017" spans="1:97" x14ac:dyDescent="0.15">
      <c r="A1017" s="68">
        <v>1940</v>
      </c>
      <c r="B1017" s="68" t="s">
        <v>457</v>
      </c>
      <c r="C1017" s="68" t="s">
        <v>457</v>
      </c>
      <c r="D1017" s="68" t="s">
        <v>457</v>
      </c>
      <c r="E1017" s="68" t="s">
        <v>457</v>
      </c>
      <c r="F1017" s="68" t="s">
        <v>460</v>
      </c>
      <c r="G1017" s="68" t="s">
        <v>457</v>
      </c>
      <c r="H1017" s="68" t="s">
        <v>457</v>
      </c>
      <c r="I1017" s="68" t="s">
        <v>460</v>
      </c>
      <c r="J1017" s="68" t="s">
        <v>457</v>
      </c>
      <c r="K1017" s="68" t="s">
        <v>457</v>
      </c>
      <c r="L1017" s="68" t="s">
        <v>457</v>
      </c>
      <c r="M1017" s="68" t="s">
        <v>457</v>
      </c>
      <c r="N1017" s="68" t="s">
        <v>457</v>
      </c>
      <c r="O1017" s="68" t="s">
        <v>457</v>
      </c>
      <c r="P1017" s="68" t="s">
        <v>457</v>
      </c>
      <c r="Q1017" s="68" t="s">
        <v>457</v>
      </c>
      <c r="R1017" s="68" t="s">
        <v>460</v>
      </c>
      <c r="S1017" s="68" t="s">
        <v>460</v>
      </c>
      <c r="T1017" s="68" t="s">
        <v>457</v>
      </c>
      <c r="U1017" s="68" t="s">
        <v>457</v>
      </c>
      <c r="V1017" s="68" t="s">
        <v>457</v>
      </c>
      <c r="W1017" s="68" t="s">
        <v>457</v>
      </c>
      <c r="X1017" s="68" t="s">
        <v>457</v>
      </c>
      <c r="Y1017" s="68" t="s">
        <v>457</v>
      </c>
      <c r="Z1017" s="68" t="s">
        <v>460</v>
      </c>
      <c r="AA1017" s="68" t="s">
        <v>457</v>
      </c>
      <c r="AB1017" s="68" t="s">
        <v>457</v>
      </c>
      <c r="AC1017" s="68" t="s">
        <v>457</v>
      </c>
      <c r="AD1017" s="68" t="s">
        <v>460</v>
      </c>
      <c r="AE1017" s="68" t="s">
        <v>457</v>
      </c>
      <c r="AF1017" s="68" t="s">
        <v>457</v>
      </c>
      <c r="AG1017" s="68" t="s">
        <v>460</v>
      </c>
      <c r="AH1017" s="68" t="s">
        <v>457</v>
      </c>
      <c r="AI1017" s="68" t="s">
        <v>457</v>
      </c>
      <c r="AJ1017" s="68" t="s">
        <v>457</v>
      </c>
      <c r="AK1017" s="68" t="s">
        <v>457</v>
      </c>
      <c r="AL1017" s="68" t="s">
        <v>457</v>
      </c>
      <c r="AM1017" s="68" t="s">
        <v>457</v>
      </c>
      <c r="AN1017" s="68" t="s">
        <v>457</v>
      </c>
      <c r="AO1017" s="68" t="s">
        <v>457</v>
      </c>
      <c r="AP1017" s="68" t="s">
        <v>457</v>
      </c>
      <c r="AQ1017" s="68" t="s">
        <v>460</v>
      </c>
      <c r="AR1017" s="68" t="s">
        <v>460</v>
      </c>
      <c r="AS1017" s="68" t="s">
        <v>460</v>
      </c>
      <c r="AT1017" s="68" t="s">
        <v>457</v>
      </c>
      <c r="AU1017" s="68" t="s">
        <v>457</v>
      </c>
      <c r="AV1017" s="68" t="s">
        <v>457</v>
      </c>
      <c r="AW1017" s="68" t="s">
        <v>457</v>
      </c>
      <c r="AX1017" s="68" t="s">
        <v>457</v>
      </c>
      <c r="AY1017" s="68" t="s">
        <v>460</v>
      </c>
      <c r="AZ1017" s="68" t="s">
        <v>457</v>
      </c>
      <c r="BA1017" s="68" t="s">
        <v>457</v>
      </c>
      <c r="BB1017" s="68" t="s">
        <v>460</v>
      </c>
      <c r="BC1017" s="68" t="s">
        <v>457</v>
      </c>
      <c r="BD1017" s="68" t="s">
        <v>457</v>
      </c>
      <c r="BE1017" s="68" t="s">
        <v>457</v>
      </c>
      <c r="BF1017" s="68" t="s">
        <v>457</v>
      </c>
      <c r="BG1017" s="68" t="s">
        <v>460</v>
      </c>
      <c r="BH1017" s="68" t="s">
        <v>457</v>
      </c>
      <c r="BI1017" s="68" t="s">
        <v>457</v>
      </c>
      <c r="BJ1017" s="68" t="s">
        <v>457</v>
      </c>
      <c r="BK1017" s="68" t="s">
        <v>457</v>
      </c>
      <c r="BL1017" s="68" t="s">
        <v>457</v>
      </c>
      <c r="BM1017" s="68" t="s">
        <v>457</v>
      </c>
      <c r="BN1017" s="68" t="s">
        <v>457</v>
      </c>
      <c r="BO1017" s="68" t="s">
        <v>457</v>
      </c>
      <c r="BP1017" s="68" t="s">
        <v>457</v>
      </c>
      <c r="BQ1017" s="68" t="s">
        <v>457</v>
      </c>
      <c r="BR1017" s="68" t="s">
        <v>460</v>
      </c>
      <c r="BS1017" s="68" t="s">
        <v>460</v>
      </c>
      <c r="BT1017" s="68" t="s">
        <v>457</v>
      </c>
      <c r="BU1017" s="68" t="s">
        <v>460</v>
      </c>
      <c r="BV1017" s="68" t="s">
        <v>460</v>
      </c>
      <c r="BW1017" s="68" t="s">
        <v>457</v>
      </c>
      <c r="BX1017" s="68" t="s">
        <v>457</v>
      </c>
      <c r="BY1017" s="68" t="s">
        <v>457</v>
      </c>
      <c r="BZ1017" s="68" t="s">
        <v>457</v>
      </c>
      <c r="CA1017" s="68" t="s">
        <v>457</v>
      </c>
      <c r="CB1017" s="68" t="s">
        <v>460</v>
      </c>
      <c r="CC1017" s="68" t="s">
        <v>460</v>
      </c>
      <c r="CD1017" s="68" t="s">
        <v>457</v>
      </c>
      <c r="CE1017" s="68" t="s">
        <v>457</v>
      </c>
      <c r="CF1017" s="68" t="s">
        <v>457</v>
      </c>
      <c r="CG1017" s="68" t="s">
        <v>457</v>
      </c>
      <c r="CH1017" s="68" t="s">
        <v>460</v>
      </c>
      <c r="CI1017" s="68" t="s">
        <v>457</v>
      </c>
      <c r="CJ1017" s="68" t="s">
        <v>457</v>
      </c>
      <c r="CK1017" s="68" t="s">
        <v>460</v>
      </c>
      <c r="CL1017" s="68" t="s">
        <v>457</v>
      </c>
      <c r="CM1017" s="68" t="s">
        <v>457</v>
      </c>
      <c r="CN1017" s="68" t="s">
        <v>457</v>
      </c>
      <c r="CO1017" s="68" t="s">
        <v>457</v>
      </c>
      <c r="CP1017" s="68" t="s">
        <v>457</v>
      </c>
      <c r="CQ1017" s="68">
        <f t="shared" si="45"/>
        <v>21</v>
      </c>
      <c r="CR1017" s="68">
        <f t="shared" si="46"/>
        <v>72</v>
      </c>
      <c r="CS1017" s="68">
        <f t="shared" si="47"/>
        <v>0.22105263157894736</v>
      </c>
    </row>
    <row r="1018" spans="1:97" x14ac:dyDescent="0.15">
      <c r="A1018" s="68">
        <v>1950</v>
      </c>
      <c r="B1018" s="68" t="s">
        <v>457</v>
      </c>
      <c r="C1018" s="68" t="s">
        <v>457</v>
      </c>
      <c r="D1018" s="68" t="s">
        <v>457</v>
      </c>
      <c r="E1018" s="68" t="s">
        <v>457</v>
      </c>
      <c r="F1018" s="68" t="s">
        <v>460</v>
      </c>
      <c r="G1018" s="68" t="s">
        <v>457</v>
      </c>
      <c r="H1018" s="68" t="s">
        <v>457</v>
      </c>
      <c r="I1018" s="68" t="s">
        <v>460</v>
      </c>
      <c r="J1018" s="68" t="s">
        <v>457</v>
      </c>
      <c r="K1018" s="68" t="s">
        <v>457</v>
      </c>
      <c r="L1018" s="68" t="s">
        <v>457</v>
      </c>
      <c r="M1018" s="68" t="s">
        <v>457</v>
      </c>
      <c r="N1018" s="68" t="s">
        <v>457</v>
      </c>
      <c r="O1018" s="68" t="s">
        <v>457</v>
      </c>
      <c r="P1018" s="68" t="s">
        <v>457</v>
      </c>
      <c r="Q1018" s="68" t="s">
        <v>457</v>
      </c>
      <c r="R1018" s="68" t="s">
        <v>460</v>
      </c>
      <c r="S1018" s="68" t="s">
        <v>460</v>
      </c>
      <c r="T1018" s="68" t="s">
        <v>457</v>
      </c>
      <c r="U1018" s="68" t="s">
        <v>457</v>
      </c>
      <c r="V1018" s="68" t="s">
        <v>457</v>
      </c>
      <c r="W1018" s="68" t="s">
        <v>457</v>
      </c>
      <c r="X1018" s="68" t="s">
        <v>457</v>
      </c>
      <c r="Y1018" s="68" t="s">
        <v>457</v>
      </c>
      <c r="Z1018" s="68" t="s">
        <v>460</v>
      </c>
      <c r="AA1018" s="68" t="s">
        <v>457</v>
      </c>
      <c r="AB1018" s="68" t="s">
        <v>457</v>
      </c>
      <c r="AC1018" s="68" t="s">
        <v>457</v>
      </c>
      <c r="AD1018" s="68" t="s">
        <v>460</v>
      </c>
      <c r="AE1018" s="68" t="s">
        <v>457</v>
      </c>
      <c r="AF1018" s="68" t="s">
        <v>457</v>
      </c>
      <c r="AG1018" s="68" t="s">
        <v>460</v>
      </c>
      <c r="AH1018" s="68" t="s">
        <v>457</v>
      </c>
      <c r="AI1018" s="68" t="s">
        <v>457</v>
      </c>
      <c r="AJ1018" s="68" t="s">
        <v>457</v>
      </c>
      <c r="AK1018" s="68" t="s">
        <v>457</v>
      </c>
      <c r="AL1018" s="68" t="s">
        <v>457</v>
      </c>
      <c r="AM1018" s="68" t="s">
        <v>457</v>
      </c>
      <c r="AN1018" s="68" t="s">
        <v>457</v>
      </c>
      <c r="AO1018" s="68" t="s">
        <v>457</v>
      </c>
      <c r="AP1018" s="68" t="s">
        <v>457</v>
      </c>
      <c r="AQ1018" s="68" t="s">
        <v>460</v>
      </c>
      <c r="AR1018" s="68" t="s">
        <v>460</v>
      </c>
      <c r="AS1018" s="68" t="s">
        <v>460</v>
      </c>
      <c r="AT1018" s="68" t="s">
        <v>457</v>
      </c>
      <c r="AU1018" s="68" t="s">
        <v>457</v>
      </c>
      <c r="AV1018" s="68" t="s">
        <v>457</v>
      </c>
      <c r="AW1018" s="68" t="s">
        <v>457</v>
      </c>
      <c r="AX1018" s="68" t="s">
        <v>457</v>
      </c>
      <c r="AY1018" s="68" t="s">
        <v>460</v>
      </c>
      <c r="AZ1018" s="68" t="s">
        <v>460</v>
      </c>
      <c r="BA1018" s="68" t="s">
        <v>457</v>
      </c>
      <c r="BB1018" s="68" t="s">
        <v>460</v>
      </c>
      <c r="BC1018" s="68" t="s">
        <v>457</v>
      </c>
      <c r="BD1018" s="68" t="s">
        <v>457</v>
      </c>
      <c r="BE1018" s="68" t="s">
        <v>457</v>
      </c>
      <c r="BF1018" s="68" t="s">
        <v>457</v>
      </c>
      <c r="BG1018" s="68" t="s">
        <v>460</v>
      </c>
      <c r="BH1018" s="68" t="s">
        <v>457</v>
      </c>
      <c r="BI1018" s="68" t="s">
        <v>457</v>
      </c>
      <c r="BJ1018" s="68" t="s">
        <v>457</v>
      </c>
      <c r="BK1018" s="68" t="s">
        <v>457</v>
      </c>
      <c r="BL1018" s="68" t="s">
        <v>457</v>
      </c>
      <c r="BM1018" s="68" t="s">
        <v>457</v>
      </c>
      <c r="BN1018" s="68" t="s">
        <v>457</v>
      </c>
      <c r="BO1018" s="68" t="s">
        <v>457</v>
      </c>
      <c r="BP1018" s="68" t="s">
        <v>457</v>
      </c>
      <c r="BQ1018" s="68" t="s">
        <v>457</v>
      </c>
      <c r="BR1018" s="68" t="s">
        <v>460</v>
      </c>
      <c r="BS1018" s="68" t="s">
        <v>460</v>
      </c>
      <c r="BT1018" s="68" t="s">
        <v>457</v>
      </c>
      <c r="BU1018" s="68" t="s">
        <v>460</v>
      </c>
      <c r="BV1018" s="68" t="s">
        <v>460</v>
      </c>
      <c r="BW1018" s="68" t="s">
        <v>457</v>
      </c>
      <c r="BX1018" s="68" t="s">
        <v>457</v>
      </c>
      <c r="BY1018" s="68" t="s">
        <v>457</v>
      </c>
      <c r="BZ1018" s="68" t="s">
        <v>457</v>
      </c>
      <c r="CA1018" s="68" t="s">
        <v>457</v>
      </c>
      <c r="CB1018" s="68" t="s">
        <v>460</v>
      </c>
      <c r="CC1018" s="68" t="s">
        <v>460</v>
      </c>
      <c r="CD1018" s="68" t="s">
        <v>457</v>
      </c>
      <c r="CE1018" s="68" t="s">
        <v>457</v>
      </c>
      <c r="CF1018" s="68" t="s">
        <v>457</v>
      </c>
      <c r="CG1018" s="68" t="s">
        <v>457</v>
      </c>
      <c r="CH1018" s="68" t="s">
        <v>460</v>
      </c>
      <c r="CI1018" s="68" t="s">
        <v>457</v>
      </c>
      <c r="CJ1018" s="68" t="s">
        <v>457</v>
      </c>
      <c r="CK1018" s="68" t="s">
        <v>460</v>
      </c>
      <c r="CL1018" s="68" t="s">
        <v>457</v>
      </c>
      <c r="CM1018" s="68" t="s">
        <v>457</v>
      </c>
      <c r="CN1018" s="68" t="s">
        <v>457</v>
      </c>
      <c r="CO1018" s="68" t="s">
        <v>457</v>
      </c>
      <c r="CP1018" s="68" t="s">
        <v>457</v>
      </c>
      <c r="CQ1018" s="68">
        <f t="shared" si="45"/>
        <v>22</v>
      </c>
      <c r="CR1018" s="68">
        <f t="shared" si="46"/>
        <v>71</v>
      </c>
      <c r="CS1018" s="68">
        <f t="shared" si="47"/>
        <v>0.23157894736842105</v>
      </c>
    </row>
    <row r="1019" spans="1:97" x14ac:dyDescent="0.15">
      <c r="A1019" s="68">
        <v>1960</v>
      </c>
      <c r="B1019" s="68" t="s">
        <v>457</v>
      </c>
      <c r="C1019" s="68" t="s">
        <v>457</v>
      </c>
      <c r="D1019" s="68" t="s">
        <v>457</v>
      </c>
      <c r="E1019" s="68" t="s">
        <v>457</v>
      </c>
      <c r="F1019" s="68" t="s">
        <v>460</v>
      </c>
      <c r="G1019" s="68" t="s">
        <v>457</v>
      </c>
      <c r="H1019" s="68" t="s">
        <v>457</v>
      </c>
      <c r="I1019" s="68" t="s">
        <v>460</v>
      </c>
      <c r="J1019" s="68" t="s">
        <v>457</v>
      </c>
      <c r="K1019" s="68" t="s">
        <v>457</v>
      </c>
      <c r="L1019" s="68" t="s">
        <v>457</v>
      </c>
      <c r="M1019" s="68" t="s">
        <v>457</v>
      </c>
      <c r="N1019" s="68" t="s">
        <v>457</v>
      </c>
      <c r="O1019" s="68" t="s">
        <v>457</v>
      </c>
      <c r="P1019" s="68" t="s">
        <v>457</v>
      </c>
      <c r="Q1019" s="68" t="s">
        <v>457</v>
      </c>
      <c r="R1019" s="68" t="s">
        <v>460</v>
      </c>
      <c r="S1019" s="68" t="s">
        <v>460</v>
      </c>
      <c r="T1019" s="68" t="s">
        <v>457</v>
      </c>
      <c r="U1019" s="68" t="s">
        <v>457</v>
      </c>
      <c r="V1019" s="68" t="s">
        <v>457</v>
      </c>
      <c r="W1019" s="68" t="s">
        <v>457</v>
      </c>
      <c r="X1019" s="68" t="s">
        <v>457</v>
      </c>
      <c r="Y1019" s="68" t="s">
        <v>457</v>
      </c>
      <c r="Z1019" s="68" t="s">
        <v>460</v>
      </c>
      <c r="AA1019" s="68" t="s">
        <v>457</v>
      </c>
      <c r="AB1019" s="68" t="s">
        <v>457</v>
      </c>
      <c r="AC1019" s="68" t="s">
        <v>457</v>
      </c>
      <c r="AD1019" s="68" t="s">
        <v>460</v>
      </c>
      <c r="AE1019" s="68" t="s">
        <v>457</v>
      </c>
      <c r="AF1019" s="68" t="s">
        <v>457</v>
      </c>
      <c r="AG1019" s="68" t="s">
        <v>460</v>
      </c>
      <c r="AH1019" s="68" t="s">
        <v>457</v>
      </c>
      <c r="AI1019" s="68" t="s">
        <v>457</v>
      </c>
      <c r="AJ1019" s="68" t="s">
        <v>457</v>
      </c>
      <c r="AK1019" s="68" t="s">
        <v>457</v>
      </c>
      <c r="AL1019" s="68" t="s">
        <v>457</v>
      </c>
      <c r="AM1019" s="68" t="s">
        <v>457</v>
      </c>
      <c r="AN1019" s="68" t="s">
        <v>457</v>
      </c>
      <c r="AO1019" s="68" t="s">
        <v>457</v>
      </c>
      <c r="AP1019" s="68" t="s">
        <v>457</v>
      </c>
      <c r="AQ1019" s="68" t="s">
        <v>460</v>
      </c>
      <c r="AR1019" s="68" t="s">
        <v>460</v>
      </c>
      <c r="AS1019" s="68" t="s">
        <v>460</v>
      </c>
      <c r="AT1019" s="68" t="s">
        <v>457</v>
      </c>
      <c r="AU1019" s="68" t="s">
        <v>457</v>
      </c>
      <c r="AV1019" s="68" t="s">
        <v>457</v>
      </c>
      <c r="AW1019" s="68" t="s">
        <v>457</v>
      </c>
      <c r="AX1019" s="68" t="s">
        <v>457</v>
      </c>
      <c r="AY1019" s="68" t="s">
        <v>460</v>
      </c>
      <c r="AZ1019" s="68" t="s">
        <v>460</v>
      </c>
      <c r="BA1019" s="68" t="s">
        <v>457</v>
      </c>
      <c r="BB1019" s="68" t="s">
        <v>460</v>
      </c>
      <c r="BC1019" s="68" t="s">
        <v>457</v>
      </c>
      <c r="BD1019" s="68" t="s">
        <v>457</v>
      </c>
      <c r="BE1019" s="68" t="s">
        <v>457</v>
      </c>
      <c r="BF1019" s="68" t="s">
        <v>457</v>
      </c>
      <c r="BG1019" s="68" t="s">
        <v>460</v>
      </c>
      <c r="BH1019" s="68" t="s">
        <v>457</v>
      </c>
      <c r="BI1019" s="68" t="s">
        <v>457</v>
      </c>
      <c r="BJ1019" s="68" t="s">
        <v>457</v>
      </c>
      <c r="BK1019" s="68" t="s">
        <v>457</v>
      </c>
      <c r="BL1019" s="68" t="s">
        <v>457</v>
      </c>
      <c r="BM1019" s="68" t="s">
        <v>457</v>
      </c>
      <c r="BN1019" s="68" t="s">
        <v>457</v>
      </c>
      <c r="BO1019" s="68" t="s">
        <v>457</v>
      </c>
      <c r="BP1019" s="68" t="s">
        <v>457</v>
      </c>
      <c r="BQ1019" s="68" t="s">
        <v>457</v>
      </c>
      <c r="BR1019" s="68" t="s">
        <v>460</v>
      </c>
      <c r="BS1019" s="68" t="s">
        <v>460</v>
      </c>
      <c r="BT1019" s="68" t="s">
        <v>457</v>
      </c>
      <c r="BU1019" s="68" t="s">
        <v>460</v>
      </c>
      <c r="BV1019" s="68" t="s">
        <v>460</v>
      </c>
      <c r="BW1019" s="68" t="s">
        <v>457</v>
      </c>
      <c r="BX1019" s="68" t="s">
        <v>457</v>
      </c>
      <c r="BY1019" s="68" t="s">
        <v>457</v>
      </c>
      <c r="BZ1019" s="68" t="s">
        <v>457</v>
      </c>
      <c r="CA1019" s="68" t="s">
        <v>457</v>
      </c>
      <c r="CB1019" s="68" t="s">
        <v>460</v>
      </c>
      <c r="CC1019" s="68" t="s">
        <v>460</v>
      </c>
      <c r="CD1019" s="68" t="s">
        <v>457</v>
      </c>
      <c r="CE1019" s="68" t="s">
        <v>457</v>
      </c>
      <c r="CF1019" s="68" t="s">
        <v>457</v>
      </c>
      <c r="CG1019" s="68" t="s">
        <v>457</v>
      </c>
      <c r="CH1019" s="68" t="s">
        <v>460</v>
      </c>
      <c r="CI1019" s="68" t="s">
        <v>457</v>
      </c>
      <c r="CJ1019" s="68" t="s">
        <v>457</v>
      </c>
      <c r="CK1019" s="68" t="s">
        <v>460</v>
      </c>
      <c r="CL1019" s="68" t="s">
        <v>457</v>
      </c>
      <c r="CM1019" s="68" t="s">
        <v>457</v>
      </c>
      <c r="CN1019" s="68" t="s">
        <v>457</v>
      </c>
      <c r="CO1019" s="68" t="s">
        <v>457</v>
      </c>
      <c r="CP1019" s="68" t="s">
        <v>457</v>
      </c>
      <c r="CQ1019" s="68">
        <f t="shared" si="45"/>
        <v>22</v>
      </c>
      <c r="CR1019" s="68">
        <f t="shared" si="46"/>
        <v>71</v>
      </c>
      <c r="CS1019" s="68">
        <f t="shared" si="47"/>
        <v>0.23157894736842105</v>
      </c>
    </row>
    <row r="1020" spans="1:97" x14ac:dyDescent="0.15">
      <c r="A1020" s="68">
        <v>1970</v>
      </c>
      <c r="B1020" s="68" t="s">
        <v>457</v>
      </c>
      <c r="C1020" s="68" t="s">
        <v>457</v>
      </c>
      <c r="D1020" s="68" t="s">
        <v>457</v>
      </c>
      <c r="E1020" s="68" t="s">
        <v>457</v>
      </c>
      <c r="F1020" s="68" t="s">
        <v>460</v>
      </c>
      <c r="G1020" s="68" t="s">
        <v>457</v>
      </c>
      <c r="H1020" s="68" t="s">
        <v>457</v>
      </c>
      <c r="I1020" s="68" t="s">
        <v>460</v>
      </c>
      <c r="J1020" s="68" t="s">
        <v>457</v>
      </c>
      <c r="K1020" s="68" t="s">
        <v>457</v>
      </c>
      <c r="L1020" s="68" t="s">
        <v>457</v>
      </c>
      <c r="M1020" s="68" t="s">
        <v>457</v>
      </c>
      <c r="N1020" s="68" t="s">
        <v>457</v>
      </c>
      <c r="O1020" s="68" t="s">
        <v>457</v>
      </c>
      <c r="P1020" s="68" t="s">
        <v>457</v>
      </c>
      <c r="Q1020" s="68" t="s">
        <v>457</v>
      </c>
      <c r="R1020" s="68" t="s">
        <v>460</v>
      </c>
      <c r="S1020" s="68" t="s">
        <v>460</v>
      </c>
      <c r="T1020" s="68" t="s">
        <v>457</v>
      </c>
      <c r="U1020" s="68" t="s">
        <v>457</v>
      </c>
      <c r="V1020" s="68" t="s">
        <v>457</v>
      </c>
      <c r="W1020" s="68" t="s">
        <v>457</v>
      </c>
      <c r="X1020" s="68" t="s">
        <v>457</v>
      </c>
      <c r="Y1020" s="68" t="s">
        <v>457</v>
      </c>
      <c r="Z1020" s="68" t="s">
        <v>460</v>
      </c>
      <c r="AA1020" s="68" t="s">
        <v>457</v>
      </c>
      <c r="AB1020" s="68" t="s">
        <v>457</v>
      </c>
      <c r="AC1020" s="68" t="s">
        <v>457</v>
      </c>
      <c r="AD1020" s="68" t="s">
        <v>460</v>
      </c>
      <c r="AE1020" s="68" t="s">
        <v>457</v>
      </c>
      <c r="AF1020" s="68" t="s">
        <v>457</v>
      </c>
      <c r="AG1020" s="68" t="s">
        <v>460</v>
      </c>
      <c r="AH1020" s="68" t="s">
        <v>457</v>
      </c>
      <c r="AI1020" s="68" t="s">
        <v>457</v>
      </c>
      <c r="AJ1020" s="68" t="s">
        <v>457</v>
      </c>
      <c r="AK1020" s="68" t="s">
        <v>457</v>
      </c>
      <c r="AL1020" s="68" t="s">
        <v>457</v>
      </c>
      <c r="AM1020" s="68" t="s">
        <v>457</v>
      </c>
      <c r="AN1020" s="68" t="s">
        <v>457</v>
      </c>
      <c r="AO1020" s="68" t="s">
        <v>457</v>
      </c>
      <c r="AP1020" s="68" t="s">
        <v>457</v>
      </c>
      <c r="AQ1020" s="68" t="s">
        <v>460</v>
      </c>
      <c r="AR1020" s="68" t="s">
        <v>460</v>
      </c>
      <c r="AS1020" s="68" t="s">
        <v>460</v>
      </c>
      <c r="AT1020" s="68" t="s">
        <v>457</v>
      </c>
      <c r="AU1020" s="68" t="s">
        <v>457</v>
      </c>
      <c r="AV1020" s="68" t="s">
        <v>457</v>
      </c>
      <c r="AW1020" s="68" t="s">
        <v>457</v>
      </c>
      <c r="AX1020" s="68" t="s">
        <v>457</v>
      </c>
      <c r="AY1020" s="68" t="s">
        <v>460</v>
      </c>
      <c r="AZ1020" s="68" t="s">
        <v>460</v>
      </c>
      <c r="BA1020" s="68" t="s">
        <v>457</v>
      </c>
      <c r="BB1020" s="68" t="s">
        <v>460</v>
      </c>
      <c r="BC1020" s="68" t="s">
        <v>457</v>
      </c>
      <c r="BD1020" s="68" t="s">
        <v>457</v>
      </c>
      <c r="BE1020" s="68" t="s">
        <v>457</v>
      </c>
      <c r="BF1020" s="68" t="s">
        <v>457</v>
      </c>
      <c r="BG1020" s="68" t="s">
        <v>460</v>
      </c>
      <c r="BH1020" s="68" t="s">
        <v>457</v>
      </c>
      <c r="BI1020" s="68" t="s">
        <v>457</v>
      </c>
      <c r="BJ1020" s="68" t="s">
        <v>457</v>
      </c>
      <c r="BK1020" s="68" t="s">
        <v>457</v>
      </c>
      <c r="BL1020" s="68" t="s">
        <v>457</v>
      </c>
      <c r="BM1020" s="68" t="s">
        <v>457</v>
      </c>
      <c r="BN1020" s="68" t="s">
        <v>457</v>
      </c>
      <c r="BO1020" s="68" t="s">
        <v>457</v>
      </c>
      <c r="BP1020" s="68" t="s">
        <v>457</v>
      </c>
      <c r="BQ1020" s="68" t="s">
        <v>457</v>
      </c>
      <c r="BR1020" s="68" t="s">
        <v>460</v>
      </c>
      <c r="BS1020" s="68" t="s">
        <v>460</v>
      </c>
      <c r="BT1020" s="68" t="s">
        <v>457</v>
      </c>
      <c r="BU1020" s="68" t="s">
        <v>460</v>
      </c>
      <c r="BV1020" s="68" t="s">
        <v>460</v>
      </c>
      <c r="BW1020" s="68" t="s">
        <v>457</v>
      </c>
      <c r="BX1020" s="68" t="s">
        <v>457</v>
      </c>
      <c r="BY1020" s="68" t="s">
        <v>457</v>
      </c>
      <c r="BZ1020" s="68" t="s">
        <v>457</v>
      </c>
      <c r="CA1020" s="68" t="s">
        <v>457</v>
      </c>
      <c r="CB1020" s="68" t="s">
        <v>460</v>
      </c>
      <c r="CC1020" s="68" t="s">
        <v>460</v>
      </c>
      <c r="CD1020" s="68" t="s">
        <v>457</v>
      </c>
      <c r="CE1020" s="68" t="s">
        <v>457</v>
      </c>
      <c r="CF1020" s="68" t="s">
        <v>457</v>
      </c>
      <c r="CG1020" s="68" t="s">
        <v>457</v>
      </c>
      <c r="CH1020" s="68" t="s">
        <v>460</v>
      </c>
      <c r="CI1020" s="68" t="s">
        <v>457</v>
      </c>
      <c r="CJ1020" s="68" t="s">
        <v>457</v>
      </c>
      <c r="CK1020" s="68" t="s">
        <v>460</v>
      </c>
      <c r="CL1020" s="68" t="s">
        <v>457</v>
      </c>
      <c r="CM1020" s="68" t="s">
        <v>457</v>
      </c>
      <c r="CN1020" s="68" t="s">
        <v>457</v>
      </c>
      <c r="CO1020" s="68" t="s">
        <v>457</v>
      </c>
      <c r="CP1020" s="68" t="s">
        <v>457</v>
      </c>
      <c r="CQ1020" s="68">
        <f t="shared" si="45"/>
        <v>22</v>
      </c>
      <c r="CR1020" s="68">
        <f t="shared" si="46"/>
        <v>71</v>
      </c>
      <c r="CS1020" s="68">
        <f t="shared" si="47"/>
        <v>0.23157894736842105</v>
      </c>
    </row>
    <row r="1021" spans="1:97" x14ac:dyDescent="0.15">
      <c r="A1021" s="68">
        <v>1980</v>
      </c>
      <c r="B1021" s="68" t="s">
        <v>457</v>
      </c>
      <c r="C1021" s="68" t="s">
        <v>457</v>
      </c>
      <c r="D1021" s="68" t="s">
        <v>457</v>
      </c>
      <c r="E1021" s="68" t="s">
        <v>457</v>
      </c>
      <c r="F1021" s="68" t="s">
        <v>460</v>
      </c>
      <c r="G1021" s="68" t="s">
        <v>457</v>
      </c>
      <c r="H1021" s="68" t="s">
        <v>457</v>
      </c>
      <c r="I1021" s="68" t="s">
        <v>460</v>
      </c>
      <c r="J1021" s="68" t="s">
        <v>457</v>
      </c>
      <c r="K1021" s="68" t="s">
        <v>457</v>
      </c>
      <c r="L1021" s="68" t="s">
        <v>457</v>
      </c>
      <c r="M1021" s="68" t="s">
        <v>457</v>
      </c>
      <c r="N1021" s="68" t="s">
        <v>457</v>
      </c>
      <c r="O1021" s="68" t="s">
        <v>457</v>
      </c>
      <c r="P1021" s="68" t="s">
        <v>457</v>
      </c>
      <c r="Q1021" s="68" t="s">
        <v>457</v>
      </c>
      <c r="R1021" s="68" t="s">
        <v>460</v>
      </c>
      <c r="S1021" s="68" t="s">
        <v>460</v>
      </c>
      <c r="T1021" s="68" t="s">
        <v>457</v>
      </c>
      <c r="U1021" s="68" t="s">
        <v>457</v>
      </c>
      <c r="V1021" s="68" t="s">
        <v>457</v>
      </c>
      <c r="W1021" s="68" t="s">
        <v>457</v>
      </c>
      <c r="X1021" s="68" t="s">
        <v>457</v>
      </c>
      <c r="Y1021" s="68" t="s">
        <v>457</v>
      </c>
      <c r="Z1021" s="68" t="s">
        <v>460</v>
      </c>
      <c r="AA1021" s="68" t="s">
        <v>457</v>
      </c>
      <c r="AB1021" s="68" t="s">
        <v>457</v>
      </c>
      <c r="AC1021" s="68" t="s">
        <v>457</v>
      </c>
      <c r="AD1021" s="68" t="s">
        <v>460</v>
      </c>
      <c r="AE1021" s="68" t="s">
        <v>457</v>
      </c>
      <c r="AF1021" s="68" t="s">
        <v>457</v>
      </c>
      <c r="AG1021" s="68" t="s">
        <v>460</v>
      </c>
      <c r="AH1021" s="68" t="s">
        <v>457</v>
      </c>
      <c r="AI1021" s="68" t="s">
        <v>457</v>
      </c>
      <c r="AJ1021" s="68" t="s">
        <v>457</v>
      </c>
      <c r="AK1021" s="68" t="s">
        <v>457</v>
      </c>
      <c r="AL1021" s="68" t="s">
        <v>457</v>
      </c>
      <c r="AM1021" s="68" t="s">
        <v>457</v>
      </c>
      <c r="AN1021" s="68" t="s">
        <v>457</v>
      </c>
      <c r="AO1021" s="68" t="s">
        <v>457</v>
      </c>
      <c r="AP1021" s="68" t="s">
        <v>457</v>
      </c>
      <c r="AQ1021" s="68" t="s">
        <v>460</v>
      </c>
      <c r="AR1021" s="68" t="s">
        <v>460</v>
      </c>
      <c r="AS1021" s="68" t="s">
        <v>460</v>
      </c>
      <c r="AT1021" s="68" t="s">
        <v>457</v>
      </c>
      <c r="AU1021" s="68" t="s">
        <v>457</v>
      </c>
      <c r="AV1021" s="68" t="s">
        <v>457</v>
      </c>
      <c r="AW1021" s="68" t="s">
        <v>457</v>
      </c>
      <c r="AX1021" s="68" t="s">
        <v>457</v>
      </c>
      <c r="AY1021" s="68" t="s">
        <v>460</v>
      </c>
      <c r="AZ1021" s="68" t="s">
        <v>460</v>
      </c>
      <c r="BA1021" s="68" t="s">
        <v>457</v>
      </c>
      <c r="BB1021" s="68" t="s">
        <v>460</v>
      </c>
      <c r="BC1021" s="68" t="s">
        <v>457</v>
      </c>
      <c r="BD1021" s="68" t="s">
        <v>457</v>
      </c>
      <c r="BE1021" s="68" t="s">
        <v>457</v>
      </c>
      <c r="BF1021" s="68" t="s">
        <v>457</v>
      </c>
      <c r="BG1021" s="68" t="s">
        <v>460</v>
      </c>
      <c r="BH1021" s="68" t="s">
        <v>457</v>
      </c>
      <c r="BI1021" s="68" t="s">
        <v>457</v>
      </c>
      <c r="BJ1021" s="68" t="s">
        <v>457</v>
      </c>
      <c r="BK1021" s="68" t="s">
        <v>457</v>
      </c>
      <c r="BL1021" s="68" t="s">
        <v>457</v>
      </c>
      <c r="BM1021" s="68" t="s">
        <v>457</v>
      </c>
      <c r="BN1021" s="68" t="s">
        <v>457</v>
      </c>
      <c r="BO1021" s="68" t="s">
        <v>457</v>
      </c>
      <c r="BP1021" s="68" t="s">
        <v>457</v>
      </c>
      <c r="BQ1021" s="68" t="s">
        <v>457</v>
      </c>
      <c r="BR1021" s="68" t="s">
        <v>460</v>
      </c>
      <c r="BS1021" s="68" t="s">
        <v>460</v>
      </c>
      <c r="BT1021" s="68" t="s">
        <v>457</v>
      </c>
      <c r="BU1021" s="68" t="s">
        <v>460</v>
      </c>
      <c r="BV1021" s="68" t="s">
        <v>460</v>
      </c>
      <c r="BW1021" s="68" t="s">
        <v>457</v>
      </c>
      <c r="BX1021" s="68" t="s">
        <v>457</v>
      </c>
      <c r="BY1021" s="68" t="s">
        <v>457</v>
      </c>
      <c r="BZ1021" s="68" t="s">
        <v>457</v>
      </c>
      <c r="CA1021" s="68" t="s">
        <v>457</v>
      </c>
      <c r="CB1021" s="68" t="s">
        <v>460</v>
      </c>
      <c r="CC1021" s="68" t="s">
        <v>460</v>
      </c>
      <c r="CD1021" s="68" t="s">
        <v>457</v>
      </c>
      <c r="CE1021" s="68" t="s">
        <v>457</v>
      </c>
      <c r="CF1021" s="68" t="s">
        <v>457</v>
      </c>
      <c r="CG1021" s="68" t="s">
        <v>457</v>
      </c>
      <c r="CH1021" s="68" t="s">
        <v>460</v>
      </c>
      <c r="CI1021" s="68" t="s">
        <v>457</v>
      </c>
      <c r="CJ1021" s="68" t="s">
        <v>457</v>
      </c>
      <c r="CK1021" s="68" t="s">
        <v>460</v>
      </c>
      <c r="CL1021" s="68" t="s">
        <v>457</v>
      </c>
      <c r="CM1021" s="68" t="s">
        <v>457</v>
      </c>
      <c r="CN1021" s="68" t="s">
        <v>457</v>
      </c>
      <c r="CO1021" s="68" t="s">
        <v>457</v>
      </c>
      <c r="CP1021" s="68" t="s">
        <v>457</v>
      </c>
      <c r="CQ1021" s="68">
        <f t="shared" si="45"/>
        <v>22</v>
      </c>
      <c r="CR1021" s="68">
        <f t="shared" si="46"/>
        <v>71</v>
      </c>
      <c r="CS1021" s="68">
        <f t="shared" si="47"/>
        <v>0.23157894736842105</v>
      </c>
    </row>
    <row r="1022" spans="1:97" x14ac:dyDescent="0.15">
      <c r="A1022" s="68">
        <v>1990</v>
      </c>
      <c r="B1022" s="68" t="s">
        <v>457</v>
      </c>
      <c r="C1022" s="68" t="s">
        <v>457</v>
      </c>
      <c r="D1022" s="68" t="s">
        <v>457</v>
      </c>
      <c r="E1022" s="68" t="s">
        <v>457</v>
      </c>
      <c r="F1022" s="68" t="s">
        <v>460</v>
      </c>
      <c r="G1022" s="68" t="s">
        <v>457</v>
      </c>
      <c r="H1022" s="68" t="s">
        <v>457</v>
      </c>
      <c r="I1022" s="68" t="s">
        <v>460</v>
      </c>
      <c r="J1022" s="68" t="s">
        <v>457</v>
      </c>
      <c r="K1022" s="68" t="s">
        <v>457</v>
      </c>
      <c r="L1022" s="68" t="s">
        <v>457</v>
      </c>
      <c r="M1022" s="68" t="s">
        <v>457</v>
      </c>
      <c r="N1022" s="68" t="s">
        <v>457</v>
      </c>
      <c r="O1022" s="68" t="s">
        <v>457</v>
      </c>
      <c r="P1022" s="68" t="s">
        <v>457</v>
      </c>
      <c r="Q1022" s="68" t="s">
        <v>457</v>
      </c>
      <c r="R1022" s="68" t="s">
        <v>460</v>
      </c>
      <c r="S1022" s="68" t="s">
        <v>460</v>
      </c>
      <c r="T1022" s="68" t="s">
        <v>457</v>
      </c>
      <c r="U1022" s="68" t="s">
        <v>457</v>
      </c>
      <c r="V1022" s="68" t="s">
        <v>457</v>
      </c>
      <c r="W1022" s="68" t="s">
        <v>457</v>
      </c>
      <c r="X1022" s="68" t="s">
        <v>457</v>
      </c>
      <c r="Y1022" s="68" t="s">
        <v>457</v>
      </c>
      <c r="Z1022" s="68" t="s">
        <v>460</v>
      </c>
      <c r="AA1022" s="68" t="s">
        <v>457</v>
      </c>
      <c r="AB1022" s="68" t="s">
        <v>457</v>
      </c>
      <c r="AC1022" s="68" t="s">
        <v>457</v>
      </c>
      <c r="AD1022" s="68" t="s">
        <v>460</v>
      </c>
      <c r="AE1022" s="68" t="s">
        <v>457</v>
      </c>
      <c r="AF1022" s="68" t="s">
        <v>457</v>
      </c>
      <c r="AG1022" s="68" t="s">
        <v>460</v>
      </c>
      <c r="AH1022" s="68" t="s">
        <v>457</v>
      </c>
      <c r="AI1022" s="68" t="s">
        <v>457</v>
      </c>
      <c r="AJ1022" s="68" t="s">
        <v>457</v>
      </c>
      <c r="AK1022" s="68" t="s">
        <v>457</v>
      </c>
      <c r="AL1022" s="68" t="s">
        <v>457</v>
      </c>
      <c r="AM1022" s="68" t="s">
        <v>457</v>
      </c>
      <c r="AN1022" s="68" t="s">
        <v>457</v>
      </c>
      <c r="AO1022" s="68" t="s">
        <v>457</v>
      </c>
      <c r="AP1022" s="68" t="s">
        <v>457</v>
      </c>
      <c r="AQ1022" s="68" t="s">
        <v>460</v>
      </c>
      <c r="AR1022" s="68" t="s">
        <v>460</v>
      </c>
      <c r="AS1022" s="68" t="s">
        <v>460</v>
      </c>
      <c r="AT1022" s="68" t="s">
        <v>457</v>
      </c>
      <c r="AU1022" s="68" t="s">
        <v>457</v>
      </c>
      <c r="AV1022" s="68" t="s">
        <v>457</v>
      </c>
      <c r="AW1022" s="68" t="s">
        <v>457</v>
      </c>
      <c r="AX1022" s="68" t="s">
        <v>457</v>
      </c>
      <c r="AY1022" s="68" t="s">
        <v>460</v>
      </c>
      <c r="AZ1022" s="68" t="s">
        <v>460</v>
      </c>
      <c r="BA1022" s="68" t="s">
        <v>457</v>
      </c>
      <c r="BB1022" s="68" t="s">
        <v>460</v>
      </c>
      <c r="BC1022" s="68" t="s">
        <v>457</v>
      </c>
      <c r="BD1022" s="68" t="s">
        <v>457</v>
      </c>
      <c r="BE1022" s="68" t="s">
        <v>457</v>
      </c>
      <c r="BF1022" s="68" t="s">
        <v>457</v>
      </c>
      <c r="BG1022" s="68" t="s">
        <v>460</v>
      </c>
      <c r="BH1022" s="68" t="s">
        <v>457</v>
      </c>
      <c r="BI1022" s="68" t="s">
        <v>457</v>
      </c>
      <c r="BJ1022" s="68" t="s">
        <v>457</v>
      </c>
      <c r="BK1022" s="68" t="s">
        <v>457</v>
      </c>
      <c r="BL1022" s="68" t="s">
        <v>457</v>
      </c>
      <c r="BM1022" s="68" t="s">
        <v>457</v>
      </c>
      <c r="BN1022" s="68" t="s">
        <v>457</v>
      </c>
      <c r="BO1022" s="68" t="s">
        <v>457</v>
      </c>
      <c r="BP1022" s="68" t="s">
        <v>457</v>
      </c>
      <c r="BQ1022" s="68" t="s">
        <v>457</v>
      </c>
      <c r="BR1022" s="68" t="s">
        <v>460</v>
      </c>
      <c r="BS1022" s="68" t="s">
        <v>460</v>
      </c>
      <c r="BT1022" s="68" t="s">
        <v>457</v>
      </c>
      <c r="BU1022" s="68" t="s">
        <v>460</v>
      </c>
      <c r="BV1022" s="68" t="s">
        <v>460</v>
      </c>
      <c r="BW1022" s="68" t="s">
        <v>457</v>
      </c>
      <c r="BX1022" s="68" t="s">
        <v>457</v>
      </c>
      <c r="BY1022" s="68" t="s">
        <v>457</v>
      </c>
      <c r="BZ1022" s="68" t="s">
        <v>457</v>
      </c>
      <c r="CA1022" s="68" t="s">
        <v>457</v>
      </c>
      <c r="CB1022" s="68" t="s">
        <v>460</v>
      </c>
      <c r="CC1022" s="68" t="s">
        <v>460</v>
      </c>
      <c r="CD1022" s="68" t="s">
        <v>457</v>
      </c>
      <c r="CE1022" s="68" t="s">
        <v>457</v>
      </c>
      <c r="CF1022" s="68" t="s">
        <v>457</v>
      </c>
      <c r="CG1022" s="68" t="s">
        <v>457</v>
      </c>
      <c r="CH1022" s="68" t="s">
        <v>460</v>
      </c>
      <c r="CI1022" s="68" t="s">
        <v>457</v>
      </c>
      <c r="CJ1022" s="68" t="s">
        <v>457</v>
      </c>
      <c r="CK1022" s="68" t="s">
        <v>460</v>
      </c>
      <c r="CL1022" s="68" t="s">
        <v>457</v>
      </c>
      <c r="CM1022" s="68" t="s">
        <v>457</v>
      </c>
      <c r="CN1022" s="68" t="s">
        <v>460</v>
      </c>
      <c r="CO1022" s="68" t="s">
        <v>457</v>
      </c>
      <c r="CP1022" s="68" t="s">
        <v>457</v>
      </c>
      <c r="CQ1022" s="68">
        <f t="shared" si="45"/>
        <v>23</v>
      </c>
      <c r="CR1022" s="68">
        <f t="shared" si="46"/>
        <v>70</v>
      </c>
      <c r="CS1022" s="68">
        <f t="shared" si="47"/>
        <v>0.24210526315789474</v>
      </c>
    </row>
    <row r="1023" spans="1:97" x14ac:dyDescent="0.15">
      <c r="A1023" s="68">
        <v>2000</v>
      </c>
      <c r="B1023" s="68" t="s">
        <v>457</v>
      </c>
      <c r="C1023" s="68" t="s">
        <v>457</v>
      </c>
      <c r="D1023" s="68" t="s">
        <v>457</v>
      </c>
      <c r="E1023" s="68" t="s">
        <v>457</v>
      </c>
      <c r="F1023" s="68" t="s">
        <v>460</v>
      </c>
      <c r="G1023" s="68" t="s">
        <v>457</v>
      </c>
      <c r="H1023" s="68" t="s">
        <v>457</v>
      </c>
      <c r="I1023" s="68" t="s">
        <v>460</v>
      </c>
      <c r="J1023" s="68" t="s">
        <v>457</v>
      </c>
      <c r="K1023" s="68" t="s">
        <v>457</v>
      </c>
      <c r="L1023" s="68" t="s">
        <v>457</v>
      </c>
      <c r="M1023" s="68" t="s">
        <v>457</v>
      </c>
      <c r="N1023" s="68" t="s">
        <v>457</v>
      </c>
      <c r="O1023" s="68" t="s">
        <v>457</v>
      </c>
      <c r="P1023" s="68" t="s">
        <v>457</v>
      </c>
      <c r="Q1023" s="68" t="s">
        <v>457</v>
      </c>
      <c r="R1023" s="68" t="s">
        <v>460</v>
      </c>
      <c r="S1023" s="68" t="s">
        <v>460</v>
      </c>
      <c r="T1023" s="68" t="s">
        <v>457</v>
      </c>
      <c r="U1023" s="68" t="s">
        <v>457</v>
      </c>
      <c r="V1023" s="68" t="s">
        <v>457</v>
      </c>
      <c r="W1023" s="68" t="s">
        <v>457</v>
      </c>
      <c r="X1023" s="68" t="s">
        <v>457</v>
      </c>
      <c r="Y1023" s="68" t="s">
        <v>457</v>
      </c>
      <c r="Z1023" s="68" t="s">
        <v>460</v>
      </c>
      <c r="AA1023" s="68" t="s">
        <v>457</v>
      </c>
      <c r="AB1023" s="68" t="s">
        <v>457</v>
      </c>
      <c r="AC1023" s="68" t="s">
        <v>457</v>
      </c>
      <c r="AD1023" s="68" t="s">
        <v>460</v>
      </c>
      <c r="AE1023" s="68" t="s">
        <v>457</v>
      </c>
      <c r="AF1023" s="68" t="s">
        <v>457</v>
      </c>
      <c r="AG1023" s="68" t="s">
        <v>460</v>
      </c>
      <c r="AH1023" s="68" t="s">
        <v>457</v>
      </c>
      <c r="AI1023" s="68" t="s">
        <v>457</v>
      </c>
      <c r="AJ1023" s="68" t="s">
        <v>457</v>
      </c>
      <c r="AK1023" s="68" t="s">
        <v>457</v>
      </c>
      <c r="AL1023" s="68" t="s">
        <v>457</v>
      </c>
      <c r="AM1023" s="68" t="s">
        <v>457</v>
      </c>
      <c r="AN1023" s="68" t="s">
        <v>457</v>
      </c>
      <c r="AO1023" s="68" t="s">
        <v>457</v>
      </c>
      <c r="AP1023" s="68" t="s">
        <v>457</v>
      </c>
      <c r="AQ1023" s="68" t="s">
        <v>460</v>
      </c>
      <c r="AR1023" s="68" t="s">
        <v>460</v>
      </c>
      <c r="AS1023" s="68" t="s">
        <v>460</v>
      </c>
      <c r="AT1023" s="68" t="s">
        <v>457</v>
      </c>
      <c r="AU1023" s="68" t="s">
        <v>457</v>
      </c>
      <c r="AV1023" s="68" t="s">
        <v>457</v>
      </c>
      <c r="AW1023" s="68" t="s">
        <v>457</v>
      </c>
      <c r="AX1023" s="68" t="s">
        <v>457</v>
      </c>
      <c r="AY1023" s="68" t="s">
        <v>460</v>
      </c>
      <c r="AZ1023" s="68" t="s">
        <v>460</v>
      </c>
      <c r="BA1023" s="68" t="s">
        <v>457</v>
      </c>
      <c r="BB1023" s="68" t="s">
        <v>460</v>
      </c>
      <c r="BC1023" s="68" t="s">
        <v>457</v>
      </c>
      <c r="BD1023" s="68" t="s">
        <v>457</v>
      </c>
      <c r="BE1023" s="68" t="s">
        <v>457</v>
      </c>
      <c r="BF1023" s="68" t="s">
        <v>457</v>
      </c>
      <c r="BG1023" s="68" t="s">
        <v>460</v>
      </c>
      <c r="BH1023" s="68" t="s">
        <v>457</v>
      </c>
      <c r="BI1023" s="68" t="s">
        <v>457</v>
      </c>
      <c r="BJ1023" s="68" t="s">
        <v>457</v>
      </c>
      <c r="BK1023" s="68" t="s">
        <v>457</v>
      </c>
      <c r="BL1023" s="68" t="s">
        <v>457</v>
      </c>
      <c r="BM1023" s="68" t="s">
        <v>457</v>
      </c>
      <c r="BN1023" s="68" t="s">
        <v>457</v>
      </c>
      <c r="BO1023" s="68" t="s">
        <v>457</v>
      </c>
      <c r="BP1023" s="68" t="s">
        <v>457</v>
      </c>
      <c r="BQ1023" s="68" t="s">
        <v>457</v>
      </c>
      <c r="BR1023" s="68" t="s">
        <v>460</v>
      </c>
      <c r="BS1023" s="68" t="s">
        <v>460</v>
      </c>
      <c r="BT1023" s="68" t="s">
        <v>457</v>
      </c>
      <c r="BU1023" s="68" t="s">
        <v>460</v>
      </c>
      <c r="BV1023" s="68" t="s">
        <v>460</v>
      </c>
      <c r="BW1023" s="68" t="s">
        <v>457</v>
      </c>
      <c r="BX1023" s="68" t="s">
        <v>457</v>
      </c>
      <c r="BY1023" s="68" t="s">
        <v>457</v>
      </c>
      <c r="BZ1023" s="68" t="s">
        <v>457</v>
      </c>
      <c r="CA1023" s="68" t="s">
        <v>457</v>
      </c>
      <c r="CB1023" s="68" t="s">
        <v>460</v>
      </c>
      <c r="CC1023" s="68" t="s">
        <v>460</v>
      </c>
      <c r="CD1023" s="68" t="s">
        <v>457</v>
      </c>
      <c r="CE1023" s="68" t="s">
        <v>457</v>
      </c>
      <c r="CF1023" s="68" t="s">
        <v>457</v>
      </c>
      <c r="CG1023" s="68" t="s">
        <v>457</v>
      </c>
      <c r="CH1023" s="68" t="s">
        <v>460</v>
      </c>
      <c r="CI1023" s="68" t="s">
        <v>457</v>
      </c>
      <c r="CJ1023" s="68" t="s">
        <v>457</v>
      </c>
      <c r="CK1023" s="68" t="s">
        <v>460</v>
      </c>
      <c r="CL1023" s="68" t="s">
        <v>457</v>
      </c>
      <c r="CM1023" s="68" t="s">
        <v>457</v>
      </c>
      <c r="CN1023" s="68" t="s">
        <v>460</v>
      </c>
      <c r="CO1023" s="68" t="s">
        <v>457</v>
      </c>
      <c r="CP1023" s="68" t="s">
        <v>457</v>
      </c>
      <c r="CQ1023" s="68">
        <f t="shared" si="45"/>
        <v>23</v>
      </c>
      <c r="CR1023" s="68">
        <f t="shared" si="46"/>
        <v>70</v>
      </c>
      <c r="CS1023" s="68">
        <f t="shared" si="47"/>
        <v>0.24210526315789474</v>
      </c>
    </row>
  </sheetData>
  <phoneticPr fontId="1"/>
  <pageMargins left="0.7" right="0.7" top="0.75" bottom="0.75" header="0.3" footer="0.3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92"/>
  <sheetViews>
    <sheetView workbookViewId="0">
      <selection activeCell="A3" sqref="A3"/>
    </sheetView>
  </sheetViews>
  <sheetFormatPr baseColWidth="12" defaultRowHeight="15" x14ac:dyDescent="0.15"/>
  <cols>
    <col min="5" max="5" width="16.83203125" customWidth="1"/>
  </cols>
  <sheetData>
    <row r="2" spans="1:13" x14ac:dyDescent="0.15">
      <c r="A2" s="19" t="s">
        <v>11645</v>
      </c>
      <c r="B2" s="19"/>
      <c r="C2" s="19"/>
      <c r="D2" s="19"/>
      <c r="E2" s="19"/>
      <c r="F2" s="19"/>
      <c r="G2" s="19"/>
      <c r="H2" s="19"/>
      <c r="I2" s="19"/>
      <c r="J2" s="19"/>
      <c r="K2" s="19"/>
    </row>
    <row r="3" spans="1:13" x14ac:dyDescent="0.15">
      <c r="A3" s="33" t="s">
        <v>341</v>
      </c>
      <c r="B3" s="33" t="s">
        <v>337</v>
      </c>
      <c r="C3" s="33" t="s">
        <v>338</v>
      </c>
      <c r="D3" s="33" t="s">
        <v>100</v>
      </c>
      <c r="E3" s="33" t="s">
        <v>101</v>
      </c>
      <c r="F3" s="34" t="s">
        <v>102</v>
      </c>
      <c r="G3" s="34" t="s">
        <v>103</v>
      </c>
      <c r="H3" s="34" t="s">
        <v>296</v>
      </c>
      <c r="I3" s="34" t="s">
        <v>339</v>
      </c>
      <c r="J3" s="34" t="s">
        <v>340</v>
      </c>
      <c r="K3" s="34" t="s">
        <v>344</v>
      </c>
      <c r="L3" s="34" t="s">
        <v>345</v>
      </c>
      <c r="M3" s="20"/>
    </row>
    <row r="4" spans="1:13" x14ac:dyDescent="0.15">
      <c r="A4" s="100" t="s">
        <v>104</v>
      </c>
      <c r="B4" s="100" t="s">
        <v>105</v>
      </c>
      <c r="C4" s="100" t="s">
        <v>106</v>
      </c>
      <c r="D4" s="33" t="s">
        <v>107</v>
      </c>
      <c r="E4" s="101" t="s">
        <v>108</v>
      </c>
      <c r="F4" s="35">
        <v>4.2999999999999997E-2</v>
      </c>
      <c r="G4" s="35">
        <v>5.48</v>
      </c>
      <c r="H4" s="35">
        <v>7.85E-2</v>
      </c>
      <c r="I4" s="97">
        <f>AVERAGE(H4:H9)</f>
        <v>8.932920245191496E-2</v>
      </c>
      <c r="J4" s="97">
        <v>1.9459701529978519E-2</v>
      </c>
      <c r="K4" s="97"/>
      <c r="L4" s="97"/>
      <c r="M4" s="19"/>
    </row>
    <row r="5" spans="1:13" x14ac:dyDescent="0.15">
      <c r="A5" s="100"/>
      <c r="B5" s="100"/>
      <c r="C5" s="100"/>
      <c r="D5" s="33" t="s">
        <v>109</v>
      </c>
      <c r="E5" s="100"/>
      <c r="F5" s="35">
        <v>3.8100000000000002E-2</v>
      </c>
      <c r="G5" s="35">
        <v>5.25</v>
      </c>
      <c r="H5" s="35">
        <v>7.2599999999999998E-2</v>
      </c>
      <c r="I5" s="97"/>
      <c r="J5" s="97">
        <v>1.9459701529978519E-2</v>
      </c>
      <c r="K5" s="97"/>
      <c r="L5" s="97"/>
      <c r="M5" s="19"/>
    </row>
    <row r="6" spans="1:13" x14ac:dyDescent="0.15">
      <c r="A6" s="100"/>
      <c r="B6" s="100"/>
      <c r="C6" s="100"/>
      <c r="D6" s="33" t="s">
        <v>110</v>
      </c>
      <c r="E6" s="100"/>
      <c r="F6" s="36">
        <v>5.3159999999999999E-2</v>
      </c>
      <c r="G6" s="36">
        <v>7.1909999999999998</v>
      </c>
      <c r="H6" s="36">
        <v>7.3925740508969551E-2</v>
      </c>
      <c r="I6" s="97"/>
      <c r="J6" s="97">
        <v>1.9459701529978519E-2</v>
      </c>
      <c r="K6" s="97"/>
      <c r="L6" s="97"/>
      <c r="M6" s="19"/>
    </row>
    <row r="7" spans="1:13" x14ac:dyDescent="0.15">
      <c r="A7" s="100"/>
      <c r="B7" s="100"/>
      <c r="C7" s="100"/>
      <c r="D7" s="33" t="s">
        <v>111</v>
      </c>
      <c r="E7" s="100"/>
      <c r="F7" s="36">
        <v>9.7259999999999999E-2</v>
      </c>
      <c r="G7" s="36">
        <v>6.0129999999999999</v>
      </c>
      <c r="H7" s="36">
        <v>0.16174954265757524</v>
      </c>
      <c r="I7" s="97"/>
      <c r="J7" s="97">
        <v>1.9459701529978519E-2</v>
      </c>
      <c r="K7" s="97"/>
      <c r="L7" s="97"/>
      <c r="M7" s="19"/>
    </row>
    <row r="8" spans="1:13" x14ac:dyDescent="0.15">
      <c r="A8" s="100"/>
      <c r="B8" s="100"/>
      <c r="C8" s="100"/>
      <c r="D8" s="33" t="s">
        <v>112</v>
      </c>
      <c r="E8" s="100"/>
      <c r="F8" s="35">
        <v>9.7259999999999999E-2</v>
      </c>
      <c r="G8" s="36">
        <v>7.7910000000000004</v>
      </c>
      <c r="H8" s="35">
        <v>0.12483634963419329</v>
      </c>
      <c r="I8" s="97"/>
      <c r="J8" s="97">
        <v>1.9459701529978519E-2</v>
      </c>
      <c r="K8" s="97"/>
      <c r="L8" s="97"/>
      <c r="M8" s="19"/>
    </row>
    <row r="9" spans="1:13" x14ac:dyDescent="0.15">
      <c r="A9" s="100"/>
      <c r="B9" s="100"/>
      <c r="C9" s="100"/>
      <c r="D9" s="33" t="s">
        <v>113</v>
      </c>
      <c r="E9" s="100"/>
      <c r="F9" s="35">
        <v>1.627E-2</v>
      </c>
      <c r="G9" s="36">
        <v>6.6779999999999999</v>
      </c>
      <c r="H9" s="35">
        <v>2.4363581910751723E-2</v>
      </c>
      <c r="I9" s="97"/>
      <c r="J9" s="97">
        <v>1.9459701529978519E-2</v>
      </c>
      <c r="K9" s="97"/>
      <c r="L9" s="97"/>
      <c r="M9" s="19"/>
    </row>
    <row r="10" spans="1:13" x14ac:dyDescent="0.15">
      <c r="A10" s="100"/>
      <c r="B10" s="100"/>
      <c r="C10" s="100" t="s">
        <v>114</v>
      </c>
      <c r="D10" s="33" t="s">
        <v>115</v>
      </c>
      <c r="E10" s="100"/>
      <c r="F10" s="36">
        <v>5.3899999999999998E-3</v>
      </c>
      <c r="G10" s="36">
        <v>5.48</v>
      </c>
      <c r="H10" s="36">
        <v>9.8399999999999998E-3</v>
      </c>
      <c r="I10" s="97">
        <f>AVERAGE(H10:H18)</f>
        <v>2.1906295513793153E-2</v>
      </c>
      <c r="J10" s="97">
        <v>2.9164899787453655E-3</v>
      </c>
      <c r="K10" s="97">
        <f>TINV(L10,13)</f>
        <v>3.0832872062412151</v>
      </c>
      <c r="L10" s="97">
        <f>TTEST(H4:H9,H10:H18,1,3)</f>
        <v>8.7229077752167348E-3</v>
      </c>
      <c r="M10" s="19"/>
    </row>
    <row r="11" spans="1:13" x14ac:dyDescent="0.15">
      <c r="A11" s="100"/>
      <c r="B11" s="100"/>
      <c r="C11" s="100"/>
      <c r="D11" s="33" t="s">
        <v>109</v>
      </c>
      <c r="E11" s="100"/>
      <c r="F11" s="36">
        <v>1.7999999999999999E-2</v>
      </c>
      <c r="G11" s="36">
        <v>5.25</v>
      </c>
      <c r="H11" s="36">
        <v>3.4200000000000001E-2</v>
      </c>
      <c r="I11" s="97"/>
      <c r="J11" s="97">
        <v>2.9164899787453655E-3</v>
      </c>
      <c r="K11" s="97"/>
      <c r="L11" s="97"/>
      <c r="M11" s="19"/>
    </row>
    <row r="12" spans="1:13" x14ac:dyDescent="0.15">
      <c r="A12" s="100"/>
      <c r="B12" s="100"/>
      <c r="C12" s="100"/>
      <c r="D12" s="33" t="s">
        <v>116</v>
      </c>
      <c r="E12" s="100"/>
      <c r="F12" s="36">
        <v>4.5500000000000002E-3</v>
      </c>
      <c r="G12" s="36">
        <v>3.51</v>
      </c>
      <c r="H12" s="36">
        <v>1.2999999999999999E-2</v>
      </c>
      <c r="I12" s="97"/>
      <c r="J12" s="97">
        <v>2.9164899787453655E-3</v>
      </c>
      <c r="K12" s="97"/>
      <c r="L12" s="97"/>
      <c r="M12" s="19"/>
    </row>
    <row r="13" spans="1:13" x14ac:dyDescent="0.15">
      <c r="A13" s="100"/>
      <c r="B13" s="100"/>
      <c r="C13" s="100"/>
      <c r="D13" s="33" t="s">
        <v>110</v>
      </c>
      <c r="E13" s="100"/>
      <c r="F13" s="36">
        <v>1.4840000000000001E-2</v>
      </c>
      <c r="G13" s="36">
        <v>7.1909999999999998</v>
      </c>
      <c r="H13" s="36">
        <v>2.0636907245167573E-2</v>
      </c>
      <c r="I13" s="97"/>
      <c r="J13" s="97">
        <v>2.9164899787453655E-3</v>
      </c>
      <c r="K13" s="97"/>
      <c r="L13" s="97"/>
      <c r="M13" s="19"/>
    </row>
    <row r="14" spans="1:13" x14ac:dyDescent="0.15">
      <c r="A14" s="100"/>
      <c r="B14" s="100"/>
      <c r="C14" s="100"/>
      <c r="D14" s="33" t="s">
        <v>111</v>
      </c>
      <c r="E14" s="100"/>
      <c r="F14" s="36">
        <v>2.044E-2</v>
      </c>
      <c r="G14" s="36">
        <v>6.0129999999999999</v>
      </c>
      <c r="H14" s="36">
        <v>3.3993015133876599E-2</v>
      </c>
      <c r="I14" s="97"/>
      <c r="J14" s="97">
        <v>2.9164899787453655E-3</v>
      </c>
      <c r="K14" s="97"/>
      <c r="L14" s="97"/>
      <c r="M14" s="19"/>
    </row>
    <row r="15" spans="1:13" x14ac:dyDescent="0.15">
      <c r="A15" s="100"/>
      <c r="B15" s="100"/>
      <c r="C15" s="100"/>
      <c r="D15" s="33" t="s">
        <v>117</v>
      </c>
      <c r="E15" s="100"/>
      <c r="F15" s="36">
        <v>1.1039999999999999E-2</v>
      </c>
      <c r="G15" s="36">
        <v>5.0289999999999999</v>
      </c>
      <c r="H15" s="36">
        <v>2.1952674487969774E-2</v>
      </c>
      <c r="I15" s="97"/>
      <c r="J15" s="97">
        <v>2.9164899787453655E-3</v>
      </c>
      <c r="K15" s="97"/>
      <c r="L15" s="97"/>
      <c r="M15" s="19"/>
    </row>
    <row r="16" spans="1:13" x14ac:dyDescent="0.15">
      <c r="A16" s="100"/>
      <c r="B16" s="100"/>
      <c r="C16" s="100"/>
      <c r="D16" s="33" t="s">
        <v>112</v>
      </c>
      <c r="E16" s="100"/>
      <c r="F16" s="36">
        <v>1.1809999999999999E-2</v>
      </c>
      <c r="G16" s="36">
        <v>7.7910000000000004</v>
      </c>
      <c r="H16" s="36">
        <v>2.5289079229122054E-2</v>
      </c>
      <c r="I16" s="97"/>
      <c r="J16" s="97">
        <v>2.9164899787453655E-3</v>
      </c>
      <c r="K16" s="97"/>
      <c r="L16" s="97"/>
      <c r="M16" s="19"/>
    </row>
    <row r="17" spans="1:13" x14ac:dyDescent="0.15">
      <c r="A17" s="100"/>
      <c r="B17" s="100"/>
      <c r="C17" s="100"/>
      <c r="D17" s="33" t="s">
        <v>113</v>
      </c>
      <c r="E17" s="100"/>
      <c r="F17" s="36">
        <v>1.057E-2</v>
      </c>
      <c r="G17" s="36">
        <v>6.6779999999999999</v>
      </c>
      <c r="H17" s="36">
        <v>1.3566936208445641E-2</v>
      </c>
      <c r="I17" s="97"/>
      <c r="J17" s="97">
        <v>2.9164899787453655E-3</v>
      </c>
      <c r="K17" s="97"/>
      <c r="L17" s="97"/>
      <c r="M17" s="19"/>
    </row>
    <row r="18" spans="1:13" x14ac:dyDescent="0.15">
      <c r="A18" s="100"/>
      <c r="B18" s="100"/>
      <c r="C18" s="100"/>
      <c r="D18" s="33" t="s">
        <v>118</v>
      </c>
      <c r="E18" s="100"/>
      <c r="F18" s="36">
        <v>1.6480000000000002E-2</v>
      </c>
      <c r="G18" s="36">
        <v>4.67</v>
      </c>
      <c r="H18" s="36">
        <v>2.4678047319556754E-2</v>
      </c>
      <c r="I18" s="97"/>
      <c r="J18" s="97">
        <v>2.9164899787453655E-3</v>
      </c>
      <c r="K18" s="97"/>
      <c r="L18" s="97"/>
      <c r="M18" s="19"/>
    </row>
    <row r="19" spans="1:13" x14ac:dyDescent="0.15">
      <c r="A19" s="100"/>
      <c r="B19" s="100" t="s">
        <v>119</v>
      </c>
      <c r="C19" s="100" t="s">
        <v>120</v>
      </c>
      <c r="D19" s="33" t="s">
        <v>115</v>
      </c>
      <c r="E19" s="100"/>
      <c r="F19" s="36">
        <v>3.9500000000000004E-3</v>
      </c>
      <c r="G19" s="36">
        <v>5.6</v>
      </c>
      <c r="H19" s="36">
        <v>7.0499999999999998E-3</v>
      </c>
      <c r="I19" s="97">
        <f>AVERAGE(H19:H27)</f>
        <v>1.6309739506169953E-2</v>
      </c>
      <c r="J19" s="97">
        <v>2.9586703133592531E-3</v>
      </c>
      <c r="K19" s="97">
        <f>TINV(L19,13)</f>
        <v>3.2453448692375813</v>
      </c>
      <c r="L19" s="97">
        <f>TTEST(H4:H9,H19:H27,1,3)</f>
        <v>6.3851888384411836E-3</v>
      </c>
      <c r="M19" s="19"/>
    </row>
    <row r="20" spans="1:13" x14ac:dyDescent="0.15">
      <c r="A20" s="100"/>
      <c r="B20" s="100"/>
      <c r="C20" s="100"/>
      <c r="D20" s="33" t="s">
        <v>109</v>
      </c>
      <c r="E20" s="100"/>
      <c r="F20" s="36">
        <v>7.3600000000000002E-3</v>
      </c>
      <c r="G20" s="36">
        <v>7.81</v>
      </c>
      <c r="H20" s="36">
        <v>9.4299999999999991E-3</v>
      </c>
      <c r="I20" s="97"/>
      <c r="J20" s="97">
        <v>2.9586703133592531E-3</v>
      </c>
      <c r="K20" s="97"/>
      <c r="L20" s="97"/>
      <c r="M20" s="19"/>
    </row>
    <row r="21" spans="1:13" x14ac:dyDescent="0.15">
      <c r="A21" s="100"/>
      <c r="B21" s="100"/>
      <c r="C21" s="100"/>
      <c r="D21" s="33" t="s">
        <v>116</v>
      </c>
      <c r="E21" s="100"/>
      <c r="F21" s="36">
        <v>1.44E-2</v>
      </c>
      <c r="G21" s="36">
        <v>6.92</v>
      </c>
      <c r="H21" s="36">
        <v>2.0899999999999998E-2</v>
      </c>
      <c r="I21" s="97"/>
      <c r="J21" s="97">
        <v>2.9586703133592531E-3</v>
      </c>
      <c r="K21" s="97"/>
      <c r="L21" s="97"/>
      <c r="M21" s="19"/>
    </row>
    <row r="22" spans="1:13" x14ac:dyDescent="0.15">
      <c r="A22" s="100"/>
      <c r="B22" s="100"/>
      <c r="C22" s="100"/>
      <c r="D22" s="33" t="s">
        <v>110</v>
      </c>
      <c r="E22" s="100"/>
      <c r="F22" s="36">
        <v>7.6709999999999999E-3</v>
      </c>
      <c r="G22" s="36">
        <v>7.7910000000000004</v>
      </c>
      <c r="H22" s="36">
        <v>9.845976126299576E-3</v>
      </c>
      <c r="I22" s="97"/>
      <c r="J22" s="97">
        <v>2.9586703133592531E-3</v>
      </c>
      <c r="K22" s="97"/>
      <c r="L22" s="97"/>
      <c r="M22" s="19"/>
    </row>
    <row r="23" spans="1:13" x14ac:dyDescent="0.15">
      <c r="A23" s="100"/>
      <c r="B23" s="100"/>
      <c r="C23" s="100"/>
      <c r="D23" s="33" t="s">
        <v>111</v>
      </c>
      <c r="E23" s="100"/>
      <c r="F23" s="36">
        <v>1.502E-2</v>
      </c>
      <c r="G23" s="36">
        <v>7.9359999999999999</v>
      </c>
      <c r="H23" s="36">
        <v>1.8926411290322583E-2</v>
      </c>
      <c r="I23" s="97"/>
      <c r="J23" s="97">
        <v>2.9586703133592531E-3</v>
      </c>
      <c r="K23" s="97"/>
      <c r="L23" s="97"/>
      <c r="M23" s="19"/>
    </row>
    <row r="24" spans="1:13" x14ac:dyDescent="0.15">
      <c r="A24" s="100"/>
      <c r="B24" s="100"/>
      <c r="C24" s="100"/>
      <c r="D24" s="33" t="s">
        <v>117</v>
      </c>
      <c r="E24" s="100"/>
      <c r="F24" s="36">
        <v>2.649E-2</v>
      </c>
      <c r="G24" s="36">
        <v>8.2349999999999994</v>
      </c>
      <c r="H24" s="36">
        <v>3.2167577413479059E-2</v>
      </c>
      <c r="I24" s="97"/>
      <c r="J24" s="97">
        <v>2.9586703133592531E-3</v>
      </c>
      <c r="K24" s="97"/>
      <c r="L24" s="97"/>
      <c r="M24" s="19"/>
    </row>
    <row r="25" spans="1:13" x14ac:dyDescent="0.15">
      <c r="A25" s="100"/>
      <c r="B25" s="100"/>
      <c r="C25" s="100"/>
      <c r="D25" s="33" t="s">
        <v>112</v>
      </c>
      <c r="E25" s="100"/>
      <c r="F25" s="36">
        <v>5.849E-3</v>
      </c>
      <c r="G25" s="36">
        <v>7.3250000000000002</v>
      </c>
      <c r="H25" s="36">
        <v>7.9849829351535829E-3</v>
      </c>
      <c r="I25" s="97"/>
      <c r="J25" s="97">
        <v>2.9586703133592531E-3</v>
      </c>
      <c r="K25" s="97"/>
      <c r="L25" s="97"/>
      <c r="M25" s="19"/>
    </row>
    <row r="26" spans="1:13" x14ac:dyDescent="0.15">
      <c r="A26" s="100"/>
      <c r="B26" s="100"/>
      <c r="C26" s="100"/>
      <c r="D26" s="33" t="s">
        <v>113</v>
      </c>
      <c r="E26" s="100"/>
      <c r="F26" s="36">
        <v>1.2109999999999999E-2</v>
      </c>
      <c r="G26" s="36">
        <v>8.5980000000000008</v>
      </c>
      <c r="H26" s="36">
        <v>1.4084670853686903E-2</v>
      </c>
      <c r="I26" s="97"/>
      <c r="J26" s="97">
        <v>2.9586703133592531E-3</v>
      </c>
      <c r="K26" s="97"/>
      <c r="L26" s="97"/>
      <c r="M26" s="19"/>
    </row>
    <row r="27" spans="1:13" x14ac:dyDescent="0.15">
      <c r="A27" s="100"/>
      <c r="B27" s="100"/>
      <c r="C27" s="100"/>
      <c r="D27" s="33" t="s">
        <v>118</v>
      </c>
      <c r="E27" s="100"/>
      <c r="F27" s="36">
        <v>2.044E-2</v>
      </c>
      <c r="G27" s="36">
        <v>7.7430000000000003</v>
      </c>
      <c r="H27" s="36">
        <v>2.6398036936587883E-2</v>
      </c>
      <c r="I27" s="97"/>
      <c r="J27" s="97">
        <v>2.9586703133592531E-3</v>
      </c>
      <c r="K27" s="97"/>
      <c r="L27" s="97"/>
      <c r="M27" s="19"/>
    </row>
    <row r="28" spans="1:13" x14ac:dyDescent="0.15">
      <c r="A28" s="100"/>
      <c r="B28" s="100"/>
      <c r="C28" s="100" t="s">
        <v>114</v>
      </c>
      <c r="D28" s="33" t="s">
        <v>115</v>
      </c>
      <c r="E28" s="100"/>
      <c r="F28" s="36">
        <v>2.8900000000000002E-3</v>
      </c>
      <c r="G28" s="36">
        <v>5.6</v>
      </c>
      <c r="H28" s="36">
        <v>5.1599999999999997E-3</v>
      </c>
      <c r="I28" s="97">
        <f>AVERAGE(H28:H36)</f>
        <v>1.1228615105626776E-2</v>
      </c>
      <c r="J28" s="97">
        <v>1.4444610802490316E-3</v>
      </c>
      <c r="K28" s="97">
        <f>TINV(L28,13)</f>
        <v>3.3687447561631663</v>
      </c>
      <c r="L28" s="97">
        <f>TTEST(H4:H9,H28:H36,1,3)</f>
        <v>5.0359129631571652E-3</v>
      </c>
      <c r="M28" s="19"/>
    </row>
    <row r="29" spans="1:13" x14ac:dyDescent="0.15">
      <c r="A29" s="100"/>
      <c r="B29" s="100"/>
      <c r="C29" s="100"/>
      <c r="D29" s="33" t="s">
        <v>109</v>
      </c>
      <c r="E29" s="100"/>
      <c r="F29" s="36">
        <v>8.3099999999999997E-3</v>
      </c>
      <c r="G29" s="36">
        <v>7.81</v>
      </c>
      <c r="H29" s="36">
        <v>1.06E-2</v>
      </c>
      <c r="I29" s="97"/>
      <c r="J29" s="97">
        <v>1.4444610802490316E-3</v>
      </c>
      <c r="K29" s="97"/>
      <c r="L29" s="97"/>
      <c r="M29" s="19"/>
    </row>
    <row r="30" spans="1:13" x14ac:dyDescent="0.15">
      <c r="A30" s="100"/>
      <c r="B30" s="100"/>
      <c r="C30" s="100"/>
      <c r="D30" s="33" t="s">
        <v>116</v>
      </c>
      <c r="E30" s="100"/>
      <c r="F30" s="36">
        <v>8.1899999999999994E-3</v>
      </c>
      <c r="G30" s="36">
        <v>6.92</v>
      </c>
      <c r="H30" s="36">
        <v>1.18E-2</v>
      </c>
      <c r="I30" s="97"/>
      <c r="J30" s="97">
        <v>1.4444610802490316E-3</v>
      </c>
      <c r="K30" s="97"/>
      <c r="L30" s="97"/>
      <c r="M30" s="19"/>
    </row>
    <row r="31" spans="1:13" x14ac:dyDescent="0.15">
      <c r="A31" s="100"/>
      <c r="B31" s="100"/>
      <c r="C31" s="100"/>
      <c r="D31" s="33" t="s">
        <v>110</v>
      </c>
      <c r="E31" s="100"/>
      <c r="F31" s="36">
        <v>4.7720000000000002E-3</v>
      </c>
      <c r="G31" s="36">
        <v>7.7910000000000004</v>
      </c>
      <c r="H31" s="36">
        <v>6.1250160441535095E-3</v>
      </c>
      <c r="I31" s="97"/>
      <c r="J31" s="97">
        <v>1.4444610802490316E-3</v>
      </c>
      <c r="K31" s="97"/>
      <c r="L31" s="97"/>
      <c r="M31" s="19"/>
    </row>
    <row r="32" spans="1:13" x14ac:dyDescent="0.15">
      <c r="A32" s="100"/>
      <c r="B32" s="100"/>
      <c r="C32" s="100"/>
      <c r="D32" s="33" t="s">
        <v>111</v>
      </c>
      <c r="E32" s="100"/>
      <c r="F32" s="36">
        <v>1.312E-2</v>
      </c>
      <c r="G32" s="36">
        <v>7.9359999999999999</v>
      </c>
      <c r="H32" s="36">
        <v>1.653225806451613E-2</v>
      </c>
      <c r="I32" s="97"/>
      <c r="J32" s="97">
        <v>1.4444610802490316E-3</v>
      </c>
      <c r="K32" s="97"/>
      <c r="L32" s="97"/>
      <c r="M32" s="19"/>
    </row>
    <row r="33" spans="1:13" x14ac:dyDescent="0.15">
      <c r="A33" s="100"/>
      <c r="B33" s="100"/>
      <c r="C33" s="100"/>
      <c r="D33" s="33" t="s">
        <v>117</v>
      </c>
      <c r="E33" s="100"/>
      <c r="F33" s="36">
        <v>1.038E-2</v>
      </c>
      <c r="G33" s="36">
        <v>8.2349999999999994</v>
      </c>
      <c r="H33" s="36">
        <v>1.2604735883424409E-2</v>
      </c>
      <c r="I33" s="97"/>
      <c r="J33" s="97">
        <v>1.4444610802490316E-3</v>
      </c>
      <c r="K33" s="97"/>
      <c r="L33" s="97"/>
      <c r="M33" s="19"/>
    </row>
    <row r="34" spans="1:13" x14ac:dyDescent="0.15">
      <c r="A34" s="100"/>
      <c r="B34" s="100"/>
      <c r="C34" s="100"/>
      <c r="D34" s="33" t="s">
        <v>112</v>
      </c>
      <c r="E34" s="100"/>
      <c r="F34" s="36">
        <v>6.4549999999999998E-3</v>
      </c>
      <c r="G34" s="36">
        <v>7.3250000000000002</v>
      </c>
      <c r="H34" s="36">
        <v>8.8122866894197946E-3</v>
      </c>
      <c r="I34" s="97"/>
      <c r="J34" s="97">
        <v>1.4444610802490316E-3</v>
      </c>
      <c r="K34" s="97"/>
      <c r="L34" s="97"/>
      <c r="M34" s="19"/>
    </row>
    <row r="35" spans="1:13" x14ac:dyDescent="0.15">
      <c r="A35" s="100"/>
      <c r="B35" s="100"/>
      <c r="C35" s="100"/>
      <c r="D35" s="33" t="s">
        <v>113</v>
      </c>
      <c r="E35" s="100"/>
      <c r="F35" s="36">
        <v>9.5189999999999997E-3</v>
      </c>
      <c r="G35" s="36">
        <v>8.5980000000000008</v>
      </c>
      <c r="H35" s="36">
        <v>1.1071179344033495E-2</v>
      </c>
      <c r="I35" s="97"/>
      <c r="J35" s="97">
        <v>1.4444610802490316E-3</v>
      </c>
      <c r="K35" s="97"/>
      <c r="L35" s="97"/>
      <c r="M35" s="19"/>
    </row>
    <row r="36" spans="1:13" x14ac:dyDescent="0.15">
      <c r="A36" s="100"/>
      <c r="B36" s="100"/>
      <c r="C36" s="100"/>
      <c r="D36" s="33" t="s">
        <v>118</v>
      </c>
      <c r="E36" s="100"/>
      <c r="F36" s="36">
        <v>1.421E-2</v>
      </c>
      <c r="G36" s="36">
        <v>7.7430000000000003</v>
      </c>
      <c r="H36" s="36">
        <v>1.8352059925093631E-2</v>
      </c>
      <c r="I36" s="97"/>
      <c r="J36" s="97">
        <v>1.4444610802490316E-3</v>
      </c>
      <c r="K36" s="97"/>
      <c r="L36" s="97"/>
      <c r="M36" s="19"/>
    </row>
    <row r="38" spans="1:13" x14ac:dyDescent="0.15">
      <c r="A38" s="33" t="s">
        <v>341</v>
      </c>
      <c r="B38" s="33" t="s">
        <v>337</v>
      </c>
      <c r="C38" s="33" t="s">
        <v>338</v>
      </c>
      <c r="D38" s="33" t="s">
        <v>100</v>
      </c>
      <c r="E38" s="33" t="s">
        <v>101</v>
      </c>
      <c r="F38" s="34" t="s">
        <v>102</v>
      </c>
      <c r="G38" s="34" t="s">
        <v>103</v>
      </c>
      <c r="H38" s="34" t="s">
        <v>296</v>
      </c>
      <c r="I38" s="34" t="s">
        <v>339</v>
      </c>
      <c r="J38" s="34" t="s">
        <v>340</v>
      </c>
      <c r="K38" s="34" t="s">
        <v>344</v>
      </c>
      <c r="L38" s="34" t="s">
        <v>345</v>
      </c>
      <c r="M38" s="19"/>
    </row>
    <row r="39" spans="1:13" x14ac:dyDescent="0.15">
      <c r="A39" s="100" t="s">
        <v>121</v>
      </c>
      <c r="B39" s="100" t="s">
        <v>122</v>
      </c>
      <c r="C39" s="100" t="s">
        <v>123</v>
      </c>
      <c r="D39" s="33" t="s">
        <v>124</v>
      </c>
      <c r="E39" s="101" t="s">
        <v>125</v>
      </c>
      <c r="F39" s="35">
        <v>0.21709999999999999</v>
      </c>
      <c r="G39" s="35">
        <v>10.06</v>
      </c>
      <c r="H39" s="35">
        <v>0.21580516898608348</v>
      </c>
      <c r="I39" s="98">
        <f>AVERAGE(H39:H44)</f>
        <v>0.10498137465227231</v>
      </c>
      <c r="J39" s="98">
        <v>2.7110261337599029E-2</v>
      </c>
      <c r="K39" s="98"/>
      <c r="L39" s="98"/>
      <c r="M39" s="19"/>
    </row>
    <row r="40" spans="1:13" x14ac:dyDescent="0.15">
      <c r="A40" s="100"/>
      <c r="B40" s="100"/>
      <c r="C40" s="100"/>
      <c r="D40" s="33" t="s">
        <v>126</v>
      </c>
      <c r="E40" s="100"/>
      <c r="F40" s="35">
        <v>6.2960000000000002E-2</v>
      </c>
      <c r="G40" s="35">
        <v>9.6709999999999994</v>
      </c>
      <c r="H40" s="35">
        <v>6.5101850894426647E-2</v>
      </c>
      <c r="I40" s="98"/>
      <c r="J40" s="98">
        <v>2.7110261337599029E-2</v>
      </c>
      <c r="K40" s="98"/>
      <c r="L40" s="98"/>
      <c r="M40" s="19"/>
    </row>
    <row r="41" spans="1:13" x14ac:dyDescent="0.15">
      <c r="A41" s="100"/>
      <c r="B41" s="100"/>
      <c r="C41" s="100"/>
      <c r="D41" s="33" t="s">
        <v>110</v>
      </c>
      <c r="E41" s="100"/>
      <c r="F41" s="36">
        <v>0.1</v>
      </c>
      <c r="G41" s="36">
        <v>8.1240000000000006</v>
      </c>
      <c r="H41" s="36">
        <v>0.12309207287050714</v>
      </c>
      <c r="I41" s="98"/>
      <c r="J41" s="98">
        <v>2.7110261337599029E-2</v>
      </c>
      <c r="K41" s="98"/>
      <c r="L41" s="98"/>
      <c r="M41" s="19"/>
    </row>
    <row r="42" spans="1:13" x14ac:dyDescent="0.15">
      <c r="A42" s="100"/>
      <c r="B42" s="100"/>
      <c r="C42" s="100"/>
      <c r="D42" s="33" t="s">
        <v>111</v>
      </c>
      <c r="E42" s="100"/>
      <c r="F42" s="36">
        <v>3.9390000000000001E-2</v>
      </c>
      <c r="G42" s="36">
        <v>6.9219999999999997</v>
      </c>
      <c r="H42" s="36">
        <v>5.6905518636232305E-2</v>
      </c>
      <c r="I42" s="98"/>
      <c r="J42" s="98">
        <v>2.7110261337599029E-2</v>
      </c>
      <c r="K42" s="98"/>
      <c r="L42" s="98"/>
      <c r="M42" s="19"/>
    </row>
    <row r="43" spans="1:13" x14ac:dyDescent="0.15">
      <c r="A43" s="100"/>
      <c r="B43" s="100"/>
      <c r="C43" s="100"/>
      <c r="D43" s="33" t="s">
        <v>112</v>
      </c>
      <c r="E43" s="100"/>
      <c r="F43" s="35">
        <v>9.4240000000000004E-2</v>
      </c>
      <c r="G43" s="36">
        <v>7.0880000000000001</v>
      </c>
      <c r="H43" s="35">
        <v>0.13295711060948082</v>
      </c>
      <c r="I43" s="98"/>
      <c r="J43" s="98">
        <v>2.7110261337599029E-2</v>
      </c>
      <c r="K43" s="98"/>
      <c r="L43" s="98"/>
      <c r="M43" s="19"/>
    </row>
    <row r="44" spans="1:13" x14ac:dyDescent="0.15">
      <c r="A44" s="100"/>
      <c r="B44" s="100"/>
      <c r="C44" s="100"/>
      <c r="D44" s="33" t="s">
        <v>113</v>
      </c>
      <c r="E44" s="100"/>
      <c r="F44" s="35">
        <v>2.6620000000000001E-2</v>
      </c>
      <c r="G44" s="36">
        <v>7.3890000000000002</v>
      </c>
      <c r="H44" s="35">
        <v>3.6026525916903501E-2</v>
      </c>
      <c r="I44" s="98"/>
      <c r="J44" s="98">
        <v>2.7110261337599029E-2</v>
      </c>
      <c r="K44" s="98"/>
      <c r="L44" s="98"/>
      <c r="M44" s="19"/>
    </row>
    <row r="45" spans="1:13" x14ac:dyDescent="0.15">
      <c r="A45" s="100"/>
      <c r="B45" s="100"/>
      <c r="C45" s="100" t="s">
        <v>127</v>
      </c>
      <c r="D45" s="33" t="s">
        <v>124</v>
      </c>
      <c r="E45" s="100"/>
      <c r="F45" s="36">
        <v>1.421E-2</v>
      </c>
      <c r="G45" s="36">
        <v>10.06</v>
      </c>
      <c r="H45" s="36">
        <v>1.4692295267323536E-2</v>
      </c>
      <c r="I45" s="98">
        <f>AVERAGE(H45:H53)</f>
        <v>1.8905676646587752E-2</v>
      </c>
      <c r="J45" s="98">
        <v>6.4926628878662343E-3</v>
      </c>
      <c r="K45" s="98">
        <f>TINV(L45,13)</f>
        <v>2.9266098211521263</v>
      </c>
      <c r="L45" s="98">
        <f>TTEST(H39:H44,H45:H53,1,3)</f>
        <v>1.1789891079407236E-2</v>
      </c>
      <c r="M45" s="19"/>
    </row>
    <row r="46" spans="1:13" x14ac:dyDescent="0.15">
      <c r="A46" s="100"/>
      <c r="B46" s="100"/>
      <c r="C46" s="100"/>
      <c r="D46" s="33" t="s">
        <v>126</v>
      </c>
      <c r="E46" s="100"/>
      <c r="F46" s="36">
        <v>5.7579999999999999E-2</v>
      </c>
      <c r="G46" s="36">
        <v>9.6709999999999994</v>
      </c>
      <c r="H46" s="36">
        <v>1.4125248508946323E-2</v>
      </c>
      <c r="I46" s="98"/>
      <c r="J46" s="98">
        <v>6.4926628878662343E-3</v>
      </c>
      <c r="K46" s="98"/>
      <c r="L46" s="98"/>
      <c r="M46" s="19"/>
    </row>
    <row r="47" spans="1:13" x14ac:dyDescent="0.15">
      <c r="A47" s="100"/>
      <c r="B47" s="100"/>
      <c r="C47" s="100"/>
      <c r="D47" s="33" t="s">
        <v>128</v>
      </c>
      <c r="E47" s="100"/>
      <c r="F47" s="36">
        <v>9.0959999999999999E-3</v>
      </c>
      <c r="G47" s="36">
        <v>6.1909999999999998</v>
      </c>
      <c r="H47" s="36">
        <v>5.9538827422190056E-2</v>
      </c>
      <c r="I47" s="98"/>
      <c r="J47" s="98">
        <v>6.4926628878662343E-3</v>
      </c>
      <c r="K47" s="98"/>
      <c r="L47" s="98"/>
      <c r="M47" s="19"/>
    </row>
    <row r="48" spans="1:13" x14ac:dyDescent="0.15">
      <c r="A48" s="100"/>
      <c r="B48" s="100"/>
      <c r="C48" s="100"/>
      <c r="D48" s="33" t="s">
        <v>110</v>
      </c>
      <c r="E48" s="100"/>
      <c r="F48" s="36">
        <v>1.8209999999999999E-3</v>
      </c>
      <c r="G48" s="36">
        <v>8.1240000000000006</v>
      </c>
      <c r="H48" s="36">
        <v>1.1462051171791013E-2</v>
      </c>
      <c r="I48" s="98"/>
      <c r="J48" s="98">
        <v>6.4926628878662343E-3</v>
      </c>
      <c r="K48" s="98"/>
      <c r="L48" s="98"/>
      <c r="M48" s="19"/>
    </row>
    <row r="49" spans="1:13" x14ac:dyDescent="0.15">
      <c r="A49" s="100"/>
      <c r="B49" s="100"/>
      <c r="C49" s="100"/>
      <c r="D49" s="33" t="s">
        <v>111</v>
      </c>
      <c r="E49" s="100"/>
      <c r="F49" s="36">
        <v>5.7580000000000001E-3</v>
      </c>
      <c r="G49" s="36">
        <v>6.9219999999999997</v>
      </c>
      <c r="H49" s="36">
        <v>2.2415066469719347E-3</v>
      </c>
      <c r="I49" s="98"/>
      <c r="J49" s="98">
        <v>6.4926628878662343E-3</v>
      </c>
      <c r="K49" s="98"/>
      <c r="L49" s="98"/>
      <c r="M49" s="19"/>
    </row>
    <row r="50" spans="1:13" x14ac:dyDescent="0.15">
      <c r="A50" s="100"/>
      <c r="B50" s="100"/>
      <c r="C50" s="100"/>
      <c r="D50" s="33" t="s">
        <v>117</v>
      </c>
      <c r="E50" s="100"/>
      <c r="F50" s="36">
        <v>5.3309999999999998E-3</v>
      </c>
      <c r="G50" s="36">
        <v>4.6509999999999998</v>
      </c>
      <c r="H50" s="36">
        <v>8.3184050852354811E-3</v>
      </c>
      <c r="I50" s="98"/>
      <c r="J50" s="98">
        <v>6.4926628878662343E-3</v>
      </c>
      <c r="K50" s="98"/>
      <c r="L50" s="98"/>
      <c r="M50" s="19"/>
    </row>
    <row r="51" spans="1:13" x14ac:dyDescent="0.15">
      <c r="A51" s="100"/>
      <c r="B51" s="100"/>
      <c r="C51" s="100"/>
      <c r="D51" s="33" t="s">
        <v>112</v>
      </c>
      <c r="E51" s="100"/>
      <c r="F51" s="36">
        <v>5.2059999999999997E-3</v>
      </c>
      <c r="G51" s="36">
        <v>7.0880000000000001</v>
      </c>
      <c r="H51" s="36">
        <v>7.3448081264108345E-3</v>
      </c>
      <c r="I51" s="98"/>
      <c r="J51" s="98">
        <v>6.4926628878662343E-3</v>
      </c>
      <c r="K51" s="98"/>
      <c r="L51" s="98"/>
      <c r="M51" s="19"/>
    </row>
    <row r="52" spans="1:13" x14ac:dyDescent="0.15">
      <c r="A52" s="100"/>
      <c r="B52" s="100"/>
      <c r="C52" s="100"/>
      <c r="D52" s="33" t="s">
        <v>113</v>
      </c>
      <c r="E52" s="100"/>
      <c r="F52" s="36">
        <v>3.2770000000000001E-2</v>
      </c>
      <c r="G52" s="36">
        <v>7.3890000000000002</v>
      </c>
      <c r="H52" s="36">
        <v>4.434970902693193E-2</v>
      </c>
      <c r="I52" s="98"/>
      <c r="J52" s="98">
        <v>6.4926628878662343E-3</v>
      </c>
      <c r="K52" s="98"/>
      <c r="L52" s="98"/>
      <c r="M52" s="19"/>
    </row>
    <row r="53" spans="1:13" x14ac:dyDescent="0.15">
      <c r="A53" s="100"/>
      <c r="B53" s="100"/>
      <c r="C53" s="100"/>
      <c r="D53" s="33" t="s">
        <v>118</v>
      </c>
      <c r="E53" s="100"/>
      <c r="F53" s="36">
        <v>3.7789999999999998E-3</v>
      </c>
      <c r="G53" s="36">
        <v>4.6779999999999999</v>
      </c>
      <c r="H53" s="36">
        <v>8.0782385634886704E-3</v>
      </c>
      <c r="I53" s="98"/>
      <c r="J53" s="98">
        <v>6.4926628878662343E-3</v>
      </c>
      <c r="K53" s="98"/>
      <c r="L53" s="98"/>
      <c r="M53" s="19"/>
    </row>
    <row r="54" spans="1:13" x14ac:dyDescent="0.15">
      <c r="A54" s="100"/>
      <c r="B54" s="100" t="s">
        <v>129</v>
      </c>
      <c r="C54" s="100" t="s">
        <v>123</v>
      </c>
      <c r="D54" s="33" t="s">
        <v>124</v>
      </c>
      <c r="E54" s="100"/>
      <c r="F54" s="36">
        <v>8.1359999999999991E-3</v>
      </c>
      <c r="G54" s="36">
        <v>9.4049999999999994</v>
      </c>
      <c r="H54" s="36">
        <v>8.6507177033492821E-3</v>
      </c>
      <c r="I54" s="98">
        <f>AVERAGE(H54:H62)</f>
        <v>1.4125058615719339E-2</v>
      </c>
      <c r="J54" s="98">
        <v>3.7775577553238772E-3</v>
      </c>
      <c r="K54" s="98">
        <f>TINV(L54,13)</f>
        <v>3.0160847028108679</v>
      </c>
      <c r="L54" s="98">
        <f>TTEST(H39:H44,H54:H62,1,3)</f>
        <v>9.9270079509689614E-3</v>
      </c>
      <c r="M54" s="19"/>
    </row>
    <row r="55" spans="1:13" x14ac:dyDescent="0.15">
      <c r="A55" s="100"/>
      <c r="B55" s="100"/>
      <c r="C55" s="100"/>
      <c r="D55" s="33" t="s">
        <v>126</v>
      </c>
      <c r="E55" s="100"/>
      <c r="F55" s="36">
        <v>1.106E-2</v>
      </c>
      <c r="G55" s="36">
        <v>10.75</v>
      </c>
      <c r="H55" s="36">
        <v>1.0288372093023256E-2</v>
      </c>
      <c r="I55" s="98"/>
      <c r="J55" s="98">
        <v>3.7775577553238772E-3</v>
      </c>
      <c r="K55" s="98"/>
      <c r="L55" s="98"/>
      <c r="M55" s="19"/>
    </row>
    <row r="56" spans="1:13" x14ac:dyDescent="0.15">
      <c r="A56" s="100"/>
      <c r="B56" s="100"/>
      <c r="C56" s="100"/>
      <c r="D56" s="33" t="s">
        <v>128</v>
      </c>
      <c r="E56" s="100"/>
      <c r="F56" s="36">
        <v>4.2849999999999999E-2</v>
      </c>
      <c r="G56" s="36">
        <v>11.06</v>
      </c>
      <c r="H56" s="36">
        <v>3.8743218806509945E-2</v>
      </c>
      <c r="I56" s="98"/>
      <c r="J56" s="98">
        <v>3.7775577553238772E-3</v>
      </c>
      <c r="K56" s="98"/>
      <c r="L56" s="98"/>
      <c r="M56" s="19"/>
    </row>
    <row r="57" spans="1:13" x14ac:dyDescent="0.15">
      <c r="A57" s="100"/>
      <c r="B57" s="100"/>
      <c r="C57" s="100"/>
      <c r="D57" s="33" t="s">
        <v>110</v>
      </c>
      <c r="E57" s="100"/>
      <c r="F57" s="36">
        <v>4.5690000000000001E-3</v>
      </c>
      <c r="G57" s="36">
        <v>7.6559999999999997</v>
      </c>
      <c r="H57" s="36">
        <v>5.9678683385579936E-3</v>
      </c>
      <c r="I57" s="98"/>
      <c r="J57" s="98">
        <v>3.7775577553238772E-3</v>
      </c>
      <c r="K57" s="98"/>
      <c r="L57" s="98"/>
      <c r="M57" s="19"/>
    </row>
    <row r="58" spans="1:13" x14ac:dyDescent="0.15">
      <c r="A58" s="100"/>
      <c r="B58" s="100"/>
      <c r="C58" s="100"/>
      <c r="D58" s="33" t="s">
        <v>111</v>
      </c>
      <c r="E58" s="100"/>
      <c r="F58" s="36">
        <v>1.5789999999999998E-2</v>
      </c>
      <c r="G58" s="36">
        <v>8.173</v>
      </c>
      <c r="H58" s="36">
        <v>1.931971124434112E-2</v>
      </c>
      <c r="I58" s="98"/>
      <c r="J58" s="98">
        <v>3.7775577553238772E-3</v>
      </c>
      <c r="K58" s="98"/>
      <c r="L58" s="98"/>
      <c r="M58" s="19"/>
    </row>
    <row r="59" spans="1:13" x14ac:dyDescent="0.15">
      <c r="A59" s="100"/>
      <c r="B59" s="100"/>
      <c r="C59" s="100"/>
      <c r="D59" s="33" t="s">
        <v>117</v>
      </c>
      <c r="E59" s="100"/>
      <c r="F59" s="36">
        <v>1.598E-3</v>
      </c>
      <c r="G59" s="36">
        <v>8.4190000000000005</v>
      </c>
      <c r="H59" s="36">
        <v>1.8980876588668488E-3</v>
      </c>
      <c r="I59" s="98"/>
      <c r="J59" s="98">
        <v>3.7775577553238772E-3</v>
      </c>
      <c r="K59" s="98"/>
      <c r="L59" s="98"/>
      <c r="M59" s="19"/>
    </row>
    <row r="60" spans="1:13" x14ac:dyDescent="0.15">
      <c r="A60" s="100"/>
      <c r="B60" s="100"/>
      <c r="C60" s="100"/>
      <c r="D60" s="33" t="s">
        <v>112</v>
      </c>
      <c r="E60" s="100"/>
      <c r="F60" s="36">
        <v>3.4770000000000001E-3</v>
      </c>
      <c r="G60" s="36">
        <v>7.3010000000000002</v>
      </c>
      <c r="H60" s="36">
        <v>4.7623613203670728E-3</v>
      </c>
      <c r="I60" s="98"/>
      <c r="J60" s="98">
        <v>3.7775577553238772E-3</v>
      </c>
      <c r="K60" s="98"/>
      <c r="L60" s="98"/>
      <c r="M60" s="19"/>
    </row>
    <row r="61" spans="1:13" x14ac:dyDescent="0.15">
      <c r="A61" s="100"/>
      <c r="B61" s="100"/>
      <c r="C61" s="100"/>
      <c r="D61" s="33" t="s">
        <v>113</v>
      </c>
      <c r="E61" s="100"/>
      <c r="F61" s="36">
        <v>1.515E-2</v>
      </c>
      <c r="G61" s="36">
        <v>8.673</v>
      </c>
      <c r="H61" s="36">
        <v>1.7468004150812868E-2</v>
      </c>
      <c r="I61" s="98"/>
      <c r="J61" s="98">
        <v>3.7775577553238772E-3</v>
      </c>
      <c r="K61" s="98"/>
      <c r="L61" s="98"/>
      <c r="M61" s="19"/>
    </row>
    <row r="62" spans="1:13" x14ac:dyDescent="0.15">
      <c r="A62" s="100"/>
      <c r="B62" s="100"/>
      <c r="C62" s="100"/>
      <c r="D62" s="33" t="s">
        <v>118</v>
      </c>
      <c r="E62" s="100"/>
      <c r="F62" s="36">
        <v>1.7680000000000001E-2</v>
      </c>
      <c r="G62" s="36">
        <v>8.8279999999999994</v>
      </c>
      <c r="H62" s="36">
        <v>2.0027186225645678E-2</v>
      </c>
      <c r="I62" s="98"/>
      <c r="J62" s="98">
        <v>3.7775577553238772E-3</v>
      </c>
      <c r="K62" s="98"/>
      <c r="L62" s="98"/>
      <c r="M62" s="19"/>
    </row>
    <row r="63" spans="1:13" x14ac:dyDescent="0.15">
      <c r="A63" s="100"/>
      <c r="B63" s="100"/>
      <c r="C63" s="100" t="s">
        <v>127</v>
      </c>
      <c r="D63" s="33" t="s">
        <v>124</v>
      </c>
      <c r="E63" s="100"/>
      <c r="F63" s="36">
        <v>5.6629999999999996E-3</v>
      </c>
      <c r="G63" s="36">
        <v>9.4049999999999994</v>
      </c>
      <c r="H63" s="36">
        <v>6.0212652844231791E-3</v>
      </c>
      <c r="I63" s="98">
        <f>AVERAGE(H63:H71)</f>
        <v>1.834893350735646E-2</v>
      </c>
      <c r="J63" s="98">
        <v>6.4042348229490084E-3</v>
      </c>
      <c r="K63" s="98">
        <f>TINV(L63,13)</f>
        <v>2.9387770539392335</v>
      </c>
      <c r="L63" s="98">
        <f>TTEST(H39:H44,H63:H71,1,3)</f>
        <v>1.1517540972675742E-2</v>
      </c>
      <c r="M63" s="19"/>
    </row>
    <row r="64" spans="1:13" x14ac:dyDescent="0.15">
      <c r="A64" s="100"/>
      <c r="B64" s="100"/>
      <c r="C64" s="100"/>
      <c r="D64" s="33" t="s">
        <v>126</v>
      </c>
      <c r="E64" s="100"/>
      <c r="F64" s="36">
        <v>4.6849999999999999E-3</v>
      </c>
      <c r="G64" s="36">
        <v>10.75</v>
      </c>
      <c r="H64" s="36">
        <v>4.3581395348837211E-3</v>
      </c>
      <c r="I64" s="98"/>
      <c r="J64" s="98">
        <v>6.4042348229490084E-3</v>
      </c>
      <c r="K64" s="98"/>
      <c r="L64" s="98"/>
      <c r="M64" s="19"/>
    </row>
    <row r="65" spans="1:13" x14ac:dyDescent="0.15">
      <c r="A65" s="100"/>
      <c r="B65" s="100"/>
      <c r="C65" s="100"/>
      <c r="D65" s="33" t="s">
        <v>128</v>
      </c>
      <c r="E65" s="100"/>
      <c r="F65" s="36">
        <v>1.461E-2</v>
      </c>
      <c r="G65" s="36">
        <v>11.06</v>
      </c>
      <c r="H65" s="36">
        <v>1.3209764918625678E-2</v>
      </c>
      <c r="I65" s="98"/>
      <c r="J65" s="98">
        <v>6.4042348229490084E-3</v>
      </c>
      <c r="K65" s="98"/>
      <c r="L65" s="98"/>
      <c r="M65" s="19"/>
    </row>
    <row r="66" spans="1:13" x14ac:dyDescent="0.15">
      <c r="A66" s="100"/>
      <c r="B66" s="100"/>
      <c r="C66" s="100"/>
      <c r="D66" s="33" t="s">
        <v>110</v>
      </c>
      <c r="E66" s="100"/>
      <c r="F66" s="36">
        <v>5.6569999999999997E-3</v>
      </c>
      <c r="G66" s="36">
        <v>7.6559999999999997</v>
      </c>
      <c r="H66" s="36">
        <v>7.3889759665621731E-3</v>
      </c>
      <c r="I66" s="98"/>
      <c r="J66" s="98">
        <v>6.4042348229490084E-3</v>
      </c>
      <c r="K66" s="98"/>
      <c r="L66" s="98"/>
      <c r="M66" s="19"/>
    </row>
    <row r="67" spans="1:13" x14ac:dyDescent="0.15">
      <c r="A67" s="100"/>
      <c r="B67" s="100"/>
      <c r="C67" s="100"/>
      <c r="D67" s="33" t="s">
        <v>111</v>
      </c>
      <c r="E67" s="100"/>
      <c r="F67" s="36">
        <v>3.2000000000000002E-3</v>
      </c>
      <c r="G67" s="36">
        <v>8.173</v>
      </c>
      <c r="H67" s="36">
        <v>3.9153309678208736E-3</v>
      </c>
      <c r="I67" s="98"/>
      <c r="J67" s="98">
        <v>6.4042348229490084E-3</v>
      </c>
      <c r="K67" s="98"/>
      <c r="L67" s="98"/>
      <c r="M67" s="19"/>
    </row>
    <row r="68" spans="1:13" x14ac:dyDescent="0.15">
      <c r="A68" s="100"/>
      <c r="B68" s="100"/>
      <c r="C68" s="100"/>
      <c r="D68" s="33" t="s">
        <v>117</v>
      </c>
      <c r="E68" s="100"/>
      <c r="F68" s="36">
        <v>2.436E-2</v>
      </c>
      <c r="G68" s="36">
        <v>8.4190000000000005</v>
      </c>
      <c r="H68" s="36">
        <v>2.8934552797244325E-2</v>
      </c>
      <c r="I68" s="98"/>
      <c r="J68" s="98">
        <v>6.4042348229490084E-3</v>
      </c>
      <c r="K68" s="98"/>
      <c r="L68" s="98"/>
      <c r="M68" s="19"/>
    </row>
    <row r="69" spans="1:13" x14ac:dyDescent="0.15">
      <c r="A69" s="100"/>
      <c r="B69" s="100"/>
      <c r="C69" s="100"/>
      <c r="D69" s="33" t="s">
        <v>112</v>
      </c>
      <c r="E69" s="100"/>
      <c r="F69" s="36">
        <v>6.0029999999999997E-3</v>
      </c>
      <c r="G69" s="36">
        <v>7.3010000000000002</v>
      </c>
      <c r="H69" s="36">
        <v>8.2221613477605794E-3</v>
      </c>
      <c r="I69" s="98"/>
      <c r="J69" s="98">
        <v>6.4042348229490084E-3</v>
      </c>
      <c r="K69" s="98"/>
      <c r="L69" s="98"/>
      <c r="M69" s="19"/>
    </row>
    <row r="70" spans="1:13" x14ac:dyDescent="0.15">
      <c r="A70" s="100"/>
      <c r="B70" s="100"/>
      <c r="C70" s="100"/>
      <c r="D70" s="33" t="s">
        <v>113</v>
      </c>
      <c r="E70" s="100"/>
      <c r="F70" s="36">
        <v>2.742E-2</v>
      </c>
      <c r="G70" s="36">
        <v>8.673</v>
      </c>
      <c r="H70" s="36">
        <v>3.1615358007609826E-2</v>
      </c>
      <c r="I70" s="98"/>
      <c r="J70" s="98">
        <v>6.4042348229490084E-3</v>
      </c>
      <c r="K70" s="98"/>
      <c r="L70" s="98"/>
      <c r="M70" s="19"/>
    </row>
    <row r="71" spans="1:13" x14ac:dyDescent="0.15">
      <c r="A71" s="100"/>
      <c r="B71" s="100"/>
      <c r="C71" s="100"/>
      <c r="D71" s="33" t="s">
        <v>118</v>
      </c>
      <c r="E71" s="100"/>
      <c r="F71" s="36">
        <v>5.4269999999999999E-2</v>
      </c>
      <c r="G71" s="36">
        <v>8.8279999999999994</v>
      </c>
      <c r="H71" s="36">
        <v>6.1474852741277758E-2</v>
      </c>
      <c r="I71" s="98"/>
      <c r="J71" s="98">
        <v>6.4042348229490084E-3</v>
      </c>
      <c r="K71" s="98"/>
      <c r="L71" s="98"/>
    </row>
    <row r="72" spans="1:13" x14ac:dyDescent="0.15">
      <c r="A72" s="23"/>
      <c r="B72" s="23"/>
      <c r="C72" s="23"/>
      <c r="D72" s="19"/>
      <c r="E72" s="23"/>
      <c r="F72" s="22"/>
      <c r="G72" s="22"/>
      <c r="H72" s="22"/>
      <c r="I72" s="19"/>
      <c r="J72" s="19"/>
      <c r="K72" s="19"/>
      <c r="L72" s="19"/>
    </row>
    <row r="73" spans="1:13" x14ac:dyDescent="0.15">
      <c r="A73" s="33" t="s">
        <v>341</v>
      </c>
      <c r="B73" s="33" t="s">
        <v>337</v>
      </c>
      <c r="C73" s="33" t="s">
        <v>338</v>
      </c>
      <c r="D73" s="33" t="s">
        <v>100</v>
      </c>
      <c r="E73" s="33" t="s">
        <v>101</v>
      </c>
      <c r="F73" s="34" t="s">
        <v>102</v>
      </c>
      <c r="G73" s="34" t="s">
        <v>103</v>
      </c>
      <c r="H73" s="34" t="s">
        <v>296</v>
      </c>
      <c r="I73" s="34" t="s">
        <v>339</v>
      </c>
      <c r="J73" s="34" t="s">
        <v>340</v>
      </c>
      <c r="K73" s="34" t="s">
        <v>344</v>
      </c>
      <c r="L73" s="34" t="s">
        <v>345</v>
      </c>
    </row>
    <row r="74" spans="1:13" x14ac:dyDescent="0.15">
      <c r="A74" s="100" t="s">
        <v>130</v>
      </c>
      <c r="B74" s="100" t="s">
        <v>131</v>
      </c>
      <c r="C74" s="100" t="s">
        <v>120</v>
      </c>
      <c r="D74" s="33" t="s">
        <v>115</v>
      </c>
      <c r="E74" s="101" t="s">
        <v>132</v>
      </c>
      <c r="F74" s="35">
        <v>1.5570000000000001E-2</v>
      </c>
      <c r="G74" s="35">
        <v>3.9590000000000001</v>
      </c>
      <c r="H74" s="35">
        <v>3.9328113159888864E-2</v>
      </c>
      <c r="I74" s="98">
        <f>AVERAGE(H74:H79)</f>
        <v>6.9211801296197167E-2</v>
      </c>
      <c r="J74" s="98">
        <v>2.4214161968656799E-2</v>
      </c>
      <c r="K74" s="98"/>
      <c r="L74" s="98"/>
      <c r="M74" s="19"/>
    </row>
    <row r="75" spans="1:13" x14ac:dyDescent="0.15">
      <c r="A75" s="100"/>
      <c r="B75" s="100"/>
      <c r="C75" s="100"/>
      <c r="D75" s="33" t="s">
        <v>109</v>
      </c>
      <c r="E75" s="100"/>
      <c r="F75" s="35">
        <v>2.0890000000000001E-3</v>
      </c>
      <c r="G75" s="35">
        <v>2.3149999999999999</v>
      </c>
      <c r="H75" s="35">
        <v>9.0237580993520524E-3</v>
      </c>
      <c r="I75" s="98"/>
      <c r="J75" s="98"/>
      <c r="K75" s="98"/>
      <c r="L75" s="98"/>
      <c r="M75" s="19"/>
    </row>
    <row r="76" spans="1:13" x14ac:dyDescent="0.15">
      <c r="A76" s="100"/>
      <c r="B76" s="100"/>
      <c r="C76" s="100"/>
      <c r="D76" s="33" t="s">
        <v>110</v>
      </c>
      <c r="E76" s="100"/>
      <c r="F76" s="36">
        <v>5.321E-2</v>
      </c>
      <c r="G76" s="36">
        <v>3.2639999999999998</v>
      </c>
      <c r="H76" s="36">
        <v>0.16302083333333334</v>
      </c>
      <c r="I76" s="98"/>
      <c r="J76" s="98"/>
      <c r="K76" s="98"/>
      <c r="L76" s="98"/>
      <c r="M76" s="19"/>
    </row>
    <row r="77" spans="1:13" x14ac:dyDescent="0.15">
      <c r="A77" s="100"/>
      <c r="B77" s="100"/>
      <c r="C77" s="100"/>
      <c r="D77" s="33" t="s">
        <v>111</v>
      </c>
      <c r="E77" s="100"/>
      <c r="F77" s="36">
        <v>1.1809999999999999E-2</v>
      </c>
      <c r="G77" s="36">
        <v>2.085</v>
      </c>
      <c r="H77" s="36">
        <v>5.6642685851318944E-2</v>
      </c>
      <c r="I77" s="98"/>
      <c r="J77" s="98"/>
      <c r="K77" s="98"/>
      <c r="L77" s="98"/>
      <c r="M77" s="19"/>
    </row>
    <row r="78" spans="1:13" x14ac:dyDescent="0.15">
      <c r="A78" s="100"/>
      <c r="B78" s="100"/>
      <c r="C78" s="100"/>
      <c r="D78" s="33" t="s">
        <v>112</v>
      </c>
      <c r="E78" s="100"/>
      <c r="F78" s="35">
        <v>4.0419999999999998E-2</v>
      </c>
      <c r="G78" s="36">
        <v>3.403</v>
      </c>
      <c r="H78" s="35">
        <v>0.11877754922127533</v>
      </c>
      <c r="I78" s="98"/>
      <c r="J78" s="98"/>
      <c r="K78" s="98"/>
      <c r="L78" s="98"/>
      <c r="M78" s="19"/>
    </row>
    <row r="79" spans="1:13" x14ac:dyDescent="0.15">
      <c r="A79" s="100"/>
      <c r="B79" s="100"/>
      <c r="C79" s="100"/>
      <c r="D79" s="33" t="s">
        <v>113</v>
      </c>
      <c r="E79" s="100"/>
      <c r="F79" s="35">
        <v>6.3049999999999998E-3</v>
      </c>
      <c r="G79" s="36">
        <v>2.214</v>
      </c>
      <c r="H79" s="35">
        <v>2.847786811201445E-2</v>
      </c>
      <c r="I79" s="98"/>
      <c r="J79" s="98"/>
      <c r="K79" s="98"/>
      <c r="L79" s="98"/>
      <c r="M79" s="19"/>
    </row>
    <row r="80" spans="1:13" x14ac:dyDescent="0.15">
      <c r="A80" s="100"/>
      <c r="B80" s="100"/>
      <c r="C80" s="100" t="s">
        <v>133</v>
      </c>
      <c r="D80" s="33" t="s">
        <v>134</v>
      </c>
      <c r="E80" s="100"/>
      <c r="F80" s="36">
        <v>1.7110000000000001E-3</v>
      </c>
      <c r="G80" s="36">
        <v>3.9590000000000001</v>
      </c>
      <c r="H80" s="36">
        <v>4.3217984339479669E-3</v>
      </c>
      <c r="I80" s="98">
        <f>AVERAGE(H80:H88)</f>
        <v>4.2836395289160542E-2</v>
      </c>
      <c r="J80" s="98">
        <v>1.3034708281730036E-2</v>
      </c>
      <c r="K80" s="98">
        <f>TINV(L80,13)</f>
        <v>1.4067385038788283</v>
      </c>
      <c r="L80" s="98">
        <f>TTEST(H74:H79,H80:H88,1,3)</f>
        <v>0.18295922819078356</v>
      </c>
      <c r="M80" s="19"/>
    </row>
    <row r="81" spans="1:13" x14ac:dyDescent="0.15">
      <c r="A81" s="100"/>
      <c r="B81" s="100"/>
      <c r="C81" s="100"/>
      <c r="D81" s="33" t="s">
        <v>135</v>
      </c>
      <c r="E81" s="100"/>
      <c r="F81" s="36">
        <v>1.159E-2</v>
      </c>
      <c r="G81" s="36">
        <v>2.3149999999999999</v>
      </c>
      <c r="H81" s="36">
        <v>5.0064794816414682E-2</v>
      </c>
      <c r="I81" s="98"/>
      <c r="J81" s="98">
        <v>1.3034708281730036E-2</v>
      </c>
      <c r="K81" s="98"/>
      <c r="L81" s="98"/>
      <c r="M81" s="19"/>
    </row>
    <row r="82" spans="1:13" x14ac:dyDescent="0.15">
      <c r="A82" s="100"/>
      <c r="B82" s="100"/>
      <c r="C82" s="100"/>
      <c r="D82" s="33" t="s">
        <v>136</v>
      </c>
      <c r="E82" s="100"/>
      <c r="F82" s="36">
        <v>4.803E-3</v>
      </c>
      <c r="G82" s="36">
        <v>2.1309999999999998</v>
      </c>
      <c r="H82" s="36">
        <v>2.2538714218676682E-2</v>
      </c>
      <c r="I82" s="98"/>
      <c r="J82" s="98">
        <v>1.3034708281730036E-2</v>
      </c>
      <c r="K82" s="98"/>
      <c r="L82" s="98"/>
      <c r="M82" s="19"/>
    </row>
    <row r="83" spans="1:13" x14ac:dyDescent="0.15">
      <c r="A83" s="100"/>
      <c r="B83" s="100"/>
      <c r="C83" s="100"/>
      <c r="D83" s="33" t="s">
        <v>110</v>
      </c>
      <c r="E83" s="100"/>
      <c r="F83" s="36">
        <v>9.5790000000000007E-3</v>
      </c>
      <c r="G83" s="36">
        <v>3.2639999999999998</v>
      </c>
      <c r="H83" s="36">
        <v>2.9347426470588238E-2</v>
      </c>
      <c r="I83" s="98"/>
      <c r="J83" s="98">
        <v>1.3034708281730036E-2</v>
      </c>
      <c r="K83" s="98"/>
      <c r="L83" s="98"/>
      <c r="M83" s="19"/>
    </row>
    <row r="84" spans="1:13" x14ac:dyDescent="0.15">
      <c r="A84" s="100"/>
      <c r="B84" s="100"/>
      <c r="C84" s="100"/>
      <c r="D84" s="33" t="s">
        <v>111</v>
      </c>
      <c r="E84" s="100"/>
      <c r="F84" s="36">
        <v>2.8590000000000001E-2</v>
      </c>
      <c r="G84" s="36">
        <v>2.085</v>
      </c>
      <c r="H84" s="36">
        <v>0.1371223021582734</v>
      </c>
      <c r="I84" s="98"/>
      <c r="J84" s="98">
        <v>1.3034708281730036E-2</v>
      </c>
      <c r="K84" s="98"/>
      <c r="L84" s="98"/>
      <c r="M84" s="19"/>
    </row>
    <row r="85" spans="1:13" x14ac:dyDescent="0.15">
      <c r="A85" s="100"/>
      <c r="B85" s="100"/>
      <c r="C85" s="100"/>
      <c r="D85" s="33" t="s">
        <v>117</v>
      </c>
      <c r="E85" s="100"/>
      <c r="F85" s="36">
        <v>7.4980000000000003E-3</v>
      </c>
      <c r="G85" s="36">
        <v>2.3919999999999999</v>
      </c>
      <c r="H85" s="36">
        <v>3.134615384615385E-2</v>
      </c>
      <c r="I85" s="98"/>
      <c r="J85" s="98">
        <v>1.3034708281730036E-2</v>
      </c>
      <c r="K85" s="98"/>
      <c r="L85" s="98"/>
      <c r="M85" s="19"/>
    </row>
    <row r="86" spans="1:13" x14ac:dyDescent="0.15">
      <c r="A86" s="100"/>
      <c r="B86" s="100"/>
      <c r="C86" s="100"/>
      <c r="D86" s="33" t="s">
        <v>112</v>
      </c>
      <c r="E86" s="100"/>
      <c r="F86" s="36">
        <v>5.6620000000000004E-3</v>
      </c>
      <c r="G86" s="36">
        <v>3.403</v>
      </c>
      <c r="H86" s="36">
        <v>1.6638260358507202E-2</v>
      </c>
      <c r="I86" s="98"/>
      <c r="J86" s="98">
        <v>1.3034708281730036E-2</v>
      </c>
      <c r="K86" s="98"/>
      <c r="L86" s="98"/>
      <c r="M86" s="19"/>
    </row>
    <row r="87" spans="1:13" x14ac:dyDescent="0.15">
      <c r="A87" s="100"/>
      <c r="B87" s="100"/>
      <c r="C87" s="100"/>
      <c r="D87" s="33" t="s">
        <v>113</v>
      </c>
      <c r="E87" s="100"/>
      <c r="F87" s="36">
        <v>1.3390000000000001E-2</v>
      </c>
      <c r="G87" s="36">
        <v>2.214</v>
      </c>
      <c r="H87" s="36">
        <v>6.0478771454381214E-2</v>
      </c>
      <c r="I87" s="98"/>
      <c r="J87" s="98">
        <v>1.3034708281730036E-2</v>
      </c>
      <c r="K87" s="98"/>
      <c r="L87" s="98"/>
      <c r="M87" s="19"/>
    </row>
    <row r="88" spans="1:13" x14ac:dyDescent="0.15">
      <c r="A88" s="100"/>
      <c r="B88" s="100"/>
      <c r="C88" s="100"/>
      <c r="D88" s="33" t="s">
        <v>118</v>
      </c>
      <c r="E88" s="100"/>
      <c r="F88" s="36">
        <v>7.1479999999999998E-3</v>
      </c>
      <c r="G88" s="36">
        <v>2.1230000000000002</v>
      </c>
      <c r="H88" s="36">
        <v>3.3669335845501643E-2</v>
      </c>
      <c r="I88" s="98"/>
      <c r="J88" s="98">
        <v>1.3034708281730036E-2</v>
      </c>
      <c r="K88" s="98"/>
      <c r="L88" s="98"/>
      <c r="M88" s="19"/>
    </row>
    <row r="89" spans="1:13" x14ac:dyDescent="0.15">
      <c r="A89" s="100"/>
      <c r="B89" s="100" t="s">
        <v>137</v>
      </c>
      <c r="C89" s="100" t="s">
        <v>138</v>
      </c>
      <c r="D89" s="33" t="s">
        <v>134</v>
      </c>
      <c r="E89" s="100"/>
      <c r="F89" s="36">
        <v>4.705E-3</v>
      </c>
      <c r="G89" s="36">
        <v>2.6379999999999999</v>
      </c>
      <c r="H89" s="36">
        <v>1.7835481425322215E-2</v>
      </c>
      <c r="I89" s="98">
        <f>AVERAGE(H89:H97)</f>
        <v>3.3105257505010061E-2</v>
      </c>
      <c r="J89" s="98">
        <v>9.7483492880878989E-3</v>
      </c>
      <c r="K89" s="98">
        <f t="shared" ref="K89" si="0">TINV(L89,13)</f>
        <v>1.7389930312253059</v>
      </c>
      <c r="L89" s="98">
        <f>TTEST(H74:H79,H89:H97,1,3)</f>
        <v>0.1056440430416003</v>
      </c>
      <c r="M89" s="19"/>
    </row>
    <row r="90" spans="1:13" x14ac:dyDescent="0.15">
      <c r="A90" s="100"/>
      <c r="B90" s="100"/>
      <c r="C90" s="100"/>
      <c r="D90" s="33" t="s">
        <v>135</v>
      </c>
      <c r="E90" s="100"/>
      <c r="F90" s="36">
        <v>4.3020000000000003E-3</v>
      </c>
      <c r="G90" s="36">
        <v>1.9219999999999999</v>
      </c>
      <c r="H90" s="36">
        <v>2.2382934443288243E-2</v>
      </c>
      <c r="I90" s="98"/>
      <c r="J90" s="98">
        <v>9.7483492880878989E-3</v>
      </c>
      <c r="K90" s="98"/>
      <c r="L90" s="98"/>
      <c r="M90" s="19"/>
    </row>
    <row r="91" spans="1:13" x14ac:dyDescent="0.15">
      <c r="A91" s="100"/>
      <c r="B91" s="100"/>
      <c r="C91" s="100"/>
      <c r="D91" s="33" t="s">
        <v>136</v>
      </c>
      <c r="E91" s="100"/>
      <c r="F91" s="36">
        <v>1.7960000000000001E-3</v>
      </c>
      <c r="G91" s="36">
        <v>5.141</v>
      </c>
      <c r="H91" s="36">
        <v>3.4934837580237309E-3</v>
      </c>
      <c r="I91" s="98"/>
      <c r="J91" s="98">
        <v>9.7483492880878989E-3</v>
      </c>
      <c r="K91" s="98"/>
      <c r="L91" s="98"/>
      <c r="M91" s="19"/>
    </row>
    <row r="92" spans="1:13" x14ac:dyDescent="0.15">
      <c r="A92" s="100"/>
      <c r="B92" s="100"/>
      <c r="C92" s="100"/>
      <c r="D92" s="33" t="s">
        <v>110</v>
      </c>
      <c r="E92" s="100"/>
      <c r="F92" s="36">
        <v>1.363E-2</v>
      </c>
      <c r="G92" s="36">
        <v>2.8450000000000002</v>
      </c>
      <c r="H92" s="36">
        <v>4.7908611599297012E-2</v>
      </c>
      <c r="I92" s="98"/>
      <c r="J92" s="98">
        <v>9.7483492880878989E-3</v>
      </c>
      <c r="K92" s="98"/>
      <c r="L92" s="98"/>
      <c r="M92" s="19"/>
    </row>
    <row r="93" spans="1:13" x14ac:dyDescent="0.15">
      <c r="A93" s="100"/>
      <c r="B93" s="100"/>
      <c r="C93" s="100"/>
      <c r="D93" s="33" t="s">
        <v>111</v>
      </c>
      <c r="E93" s="100"/>
      <c r="F93" s="36">
        <v>2.172E-2</v>
      </c>
      <c r="G93" s="36">
        <v>2.161</v>
      </c>
      <c r="H93" s="36">
        <v>0.1005090236001851</v>
      </c>
      <c r="I93" s="98"/>
      <c r="J93" s="98">
        <v>9.7483492880878989E-3</v>
      </c>
      <c r="K93" s="98"/>
      <c r="L93" s="98"/>
      <c r="M93" s="19"/>
    </row>
    <row r="94" spans="1:13" x14ac:dyDescent="0.15">
      <c r="A94" s="100"/>
      <c r="B94" s="100"/>
      <c r="C94" s="100"/>
      <c r="D94" s="33" t="s">
        <v>117</v>
      </c>
      <c r="E94" s="100"/>
      <c r="F94" s="36">
        <v>1.5630000000000002E-2</v>
      </c>
      <c r="G94" s="36">
        <v>4.0720000000000001</v>
      </c>
      <c r="H94" s="36">
        <v>3.8384086444007856E-2</v>
      </c>
      <c r="I94" s="98"/>
      <c r="J94" s="98">
        <v>9.7483492880878989E-3</v>
      </c>
      <c r="K94" s="98"/>
      <c r="L94" s="98"/>
      <c r="M94" s="19"/>
    </row>
    <row r="95" spans="1:13" x14ac:dyDescent="0.15">
      <c r="A95" s="100"/>
      <c r="B95" s="100"/>
      <c r="C95" s="100"/>
      <c r="D95" s="33" t="s">
        <v>112</v>
      </c>
      <c r="E95" s="100"/>
      <c r="F95" s="36">
        <v>3.0599999999999998E-3</v>
      </c>
      <c r="G95" s="36">
        <v>2.778</v>
      </c>
      <c r="H95" s="36">
        <v>1.1015118790496761E-2</v>
      </c>
      <c r="I95" s="98"/>
      <c r="J95" s="98">
        <v>9.7483492880878989E-3</v>
      </c>
      <c r="K95" s="98"/>
      <c r="L95" s="98"/>
      <c r="M95" s="19"/>
    </row>
    <row r="96" spans="1:13" x14ac:dyDescent="0.15">
      <c r="A96" s="100"/>
      <c r="B96" s="100"/>
      <c r="C96" s="100"/>
      <c r="D96" s="33" t="s">
        <v>113</v>
      </c>
      <c r="E96" s="100"/>
      <c r="F96" s="36">
        <v>8.4489999999999999E-3</v>
      </c>
      <c r="G96" s="36">
        <v>2.0979999999999999</v>
      </c>
      <c r="H96" s="36">
        <v>4.027168732125834E-2</v>
      </c>
      <c r="I96" s="98"/>
      <c r="J96" s="98">
        <v>9.7483492880878989E-3</v>
      </c>
      <c r="K96" s="98"/>
      <c r="L96" s="98"/>
      <c r="M96" s="19"/>
    </row>
    <row r="97" spans="1:13" x14ac:dyDescent="0.15">
      <c r="A97" s="100"/>
      <c r="B97" s="100"/>
      <c r="C97" s="100"/>
      <c r="D97" s="33" t="s">
        <v>118</v>
      </c>
      <c r="E97" s="100"/>
      <c r="F97" s="36">
        <v>7.3210000000000003E-3</v>
      </c>
      <c r="G97" s="36">
        <v>4.5339999999999998</v>
      </c>
      <c r="H97" s="36">
        <v>1.6146890163211296E-2</v>
      </c>
      <c r="I97" s="98"/>
      <c r="J97" s="98">
        <v>9.7483492880878989E-3</v>
      </c>
      <c r="K97" s="98"/>
      <c r="L97" s="98"/>
      <c r="M97" s="19"/>
    </row>
    <row r="98" spans="1:13" x14ac:dyDescent="0.15">
      <c r="A98" s="100"/>
      <c r="B98" s="100"/>
      <c r="C98" s="100" t="s">
        <v>133</v>
      </c>
      <c r="D98" s="33" t="s">
        <v>134</v>
      </c>
      <c r="E98" s="100"/>
      <c r="F98" s="36">
        <v>2.751E-3</v>
      </c>
      <c r="G98" s="36">
        <v>2.6379999999999999</v>
      </c>
      <c r="H98" s="36">
        <v>1.0428354814253223E-2</v>
      </c>
      <c r="I98" s="98">
        <f>AVERAGE(H98:H106)</f>
        <v>2.9143731953681633E-2</v>
      </c>
      <c r="J98" s="98">
        <v>6.8039465563806828E-3</v>
      </c>
      <c r="K98" s="98">
        <f t="shared" ref="K98" si="1">TINV(L98,13)</f>
        <v>1.8849527045635628</v>
      </c>
      <c r="L98" s="98">
        <f>TTEST(H74:H79,H98:H106,1,3)</f>
        <v>8.1985781662321219E-2</v>
      </c>
      <c r="M98" s="19"/>
    </row>
    <row r="99" spans="1:13" x14ac:dyDescent="0.15">
      <c r="A99" s="100"/>
      <c r="B99" s="100"/>
      <c r="C99" s="100"/>
      <c r="D99" s="33" t="s">
        <v>135</v>
      </c>
      <c r="E99" s="100"/>
      <c r="F99" s="36">
        <v>3.7750000000000001E-3</v>
      </c>
      <c r="G99" s="36">
        <v>1.9219999999999999</v>
      </c>
      <c r="H99" s="36">
        <v>1.9640998959417275E-2</v>
      </c>
      <c r="I99" s="98"/>
      <c r="J99" s="98">
        <v>6.8039465563806828E-3</v>
      </c>
      <c r="K99" s="98"/>
      <c r="L99" s="98"/>
      <c r="M99" s="19"/>
    </row>
    <row r="100" spans="1:13" x14ac:dyDescent="0.15">
      <c r="A100" s="100"/>
      <c r="B100" s="100"/>
      <c r="C100" s="100"/>
      <c r="D100" s="33" t="s">
        <v>136</v>
      </c>
      <c r="E100" s="100"/>
      <c r="F100" s="36">
        <v>3.029E-3</v>
      </c>
      <c r="G100" s="36">
        <v>5.141</v>
      </c>
      <c r="H100" s="36">
        <v>5.8918498346625164E-3</v>
      </c>
      <c r="I100" s="98"/>
      <c r="J100" s="98">
        <v>6.8039465563806828E-3</v>
      </c>
      <c r="K100" s="98"/>
      <c r="L100" s="98"/>
      <c r="M100" s="19"/>
    </row>
    <row r="101" spans="1:13" x14ac:dyDescent="0.15">
      <c r="A101" s="100"/>
      <c r="B101" s="100"/>
      <c r="C101" s="100"/>
      <c r="D101" s="33" t="s">
        <v>110</v>
      </c>
      <c r="E101" s="100"/>
      <c r="F101" s="36">
        <v>1.455E-2</v>
      </c>
      <c r="G101" s="36">
        <v>2.8450000000000002</v>
      </c>
      <c r="H101" s="36">
        <v>5.1142355008787346E-2</v>
      </c>
      <c r="I101" s="98"/>
      <c r="J101" s="98">
        <v>6.8039465563806828E-3</v>
      </c>
      <c r="K101" s="98"/>
      <c r="L101" s="98"/>
      <c r="M101" s="19"/>
    </row>
    <row r="102" spans="1:13" x14ac:dyDescent="0.15">
      <c r="A102" s="100"/>
      <c r="B102" s="100"/>
      <c r="C102" s="100"/>
      <c r="D102" s="33" t="s">
        <v>111</v>
      </c>
      <c r="E102" s="100"/>
      <c r="F102" s="36">
        <v>1.387E-2</v>
      </c>
      <c r="G102" s="36">
        <v>2.161</v>
      </c>
      <c r="H102" s="36">
        <v>6.4183248496066644E-2</v>
      </c>
      <c r="I102" s="98"/>
      <c r="J102" s="98">
        <v>6.8039465563806828E-3</v>
      </c>
      <c r="K102" s="98"/>
      <c r="L102" s="98"/>
      <c r="M102" s="19"/>
    </row>
    <row r="103" spans="1:13" x14ac:dyDescent="0.15">
      <c r="A103" s="100"/>
      <c r="B103" s="100"/>
      <c r="C103" s="100"/>
      <c r="D103" s="33" t="s">
        <v>117</v>
      </c>
      <c r="E103" s="100"/>
      <c r="F103" s="36">
        <v>1.4120000000000001E-2</v>
      </c>
      <c r="G103" s="36">
        <v>4.0720000000000001</v>
      </c>
      <c r="H103" s="36">
        <v>3.467583497053045E-2</v>
      </c>
      <c r="I103" s="98"/>
      <c r="J103" s="98">
        <v>6.8039465563806828E-3</v>
      </c>
      <c r="K103" s="98"/>
      <c r="L103" s="98"/>
      <c r="M103" s="19"/>
    </row>
    <row r="104" spans="1:13" x14ac:dyDescent="0.15">
      <c r="A104" s="100"/>
      <c r="B104" s="100"/>
      <c r="C104" s="100"/>
      <c r="D104" s="33" t="s">
        <v>112</v>
      </c>
      <c r="E104" s="100"/>
      <c r="F104" s="36">
        <v>7.365E-3</v>
      </c>
      <c r="G104" s="36">
        <v>2.778</v>
      </c>
      <c r="H104" s="36">
        <v>2.6511879049676029E-2</v>
      </c>
      <c r="I104" s="98"/>
      <c r="J104" s="98">
        <v>6.8039465563806828E-3</v>
      </c>
      <c r="K104" s="98"/>
      <c r="L104" s="98"/>
      <c r="M104" s="19"/>
    </row>
    <row r="105" spans="1:13" x14ac:dyDescent="0.15">
      <c r="A105" s="100"/>
      <c r="B105" s="100"/>
      <c r="C105" s="100"/>
      <c r="D105" s="33" t="s">
        <v>113</v>
      </c>
      <c r="E105" s="100"/>
      <c r="F105" s="36">
        <v>8.7580000000000002E-3</v>
      </c>
      <c r="G105" s="36">
        <v>2.0979999999999999</v>
      </c>
      <c r="H105" s="36">
        <v>4.1744518589132515E-2</v>
      </c>
      <c r="I105" s="98"/>
      <c r="J105" s="98">
        <v>6.8039465563806828E-3</v>
      </c>
      <c r="K105" s="98"/>
      <c r="L105" s="98"/>
      <c r="M105" s="19"/>
    </row>
    <row r="106" spans="1:13" x14ac:dyDescent="0.15">
      <c r="A106" s="100"/>
      <c r="B106" s="100"/>
      <c r="C106" s="100"/>
      <c r="D106" s="33" t="s">
        <v>118</v>
      </c>
      <c r="E106" s="100"/>
      <c r="F106" s="36">
        <v>3.6610000000000002E-3</v>
      </c>
      <c r="G106" s="36">
        <v>4.5339999999999998</v>
      </c>
      <c r="H106" s="36">
        <v>8.0745478606087349E-3</v>
      </c>
      <c r="I106" s="98"/>
      <c r="J106" s="98">
        <v>6.8039465563806828E-3</v>
      </c>
      <c r="K106" s="98"/>
      <c r="L106" s="98"/>
      <c r="M106" s="19"/>
    </row>
    <row r="107" spans="1:13" x14ac:dyDescent="0.15">
      <c r="A107" s="23"/>
      <c r="B107" s="23"/>
      <c r="C107" s="23"/>
      <c r="D107" s="19"/>
      <c r="E107" s="23"/>
      <c r="F107" s="22"/>
      <c r="G107" s="22"/>
      <c r="H107" s="22"/>
      <c r="I107" s="19"/>
      <c r="J107" s="19"/>
      <c r="K107" s="19"/>
      <c r="L107" s="19"/>
      <c r="M107" s="19"/>
    </row>
    <row r="108" spans="1:13" x14ac:dyDescent="0.15">
      <c r="A108" s="33" t="s">
        <v>341</v>
      </c>
      <c r="B108" s="33" t="s">
        <v>337</v>
      </c>
      <c r="C108" s="33" t="s">
        <v>338</v>
      </c>
      <c r="D108" s="33" t="s">
        <v>100</v>
      </c>
      <c r="E108" s="33" t="s">
        <v>101</v>
      </c>
      <c r="F108" s="34" t="s">
        <v>102</v>
      </c>
      <c r="G108" s="34" t="s">
        <v>103</v>
      </c>
      <c r="H108" s="34" t="s">
        <v>296</v>
      </c>
      <c r="I108" s="34" t="s">
        <v>339</v>
      </c>
      <c r="J108" s="34" t="s">
        <v>340</v>
      </c>
      <c r="K108" s="34" t="s">
        <v>344</v>
      </c>
      <c r="L108" s="34" t="s">
        <v>345</v>
      </c>
      <c r="M108" s="19"/>
    </row>
    <row r="109" spans="1:13" x14ac:dyDescent="0.15">
      <c r="A109" s="100" t="s">
        <v>139</v>
      </c>
      <c r="B109" s="100" t="s">
        <v>140</v>
      </c>
      <c r="C109" s="100" t="s">
        <v>141</v>
      </c>
      <c r="D109" s="33" t="s">
        <v>142</v>
      </c>
      <c r="E109" s="101" t="s">
        <v>143</v>
      </c>
      <c r="F109" s="35">
        <v>2.1080000000000001E-3</v>
      </c>
      <c r="G109" s="35">
        <v>5.4139999999999997</v>
      </c>
      <c r="H109" s="35">
        <v>3.8936091614333217E-3</v>
      </c>
      <c r="I109" s="98">
        <f>AVERAGE(H109:H114)</f>
        <v>7.7774051891266816E-3</v>
      </c>
      <c r="J109" s="98">
        <v>2.7037474647927397E-3</v>
      </c>
      <c r="K109" s="98"/>
      <c r="L109" s="98"/>
      <c r="M109" s="19"/>
    </row>
    <row r="110" spans="1:13" x14ac:dyDescent="0.15">
      <c r="A110" s="100"/>
      <c r="B110" s="100"/>
      <c r="C110" s="100"/>
      <c r="D110" s="33" t="s">
        <v>144</v>
      </c>
      <c r="E110" s="100"/>
      <c r="F110" s="35">
        <v>4.0229999999999997E-3</v>
      </c>
      <c r="G110" s="35">
        <v>2.1360000000000001</v>
      </c>
      <c r="H110" s="35">
        <v>1.8834269662921344E-2</v>
      </c>
      <c r="I110" s="98"/>
      <c r="J110" s="98">
        <v>2.7037474647927397E-3</v>
      </c>
      <c r="K110" s="98"/>
      <c r="L110" s="98"/>
      <c r="M110" s="19"/>
    </row>
    <row r="111" spans="1:13" x14ac:dyDescent="0.15">
      <c r="A111" s="100"/>
      <c r="B111" s="100"/>
      <c r="C111" s="100"/>
      <c r="D111" s="33" t="s">
        <v>110</v>
      </c>
      <c r="E111" s="100"/>
      <c r="F111" s="36">
        <v>6.0049999999999999E-3</v>
      </c>
      <c r="G111" s="36">
        <v>5.7809999999999997</v>
      </c>
      <c r="H111" s="36">
        <v>1.0387476215187683E-2</v>
      </c>
      <c r="I111" s="98"/>
      <c r="J111" s="98">
        <v>2.7037474647927397E-3</v>
      </c>
      <c r="K111" s="98"/>
      <c r="L111" s="98"/>
      <c r="M111" s="19"/>
    </row>
    <row r="112" spans="1:13" x14ac:dyDescent="0.15">
      <c r="A112" s="100"/>
      <c r="B112" s="100"/>
      <c r="C112" s="100"/>
      <c r="D112" s="33" t="s">
        <v>111</v>
      </c>
      <c r="E112" s="100"/>
      <c r="F112" s="36">
        <v>5.7339999999999999E-7</v>
      </c>
      <c r="G112" s="36">
        <v>5.0949999999999998</v>
      </c>
      <c r="H112" s="36">
        <v>1.1254170755642788E-6</v>
      </c>
      <c r="I112" s="98"/>
      <c r="J112" s="98">
        <v>2.7037474647927397E-3</v>
      </c>
      <c r="K112" s="98"/>
      <c r="L112" s="98"/>
      <c r="M112" s="19"/>
    </row>
    <row r="113" spans="1:13" x14ac:dyDescent="0.15">
      <c r="A113" s="100"/>
      <c r="B113" s="100"/>
      <c r="C113" s="100"/>
      <c r="D113" s="33" t="s">
        <v>112</v>
      </c>
      <c r="E113" s="100"/>
      <c r="F113" s="35">
        <v>5.0990000000000002E-3</v>
      </c>
      <c r="G113" s="36">
        <v>5.4880000000000004</v>
      </c>
      <c r="H113" s="35">
        <v>9.2911807580174921E-3</v>
      </c>
      <c r="I113" s="98"/>
      <c r="J113" s="98">
        <v>2.7037474647927397E-3</v>
      </c>
      <c r="K113" s="98"/>
      <c r="L113" s="98"/>
      <c r="M113" s="19"/>
    </row>
    <row r="114" spans="1:13" x14ac:dyDescent="0.15">
      <c r="A114" s="100"/>
      <c r="B114" s="100"/>
      <c r="C114" s="100"/>
      <c r="D114" s="33" t="s">
        <v>113</v>
      </c>
      <c r="E114" s="100"/>
      <c r="F114" s="35">
        <v>2.1849999999999999E-3</v>
      </c>
      <c r="G114" s="36">
        <v>5.133</v>
      </c>
      <c r="H114" s="35">
        <v>4.2567699201246836E-3</v>
      </c>
      <c r="I114" s="98"/>
      <c r="J114" s="98">
        <v>2.7037474647927397E-3</v>
      </c>
      <c r="K114" s="98"/>
      <c r="L114" s="98"/>
      <c r="M114" s="19"/>
    </row>
    <row r="115" spans="1:13" x14ac:dyDescent="0.15">
      <c r="A115" s="100"/>
      <c r="B115" s="100"/>
      <c r="C115" s="100" t="s">
        <v>145</v>
      </c>
      <c r="D115" s="33" t="s">
        <v>142</v>
      </c>
      <c r="E115" s="100"/>
      <c r="F115" s="36">
        <v>2.7079999999999999E-3</v>
      </c>
      <c r="G115" s="36">
        <v>5.4139999999999997</v>
      </c>
      <c r="H115" s="36">
        <v>5.001847063169561E-3</v>
      </c>
      <c r="I115" s="98">
        <f>AVERAGE(H115:H120)</f>
        <v>6.839404467047702E-3</v>
      </c>
      <c r="J115" s="98">
        <v>4.867912667389388E-3</v>
      </c>
      <c r="K115" s="98">
        <f>TINV(L115,11)</f>
        <v>0.80974705353900001</v>
      </c>
      <c r="L115" s="98">
        <f>TTEST(H109:H114,H115:H120,1,3)</f>
        <v>0.43525251869946102</v>
      </c>
      <c r="M115" s="19"/>
    </row>
    <row r="116" spans="1:13" x14ac:dyDescent="0.15">
      <c r="A116" s="100"/>
      <c r="B116" s="100"/>
      <c r="C116" s="100"/>
      <c r="D116" s="33" t="s">
        <v>144</v>
      </c>
      <c r="E116" s="100"/>
      <c r="F116" s="36">
        <v>6.5560000000000002E-3</v>
      </c>
      <c r="G116" s="36">
        <v>2.1360000000000001</v>
      </c>
      <c r="H116" s="36">
        <v>3.0692883895131088E-2</v>
      </c>
      <c r="I116" s="98"/>
      <c r="J116" s="98">
        <v>4.867912667389388E-3</v>
      </c>
      <c r="K116" s="98"/>
      <c r="L116" s="98"/>
      <c r="M116" s="19"/>
    </row>
    <row r="117" spans="1:13" x14ac:dyDescent="0.15">
      <c r="A117" s="100"/>
      <c r="B117" s="100"/>
      <c r="C117" s="100"/>
      <c r="D117" s="33" t="s">
        <v>110</v>
      </c>
      <c r="E117" s="100"/>
      <c r="F117" s="36">
        <v>3.1240000000000001E-6</v>
      </c>
      <c r="G117" s="36">
        <v>5.7809999999999997</v>
      </c>
      <c r="H117" s="36">
        <v>5.4039093582425186E-6</v>
      </c>
      <c r="I117" s="98"/>
      <c r="J117" s="98">
        <v>4.867912667389388E-3</v>
      </c>
      <c r="K117" s="98"/>
      <c r="L117" s="98"/>
      <c r="M117" s="19"/>
    </row>
    <row r="118" spans="1:13" x14ac:dyDescent="0.15">
      <c r="A118" s="100"/>
      <c r="B118" s="100"/>
      <c r="C118" s="100"/>
      <c r="D118" s="33" t="s">
        <v>111</v>
      </c>
      <c r="E118" s="100"/>
      <c r="F118" s="36">
        <v>1.537E-4</v>
      </c>
      <c r="G118" s="36">
        <v>5.0949999999999998</v>
      </c>
      <c r="H118" s="36">
        <v>3.0166830225711479E-4</v>
      </c>
      <c r="I118" s="98"/>
      <c r="J118" s="98">
        <v>4.867912667389388E-3</v>
      </c>
      <c r="K118" s="98"/>
      <c r="L118" s="98"/>
      <c r="M118" s="19"/>
    </row>
    <row r="119" spans="1:13" x14ac:dyDescent="0.15">
      <c r="A119" s="100"/>
      <c r="B119" s="100"/>
      <c r="C119" s="100"/>
      <c r="D119" s="33" t="s">
        <v>112</v>
      </c>
      <c r="E119" s="100"/>
      <c r="F119" s="36">
        <v>5.2679999999999997E-5</v>
      </c>
      <c r="G119" s="36">
        <v>5.4880000000000004</v>
      </c>
      <c r="H119" s="36">
        <v>9.5991253644314844E-5</v>
      </c>
      <c r="I119" s="98"/>
      <c r="J119" s="98">
        <v>4.867912667389388E-3</v>
      </c>
      <c r="K119" s="98"/>
      <c r="L119" s="98"/>
      <c r="M119" s="19"/>
    </row>
    <row r="120" spans="1:13" x14ac:dyDescent="0.15">
      <c r="A120" s="100"/>
      <c r="B120" s="100"/>
      <c r="C120" s="100"/>
      <c r="D120" s="33" t="s">
        <v>113</v>
      </c>
      <c r="E120" s="100"/>
      <c r="F120" s="36">
        <v>2.5349999999999999E-3</v>
      </c>
      <c r="G120" s="36">
        <v>5.133</v>
      </c>
      <c r="H120" s="36">
        <v>4.938632378725891E-3</v>
      </c>
      <c r="I120" s="98"/>
      <c r="J120" s="98">
        <v>4.867912667389388E-3</v>
      </c>
      <c r="K120" s="98"/>
      <c r="L120" s="98"/>
      <c r="M120" s="19"/>
    </row>
    <row r="121" spans="1:13" x14ac:dyDescent="0.15">
      <c r="A121" s="100"/>
      <c r="B121" s="100" t="s">
        <v>146</v>
      </c>
      <c r="C121" s="100" t="s">
        <v>141</v>
      </c>
      <c r="D121" s="33" t="s">
        <v>142</v>
      </c>
      <c r="E121" s="100"/>
      <c r="F121" s="36">
        <v>2.251E-4</v>
      </c>
      <c r="G121" s="36">
        <v>6.9569999999999999</v>
      </c>
      <c r="H121" s="36">
        <v>3.2355900531838436E-4</v>
      </c>
      <c r="I121" s="98">
        <f>AVERAGE(H121:H129)</f>
        <v>3.667332177104386E-3</v>
      </c>
      <c r="J121" s="98">
        <v>2.0283637958342609E-3</v>
      </c>
      <c r="K121" s="98">
        <f>TINV(L121,13)</f>
        <v>1.6365194715177684</v>
      </c>
      <c r="L121" s="98">
        <f>TTEST(H109:H114,H121:H129,1,3)</f>
        <v>0.12569823363160892</v>
      </c>
      <c r="M121" s="19"/>
    </row>
    <row r="122" spans="1:13" x14ac:dyDescent="0.15">
      <c r="A122" s="100"/>
      <c r="B122" s="100"/>
      <c r="C122" s="100"/>
      <c r="D122" s="33" t="s">
        <v>144</v>
      </c>
      <c r="E122" s="100"/>
      <c r="F122" s="36">
        <v>4.241E-3</v>
      </c>
      <c r="G122" s="36">
        <v>4.5910000000000002</v>
      </c>
      <c r="H122" s="36">
        <v>9.2376388586364617E-3</v>
      </c>
      <c r="I122" s="98"/>
      <c r="J122" s="98">
        <v>2.0283637958342609E-3</v>
      </c>
      <c r="K122" s="98"/>
      <c r="L122" s="98"/>
      <c r="M122" s="19"/>
    </row>
    <row r="123" spans="1:13" x14ac:dyDescent="0.15">
      <c r="A123" s="100"/>
      <c r="B123" s="100"/>
      <c r="C123" s="100"/>
      <c r="D123" s="33" t="s">
        <v>147</v>
      </c>
      <c r="E123" s="100"/>
      <c r="F123" s="36">
        <v>1.141E-2</v>
      </c>
      <c r="G123" s="36">
        <v>6.343</v>
      </c>
      <c r="H123" s="36">
        <v>1.7988333596090179E-2</v>
      </c>
      <c r="I123" s="98"/>
      <c r="J123" s="98">
        <v>2.0283637958342609E-3</v>
      </c>
      <c r="K123" s="98"/>
      <c r="L123" s="98"/>
      <c r="M123" s="19"/>
    </row>
    <row r="124" spans="1:13" x14ac:dyDescent="0.15">
      <c r="A124" s="100"/>
      <c r="B124" s="100"/>
      <c r="C124" s="100"/>
      <c r="D124" s="33" t="s">
        <v>110</v>
      </c>
      <c r="E124" s="100"/>
      <c r="F124" s="36">
        <v>5.2019999999999996E-4</v>
      </c>
      <c r="G124" s="36">
        <v>5.9119999999999999</v>
      </c>
      <c r="H124" s="36">
        <v>8.7990527740189448E-4</v>
      </c>
      <c r="I124" s="98"/>
      <c r="J124" s="98">
        <v>2.0283637958342609E-3</v>
      </c>
      <c r="K124" s="98"/>
      <c r="L124" s="98"/>
      <c r="M124" s="19"/>
    </row>
    <row r="125" spans="1:13" x14ac:dyDescent="0.15">
      <c r="A125" s="100"/>
      <c r="B125" s="100"/>
      <c r="C125" s="100"/>
      <c r="D125" s="33" t="s">
        <v>111</v>
      </c>
      <c r="E125" s="100"/>
      <c r="F125" s="36">
        <v>3.6600000000000002E-5</v>
      </c>
      <c r="G125" s="36">
        <v>5.7809999999999997</v>
      </c>
      <c r="H125" s="36">
        <v>6.3310845874416194E-5</v>
      </c>
      <c r="I125" s="98"/>
      <c r="J125" s="98">
        <v>2.0283637958342609E-3</v>
      </c>
      <c r="K125" s="98"/>
      <c r="L125" s="98"/>
      <c r="M125" s="19"/>
    </row>
    <row r="126" spans="1:13" x14ac:dyDescent="0.15">
      <c r="A126" s="100"/>
      <c r="B126" s="100"/>
      <c r="C126" s="100"/>
      <c r="D126" s="33" t="s">
        <v>117</v>
      </c>
      <c r="E126" s="100"/>
      <c r="F126" s="36">
        <v>5.6879999999999995E-4</v>
      </c>
      <c r="G126" s="36">
        <v>6.4160000000000004</v>
      </c>
      <c r="H126" s="36">
        <v>8.8653366583541133E-4</v>
      </c>
      <c r="I126" s="98"/>
      <c r="J126" s="98">
        <v>2.0283637958342609E-3</v>
      </c>
      <c r="K126" s="98"/>
      <c r="L126" s="98"/>
      <c r="M126" s="19"/>
    </row>
    <row r="127" spans="1:13" x14ac:dyDescent="0.15">
      <c r="A127" s="100"/>
      <c r="B127" s="100"/>
      <c r="C127" s="100"/>
      <c r="D127" s="33" t="s">
        <v>112</v>
      </c>
      <c r="E127" s="100"/>
      <c r="F127" s="36">
        <v>9.0920000000000002E-7</v>
      </c>
      <c r="G127" s="36">
        <v>6.3209999999999997</v>
      </c>
      <c r="H127" s="36">
        <v>1.4383800031640564E-6</v>
      </c>
      <c r="I127" s="98"/>
      <c r="J127" s="98">
        <v>2.0283637958342609E-3</v>
      </c>
      <c r="K127" s="98"/>
      <c r="L127" s="98"/>
      <c r="M127" s="19"/>
    </row>
    <row r="128" spans="1:13" x14ac:dyDescent="0.15">
      <c r="A128" s="100"/>
      <c r="B128" s="100"/>
      <c r="C128" s="100"/>
      <c r="D128" s="33" t="s">
        <v>113</v>
      </c>
      <c r="E128" s="100"/>
      <c r="F128" s="36">
        <v>1.4729999999999999E-3</v>
      </c>
      <c r="G128" s="36">
        <v>7.1719999999999997</v>
      </c>
      <c r="H128" s="36">
        <v>2.0538204127161183E-3</v>
      </c>
      <c r="I128" s="98"/>
      <c r="J128" s="98">
        <v>2.0283637958342609E-3</v>
      </c>
      <c r="K128" s="98"/>
      <c r="L128" s="98"/>
      <c r="M128" s="19"/>
    </row>
    <row r="129" spans="1:13" x14ac:dyDescent="0.15">
      <c r="A129" s="100"/>
      <c r="B129" s="100"/>
      <c r="C129" s="100"/>
      <c r="D129" s="33" t="s">
        <v>118</v>
      </c>
      <c r="E129" s="100"/>
      <c r="F129" s="36">
        <v>1.07E-3</v>
      </c>
      <c r="G129" s="36">
        <v>6.8090000000000002</v>
      </c>
      <c r="H129" s="36">
        <v>1.5714495520634452E-3</v>
      </c>
      <c r="I129" s="98"/>
      <c r="J129" s="98">
        <v>2.0283637958342609E-3</v>
      </c>
      <c r="K129" s="98"/>
      <c r="L129" s="98"/>
      <c r="M129" s="19"/>
    </row>
    <row r="130" spans="1:13" x14ac:dyDescent="0.15">
      <c r="A130" s="100"/>
      <c r="B130" s="100"/>
      <c r="C130" s="100" t="s">
        <v>145</v>
      </c>
      <c r="D130" s="33" t="s">
        <v>142</v>
      </c>
      <c r="E130" s="100"/>
      <c r="F130" s="36">
        <v>1.276E-3</v>
      </c>
      <c r="G130" s="36">
        <v>6.9569999999999999</v>
      </c>
      <c r="H130" s="36">
        <v>1.8341239039816014E-3</v>
      </c>
      <c r="I130" s="98">
        <f>AVERAGE(H130:H138)</f>
        <v>2.7044090956219614E-3</v>
      </c>
      <c r="J130" s="98">
        <v>1.2752696712346838E-3</v>
      </c>
      <c r="K130" s="98">
        <f>TINV(L130,13)</f>
        <v>2.0068769361231418</v>
      </c>
      <c r="L130" s="98">
        <f>TTEST(H109:H114,H130:H138,1,3)</f>
        <v>6.6021904731947981E-2</v>
      </c>
      <c r="M130" s="19"/>
    </row>
    <row r="131" spans="1:13" x14ac:dyDescent="0.15">
      <c r="A131" s="100"/>
      <c r="B131" s="100"/>
      <c r="C131" s="100"/>
      <c r="D131" s="33" t="s">
        <v>144</v>
      </c>
      <c r="E131" s="100"/>
      <c r="F131" s="36">
        <v>8.5919999999999996E-4</v>
      </c>
      <c r="G131" s="36">
        <v>4.5910000000000002</v>
      </c>
      <c r="H131" s="36">
        <v>1.8714876933130034E-3</v>
      </c>
      <c r="I131" s="98"/>
      <c r="J131" s="98">
        <v>1.2752696712346838E-3</v>
      </c>
      <c r="K131" s="98"/>
      <c r="L131" s="98"/>
      <c r="M131" s="19"/>
    </row>
    <row r="132" spans="1:13" x14ac:dyDescent="0.15">
      <c r="A132" s="100"/>
      <c r="B132" s="100"/>
      <c r="C132" s="100"/>
      <c r="D132" s="33" t="s">
        <v>147</v>
      </c>
      <c r="E132" s="100"/>
      <c r="F132" s="36">
        <v>2.5860000000000002E-3</v>
      </c>
      <c r="G132" s="36">
        <v>6.343</v>
      </c>
      <c r="H132" s="36">
        <v>4.0769352041620686E-3</v>
      </c>
      <c r="I132" s="98"/>
      <c r="J132" s="98">
        <v>1.2752696712346838E-3</v>
      </c>
      <c r="K132" s="98"/>
      <c r="L132" s="98"/>
      <c r="M132" s="19"/>
    </row>
    <row r="133" spans="1:13" x14ac:dyDescent="0.15">
      <c r="A133" s="100"/>
      <c r="B133" s="100"/>
      <c r="C133" s="100"/>
      <c r="D133" s="33" t="s">
        <v>110</v>
      </c>
      <c r="E133" s="100"/>
      <c r="F133" s="36">
        <v>1.5330000000000001E-5</v>
      </c>
      <c r="G133" s="36">
        <v>5.9119999999999999</v>
      </c>
      <c r="H133" s="36">
        <v>2.5930311231393777E-5</v>
      </c>
      <c r="I133" s="98"/>
      <c r="J133" s="98">
        <v>1.2752696712346838E-3</v>
      </c>
      <c r="K133" s="98"/>
      <c r="L133" s="98"/>
      <c r="M133" s="19"/>
    </row>
    <row r="134" spans="1:13" x14ac:dyDescent="0.15">
      <c r="A134" s="100"/>
      <c r="B134" s="100"/>
      <c r="C134" s="100"/>
      <c r="D134" s="33" t="s">
        <v>111</v>
      </c>
      <c r="E134" s="100"/>
      <c r="F134" s="36">
        <v>2.207E-5</v>
      </c>
      <c r="G134" s="36">
        <v>5.7809999999999997</v>
      </c>
      <c r="H134" s="36">
        <v>3.817678602317938E-5</v>
      </c>
      <c r="I134" s="98"/>
      <c r="J134" s="98">
        <v>1.2752696712346838E-3</v>
      </c>
      <c r="K134" s="98"/>
      <c r="L134" s="98"/>
      <c r="M134" s="19"/>
    </row>
    <row r="135" spans="1:13" x14ac:dyDescent="0.15">
      <c r="A135" s="100"/>
      <c r="B135" s="100"/>
      <c r="C135" s="100"/>
      <c r="D135" s="33" t="s">
        <v>117</v>
      </c>
      <c r="E135" s="100"/>
      <c r="F135" s="36">
        <v>2.1210000000000001E-3</v>
      </c>
      <c r="G135" s="36">
        <v>6.4160000000000004</v>
      </c>
      <c r="H135" s="36">
        <v>3.3057980049875312E-3</v>
      </c>
      <c r="I135" s="98"/>
      <c r="J135" s="98">
        <v>1.2752696712346838E-3</v>
      </c>
      <c r="K135" s="98"/>
      <c r="L135" s="98"/>
      <c r="M135" s="19"/>
    </row>
    <row r="136" spans="1:13" x14ac:dyDescent="0.15">
      <c r="A136" s="100"/>
      <c r="B136" s="100"/>
      <c r="C136" s="100"/>
      <c r="D136" s="33" t="s">
        <v>112</v>
      </c>
      <c r="E136" s="100"/>
      <c r="F136" s="36">
        <v>6.5990000000000005E-4</v>
      </c>
      <c r="G136" s="36">
        <v>6.3209999999999997</v>
      </c>
      <c r="H136" s="36">
        <v>1.0439803828508148E-3</v>
      </c>
      <c r="I136" s="98"/>
      <c r="J136" s="98">
        <v>1.2752696712346838E-3</v>
      </c>
      <c r="K136" s="98"/>
      <c r="L136" s="98"/>
      <c r="M136" s="19"/>
    </row>
    <row r="137" spans="1:13" x14ac:dyDescent="0.15">
      <c r="A137" s="100"/>
      <c r="B137" s="100"/>
      <c r="C137" s="100"/>
      <c r="D137" s="33" t="s">
        <v>113</v>
      </c>
      <c r="E137" s="100"/>
      <c r="F137" s="36">
        <v>1.4100000000000001E-6</v>
      </c>
      <c r="G137" s="36">
        <v>7.1719999999999997</v>
      </c>
      <c r="H137" s="36">
        <v>1.9659788064696043E-6</v>
      </c>
      <c r="I137" s="98"/>
      <c r="J137" s="98">
        <v>1.2752696712346838E-3</v>
      </c>
      <c r="K137" s="98"/>
      <c r="L137" s="98"/>
      <c r="M137" s="19"/>
    </row>
    <row r="138" spans="1:13" x14ac:dyDescent="0.15">
      <c r="A138" s="100"/>
      <c r="B138" s="100"/>
      <c r="C138" s="100"/>
      <c r="D138" s="33" t="s">
        <v>118</v>
      </c>
      <c r="E138" s="100"/>
      <c r="F138" s="36">
        <v>8.267E-3</v>
      </c>
      <c r="G138" s="36">
        <v>6.8090000000000002</v>
      </c>
      <c r="H138" s="36">
        <v>1.2141283595241591E-2</v>
      </c>
      <c r="I138" s="98"/>
      <c r="J138" s="98">
        <v>1.2752696712346838E-3</v>
      </c>
      <c r="K138" s="98"/>
      <c r="L138" s="98"/>
      <c r="M138" s="19"/>
    </row>
    <row r="140" spans="1:13" x14ac:dyDescent="0.15">
      <c r="A140" t="s">
        <v>96</v>
      </c>
    </row>
    <row r="141" spans="1:13" x14ac:dyDescent="0.15">
      <c r="A141" s="46" t="s">
        <v>52</v>
      </c>
      <c r="B141" s="46" t="s">
        <v>54</v>
      </c>
      <c r="C141" s="46" t="s">
        <v>56</v>
      </c>
      <c r="D141" s="46" t="s">
        <v>58</v>
      </c>
      <c r="E141" s="46" t="s">
        <v>19</v>
      </c>
      <c r="F141" s="46" t="s">
        <v>22</v>
      </c>
      <c r="G141" s="46" t="s">
        <v>26</v>
      </c>
      <c r="H141" s="46" t="s">
        <v>24</v>
      </c>
      <c r="I141" s="37"/>
      <c r="J141" s="37" t="s">
        <v>72</v>
      </c>
      <c r="K141" s="46" t="s">
        <v>19</v>
      </c>
    </row>
    <row r="142" spans="1:13" x14ac:dyDescent="0.15">
      <c r="A142" s="95" t="s">
        <v>16</v>
      </c>
      <c r="B142" s="94" t="s">
        <v>97</v>
      </c>
      <c r="C142" s="95" t="s">
        <v>0</v>
      </c>
      <c r="D142" s="46" t="s">
        <v>2</v>
      </c>
      <c r="E142" s="57">
        <v>8.8150000000000001E-5</v>
      </c>
      <c r="F142" s="57">
        <v>1.4279928721853232E-2</v>
      </c>
      <c r="G142" s="96">
        <v>1.0883468415539554E-2</v>
      </c>
      <c r="H142" s="96">
        <v>2.0834840387921692E-3</v>
      </c>
      <c r="I142" s="37"/>
      <c r="J142" s="94" t="s">
        <v>18</v>
      </c>
      <c r="K142" s="57">
        <v>6.1729999999999997E-3</v>
      </c>
    </row>
    <row r="143" spans="1:13" x14ac:dyDescent="0.15">
      <c r="A143" s="95"/>
      <c r="B143" s="94"/>
      <c r="C143" s="95"/>
      <c r="D143" s="46" t="s">
        <v>4</v>
      </c>
      <c r="E143" s="57">
        <v>6.5320000000000005E-5</v>
      </c>
      <c r="F143" s="57">
        <v>7.094601933311611E-3</v>
      </c>
      <c r="G143" s="96"/>
      <c r="H143" s="96"/>
      <c r="I143" s="37"/>
      <c r="J143" s="94"/>
      <c r="K143" s="57">
        <v>9.2069999999999999E-3</v>
      </c>
    </row>
    <row r="144" spans="1:13" x14ac:dyDescent="0.15">
      <c r="A144" s="95"/>
      <c r="B144" s="94"/>
      <c r="C144" s="95"/>
      <c r="D144" s="46" t="s">
        <v>5</v>
      </c>
      <c r="E144" s="57">
        <v>9.3150000000000001E-5</v>
      </c>
      <c r="F144" s="57">
        <v>1.127587459145382E-2</v>
      </c>
      <c r="G144" s="96"/>
      <c r="H144" s="96"/>
      <c r="I144" s="37"/>
      <c r="J144" s="94"/>
      <c r="K144" s="57">
        <v>8.2609999999999992E-3</v>
      </c>
    </row>
    <row r="145" spans="1:11" x14ac:dyDescent="0.15">
      <c r="A145" s="95"/>
      <c r="B145" s="94"/>
      <c r="C145" s="95" t="s">
        <v>6</v>
      </c>
      <c r="D145" s="46" t="s">
        <v>2</v>
      </c>
      <c r="E145" s="57">
        <v>7.5290000000000001E-3</v>
      </c>
      <c r="F145" s="57">
        <v>0.40154666666666666</v>
      </c>
      <c r="G145" s="96">
        <v>0.49713008813814996</v>
      </c>
      <c r="H145" s="96">
        <v>5.1095819474865967E-2</v>
      </c>
      <c r="I145" s="37"/>
      <c r="J145" s="94"/>
      <c r="K145" s="57">
        <v>1.8749999999999999E-2</v>
      </c>
    </row>
    <row r="146" spans="1:11" x14ac:dyDescent="0.15">
      <c r="A146" s="95"/>
      <c r="B146" s="94"/>
      <c r="C146" s="95"/>
      <c r="D146" s="46" t="s">
        <v>4</v>
      </c>
      <c r="E146" s="57">
        <v>4.509E-3</v>
      </c>
      <c r="F146" s="57">
        <v>0.57623003194888178</v>
      </c>
      <c r="G146" s="96"/>
      <c r="H146" s="96"/>
      <c r="I146" s="37"/>
      <c r="J146" s="94"/>
      <c r="K146" s="57">
        <v>7.8250000000000004E-3</v>
      </c>
    </row>
    <row r="147" spans="1:11" x14ac:dyDescent="0.15">
      <c r="A147" s="95"/>
      <c r="B147" s="94"/>
      <c r="C147" s="95"/>
      <c r="D147" s="46" t="s">
        <v>5</v>
      </c>
      <c r="E147" s="57">
        <v>4.3010000000000001E-3</v>
      </c>
      <c r="F147" s="57">
        <v>0.51361356579890138</v>
      </c>
      <c r="G147" s="96"/>
      <c r="H147" s="96"/>
      <c r="I147" s="37"/>
      <c r="J147" s="94"/>
      <c r="K147" s="57">
        <v>8.3739999999999995E-3</v>
      </c>
    </row>
    <row r="148" spans="1:11" x14ac:dyDescent="0.15">
      <c r="A148" s="95"/>
      <c r="B148" s="94"/>
      <c r="C148" s="95" t="s">
        <v>8</v>
      </c>
      <c r="D148" s="46" t="s">
        <v>2</v>
      </c>
      <c r="E148" s="57">
        <v>3.137E-3</v>
      </c>
      <c r="F148" s="57">
        <v>0.25818930041152266</v>
      </c>
      <c r="G148" s="96">
        <v>0.20744289974966765</v>
      </c>
      <c r="H148" s="96">
        <v>2.8803759260694062E-2</v>
      </c>
      <c r="I148" s="37"/>
      <c r="J148" s="94"/>
      <c r="K148" s="57">
        <v>1.2149999999999999E-2</v>
      </c>
    </row>
    <row r="149" spans="1:11" x14ac:dyDescent="0.15">
      <c r="A149" s="95"/>
      <c r="B149" s="94"/>
      <c r="C149" s="95"/>
      <c r="D149" s="46" t="s">
        <v>4</v>
      </c>
      <c r="E149" s="57">
        <v>2.787E-3</v>
      </c>
      <c r="F149" s="57">
        <v>0.20568265682656828</v>
      </c>
      <c r="G149" s="96"/>
      <c r="H149" s="96"/>
      <c r="I149" s="37"/>
      <c r="J149" s="94"/>
      <c r="K149" s="57">
        <v>1.355E-2</v>
      </c>
    </row>
    <row r="150" spans="1:11" x14ac:dyDescent="0.15">
      <c r="A150" s="95"/>
      <c r="B150" s="94"/>
      <c r="C150" s="95"/>
      <c r="D150" s="46" t="s">
        <v>5</v>
      </c>
      <c r="E150" s="57">
        <v>2.0330000000000001E-3</v>
      </c>
      <c r="F150" s="57">
        <v>0.15845674201091195</v>
      </c>
      <c r="G150" s="96"/>
      <c r="H150" s="96"/>
      <c r="I150" s="37"/>
      <c r="J150" s="94"/>
      <c r="K150" s="57">
        <v>1.2829999999999999E-2</v>
      </c>
    </row>
    <row r="151" spans="1:11" x14ac:dyDescent="0.15">
      <c r="A151" s="95"/>
      <c r="B151" s="94"/>
      <c r="C151" s="95" t="s">
        <v>10</v>
      </c>
      <c r="D151" s="46" t="s">
        <v>2</v>
      </c>
      <c r="E151" s="57">
        <v>3.8210000000000002E-4</v>
      </c>
      <c r="F151" s="57">
        <v>1.662750217580505E-2</v>
      </c>
      <c r="G151" s="96">
        <v>1.7776307593015985E-2</v>
      </c>
      <c r="H151" s="96">
        <v>1.1675432142233121E-3</v>
      </c>
      <c r="I151" s="37"/>
      <c r="J151" s="94"/>
      <c r="K151" s="57">
        <v>2.298E-2</v>
      </c>
    </row>
    <row r="152" spans="1:11" x14ac:dyDescent="0.15">
      <c r="A152" s="95"/>
      <c r="B152" s="94"/>
      <c r="C152" s="95"/>
      <c r="D152" s="46" t="s">
        <v>4</v>
      </c>
      <c r="E152" s="57">
        <v>4.8789999999999999E-4</v>
      </c>
      <c r="F152" s="57">
        <v>2.0111294311624072E-2</v>
      </c>
      <c r="G152" s="96"/>
      <c r="H152" s="96"/>
      <c r="I152" s="37"/>
      <c r="J152" s="94"/>
      <c r="K152" s="57">
        <v>2.426E-2</v>
      </c>
    </row>
    <row r="153" spans="1:11" x14ac:dyDescent="0.15">
      <c r="A153" s="95"/>
      <c r="B153" s="94"/>
      <c r="C153" s="95"/>
      <c r="D153" s="46" t="s">
        <v>5</v>
      </c>
      <c r="E153" s="57">
        <v>4.3350000000000002E-4</v>
      </c>
      <c r="F153" s="57">
        <v>1.659012629161883E-2</v>
      </c>
      <c r="G153" s="96"/>
      <c r="H153" s="96"/>
      <c r="I153" s="37"/>
      <c r="J153" s="94"/>
      <c r="K153" s="57">
        <v>2.613E-2</v>
      </c>
    </row>
    <row r="154" spans="1:11" x14ac:dyDescent="0.15">
      <c r="A154" s="95"/>
      <c r="B154" s="94"/>
      <c r="C154" s="95" t="s">
        <v>12</v>
      </c>
      <c r="D154" s="46" t="s">
        <v>2</v>
      </c>
      <c r="E154" s="57">
        <v>3.791E-4</v>
      </c>
      <c r="F154" s="57">
        <v>4.4060901906090189E-2</v>
      </c>
      <c r="G154" s="96">
        <v>4.3615468626198799E-2</v>
      </c>
      <c r="H154" s="96">
        <v>4.034455887718948E-3</v>
      </c>
      <c r="I154" s="37"/>
      <c r="J154" s="94"/>
      <c r="K154" s="57">
        <v>8.6040000000000005E-3</v>
      </c>
    </row>
    <row r="155" spans="1:11" x14ac:dyDescent="0.15">
      <c r="A155" s="95"/>
      <c r="B155" s="94"/>
      <c r="C155" s="95"/>
      <c r="D155" s="46" t="s">
        <v>4</v>
      </c>
      <c r="E155" s="57">
        <v>4.7649999999999998E-4</v>
      </c>
      <c r="F155" s="57">
        <v>5.0369978858350949E-2</v>
      </c>
      <c r="G155" s="96"/>
      <c r="H155" s="96"/>
      <c r="I155" s="37"/>
      <c r="J155" s="94"/>
      <c r="K155" s="57">
        <v>9.4599999999999997E-3</v>
      </c>
    </row>
    <row r="156" spans="1:11" x14ac:dyDescent="0.15">
      <c r="A156" s="95"/>
      <c r="B156" s="94"/>
      <c r="C156" s="95"/>
      <c r="D156" s="46" t="s">
        <v>5</v>
      </c>
      <c r="E156" s="57">
        <v>6.38E-4</v>
      </c>
      <c r="F156" s="57">
        <v>3.6415525114155252E-2</v>
      </c>
      <c r="G156" s="96"/>
      <c r="H156" s="96"/>
      <c r="I156" s="37"/>
      <c r="J156" s="94"/>
      <c r="K156" s="57">
        <v>1.7520000000000001E-2</v>
      </c>
    </row>
    <row r="157" spans="1:11" x14ac:dyDescent="0.15">
      <c r="A157" s="95"/>
      <c r="B157" s="94"/>
      <c r="C157" s="95" t="s">
        <v>14</v>
      </c>
      <c r="D157" s="46" t="s">
        <v>2</v>
      </c>
      <c r="E157" s="57">
        <v>3.6450000000000002E-4</v>
      </c>
      <c r="F157" s="57">
        <v>3.019884009942005E-2</v>
      </c>
      <c r="G157" s="96">
        <v>2.7621301872450887E-2</v>
      </c>
      <c r="H157" s="96">
        <v>4.3352964650128587E-3</v>
      </c>
      <c r="I157" s="37"/>
      <c r="J157" s="94"/>
      <c r="K157" s="57">
        <v>1.2070000000000001E-2</v>
      </c>
    </row>
    <row r="158" spans="1:11" x14ac:dyDescent="0.15">
      <c r="A158" s="95"/>
      <c r="B158" s="94"/>
      <c r="C158" s="95"/>
      <c r="D158" s="46" t="s">
        <v>4</v>
      </c>
      <c r="E158" s="57">
        <v>1.85E-4</v>
      </c>
      <c r="F158" s="57">
        <v>1.9163041226434641E-2</v>
      </c>
      <c r="G158" s="96"/>
      <c r="H158" s="96"/>
      <c r="I158" s="37"/>
      <c r="J158" s="94"/>
      <c r="K158" s="57">
        <v>9.6539999999999994E-3</v>
      </c>
    </row>
    <row r="159" spans="1:11" x14ac:dyDescent="0.15">
      <c r="A159" s="95"/>
      <c r="B159" s="94"/>
      <c r="C159" s="95"/>
      <c r="D159" s="46" t="s">
        <v>5</v>
      </c>
      <c r="E159" s="57">
        <v>1.986E-4</v>
      </c>
      <c r="F159" s="57">
        <v>3.3502024291497977E-2</v>
      </c>
      <c r="G159" s="96"/>
      <c r="H159" s="96"/>
      <c r="I159" s="37"/>
      <c r="J159" s="94"/>
      <c r="K159" s="57">
        <v>5.9280000000000001E-3</v>
      </c>
    </row>
    <row r="160" spans="1:11" x14ac:dyDescent="0.15">
      <c r="A160" s="51"/>
      <c r="B160" s="52"/>
      <c r="C160" s="51"/>
      <c r="D160" s="53"/>
      <c r="E160" s="60"/>
      <c r="F160" s="60"/>
      <c r="G160" s="56"/>
      <c r="H160" s="56"/>
      <c r="I160" s="43"/>
      <c r="J160" s="52"/>
      <c r="K160" s="60"/>
    </row>
    <row r="161" spans="1:11" x14ac:dyDescent="0.15">
      <c r="A161" s="46" t="s">
        <v>52</v>
      </c>
      <c r="B161" s="46" t="s">
        <v>54</v>
      </c>
      <c r="C161" s="46" t="s">
        <v>56</v>
      </c>
      <c r="D161" s="46" t="s">
        <v>58</v>
      </c>
      <c r="E161" s="46" t="s">
        <v>19</v>
      </c>
      <c r="F161" s="46" t="s">
        <v>22</v>
      </c>
      <c r="G161" s="46" t="s">
        <v>26</v>
      </c>
      <c r="H161" s="46" t="s">
        <v>24</v>
      </c>
      <c r="I161" s="37"/>
      <c r="J161" s="37" t="s">
        <v>72</v>
      </c>
      <c r="K161" s="46" t="s">
        <v>19</v>
      </c>
    </row>
    <row r="162" spans="1:11" x14ac:dyDescent="0.15">
      <c r="A162" s="94" t="s">
        <v>36</v>
      </c>
      <c r="B162" s="94" t="s">
        <v>97</v>
      </c>
      <c r="C162" s="95" t="s">
        <v>0</v>
      </c>
      <c r="D162" s="46" t="s">
        <v>2</v>
      </c>
      <c r="E162" s="57">
        <v>7.1810000000000005E-5</v>
      </c>
      <c r="F162" s="57">
        <v>1.211369770580297E-2</v>
      </c>
      <c r="G162" s="96">
        <v>1.2062133768578088E-2</v>
      </c>
      <c r="H162" s="96">
        <v>6.9452144251085784E-4</v>
      </c>
      <c r="I162" s="37"/>
      <c r="J162" s="94" t="s">
        <v>18</v>
      </c>
      <c r="K162" s="57">
        <v>5.9280000000000001E-3</v>
      </c>
    </row>
    <row r="163" spans="1:11" x14ac:dyDescent="0.15">
      <c r="A163" s="94"/>
      <c r="B163" s="94"/>
      <c r="C163" s="95"/>
      <c r="D163" s="46" t="s">
        <v>4</v>
      </c>
      <c r="E163" s="57">
        <v>7.0129999999999994E-5</v>
      </c>
      <c r="F163" s="57">
        <v>1.0834234512590761E-2</v>
      </c>
      <c r="G163" s="96"/>
      <c r="H163" s="96"/>
      <c r="I163" s="37"/>
      <c r="J163" s="94"/>
      <c r="K163" s="57">
        <v>6.4729999999999996E-3</v>
      </c>
    </row>
    <row r="164" spans="1:11" x14ac:dyDescent="0.15">
      <c r="A164" s="94"/>
      <c r="B164" s="94"/>
      <c r="C164" s="95"/>
      <c r="D164" s="46" t="s">
        <v>5</v>
      </c>
      <c r="E164" s="57">
        <v>1.349E-4</v>
      </c>
      <c r="F164" s="57">
        <v>1.323846908734053E-2</v>
      </c>
      <c r="G164" s="96"/>
      <c r="H164" s="96"/>
      <c r="I164" s="37"/>
      <c r="J164" s="94"/>
      <c r="K164" s="57">
        <v>1.0189999999999999E-2</v>
      </c>
    </row>
    <row r="165" spans="1:11" x14ac:dyDescent="0.15">
      <c r="A165" s="94"/>
      <c r="B165" s="94"/>
      <c r="C165" s="95" t="s">
        <v>6</v>
      </c>
      <c r="D165" s="46" t="s">
        <v>2</v>
      </c>
      <c r="E165" s="57">
        <v>2.271E-3</v>
      </c>
      <c r="F165" s="57">
        <v>0.20132978723404255</v>
      </c>
      <c r="G165" s="96">
        <v>0.22890021490020432</v>
      </c>
      <c r="H165" s="96">
        <v>2.578739602876642E-2</v>
      </c>
      <c r="I165" s="37"/>
      <c r="J165" s="94"/>
      <c r="K165" s="57">
        <v>1.128E-2</v>
      </c>
    </row>
    <row r="166" spans="1:11" x14ac:dyDescent="0.15">
      <c r="A166" s="94"/>
      <c r="B166" s="94"/>
      <c r="C166" s="95"/>
      <c r="D166" s="46" t="s">
        <v>4</v>
      </c>
      <c r="E166" s="57">
        <v>1.519E-3</v>
      </c>
      <c r="F166" s="57">
        <v>0.20493793847814354</v>
      </c>
      <c r="G166" s="96"/>
      <c r="H166" s="96"/>
      <c r="I166" s="37"/>
      <c r="J166" s="94"/>
      <c r="K166" s="57">
        <v>7.4120000000000002E-3</v>
      </c>
    </row>
    <row r="167" spans="1:11" x14ac:dyDescent="0.15">
      <c r="A167" s="94"/>
      <c r="B167" s="94"/>
      <c r="C167" s="95"/>
      <c r="D167" s="46" t="s">
        <v>5</v>
      </c>
      <c r="E167" s="57">
        <v>2.617E-3</v>
      </c>
      <c r="F167" s="57">
        <v>0.28043291898842693</v>
      </c>
      <c r="G167" s="96"/>
      <c r="H167" s="96"/>
      <c r="I167" s="37"/>
      <c r="J167" s="94"/>
      <c r="K167" s="57">
        <v>9.332E-3</v>
      </c>
    </row>
    <row r="168" spans="1:11" x14ac:dyDescent="0.15">
      <c r="A168" s="94"/>
      <c r="B168" s="94"/>
      <c r="C168" s="95" t="s">
        <v>8</v>
      </c>
      <c r="D168" s="46" t="s">
        <v>2</v>
      </c>
      <c r="E168" s="57">
        <v>1.2669999999999999E-3</v>
      </c>
      <c r="F168" s="57">
        <v>7.2317351598173513E-2</v>
      </c>
      <c r="G168" s="96">
        <v>9.5133244122287033E-2</v>
      </c>
      <c r="H168" s="96">
        <v>1.5879161658650727E-2</v>
      </c>
      <c r="I168" s="37"/>
      <c r="J168" s="94"/>
      <c r="K168" s="57">
        <v>1.7520000000000001E-2</v>
      </c>
    </row>
    <row r="169" spans="1:11" x14ac:dyDescent="0.15">
      <c r="A169" s="94"/>
      <c r="B169" s="94"/>
      <c r="C169" s="95"/>
      <c r="D169" s="46" t="s">
        <v>4</v>
      </c>
      <c r="E169" s="57">
        <v>1.2080000000000001E-3</v>
      </c>
      <c r="F169" s="57">
        <v>8.7409551374819108E-2</v>
      </c>
      <c r="G169" s="96"/>
      <c r="H169" s="96"/>
      <c r="I169" s="37"/>
      <c r="J169" s="94"/>
      <c r="K169" s="57">
        <v>1.3820000000000001E-2</v>
      </c>
    </row>
    <row r="170" spans="1:11" x14ac:dyDescent="0.15">
      <c r="A170" s="94"/>
      <c r="B170" s="94"/>
      <c r="C170" s="95"/>
      <c r="D170" s="46" t="s">
        <v>5</v>
      </c>
      <c r="E170" s="57">
        <v>1.0740000000000001E-3</v>
      </c>
      <c r="F170" s="57">
        <v>0.12567282939386848</v>
      </c>
      <c r="G170" s="96"/>
      <c r="H170" s="96"/>
      <c r="I170" s="37"/>
      <c r="J170" s="94"/>
      <c r="K170" s="57">
        <v>8.5459999999999998E-3</v>
      </c>
    </row>
    <row r="171" spans="1:11" x14ac:dyDescent="0.15">
      <c r="A171" s="94"/>
      <c r="B171" s="94"/>
      <c r="C171" s="95" t="s">
        <v>10</v>
      </c>
      <c r="D171" s="46" t="s">
        <v>2</v>
      </c>
      <c r="E171" s="57">
        <v>2.419E-4</v>
      </c>
      <c r="F171" s="57">
        <v>1.0526544821583985E-2</v>
      </c>
      <c r="G171" s="96">
        <v>1.680576809241913E-2</v>
      </c>
      <c r="H171" s="96">
        <v>4.1869911319939385E-3</v>
      </c>
      <c r="I171" s="37"/>
      <c r="J171" s="94"/>
      <c r="K171" s="57">
        <v>2.298E-2</v>
      </c>
    </row>
    <row r="172" spans="1:11" x14ac:dyDescent="0.15">
      <c r="A172" s="94"/>
      <c r="B172" s="94"/>
      <c r="C172" s="95"/>
      <c r="D172" s="46" t="s">
        <v>4</v>
      </c>
      <c r="E172" s="57">
        <v>3.7609999999999998E-4</v>
      </c>
      <c r="F172" s="57">
        <v>2.4743421052631578E-2</v>
      </c>
      <c r="G172" s="96"/>
      <c r="H172" s="96"/>
      <c r="I172" s="37"/>
      <c r="J172" s="94"/>
      <c r="K172" s="57">
        <v>1.52E-2</v>
      </c>
    </row>
    <row r="173" spans="1:11" x14ac:dyDescent="0.15">
      <c r="A173" s="94"/>
      <c r="B173" s="94"/>
      <c r="C173" s="95"/>
      <c r="D173" s="46" t="s">
        <v>5</v>
      </c>
      <c r="E173" s="57">
        <v>3.1869999999999999E-4</v>
      </c>
      <c r="F173" s="57">
        <v>1.5147338403041825E-2</v>
      </c>
      <c r="G173" s="96"/>
      <c r="H173" s="96"/>
      <c r="I173" s="37"/>
      <c r="J173" s="94"/>
      <c r="K173" s="57">
        <v>2.104E-2</v>
      </c>
    </row>
    <row r="174" spans="1:11" x14ac:dyDescent="0.15">
      <c r="A174" s="94"/>
      <c r="B174" s="94"/>
      <c r="C174" s="95" t="s">
        <v>12</v>
      </c>
      <c r="D174" s="46" t="s">
        <v>2</v>
      </c>
      <c r="E174" s="57">
        <v>2.9920000000000001E-4</v>
      </c>
      <c r="F174" s="57">
        <v>1.7548387096774195E-2</v>
      </c>
      <c r="G174" s="96">
        <v>2.0475430513329083E-2</v>
      </c>
      <c r="H174" s="96">
        <v>4.2027258429174407E-3</v>
      </c>
      <c r="I174" s="37"/>
      <c r="J174" s="94"/>
      <c r="K174" s="57">
        <v>1.7049999999999999E-2</v>
      </c>
    </row>
    <row r="175" spans="1:11" x14ac:dyDescent="0.15">
      <c r="A175" s="94"/>
      <c r="B175" s="94"/>
      <c r="C175" s="95"/>
      <c r="D175" s="46" t="s">
        <v>4</v>
      </c>
      <c r="E175" s="57">
        <v>2.0330000000000001E-4</v>
      </c>
      <c r="F175" s="57">
        <v>1.5115241635687733E-2</v>
      </c>
      <c r="G175" s="96"/>
      <c r="H175" s="96"/>
      <c r="I175" s="37"/>
      <c r="J175" s="94"/>
      <c r="K175" s="57">
        <v>1.345E-2</v>
      </c>
    </row>
    <row r="176" spans="1:11" x14ac:dyDescent="0.15">
      <c r="A176" s="94"/>
      <c r="B176" s="94"/>
      <c r="C176" s="95"/>
      <c r="D176" s="46" t="s">
        <v>5</v>
      </c>
      <c r="E176" s="57">
        <v>3.9750000000000001E-4</v>
      </c>
      <c r="F176" s="57">
        <v>2.8762662807525326E-2</v>
      </c>
      <c r="G176" s="96"/>
      <c r="H176" s="96"/>
      <c r="I176" s="37"/>
      <c r="J176" s="94"/>
      <c r="K176" s="57">
        <v>1.3820000000000001E-2</v>
      </c>
    </row>
    <row r="177" spans="1:13" x14ac:dyDescent="0.15">
      <c r="A177" s="94"/>
      <c r="B177" s="94"/>
      <c r="C177" s="95" t="s">
        <v>14</v>
      </c>
      <c r="D177" s="46" t="s">
        <v>2</v>
      </c>
      <c r="E177" s="57">
        <v>1.2669999999999999E-4</v>
      </c>
      <c r="F177" s="57">
        <v>1.8792643132601601E-2</v>
      </c>
      <c r="G177" s="96">
        <v>3.9393131286639516E-2</v>
      </c>
      <c r="H177" s="96">
        <v>1.3517114564250412E-2</v>
      </c>
      <c r="I177" s="37"/>
      <c r="J177" s="94"/>
      <c r="K177" s="57">
        <v>6.7419999999999997E-3</v>
      </c>
    </row>
    <row r="178" spans="1:13" x14ac:dyDescent="0.15">
      <c r="A178" s="94"/>
      <c r="B178" s="94"/>
      <c r="C178" s="95"/>
      <c r="D178" s="46" t="s">
        <v>4</v>
      </c>
      <c r="E178" s="57">
        <v>1.939E-4</v>
      </c>
      <c r="F178" s="57">
        <v>3.4532502226179873E-2</v>
      </c>
      <c r="G178" s="96"/>
      <c r="H178" s="96"/>
      <c r="I178" s="37"/>
      <c r="J178" s="94"/>
      <c r="K178" s="57">
        <v>5.6150000000000002E-3</v>
      </c>
    </row>
    <row r="179" spans="1:13" x14ac:dyDescent="0.15">
      <c r="A179" s="94"/>
      <c r="B179" s="94"/>
      <c r="C179" s="95"/>
      <c r="D179" s="46" t="s">
        <v>5</v>
      </c>
      <c r="E179" s="57">
        <v>3.1369999999999998E-4</v>
      </c>
      <c r="F179" s="57">
        <v>6.4854248501137066E-2</v>
      </c>
      <c r="G179" s="96"/>
      <c r="H179" s="96"/>
      <c r="I179" s="37"/>
      <c r="J179" s="94"/>
      <c r="K179" s="57">
        <v>4.8370000000000002E-3</v>
      </c>
    </row>
    <row r="180" spans="1:13" x14ac:dyDescent="0.15">
      <c r="A180" s="11"/>
      <c r="B180" s="11"/>
      <c r="C180" s="12"/>
      <c r="D180" s="6"/>
      <c r="E180" s="8"/>
      <c r="F180" s="8"/>
      <c r="G180" s="13"/>
      <c r="H180" s="13"/>
      <c r="J180" s="11"/>
      <c r="K180" s="8"/>
    </row>
    <row r="181" spans="1:13" x14ac:dyDescent="0.15">
      <c r="A181" t="s">
        <v>182</v>
      </c>
    </row>
    <row r="182" spans="1:13" x14ac:dyDescent="0.15">
      <c r="A182" s="33" t="s">
        <v>341</v>
      </c>
      <c r="B182" s="33" t="s">
        <v>337</v>
      </c>
      <c r="C182" s="33" t="s">
        <v>338</v>
      </c>
      <c r="D182" s="33" t="s">
        <v>100</v>
      </c>
      <c r="E182" s="33" t="s">
        <v>101</v>
      </c>
      <c r="F182" s="34" t="s">
        <v>102</v>
      </c>
      <c r="G182" s="34" t="s">
        <v>103</v>
      </c>
      <c r="H182" s="34" t="s">
        <v>296</v>
      </c>
      <c r="I182" s="34" t="s">
        <v>339</v>
      </c>
      <c r="J182" s="34" t="s">
        <v>340</v>
      </c>
      <c r="K182" s="34" t="s">
        <v>344</v>
      </c>
      <c r="L182" s="34" t="s">
        <v>345</v>
      </c>
    </row>
    <row r="183" spans="1:13" x14ac:dyDescent="0.15">
      <c r="A183" s="100" t="s">
        <v>170</v>
      </c>
      <c r="B183" s="100" t="s">
        <v>169</v>
      </c>
      <c r="C183" s="100" t="s">
        <v>167</v>
      </c>
      <c r="D183" s="33" t="s">
        <v>164</v>
      </c>
      <c r="E183" s="100" t="s">
        <v>168</v>
      </c>
      <c r="F183" s="35">
        <v>2.4590000000000001E-2</v>
      </c>
      <c r="G183" s="35">
        <v>6.2279999999999998</v>
      </c>
      <c r="H183" s="35">
        <v>3.9482980089916506E-2</v>
      </c>
      <c r="I183" s="98">
        <f>AVERAGE(H183:H188)</f>
        <v>8.8438716779827495E-2</v>
      </c>
      <c r="J183" s="98">
        <v>1.4811032381964379E-2</v>
      </c>
      <c r="K183" s="98"/>
      <c r="L183" s="98"/>
      <c r="M183" s="19"/>
    </row>
    <row r="184" spans="1:13" x14ac:dyDescent="0.15">
      <c r="A184" s="100"/>
      <c r="B184" s="100"/>
      <c r="C184" s="100"/>
      <c r="D184" s="33" t="s">
        <v>163</v>
      </c>
      <c r="E184" s="100"/>
      <c r="F184" s="35">
        <v>2.6849999999999999E-2</v>
      </c>
      <c r="G184" s="35">
        <v>5.1520000000000001</v>
      </c>
      <c r="H184" s="35">
        <v>5.2115683229813664E-2</v>
      </c>
      <c r="I184" s="98"/>
      <c r="J184" s="98">
        <v>1.4811032381964379E-2</v>
      </c>
      <c r="K184" s="98"/>
      <c r="L184" s="98"/>
      <c r="M184" s="19"/>
    </row>
    <row r="185" spans="1:13" x14ac:dyDescent="0.15">
      <c r="A185" s="100"/>
      <c r="B185" s="100"/>
      <c r="C185" s="100"/>
      <c r="D185" s="33" t="s">
        <v>110</v>
      </c>
      <c r="E185" s="100"/>
      <c r="F185" s="36">
        <v>7.2510000000000005E-2</v>
      </c>
      <c r="G185" s="36">
        <v>7.9349999999999996</v>
      </c>
      <c r="H185" s="36">
        <v>9.1379962192816605E-2</v>
      </c>
      <c r="I185" s="98"/>
      <c r="J185" s="98">
        <v>1.4811032381964379E-2</v>
      </c>
      <c r="K185" s="98"/>
      <c r="L185" s="98"/>
      <c r="M185" s="19"/>
    </row>
    <row r="186" spans="1:13" x14ac:dyDescent="0.15">
      <c r="A186" s="100"/>
      <c r="B186" s="100"/>
      <c r="C186" s="100"/>
      <c r="D186" s="33" t="s">
        <v>111</v>
      </c>
      <c r="E186" s="100"/>
      <c r="F186" s="36">
        <v>9.4079999999999997E-2</v>
      </c>
      <c r="G186" s="36">
        <v>6.944</v>
      </c>
      <c r="H186" s="36">
        <v>0.135483870967742</v>
      </c>
      <c r="I186" s="98"/>
      <c r="J186" s="98">
        <v>1.4811032381964379E-2</v>
      </c>
      <c r="K186" s="98"/>
      <c r="L186" s="98"/>
      <c r="M186" s="19"/>
    </row>
    <row r="187" spans="1:13" x14ac:dyDescent="0.15">
      <c r="A187" s="100"/>
      <c r="B187" s="100"/>
      <c r="C187" s="100"/>
      <c r="D187" s="33" t="s">
        <v>112</v>
      </c>
      <c r="E187" s="100"/>
      <c r="F187" s="35">
        <v>7.0989999999999998E-2</v>
      </c>
      <c r="G187" s="36">
        <v>6.899</v>
      </c>
      <c r="H187" s="35">
        <v>0.1028989708653428</v>
      </c>
      <c r="I187" s="98"/>
      <c r="J187" s="98">
        <v>1.4811032381964379E-2</v>
      </c>
      <c r="K187" s="98"/>
      <c r="L187" s="98"/>
      <c r="M187" s="19"/>
    </row>
    <row r="188" spans="1:13" x14ac:dyDescent="0.15">
      <c r="A188" s="100"/>
      <c r="B188" s="100"/>
      <c r="C188" s="100"/>
      <c r="D188" s="33" t="s">
        <v>113</v>
      </c>
      <c r="E188" s="100"/>
      <c r="F188" s="35">
        <v>6.2939999999999996E-2</v>
      </c>
      <c r="G188" s="36">
        <v>5.76</v>
      </c>
      <c r="H188" s="35">
        <v>0.10927083333333334</v>
      </c>
      <c r="I188" s="98"/>
      <c r="J188" s="98">
        <v>1.4811032381964379E-2</v>
      </c>
      <c r="K188" s="98"/>
      <c r="L188" s="98"/>
      <c r="M188" s="19"/>
    </row>
    <row r="189" spans="1:13" x14ac:dyDescent="0.15">
      <c r="A189" s="100"/>
      <c r="B189" s="100" t="s">
        <v>166</v>
      </c>
      <c r="C189" s="100" t="s">
        <v>165</v>
      </c>
      <c r="D189" s="33" t="s">
        <v>164</v>
      </c>
      <c r="E189" s="100"/>
      <c r="F189" s="36">
        <v>2.298E-2</v>
      </c>
      <c r="G189" s="36">
        <v>6.2279999999999998</v>
      </c>
      <c r="H189" s="36">
        <v>4.2539800074046598E-2</v>
      </c>
      <c r="I189" s="98">
        <f>AVERAGE(H189:H197)</f>
        <v>4.0722331919985061E-2</v>
      </c>
      <c r="J189" s="98">
        <v>8.6491798261406853E-3</v>
      </c>
      <c r="K189" s="98">
        <f>TINV(L189,13)</f>
        <v>2.9440402304663436</v>
      </c>
      <c r="L189" s="98">
        <f>TTEST(H183:H188,H189:H197,1,3)</f>
        <v>1.1401668674664044E-2</v>
      </c>
      <c r="M189" s="19"/>
    </row>
    <row r="190" spans="1:13" x14ac:dyDescent="0.15">
      <c r="A190" s="100"/>
      <c r="B190" s="100"/>
      <c r="C190" s="100"/>
      <c r="D190" s="33" t="s">
        <v>163</v>
      </c>
      <c r="E190" s="100"/>
      <c r="F190" s="36">
        <v>1.005E-2</v>
      </c>
      <c r="G190" s="36">
        <v>5.1520000000000001</v>
      </c>
      <c r="H190" s="36">
        <v>1.613680154142582E-2</v>
      </c>
      <c r="I190" s="98"/>
      <c r="J190" s="98">
        <v>8.6491798261406853E-3</v>
      </c>
      <c r="K190" s="98"/>
      <c r="L190" s="98"/>
      <c r="M190" s="19"/>
    </row>
    <row r="191" spans="1:13" x14ac:dyDescent="0.15">
      <c r="A191" s="100"/>
      <c r="B191" s="100"/>
      <c r="C191" s="100"/>
      <c r="D191" s="33" t="s">
        <v>162</v>
      </c>
      <c r="E191" s="100"/>
      <c r="F191" s="36">
        <v>2.206E-2</v>
      </c>
      <c r="G191" s="36">
        <v>5.4020000000000001</v>
      </c>
      <c r="H191" s="36">
        <v>4.2818322981366459E-2</v>
      </c>
      <c r="I191" s="98"/>
      <c r="J191" s="98">
        <v>8.6491798261406853E-3</v>
      </c>
      <c r="K191" s="98"/>
      <c r="L191" s="98"/>
      <c r="M191" s="19"/>
    </row>
    <row r="192" spans="1:13" x14ac:dyDescent="0.15">
      <c r="A192" s="100"/>
      <c r="B192" s="100"/>
      <c r="C192" s="100"/>
      <c r="D192" s="33" t="s">
        <v>110</v>
      </c>
      <c r="E192" s="100"/>
      <c r="F192" s="36">
        <v>1.2800000000000001E-2</v>
      </c>
      <c r="G192" s="36">
        <v>7.9349999999999996</v>
      </c>
      <c r="H192" s="36">
        <v>1.6131064902331401E-2</v>
      </c>
      <c r="I192" s="98"/>
      <c r="J192" s="98">
        <v>8.6491798261406853E-3</v>
      </c>
      <c r="K192" s="98"/>
      <c r="L192" s="98"/>
      <c r="M192" s="19"/>
    </row>
    <row r="193" spans="1:13" x14ac:dyDescent="0.15">
      <c r="A193" s="100"/>
      <c r="B193" s="100"/>
      <c r="C193" s="100"/>
      <c r="D193" s="33" t="s">
        <v>111</v>
      </c>
      <c r="E193" s="100"/>
      <c r="F193" s="36">
        <v>3.5139999999999998E-2</v>
      </c>
      <c r="G193" s="36">
        <v>6.944</v>
      </c>
      <c r="H193" s="36">
        <v>5.0604838709677399E-2</v>
      </c>
      <c r="I193" s="98"/>
      <c r="J193" s="98">
        <v>8.6491798261406853E-3</v>
      </c>
      <c r="K193" s="98"/>
      <c r="L193" s="98"/>
      <c r="M193" s="19"/>
    </row>
    <row r="194" spans="1:13" x14ac:dyDescent="0.15">
      <c r="A194" s="100"/>
      <c r="B194" s="100"/>
      <c r="C194" s="100"/>
      <c r="D194" s="33" t="s">
        <v>117</v>
      </c>
      <c r="E194" s="100"/>
      <c r="F194" s="36">
        <v>5.2109999999999997E-2</v>
      </c>
      <c r="G194" s="36">
        <v>5.524</v>
      </c>
      <c r="H194" s="36">
        <v>9.4333816075307705E-2</v>
      </c>
      <c r="I194" s="98"/>
      <c r="J194" s="98">
        <v>8.6491798261406853E-3</v>
      </c>
      <c r="K194" s="98"/>
      <c r="L194" s="98"/>
      <c r="M194" s="19"/>
    </row>
    <row r="195" spans="1:13" x14ac:dyDescent="0.15">
      <c r="A195" s="100"/>
      <c r="B195" s="100"/>
      <c r="C195" s="100"/>
      <c r="D195" s="33" t="s">
        <v>112</v>
      </c>
      <c r="E195" s="100"/>
      <c r="F195" s="36">
        <v>5.5560000000000002E-3</v>
      </c>
      <c r="G195" s="36">
        <v>6.899</v>
      </c>
      <c r="H195" s="36">
        <v>8.053341063922307E-3</v>
      </c>
      <c r="I195" s="98"/>
      <c r="J195" s="98">
        <v>8.6491798261406853E-3</v>
      </c>
      <c r="K195" s="98"/>
      <c r="L195" s="98"/>
      <c r="M195" s="19"/>
    </row>
    <row r="196" spans="1:13" x14ac:dyDescent="0.15">
      <c r="A196" s="100"/>
      <c r="B196" s="100"/>
      <c r="C196" s="100"/>
      <c r="D196" s="33" t="s">
        <v>113</v>
      </c>
      <c r="E196" s="100"/>
      <c r="F196" s="36">
        <v>2.9690000000000001E-2</v>
      </c>
      <c r="G196" s="36">
        <v>5.76</v>
      </c>
      <c r="H196" s="36">
        <v>5.154513888888889E-2</v>
      </c>
      <c r="I196" s="98"/>
      <c r="J196" s="98">
        <v>8.6491798261406853E-3</v>
      </c>
      <c r="K196" s="98"/>
      <c r="L196" s="98"/>
      <c r="M196" s="19"/>
    </row>
    <row r="197" spans="1:13" x14ac:dyDescent="0.15">
      <c r="A197" s="100"/>
      <c r="B197" s="100"/>
      <c r="C197" s="100"/>
      <c r="D197" s="33" t="s">
        <v>118</v>
      </c>
      <c r="E197" s="100"/>
      <c r="F197" s="36">
        <v>1.6639999999999999E-2</v>
      </c>
      <c r="G197" s="36">
        <v>3.7530000000000001</v>
      </c>
      <c r="H197" s="36">
        <v>4.4337863042899009E-2</v>
      </c>
      <c r="I197" s="98"/>
      <c r="J197" s="98">
        <v>8.6491798261406853E-3</v>
      </c>
      <c r="K197" s="98"/>
      <c r="L197" s="98"/>
      <c r="M197" s="19"/>
    </row>
    <row r="198" spans="1:13" x14ac:dyDescent="0.15">
      <c r="A198" s="100"/>
      <c r="B198" s="100" t="s">
        <v>156</v>
      </c>
      <c r="C198" s="100" t="s">
        <v>167</v>
      </c>
      <c r="D198" s="33" t="s">
        <v>164</v>
      </c>
      <c r="E198" s="100"/>
      <c r="F198" s="36">
        <v>6.927E-3</v>
      </c>
      <c r="G198" s="36">
        <v>5.7030000000000003</v>
      </c>
      <c r="H198" s="36">
        <v>1.2146238821672803E-2</v>
      </c>
      <c r="I198" s="98">
        <f>AVERAGE(H198:H206)</f>
        <v>2.7212729125215888E-2</v>
      </c>
      <c r="J198" s="98">
        <v>4.8993554707301894E-3</v>
      </c>
      <c r="K198" s="98">
        <f t="shared" ref="K198" si="2">TINV(L198,13)</f>
        <v>3.523076977596689</v>
      </c>
      <c r="L198" s="98">
        <f>TTEST(H183:H188,H198:H206,1,3)</f>
        <v>3.7446667746164597E-3</v>
      </c>
      <c r="M198" s="19"/>
    </row>
    <row r="199" spans="1:13" x14ac:dyDescent="0.15">
      <c r="A199" s="100"/>
      <c r="B199" s="100"/>
      <c r="C199" s="100"/>
      <c r="D199" s="33" t="s">
        <v>163</v>
      </c>
      <c r="E199" s="100"/>
      <c r="F199" s="36">
        <v>1.8370000000000001E-2</v>
      </c>
      <c r="G199" s="36">
        <v>6.27</v>
      </c>
      <c r="H199" s="36">
        <v>2.9298245614035094E-2</v>
      </c>
      <c r="I199" s="98"/>
      <c r="J199" s="98">
        <v>4.8993554707301894E-3</v>
      </c>
      <c r="K199" s="98"/>
      <c r="L199" s="98"/>
      <c r="M199" s="19"/>
    </row>
    <row r="200" spans="1:13" x14ac:dyDescent="0.15">
      <c r="A200" s="100"/>
      <c r="B200" s="100"/>
      <c r="C200" s="100"/>
      <c r="D200" s="33" t="s">
        <v>162</v>
      </c>
      <c r="E200" s="100"/>
      <c r="F200" s="36">
        <v>1.4789999999999999E-2</v>
      </c>
      <c r="G200" s="36">
        <v>6.1859999999999999</v>
      </c>
      <c r="H200" s="36">
        <v>2.3908826382153248E-2</v>
      </c>
      <c r="I200" s="98"/>
      <c r="J200" s="98">
        <v>4.8993554707301894E-3</v>
      </c>
      <c r="K200" s="98"/>
      <c r="L200" s="98"/>
      <c r="M200" s="19"/>
    </row>
    <row r="201" spans="1:13" x14ac:dyDescent="0.15">
      <c r="A201" s="100"/>
      <c r="B201" s="100"/>
      <c r="C201" s="100"/>
      <c r="D201" s="33" t="s">
        <v>110</v>
      </c>
      <c r="E201" s="100"/>
      <c r="F201" s="36">
        <v>5.6379999999999998E-3</v>
      </c>
      <c r="G201" s="36">
        <v>9.6630000000000003</v>
      </c>
      <c r="H201" s="36">
        <v>5.8346269274552401E-3</v>
      </c>
      <c r="I201" s="98"/>
      <c r="J201" s="98">
        <v>4.8993554707301894E-3</v>
      </c>
      <c r="K201" s="98"/>
      <c r="L201" s="98"/>
      <c r="M201" s="19"/>
    </row>
    <row r="202" spans="1:13" x14ac:dyDescent="0.15">
      <c r="A202" s="100"/>
      <c r="B202" s="100"/>
      <c r="C202" s="100"/>
      <c r="D202" s="33" t="s">
        <v>111</v>
      </c>
      <c r="E202" s="100"/>
      <c r="F202" s="36">
        <v>3.7679999999999998E-2</v>
      </c>
      <c r="G202" s="36">
        <v>9.7240000000000002</v>
      </c>
      <c r="H202" s="36">
        <v>3.8749485808309302E-2</v>
      </c>
      <c r="I202" s="98"/>
      <c r="J202" s="98">
        <v>4.8993554707301894E-3</v>
      </c>
      <c r="K202" s="98"/>
      <c r="L202" s="98"/>
      <c r="M202" s="19"/>
    </row>
    <row r="203" spans="1:13" x14ac:dyDescent="0.15">
      <c r="A203" s="100"/>
      <c r="B203" s="100"/>
      <c r="C203" s="100"/>
      <c r="D203" s="33" t="s">
        <v>117</v>
      </c>
      <c r="E203" s="100"/>
      <c r="F203" s="36">
        <v>4.2520000000000002E-2</v>
      </c>
      <c r="G203" s="36">
        <v>8.8970000000000002</v>
      </c>
      <c r="H203" s="36">
        <v>4.7791390356299902E-2</v>
      </c>
      <c r="I203" s="98"/>
      <c r="J203" s="98">
        <v>4.8993554707301894E-3</v>
      </c>
      <c r="K203" s="98"/>
      <c r="L203" s="98"/>
      <c r="M203" s="19"/>
    </row>
    <row r="204" spans="1:13" x14ac:dyDescent="0.15">
      <c r="A204" s="100"/>
      <c r="B204" s="100"/>
      <c r="C204" s="100"/>
      <c r="D204" s="33" t="s">
        <v>112</v>
      </c>
      <c r="E204" s="100"/>
      <c r="F204" s="36">
        <v>1.0370000000000001E-2</v>
      </c>
      <c r="G204" s="36">
        <v>7.4370000000000003</v>
      </c>
      <c r="H204" s="36">
        <v>1.3943794540809467E-2</v>
      </c>
      <c r="I204" s="98"/>
      <c r="J204" s="98">
        <v>4.8993554707301894E-3</v>
      </c>
      <c r="K204" s="98"/>
      <c r="L204" s="98"/>
      <c r="M204" s="19"/>
    </row>
    <row r="205" spans="1:13" x14ac:dyDescent="0.15">
      <c r="A205" s="100"/>
      <c r="B205" s="100"/>
      <c r="C205" s="100"/>
      <c r="D205" s="33" t="s">
        <v>113</v>
      </c>
      <c r="E205" s="100"/>
      <c r="F205" s="36">
        <v>2.317E-2</v>
      </c>
      <c r="G205" s="36">
        <v>8.0180000000000007</v>
      </c>
      <c r="H205" s="36">
        <v>2.889748066849588E-2</v>
      </c>
      <c r="I205" s="98"/>
      <c r="J205" s="98">
        <v>4.8993554707301894E-3</v>
      </c>
      <c r="K205" s="98"/>
      <c r="L205" s="98"/>
      <c r="M205" s="19"/>
    </row>
    <row r="206" spans="1:13" x14ac:dyDescent="0.15">
      <c r="A206" s="100"/>
      <c r="B206" s="100"/>
      <c r="C206" s="100"/>
      <c r="D206" s="33" t="s">
        <v>118</v>
      </c>
      <c r="E206" s="100"/>
      <c r="F206" s="36">
        <v>3.4500000000000003E-2</v>
      </c>
      <c r="G206" s="36">
        <v>7.78</v>
      </c>
      <c r="H206" s="36">
        <v>4.4344473007712083E-2</v>
      </c>
      <c r="I206" s="98"/>
      <c r="J206" s="98">
        <v>4.8993554707301894E-3</v>
      </c>
      <c r="K206" s="98"/>
      <c r="L206" s="98"/>
      <c r="M206" s="19"/>
    </row>
    <row r="207" spans="1:13" x14ac:dyDescent="0.15">
      <c r="A207" s="100"/>
      <c r="B207" s="100" t="s">
        <v>166</v>
      </c>
      <c r="C207" s="100" t="s">
        <v>165</v>
      </c>
      <c r="D207" s="33" t="s">
        <v>164</v>
      </c>
      <c r="E207" s="100"/>
      <c r="F207" s="36">
        <v>2.6669999999999999E-2</v>
      </c>
      <c r="G207" s="36">
        <v>5.7030000000000003</v>
      </c>
      <c r="H207" s="36">
        <v>4.676486059968437E-2</v>
      </c>
      <c r="I207" s="98">
        <f>AVERAGE(H207:H215)</f>
        <v>2.9861231812464719E-2</v>
      </c>
      <c r="J207" s="98">
        <v>5.3451772733794254E-3</v>
      </c>
      <c r="K207" s="98">
        <f t="shared" ref="K207" si="3">TINV(L207,13)</f>
        <v>3.4293361034377545</v>
      </c>
      <c r="L207" s="98">
        <f>TTEST(H183:H188,H207:H215,1,3)</f>
        <v>4.4824775975453339E-3</v>
      </c>
      <c r="M207" s="19"/>
    </row>
    <row r="208" spans="1:13" x14ac:dyDescent="0.15">
      <c r="A208" s="100"/>
      <c r="B208" s="100"/>
      <c r="C208" s="100"/>
      <c r="D208" s="33" t="s">
        <v>163</v>
      </c>
      <c r="E208" s="100"/>
      <c r="F208" s="36">
        <v>5.3550000000000004E-3</v>
      </c>
      <c r="G208" s="36">
        <v>6.27</v>
      </c>
      <c r="H208" s="36">
        <v>8.5406698564593313E-3</v>
      </c>
      <c r="I208" s="98"/>
      <c r="J208" s="98">
        <v>5.3451772733794254E-3</v>
      </c>
      <c r="K208" s="98"/>
      <c r="L208" s="98"/>
      <c r="M208" s="19"/>
    </row>
    <row r="209" spans="1:13" x14ac:dyDescent="0.15">
      <c r="A209" s="100"/>
      <c r="B209" s="100"/>
      <c r="C209" s="100"/>
      <c r="D209" s="33" t="s">
        <v>162</v>
      </c>
      <c r="E209" s="100"/>
      <c r="F209" s="36">
        <v>3.2239999999999998E-2</v>
      </c>
      <c r="G209" s="36">
        <v>6.1859999999999999</v>
      </c>
      <c r="H209" s="36">
        <v>5.2117685095376648E-2</v>
      </c>
      <c r="I209" s="98"/>
      <c r="J209" s="98">
        <v>5.3451772733794254E-3</v>
      </c>
      <c r="K209" s="98"/>
      <c r="L209" s="98"/>
      <c r="M209" s="19"/>
    </row>
    <row r="210" spans="1:13" x14ac:dyDescent="0.15">
      <c r="A210" s="100"/>
      <c r="B210" s="100"/>
      <c r="C210" s="100"/>
      <c r="D210" s="33" t="s">
        <v>110</v>
      </c>
      <c r="E210" s="100"/>
      <c r="F210" s="36">
        <v>2.1000000000000001E-2</v>
      </c>
      <c r="G210" s="36">
        <v>9.6630000000000003</v>
      </c>
      <c r="H210" s="36">
        <v>2.1732381248059599E-2</v>
      </c>
      <c r="I210" s="98"/>
      <c r="J210" s="98">
        <v>5.3451772733794254E-3</v>
      </c>
      <c r="K210" s="98"/>
      <c r="L210" s="98"/>
      <c r="M210" s="19"/>
    </row>
    <row r="211" spans="1:13" x14ac:dyDescent="0.15">
      <c r="A211" s="100"/>
      <c r="B211" s="100"/>
      <c r="C211" s="100"/>
      <c r="D211" s="33" t="s">
        <v>111</v>
      </c>
      <c r="E211" s="100"/>
      <c r="F211" s="36">
        <v>1.9959999999999999E-2</v>
      </c>
      <c r="G211" s="36">
        <v>9.7240000000000002</v>
      </c>
      <c r="H211" s="36">
        <v>2.05265322912382E-2</v>
      </c>
      <c r="I211" s="98"/>
      <c r="J211" s="98">
        <v>5.3451772733794254E-3</v>
      </c>
      <c r="K211" s="98"/>
      <c r="L211" s="98"/>
      <c r="M211" s="19"/>
    </row>
    <row r="212" spans="1:13" x14ac:dyDescent="0.15">
      <c r="A212" s="100"/>
      <c r="B212" s="100"/>
      <c r="C212" s="100"/>
      <c r="D212" s="33" t="s">
        <v>117</v>
      </c>
      <c r="E212" s="100"/>
      <c r="F212" s="36">
        <v>4.3889999999999998E-2</v>
      </c>
      <c r="G212" s="36">
        <v>8.8970000000000002</v>
      </c>
      <c r="H212" s="36">
        <v>4.9331235247836301E-2</v>
      </c>
      <c r="I212" s="98"/>
      <c r="J212" s="98">
        <v>5.3451772733794254E-3</v>
      </c>
      <c r="K212" s="98"/>
      <c r="L212" s="98"/>
      <c r="M212" s="19"/>
    </row>
    <row r="213" spans="1:13" x14ac:dyDescent="0.15">
      <c r="A213" s="100"/>
      <c r="B213" s="100"/>
      <c r="C213" s="100"/>
      <c r="D213" s="33" t="s">
        <v>112</v>
      </c>
      <c r="E213" s="100"/>
      <c r="F213" s="36">
        <v>1.2319999999999999E-2</v>
      </c>
      <c r="G213" s="36">
        <v>7.4370000000000003</v>
      </c>
      <c r="H213" s="36">
        <v>1.6565819550894176E-2</v>
      </c>
      <c r="I213" s="98"/>
      <c r="J213" s="98">
        <v>5.3451772733794254E-3</v>
      </c>
      <c r="K213" s="98"/>
      <c r="L213" s="98"/>
      <c r="M213" s="19"/>
    </row>
    <row r="214" spans="1:13" x14ac:dyDescent="0.15">
      <c r="A214" s="100"/>
      <c r="B214" s="100"/>
      <c r="C214" s="100"/>
      <c r="D214" s="33" t="s">
        <v>113</v>
      </c>
      <c r="E214" s="100"/>
      <c r="F214" s="36">
        <v>1.5910000000000001E-2</v>
      </c>
      <c r="G214" s="36">
        <v>8.0180000000000007</v>
      </c>
      <c r="H214" s="36">
        <v>1.9842853579446245E-2</v>
      </c>
      <c r="I214" s="98"/>
      <c r="J214" s="98">
        <v>5.3451772733794254E-3</v>
      </c>
      <c r="K214" s="98"/>
      <c r="L214" s="98"/>
      <c r="M214" s="19"/>
    </row>
    <row r="215" spans="1:13" x14ac:dyDescent="0.15">
      <c r="A215" s="100"/>
      <c r="B215" s="100"/>
      <c r="C215" s="100"/>
      <c r="D215" s="33" t="s">
        <v>118</v>
      </c>
      <c r="E215" s="100"/>
      <c r="F215" s="36">
        <v>2.5930000000000002E-2</v>
      </c>
      <c r="G215" s="36">
        <v>7.78</v>
      </c>
      <c r="H215" s="36">
        <v>3.3329048843187659E-2</v>
      </c>
      <c r="I215" s="98"/>
      <c r="J215" s="98">
        <v>5.3451772733794254E-3</v>
      </c>
      <c r="K215" s="98"/>
      <c r="L215" s="98"/>
      <c r="M215" s="19"/>
    </row>
    <row r="217" spans="1:13" x14ac:dyDescent="0.15">
      <c r="A217" s="33" t="s">
        <v>341</v>
      </c>
      <c r="B217" s="33" t="s">
        <v>337</v>
      </c>
      <c r="C217" s="33" t="s">
        <v>338</v>
      </c>
      <c r="D217" s="33" t="s">
        <v>100</v>
      </c>
      <c r="E217" s="33" t="s">
        <v>101</v>
      </c>
      <c r="F217" s="34" t="s">
        <v>102</v>
      </c>
      <c r="G217" s="34" t="s">
        <v>103</v>
      </c>
      <c r="H217" s="34" t="s">
        <v>296</v>
      </c>
      <c r="I217" s="34" t="s">
        <v>339</v>
      </c>
      <c r="J217" s="34" t="s">
        <v>340</v>
      </c>
      <c r="K217" s="34" t="s">
        <v>344</v>
      </c>
      <c r="L217" s="34" t="s">
        <v>345</v>
      </c>
      <c r="M217" s="19"/>
    </row>
    <row r="218" spans="1:13" x14ac:dyDescent="0.15">
      <c r="A218" s="100" t="s">
        <v>159</v>
      </c>
      <c r="B218" s="100" t="s">
        <v>158</v>
      </c>
      <c r="C218" s="100" t="s">
        <v>155</v>
      </c>
      <c r="D218" s="33" t="s">
        <v>152</v>
      </c>
      <c r="E218" s="100" t="s">
        <v>157</v>
      </c>
      <c r="F218" s="35">
        <v>4.0399999999999998E-2</v>
      </c>
      <c r="G218" s="35">
        <v>7.23</v>
      </c>
      <c r="H218" s="35">
        <v>5.5878284923928101E-2</v>
      </c>
      <c r="I218" s="97">
        <f>AVERAGE(H218:H223)</f>
        <v>8.0795716973599441E-2</v>
      </c>
      <c r="J218" s="97">
        <v>1.3348213186022344E-2</v>
      </c>
      <c r="K218" s="97"/>
      <c r="L218" s="97"/>
      <c r="M218" s="19"/>
    </row>
    <row r="219" spans="1:13" x14ac:dyDescent="0.15">
      <c r="A219" s="100"/>
      <c r="B219" s="100"/>
      <c r="C219" s="100"/>
      <c r="D219" s="33" t="s">
        <v>151</v>
      </c>
      <c r="E219" s="100"/>
      <c r="F219" s="35">
        <v>3.6900000000000002E-2</v>
      </c>
      <c r="G219" s="35">
        <v>6.78</v>
      </c>
      <c r="H219" s="35">
        <v>5.4424778761061901E-2</v>
      </c>
      <c r="I219" s="97"/>
      <c r="J219" s="97">
        <v>1.3348213186022344E-2</v>
      </c>
      <c r="K219" s="97"/>
      <c r="L219" s="97"/>
      <c r="M219" s="19"/>
    </row>
    <row r="220" spans="1:13" x14ac:dyDescent="0.15">
      <c r="A220" s="100"/>
      <c r="B220" s="100"/>
      <c r="C220" s="100"/>
      <c r="D220" s="33" t="s">
        <v>110</v>
      </c>
      <c r="E220" s="100"/>
      <c r="F220" s="36">
        <v>5.858E-2</v>
      </c>
      <c r="G220" s="36">
        <v>5.9950000000000001</v>
      </c>
      <c r="H220" s="36">
        <v>9.7714762301918265E-2</v>
      </c>
      <c r="I220" s="97"/>
      <c r="J220" s="97">
        <v>1.3348213186022344E-2</v>
      </c>
      <c r="K220" s="97"/>
      <c r="L220" s="97"/>
      <c r="M220" s="19"/>
    </row>
    <row r="221" spans="1:13" x14ac:dyDescent="0.15">
      <c r="A221" s="100"/>
      <c r="B221" s="100"/>
      <c r="C221" s="100"/>
      <c r="D221" s="33" t="s">
        <v>111</v>
      </c>
      <c r="E221" s="100"/>
      <c r="F221" s="36">
        <v>4.99E-2</v>
      </c>
      <c r="G221" s="36">
        <v>4.6980000000000004</v>
      </c>
      <c r="H221" s="36">
        <v>0.10621541081311195</v>
      </c>
      <c r="I221" s="97"/>
      <c r="J221" s="97">
        <v>1.3348213186022344E-2</v>
      </c>
      <c r="K221" s="97"/>
      <c r="L221" s="97"/>
      <c r="M221" s="19"/>
    </row>
    <row r="222" spans="1:13" x14ac:dyDescent="0.15">
      <c r="A222" s="100"/>
      <c r="B222" s="100"/>
      <c r="C222" s="100"/>
      <c r="D222" s="33" t="s">
        <v>112</v>
      </c>
      <c r="E222" s="100"/>
      <c r="F222" s="35">
        <v>7.6300000000000007E-2</v>
      </c>
      <c r="G222" s="36">
        <v>6.1369999999999996</v>
      </c>
      <c r="H222" s="35">
        <v>0.12432784748248332</v>
      </c>
      <c r="I222" s="97"/>
      <c r="J222" s="97">
        <v>1.3348213186022344E-2</v>
      </c>
      <c r="K222" s="97"/>
      <c r="L222" s="97"/>
      <c r="M222" s="19"/>
    </row>
    <row r="223" spans="1:13" x14ac:dyDescent="0.15">
      <c r="A223" s="100"/>
      <c r="B223" s="100"/>
      <c r="C223" s="100"/>
      <c r="D223" s="33" t="s">
        <v>113</v>
      </c>
      <c r="E223" s="100"/>
      <c r="F223" s="35">
        <v>2.8740000000000002E-2</v>
      </c>
      <c r="G223" s="36">
        <v>6.2190000000000003</v>
      </c>
      <c r="H223" s="35">
        <v>4.6213217559093106E-2</v>
      </c>
      <c r="I223" s="97"/>
      <c r="J223" s="97">
        <v>1.3348213186022344E-2</v>
      </c>
      <c r="K223" s="97"/>
      <c r="L223" s="97"/>
      <c r="M223" s="19"/>
    </row>
    <row r="224" spans="1:13" x14ac:dyDescent="0.15">
      <c r="A224" s="100"/>
      <c r="B224" s="100" t="s">
        <v>154</v>
      </c>
      <c r="C224" s="100" t="s">
        <v>153</v>
      </c>
      <c r="D224" s="33" t="s">
        <v>152</v>
      </c>
      <c r="E224" s="100"/>
      <c r="F224" s="36">
        <v>4.3229999999999996E-3</v>
      </c>
      <c r="G224" s="36">
        <v>7.2309999999999999</v>
      </c>
      <c r="H224" s="36">
        <v>5.9784262204397734E-3</v>
      </c>
      <c r="I224" s="97">
        <f>AVERAGE(H224:H232)</f>
        <v>1.2340656187698095E-2</v>
      </c>
      <c r="J224" s="97">
        <v>4.1422314390555529E-3</v>
      </c>
      <c r="K224" s="97">
        <f>TINV(L224,13)</f>
        <v>4.052294955543549</v>
      </c>
      <c r="L224" s="97">
        <f>TTEST(H218:H223,H224:H232,1,3)</f>
        <v>1.3704543791779288E-3</v>
      </c>
      <c r="M224" s="19"/>
    </row>
    <row r="225" spans="1:13" x14ac:dyDescent="0.15">
      <c r="A225" s="100"/>
      <c r="B225" s="100"/>
      <c r="C225" s="100"/>
      <c r="D225" s="33" t="s">
        <v>151</v>
      </c>
      <c r="E225" s="100"/>
      <c r="F225" s="36">
        <v>1.1259999999999999E-2</v>
      </c>
      <c r="G225" s="36">
        <v>6.7839999999999998</v>
      </c>
      <c r="H225" s="36">
        <v>1.6597877358490568E-2</v>
      </c>
      <c r="I225" s="97"/>
      <c r="J225" s="97">
        <v>4.1422314390555529E-3</v>
      </c>
      <c r="K225" s="97"/>
      <c r="L225" s="97"/>
      <c r="M225" s="19"/>
    </row>
    <row r="226" spans="1:13" x14ac:dyDescent="0.15">
      <c r="A226" s="100"/>
      <c r="B226" s="100"/>
      <c r="C226" s="100"/>
      <c r="D226" s="33" t="s">
        <v>150</v>
      </c>
      <c r="E226" s="100"/>
      <c r="F226" s="36">
        <v>1.7940000000000001E-2</v>
      </c>
      <c r="G226" s="36">
        <v>4.806</v>
      </c>
      <c r="H226" s="36">
        <v>3.7328339575530591E-2</v>
      </c>
      <c r="I226" s="97"/>
      <c r="J226" s="97">
        <v>4.1422314390555529E-3</v>
      </c>
      <c r="K226" s="97"/>
      <c r="L226" s="97"/>
      <c r="M226" s="19"/>
    </row>
    <row r="227" spans="1:13" x14ac:dyDescent="0.15">
      <c r="A227" s="100"/>
      <c r="B227" s="100"/>
      <c r="C227" s="100"/>
      <c r="D227" s="33" t="s">
        <v>110</v>
      </c>
      <c r="E227" s="100"/>
      <c r="F227" s="36">
        <v>2.777E-3</v>
      </c>
      <c r="G227" s="36">
        <v>5.9950000000000001</v>
      </c>
      <c r="H227" s="36">
        <v>4.6321934945788151E-3</v>
      </c>
      <c r="I227" s="97"/>
      <c r="J227" s="97">
        <v>4.1422314390555529E-3</v>
      </c>
      <c r="K227" s="97"/>
      <c r="L227" s="97"/>
      <c r="M227" s="19"/>
    </row>
    <row r="228" spans="1:13" x14ac:dyDescent="0.15">
      <c r="A228" s="100"/>
      <c r="B228" s="100"/>
      <c r="C228" s="100"/>
      <c r="D228" s="33" t="s">
        <v>111</v>
      </c>
      <c r="E228" s="100"/>
      <c r="F228" s="36">
        <v>1.247E-2</v>
      </c>
      <c r="G228" s="36">
        <v>4.6980000000000004</v>
      </c>
      <c r="H228" s="36">
        <v>2.6543209876543208E-2</v>
      </c>
      <c r="I228" s="97"/>
      <c r="J228" s="97">
        <v>4.1422314390555529E-3</v>
      </c>
      <c r="K228" s="97"/>
      <c r="L228" s="97"/>
      <c r="M228" s="19"/>
    </row>
    <row r="229" spans="1:13" x14ac:dyDescent="0.15">
      <c r="A229" s="100"/>
      <c r="B229" s="100"/>
      <c r="C229" s="100"/>
      <c r="D229" s="33" t="s">
        <v>117</v>
      </c>
      <c r="E229" s="100"/>
      <c r="F229" s="36">
        <v>5.3439999999999998E-3</v>
      </c>
      <c r="G229" s="36">
        <v>4.9770000000000003</v>
      </c>
      <c r="H229" s="36">
        <v>1.0737392003214788E-2</v>
      </c>
      <c r="I229" s="97"/>
      <c r="J229" s="97">
        <v>4.1422314390555529E-3</v>
      </c>
      <c r="K229" s="97"/>
      <c r="L229" s="97"/>
      <c r="M229" s="19"/>
    </row>
    <row r="230" spans="1:13" x14ac:dyDescent="0.15">
      <c r="A230" s="100"/>
      <c r="B230" s="100"/>
      <c r="C230" s="100"/>
      <c r="D230" s="33" t="s">
        <v>112</v>
      </c>
      <c r="E230" s="100"/>
      <c r="F230" s="36">
        <v>1.729E-4</v>
      </c>
      <c r="G230" s="36">
        <v>6.1369999999999996</v>
      </c>
      <c r="H230" s="36">
        <v>2.8173374613003102E-4</v>
      </c>
      <c r="I230" s="97"/>
      <c r="J230" s="97">
        <v>4.1422314390555529E-3</v>
      </c>
      <c r="K230" s="97"/>
      <c r="L230" s="97"/>
      <c r="M230" s="19"/>
    </row>
    <row r="231" spans="1:13" x14ac:dyDescent="0.15">
      <c r="A231" s="100"/>
      <c r="B231" s="100"/>
      <c r="C231" s="100"/>
      <c r="D231" s="33" t="s">
        <v>113</v>
      </c>
      <c r="E231" s="100"/>
      <c r="F231" s="36">
        <v>4.7450000000000001E-3</v>
      </c>
      <c r="G231" s="36">
        <v>6.2190000000000003</v>
      </c>
      <c r="H231" s="36">
        <v>7.629844026370799E-3</v>
      </c>
      <c r="I231" s="97"/>
      <c r="J231" s="97">
        <v>4.1422314390555529E-3</v>
      </c>
      <c r="K231" s="97"/>
      <c r="L231" s="97"/>
      <c r="M231" s="19"/>
    </row>
    <row r="232" spans="1:13" x14ac:dyDescent="0.15">
      <c r="A232" s="100"/>
      <c r="B232" s="100"/>
      <c r="C232" s="100"/>
      <c r="D232" s="33" t="s">
        <v>118</v>
      </c>
      <c r="E232" s="100"/>
      <c r="F232" s="36">
        <v>7.1429999999999996E-4</v>
      </c>
      <c r="G232" s="36">
        <v>5.343</v>
      </c>
      <c r="H232" s="36">
        <v>1.3368893879842786E-3</v>
      </c>
      <c r="I232" s="97"/>
      <c r="J232" s="97">
        <v>4.1422314390555529E-3</v>
      </c>
      <c r="K232" s="97"/>
      <c r="L232" s="97"/>
      <c r="M232" s="19"/>
    </row>
    <row r="233" spans="1:13" x14ac:dyDescent="0.15">
      <c r="A233" s="100"/>
      <c r="B233" s="100" t="s">
        <v>156</v>
      </c>
      <c r="C233" s="100" t="s">
        <v>155</v>
      </c>
      <c r="D233" s="33" t="s">
        <v>152</v>
      </c>
      <c r="E233" s="100"/>
      <c r="F233" s="36">
        <v>5.986E-3</v>
      </c>
      <c r="G233" s="36">
        <v>6.7839999999999998</v>
      </c>
      <c r="H233" s="36">
        <v>8.8237028301886792E-3</v>
      </c>
      <c r="I233" s="97">
        <f>AVERAGE(H233:H241)</f>
        <v>1.1294385737968718E-2</v>
      </c>
      <c r="J233" s="97">
        <v>2.9239984732832677E-3</v>
      </c>
      <c r="K233" s="97">
        <f t="shared" ref="K233" si="4">TINV(L233,13)</f>
        <v>4.0184166198749178</v>
      </c>
      <c r="L233" s="97">
        <f>TTEST(H218:H223,H233:H241,1,3)</f>
        <v>1.4605653312081601E-3</v>
      </c>
      <c r="M233" s="19"/>
    </row>
    <row r="234" spans="1:13" x14ac:dyDescent="0.15">
      <c r="A234" s="100"/>
      <c r="B234" s="100"/>
      <c r="C234" s="100"/>
      <c r="D234" s="33" t="s">
        <v>151</v>
      </c>
      <c r="E234" s="100"/>
      <c r="F234" s="36">
        <v>1.8519999999999998E-2</v>
      </c>
      <c r="G234" s="36">
        <v>7.4660000000000002</v>
      </c>
      <c r="H234" s="36">
        <v>2.4805786230913469E-2</v>
      </c>
      <c r="I234" s="97"/>
      <c r="J234" s="97">
        <v>2.9239984732832677E-3</v>
      </c>
      <c r="K234" s="97"/>
      <c r="L234" s="97"/>
      <c r="M234" s="19"/>
    </row>
    <row r="235" spans="1:13" x14ac:dyDescent="0.15">
      <c r="A235" s="100"/>
      <c r="B235" s="100"/>
      <c r="C235" s="100"/>
      <c r="D235" s="33" t="s">
        <v>150</v>
      </c>
      <c r="E235" s="100"/>
      <c r="F235" s="36">
        <v>2.062E-3</v>
      </c>
      <c r="G235" s="36">
        <v>7.3239999999999998</v>
      </c>
      <c r="H235" s="36">
        <v>2.8154014199890769E-3</v>
      </c>
      <c r="I235" s="97"/>
      <c r="J235" s="97">
        <v>2.9239984732832677E-3</v>
      </c>
      <c r="K235" s="97"/>
      <c r="L235" s="97"/>
      <c r="M235" s="19"/>
    </row>
    <row r="236" spans="1:13" x14ac:dyDescent="0.15">
      <c r="A236" s="100"/>
      <c r="B236" s="100"/>
      <c r="C236" s="100"/>
      <c r="D236" s="33" t="s">
        <v>110</v>
      </c>
      <c r="E236" s="100"/>
      <c r="F236" s="36">
        <v>2.8670000000000002E-3</v>
      </c>
      <c r="G236" s="36">
        <v>5.806</v>
      </c>
      <c r="H236" s="36">
        <v>4.9379951774026869E-3</v>
      </c>
      <c r="I236" s="97"/>
      <c r="J236" s="97">
        <v>2.9239984732832677E-3</v>
      </c>
      <c r="K236" s="97"/>
      <c r="L236" s="97"/>
      <c r="M236" s="19"/>
    </row>
    <row r="237" spans="1:13" x14ac:dyDescent="0.15">
      <c r="A237" s="100"/>
      <c r="B237" s="100"/>
      <c r="C237" s="100"/>
      <c r="D237" s="33" t="s">
        <v>111</v>
      </c>
      <c r="E237" s="100"/>
      <c r="F237" s="36">
        <v>7.4149999999999997E-3</v>
      </c>
      <c r="G237" s="36">
        <v>6.1909999999999998</v>
      </c>
      <c r="H237" s="36">
        <v>1.1977063479244062E-2</v>
      </c>
      <c r="I237" s="97"/>
      <c r="J237" s="97">
        <v>2.9239984732832677E-3</v>
      </c>
      <c r="K237" s="97"/>
      <c r="L237" s="97"/>
      <c r="M237" s="19"/>
    </row>
    <row r="238" spans="1:13" x14ac:dyDescent="0.15">
      <c r="A238" s="100"/>
      <c r="B238" s="100"/>
      <c r="C238" s="100"/>
      <c r="D238" s="33" t="s">
        <v>117</v>
      </c>
      <c r="E238" s="100"/>
      <c r="F238" s="36">
        <v>1.502E-2</v>
      </c>
      <c r="G238" s="36">
        <v>5.7690000000000001</v>
      </c>
      <c r="H238" s="36">
        <v>2.6035708094990468E-2</v>
      </c>
      <c r="I238" s="97"/>
      <c r="J238" s="97">
        <v>2.9239984732832677E-3</v>
      </c>
      <c r="K238" s="97"/>
      <c r="L238" s="97"/>
      <c r="M238" s="19"/>
    </row>
    <row r="239" spans="1:13" x14ac:dyDescent="0.15">
      <c r="A239" s="100"/>
      <c r="B239" s="100"/>
      <c r="C239" s="100"/>
      <c r="D239" s="33" t="s">
        <v>112</v>
      </c>
      <c r="E239" s="100"/>
      <c r="F239" s="36">
        <v>1.799E-3</v>
      </c>
      <c r="G239" s="36">
        <v>6.5129999999999999</v>
      </c>
      <c r="H239" s="36">
        <v>2.7621679717488102E-3</v>
      </c>
      <c r="I239" s="97"/>
      <c r="J239" s="97">
        <v>2.9239984732832677E-3</v>
      </c>
      <c r="K239" s="97"/>
      <c r="L239" s="97"/>
      <c r="M239" s="19"/>
    </row>
    <row r="240" spans="1:13" x14ac:dyDescent="0.15">
      <c r="A240" s="100"/>
      <c r="B240" s="100"/>
      <c r="C240" s="100"/>
      <c r="D240" s="33" t="s">
        <v>113</v>
      </c>
      <c r="E240" s="100"/>
      <c r="F240" s="36">
        <v>8.9980000000000008E-3</v>
      </c>
      <c r="G240" s="36">
        <v>7.0030000000000001</v>
      </c>
      <c r="H240" s="36">
        <v>1.2848779094673713E-2</v>
      </c>
      <c r="I240" s="97"/>
      <c r="J240" s="97">
        <v>2.9239984732832677E-3</v>
      </c>
      <c r="K240" s="97"/>
      <c r="L240" s="97"/>
      <c r="M240" s="19"/>
    </row>
    <row r="241" spans="1:13" x14ac:dyDescent="0.15">
      <c r="A241" s="100"/>
      <c r="B241" s="100"/>
      <c r="C241" s="100"/>
      <c r="D241" s="33" t="s">
        <v>118</v>
      </c>
      <c r="E241" s="100"/>
      <c r="F241" s="36">
        <v>4.6519999999999999E-3</v>
      </c>
      <c r="G241" s="36">
        <v>7.0030000000000001</v>
      </c>
      <c r="H241" s="36">
        <v>6.6428673425674711E-3</v>
      </c>
      <c r="I241" s="97"/>
      <c r="J241" s="97">
        <v>2.9239984732832677E-3</v>
      </c>
      <c r="K241" s="97"/>
      <c r="L241" s="97"/>
      <c r="M241" s="19"/>
    </row>
    <row r="242" spans="1:13" x14ac:dyDescent="0.15">
      <c r="A242" s="100"/>
      <c r="B242" s="100" t="s">
        <v>154</v>
      </c>
      <c r="C242" s="100" t="s">
        <v>153</v>
      </c>
      <c r="D242" s="33" t="s">
        <v>152</v>
      </c>
      <c r="E242" s="100"/>
      <c r="F242" s="36">
        <v>3.686E-3</v>
      </c>
      <c r="G242" s="36">
        <v>6.7839999999999998</v>
      </c>
      <c r="H242" s="36">
        <v>5.4333726415094338E-3</v>
      </c>
      <c r="I242" s="97">
        <f>AVERAGE(H242:H250)</f>
        <v>1.3758676248647149E-2</v>
      </c>
      <c r="J242" s="97">
        <v>4.4980784298598595E-3</v>
      </c>
      <c r="K242" s="97">
        <f t="shared" ref="K242" si="5">TINV(L242,13)</f>
        <v>4.0171115496259295</v>
      </c>
      <c r="L242" s="97">
        <f>TTEST(H218:H223,H242:H250,1,3)</f>
        <v>1.464155821404588E-3</v>
      </c>
      <c r="M242" s="19"/>
    </row>
    <row r="243" spans="1:13" x14ac:dyDescent="0.15">
      <c r="A243" s="100"/>
      <c r="B243" s="100"/>
      <c r="C243" s="100"/>
      <c r="D243" s="33" t="s">
        <v>151</v>
      </c>
      <c r="E243" s="100"/>
      <c r="F243" s="36">
        <v>1.239E-2</v>
      </c>
      <c r="G243" s="36">
        <v>7.4660000000000002</v>
      </c>
      <c r="H243" s="36">
        <v>1.65952317171176E-2</v>
      </c>
      <c r="I243" s="97"/>
      <c r="J243" s="97">
        <v>4.4980784298598595E-3</v>
      </c>
      <c r="K243" s="97"/>
      <c r="L243" s="97"/>
      <c r="M243" s="19"/>
    </row>
    <row r="244" spans="1:13" x14ac:dyDescent="0.15">
      <c r="A244" s="100"/>
      <c r="B244" s="100"/>
      <c r="C244" s="100"/>
      <c r="D244" s="33" t="s">
        <v>150</v>
      </c>
      <c r="E244" s="100"/>
      <c r="F244" s="36">
        <v>1.4779999999999999E-4</v>
      </c>
      <c r="G244" s="36">
        <v>7.3239999999999998</v>
      </c>
      <c r="H244" s="36">
        <v>2.01802293828509E-4</v>
      </c>
      <c r="I244" s="97"/>
      <c r="J244" s="97">
        <v>4.4980784298598595E-3</v>
      </c>
      <c r="K244" s="97"/>
      <c r="L244" s="97"/>
      <c r="M244" s="19"/>
    </row>
    <row r="245" spans="1:13" x14ac:dyDescent="0.15">
      <c r="A245" s="100"/>
      <c r="B245" s="100"/>
      <c r="C245" s="100"/>
      <c r="D245" s="33" t="s">
        <v>110</v>
      </c>
      <c r="E245" s="100"/>
      <c r="F245" s="36">
        <v>3.137E-3</v>
      </c>
      <c r="G245" s="36">
        <v>5.806</v>
      </c>
      <c r="H245" s="36">
        <v>5.4030313468825348E-3</v>
      </c>
      <c r="I245" s="97"/>
      <c r="J245" s="97">
        <v>4.4980784298598595E-3</v>
      </c>
      <c r="K245" s="97"/>
      <c r="L245" s="97"/>
      <c r="M245" s="19"/>
    </row>
    <row r="246" spans="1:13" x14ac:dyDescent="0.15">
      <c r="A246" s="100"/>
      <c r="B246" s="100"/>
      <c r="C246" s="100"/>
      <c r="D246" s="33" t="s">
        <v>111</v>
      </c>
      <c r="E246" s="100"/>
      <c r="F246" s="36">
        <v>2.0140000000000002E-3</v>
      </c>
      <c r="G246" s="36">
        <v>6.1909999999999998</v>
      </c>
      <c r="H246" s="36">
        <v>3.2531093522855763E-3</v>
      </c>
      <c r="I246" s="97"/>
      <c r="J246" s="97">
        <v>4.4980784298598595E-3</v>
      </c>
      <c r="K246" s="97"/>
      <c r="L246" s="97"/>
      <c r="M246" s="19"/>
    </row>
    <row r="247" spans="1:13" x14ac:dyDescent="0.15">
      <c r="A247" s="100"/>
      <c r="B247" s="100"/>
      <c r="C247" s="100"/>
      <c r="D247" s="33" t="s">
        <v>117</v>
      </c>
      <c r="E247" s="100"/>
      <c r="F247" s="36">
        <v>2.0310000000000002E-2</v>
      </c>
      <c r="G247" s="36">
        <v>5.7690000000000001</v>
      </c>
      <c r="H247" s="36">
        <v>3.5205408216328657E-2</v>
      </c>
      <c r="I247" s="97"/>
      <c r="J247" s="97">
        <v>4.4980784298598595E-3</v>
      </c>
      <c r="K247" s="97"/>
      <c r="L247" s="97"/>
      <c r="M247" s="19"/>
    </row>
    <row r="248" spans="1:13" x14ac:dyDescent="0.15">
      <c r="A248" s="100"/>
      <c r="B248" s="100"/>
      <c r="C248" s="100"/>
      <c r="D248" s="33" t="s">
        <v>112</v>
      </c>
      <c r="E248" s="100"/>
      <c r="F248" s="36">
        <v>1.8839999999999999E-2</v>
      </c>
      <c r="G248" s="36">
        <v>6.5129999999999999</v>
      </c>
      <c r="H248" s="36">
        <v>2.8926761860893595E-2</v>
      </c>
      <c r="I248" s="97"/>
      <c r="J248" s="97">
        <v>4.4980784298598595E-3</v>
      </c>
      <c r="K248" s="97"/>
      <c r="L248" s="97"/>
      <c r="M248" s="19"/>
    </row>
    <row r="249" spans="1:13" x14ac:dyDescent="0.15">
      <c r="A249" s="100"/>
      <c r="B249" s="100"/>
      <c r="C249" s="100"/>
      <c r="D249" s="33" t="s">
        <v>113</v>
      </c>
      <c r="E249" s="100"/>
      <c r="F249" s="33" t="s">
        <v>149</v>
      </c>
      <c r="G249" s="36">
        <v>7.0030000000000001</v>
      </c>
      <c r="H249" s="36" t="s">
        <v>148</v>
      </c>
      <c r="I249" s="97"/>
      <c r="J249" s="97">
        <v>4.4980784298598595E-3</v>
      </c>
      <c r="K249" s="97"/>
      <c r="L249" s="97"/>
      <c r="M249" s="19"/>
    </row>
    <row r="250" spans="1:13" x14ac:dyDescent="0.15">
      <c r="A250" s="100"/>
      <c r="B250" s="100"/>
      <c r="C250" s="100"/>
      <c r="D250" s="33" t="s">
        <v>118</v>
      </c>
      <c r="E250" s="100"/>
      <c r="F250" s="36">
        <v>1.0540000000000001E-2</v>
      </c>
      <c r="G250" s="36">
        <v>7.0030000000000001</v>
      </c>
      <c r="H250" s="36">
        <v>1.5050692560331286E-2</v>
      </c>
      <c r="I250" s="97"/>
      <c r="J250" s="97">
        <v>4.4980784298598595E-3</v>
      </c>
      <c r="K250" s="97"/>
      <c r="L250" s="97"/>
      <c r="M250" s="19"/>
    </row>
    <row r="252" spans="1:13" x14ac:dyDescent="0.15">
      <c r="A252" s="33" t="s">
        <v>341</v>
      </c>
      <c r="B252" s="33" t="s">
        <v>337</v>
      </c>
      <c r="C252" s="33" t="s">
        <v>338</v>
      </c>
      <c r="D252" s="33" t="s">
        <v>100</v>
      </c>
      <c r="E252" s="33" t="s">
        <v>101</v>
      </c>
      <c r="F252" s="34" t="s">
        <v>102</v>
      </c>
      <c r="G252" s="34" t="s">
        <v>103</v>
      </c>
      <c r="H252" s="34" t="s">
        <v>296</v>
      </c>
      <c r="I252" s="34" t="s">
        <v>339</v>
      </c>
      <c r="J252" s="34" t="s">
        <v>340</v>
      </c>
      <c r="K252" s="34" t="s">
        <v>344</v>
      </c>
      <c r="L252" s="34" t="s">
        <v>345</v>
      </c>
      <c r="M252" s="19"/>
    </row>
    <row r="253" spans="1:13" x14ac:dyDescent="0.15">
      <c r="A253" s="100" t="s">
        <v>181</v>
      </c>
      <c r="B253" s="100" t="s">
        <v>180</v>
      </c>
      <c r="C253" s="100" t="s">
        <v>177</v>
      </c>
      <c r="D253" s="33" t="s">
        <v>175</v>
      </c>
      <c r="E253" s="100" t="s">
        <v>179</v>
      </c>
      <c r="F253" s="35">
        <v>6.8110000000000004E-2</v>
      </c>
      <c r="G253" s="35">
        <v>6.6269999999999998</v>
      </c>
      <c r="H253" s="35">
        <v>0.10277652029575979</v>
      </c>
      <c r="I253" s="97">
        <f>AVERAGE(H253:H258)</f>
        <v>6.1809775044307298E-2</v>
      </c>
      <c r="J253" s="97">
        <v>1.152029125783822E-2</v>
      </c>
      <c r="K253" s="97"/>
      <c r="L253" s="97"/>
      <c r="M253" s="19"/>
    </row>
    <row r="254" spans="1:13" x14ac:dyDescent="0.15">
      <c r="A254" s="100"/>
      <c r="B254" s="100"/>
      <c r="C254" s="100"/>
      <c r="D254" s="33" t="s">
        <v>174</v>
      </c>
      <c r="E254" s="100"/>
      <c r="F254" s="35">
        <v>1.3599999999999999E-2</v>
      </c>
      <c r="G254" s="35">
        <v>5.4139999999999997</v>
      </c>
      <c r="H254" s="35">
        <v>2.5120059106021428E-2</v>
      </c>
      <c r="I254" s="97"/>
      <c r="J254" s="97">
        <v>1.152029125783822E-2</v>
      </c>
      <c r="K254" s="97"/>
      <c r="L254" s="97"/>
      <c r="M254" s="19"/>
    </row>
    <row r="255" spans="1:13" x14ac:dyDescent="0.15">
      <c r="A255" s="100"/>
      <c r="B255" s="100"/>
      <c r="C255" s="100"/>
      <c r="D255" s="33" t="s">
        <v>110</v>
      </c>
      <c r="E255" s="100"/>
      <c r="F255" s="36">
        <v>4.4580000000000002E-2</v>
      </c>
      <c r="G255" s="36">
        <v>6.5839999999999996</v>
      </c>
      <c r="H255" s="36">
        <v>6.7709599027946543E-2</v>
      </c>
      <c r="I255" s="97"/>
      <c r="J255" s="97">
        <v>1.152029125783822E-2</v>
      </c>
      <c r="K255" s="97"/>
      <c r="L255" s="97"/>
      <c r="M255" s="19"/>
    </row>
    <row r="256" spans="1:13" x14ac:dyDescent="0.15">
      <c r="A256" s="100"/>
      <c r="B256" s="100"/>
      <c r="C256" s="100"/>
      <c r="D256" s="33" t="s">
        <v>111</v>
      </c>
      <c r="E256" s="100"/>
      <c r="F256" s="36">
        <v>1.9220000000000001E-2</v>
      </c>
      <c r="G256" s="36">
        <v>5.63</v>
      </c>
      <c r="H256" s="36">
        <v>3.4138543516873891E-2</v>
      </c>
      <c r="I256" s="97"/>
      <c r="J256" s="97">
        <v>1.152029125783822E-2</v>
      </c>
      <c r="K256" s="97"/>
      <c r="L256" s="97"/>
      <c r="M256" s="19"/>
    </row>
    <row r="257" spans="1:13" x14ac:dyDescent="0.15">
      <c r="A257" s="100"/>
      <c r="B257" s="100"/>
      <c r="C257" s="100"/>
      <c r="D257" s="33" t="s">
        <v>112</v>
      </c>
      <c r="E257" s="100"/>
      <c r="F257" s="35">
        <v>3.6319999999999998E-2</v>
      </c>
      <c r="G257" s="36">
        <v>5.2469999999999999</v>
      </c>
      <c r="H257" s="35">
        <v>6.9220506956356009E-2</v>
      </c>
      <c r="I257" s="97"/>
      <c r="J257" s="97">
        <v>1.152029125783822E-2</v>
      </c>
      <c r="K257" s="97"/>
      <c r="L257" s="97"/>
      <c r="M257" s="19"/>
    </row>
    <row r="258" spans="1:13" x14ac:dyDescent="0.15">
      <c r="A258" s="100"/>
      <c r="B258" s="100"/>
      <c r="C258" s="100"/>
      <c r="D258" s="33" t="s">
        <v>113</v>
      </c>
      <c r="E258" s="100"/>
      <c r="F258" s="35">
        <v>3.049E-2</v>
      </c>
      <c r="G258" s="36">
        <v>4.2409999999999997</v>
      </c>
      <c r="H258" s="35">
        <v>7.1893421362886123E-2</v>
      </c>
      <c r="I258" s="97"/>
      <c r="J258" s="97">
        <v>1.152029125783822E-2</v>
      </c>
      <c r="K258" s="97"/>
      <c r="L258" s="97"/>
      <c r="M258" s="19"/>
    </row>
    <row r="259" spans="1:13" x14ac:dyDescent="0.15">
      <c r="A259" s="100"/>
      <c r="B259" s="100"/>
      <c r="C259" s="100" t="s">
        <v>176</v>
      </c>
      <c r="D259" s="33" t="s">
        <v>175</v>
      </c>
      <c r="E259" s="100"/>
      <c r="F259" s="36">
        <v>9.3200000000000002E-3</v>
      </c>
      <c r="G259" s="36">
        <v>6.6269999999999998</v>
      </c>
      <c r="H259" s="36">
        <v>1.4063678889391883E-2</v>
      </c>
      <c r="I259" s="97">
        <f>AVERAGE(H259:H267)</f>
        <v>2.9262646325342333E-2</v>
      </c>
      <c r="J259" s="97">
        <v>4.6432366146949089E-3</v>
      </c>
      <c r="K259" s="97">
        <f>TINV(L259,13)</f>
        <v>2.7042083305502813</v>
      </c>
      <c r="L259" s="97">
        <f>TTEST(H253:H258,H259:H267,1,3)</f>
        <v>1.8048543283271986E-2</v>
      </c>
      <c r="M259" s="19"/>
    </row>
    <row r="260" spans="1:13" x14ac:dyDescent="0.15">
      <c r="A260" s="100"/>
      <c r="B260" s="100"/>
      <c r="C260" s="100"/>
      <c r="D260" s="33" t="s">
        <v>174</v>
      </c>
      <c r="E260" s="100"/>
      <c r="F260" s="36">
        <v>1.9599999999999999E-2</v>
      </c>
      <c r="G260" s="36">
        <v>5.4139999999999997</v>
      </c>
      <c r="H260" s="36">
        <v>3.6202438123383821E-2</v>
      </c>
      <c r="I260" s="97"/>
      <c r="J260" s="97">
        <v>4.6432366146949089E-3</v>
      </c>
      <c r="K260" s="97"/>
      <c r="L260" s="97"/>
      <c r="M260" s="19"/>
    </row>
    <row r="261" spans="1:13" x14ac:dyDescent="0.15">
      <c r="A261" s="100"/>
      <c r="B261" s="100"/>
      <c r="C261" s="100"/>
      <c r="D261" s="33" t="s">
        <v>173</v>
      </c>
      <c r="E261" s="100"/>
      <c r="F261" s="36">
        <v>1.4710000000000001E-2</v>
      </c>
      <c r="G261" s="36">
        <v>4.09</v>
      </c>
      <c r="H261" s="36">
        <v>3.5965770171149145E-2</v>
      </c>
      <c r="I261" s="97"/>
      <c r="J261" s="97">
        <v>4.6432366146949089E-3</v>
      </c>
      <c r="K261" s="97"/>
      <c r="L261" s="97"/>
      <c r="M261" s="19"/>
    </row>
    <row r="262" spans="1:13" x14ac:dyDescent="0.15">
      <c r="A262" s="100"/>
      <c r="B262" s="100"/>
      <c r="C262" s="100"/>
      <c r="D262" s="33" t="s">
        <v>110</v>
      </c>
      <c r="E262" s="100"/>
      <c r="F262" s="36">
        <v>1.52E-2</v>
      </c>
      <c r="G262" s="36">
        <v>6.5839999999999996</v>
      </c>
      <c r="H262" s="36">
        <v>2.308626974483597E-2</v>
      </c>
      <c r="I262" s="97"/>
      <c r="J262" s="97">
        <v>4.6432366146949089E-3</v>
      </c>
      <c r="K262" s="97"/>
      <c r="L262" s="97"/>
      <c r="M262" s="19"/>
    </row>
    <row r="263" spans="1:13" x14ac:dyDescent="0.15">
      <c r="A263" s="100"/>
      <c r="B263" s="100"/>
      <c r="C263" s="100"/>
      <c r="D263" s="33" t="s">
        <v>111</v>
      </c>
      <c r="E263" s="100"/>
      <c r="F263" s="36" t="s">
        <v>172</v>
      </c>
      <c r="G263" s="36">
        <v>5.63</v>
      </c>
      <c r="H263" s="36" t="s">
        <v>171</v>
      </c>
      <c r="I263" s="97"/>
      <c r="J263" s="97">
        <v>4.6432366146949089E-3</v>
      </c>
      <c r="K263" s="97"/>
      <c r="L263" s="97"/>
      <c r="M263" s="19"/>
    </row>
    <row r="264" spans="1:13" x14ac:dyDescent="0.15">
      <c r="A264" s="100"/>
      <c r="B264" s="100"/>
      <c r="C264" s="100"/>
      <c r="D264" s="33" t="s">
        <v>117</v>
      </c>
      <c r="E264" s="100"/>
      <c r="F264" s="36">
        <v>1.6979999999999999E-2</v>
      </c>
      <c r="G264" s="36">
        <v>4.2530000000000001</v>
      </c>
      <c r="H264" s="36">
        <v>3.9924758993651534E-2</v>
      </c>
      <c r="I264" s="97"/>
      <c r="J264" s="97">
        <v>4.6432366146949089E-3</v>
      </c>
      <c r="K264" s="97"/>
      <c r="L264" s="97"/>
      <c r="M264" s="19"/>
    </row>
    <row r="265" spans="1:13" x14ac:dyDescent="0.15">
      <c r="A265" s="100"/>
      <c r="B265" s="100"/>
      <c r="C265" s="100"/>
      <c r="D265" s="33" t="s">
        <v>112</v>
      </c>
      <c r="E265" s="100"/>
      <c r="F265" s="36">
        <v>3.4640000000000001E-3</v>
      </c>
      <c r="G265" s="36">
        <v>5.2469999999999999</v>
      </c>
      <c r="H265" s="36">
        <v>6.6018677339432057E-3</v>
      </c>
      <c r="I265" s="97"/>
      <c r="J265" s="97">
        <v>4.6432366146949089E-3</v>
      </c>
      <c r="K265" s="97"/>
      <c r="L265" s="97"/>
      <c r="M265" s="19"/>
    </row>
    <row r="266" spans="1:13" x14ac:dyDescent="0.15">
      <c r="A266" s="100"/>
      <c r="B266" s="100"/>
      <c r="C266" s="100"/>
      <c r="D266" s="33" t="s">
        <v>113</v>
      </c>
      <c r="E266" s="100"/>
      <c r="F266" s="36">
        <v>1.804E-2</v>
      </c>
      <c r="G266" s="36">
        <v>4.2409999999999997</v>
      </c>
      <c r="H266" s="36">
        <v>4.2537137467578409E-2</v>
      </c>
      <c r="I266" s="97"/>
      <c r="J266" s="97">
        <v>4.6432366146949089E-3</v>
      </c>
      <c r="K266" s="97"/>
      <c r="L266" s="97"/>
      <c r="M266" s="19"/>
    </row>
    <row r="267" spans="1:13" x14ac:dyDescent="0.15">
      <c r="A267" s="100"/>
      <c r="B267" s="100"/>
      <c r="C267" s="100"/>
      <c r="D267" s="33" t="s">
        <v>118</v>
      </c>
      <c r="E267" s="100"/>
      <c r="F267" s="36">
        <v>1.0279999999999999E-2</v>
      </c>
      <c r="G267" s="36">
        <v>2.8780000000000001</v>
      </c>
      <c r="H267" s="36">
        <v>3.571924947880472E-2</v>
      </c>
      <c r="I267" s="97"/>
      <c r="J267" s="97">
        <v>4.6432366146949089E-3</v>
      </c>
      <c r="K267" s="97"/>
      <c r="L267" s="97"/>
      <c r="M267" s="19"/>
    </row>
    <row r="268" spans="1:13" x14ac:dyDescent="0.15">
      <c r="A268" s="100"/>
      <c r="B268" s="100" t="s">
        <v>178</v>
      </c>
      <c r="C268" s="100" t="s">
        <v>177</v>
      </c>
      <c r="D268" s="33" t="s">
        <v>175</v>
      </c>
      <c r="E268" s="100"/>
      <c r="F268" s="36">
        <v>1.5599999999999999E-2</v>
      </c>
      <c r="G268" s="36">
        <v>6.67</v>
      </c>
      <c r="H268" s="36">
        <v>1.5712143928035983E-2</v>
      </c>
      <c r="I268" s="97">
        <f>AVERAGE(H268:H276)</f>
        <v>2.4380135743593833E-2</v>
      </c>
      <c r="J268" s="97">
        <v>3.0581254854690882E-3</v>
      </c>
      <c r="K268" s="97">
        <f>TINV(L268,13)</f>
        <v>2.9763974496412562</v>
      </c>
      <c r="L268" s="97">
        <f>TTEST(H253:H258,H268:H276,1,3)</f>
        <v>1.0714251052893942E-2</v>
      </c>
      <c r="M268" s="19"/>
    </row>
    <row r="269" spans="1:13" x14ac:dyDescent="0.15">
      <c r="A269" s="100"/>
      <c r="B269" s="100"/>
      <c r="C269" s="100"/>
      <c r="D269" s="33" t="s">
        <v>174</v>
      </c>
      <c r="E269" s="100"/>
      <c r="F269" s="36">
        <v>8.5620000000000002E-3</v>
      </c>
      <c r="G269" s="36">
        <v>7.9020000000000001</v>
      </c>
      <c r="H269" s="36">
        <v>1.6337636041508476E-2</v>
      </c>
      <c r="I269" s="97"/>
      <c r="J269" s="97">
        <v>3.0581254854690882E-3</v>
      </c>
      <c r="K269" s="97"/>
      <c r="L269" s="97"/>
      <c r="M269" s="19"/>
    </row>
    <row r="270" spans="1:13" x14ac:dyDescent="0.15">
      <c r="A270" s="100"/>
      <c r="B270" s="100"/>
      <c r="C270" s="100"/>
      <c r="D270" s="33" t="s">
        <v>173</v>
      </c>
      <c r="E270" s="100"/>
      <c r="F270" s="36">
        <v>4.1759999999999999E-2</v>
      </c>
      <c r="G270" s="36">
        <v>7.5010000000000003</v>
      </c>
      <c r="H270" s="36">
        <v>2.8436208505532592E-2</v>
      </c>
      <c r="I270" s="97"/>
      <c r="J270" s="97">
        <v>3.0581254854690882E-3</v>
      </c>
      <c r="K270" s="97"/>
      <c r="L270" s="97"/>
      <c r="M270" s="19"/>
    </row>
    <row r="271" spans="1:13" x14ac:dyDescent="0.15">
      <c r="A271" s="100"/>
      <c r="B271" s="100"/>
      <c r="C271" s="100"/>
      <c r="D271" s="33" t="s">
        <v>110</v>
      </c>
      <c r="E271" s="100"/>
      <c r="F271" s="36">
        <v>1.52E-2</v>
      </c>
      <c r="G271" s="36">
        <v>6.29</v>
      </c>
      <c r="H271" s="36">
        <v>2.4165341812400633E-2</v>
      </c>
      <c r="I271" s="97"/>
      <c r="J271" s="97">
        <v>3.0581254854690882E-3</v>
      </c>
      <c r="K271" s="97"/>
      <c r="L271" s="97"/>
      <c r="M271" s="19"/>
    </row>
    <row r="272" spans="1:13" x14ac:dyDescent="0.15">
      <c r="A272" s="100"/>
      <c r="B272" s="100"/>
      <c r="C272" s="100"/>
      <c r="D272" s="33" t="s">
        <v>111</v>
      </c>
      <c r="E272" s="100"/>
      <c r="F272" s="36">
        <v>2.1329999999999998E-2</v>
      </c>
      <c r="G272" s="36">
        <v>7.55</v>
      </c>
      <c r="H272" s="36">
        <v>2.8251655629139071E-2</v>
      </c>
      <c r="I272" s="97"/>
      <c r="J272" s="97">
        <v>3.0581254854690882E-3</v>
      </c>
      <c r="K272" s="97"/>
      <c r="L272" s="97"/>
      <c r="M272" s="19"/>
    </row>
    <row r="273" spans="1:13" x14ac:dyDescent="0.15">
      <c r="A273" s="100"/>
      <c r="B273" s="100"/>
      <c r="C273" s="100"/>
      <c r="D273" s="33" t="s">
        <v>117</v>
      </c>
      <c r="E273" s="100"/>
      <c r="F273" s="36">
        <v>2.5440000000000001E-2</v>
      </c>
      <c r="G273" s="36">
        <v>6.5410000000000004</v>
      </c>
      <c r="H273" s="36">
        <v>3.8893135606176424E-2</v>
      </c>
      <c r="I273" s="97"/>
      <c r="J273" s="97">
        <v>3.0581254854690882E-3</v>
      </c>
      <c r="K273" s="97"/>
      <c r="L273" s="97"/>
      <c r="M273" s="19"/>
    </row>
    <row r="274" spans="1:13" x14ac:dyDescent="0.15">
      <c r="A274" s="100"/>
      <c r="B274" s="100"/>
      <c r="C274" s="100"/>
      <c r="D274" s="33" t="s">
        <v>112</v>
      </c>
      <c r="E274" s="100"/>
      <c r="F274" s="36">
        <v>6.365E-3</v>
      </c>
      <c r="G274" s="36">
        <v>5.2469999999999999</v>
      </c>
      <c r="H274" s="36">
        <v>1.2130741376024396E-2</v>
      </c>
      <c r="I274" s="97"/>
      <c r="J274" s="97">
        <v>3.0581254854690882E-3</v>
      </c>
      <c r="K274" s="97"/>
      <c r="L274" s="97"/>
      <c r="M274" s="19"/>
    </row>
    <row r="275" spans="1:13" x14ac:dyDescent="0.15">
      <c r="A275" s="100"/>
      <c r="B275" s="100"/>
      <c r="C275" s="100"/>
      <c r="D275" s="33" t="s">
        <v>113</v>
      </c>
      <c r="E275" s="100"/>
      <c r="F275" s="36">
        <v>1.206E-2</v>
      </c>
      <c r="G275" s="36">
        <v>6.0170000000000003</v>
      </c>
      <c r="H275" s="36">
        <v>2.0043210902443077E-2</v>
      </c>
      <c r="I275" s="97"/>
      <c r="J275" s="97">
        <v>3.0581254854690882E-3</v>
      </c>
      <c r="K275" s="97"/>
      <c r="L275" s="97"/>
      <c r="M275" s="19"/>
    </row>
    <row r="276" spans="1:13" x14ac:dyDescent="0.15">
      <c r="A276" s="100"/>
      <c r="B276" s="100"/>
      <c r="C276" s="100"/>
      <c r="D276" s="33" t="s">
        <v>118</v>
      </c>
      <c r="E276" s="100"/>
      <c r="F276" s="36">
        <v>1.992E-2</v>
      </c>
      <c r="G276" s="36">
        <v>5.6189999999999998</v>
      </c>
      <c r="H276" s="36">
        <v>3.5451147891083827E-2</v>
      </c>
      <c r="I276" s="97"/>
      <c r="J276" s="97">
        <v>3.0581254854690882E-3</v>
      </c>
      <c r="K276" s="97"/>
      <c r="L276" s="97"/>
      <c r="M276" s="19"/>
    </row>
    <row r="277" spans="1:13" x14ac:dyDescent="0.15">
      <c r="A277" s="100"/>
      <c r="B277" s="100"/>
      <c r="C277" s="100" t="s">
        <v>176</v>
      </c>
      <c r="D277" s="33" t="s">
        <v>175</v>
      </c>
      <c r="E277" s="100"/>
      <c r="F277" s="36">
        <v>1.5599999999999999E-2</v>
      </c>
      <c r="G277" s="36">
        <v>6.67</v>
      </c>
      <c r="H277" s="36">
        <v>2.3388305847076463E-2</v>
      </c>
      <c r="I277" s="97">
        <f>AVERAGE(H277:H285)</f>
        <v>2.3959200582847937E-2</v>
      </c>
      <c r="J277" s="97">
        <v>5.7227483228810203E-3</v>
      </c>
      <c r="K277" s="97">
        <f>TINV(L277,13)</f>
        <v>3.0077862566474183</v>
      </c>
      <c r="L277" s="97">
        <f>TTEST(H253:H258,H277:H285,1,3)</f>
        <v>1.008672194291922E-2</v>
      </c>
      <c r="M277" s="19"/>
    </row>
    <row r="278" spans="1:13" x14ac:dyDescent="0.15">
      <c r="A278" s="100"/>
      <c r="B278" s="100"/>
      <c r="C278" s="100"/>
      <c r="D278" s="33" t="s">
        <v>174</v>
      </c>
      <c r="E278" s="100"/>
      <c r="F278" s="36">
        <v>8.5620000000000002E-3</v>
      </c>
      <c r="G278" s="36">
        <v>7.9020000000000001</v>
      </c>
      <c r="H278" s="36">
        <v>1.0835231586940016E-2</v>
      </c>
      <c r="I278" s="97"/>
      <c r="J278" s="97">
        <v>5.7227483228810203E-3</v>
      </c>
      <c r="K278" s="97"/>
      <c r="L278" s="97"/>
      <c r="M278" s="19"/>
    </row>
    <row r="279" spans="1:13" x14ac:dyDescent="0.15">
      <c r="A279" s="100"/>
      <c r="B279" s="100"/>
      <c r="C279" s="100"/>
      <c r="D279" s="33" t="s">
        <v>173</v>
      </c>
      <c r="E279" s="100"/>
      <c r="F279" s="36">
        <v>4.1759999999999999E-2</v>
      </c>
      <c r="G279" s="36">
        <v>7.5010000000000003</v>
      </c>
      <c r="H279" s="36">
        <v>5.5672576989734698E-2</v>
      </c>
      <c r="I279" s="97"/>
      <c r="J279" s="97">
        <v>5.7227483228810203E-3</v>
      </c>
      <c r="K279" s="97"/>
      <c r="L279" s="97"/>
      <c r="M279" s="19"/>
    </row>
    <row r="280" spans="1:13" x14ac:dyDescent="0.15">
      <c r="A280" s="100"/>
      <c r="B280" s="100"/>
      <c r="C280" s="100"/>
      <c r="D280" s="33" t="s">
        <v>110</v>
      </c>
      <c r="E280" s="100"/>
      <c r="F280" s="36">
        <v>9.3810000000000004E-3</v>
      </c>
      <c r="G280" s="36">
        <v>6.29</v>
      </c>
      <c r="H280" s="36">
        <v>1.4914149443561208E-2</v>
      </c>
      <c r="I280" s="97"/>
      <c r="J280" s="97">
        <v>5.7227483228810203E-3</v>
      </c>
      <c r="K280" s="97"/>
      <c r="L280" s="97"/>
      <c r="M280" s="19"/>
    </row>
    <row r="281" spans="1:13" x14ac:dyDescent="0.15">
      <c r="A281" s="100"/>
      <c r="B281" s="100"/>
      <c r="C281" s="100"/>
      <c r="D281" s="33" t="s">
        <v>111</v>
      </c>
      <c r="E281" s="100"/>
      <c r="F281" s="36">
        <v>1.0970000000000001E-2</v>
      </c>
      <c r="G281" s="36">
        <v>7.55</v>
      </c>
      <c r="H281" s="36">
        <v>1.4529801324503313E-2</v>
      </c>
      <c r="I281" s="97"/>
      <c r="J281" s="97">
        <v>5.7227483228810203E-3</v>
      </c>
      <c r="K281" s="97"/>
      <c r="L281" s="97"/>
      <c r="M281" s="19"/>
    </row>
    <row r="282" spans="1:13" x14ac:dyDescent="0.15">
      <c r="A282" s="100"/>
      <c r="B282" s="100"/>
      <c r="C282" s="100"/>
      <c r="D282" s="33" t="s">
        <v>117</v>
      </c>
      <c r="E282" s="100"/>
      <c r="F282" s="36" t="s">
        <v>172</v>
      </c>
      <c r="G282" s="36">
        <v>6.5410000000000004</v>
      </c>
      <c r="H282" s="36" t="s">
        <v>171</v>
      </c>
      <c r="I282" s="97"/>
      <c r="J282" s="97">
        <v>5.7227483228810203E-3</v>
      </c>
      <c r="K282" s="97"/>
      <c r="L282" s="97"/>
      <c r="M282" s="19"/>
    </row>
    <row r="283" spans="1:13" x14ac:dyDescent="0.15">
      <c r="A283" s="100"/>
      <c r="B283" s="100"/>
      <c r="C283" s="100"/>
      <c r="D283" s="33" t="s">
        <v>112</v>
      </c>
      <c r="E283" s="100"/>
      <c r="F283" s="36">
        <v>5.1060000000000003E-3</v>
      </c>
      <c r="G283" s="36">
        <v>5.2469999999999999</v>
      </c>
      <c r="H283" s="36">
        <v>9.7312750142938831E-3</v>
      </c>
      <c r="I283" s="97"/>
      <c r="J283" s="97">
        <v>5.7227483228810203E-3</v>
      </c>
      <c r="K283" s="97"/>
      <c r="L283" s="97"/>
      <c r="M283" s="19"/>
    </row>
    <row r="284" spans="1:13" x14ac:dyDescent="0.15">
      <c r="A284" s="100"/>
      <c r="B284" s="100"/>
      <c r="C284" s="100"/>
      <c r="D284" s="33" t="s">
        <v>113</v>
      </c>
      <c r="E284" s="100"/>
      <c r="F284" s="36">
        <v>1.321E-2</v>
      </c>
      <c r="G284" s="36">
        <v>6.0170000000000003</v>
      </c>
      <c r="H284" s="36">
        <v>2.195446235665614E-2</v>
      </c>
      <c r="I284" s="97"/>
      <c r="J284" s="97">
        <v>5.7227483228810203E-3</v>
      </c>
      <c r="K284" s="97"/>
      <c r="L284" s="97"/>
      <c r="M284" s="19"/>
    </row>
    <row r="285" spans="1:13" x14ac:dyDescent="0.15">
      <c r="A285" s="100"/>
      <c r="B285" s="100"/>
      <c r="C285" s="100"/>
      <c r="D285" s="33" t="s">
        <v>118</v>
      </c>
      <c r="E285" s="100"/>
      <c r="F285" s="36">
        <v>2.2839999999999999E-2</v>
      </c>
      <c r="G285" s="36">
        <v>5.6189999999999998</v>
      </c>
      <c r="H285" s="36">
        <v>4.0647802100017796E-2</v>
      </c>
      <c r="I285" s="97"/>
      <c r="J285" s="97">
        <v>5.7227483228810203E-3</v>
      </c>
      <c r="K285" s="97"/>
      <c r="L285" s="97"/>
      <c r="M285" s="19"/>
    </row>
    <row r="287" spans="1:13" x14ac:dyDescent="0.15">
      <c r="A287" t="s">
        <v>183</v>
      </c>
    </row>
    <row r="288" spans="1:13" x14ac:dyDescent="0.15">
      <c r="A288" s="33" t="s">
        <v>341</v>
      </c>
      <c r="B288" s="33" t="s">
        <v>337</v>
      </c>
      <c r="C288" s="33" t="s">
        <v>338</v>
      </c>
      <c r="D288" s="33" t="s">
        <v>100</v>
      </c>
      <c r="E288" s="33" t="s">
        <v>101</v>
      </c>
      <c r="F288" s="34" t="s">
        <v>102</v>
      </c>
      <c r="G288" s="34" t="s">
        <v>103</v>
      </c>
      <c r="H288" s="34" t="s">
        <v>296</v>
      </c>
      <c r="I288" s="34" t="s">
        <v>339</v>
      </c>
      <c r="J288" s="34" t="s">
        <v>340</v>
      </c>
      <c r="K288" s="34" t="s">
        <v>344</v>
      </c>
      <c r="L288" s="34" t="s">
        <v>345</v>
      </c>
      <c r="M288" s="19"/>
    </row>
    <row r="289" spans="1:13" x14ac:dyDescent="0.15">
      <c r="A289" s="100" t="s">
        <v>187</v>
      </c>
      <c r="B289" s="100" t="s">
        <v>180</v>
      </c>
      <c r="C289" s="100" t="s">
        <v>177</v>
      </c>
      <c r="D289" s="33" t="s">
        <v>175</v>
      </c>
      <c r="E289" s="100" t="s">
        <v>186</v>
      </c>
      <c r="F289" s="35">
        <v>1.24E-2</v>
      </c>
      <c r="G289" s="35">
        <v>7.7</v>
      </c>
      <c r="H289" s="35">
        <v>1.6E-2</v>
      </c>
      <c r="I289" s="97">
        <f>AVERAGE(H289:H297)</f>
        <v>4.4194724716270478E-2</v>
      </c>
      <c r="J289" s="97">
        <v>1.2102971835436517E-2</v>
      </c>
      <c r="K289" s="97"/>
      <c r="L289" s="97"/>
      <c r="M289" s="19"/>
    </row>
    <row r="290" spans="1:13" x14ac:dyDescent="0.15">
      <c r="A290" s="100"/>
      <c r="B290" s="100"/>
      <c r="C290" s="100"/>
      <c r="D290" s="33" t="s">
        <v>174</v>
      </c>
      <c r="E290" s="100"/>
      <c r="F290" s="35">
        <v>3.6499999999999998E-2</v>
      </c>
      <c r="G290" s="35">
        <v>6.87</v>
      </c>
      <c r="H290" s="35">
        <v>5.3100000000000001E-2</v>
      </c>
      <c r="I290" s="97"/>
      <c r="J290" s="97">
        <v>1.2102971835436517E-2</v>
      </c>
      <c r="K290" s="97"/>
      <c r="L290" s="97"/>
      <c r="M290" s="19"/>
    </row>
    <row r="291" spans="1:13" x14ac:dyDescent="0.15">
      <c r="A291" s="100"/>
      <c r="B291" s="100"/>
      <c r="C291" s="100"/>
      <c r="D291" s="33" t="s">
        <v>173</v>
      </c>
      <c r="E291" s="100"/>
      <c r="F291" s="35">
        <v>3.5799999999999998E-2</v>
      </c>
      <c r="G291" s="35">
        <v>12.6</v>
      </c>
      <c r="H291" s="35">
        <v>2.8500000000000001E-2</v>
      </c>
      <c r="I291" s="97"/>
      <c r="J291" s="97">
        <v>1.2102971835436517E-2</v>
      </c>
      <c r="K291" s="97"/>
      <c r="L291" s="97"/>
      <c r="M291" s="19"/>
    </row>
    <row r="292" spans="1:13" x14ac:dyDescent="0.15">
      <c r="A292" s="100"/>
      <c r="B292" s="100"/>
      <c r="C292" s="100"/>
      <c r="D292" s="33" t="s">
        <v>110</v>
      </c>
      <c r="E292" s="100"/>
      <c r="F292" s="36">
        <v>1.54E-2</v>
      </c>
      <c r="G292" s="36">
        <v>10.28</v>
      </c>
      <c r="H292" s="36">
        <v>1.4980544747081714E-2</v>
      </c>
      <c r="I292" s="97"/>
      <c r="J292" s="97">
        <v>1.2102971835436517E-2</v>
      </c>
      <c r="K292" s="97"/>
      <c r="L292" s="97"/>
      <c r="M292" s="19"/>
    </row>
    <row r="293" spans="1:13" x14ac:dyDescent="0.15">
      <c r="A293" s="100"/>
      <c r="B293" s="100"/>
      <c r="C293" s="100"/>
      <c r="D293" s="33" t="s">
        <v>111</v>
      </c>
      <c r="E293" s="100"/>
      <c r="F293" s="36">
        <v>7.7429999999999999E-2</v>
      </c>
      <c r="G293" s="36">
        <v>8.4410000000000007</v>
      </c>
      <c r="H293" s="36">
        <v>9.1730837578485949E-2</v>
      </c>
      <c r="I293" s="97"/>
      <c r="J293" s="97">
        <v>1.2102971835436517E-2</v>
      </c>
      <c r="K293" s="97"/>
      <c r="L293" s="97"/>
      <c r="M293" s="19"/>
    </row>
    <row r="294" spans="1:13" x14ac:dyDescent="0.15">
      <c r="A294" s="100"/>
      <c r="B294" s="100"/>
      <c r="C294" s="100"/>
      <c r="D294" s="33" t="s">
        <v>185</v>
      </c>
      <c r="E294" s="100"/>
      <c r="F294" s="35">
        <v>6.6369999999999998E-2</v>
      </c>
      <c r="G294" s="35">
        <v>14.61</v>
      </c>
      <c r="H294" s="35">
        <v>4.5427789185489391E-2</v>
      </c>
      <c r="I294" s="97"/>
      <c r="J294" s="97">
        <v>1.2102971835436517E-2</v>
      </c>
      <c r="K294" s="97"/>
      <c r="L294" s="97"/>
      <c r="M294" s="19"/>
    </row>
    <row r="295" spans="1:13" x14ac:dyDescent="0.15">
      <c r="A295" s="100"/>
      <c r="B295" s="100"/>
      <c r="C295" s="100"/>
      <c r="D295" s="33" t="s">
        <v>112</v>
      </c>
      <c r="E295" s="100"/>
      <c r="F295" s="36">
        <v>2.5059999999999999E-2</v>
      </c>
      <c r="G295" s="36">
        <v>9.8469999999999995</v>
      </c>
      <c r="H295" s="36">
        <v>2.5449375444297758E-2</v>
      </c>
      <c r="I295" s="97"/>
      <c r="J295" s="97">
        <v>1.2102971835436517E-2</v>
      </c>
      <c r="K295" s="97"/>
      <c r="L295" s="97"/>
      <c r="M295" s="19"/>
    </row>
    <row r="296" spans="1:13" x14ac:dyDescent="0.15">
      <c r="A296" s="100"/>
      <c r="B296" s="100"/>
      <c r="C296" s="100"/>
      <c r="D296" s="33" t="s">
        <v>113</v>
      </c>
      <c r="E296" s="100"/>
      <c r="F296" s="35">
        <v>7.6950000000000005E-2</v>
      </c>
      <c r="G296" s="35">
        <v>6.8019999999999996</v>
      </c>
      <c r="H296" s="35">
        <v>0.11312849162011175</v>
      </c>
      <c r="I296" s="97"/>
      <c r="J296" s="97">
        <v>1.2102971835436517E-2</v>
      </c>
      <c r="K296" s="97"/>
      <c r="L296" s="97"/>
      <c r="M296" s="19"/>
    </row>
    <row r="297" spans="1:13" x14ac:dyDescent="0.15">
      <c r="A297" s="100"/>
      <c r="B297" s="100"/>
      <c r="C297" s="100"/>
      <c r="D297" s="33" t="s">
        <v>184</v>
      </c>
      <c r="E297" s="100"/>
      <c r="F297" s="35">
        <v>1.404E-2</v>
      </c>
      <c r="G297" s="35">
        <v>14.88</v>
      </c>
      <c r="H297" s="35">
        <v>9.4354838709677404E-3</v>
      </c>
      <c r="I297" s="97"/>
      <c r="J297" s="97">
        <v>1.2102971835436517E-2</v>
      </c>
      <c r="K297" s="97"/>
      <c r="L297" s="97"/>
      <c r="M297" s="19"/>
    </row>
    <row r="298" spans="1:13" x14ac:dyDescent="0.15">
      <c r="A298" s="100"/>
      <c r="B298" s="100"/>
      <c r="C298" s="100" t="s">
        <v>176</v>
      </c>
      <c r="D298" s="33" t="s">
        <v>175</v>
      </c>
      <c r="E298" s="100"/>
      <c r="F298" s="35">
        <v>4.7800000000000004E-3</v>
      </c>
      <c r="G298" s="35">
        <v>7.7</v>
      </c>
      <c r="H298" s="35">
        <v>6.2100000000000002E-3</v>
      </c>
      <c r="I298" s="97">
        <f>AVERAGE(H298:H303)</f>
        <v>1.181850006971666E-2</v>
      </c>
      <c r="J298" s="97">
        <v>3.4464121615527198E-3</v>
      </c>
      <c r="K298" s="97">
        <f>TINV(L298,13)</f>
        <v>2.8112481104164631</v>
      </c>
      <c r="L298" s="97">
        <f>TTEST(H289:H297,H298:H303,1,3)</f>
        <v>1.4709532307228122E-2</v>
      </c>
      <c r="M298" s="19"/>
    </row>
    <row r="299" spans="1:13" x14ac:dyDescent="0.15">
      <c r="A299" s="100"/>
      <c r="B299" s="100"/>
      <c r="C299" s="100"/>
      <c r="D299" s="33" t="s">
        <v>174</v>
      </c>
      <c r="E299" s="100"/>
      <c r="F299" s="35">
        <v>1.8100000000000002E-2</v>
      </c>
      <c r="G299" s="35">
        <v>6.87</v>
      </c>
      <c r="H299" s="36">
        <v>2.63E-2</v>
      </c>
      <c r="I299" s="97"/>
      <c r="J299" s="97">
        <v>3.4464121615527198E-3</v>
      </c>
      <c r="K299" s="97"/>
      <c r="L299" s="97"/>
      <c r="M299" s="19"/>
    </row>
    <row r="300" spans="1:13" x14ac:dyDescent="0.15">
      <c r="A300" s="100"/>
      <c r="B300" s="100"/>
      <c r="C300" s="100"/>
      <c r="D300" s="33" t="s">
        <v>110</v>
      </c>
      <c r="E300" s="100"/>
      <c r="F300" s="36">
        <v>1.0829999999999999E-2</v>
      </c>
      <c r="G300" s="36">
        <v>10.28</v>
      </c>
      <c r="H300" s="36">
        <v>1.0535019455252918E-2</v>
      </c>
      <c r="I300" s="97"/>
      <c r="J300" s="97">
        <v>3.4464121615527198E-3</v>
      </c>
      <c r="K300" s="97"/>
      <c r="L300" s="97"/>
      <c r="M300" s="19"/>
    </row>
    <row r="301" spans="1:13" x14ac:dyDescent="0.15">
      <c r="A301" s="100"/>
      <c r="B301" s="100"/>
      <c r="C301" s="100"/>
      <c r="D301" s="33" t="s">
        <v>111</v>
      </c>
      <c r="E301" s="100"/>
      <c r="F301" s="36">
        <v>6.1450000000000003E-3</v>
      </c>
      <c r="G301" s="36">
        <v>8.4410000000000007</v>
      </c>
      <c r="H301" s="36">
        <v>7.2799431346996799E-3</v>
      </c>
      <c r="I301" s="97"/>
      <c r="J301" s="97">
        <v>3.4464121615527198E-3</v>
      </c>
      <c r="K301" s="97"/>
      <c r="L301" s="97"/>
      <c r="M301" s="19"/>
    </row>
    <row r="302" spans="1:13" x14ac:dyDescent="0.15">
      <c r="A302" s="100"/>
      <c r="B302" s="100"/>
      <c r="C302" s="100"/>
      <c r="D302" s="33" t="s">
        <v>112</v>
      </c>
      <c r="E302" s="100"/>
      <c r="F302" s="36">
        <v>3.594E-3</v>
      </c>
      <c r="G302" s="36">
        <v>9.8469999999999995</v>
      </c>
      <c r="H302" s="36">
        <v>3.6498425916522801E-3</v>
      </c>
      <c r="I302" s="97"/>
      <c r="J302" s="97">
        <v>3.4464121615527198E-3</v>
      </c>
      <c r="K302" s="97"/>
      <c r="L302" s="97"/>
      <c r="M302" s="19"/>
    </row>
    <row r="303" spans="1:13" x14ac:dyDescent="0.15">
      <c r="A303" s="100"/>
      <c r="B303" s="100"/>
      <c r="C303" s="100"/>
      <c r="D303" s="33" t="s">
        <v>113</v>
      </c>
      <c r="E303" s="100"/>
      <c r="F303" s="36">
        <v>1.1520000000000001E-2</v>
      </c>
      <c r="G303" s="36">
        <v>6.8019999999999996</v>
      </c>
      <c r="H303" s="36">
        <v>1.6936195236695092E-2</v>
      </c>
      <c r="I303" s="97"/>
      <c r="J303" s="97">
        <v>3.4464121615527198E-3</v>
      </c>
      <c r="K303" s="97"/>
      <c r="L303" s="97"/>
      <c r="M303" s="19"/>
    </row>
    <row r="304" spans="1:13" x14ac:dyDescent="0.15">
      <c r="A304" s="100"/>
      <c r="B304" s="100" t="s">
        <v>178</v>
      </c>
      <c r="C304" s="100" t="s">
        <v>177</v>
      </c>
      <c r="D304" s="33" t="s">
        <v>175</v>
      </c>
      <c r="E304" s="100"/>
      <c r="F304" s="36">
        <v>8.9800000000000001E-3</v>
      </c>
      <c r="G304" s="36">
        <v>18.399999999999999</v>
      </c>
      <c r="H304" s="36">
        <v>4.8799999999999998E-3</v>
      </c>
      <c r="I304" s="97">
        <f>AVERAGE(H304:H309)</f>
        <v>1.4209267496307111E-2</v>
      </c>
      <c r="J304" s="97">
        <v>3.7000951770851114E-3</v>
      </c>
      <c r="K304" s="97">
        <f t="shared" ref="K304" si="6">TINV(L304,13)</f>
        <v>2.6406168028427168</v>
      </c>
      <c r="L304" s="97">
        <f>TTEST(H289:H297,H304:H309,1,3)</f>
        <v>2.0372085208806002E-2</v>
      </c>
      <c r="M304" s="19"/>
    </row>
    <row r="305" spans="1:13" x14ac:dyDescent="0.15">
      <c r="A305" s="100"/>
      <c r="B305" s="100"/>
      <c r="C305" s="100"/>
      <c r="D305" s="33" t="s">
        <v>174</v>
      </c>
      <c r="E305" s="100"/>
      <c r="F305" s="36">
        <v>1.7100000000000001E-2</v>
      </c>
      <c r="G305" s="36">
        <v>17.8</v>
      </c>
      <c r="H305" s="36">
        <v>9.6299999999999997E-3</v>
      </c>
      <c r="I305" s="97"/>
      <c r="J305" s="97">
        <v>3.7000951770851114E-3</v>
      </c>
      <c r="K305" s="97"/>
      <c r="L305" s="97"/>
      <c r="M305" s="19"/>
    </row>
    <row r="306" spans="1:13" x14ac:dyDescent="0.15">
      <c r="A306" s="100"/>
      <c r="B306" s="100"/>
      <c r="C306" s="100"/>
      <c r="D306" s="33" t="s">
        <v>110</v>
      </c>
      <c r="E306" s="100"/>
      <c r="F306" s="36">
        <v>4.2320000000000003E-2</v>
      </c>
      <c r="G306" s="36">
        <v>17.04</v>
      </c>
      <c r="H306" s="36">
        <v>2.4835680751173712E-2</v>
      </c>
      <c r="I306" s="97"/>
      <c r="J306" s="97">
        <v>3.7000951770851114E-3</v>
      </c>
      <c r="K306" s="97"/>
      <c r="L306" s="97"/>
      <c r="M306" s="19"/>
    </row>
    <row r="307" spans="1:13" x14ac:dyDescent="0.15">
      <c r="A307" s="100"/>
      <c r="B307" s="100"/>
      <c r="C307" s="100"/>
      <c r="D307" s="33" t="s">
        <v>111</v>
      </c>
      <c r="E307" s="100"/>
      <c r="F307" s="36">
        <v>1.617E-2</v>
      </c>
      <c r="G307" s="36">
        <v>20.13</v>
      </c>
      <c r="H307" s="36">
        <v>8.0327868852459027E-3</v>
      </c>
      <c r="I307" s="97"/>
      <c r="J307" s="97">
        <v>3.7000951770851114E-3</v>
      </c>
      <c r="K307" s="97"/>
      <c r="L307" s="97"/>
      <c r="M307" s="19"/>
    </row>
    <row r="308" spans="1:13" x14ac:dyDescent="0.15">
      <c r="A308" s="100"/>
      <c r="B308" s="100"/>
      <c r="C308" s="100"/>
      <c r="D308" s="33" t="s">
        <v>112</v>
      </c>
      <c r="E308" s="100"/>
      <c r="F308" s="36">
        <v>4.4729999999999999E-2</v>
      </c>
      <c r="G308" s="36">
        <v>17.04</v>
      </c>
      <c r="H308" s="36">
        <v>2.6250000000000002E-2</v>
      </c>
      <c r="I308" s="97"/>
      <c r="J308" s="97">
        <v>3.7000951770851114E-3</v>
      </c>
      <c r="K308" s="97"/>
      <c r="L308" s="97"/>
      <c r="M308" s="19"/>
    </row>
    <row r="309" spans="1:13" x14ac:dyDescent="0.15">
      <c r="A309" s="100"/>
      <c r="B309" s="100"/>
      <c r="C309" s="100"/>
      <c r="D309" s="33" t="s">
        <v>113</v>
      </c>
      <c r="E309" s="100"/>
      <c r="F309" s="36">
        <v>2.1080000000000002E-2</v>
      </c>
      <c r="G309" s="36">
        <v>18.13</v>
      </c>
      <c r="H309" s="36">
        <v>1.1627137341423056E-2</v>
      </c>
      <c r="I309" s="97"/>
      <c r="J309" s="97">
        <v>3.7000951770851114E-3</v>
      </c>
      <c r="K309" s="97"/>
      <c r="L309" s="97"/>
      <c r="M309" s="19"/>
    </row>
    <row r="310" spans="1:13" x14ac:dyDescent="0.15">
      <c r="A310" s="100"/>
      <c r="B310" s="100"/>
      <c r="C310" s="100" t="s">
        <v>176</v>
      </c>
      <c r="D310" s="33" t="s">
        <v>175</v>
      </c>
      <c r="E310" s="100"/>
      <c r="F310" s="36">
        <v>8.4199999999999998E-4</v>
      </c>
      <c r="G310" s="36">
        <v>18.399999999999999</v>
      </c>
      <c r="H310" s="36">
        <v>4.57E-4</v>
      </c>
      <c r="I310" s="97">
        <f>AVERAGE(H310:H315)</f>
        <v>4.901732315789809E-3</v>
      </c>
      <c r="J310" s="97">
        <v>1.2409820084183655E-3</v>
      </c>
      <c r="K310" s="97">
        <f t="shared" ref="K310" si="7">TINV(L310,13)</f>
        <v>3.2892991524703561</v>
      </c>
      <c r="L310" s="97">
        <f>TTEST(H289:H297,H310:H315,1,3)</f>
        <v>5.867284961299255E-3</v>
      </c>
      <c r="M310" s="19"/>
    </row>
    <row r="311" spans="1:13" x14ac:dyDescent="0.15">
      <c r="A311" s="100"/>
      <c r="B311" s="100"/>
      <c r="C311" s="100"/>
      <c r="D311" s="33" t="s">
        <v>174</v>
      </c>
      <c r="E311" s="100"/>
      <c r="F311" s="36">
        <v>1.3100000000000001E-2</v>
      </c>
      <c r="G311" s="36">
        <v>17.8</v>
      </c>
      <c r="H311" s="36">
        <v>7.3600000000000002E-3</v>
      </c>
      <c r="I311" s="97"/>
      <c r="J311" s="97">
        <v>1.2409820084183655E-3</v>
      </c>
      <c r="K311" s="97"/>
      <c r="L311" s="97"/>
      <c r="M311" s="19"/>
    </row>
    <row r="312" spans="1:13" x14ac:dyDescent="0.15">
      <c r="A312" s="100"/>
      <c r="B312" s="100"/>
      <c r="C312" s="100"/>
      <c r="D312" s="33" t="s">
        <v>110</v>
      </c>
      <c r="E312" s="100"/>
      <c r="F312" s="36">
        <v>4.4320000000000002E-3</v>
      </c>
      <c r="G312" s="36">
        <v>17.04</v>
      </c>
      <c r="H312" s="36">
        <v>2.6009389671361508E-3</v>
      </c>
      <c r="I312" s="97"/>
      <c r="J312" s="97">
        <v>1.2409820084183655E-3</v>
      </c>
      <c r="K312" s="97"/>
      <c r="L312" s="97"/>
      <c r="M312" s="19"/>
    </row>
    <row r="313" spans="1:13" x14ac:dyDescent="0.15">
      <c r="A313" s="100"/>
      <c r="B313" s="100"/>
      <c r="C313" s="100"/>
      <c r="D313" s="33" t="s">
        <v>111</v>
      </c>
      <c r="E313" s="100"/>
      <c r="F313" s="36">
        <v>1.256E-2</v>
      </c>
      <c r="G313" s="36">
        <v>20.13</v>
      </c>
      <c r="H313" s="36">
        <v>6.2394436164927968E-3</v>
      </c>
      <c r="I313" s="97"/>
      <c r="J313" s="97">
        <v>1.2409820084183655E-3</v>
      </c>
      <c r="K313" s="97"/>
      <c r="L313" s="97"/>
      <c r="M313" s="19"/>
    </row>
    <row r="314" spans="1:13" x14ac:dyDescent="0.15">
      <c r="A314" s="100"/>
      <c r="B314" s="100"/>
      <c r="C314" s="100"/>
      <c r="D314" s="33" t="s">
        <v>112</v>
      </c>
      <c r="E314" s="100"/>
      <c r="F314" s="36">
        <v>7.2570000000000004E-3</v>
      </c>
      <c r="G314" s="36">
        <v>17.04</v>
      </c>
      <c r="H314" s="36">
        <v>4.2588028169014093E-3</v>
      </c>
      <c r="I314" s="97"/>
      <c r="J314" s="97">
        <v>1.2409820084183655E-3</v>
      </c>
      <c r="K314" s="97"/>
      <c r="L314" s="97"/>
      <c r="M314" s="19"/>
    </row>
    <row r="315" spans="1:13" x14ac:dyDescent="0.15">
      <c r="A315" s="100"/>
      <c r="B315" s="100"/>
      <c r="C315" s="100"/>
      <c r="D315" s="33" t="s">
        <v>113</v>
      </c>
      <c r="E315" s="100"/>
      <c r="F315" s="36">
        <v>1.54E-2</v>
      </c>
      <c r="G315" s="36">
        <v>18.13</v>
      </c>
      <c r="H315" s="36">
        <v>8.4942084942084949E-3</v>
      </c>
      <c r="I315" s="97"/>
      <c r="J315" s="97">
        <v>1.2409820084183655E-3</v>
      </c>
      <c r="K315" s="97"/>
      <c r="L315" s="97"/>
      <c r="M315" s="19"/>
    </row>
    <row r="317" spans="1:13" x14ac:dyDescent="0.15">
      <c r="A317" s="33" t="s">
        <v>341</v>
      </c>
      <c r="B317" s="33" t="s">
        <v>337</v>
      </c>
      <c r="C317" s="33" t="s">
        <v>338</v>
      </c>
      <c r="D317" s="33" t="s">
        <v>100</v>
      </c>
      <c r="E317" s="33" t="s">
        <v>101</v>
      </c>
      <c r="F317" s="34" t="s">
        <v>102</v>
      </c>
      <c r="G317" s="34" t="s">
        <v>103</v>
      </c>
      <c r="H317" s="34" t="s">
        <v>296</v>
      </c>
      <c r="I317" s="34" t="s">
        <v>339</v>
      </c>
      <c r="J317" s="34" t="s">
        <v>340</v>
      </c>
      <c r="K317" s="34" t="s">
        <v>344</v>
      </c>
      <c r="L317" s="34" t="s">
        <v>345</v>
      </c>
      <c r="M317" s="19"/>
    </row>
    <row r="318" spans="1:13" x14ac:dyDescent="0.15">
      <c r="A318" s="100" t="s">
        <v>187</v>
      </c>
      <c r="B318" s="100" t="s">
        <v>180</v>
      </c>
      <c r="C318" s="100" t="s">
        <v>177</v>
      </c>
      <c r="D318" s="33" t="s">
        <v>175</v>
      </c>
      <c r="E318" s="100" t="s">
        <v>188</v>
      </c>
      <c r="F318" s="35">
        <v>1.5879999999999998E-2</v>
      </c>
      <c r="G318" s="35">
        <v>10.93</v>
      </c>
      <c r="H318" s="35">
        <v>1.4528819762122598E-2</v>
      </c>
      <c r="I318" s="98">
        <f>AVERAGE(H318:H326)</f>
        <v>2.4645851733817496E-2</v>
      </c>
      <c r="J318" s="98">
        <v>8.9646388462252778E-3</v>
      </c>
      <c r="K318" s="99"/>
      <c r="L318" s="98"/>
      <c r="M318" s="19"/>
    </row>
    <row r="319" spans="1:13" x14ac:dyDescent="0.15">
      <c r="A319" s="100"/>
      <c r="B319" s="100"/>
      <c r="C319" s="100"/>
      <c r="D319" s="33" t="s">
        <v>174</v>
      </c>
      <c r="E319" s="100"/>
      <c r="F319" s="35">
        <v>2.6530000000000001E-2</v>
      </c>
      <c r="G319" s="35">
        <v>10.11</v>
      </c>
      <c r="H319" s="35">
        <v>9.1998021760633042E-2</v>
      </c>
      <c r="I319" s="98"/>
      <c r="J319" s="98">
        <v>8.9646388462252778E-3</v>
      </c>
      <c r="K319" s="99"/>
      <c r="L319" s="98"/>
      <c r="M319" s="19"/>
    </row>
    <row r="320" spans="1:13" x14ac:dyDescent="0.15">
      <c r="A320" s="100"/>
      <c r="B320" s="100"/>
      <c r="C320" s="100"/>
      <c r="D320" s="33" t="s">
        <v>173</v>
      </c>
      <c r="E320" s="100"/>
      <c r="F320" s="35">
        <v>2.6530000000000001E-2</v>
      </c>
      <c r="G320" s="35">
        <v>16.239999999999998</v>
      </c>
      <c r="H320" s="35">
        <v>1.6336206896551728E-2</v>
      </c>
      <c r="I320" s="98"/>
      <c r="J320" s="98">
        <v>8.9646388462252778E-3</v>
      </c>
      <c r="K320" s="99"/>
      <c r="L320" s="98"/>
      <c r="M320" s="19"/>
    </row>
    <row r="321" spans="1:13" x14ac:dyDescent="0.15">
      <c r="A321" s="100"/>
      <c r="B321" s="100"/>
      <c r="C321" s="100"/>
      <c r="D321" s="33" t="s">
        <v>110</v>
      </c>
      <c r="E321" s="100"/>
      <c r="F321" s="36">
        <v>2.137E-2</v>
      </c>
      <c r="G321" s="36">
        <v>9.9410000000000007</v>
      </c>
      <c r="H321" s="36">
        <v>2.1496831304697716E-2</v>
      </c>
      <c r="I321" s="98"/>
      <c r="J321" s="98">
        <v>8.9646388462252778E-3</v>
      </c>
      <c r="K321" s="99"/>
      <c r="L321" s="98"/>
      <c r="M321" s="19"/>
    </row>
    <row r="322" spans="1:13" x14ac:dyDescent="0.15">
      <c r="A322" s="100"/>
      <c r="B322" s="100"/>
      <c r="C322" s="100"/>
      <c r="D322" s="33" t="s">
        <v>111</v>
      </c>
      <c r="E322" s="100"/>
      <c r="F322" s="36">
        <v>5.7580000000000001E-3</v>
      </c>
      <c r="G322" s="36">
        <v>6.84</v>
      </c>
      <c r="H322" s="36">
        <v>8.4181286549707603E-3</v>
      </c>
      <c r="I322" s="98"/>
      <c r="J322" s="98">
        <v>8.9646388462252778E-3</v>
      </c>
      <c r="K322" s="99"/>
      <c r="L322" s="98"/>
      <c r="M322" s="19"/>
    </row>
    <row r="323" spans="1:13" x14ac:dyDescent="0.15">
      <c r="A323" s="100"/>
      <c r="B323" s="100"/>
      <c r="C323" s="100"/>
      <c r="D323" s="33" t="s">
        <v>185</v>
      </c>
      <c r="E323" s="100"/>
      <c r="F323" s="35">
        <v>2.98E-2</v>
      </c>
      <c r="G323" s="35">
        <v>14.79</v>
      </c>
      <c r="H323" s="35">
        <v>2.0148749154834351E-2</v>
      </c>
      <c r="I323" s="98"/>
      <c r="J323" s="98">
        <v>8.9646388462252778E-3</v>
      </c>
      <c r="K323" s="99"/>
      <c r="L323" s="98"/>
      <c r="M323" s="19"/>
    </row>
    <row r="324" spans="1:13" x14ac:dyDescent="0.15">
      <c r="A324" s="100"/>
      <c r="B324" s="100"/>
      <c r="C324" s="100"/>
      <c r="D324" s="33" t="s">
        <v>112</v>
      </c>
      <c r="E324" s="100"/>
      <c r="F324" s="36">
        <v>2.9619999999999998E-3</v>
      </c>
      <c r="G324" s="36">
        <v>10.06</v>
      </c>
      <c r="H324" s="36">
        <v>2.9443339960238566E-3</v>
      </c>
      <c r="I324" s="98"/>
      <c r="J324" s="98">
        <v>8.9646388462252778E-3</v>
      </c>
      <c r="K324" s="99"/>
      <c r="L324" s="98"/>
      <c r="M324" s="19"/>
    </row>
    <row r="325" spans="1:13" x14ac:dyDescent="0.15">
      <c r="A325" s="100"/>
      <c r="B325" s="100"/>
      <c r="C325" s="100"/>
      <c r="D325" s="33" t="s">
        <v>113</v>
      </c>
      <c r="E325" s="100"/>
      <c r="F325" s="35">
        <v>2.615E-2</v>
      </c>
      <c r="G325" s="35">
        <v>7.3890000000000002</v>
      </c>
      <c r="H325" s="35">
        <v>3.5390445256462309E-2</v>
      </c>
      <c r="I325" s="98"/>
      <c r="J325" s="98">
        <v>8.9646388462252778E-3</v>
      </c>
      <c r="K325" s="99"/>
      <c r="L325" s="98"/>
      <c r="M325" s="19"/>
    </row>
    <row r="326" spans="1:13" x14ac:dyDescent="0.15">
      <c r="A326" s="100"/>
      <c r="B326" s="100"/>
      <c r="C326" s="100"/>
      <c r="D326" s="33" t="s">
        <v>184</v>
      </c>
      <c r="E326" s="100"/>
      <c r="F326" s="35">
        <v>1.5890000000000001E-2</v>
      </c>
      <c r="G326" s="35">
        <v>15.06</v>
      </c>
      <c r="H326" s="35">
        <v>1.0551128818061091E-2</v>
      </c>
      <c r="I326" s="98"/>
      <c r="J326" s="98">
        <v>8.9646388462252778E-3</v>
      </c>
      <c r="K326" s="99"/>
      <c r="L326" s="98"/>
      <c r="M326" s="19"/>
    </row>
    <row r="327" spans="1:13" x14ac:dyDescent="0.15">
      <c r="A327" s="100"/>
      <c r="B327" s="100"/>
      <c r="C327" s="100" t="s">
        <v>176</v>
      </c>
      <c r="D327" s="33" t="s">
        <v>175</v>
      </c>
      <c r="E327" s="100"/>
      <c r="F327" s="35">
        <v>1.0109999999999999E-2</v>
      </c>
      <c r="G327" s="35">
        <v>10.93</v>
      </c>
      <c r="H327" s="35">
        <v>9.2497712717291864E-3</v>
      </c>
      <c r="I327" s="98">
        <f>AVERAGE(H327:H332)</f>
        <v>1.7966394446227281E-2</v>
      </c>
      <c r="J327" s="98">
        <v>6.9890230325628027E-3</v>
      </c>
      <c r="K327" s="98">
        <f>TINV(L327,13)</f>
        <v>1.1189026052287472</v>
      </c>
      <c r="L327" s="98">
        <f>TTEST(H318:H326,H327:H332,1,3)</f>
        <v>0.28343071082272586</v>
      </c>
      <c r="M327" s="19"/>
    </row>
    <row r="328" spans="1:13" x14ac:dyDescent="0.15">
      <c r="A328" s="100"/>
      <c r="B328" s="100"/>
      <c r="C328" s="100"/>
      <c r="D328" s="33" t="s">
        <v>174</v>
      </c>
      <c r="E328" s="100"/>
      <c r="F328" s="35">
        <v>1.9630000000000002E-2</v>
      </c>
      <c r="G328" s="35">
        <v>10.11</v>
      </c>
      <c r="H328" s="36">
        <v>1.9416419386745799E-2</v>
      </c>
      <c r="I328" s="98"/>
      <c r="J328" s="98">
        <v>6.9890230325628027E-3</v>
      </c>
      <c r="K328" s="98"/>
      <c r="L328" s="98"/>
      <c r="M328" s="19"/>
    </row>
    <row r="329" spans="1:13" x14ac:dyDescent="0.15">
      <c r="A329" s="100"/>
      <c r="B329" s="100"/>
      <c r="C329" s="100"/>
      <c r="D329" s="33" t="s">
        <v>110</v>
      </c>
      <c r="E329" s="100"/>
      <c r="F329" s="36">
        <v>3.2000000000000002E-3</v>
      </c>
      <c r="G329" s="36">
        <v>9.9410000000000007</v>
      </c>
      <c r="H329" s="36">
        <v>3.2189920531133691E-3</v>
      </c>
      <c r="I329" s="98"/>
      <c r="J329" s="98">
        <v>6.9890230325628027E-3</v>
      </c>
      <c r="K329" s="98"/>
      <c r="L329" s="98"/>
      <c r="M329" s="19"/>
    </row>
    <row r="330" spans="1:13" x14ac:dyDescent="0.15">
      <c r="A330" s="100"/>
      <c r="B330" s="100"/>
      <c r="C330" s="100"/>
      <c r="D330" s="33" t="s">
        <v>111</v>
      </c>
      <c r="E330" s="100"/>
      <c r="F330" s="36">
        <v>1.4279999999999999E-2</v>
      </c>
      <c r="G330" s="36">
        <v>6.84</v>
      </c>
      <c r="H330" s="36">
        <v>2.087719298245614E-2</v>
      </c>
      <c r="I330" s="98"/>
      <c r="J330" s="98">
        <v>6.9890230325628027E-3</v>
      </c>
      <c r="K330" s="98"/>
      <c r="L330" s="98"/>
      <c r="M330" s="19"/>
    </row>
    <row r="331" spans="1:13" x14ac:dyDescent="0.15">
      <c r="A331" s="100"/>
      <c r="B331" s="100"/>
      <c r="C331" s="100"/>
      <c r="D331" s="33" t="s">
        <v>112</v>
      </c>
      <c r="E331" s="100"/>
      <c r="F331" s="36">
        <v>5.4270000000000004E-3</v>
      </c>
      <c r="G331" s="36">
        <v>10.06</v>
      </c>
      <c r="H331" s="36">
        <v>5.3946322067594428E-3</v>
      </c>
      <c r="I331" s="98"/>
      <c r="J331" s="98">
        <v>6.9890230325628027E-3</v>
      </c>
      <c r="K331" s="98"/>
      <c r="L331" s="98"/>
      <c r="M331" s="19"/>
    </row>
    <row r="332" spans="1:13" x14ac:dyDescent="0.15">
      <c r="A332" s="100"/>
      <c r="B332" s="100"/>
      <c r="C332" s="100"/>
      <c r="D332" s="33" t="s">
        <v>113</v>
      </c>
      <c r="E332" s="100"/>
      <c r="F332" s="36">
        <v>3.6679999999999997E-2</v>
      </c>
      <c r="G332" s="36">
        <v>7.3890000000000002</v>
      </c>
      <c r="H332" s="36">
        <v>4.9641358776559744E-2</v>
      </c>
      <c r="I332" s="98"/>
      <c r="J332" s="98">
        <v>6.9890230325628027E-3</v>
      </c>
      <c r="K332" s="98"/>
      <c r="L332" s="98"/>
      <c r="M332" s="19"/>
    </row>
    <row r="333" spans="1:13" x14ac:dyDescent="0.15">
      <c r="A333" s="100"/>
      <c r="B333" s="100" t="s">
        <v>178</v>
      </c>
      <c r="C333" s="100" t="s">
        <v>177</v>
      </c>
      <c r="D333" s="33" t="s">
        <v>175</v>
      </c>
      <c r="E333" s="100"/>
      <c r="F333" s="36">
        <v>8.9950000000000002E-2</v>
      </c>
      <c r="G333" s="36">
        <v>18.36</v>
      </c>
      <c r="H333" s="36">
        <v>4.8992374727668847E-2</v>
      </c>
      <c r="I333" s="98">
        <f>AVERAGE(H333:H338)</f>
        <v>1.9240982585212552E-2</v>
      </c>
      <c r="J333" s="98">
        <v>6.2374666663859105E-3</v>
      </c>
      <c r="K333" s="98">
        <f>TINV(L333,13)</f>
        <v>1.0462201131191278</v>
      </c>
      <c r="L333" s="98">
        <f>TTEST(H318:H326,H333:H338,1,3)</f>
        <v>0.3145231823795912</v>
      </c>
      <c r="M333" s="19"/>
    </row>
    <row r="334" spans="1:13" x14ac:dyDescent="0.15">
      <c r="A334" s="100"/>
      <c r="B334" s="100"/>
      <c r="C334" s="100"/>
      <c r="D334" s="33" t="s">
        <v>174</v>
      </c>
      <c r="E334" s="100"/>
      <c r="F334" s="36">
        <v>2.8680000000000001E-2</v>
      </c>
      <c r="G334" s="36">
        <v>19.41</v>
      </c>
      <c r="H334" s="36">
        <v>1.4775888717156105E-2</v>
      </c>
      <c r="I334" s="98"/>
      <c r="J334" s="98">
        <v>6.2374666663859105E-3</v>
      </c>
      <c r="K334" s="98"/>
      <c r="L334" s="98"/>
      <c r="M334" s="19"/>
    </row>
    <row r="335" spans="1:13" x14ac:dyDescent="0.15">
      <c r="A335" s="100"/>
      <c r="B335" s="100"/>
      <c r="C335" s="100"/>
      <c r="D335" s="33" t="s">
        <v>110</v>
      </c>
      <c r="E335" s="100"/>
      <c r="F335" s="36">
        <v>3.4979999999999997E-2</v>
      </c>
      <c r="G335" s="36">
        <v>16.86</v>
      </c>
      <c r="H335" s="36">
        <v>2.0747330960854092E-2</v>
      </c>
      <c r="I335" s="98"/>
      <c r="J335" s="98">
        <v>6.2374666663859105E-3</v>
      </c>
      <c r="K335" s="98"/>
      <c r="L335" s="98"/>
      <c r="M335" s="19"/>
    </row>
    <row r="336" spans="1:13" x14ac:dyDescent="0.15">
      <c r="A336" s="100"/>
      <c r="B336" s="100"/>
      <c r="C336" s="100"/>
      <c r="D336" s="33" t="s">
        <v>111</v>
      </c>
      <c r="E336" s="100"/>
      <c r="F336" s="36">
        <v>1.362E-2</v>
      </c>
      <c r="G336" s="36">
        <v>19.32</v>
      </c>
      <c r="H336" s="36">
        <v>7.0496894409937888E-3</v>
      </c>
      <c r="I336" s="98"/>
      <c r="J336" s="98">
        <v>6.2374666663859105E-3</v>
      </c>
      <c r="K336" s="98"/>
      <c r="L336" s="98"/>
      <c r="M336" s="19"/>
    </row>
    <row r="337" spans="1:13" x14ac:dyDescent="0.15">
      <c r="A337" s="100"/>
      <c r="B337" s="100"/>
      <c r="C337" s="100"/>
      <c r="D337" s="33" t="s">
        <v>112</v>
      </c>
      <c r="E337" s="100"/>
      <c r="F337" s="36">
        <v>2.1760000000000002E-2</v>
      </c>
      <c r="G337" s="36">
        <v>16.170000000000002</v>
      </c>
      <c r="H337" s="36">
        <v>1.3457019171304884E-2</v>
      </c>
      <c r="I337" s="98"/>
      <c r="J337" s="98">
        <v>6.2374666663859105E-3</v>
      </c>
      <c r="K337" s="98"/>
      <c r="L337" s="98"/>
      <c r="M337" s="19"/>
    </row>
    <row r="338" spans="1:13" x14ac:dyDescent="0.15">
      <c r="A338" s="100"/>
      <c r="B338" s="100"/>
      <c r="C338" s="100"/>
      <c r="D338" s="33" t="s">
        <v>113</v>
      </c>
      <c r="E338" s="100"/>
      <c r="F338" s="36">
        <v>1.9439999999999999E-2</v>
      </c>
      <c r="G338" s="36">
        <v>18.649999999999999</v>
      </c>
      <c r="H338" s="36">
        <v>1.0423592493297587E-2</v>
      </c>
      <c r="I338" s="98"/>
      <c r="J338" s="98">
        <v>6.2374666663859105E-3</v>
      </c>
      <c r="K338" s="98"/>
      <c r="L338" s="98"/>
      <c r="M338" s="19"/>
    </row>
    <row r="339" spans="1:13" x14ac:dyDescent="0.15">
      <c r="A339" s="100"/>
      <c r="B339" s="100"/>
      <c r="C339" s="100" t="s">
        <v>176</v>
      </c>
      <c r="D339" s="33" t="s">
        <v>175</v>
      </c>
      <c r="E339" s="100"/>
      <c r="F339" s="36">
        <v>7.5669999999999999E-3</v>
      </c>
      <c r="G339" s="36">
        <v>18.36</v>
      </c>
      <c r="H339" s="36">
        <v>4.1214596949891071E-3</v>
      </c>
      <c r="I339" s="98">
        <f>AVERAGE(H339:H344)</f>
        <v>8.6321662056202484E-3</v>
      </c>
      <c r="J339" s="98">
        <v>2.1884560115608513E-3</v>
      </c>
      <c r="K339" s="98">
        <f>TINV(L339,13)</f>
        <v>2.0742420556085701</v>
      </c>
      <c r="L339" s="98">
        <f>TTEST(H318:H326,H339:H344,1,3)</f>
        <v>5.8479338964794958E-2</v>
      </c>
      <c r="M339" s="19"/>
    </row>
    <row r="340" spans="1:13" x14ac:dyDescent="0.15">
      <c r="A340" s="100"/>
      <c r="B340" s="100"/>
      <c r="C340" s="100"/>
      <c r="D340" s="33" t="s">
        <v>174</v>
      </c>
      <c r="E340" s="100"/>
      <c r="F340" s="36">
        <v>2.0990000000000002E-2</v>
      </c>
      <c r="G340" s="36">
        <v>19.41</v>
      </c>
      <c r="H340" s="36">
        <v>1.0814013395157135E-2</v>
      </c>
      <c r="I340" s="98"/>
      <c r="J340" s="98">
        <v>2.1884560115608513E-3</v>
      </c>
      <c r="K340" s="98"/>
      <c r="L340" s="98"/>
      <c r="M340" s="19"/>
    </row>
    <row r="341" spans="1:13" x14ac:dyDescent="0.15">
      <c r="A341" s="100"/>
      <c r="B341" s="100"/>
      <c r="C341" s="100"/>
      <c r="D341" s="33" t="s">
        <v>110</v>
      </c>
      <c r="E341" s="100"/>
      <c r="F341" s="36">
        <v>2.742E-2</v>
      </c>
      <c r="G341" s="36">
        <v>16.86</v>
      </c>
      <c r="H341" s="36">
        <v>1.6263345195729539E-2</v>
      </c>
      <c r="I341" s="98"/>
      <c r="J341" s="98">
        <v>2.1884560115608513E-3</v>
      </c>
      <c r="K341" s="98"/>
      <c r="L341" s="98"/>
      <c r="M341" s="19"/>
    </row>
    <row r="342" spans="1:13" x14ac:dyDescent="0.15">
      <c r="A342" s="100"/>
      <c r="B342" s="100"/>
      <c r="C342" s="100"/>
      <c r="D342" s="33" t="s">
        <v>111</v>
      </c>
      <c r="E342" s="100"/>
      <c r="F342" s="36">
        <v>8.4189999999999994E-3</v>
      </c>
      <c r="G342" s="36">
        <v>19.32</v>
      </c>
      <c r="H342" s="36">
        <v>4.3576604554865419E-3</v>
      </c>
      <c r="I342" s="98"/>
      <c r="J342" s="98">
        <v>2.1884560115608513E-3</v>
      </c>
      <c r="K342" s="98"/>
      <c r="L342" s="98"/>
      <c r="M342" s="19"/>
    </row>
    <row r="343" spans="1:13" x14ac:dyDescent="0.15">
      <c r="A343" s="100"/>
      <c r="B343" s="100"/>
      <c r="C343" s="100"/>
      <c r="D343" s="33" t="s">
        <v>112</v>
      </c>
      <c r="E343" s="100"/>
      <c r="F343" s="36">
        <v>5.7580000000000001E-3</v>
      </c>
      <c r="G343" s="36">
        <v>16.170000000000002</v>
      </c>
      <c r="H343" s="36">
        <v>3.5609152752009892E-3</v>
      </c>
      <c r="I343" s="98"/>
      <c r="J343" s="98">
        <v>2.1884560115608513E-3</v>
      </c>
      <c r="K343" s="98"/>
      <c r="L343" s="98"/>
      <c r="M343" s="19"/>
    </row>
    <row r="344" spans="1:13" x14ac:dyDescent="0.15">
      <c r="A344" s="100"/>
      <c r="B344" s="100"/>
      <c r="C344" s="100"/>
      <c r="D344" s="33" t="s">
        <v>113</v>
      </c>
      <c r="E344" s="100"/>
      <c r="F344" s="36">
        <v>2.3640000000000001E-2</v>
      </c>
      <c r="G344" s="36">
        <v>18.649999999999999</v>
      </c>
      <c r="H344" s="36">
        <v>1.2675603217158179E-2</v>
      </c>
      <c r="I344" s="98"/>
      <c r="J344" s="98">
        <v>2.1884560115608513E-3</v>
      </c>
      <c r="K344" s="98"/>
      <c r="L344" s="98"/>
      <c r="M344" s="19"/>
    </row>
    <row r="346" spans="1:13" x14ac:dyDescent="0.15">
      <c r="A346" s="33" t="s">
        <v>341</v>
      </c>
      <c r="B346" s="33" t="s">
        <v>337</v>
      </c>
      <c r="C346" s="33" t="s">
        <v>338</v>
      </c>
      <c r="D346" s="33" t="s">
        <v>100</v>
      </c>
      <c r="E346" s="33" t="s">
        <v>101</v>
      </c>
      <c r="F346" s="34" t="s">
        <v>102</v>
      </c>
      <c r="G346" s="34" t="s">
        <v>103</v>
      </c>
      <c r="H346" s="34" t="s">
        <v>296</v>
      </c>
      <c r="I346" s="34" t="s">
        <v>339</v>
      </c>
      <c r="J346" s="34" t="s">
        <v>340</v>
      </c>
      <c r="K346" s="34" t="s">
        <v>344</v>
      </c>
      <c r="L346" s="34" t="s">
        <v>345</v>
      </c>
      <c r="M346" s="19"/>
    </row>
    <row r="347" spans="1:13" x14ac:dyDescent="0.15">
      <c r="A347" s="100" t="s">
        <v>200</v>
      </c>
      <c r="B347" s="100" t="s">
        <v>199</v>
      </c>
      <c r="C347" s="100" t="s">
        <v>192</v>
      </c>
      <c r="D347" s="33" t="s">
        <v>190</v>
      </c>
      <c r="E347" s="100" t="s">
        <v>198</v>
      </c>
      <c r="F347" s="35">
        <v>1.6570000000000001E-2</v>
      </c>
      <c r="G347" s="35">
        <v>3.5950000000000002</v>
      </c>
      <c r="H347" s="35">
        <v>4.6091794158553551E-2</v>
      </c>
      <c r="I347" s="97">
        <f>AVERAGE(H347:H355)</f>
        <v>5.4602146158247537E-2</v>
      </c>
      <c r="J347" s="97">
        <v>1.7054686526286476E-2</v>
      </c>
      <c r="K347" s="97"/>
      <c r="L347" s="97"/>
      <c r="M347" s="19"/>
    </row>
    <row r="348" spans="1:13" x14ac:dyDescent="0.15">
      <c r="A348" s="100"/>
      <c r="B348" s="100"/>
      <c r="C348" s="100"/>
      <c r="D348" s="33" t="s">
        <v>189</v>
      </c>
      <c r="E348" s="100"/>
      <c r="F348" s="35">
        <v>2.2230000000000001E-3</v>
      </c>
      <c r="G348" s="35">
        <v>2.0310000000000001</v>
      </c>
      <c r="H348" s="35">
        <v>1.0945347119645494E-2</v>
      </c>
      <c r="I348" s="97"/>
      <c r="J348" s="97">
        <v>1.7054686526286476E-2</v>
      </c>
      <c r="K348" s="97"/>
      <c r="L348" s="97"/>
      <c r="M348" s="19"/>
    </row>
    <row r="349" spans="1:13" x14ac:dyDescent="0.15">
      <c r="A349" s="100"/>
      <c r="B349" s="100"/>
      <c r="C349" s="100"/>
      <c r="D349" s="33" t="s">
        <v>197</v>
      </c>
      <c r="E349" s="100"/>
      <c r="F349" s="35">
        <v>1.2160000000000001E-2</v>
      </c>
      <c r="G349" s="35">
        <v>10.23</v>
      </c>
      <c r="H349" s="35">
        <v>1.1886608015640274E-2</v>
      </c>
      <c r="I349" s="97"/>
      <c r="J349" s="97">
        <v>1.7054686526286476E-2</v>
      </c>
      <c r="K349" s="97"/>
      <c r="L349" s="97"/>
      <c r="M349" s="19"/>
    </row>
    <row r="350" spans="1:13" x14ac:dyDescent="0.15">
      <c r="A350" s="100"/>
      <c r="B350" s="100"/>
      <c r="C350" s="100"/>
      <c r="D350" s="33" t="s">
        <v>110</v>
      </c>
      <c r="E350" s="100"/>
      <c r="F350" s="36">
        <v>4.018E-2</v>
      </c>
      <c r="G350" s="36">
        <v>3.444</v>
      </c>
      <c r="H350" s="36">
        <v>0.11666666666666667</v>
      </c>
      <c r="I350" s="97"/>
      <c r="J350" s="97">
        <v>1.7054686526286476E-2</v>
      </c>
      <c r="K350" s="97"/>
      <c r="L350" s="97"/>
      <c r="M350" s="19"/>
    </row>
    <row r="351" spans="1:13" x14ac:dyDescent="0.15">
      <c r="A351" s="100"/>
      <c r="B351" s="100"/>
      <c r="C351" s="100"/>
      <c r="D351" s="33" t="s">
        <v>111</v>
      </c>
      <c r="E351" s="100"/>
      <c r="F351" s="36">
        <v>3.108E-2</v>
      </c>
      <c r="G351" s="36">
        <v>2.048</v>
      </c>
      <c r="H351" s="36">
        <v>0.15175781249999998</v>
      </c>
      <c r="I351" s="97"/>
      <c r="J351" s="97">
        <v>1.7054686526286476E-2</v>
      </c>
      <c r="K351" s="97"/>
      <c r="L351" s="97"/>
      <c r="M351" s="19"/>
    </row>
    <row r="352" spans="1:13" x14ac:dyDescent="0.15">
      <c r="A352" s="100"/>
      <c r="B352" s="100"/>
      <c r="C352" s="100"/>
      <c r="D352" s="33" t="s">
        <v>196</v>
      </c>
      <c r="E352" s="100"/>
      <c r="F352" s="35">
        <v>3.3590000000000002E-2</v>
      </c>
      <c r="G352" s="35">
        <v>8.1910000000000007</v>
      </c>
      <c r="H352" s="35">
        <v>4.1008423879868153E-2</v>
      </c>
      <c r="I352" s="97"/>
      <c r="J352" s="97">
        <v>1.7054686526286476E-2</v>
      </c>
      <c r="K352" s="97"/>
      <c r="L352" s="97"/>
      <c r="M352" s="19"/>
    </row>
    <row r="353" spans="1:13" x14ac:dyDescent="0.15">
      <c r="A353" s="100"/>
      <c r="B353" s="100"/>
      <c r="C353" s="100"/>
      <c r="D353" s="33" t="s">
        <v>112</v>
      </c>
      <c r="E353" s="100"/>
      <c r="F353" s="36">
        <v>8.6020000000000003E-3</v>
      </c>
      <c r="G353" s="36">
        <v>3.5910000000000002</v>
      </c>
      <c r="H353" s="36">
        <v>2.3954330270119745E-2</v>
      </c>
      <c r="I353" s="97"/>
      <c r="J353" s="97">
        <v>1.7054686526286476E-2</v>
      </c>
      <c r="K353" s="97"/>
      <c r="L353" s="97"/>
      <c r="M353" s="19"/>
    </row>
    <row r="354" spans="1:13" x14ac:dyDescent="0.15">
      <c r="A354" s="100"/>
      <c r="B354" s="100"/>
      <c r="C354" s="100"/>
      <c r="D354" s="33" t="s">
        <v>113</v>
      </c>
      <c r="E354" s="100"/>
      <c r="F354" s="35">
        <v>1.7510000000000001E-2</v>
      </c>
      <c r="G354" s="35">
        <v>2.1869999999999998</v>
      </c>
      <c r="H354" s="35">
        <v>8.006401463191587E-2</v>
      </c>
      <c r="I354" s="97"/>
      <c r="J354" s="97">
        <v>1.7054686526286476E-2</v>
      </c>
      <c r="K354" s="97"/>
      <c r="L354" s="97"/>
      <c r="M354" s="19"/>
    </row>
    <row r="355" spans="1:13" x14ac:dyDescent="0.15">
      <c r="A355" s="100"/>
      <c r="B355" s="100"/>
      <c r="C355" s="100"/>
      <c r="D355" s="33" t="s">
        <v>195</v>
      </c>
      <c r="E355" s="100"/>
      <c r="F355" s="35">
        <v>7.9590000000000008E-3</v>
      </c>
      <c r="G355" s="35">
        <v>8.8000000000000007</v>
      </c>
      <c r="H355" s="35">
        <v>9.0443181818181829E-3</v>
      </c>
      <c r="I355" s="97"/>
      <c r="J355" s="97">
        <v>1.7054686526286476E-2</v>
      </c>
      <c r="K355" s="97"/>
      <c r="L355" s="97"/>
      <c r="M355" s="19"/>
    </row>
    <row r="356" spans="1:13" x14ac:dyDescent="0.15">
      <c r="A356" s="100"/>
      <c r="B356" s="100"/>
      <c r="C356" s="100" t="s">
        <v>194</v>
      </c>
      <c r="D356" s="33" t="s">
        <v>190</v>
      </c>
      <c r="E356" s="100"/>
      <c r="F356" s="35">
        <v>1.7589999999999999E-3</v>
      </c>
      <c r="G356" s="35">
        <v>3.5950000000000002</v>
      </c>
      <c r="H356" s="35">
        <v>4.8929068150208622E-3</v>
      </c>
      <c r="I356" s="97">
        <f>AVERAGE(H356:H361)</f>
        <v>2.6423387061176796E-2</v>
      </c>
      <c r="J356" s="97">
        <v>5.608164486829762E-3</v>
      </c>
      <c r="K356" s="97">
        <f>TINV(L356,13)</f>
        <v>1.9402333612733884</v>
      </c>
      <c r="L356" s="97">
        <f>TTEST(H347:H355,H356:H361,1,3)</f>
        <v>7.4355726729732702E-2</v>
      </c>
      <c r="M356" s="19"/>
    </row>
    <row r="357" spans="1:13" x14ac:dyDescent="0.15">
      <c r="A357" s="100"/>
      <c r="B357" s="100"/>
      <c r="C357" s="100"/>
      <c r="D357" s="33" t="s">
        <v>189</v>
      </c>
      <c r="E357" s="100"/>
      <c r="F357" s="35">
        <v>7.6680000000000003E-3</v>
      </c>
      <c r="G357" s="35">
        <v>2.0310000000000001</v>
      </c>
      <c r="H357" s="36">
        <v>3.775480059084195E-2</v>
      </c>
      <c r="I357" s="97"/>
      <c r="J357" s="97">
        <v>5.608164486829762E-3</v>
      </c>
      <c r="K357" s="97"/>
      <c r="L357" s="97"/>
      <c r="M357" s="19"/>
    </row>
    <row r="358" spans="1:13" x14ac:dyDescent="0.15">
      <c r="A358" s="100"/>
      <c r="B358" s="100"/>
      <c r="C358" s="100"/>
      <c r="D358" s="33" t="s">
        <v>110</v>
      </c>
      <c r="E358" s="100"/>
      <c r="F358" s="36">
        <v>1.188E-2</v>
      </c>
      <c r="G358" s="36">
        <v>3.444</v>
      </c>
      <c r="H358" s="36">
        <v>3.4494773519163767E-2</v>
      </c>
      <c r="I358" s="97"/>
      <c r="J358" s="97">
        <v>5.608164486829762E-3</v>
      </c>
      <c r="K358" s="97"/>
      <c r="L358" s="97"/>
      <c r="M358" s="19"/>
    </row>
    <row r="359" spans="1:13" x14ac:dyDescent="0.15">
      <c r="A359" s="100"/>
      <c r="B359" s="100"/>
      <c r="C359" s="100"/>
      <c r="D359" s="33" t="s">
        <v>111</v>
      </c>
      <c r="E359" s="100"/>
      <c r="F359" s="36">
        <v>7.4530000000000004E-3</v>
      </c>
      <c r="G359" s="36">
        <v>2.048</v>
      </c>
      <c r="H359" s="36">
        <v>3.6391601562500001E-2</v>
      </c>
      <c r="I359" s="97"/>
      <c r="J359" s="97">
        <v>5.608164486829762E-3</v>
      </c>
      <c r="K359" s="97"/>
      <c r="L359" s="97"/>
      <c r="M359" s="19"/>
    </row>
    <row r="360" spans="1:13" x14ac:dyDescent="0.15">
      <c r="A360" s="100"/>
      <c r="B360" s="100"/>
      <c r="C360" s="100"/>
      <c r="D360" s="33" t="s">
        <v>112</v>
      </c>
      <c r="E360" s="100"/>
      <c r="F360" s="36">
        <v>4.9059999999999998E-3</v>
      </c>
      <c r="G360" s="36">
        <v>3.5910000000000002</v>
      </c>
      <c r="H360" s="36">
        <v>1.366193260930103E-2</v>
      </c>
      <c r="I360" s="97"/>
      <c r="J360" s="97">
        <v>5.608164486829762E-3</v>
      </c>
      <c r="K360" s="97"/>
      <c r="L360" s="97"/>
      <c r="M360" s="19"/>
    </row>
    <row r="361" spans="1:13" x14ac:dyDescent="0.15">
      <c r="A361" s="100"/>
      <c r="B361" s="100"/>
      <c r="C361" s="100"/>
      <c r="D361" s="33" t="s">
        <v>113</v>
      </c>
      <c r="E361" s="100"/>
      <c r="F361" s="36">
        <v>6.855E-3</v>
      </c>
      <c r="G361" s="36">
        <v>2.1869999999999998</v>
      </c>
      <c r="H361" s="36">
        <v>3.1344307270233199E-2</v>
      </c>
      <c r="I361" s="97"/>
      <c r="J361" s="97">
        <v>5.608164486829762E-3</v>
      </c>
      <c r="K361" s="97"/>
      <c r="L361" s="97"/>
      <c r="M361" s="19"/>
    </row>
    <row r="362" spans="1:13" x14ac:dyDescent="0.15">
      <c r="A362" s="100"/>
      <c r="B362" s="100" t="s">
        <v>193</v>
      </c>
      <c r="C362" s="100" t="s">
        <v>192</v>
      </c>
      <c r="D362" s="33" t="s">
        <v>190</v>
      </c>
      <c r="E362" s="100"/>
      <c r="F362" s="36">
        <v>8.0459999999999993E-3</v>
      </c>
      <c r="G362" s="36">
        <v>9.5500000000000007</v>
      </c>
      <c r="H362" s="36">
        <v>8.4251308900523542E-3</v>
      </c>
      <c r="I362" s="97">
        <f>AVERAGE(H362:H367)</f>
        <v>1.97653047036985E-2</v>
      </c>
      <c r="J362" s="97">
        <v>4.5060118458924618E-3</v>
      </c>
      <c r="K362" s="97">
        <f t="shared" ref="K362" si="8">TINV(L362,13)</f>
        <v>2.2855737272584489</v>
      </c>
      <c r="L362" s="97">
        <f>TTEST(H347:H355,H362:H367,1,3)</f>
        <v>3.9706882301936947E-2</v>
      </c>
      <c r="M362" s="19"/>
    </row>
    <row r="363" spans="1:13" x14ac:dyDescent="0.15">
      <c r="A363" s="100"/>
      <c r="B363" s="100"/>
      <c r="C363" s="100"/>
      <c r="D363" s="33" t="s">
        <v>189</v>
      </c>
      <c r="E363" s="100"/>
      <c r="F363" s="36">
        <v>1.6799999999999999E-2</v>
      </c>
      <c r="G363" s="36">
        <v>8.6129999999999995</v>
      </c>
      <c r="H363" s="36">
        <v>1.9505398815743643E-2</v>
      </c>
      <c r="I363" s="97"/>
      <c r="J363" s="97">
        <v>4.5060118458924618E-3</v>
      </c>
      <c r="K363" s="97"/>
      <c r="L363" s="97"/>
      <c r="M363" s="19"/>
    </row>
    <row r="364" spans="1:13" x14ac:dyDescent="0.15">
      <c r="A364" s="100"/>
      <c r="B364" s="100"/>
      <c r="C364" s="100"/>
      <c r="D364" s="33" t="s">
        <v>110</v>
      </c>
      <c r="E364" s="100"/>
      <c r="F364" s="36">
        <v>1.238E-2</v>
      </c>
      <c r="G364" s="36">
        <v>7.1390000000000002</v>
      </c>
      <c r="H364" s="36">
        <v>1.7341364336741841E-2</v>
      </c>
      <c r="I364" s="97"/>
      <c r="J364" s="97">
        <v>4.5060118458924618E-3</v>
      </c>
      <c r="K364" s="97"/>
      <c r="L364" s="97"/>
      <c r="M364" s="19"/>
    </row>
    <row r="365" spans="1:13" x14ac:dyDescent="0.15">
      <c r="A365" s="100"/>
      <c r="B365" s="100"/>
      <c r="C365" s="100"/>
      <c r="D365" s="33" t="s">
        <v>111</v>
      </c>
      <c r="E365" s="100"/>
      <c r="F365" s="36">
        <v>2.945E-2</v>
      </c>
      <c r="G365" s="36">
        <v>7.8550000000000004</v>
      </c>
      <c r="H365" s="36">
        <v>3.7492043284532144E-2</v>
      </c>
      <c r="I365" s="97"/>
      <c r="J365" s="97">
        <v>4.5060118458924618E-3</v>
      </c>
      <c r="K365" s="97"/>
      <c r="L365" s="97"/>
      <c r="M365" s="19"/>
    </row>
    <row r="366" spans="1:13" x14ac:dyDescent="0.15">
      <c r="A366" s="100"/>
      <c r="B366" s="100"/>
      <c r="C366" s="100"/>
      <c r="D366" s="33" t="s">
        <v>112</v>
      </c>
      <c r="E366" s="100"/>
      <c r="F366" s="36">
        <v>2.0830000000000001E-2</v>
      </c>
      <c r="G366" s="36">
        <v>7.8090000000000002</v>
      </c>
      <c r="H366" s="36">
        <v>2.6674350108848763E-2</v>
      </c>
      <c r="I366" s="97"/>
      <c r="J366" s="97">
        <v>4.5060118458924618E-3</v>
      </c>
      <c r="K366" s="97"/>
      <c r="L366" s="97"/>
      <c r="M366" s="19"/>
    </row>
    <row r="367" spans="1:13" x14ac:dyDescent="0.15">
      <c r="A367" s="100"/>
      <c r="B367" s="100"/>
      <c r="C367" s="100"/>
      <c r="D367" s="33" t="s">
        <v>113</v>
      </c>
      <c r="E367" s="100"/>
      <c r="F367" s="36">
        <v>7.1479999999999998E-3</v>
      </c>
      <c r="G367" s="36">
        <v>7.8090000000000002</v>
      </c>
      <c r="H367" s="36">
        <v>9.1535407862722486E-3</v>
      </c>
      <c r="I367" s="97"/>
      <c r="J367" s="97">
        <v>4.5060118458924618E-3</v>
      </c>
      <c r="K367" s="97"/>
      <c r="L367" s="97"/>
      <c r="M367" s="19"/>
    </row>
    <row r="368" spans="1:13" x14ac:dyDescent="0.15">
      <c r="A368" s="100"/>
      <c r="B368" s="100"/>
      <c r="C368" s="100" t="s">
        <v>191</v>
      </c>
      <c r="D368" s="33" t="s">
        <v>190</v>
      </c>
      <c r="E368" s="100"/>
      <c r="F368" s="36">
        <v>3.8719999999999998E-4</v>
      </c>
      <c r="G368" s="36">
        <v>9.5500000000000007</v>
      </c>
      <c r="H368" s="36">
        <v>4.0544502617801043E-4</v>
      </c>
      <c r="I368" s="97">
        <f>AVERAGE(H368:H373)</f>
        <v>1.3889538478518071E-2</v>
      </c>
      <c r="J368" s="97">
        <v>4.0897987091846914E-3</v>
      </c>
      <c r="K368" s="97">
        <f t="shared" ref="K368" si="9">TINV(L368,13)</f>
        <v>2.5802407398158111</v>
      </c>
      <c r="L368" s="97">
        <f>TTEST(H347:H355,H368:H373,1,3)</f>
        <v>2.2846186454489235E-2</v>
      </c>
      <c r="M368" s="19"/>
    </row>
    <row r="369" spans="1:13" x14ac:dyDescent="0.15">
      <c r="A369" s="100"/>
      <c r="B369" s="100"/>
      <c r="C369" s="100"/>
      <c r="D369" s="33" t="s">
        <v>189</v>
      </c>
      <c r="E369" s="100"/>
      <c r="F369" s="36">
        <v>5.11E-3</v>
      </c>
      <c r="G369" s="36">
        <v>8.6129999999999995</v>
      </c>
      <c r="H369" s="36">
        <v>5.9328921397886923E-3</v>
      </c>
      <c r="I369" s="97"/>
      <c r="J369" s="97">
        <v>4.0897987091846914E-3</v>
      </c>
      <c r="K369" s="97"/>
      <c r="L369" s="97"/>
      <c r="M369" s="19"/>
    </row>
    <row r="370" spans="1:13" x14ac:dyDescent="0.15">
      <c r="A370" s="100"/>
      <c r="B370" s="100"/>
      <c r="C370" s="100"/>
      <c r="D370" s="33" t="s">
        <v>110</v>
      </c>
      <c r="E370" s="100"/>
      <c r="F370" s="36">
        <v>1.355E-2</v>
      </c>
      <c r="G370" s="36">
        <v>7.1390000000000002</v>
      </c>
      <c r="H370" s="36">
        <v>1.8980249334640705E-2</v>
      </c>
      <c r="I370" s="97"/>
      <c r="J370" s="97">
        <v>4.0897987091846914E-3</v>
      </c>
      <c r="K370" s="97"/>
      <c r="L370" s="97"/>
      <c r="M370" s="19"/>
    </row>
    <row r="371" spans="1:13" x14ac:dyDescent="0.15">
      <c r="A371" s="100"/>
      <c r="B371" s="100"/>
      <c r="C371" s="100"/>
      <c r="D371" s="33" t="s">
        <v>111</v>
      </c>
      <c r="E371" s="100"/>
      <c r="F371" s="36">
        <v>2.2239999999999999E-2</v>
      </c>
      <c r="G371" s="36">
        <v>7.8550000000000004</v>
      </c>
      <c r="H371" s="36">
        <v>2.8313176320814766E-2</v>
      </c>
      <c r="I371" s="97"/>
      <c r="J371" s="97">
        <v>4.0897987091846914E-3</v>
      </c>
      <c r="K371" s="97"/>
      <c r="L371" s="97"/>
      <c r="M371" s="19"/>
    </row>
    <row r="372" spans="1:13" x14ac:dyDescent="0.15">
      <c r="A372" s="100"/>
      <c r="B372" s="100"/>
      <c r="C372" s="100"/>
      <c r="D372" s="33" t="s">
        <v>112</v>
      </c>
      <c r="E372" s="100"/>
      <c r="F372" s="36">
        <v>9.077E-3</v>
      </c>
      <c r="G372" s="36">
        <v>7.8090000000000002</v>
      </c>
      <c r="H372" s="36">
        <v>1.1623767447816622E-2</v>
      </c>
      <c r="I372" s="97"/>
      <c r="J372" s="97">
        <v>4.0897987091846914E-3</v>
      </c>
      <c r="K372" s="97"/>
      <c r="L372" s="97"/>
      <c r="M372" s="19"/>
    </row>
    <row r="373" spans="1:13" x14ac:dyDescent="0.15">
      <c r="A373" s="100"/>
      <c r="B373" s="100"/>
      <c r="C373" s="100"/>
      <c r="D373" s="33" t="s">
        <v>113</v>
      </c>
      <c r="E373" s="100"/>
      <c r="F373" s="36">
        <v>1.4120000000000001E-2</v>
      </c>
      <c r="G373" s="36">
        <v>7.8090000000000002</v>
      </c>
      <c r="H373" s="36">
        <v>1.8081700601869637E-2</v>
      </c>
      <c r="I373" s="97"/>
      <c r="J373" s="97">
        <v>4.0897987091846914E-3</v>
      </c>
      <c r="K373" s="97"/>
      <c r="L373" s="97"/>
      <c r="M373" s="19"/>
    </row>
    <row r="375" spans="1:13" x14ac:dyDescent="0.15">
      <c r="A375" s="33" t="s">
        <v>341</v>
      </c>
      <c r="B375" s="33" t="s">
        <v>337</v>
      </c>
      <c r="C375" s="33" t="s">
        <v>338</v>
      </c>
      <c r="D375" s="33" t="s">
        <v>100</v>
      </c>
      <c r="E375" s="33" t="s">
        <v>101</v>
      </c>
      <c r="F375" s="34" t="s">
        <v>102</v>
      </c>
      <c r="G375" s="34" t="s">
        <v>103</v>
      </c>
      <c r="H375" s="34" t="s">
        <v>296</v>
      </c>
      <c r="I375" s="34" t="s">
        <v>339</v>
      </c>
      <c r="J375" s="34" t="s">
        <v>340</v>
      </c>
      <c r="K375" s="34" t="s">
        <v>344</v>
      </c>
      <c r="L375" s="34" t="s">
        <v>345</v>
      </c>
      <c r="M375" s="19"/>
    </row>
    <row r="376" spans="1:13" x14ac:dyDescent="0.15">
      <c r="A376" s="100" t="s">
        <v>204</v>
      </c>
      <c r="B376" s="100" t="s">
        <v>122</v>
      </c>
      <c r="C376" s="100" t="s">
        <v>123</v>
      </c>
      <c r="D376" s="33" t="s">
        <v>124</v>
      </c>
      <c r="E376" s="100" t="s">
        <v>203</v>
      </c>
      <c r="F376" s="35">
        <v>2.281E-3</v>
      </c>
      <c r="G376" s="35">
        <v>9.423</v>
      </c>
      <c r="H376" s="35">
        <v>2.4206728218189536E-3</v>
      </c>
      <c r="I376" s="98">
        <f>AVERAGE(H376:H384)</f>
        <v>3.4856119870482413E-3</v>
      </c>
      <c r="J376" s="98">
        <v>1.2548403575870274E-3</v>
      </c>
      <c r="K376" s="98"/>
      <c r="L376" s="98"/>
      <c r="M376" s="19"/>
    </row>
    <row r="377" spans="1:13" x14ac:dyDescent="0.15">
      <c r="A377" s="100"/>
      <c r="B377" s="100"/>
      <c r="C377" s="100"/>
      <c r="D377" s="33" t="s">
        <v>126</v>
      </c>
      <c r="E377" s="100"/>
      <c r="F377" s="35">
        <v>3.5260000000000001E-3</v>
      </c>
      <c r="G377" s="35">
        <v>4.2409999999999997</v>
      </c>
      <c r="H377" s="35">
        <v>8.3140768686630513E-3</v>
      </c>
      <c r="I377" s="98"/>
      <c r="J377" s="98">
        <v>1.2548403575870274E-3</v>
      </c>
      <c r="K377" s="98"/>
      <c r="L377" s="98"/>
      <c r="M377" s="19"/>
    </row>
    <row r="378" spans="1:13" x14ac:dyDescent="0.15">
      <c r="A378" s="100"/>
      <c r="B378" s="100"/>
      <c r="C378" s="100"/>
      <c r="D378" s="33" t="s">
        <v>128</v>
      </c>
      <c r="E378" s="100"/>
      <c r="F378" s="35">
        <v>6.1370000000000001E-3</v>
      </c>
      <c r="G378" s="35">
        <v>10.75</v>
      </c>
      <c r="H378" s="35">
        <v>5.7088372093023259E-3</v>
      </c>
      <c r="I378" s="98"/>
      <c r="J378" s="98">
        <v>1.2548403575870274E-3</v>
      </c>
      <c r="K378" s="98"/>
      <c r="L378" s="98"/>
      <c r="M378" s="19"/>
    </row>
    <row r="379" spans="1:13" x14ac:dyDescent="0.15">
      <c r="A379" s="100"/>
      <c r="B379" s="100"/>
      <c r="C379" s="100"/>
      <c r="D379" s="33" t="s">
        <v>110</v>
      </c>
      <c r="E379" s="100"/>
      <c r="F379" s="36">
        <v>8.0309999999999998E-6</v>
      </c>
      <c r="G379" s="36">
        <v>8.5739999999999998</v>
      </c>
      <c r="H379" s="36">
        <v>9.366689993002099E-6</v>
      </c>
      <c r="I379" s="98"/>
      <c r="J379" s="98">
        <v>1.2548403575870274E-3</v>
      </c>
      <c r="K379" s="98"/>
      <c r="L379" s="98"/>
      <c r="M379" s="19"/>
    </row>
    <row r="380" spans="1:13" x14ac:dyDescent="0.15">
      <c r="A380" s="100"/>
      <c r="B380" s="100"/>
      <c r="C380" s="100"/>
      <c r="D380" s="33" t="s">
        <v>111</v>
      </c>
      <c r="E380" s="100"/>
      <c r="F380" s="36">
        <v>2.813E-3</v>
      </c>
      <c r="G380" s="36">
        <v>5.133</v>
      </c>
      <c r="H380" s="36">
        <v>5.480225988700565E-3</v>
      </c>
      <c r="I380" s="98"/>
      <c r="J380" s="98">
        <v>1.2548403575870274E-3</v>
      </c>
      <c r="K380" s="98"/>
      <c r="L380" s="98"/>
      <c r="M380" s="19"/>
    </row>
    <row r="381" spans="1:13" x14ac:dyDescent="0.15">
      <c r="A381" s="100"/>
      <c r="B381" s="100"/>
      <c r="C381" s="100"/>
      <c r="D381" s="33" t="s">
        <v>202</v>
      </c>
      <c r="E381" s="100"/>
      <c r="F381" s="35">
        <v>1.1990000000000001E-2</v>
      </c>
      <c r="G381" s="35">
        <v>13</v>
      </c>
      <c r="H381" s="35">
        <v>9.2230769230769241E-3</v>
      </c>
      <c r="I381" s="98"/>
      <c r="J381" s="98">
        <v>1.2548403575870274E-3</v>
      </c>
      <c r="K381" s="98"/>
      <c r="L381" s="98"/>
      <c r="M381" s="19"/>
    </row>
    <row r="382" spans="1:13" x14ac:dyDescent="0.15">
      <c r="A382" s="100"/>
      <c r="B382" s="100"/>
      <c r="C382" s="100"/>
      <c r="D382" s="33" t="s">
        <v>112</v>
      </c>
      <c r="E382" s="100"/>
      <c r="F382" s="36">
        <v>1.783E-4</v>
      </c>
      <c r="G382" s="36">
        <v>8.3219999999999992</v>
      </c>
      <c r="H382" s="36">
        <v>2.1425138187935593E-4</v>
      </c>
      <c r="I382" s="98"/>
      <c r="J382" s="98">
        <v>1.2548403575870274E-3</v>
      </c>
      <c r="K382" s="98"/>
      <c r="L382" s="98"/>
      <c r="M382" s="19"/>
    </row>
    <row r="383" spans="1:13" x14ac:dyDescent="0.15">
      <c r="A383" s="100"/>
      <c r="B383" s="100"/>
      <c r="C383" s="100"/>
      <c r="D383" s="33" t="s">
        <v>113</v>
      </c>
      <c r="E383" s="100"/>
      <c r="F383" s="35">
        <v>0</v>
      </c>
      <c r="G383" s="35">
        <v>4.9829999999999997</v>
      </c>
      <c r="H383" s="35">
        <v>0</v>
      </c>
      <c r="I383" s="98"/>
      <c r="J383" s="98">
        <v>1.2548403575870274E-3</v>
      </c>
      <c r="K383" s="98"/>
      <c r="L383" s="98"/>
      <c r="M383" s="19"/>
    </row>
    <row r="384" spans="1:13" x14ac:dyDescent="0.15">
      <c r="A384" s="100"/>
      <c r="B384" s="100"/>
      <c r="C384" s="100"/>
      <c r="D384" s="33" t="s">
        <v>201</v>
      </c>
      <c r="E384" s="100"/>
      <c r="F384" s="35">
        <v>0</v>
      </c>
      <c r="G384" s="35">
        <v>14.21</v>
      </c>
      <c r="H384" s="35">
        <v>0</v>
      </c>
      <c r="I384" s="98"/>
      <c r="J384" s="98">
        <v>1.2548403575870274E-3</v>
      </c>
      <c r="K384" s="98"/>
      <c r="L384" s="98"/>
      <c r="M384" s="19"/>
    </row>
    <row r="385" spans="1:13" x14ac:dyDescent="0.15">
      <c r="A385" s="100"/>
      <c r="B385" s="100"/>
      <c r="C385" s="100" t="s">
        <v>127</v>
      </c>
      <c r="D385" s="33" t="s">
        <v>124</v>
      </c>
      <c r="E385" s="100"/>
      <c r="F385" s="35">
        <v>2.0799999999999998E-3</v>
      </c>
      <c r="G385" s="35">
        <v>9.423</v>
      </c>
      <c r="H385" s="35">
        <v>2.2073649580812904E-3</v>
      </c>
      <c r="I385" s="98">
        <f>AVERAGE(H385:H390)</f>
        <v>6.9110892938070094E-4</v>
      </c>
      <c r="J385" s="98">
        <v>3.5631550984613889E-4</v>
      </c>
      <c r="K385" s="98">
        <f>TINV(L385,13)</f>
        <v>2.4358488396828277</v>
      </c>
      <c r="L385" s="98">
        <f>TTEST(H376:H384,H385:H390,1,3)</f>
        <v>2.9999795721070352E-2</v>
      </c>
      <c r="M385" s="19"/>
    </row>
    <row r="386" spans="1:13" x14ac:dyDescent="0.15">
      <c r="A386" s="100"/>
      <c r="B386" s="100"/>
      <c r="C386" s="100"/>
      <c r="D386" s="33" t="s">
        <v>126</v>
      </c>
      <c r="E386" s="100"/>
      <c r="F386" s="35">
        <v>9.5489999999999995E-6</v>
      </c>
      <c r="G386" s="35">
        <v>4.2409999999999997</v>
      </c>
      <c r="H386" s="36">
        <v>2.2515916057533601E-5</v>
      </c>
      <c r="I386" s="98"/>
      <c r="J386" s="98">
        <v>3.5631550984613889E-4</v>
      </c>
      <c r="K386" s="98"/>
      <c r="L386" s="98"/>
      <c r="M386" s="19"/>
    </row>
    <row r="387" spans="1:13" x14ac:dyDescent="0.15">
      <c r="A387" s="100"/>
      <c r="B387" s="100"/>
      <c r="C387" s="100"/>
      <c r="D387" s="33" t="s">
        <v>110</v>
      </c>
      <c r="E387" s="100"/>
      <c r="F387" s="36">
        <v>5.4799999999999998E-4</v>
      </c>
      <c r="G387" s="36">
        <v>8.5739999999999998</v>
      </c>
      <c r="H387" s="36">
        <v>6.3914159085607649E-4</v>
      </c>
      <c r="I387" s="98"/>
      <c r="J387" s="98">
        <v>3.5631550984613889E-4</v>
      </c>
      <c r="K387" s="98"/>
      <c r="L387" s="98"/>
      <c r="M387" s="19"/>
    </row>
    <row r="388" spans="1:13" x14ac:dyDescent="0.15">
      <c r="A388" s="100"/>
      <c r="B388" s="100"/>
      <c r="C388" s="100"/>
      <c r="D388" s="33" t="s">
        <v>111</v>
      </c>
      <c r="E388" s="100"/>
      <c r="F388" s="36">
        <v>6.3160000000000002E-7</v>
      </c>
      <c r="G388" s="36">
        <v>5.133</v>
      </c>
      <c r="H388" s="36">
        <v>1.2304695110072082E-6</v>
      </c>
      <c r="I388" s="98"/>
      <c r="J388" s="98">
        <v>3.5631550984613889E-4</v>
      </c>
      <c r="K388" s="98"/>
      <c r="L388" s="98"/>
      <c r="M388" s="19"/>
    </row>
    <row r="389" spans="1:13" x14ac:dyDescent="0.15">
      <c r="A389" s="100"/>
      <c r="B389" s="100"/>
      <c r="C389" s="100"/>
      <c r="D389" s="33" t="s">
        <v>112</v>
      </c>
      <c r="E389" s="100"/>
      <c r="F389" s="36">
        <v>9.787000000000001E-4</v>
      </c>
      <c r="G389" s="36">
        <v>8.3219999999999992</v>
      </c>
      <c r="H389" s="36">
        <v>1.1760394136024997E-3</v>
      </c>
      <c r="I389" s="98"/>
      <c r="J389" s="98">
        <v>3.5631550984613889E-4</v>
      </c>
      <c r="K389" s="98"/>
      <c r="L389" s="98"/>
      <c r="M389" s="19"/>
    </row>
    <row r="390" spans="1:13" x14ac:dyDescent="0.15">
      <c r="A390" s="100"/>
      <c r="B390" s="100"/>
      <c r="C390" s="100"/>
      <c r="D390" s="33" t="s">
        <v>113</v>
      </c>
      <c r="E390" s="100"/>
      <c r="F390" s="36">
        <v>5.0009999999999997E-5</v>
      </c>
      <c r="G390" s="36">
        <v>4.9829999999999997</v>
      </c>
      <c r="H390" s="36">
        <v>1.0036122817579771E-4</v>
      </c>
      <c r="I390" s="98"/>
      <c r="J390" s="98">
        <v>3.5631550984613889E-4</v>
      </c>
      <c r="K390" s="98"/>
      <c r="L390" s="98"/>
      <c r="M390" s="19"/>
    </row>
    <row r="391" spans="1:13" x14ac:dyDescent="0.15">
      <c r="A391" s="100"/>
      <c r="B391" s="100" t="s">
        <v>129</v>
      </c>
      <c r="C391" s="100" t="s">
        <v>123</v>
      </c>
      <c r="D391" s="33" t="s">
        <v>124</v>
      </c>
      <c r="E391" s="100"/>
      <c r="F391" s="36">
        <v>4.0499999999999998E-3</v>
      </c>
      <c r="G391" s="36">
        <v>15.25</v>
      </c>
      <c r="H391" s="36">
        <v>2.6557377049180324E-3</v>
      </c>
      <c r="I391" s="98">
        <f>AVERAGE(H391:H396)</f>
        <v>3.2622025796520773E-3</v>
      </c>
      <c r="J391" s="98">
        <v>6.9781710885797265E-4</v>
      </c>
      <c r="K391" s="98">
        <f t="shared" ref="K391" si="10">TINV(L391,13)</f>
        <v>0.79750898342832344</v>
      </c>
      <c r="L391" s="98">
        <f>TTEST(H376:H384,H391:H396,1,3)</f>
        <v>0.43948005987785799</v>
      </c>
      <c r="M391" s="19"/>
    </row>
    <row r="392" spans="1:13" x14ac:dyDescent="0.15">
      <c r="A392" s="100"/>
      <c r="B392" s="100"/>
      <c r="C392" s="100"/>
      <c r="D392" s="33" t="s">
        <v>126</v>
      </c>
      <c r="E392" s="100"/>
      <c r="F392" s="36">
        <v>9.4229999999999997E-4</v>
      </c>
      <c r="G392" s="36">
        <v>13.37</v>
      </c>
      <c r="H392" s="36">
        <v>7.0478683620044873E-4</v>
      </c>
      <c r="I392" s="98"/>
      <c r="J392" s="98">
        <v>6.9781710885797265E-4</v>
      </c>
      <c r="K392" s="98"/>
      <c r="L392" s="98"/>
      <c r="M392" s="19"/>
    </row>
    <row r="393" spans="1:13" x14ac:dyDescent="0.15">
      <c r="A393" s="100"/>
      <c r="B393" s="100"/>
      <c r="C393" s="100"/>
      <c r="D393" s="33" t="s">
        <v>110</v>
      </c>
      <c r="E393" s="100"/>
      <c r="F393" s="36">
        <v>5.1749999999999999E-3</v>
      </c>
      <c r="G393" s="36">
        <v>15.89</v>
      </c>
      <c r="H393" s="36">
        <v>3.256765261170547E-3</v>
      </c>
      <c r="I393" s="98"/>
      <c r="J393" s="98">
        <v>6.9781710885797265E-4</v>
      </c>
      <c r="K393" s="98"/>
      <c r="L393" s="98"/>
      <c r="M393" s="19"/>
    </row>
    <row r="394" spans="1:13" x14ac:dyDescent="0.15">
      <c r="A394" s="100"/>
      <c r="B394" s="100"/>
      <c r="C394" s="100"/>
      <c r="D394" s="33" t="s">
        <v>111</v>
      </c>
      <c r="E394" s="100"/>
      <c r="F394" s="36">
        <v>9.5209999999999999E-3</v>
      </c>
      <c r="G394" s="36">
        <v>17.899999999999999</v>
      </c>
      <c r="H394" s="36">
        <v>5.3189944134078215E-3</v>
      </c>
      <c r="I394" s="98"/>
      <c r="J394" s="98">
        <v>6.9781710885797265E-4</v>
      </c>
      <c r="K394" s="98"/>
      <c r="L394" s="98"/>
      <c r="M394" s="19"/>
    </row>
    <row r="395" spans="1:13" x14ac:dyDescent="0.15">
      <c r="A395" s="100"/>
      <c r="B395" s="100"/>
      <c r="C395" s="100"/>
      <c r="D395" s="33" t="s">
        <v>112</v>
      </c>
      <c r="E395" s="100"/>
      <c r="F395" s="36">
        <v>7.6740000000000003E-3</v>
      </c>
      <c r="G395" s="36">
        <v>15.31</v>
      </c>
      <c r="H395" s="36">
        <v>5.0124101894186805E-3</v>
      </c>
      <c r="I395" s="98"/>
      <c r="J395" s="98">
        <v>6.9781710885797265E-4</v>
      </c>
      <c r="K395" s="98"/>
      <c r="L395" s="98"/>
      <c r="M395" s="19"/>
    </row>
    <row r="396" spans="1:13" x14ac:dyDescent="0.15">
      <c r="A396" s="100"/>
      <c r="B396" s="100"/>
      <c r="C396" s="100"/>
      <c r="D396" s="33" t="s">
        <v>113</v>
      </c>
      <c r="E396" s="100"/>
      <c r="F396" s="36">
        <v>4.1099999999999999E-3</v>
      </c>
      <c r="G396" s="36">
        <v>15.66</v>
      </c>
      <c r="H396" s="36">
        <v>2.6245210727969346E-3</v>
      </c>
      <c r="I396" s="98"/>
      <c r="J396" s="98">
        <v>6.9781710885797265E-4</v>
      </c>
      <c r="K396" s="98"/>
      <c r="L396" s="98"/>
      <c r="M396" s="19"/>
    </row>
    <row r="397" spans="1:13" x14ac:dyDescent="0.15">
      <c r="A397" s="100"/>
      <c r="B397" s="100"/>
      <c r="C397" s="100" t="s">
        <v>127</v>
      </c>
      <c r="D397" s="33" t="s">
        <v>124</v>
      </c>
      <c r="E397" s="100"/>
      <c r="F397" s="36">
        <v>8.6489999999999994E-5</v>
      </c>
      <c r="G397" s="36">
        <v>15.25</v>
      </c>
      <c r="H397" s="36">
        <v>5.6714754098360653E-5</v>
      </c>
      <c r="I397" s="98">
        <f>AVERAGE(H397:H402)</f>
        <v>7.820077829905483E-4</v>
      </c>
      <c r="J397" s="98">
        <v>3.8632928092165614E-4</v>
      </c>
      <c r="K397" s="98">
        <f t="shared" ref="K397" si="11">TINV(L397,13)</f>
        <v>2.3682662992551484</v>
      </c>
      <c r="L397" s="98">
        <f>TTEST(H376:H384,H397:H402,1,3)</f>
        <v>3.4045977026510257E-2</v>
      </c>
      <c r="M397" s="19"/>
    </row>
    <row r="398" spans="1:13" x14ac:dyDescent="0.15">
      <c r="A398" s="100"/>
      <c r="B398" s="100"/>
      <c r="C398" s="100"/>
      <c r="D398" s="33" t="s">
        <v>126</v>
      </c>
      <c r="E398" s="100"/>
      <c r="F398" s="36">
        <v>2.0660000000000001E-3</v>
      </c>
      <c r="G398" s="36">
        <v>13.37</v>
      </c>
      <c r="H398" s="36">
        <v>1.5452505609573675E-3</v>
      </c>
      <c r="I398" s="98"/>
      <c r="J398" s="98">
        <v>3.8632928092165614E-4</v>
      </c>
      <c r="K398" s="98"/>
      <c r="L398" s="98"/>
      <c r="M398" s="19"/>
    </row>
    <row r="399" spans="1:13" x14ac:dyDescent="0.15">
      <c r="A399" s="100"/>
      <c r="B399" s="100"/>
      <c r="C399" s="100"/>
      <c r="D399" s="33" t="s">
        <v>110</v>
      </c>
      <c r="E399" s="100"/>
      <c r="F399" s="36">
        <v>4.6430000000000001E-5</v>
      </c>
      <c r="G399" s="36">
        <v>15.89</v>
      </c>
      <c r="H399" s="36">
        <v>2.9219634990560099E-5</v>
      </c>
      <c r="I399" s="98"/>
      <c r="J399" s="98">
        <v>3.8632928092165614E-4</v>
      </c>
      <c r="K399" s="98"/>
      <c r="L399" s="98"/>
      <c r="M399" s="19"/>
    </row>
    <row r="400" spans="1:13" x14ac:dyDescent="0.15">
      <c r="A400" s="100"/>
      <c r="B400" s="100"/>
      <c r="C400" s="100"/>
      <c r="D400" s="33" t="s">
        <v>111</v>
      </c>
      <c r="E400" s="100"/>
      <c r="F400" s="36">
        <v>4.0489999999999996E-3</v>
      </c>
      <c r="G400" s="36">
        <v>17.899999999999999</v>
      </c>
      <c r="H400" s="36">
        <v>2.2620111731843574E-3</v>
      </c>
      <c r="I400" s="98"/>
      <c r="J400" s="98">
        <v>3.8632928092165614E-4</v>
      </c>
      <c r="K400" s="98"/>
      <c r="L400" s="98"/>
      <c r="M400" s="19"/>
    </row>
    <row r="401" spans="1:13" x14ac:dyDescent="0.15">
      <c r="A401" s="100"/>
      <c r="B401" s="100"/>
      <c r="C401" s="100"/>
      <c r="D401" s="33" t="s">
        <v>112</v>
      </c>
      <c r="E401" s="100"/>
      <c r="F401" s="36">
        <v>0</v>
      </c>
      <c r="G401" s="36">
        <v>15.31</v>
      </c>
      <c r="H401" s="36">
        <v>0</v>
      </c>
      <c r="I401" s="98"/>
      <c r="J401" s="98">
        <v>3.8632928092165614E-4</v>
      </c>
      <c r="K401" s="98"/>
      <c r="L401" s="98"/>
      <c r="M401" s="19"/>
    </row>
    <row r="402" spans="1:13" x14ac:dyDescent="0.15">
      <c r="A402" s="100"/>
      <c r="B402" s="100"/>
      <c r="C402" s="100"/>
      <c r="D402" s="33" t="s">
        <v>113</v>
      </c>
      <c r="E402" s="100"/>
      <c r="F402" s="36">
        <v>1.2509999999999999E-3</v>
      </c>
      <c r="G402" s="36">
        <v>15.66</v>
      </c>
      <c r="H402" s="36">
        <v>7.9885057471264362E-4</v>
      </c>
      <c r="I402" s="98"/>
      <c r="J402" s="98">
        <v>3.8632928092165614E-4</v>
      </c>
      <c r="K402" s="98"/>
      <c r="L402" s="98"/>
      <c r="M402" s="19"/>
    </row>
    <row r="404" spans="1:13" x14ac:dyDescent="0.15">
      <c r="A404" t="s">
        <v>205</v>
      </c>
    </row>
    <row r="405" spans="1:13" x14ac:dyDescent="0.15">
      <c r="A405" s="33" t="s">
        <v>341</v>
      </c>
      <c r="B405" s="33" t="s">
        <v>337</v>
      </c>
      <c r="C405" s="33" t="s">
        <v>338</v>
      </c>
      <c r="D405" s="33" t="s">
        <v>100</v>
      </c>
      <c r="E405" s="33" t="s">
        <v>101</v>
      </c>
      <c r="F405" s="34" t="s">
        <v>102</v>
      </c>
      <c r="G405" s="34" t="s">
        <v>103</v>
      </c>
      <c r="H405" s="34" t="s">
        <v>296</v>
      </c>
      <c r="I405" s="34" t="s">
        <v>339</v>
      </c>
      <c r="J405" s="34" t="s">
        <v>340</v>
      </c>
      <c r="K405" s="34" t="s">
        <v>344</v>
      </c>
      <c r="L405" s="34" t="s">
        <v>345</v>
      </c>
      <c r="M405" s="19"/>
    </row>
    <row r="406" spans="1:13" x14ac:dyDescent="0.15">
      <c r="A406" s="100" t="s">
        <v>216</v>
      </c>
      <c r="B406" s="100" t="s">
        <v>215</v>
      </c>
      <c r="C406" s="100" t="s">
        <v>209</v>
      </c>
      <c r="D406" s="33" t="s">
        <v>207</v>
      </c>
      <c r="E406" s="100" t="s">
        <v>214</v>
      </c>
      <c r="F406" s="35">
        <v>4.9489999999999999E-2</v>
      </c>
      <c r="G406" s="35">
        <v>8.7739999999999991</v>
      </c>
      <c r="H406" s="35">
        <v>5.6405288351948947E-2</v>
      </c>
      <c r="I406" s="97">
        <f>AVERAGE(H406:H414)</f>
        <v>6.2247102099147841E-2</v>
      </c>
      <c r="J406" s="97">
        <v>9.3936403166956835E-3</v>
      </c>
      <c r="K406" s="97"/>
      <c r="L406" s="97"/>
      <c r="M406" s="19"/>
    </row>
    <row r="407" spans="1:13" x14ac:dyDescent="0.15">
      <c r="A407" s="100"/>
      <c r="B407" s="100"/>
      <c r="C407" s="100"/>
      <c r="D407" s="33" t="s">
        <v>206</v>
      </c>
      <c r="E407" s="100"/>
      <c r="F407" s="35">
        <v>4.8750000000000002E-2</v>
      </c>
      <c r="G407" s="35">
        <v>8.3249999999999993</v>
      </c>
      <c r="H407" s="35">
        <v>5.8558558558558571E-2</v>
      </c>
      <c r="I407" s="97"/>
      <c r="J407" s="97">
        <v>9.3936403166956835E-3</v>
      </c>
      <c r="K407" s="97"/>
      <c r="L407" s="97"/>
      <c r="M407" s="19"/>
    </row>
    <row r="408" spans="1:13" x14ac:dyDescent="0.15">
      <c r="A408" s="100"/>
      <c r="B408" s="100"/>
      <c r="C408" s="100"/>
      <c r="D408" s="33" t="s">
        <v>213</v>
      </c>
      <c r="E408" s="100"/>
      <c r="F408" s="35">
        <v>0.1192</v>
      </c>
      <c r="G408" s="35">
        <v>12.4</v>
      </c>
      <c r="H408" s="35">
        <v>9.6129032258064503E-2</v>
      </c>
      <c r="I408" s="97"/>
      <c r="J408" s="97">
        <v>9.3936403166956835E-3</v>
      </c>
      <c r="K408" s="97"/>
      <c r="L408" s="97"/>
      <c r="M408" s="19"/>
    </row>
    <row r="409" spans="1:13" x14ac:dyDescent="0.15">
      <c r="A409" s="100"/>
      <c r="B409" s="100"/>
      <c r="C409" s="100"/>
      <c r="D409" s="33" t="s">
        <v>110</v>
      </c>
      <c r="E409" s="100"/>
      <c r="F409" s="36">
        <v>6.225E-2</v>
      </c>
      <c r="G409" s="36">
        <v>10.43</v>
      </c>
      <c r="H409" s="36">
        <v>5.9683604985618401E-2</v>
      </c>
      <c r="I409" s="97"/>
      <c r="J409" s="97">
        <v>9.3936403166956835E-3</v>
      </c>
      <c r="K409" s="97"/>
      <c r="L409" s="97"/>
      <c r="M409" s="19"/>
    </row>
    <row r="410" spans="1:13" x14ac:dyDescent="0.15">
      <c r="A410" s="100"/>
      <c r="B410" s="100"/>
      <c r="C410" s="100"/>
      <c r="D410" s="33" t="s">
        <v>111</v>
      </c>
      <c r="E410" s="100"/>
      <c r="F410" s="35">
        <v>0.11459999999999999</v>
      </c>
      <c r="G410" s="35">
        <v>9.6630000000000003</v>
      </c>
      <c r="H410" s="35">
        <v>0.118596709096554</v>
      </c>
      <c r="I410" s="97"/>
      <c r="J410" s="97">
        <v>9.3936403166956835E-3</v>
      </c>
      <c r="K410" s="97"/>
      <c r="L410" s="97"/>
      <c r="M410" s="19"/>
    </row>
    <row r="411" spans="1:13" x14ac:dyDescent="0.15">
      <c r="A411" s="100"/>
      <c r="B411" s="100"/>
      <c r="C411" s="100"/>
      <c r="D411" s="33" t="s">
        <v>212</v>
      </c>
      <c r="E411" s="100"/>
      <c r="F411" s="36">
        <v>8.4449999999999997E-2</v>
      </c>
      <c r="G411" s="36">
        <v>15.17</v>
      </c>
      <c r="H411" s="36">
        <v>5.56690837178642E-2</v>
      </c>
      <c r="I411" s="97"/>
      <c r="J411" s="97">
        <v>9.3936403166956835E-3</v>
      </c>
      <c r="K411" s="97"/>
      <c r="L411" s="97"/>
      <c r="M411" s="19"/>
    </row>
    <row r="412" spans="1:13" x14ac:dyDescent="0.15">
      <c r="A412" s="100"/>
      <c r="B412" s="100"/>
      <c r="C412" s="100"/>
      <c r="D412" s="33" t="s">
        <v>112</v>
      </c>
      <c r="E412" s="100"/>
      <c r="F412" s="36">
        <v>2.3130000000000001E-2</v>
      </c>
      <c r="G412" s="36">
        <v>7.6829999999999998</v>
      </c>
      <c r="H412" s="36">
        <v>3.0105427567356506E-2</v>
      </c>
      <c r="I412" s="97"/>
      <c r="J412" s="97">
        <v>9.3936403166956835E-3</v>
      </c>
      <c r="K412" s="97"/>
      <c r="L412" s="97"/>
      <c r="M412" s="19"/>
    </row>
    <row r="413" spans="1:13" x14ac:dyDescent="0.15">
      <c r="A413" s="100"/>
      <c r="B413" s="100"/>
      <c r="C413" s="100"/>
      <c r="D413" s="33" t="s">
        <v>113</v>
      </c>
      <c r="E413" s="100"/>
      <c r="F413" s="35">
        <v>2.0899999999999998E-2</v>
      </c>
      <c r="G413" s="35">
        <v>6.0209999999999999</v>
      </c>
      <c r="H413" s="35">
        <v>3.471184188672978E-2</v>
      </c>
      <c r="I413" s="97"/>
      <c r="J413" s="97">
        <v>9.3936403166956835E-3</v>
      </c>
      <c r="K413" s="97"/>
      <c r="L413" s="97"/>
      <c r="M413" s="19"/>
    </row>
    <row r="414" spans="1:13" x14ac:dyDescent="0.15">
      <c r="A414" s="100"/>
      <c r="B414" s="100"/>
      <c r="C414" s="100"/>
      <c r="D414" s="33" t="s">
        <v>211</v>
      </c>
      <c r="E414" s="100"/>
      <c r="F414" s="35">
        <v>6.2199999999999998E-2</v>
      </c>
      <c r="G414" s="35">
        <v>12.35</v>
      </c>
      <c r="H414" s="35">
        <v>5.0364372469635627E-2</v>
      </c>
      <c r="I414" s="97"/>
      <c r="J414" s="97">
        <v>9.3936403166956835E-3</v>
      </c>
      <c r="K414" s="97"/>
      <c r="L414" s="97"/>
      <c r="M414" s="19"/>
    </row>
    <row r="415" spans="1:13" x14ac:dyDescent="0.15">
      <c r="A415" s="100"/>
      <c r="B415" s="100"/>
      <c r="C415" s="100" t="s">
        <v>208</v>
      </c>
      <c r="D415" s="33" t="s">
        <v>207</v>
      </c>
      <c r="E415" s="100"/>
      <c r="F415" s="35">
        <v>1.0059999999999999E-2</v>
      </c>
      <c r="G415" s="35">
        <v>8.7739999999999991</v>
      </c>
      <c r="H415" s="35">
        <v>1.1465694096193298E-2</v>
      </c>
      <c r="I415" s="97">
        <f>AVERAGE(H415:H420)</f>
        <v>2.3130980655330206E-2</v>
      </c>
      <c r="J415" s="97">
        <v>9.2746529157588312E-3</v>
      </c>
      <c r="K415" s="97">
        <f>TINV(L415,13)</f>
        <v>3.2995575756263391</v>
      </c>
      <c r="L415" s="97">
        <f>TTEST(H406:H414,H415:H420,1,3)</f>
        <v>5.7526139750365187E-3</v>
      </c>
      <c r="M415" s="19"/>
    </row>
    <row r="416" spans="1:13" x14ac:dyDescent="0.15">
      <c r="A416" s="100"/>
      <c r="B416" s="100"/>
      <c r="C416" s="100"/>
      <c r="D416" s="33" t="s">
        <v>206</v>
      </c>
      <c r="E416" s="100"/>
      <c r="F416" s="35">
        <v>1.2319999999999999E-2</v>
      </c>
      <c r="G416" s="35">
        <v>8.3249999999999993</v>
      </c>
      <c r="H416" s="36">
        <v>1.47987987987988E-2</v>
      </c>
      <c r="I416" s="97"/>
      <c r="J416" s="97">
        <v>9.2746529157588312E-3</v>
      </c>
      <c r="K416" s="97"/>
      <c r="L416" s="97"/>
      <c r="M416" s="19"/>
    </row>
    <row r="417" spans="1:13" x14ac:dyDescent="0.15">
      <c r="A417" s="100"/>
      <c r="B417" s="100"/>
      <c r="C417" s="100"/>
      <c r="D417" s="33" t="s">
        <v>110</v>
      </c>
      <c r="E417" s="100"/>
      <c r="F417" s="36">
        <v>1.0059999999999999E-2</v>
      </c>
      <c r="G417" s="36">
        <v>10.43</v>
      </c>
      <c r="H417" s="36">
        <v>9.6452540747842801E-3</v>
      </c>
      <c r="I417" s="97"/>
      <c r="J417" s="97">
        <v>9.2746529157588312E-3</v>
      </c>
      <c r="K417" s="97"/>
      <c r="L417" s="97"/>
      <c r="M417" s="19"/>
    </row>
    <row r="418" spans="1:13" x14ac:dyDescent="0.15">
      <c r="A418" s="100"/>
      <c r="B418" s="100"/>
      <c r="C418" s="100"/>
      <c r="D418" s="33" t="s">
        <v>111</v>
      </c>
      <c r="E418" s="100"/>
      <c r="F418" s="36">
        <v>2.462E-2</v>
      </c>
      <c r="G418" s="36">
        <v>9.6630000000000003</v>
      </c>
      <c r="H418" s="36">
        <v>2.5478629825106101E-2</v>
      </c>
      <c r="I418" s="97"/>
      <c r="J418" s="97">
        <v>9.2746529157588312E-3</v>
      </c>
      <c r="K418" s="97"/>
      <c r="L418" s="97"/>
      <c r="M418" s="19"/>
    </row>
    <row r="419" spans="1:13" x14ac:dyDescent="0.15">
      <c r="A419" s="100"/>
      <c r="B419" s="100"/>
      <c r="C419" s="100"/>
      <c r="D419" s="33" t="s">
        <v>112</v>
      </c>
      <c r="E419" s="100"/>
      <c r="F419" s="36">
        <v>6.476</v>
      </c>
      <c r="G419" s="36">
        <v>7.6829999999999998</v>
      </c>
      <c r="H419" s="36">
        <v>9.5184172849147475E-3</v>
      </c>
      <c r="I419" s="97"/>
      <c r="J419" s="97">
        <v>9.2746529157588312E-3</v>
      </c>
      <c r="K419" s="97"/>
      <c r="L419" s="97"/>
      <c r="M419" s="19"/>
    </row>
    <row r="420" spans="1:13" x14ac:dyDescent="0.15">
      <c r="A420" s="100"/>
      <c r="B420" s="100"/>
      <c r="C420" s="100"/>
      <c r="D420" s="33" t="s">
        <v>113</v>
      </c>
      <c r="E420" s="100"/>
      <c r="F420" s="36">
        <v>6.343</v>
      </c>
      <c r="G420" s="36">
        <v>6.0209999999999999</v>
      </c>
      <c r="H420" s="36">
        <v>6.7879089852184021E-2</v>
      </c>
      <c r="I420" s="97"/>
      <c r="J420" s="97">
        <v>9.2746529157588312E-3</v>
      </c>
      <c r="K420" s="97"/>
      <c r="L420" s="97"/>
      <c r="M420" s="19"/>
    </row>
    <row r="421" spans="1:13" x14ac:dyDescent="0.15">
      <c r="A421" s="100"/>
      <c r="B421" s="100" t="s">
        <v>210</v>
      </c>
      <c r="C421" s="100" t="s">
        <v>209</v>
      </c>
      <c r="D421" s="33" t="s">
        <v>207</v>
      </c>
      <c r="E421" s="100"/>
      <c r="F421" s="36">
        <v>2.8809999999999999E-2</v>
      </c>
      <c r="G421" s="36">
        <v>20.36</v>
      </c>
      <c r="H421" s="36">
        <v>1.4150294695481336E-2</v>
      </c>
      <c r="I421" s="97">
        <f>AVERAGE(H421:H426)</f>
        <v>1.878065965477077E-2</v>
      </c>
      <c r="J421" s="97">
        <v>4.6783562422536189E-3</v>
      </c>
      <c r="K421" s="97">
        <f t="shared" ref="K421" si="12">TINV(L421,13)</f>
        <v>4.3632642283481786</v>
      </c>
      <c r="L421" s="97">
        <f>TTEST(H406:H414,H421:H426,1,3)</f>
        <v>7.6795431808822368E-4</v>
      </c>
      <c r="M421" s="19"/>
    </row>
    <row r="422" spans="1:13" x14ac:dyDescent="0.15">
      <c r="A422" s="100"/>
      <c r="B422" s="100"/>
      <c r="C422" s="100"/>
      <c r="D422" s="33" t="s">
        <v>206</v>
      </c>
      <c r="E422" s="100"/>
      <c r="F422" s="36">
        <v>2.1489999999999999E-2</v>
      </c>
      <c r="G422" s="36">
        <v>20.82</v>
      </c>
      <c r="H422" s="36">
        <v>1.0321805955811718E-2</v>
      </c>
      <c r="I422" s="97"/>
      <c r="J422" s="97">
        <v>4.6783562422536189E-3</v>
      </c>
      <c r="K422" s="97"/>
      <c r="L422" s="97"/>
      <c r="M422" s="19"/>
    </row>
    <row r="423" spans="1:13" x14ac:dyDescent="0.15">
      <c r="A423" s="100"/>
      <c r="B423" s="100"/>
      <c r="C423" s="100"/>
      <c r="D423" s="33" t="s">
        <v>110</v>
      </c>
      <c r="E423" s="100"/>
      <c r="F423" s="36">
        <v>7.5319999999999998E-2</v>
      </c>
      <c r="G423" s="36">
        <v>18.71</v>
      </c>
      <c r="H423" s="36">
        <v>4.02565473009086E-2</v>
      </c>
      <c r="I423" s="97"/>
      <c r="J423" s="97">
        <v>4.6783562422536189E-3</v>
      </c>
      <c r="K423" s="97"/>
      <c r="L423" s="97"/>
      <c r="M423" s="19"/>
    </row>
    <row r="424" spans="1:13" x14ac:dyDescent="0.15">
      <c r="A424" s="100"/>
      <c r="B424" s="100"/>
      <c r="C424" s="100"/>
      <c r="D424" s="33" t="s">
        <v>111</v>
      </c>
      <c r="E424" s="100"/>
      <c r="F424" s="36">
        <v>4.2250000000000003E-2</v>
      </c>
      <c r="G424" s="36">
        <v>19.559999999999999</v>
      </c>
      <c r="H424" s="36">
        <v>2.16002044989775E-2</v>
      </c>
      <c r="I424" s="97"/>
      <c r="J424" s="97">
        <v>4.6783562422536189E-3</v>
      </c>
      <c r="K424" s="97"/>
      <c r="L424" s="97"/>
      <c r="M424" s="19"/>
    </row>
    <row r="425" spans="1:13" x14ac:dyDescent="0.15">
      <c r="A425" s="100"/>
      <c r="B425" s="100"/>
      <c r="C425" s="100"/>
      <c r="D425" s="33" t="s">
        <v>112</v>
      </c>
      <c r="E425" s="100"/>
      <c r="F425" s="36">
        <v>1.274E-2</v>
      </c>
      <c r="G425" s="36">
        <v>13.85</v>
      </c>
      <c r="H425" s="36">
        <v>9.1985559566787004E-3</v>
      </c>
      <c r="I425" s="97"/>
      <c r="J425" s="97">
        <v>4.6783562422536189E-3</v>
      </c>
      <c r="K425" s="97"/>
      <c r="L425" s="97"/>
      <c r="M425" s="19"/>
    </row>
    <row r="426" spans="1:13" x14ac:dyDescent="0.15">
      <c r="A426" s="100"/>
      <c r="B426" s="100"/>
      <c r="C426" s="100"/>
      <c r="D426" s="33" t="s">
        <v>113</v>
      </c>
      <c r="E426" s="100"/>
      <c r="F426" s="36">
        <v>2.6849999999999999E-2</v>
      </c>
      <c r="G426" s="36">
        <v>15.65</v>
      </c>
      <c r="H426" s="36">
        <v>1.7156549520766774E-2</v>
      </c>
      <c r="I426" s="97"/>
      <c r="J426" s="97">
        <v>4.6783562422536189E-3</v>
      </c>
      <c r="K426" s="97"/>
      <c r="L426" s="97"/>
      <c r="M426" s="19"/>
    </row>
    <row r="427" spans="1:13" x14ac:dyDescent="0.15">
      <c r="A427" s="100"/>
      <c r="B427" s="100"/>
      <c r="C427" s="100" t="s">
        <v>208</v>
      </c>
      <c r="D427" s="33" t="s">
        <v>207</v>
      </c>
      <c r="E427" s="100"/>
      <c r="F427" s="36">
        <v>1.1599999999999999E-2</v>
      </c>
      <c r="G427" s="36">
        <v>20.36</v>
      </c>
      <c r="H427" s="36">
        <v>5.6974459724950886E-3</v>
      </c>
      <c r="I427" s="97">
        <f>AVERAGE(H427:H432)</f>
        <v>1.3529676144698938E-2</v>
      </c>
      <c r="J427" s="97">
        <v>5.0835791788043537E-3</v>
      </c>
      <c r="K427" s="97">
        <f t="shared" ref="K427" si="13">TINV(L427,13)</f>
        <v>4.8046098208336723</v>
      </c>
      <c r="L427" s="97">
        <f>TTEST(H406:H414,H427:H432,1,3)</f>
        <v>3.4398671768169186E-4</v>
      </c>
      <c r="M427" s="19"/>
    </row>
    <row r="428" spans="1:13" x14ac:dyDescent="0.15">
      <c r="A428" s="100"/>
      <c r="B428" s="100"/>
      <c r="C428" s="100"/>
      <c r="D428" s="33" t="s">
        <v>206</v>
      </c>
      <c r="E428" s="100"/>
      <c r="F428" s="36">
        <v>4.4209999999999999E-2</v>
      </c>
      <c r="G428" s="36">
        <v>20.82</v>
      </c>
      <c r="H428" s="36">
        <v>2.1234390009606148E-2</v>
      </c>
      <c r="I428" s="97"/>
      <c r="J428" s="97">
        <v>5.0835791788043537E-3</v>
      </c>
      <c r="K428" s="97"/>
      <c r="L428" s="97"/>
      <c r="M428" s="19"/>
    </row>
    <row r="429" spans="1:13" x14ac:dyDescent="0.15">
      <c r="A429" s="100"/>
      <c r="B429" s="100"/>
      <c r="C429" s="100"/>
      <c r="D429" s="33" t="s">
        <v>110</v>
      </c>
      <c r="E429" s="100"/>
      <c r="F429" s="36">
        <v>1.7469999999999999E-2</v>
      </c>
      <c r="G429" s="36">
        <v>18.71</v>
      </c>
      <c r="H429" s="36">
        <v>9.3372528059860998E-3</v>
      </c>
      <c r="I429" s="97"/>
      <c r="J429" s="97">
        <v>5.0835791788043537E-3</v>
      </c>
      <c r="K429" s="97"/>
      <c r="L429" s="97"/>
      <c r="M429" s="19"/>
    </row>
    <row r="430" spans="1:13" x14ac:dyDescent="0.15">
      <c r="A430" s="100"/>
      <c r="B430" s="100"/>
      <c r="C430" s="100"/>
      <c r="D430" s="33" t="s">
        <v>111</v>
      </c>
      <c r="E430" s="100"/>
      <c r="F430" s="36">
        <v>6.9349999999999995E-2</v>
      </c>
      <c r="G430" s="36">
        <v>19.559999999999999</v>
      </c>
      <c r="H430" s="36">
        <v>3.5455010224948902E-2</v>
      </c>
      <c r="I430" s="97"/>
      <c r="J430" s="97">
        <v>5.0835791788043537E-3</v>
      </c>
      <c r="K430" s="97"/>
      <c r="L430" s="97"/>
      <c r="M430" s="19"/>
    </row>
    <row r="431" spans="1:13" x14ac:dyDescent="0.15">
      <c r="A431" s="100"/>
      <c r="B431" s="100"/>
      <c r="C431" s="100"/>
      <c r="D431" s="33" t="s">
        <v>112</v>
      </c>
      <c r="E431" s="100"/>
      <c r="F431" s="36">
        <v>5.4279999999999997E-3</v>
      </c>
      <c r="G431" s="36">
        <v>13.85</v>
      </c>
      <c r="H431" s="36">
        <v>3.9191335740072202E-3</v>
      </c>
      <c r="I431" s="97"/>
      <c r="J431" s="97">
        <v>5.0835791788043537E-3</v>
      </c>
      <c r="K431" s="97"/>
      <c r="L431" s="97"/>
      <c r="M431" s="19"/>
    </row>
    <row r="432" spans="1:13" x14ac:dyDescent="0.15">
      <c r="A432" s="100"/>
      <c r="B432" s="100"/>
      <c r="C432" s="100"/>
      <c r="D432" s="33" t="s">
        <v>113</v>
      </c>
      <c r="E432" s="100"/>
      <c r="F432" s="36">
        <v>8.6619999999999996E-3</v>
      </c>
      <c r="G432" s="36">
        <v>15.65</v>
      </c>
      <c r="H432" s="36">
        <v>5.5348242811501594E-3</v>
      </c>
      <c r="I432" s="97"/>
      <c r="J432" s="97">
        <v>5.0835791788043537E-3</v>
      </c>
      <c r="K432" s="97"/>
      <c r="L432" s="97"/>
      <c r="M432" s="19"/>
    </row>
    <row r="434" spans="1:13" x14ac:dyDescent="0.15">
      <c r="A434" s="33" t="s">
        <v>341</v>
      </c>
      <c r="B434" s="33" t="s">
        <v>337</v>
      </c>
      <c r="C434" s="33" t="s">
        <v>338</v>
      </c>
      <c r="D434" s="33" t="s">
        <v>100</v>
      </c>
      <c r="E434" s="33" t="s">
        <v>101</v>
      </c>
      <c r="F434" s="34" t="s">
        <v>102</v>
      </c>
      <c r="G434" s="34" t="s">
        <v>103</v>
      </c>
      <c r="H434" s="34" t="s">
        <v>296</v>
      </c>
      <c r="I434" s="34" t="s">
        <v>339</v>
      </c>
      <c r="J434" s="34" t="s">
        <v>340</v>
      </c>
      <c r="K434" s="34" t="s">
        <v>344</v>
      </c>
      <c r="L434" s="34" t="s">
        <v>345</v>
      </c>
      <c r="M434" s="19"/>
    </row>
    <row r="435" spans="1:13" x14ac:dyDescent="0.15">
      <c r="A435" s="100" t="s">
        <v>230</v>
      </c>
      <c r="B435" s="100" t="s">
        <v>229</v>
      </c>
      <c r="C435" s="100" t="s">
        <v>221</v>
      </c>
      <c r="D435" s="33" t="s">
        <v>218</v>
      </c>
      <c r="E435" s="100" t="s">
        <v>228</v>
      </c>
      <c r="F435" s="35">
        <v>2.4060000000000002E-2</v>
      </c>
      <c r="G435" s="35">
        <v>10.4</v>
      </c>
      <c r="H435" s="35">
        <v>2.3134615384615385E-2</v>
      </c>
      <c r="I435" s="97">
        <f>AVERAGE(H435:H443)</f>
        <v>4.3136361053647383E-2</v>
      </c>
      <c r="J435" s="97">
        <v>6.0174328581446132E-3</v>
      </c>
      <c r="K435" s="97"/>
      <c r="L435" s="97"/>
      <c r="M435" s="19"/>
    </row>
    <row r="436" spans="1:13" x14ac:dyDescent="0.15">
      <c r="A436" s="100"/>
      <c r="B436" s="100"/>
      <c r="C436" s="100"/>
      <c r="D436" s="33" t="s">
        <v>220</v>
      </c>
      <c r="E436" s="100"/>
      <c r="F436" s="35">
        <v>2.9139999999999999E-2</v>
      </c>
      <c r="G436" s="35">
        <v>8.7010000000000005</v>
      </c>
      <c r="H436" s="35">
        <v>6.4624755775198245E-2</v>
      </c>
      <c r="I436" s="97"/>
      <c r="J436" s="97">
        <v>6.0174328581446132E-3</v>
      </c>
      <c r="K436" s="97"/>
      <c r="L436" s="97"/>
      <c r="M436" s="19"/>
    </row>
    <row r="437" spans="1:13" x14ac:dyDescent="0.15">
      <c r="A437" s="100"/>
      <c r="B437" s="100"/>
      <c r="C437" s="100"/>
      <c r="D437" s="33" t="s">
        <v>227</v>
      </c>
      <c r="E437" s="100"/>
      <c r="F437" s="35">
        <v>5.6230000000000002E-2</v>
      </c>
      <c r="G437" s="35">
        <v>13.78</v>
      </c>
      <c r="H437" s="35">
        <v>2.1146589259796806E-2</v>
      </c>
      <c r="I437" s="97"/>
      <c r="J437" s="97">
        <v>6.0174328581446132E-3</v>
      </c>
      <c r="K437" s="97"/>
      <c r="L437" s="97"/>
      <c r="M437" s="19"/>
    </row>
    <row r="438" spans="1:13" x14ac:dyDescent="0.15">
      <c r="A438" s="100"/>
      <c r="B438" s="100"/>
      <c r="C438" s="100"/>
      <c r="D438" s="33" t="s">
        <v>110</v>
      </c>
      <c r="E438" s="100"/>
      <c r="F438" s="35">
        <v>3.8600000000000002E-2</v>
      </c>
      <c r="G438" s="35">
        <v>7.2220000000000004</v>
      </c>
      <c r="H438" s="35">
        <v>5.3447798393796736E-2</v>
      </c>
      <c r="I438" s="97"/>
      <c r="J438" s="97">
        <v>6.0174328581446132E-3</v>
      </c>
      <c r="K438" s="97"/>
      <c r="L438" s="97"/>
      <c r="M438" s="19"/>
    </row>
    <row r="439" spans="1:13" x14ac:dyDescent="0.15">
      <c r="A439" s="100"/>
      <c r="B439" s="100"/>
      <c r="C439" s="100"/>
      <c r="D439" s="33" t="s">
        <v>111</v>
      </c>
      <c r="E439" s="100"/>
      <c r="F439" s="35">
        <v>2.7820000000000001E-2</v>
      </c>
      <c r="G439" s="35">
        <v>5.7690000000000001</v>
      </c>
      <c r="H439" s="36">
        <v>4.8223262263823882E-2</v>
      </c>
      <c r="I439" s="97"/>
      <c r="J439" s="97">
        <v>6.0174328581446132E-3</v>
      </c>
      <c r="K439" s="97"/>
      <c r="L439" s="97"/>
      <c r="M439" s="19"/>
    </row>
    <row r="440" spans="1:13" x14ac:dyDescent="0.15">
      <c r="A440" s="100"/>
      <c r="B440" s="100"/>
      <c r="C440" s="100"/>
      <c r="D440" s="33" t="s">
        <v>226</v>
      </c>
      <c r="E440" s="100"/>
      <c r="F440" s="35">
        <v>4.6800000000000001E-2</v>
      </c>
      <c r="G440" s="35">
        <v>10.68</v>
      </c>
      <c r="H440" s="35">
        <v>4.3820224719101131E-2</v>
      </c>
      <c r="I440" s="97"/>
      <c r="J440" s="97">
        <v>6.0174328581446132E-3</v>
      </c>
      <c r="K440" s="97"/>
      <c r="L440" s="97"/>
      <c r="M440" s="19"/>
    </row>
    <row r="441" spans="1:13" x14ac:dyDescent="0.15">
      <c r="A441" s="100"/>
      <c r="B441" s="100"/>
      <c r="C441" s="100"/>
      <c r="D441" s="33" t="s">
        <v>112</v>
      </c>
      <c r="E441" s="100"/>
      <c r="F441" s="35" t="s">
        <v>225</v>
      </c>
      <c r="G441" s="35">
        <v>8.6489999999999991</v>
      </c>
      <c r="H441" s="35" t="s">
        <v>224</v>
      </c>
      <c r="I441" s="97"/>
      <c r="J441" s="97">
        <v>6.0174328581446132E-3</v>
      </c>
      <c r="K441" s="97"/>
      <c r="L441" s="97"/>
      <c r="M441" s="19"/>
    </row>
    <row r="442" spans="1:13" x14ac:dyDescent="0.15">
      <c r="A442" s="100"/>
      <c r="B442" s="100"/>
      <c r="C442" s="100"/>
      <c r="D442" s="33" t="s">
        <v>113</v>
      </c>
      <c r="E442" s="100"/>
      <c r="F442" s="35">
        <v>4.7759999999999997E-2</v>
      </c>
      <c r="G442" s="35">
        <v>7.7309999999999999</v>
      </c>
      <c r="H442" s="35">
        <v>6.1777260380287149E-2</v>
      </c>
      <c r="I442" s="97"/>
      <c r="J442" s="97">
        <v>6.0174328581446132E-3</v>
      </c>
      <c r="K442" s="97"/>
      <c r="L442" s="97"/>
      <c r="M442" s="19"/>
    </row>
    <row r="443" spans="1:13" x14ac:dyDescent="0.15">
      <c r="A443" s="100"/>
      <c r="B443" s="100"/>
      <c r="C443" s="100"/>
      <c r="D443" s="33" t="s">
        <v>223</v>
      </c>
      <c r="E443" s="100"/>
      <c r="F443" s="35">
        <v>3.3890000000000003E-2</v>
      </c>
      <c r="G443" s="35">
        <v>11.72</v>
      </c>
      <c r="H443" s="35">
        <v>2.8916382252559727E-2</v>
      </c>
      <c r="I443" s="97"/>
      <c r="J443" s="97">
        <v>6.0174328581446132E-3</v>
      </c>
      <c r="K443" s="97"/>
      <c r="L443" s="97"/>
      <c r="M443" s="21"/>
    </row>
    <row r="444" spans="1:13" x14ac:dyDescent="0.15">
      <c r="A444" s="100"/>
      <c r="B444" s="100"/>
      <c r="C444" s="100" t="s">
        <v>219</v>
      </c>
      <c r="D444" s="33" t="s">
        <v>218</v>
      </c>
      <c r="E444" s="100"/>
      <c r="F444" s="36">
        <v>8.5359999999999996E-5</v>
      </c>
      <c r="G444" s="36">
        <v>10.4</v>
      </c>
      <c r="H444" s="36">
        <v>8.2076923076923063E-5</v>
      </c>
      <c r="I444" s="97">
        <f>AVERAGE(H444:H449)</f>
        <v>1.9643494762944373E-3</v>
      </c>
      <c r="J444" s="97">
        <v>1.0518534955285426E-3</v>
      </c>
      <c r="K444" s="97">
        <f>TINV(L444,13)</f>
        <v>5.4958629843978608</v>
      </c>
      <c r="L444" s="97">
        <f>TTEST(H435:H443,H444:H449,1,3)</f>
        <v>1.028677634047563E-4</v>
      </c>
      <c r="M444" s="19"/>
    </row>
    <row r="445" spans="1:13" x14ac:dyDescent="0.15">
      <c r="A445" s="100"/>
      <c r="B445" s="100"/>
      <c r="C445" s="100"/>
      <c r="D445" s="33" t="s">
        <v>220</v>
      </c>
      <c r="E445" s="100"/>
      <c r="F445" s="36">
        <v>4.1770000000000002E-5</v>
      </c>
      <c r="G445" s="36">
        <v>8.7010000000000005</v>
      </c>
      <c r="H445" s="36">
        <v>4.8005976324560395E-5</v>
      </c>
      <c r="I445" s="97"/>
      <c r="J445" s="97">
        <v>1.0518534955285426E-3</v>
      </c>
      <c r="K445" s="97"/>
      <c r="L445" s="97"/>
      <c r="M445" s="19"/>
    </row>
    <row r="446" spans="1:13" x14ac:dyDescent="0.15">
      <c r="A446" s="100"/>
      <c r="B446" s="100"/>
      <c r="C446" s="100"/>
      <c r="D446" s="33" t="s">
        <v>110</v>
      </c>
      <c r="E446" s="100"/>
      <c r="F446" s="36">
        <v>2.6160000000000002E-4</v>
      </c>
      <c r="G446" s="36">
        <v>7.2220000000000004</v>
      </c>
      <c r="H446" s="36">
        <v>3.6222653004707838E-4</v>
      </c>
      <c r="I446" s="97"/>
      <c r="J446" s="97">
        <v>1.0518534955285426E-3</v>
      </c>
      <c r="K446" s="97"/>
      <c r="L446" s="97"/>
      <c r="M446" s="19"/>
    </row>
    <row r="447" spans="1:13" x14ac:dyDescent="0.15">
      <c r="A447" s="100"/>
      <c r="B447" s="100"/>
      <c r="C447" s="100"/>
      <c r="D447" s="33" t="s">
        <v>111</v>
      </c>
      <c r="E447" s="100"/>
      <c r="F447" s="36">
        <v>3.3019999999999998E-3</v>
      </c>
      <c r="G447" s="36">
        <v>5.7690000000000001</v>
      </c>
      <c r="H447" s="36">
        <v>5.7236956144912461E-3</v>
      </c>
      <c r="I447" s="97"/>
      <c r="J447" s="97">
        <v>1.0518534955285426E-3</v>
      </c>
      <c r="K447" s="97"/>
      <c r="L447" s="97"/>
      <c r="M447" s="19"/>
    </row>
    <row r="448" spans="1:13" x14ac:dyDescent="0.15">
      <c r="A448" s="100"/>
      <c r="B448" s="100"/>
      <c r="C448" s="100"/>
      <c r="D448" s="33" t="s">
        <v>112</v>
      </c>
      <c r="E448" s="100"/>
      <c r="F448" s="36">
        <v>4.1310000000000001E-3</v>
      </c>
      <c r="G448" s="36">
        <v>8.6489999999999991</v>
      </c>
      <c r="H448" s="36">
        <v>4.7762747138397508E-3</v>
      </c>
      <c r="I448" s="97"/>
      <c r="J448" s="97">
        <v>1.0518534955285426E-3</v>
      </c>
      <c r="K448" s="97"/>
      <c r="L448" s="97"/>
      <c r="M448" s="19"/>
    </row>
    <row r="449" spans="1:13" x14ac:dyDescent="0.15">
      <c r="A449" s="100"/>
      <c r="B449" s="100"/>
      <c r="C449" s="100"/>
      <c r="D449" s="33" t="s">
        <v>113</v>
      </c>
      <c r="E449" s="100"/>
      <c r="F449" s="36">
        <v>6.1370000000000001E-4</v>
      </c>
      <c r="G449" s="36">
        <v>7.7309999999999999</v>
      </c>
      <c r="H449" s="36">
        <v>7.9381709998706512E-4</v>
      </c>
      <c r="I449" s="97"/>
      <c r="J449" s="97">
        <v>1.0518534955285426E-3</v>
      </c>
      <c r="K449" s="97"/>
      <c r="L449" s="97"/>
      <c r="M449" s="19"/>
    </row>
    <row r="450" spans="1:13" x14ac:dyDescent="0.15">
      <c r="A450" s="100"/>
      <c r="B450" s="100" t="s">
        <v>222</v>
      </c>
      <c r="C450" s="100" t="s">
        <v>221</v>
      </c>
      <c r="D450" s="33" t="s">
        <v>218</v>
      </c>
      <c r="E450" s="100"/>
      <c r="F450" s="36">
        <v>1.6299999999999999E-2</v>
      </c>
      <c r="G450" s="36">
        <v>16.579999999999998</v>
      </c>
      <c r="H450" s="36">
        <v>9.8311218335343786E-3</v>
      </c>
      <c r="I450" s="97">
        <f>AVERAGE(H450:H455)</f>
        <v>1.0672952831015827E-2</v>
      </c>
      <c r="J450" s="97">
        <v>1.9343312815158561E-3</v>
      </c>
      <c r="K450" s="97">
        <f t="shared" ref="K450" si="14">TINV(L450,13)</f>
        <v>4.7457502182281841</v>
      </c>
      <c r="L450" s="97">
        <f>TTEST(H435:H443,H450:H455,1,3)</f>
        <v>3.8234527330728243E-4</v>
      </c>
      <c r="M450" s="19"/>
    </row>
    <row r="451" spans="1:13" x14ac:dyDescent="0.15">
      <c r="A451" s="100"/>
      <c r="B451" s="100"/>
      <c r="C451" s="100"/>
      <c r="D451" s="33" t="s">
        <v>220</v>
      </c>
      <c r="E451" s="100"/>
      <c r="F451" s="36">
        <v>2.2009999999999998E-2</v>
      </c>
      <c r="G451" s="36">
        <v>18.600000000000001</v>
      </c>
      <c r="H451" s="36">
        <v>1.1833333333333331E-2</v>
      </c>
      <c r="I451" s="97"/>
      <c r="J451" s="97">
        <v>1.9343312815158561E-3</v>
      </c>
      <c r="K451" s="97"/>
      <c r="L451" s="97"/>
      <c r="M451" s="19"/>
    </row>
    <row r="452" spans="1:13" x14ac:dyDescent="0.15">
      <c r="A452" s="100"/>
      <c r="B452" s="100"/>
      <c r="C452" s="100"/>
      <c r="D452" s="33" t="s">
        <v>110</v>
      </c>
      <c r="E452" s="100"/>
      <c r="F452" s="36">
        <v>3.0769999999999999E-3</v>
      </c>
      <c r="G452" s="36">
        <v>13.29</v>
      </c>
      <c r="H452" s="36">
        <v>2.3152746425884121E-3</v>
      </c>
      <c r="I452" s="97"/>
      <c r="J452" s="97">
        <v>1.9343312815158561E-3</v>
      </c>
      <c r="K452" s="97"/>
      <c r="L452" s="97"/>
      <c r="M452" s="19"/>
    </row>
    <row r="453" spans="1:13" x14ac:dyDescent="0.15">
      <c r="A453" s="100"/>
      <c r="B453" s="100"/>
      <c r="C453" s="100"/>
      <c r="D453" s="33" t="s">
        <v>111</v>
      </c>
      <c r="E453" s="100"/>
      <c r="F453" s="36">
        <v>1.6330000000000001E-2</v>
      </c>
      <c r="G453" s="36">
        <v>15.21</v>
      </c>
      <c r="H453" s="36">
        <v>1.0736357659434582E-2</v>
      </c>
      <c r="I453" s="97"/>
      <c r="J453" s="97">
        <v>1.9343312815158561E-3</v>
      </c>
      <c r="K453" s="97"/>
      <c r="L453" s="97"/>
      <c r="M453" s="19"/>
    </row>
    <row r="454" spans="1:13" x14ac:dyDescent="0.15">
      <c r="A454" s="100"/>
      <c r="B454" s="100"/>
      <c r="C454" s="100"/>
      <c r="D454" s="33" t="s">
        <v>112</v>
      </c>
      <c r="E454" s="100"/>
      <c r="F454" s="36">
        <v>1.7520000000000001E-2</v>
      </c>
      <c r="G454" s="36">
        <v>13.91</v>
      </c>
      <c r="H454" s="36">
        <v>1.2595255212077643E-2</v>
      </c>
      <c r="I454" s="97"/>
      <c r="J454" s="97">
        <v>1.9343312815158561E-3</v>
      </c>
      <c r="K454" s="97"/>
      <c r="L454" s="97"/>
      <c r="M454" s="19"/>
    </row>
    <row r="455" spans="1:13" x14ac:dyDescent="0.15">
      <c r="A455" s="100"/>
      <c r="B455" s="100"/>
      <c r="C455" s="100"/>
      <c r="D455" s="33" t="s">
        <v>113</v>
      </c>
      <c r="E455" s="100"/>
      <c r="F455" s="36">
        <v>2.708E-2</v>
      </c>
      <c r="G455" s="36">
        <v>16.190000000000001</v>
      </c>
      <c r="H455" s="36">
        <v>1.6726374305126621E-2</v>
      </c>
      <c r="I455" s="97"/>
      <c r="J455" s="97">
        <v>1.9343312815158561E-3</v>
      </c>
      <c r="K455" s="97"/>
      <c r="L455" s="97"/>
      <c r="M455" s="19"/>
    </row>
    <row r="456" spans="1:13" x14ac:dyDescent="0.15">
      <c r="A456" s="100"/>
      <c r="B456" s="100"/>
      <c r="C456" s="100" t="s">
        <v>219</v>
      </c>
      <c r="D456" s="33" t="s">
        <v>218</v>
      </c>
      <c r="E456" s="100"/>
      <c r="F456" s="36">
        <v>0</v>
      </c>
      <c r="G456" s="36">
        <v>16.579999999999998</v>
      </c>
      <c r="H456" s="36">
        <v>0</v>
      </c>
      <c r="I456" s="97">
        <f>AVERAGE(H456:H461)</f>
        <v>3.3830496424887995E-3</v>
      </c>
      <c r="J456" s="97">
        <v>1.6633505252196083E-3</v>
      </c>
      <c r="K456" s="97">
        <f t="shared" ref="K456" si="15">TINV(L456,13)</f>
        <v>5.479884025897527</v>
      </c>
      <c r="L456" s="97">
        <f>TTEST(H435:H443,H456:H461,1,3)</f>
        <v>1.0570072772610535E-4</v>
      </c>
      <c r="M456" s="19"/>
    </row>
    <row r="457" spans="1:13" x14ac:dyDescent="0.15">
      <c r="A457" s="100"/>
      <c r="B457" s="100"/>
      <c r="C457" s="100"/>
      <c r="D457" s="33" t="s">
        <v>217</v>
      </c>
      <c r="E457" s="100"/>
      <c r="F457" s="36">
        <v>1.7940000000000001E-2</v>
      </c>
      <c r="G457" s="36">
        <v>18.600000000000001</v>
      </c>
      <c r="H457" s="36">
        <v>9.6451612903225813E-3</v>
      </c>
      <c r="I457" s="97"/>
      <c r="J457" s="97">
        <v>1.6633505252196083E-3</v>
      </c>
      <c r="K457" s="97"/>
      <c r="L457" s="97"/>
      <c r="M457" s="19"/>
    </row>
    <row r="458" spans="1:13" x14ac:dyDescent="0.15">
      <c r="A458" s="100"/>
      <c r="B458" s="100"/>
      <c r="C458" s="100"/>
      <c r="D458" s="33" t="s">
        <v>110</v>
      </c>
      <c r="E458" s="100"/>
      <c r="F458" s="36">
        <v>8.8399999999999994E-5</v>
      </c>
      <c r="G458" s="36">
        <v>13.29</v>
      </c>
      <c r="H458" s="36">
        <v>6.651617757712565E-5</v>
      </c>
      <c r="I458" s="97"/>
      <c r="J458" s="97">
        <v>1.6633505252196083E-3</v>
      </c>
      <c r="K458" s="97"/>
      <c r="L458" s="97"/>
      <c r="M458" s="19"/>
    </row>
    <row r="459" spans="1:13" x14ac:dyDescent="0.15">
      <c r="A459" s="100"/>
      <c r="B459" s="100"/>
      <c r="C459" s="100"/>
      <c r="D459" s="33" t="s">
        <v>111</v>
      </c>
      <c r="E459" s="100"/>
      <c r="F459" s="36">
        <v>9.8340000000000007E-3</v>
      </c>
      <c r="G459" s="36">
        <v>15.21</v>
      </c>
      <c r="H459" s="36">
        <v>6.4654832347140045E-3</v>
      </c>
      <c r="I459" s="97"/>
      <c r="J459" s="97">
        <v>1.6633505252196083E-3</v>
      </c>
      <c r="K459" s="97"/>
      <c r="L459" s="97"/>
      <c r="M459" s="19"/>
    </row>
    <row r="460" spans="1:13" x14ac:dyDescent="0.15">
      <c r="A460" s="100"/>
      <c r="B460" s="100"/>
      <c r="C460" s="100"/>
      <c r="D460" s="33" t="s">
        <v>112</v>
      </c>
      <c r="E460" s="100"/>
      <c r="F460" s="36">
        <v>2.5020000000000001E-5</v>
      </c>
      <c r="G460" s="36">
        <v>13.91</v>
      </c>
      <c r="H460" s="36">
        <v>1.798705966930266E-5</v>
      </c>
      <c r="I460" s="97"/>
      <c r="J460" s="97">
        <v>1.6633505252196083E-3</v>
      </c>
      <c r="K460" s="97"/>
      <c r="L460" s="97"/>
      <c r="M460" s="19"/>
    </row>
    <row r="461" spans="1:13" x14ac:dyDescent="0.15">
      <c r="A461" s="100"/>
      <c r="B461" s="100"/>
      <c r="C461" s="100"/>
      <c r="D461" s="33" t="s">
        <v>113</v>
      </c>
      <c r="E461" s="100"/>
      <c r="F461" s="36">
        <v>6.6429999999999996E-3</v>
      </c>
      <c r="G461" s="36">
        <v>16.190000000000001</v>
      </c>
      <c r="H461" s="36">
        <v>4.1031500926497835E-3</v>
      </c>
      <c r="I461" s="97"/>
      <c r="J461" s="97">
        <v>1.6633505252196083E-3</v>
      </c>
      <c r="K461" s="97"/>
      <c r="L461" s="97"/>
      <c r="M461" s="19"/>
    </row>
    <row r="463" spans="1:13" x14ac:dyDescent="0.15">
      <c r="A463" s="33" t="s">
        <v>341</v>
      </c>
      <c r="B463" s="33" t="s">
        <v>337</v>
      </c>
      <c r="C463" s="33" t="s">
        <v>338</v>
      </c>
      <c r="D463" s="33" t="s">
        <v>100</v>
      </c>
      <c r="E463" s="33" t="s">
        <v>101</v>
      </c>
      <c r="F463" s="34" t="s">
        <v>102</v>
      </c>
      <c r="G463" s="34" t="s">
        <v>103</v>
      </c>
      <c r="H463" s="34" t="s">
        <v>296</v>
      </c>
      <c r="I463" s="34" t="s">
        <v>339</v>
      </c>
      <c r="J463" s="34" t="s">
        <v>340</v>
      </c>
      <c r="K463" s="34" t="s">
        <v>344</v>
      </c>
      <c r="L463" s="34" t="s">
        <v>345</v>
      </c>
      <c r="M463" s="19"/>
    </row>
    <row r="464" spans="1:13" x14ac:dyDescent="0.15">
      <c r="A464" s="100" t="s">
        <v>241</v>
      </c>
      <c r="B464" s="100" t="s">
        <v>240</v>
      </c>
      <c r="C464" s="100" t="s">
        <v>234</v>
      </c>
      <c r="D464" s="33" t="s">
        <v>232</v>
      </c>
      <c r="E464" s="100" t="s">
        <v>239</v>
      </c>
      <c r="F464" s="35">
        <v>1.3429999999999999E-2</v>
      </c>
      <c r="G464" s="35">
        <v>8.5459999999999994</v>
      </c>
      <c r="H464" s="35">
        <v>1.5714954364615025E-2</v>
      </c>
      <c r="I464" s="97">
        <f>AVERAGE(H464:H472)</f>
        <v>3.4307309065186503E-2</v>
      </c>
      <c r="J464" s="97">
        <v>7.7991759731075696E-3</v>
      </c>
      <c r="K464" s="97"/>
      <c r="L464" s="97"/>
      <c r="M464" s="19"/>
    </row>
    <row r="465" spans="1:13" x14ac:dyDescent="0.15">
      <c r="A465" s="100"/>
      <c r="B465" s="100"/>
      <c r="C465" s="100"/>
      <c r="D465" s="33" t="s">
        <v>231</v>
      </c>
      <c r="E465" s="100"/>
      <c r="F465" s="35">
        <v>5.0130000000000001E-2</v>
      </c>
      <c r="G465" s="35">
        <v>6.29</v>
      </c>
      <c r="H465" s="35">
        <v>7.9697933227345003E-2</v>
      </c>
      <c r="I465" s="97"/>
      <c r="J465" s="97">
        <v>7.7991759731075696E-3</v>
      </c>
      <c r="K465" s="97"/>
      <c r="L465" s="97"/>
      <c r="M465" s="19"/>
    </row>
    <row r="466" spans="1:13" x14ac:dyDescent="0.15">
      <c r="A466" s="100"/>
      <c r="B466" s="100"/>
      <c r="C466" s="100"/>
      <c r="D466" s="33" t="s">
        <v>238</v>
      </c>
      <c r="E466" s="100"/>
      <c r="F466" s="35">
        <v>1.133E-2</v>
      </c>
      <c r="G466" s="35">
        <v>11.84</v>
      </c>
      <c r="H466" s="35">
        <v>9.5692567567567562E-3</v>
      </c>
      <c r="I466" s="97"/>
      <c r="J466" s="97">
        <v>7.7991759731075696E-3</v>
      </c>
      <c r="K466" s="97"/>
      <c r="L466" s="97"/>
      <c r="M466" s="19"/>
    </row>
    <row r="467" spans="1:13" x14ac:dyDescent="0.15">
      <c r="A467" s="100"/>
      <c r="B467" s="100"/>
      <c r="C467" s="100"/>
      <c r="D467" s="33" t="s">
        <v>110</v>
      </c>
      <c r="E467" s="100"/>
      <c r="F467" s="36">
        <v>3.9129999999999998E-2</v>
      </c>
      <c r="G467" s="36">
        <v>8.218</v>
      </c>
      <c r="H467" s="36">
        <v>4.7614991482112436E-2</v>
      </c>
      <c r="I467" s="97"/>
      <c r="J467" s="97">
        <v>7.7991759731075696E-3</v>
      </c>
      <c r="K467" s="97"/>
      <c r="L467" s="97"/>
      <c r="M467" s="19"/>
    </row>
    <row r="468" spans="1:13" x14ac:dyDescent="0.15">
      <c r="A468" s="100"/>
      <c r="B468" s="100"/>
      <c r="C468" s="100"/>
      <c r="D468" s="33" t="s">
        <v>111</v>
      </c>
      <c r="E468" s="100"/>
      <c r="F468" s="36">
        <v>3.2599999999999997E-2</v>
      </c>
      <c r="G468" s="36">
        <v>6.5839999999999996</v>
      </c>
      <c r="H468" s="36">
        <v>4.9513973268529771E-2</v>
      </c>
      <c r="I468" s="97"/>
      <c r="J468" s="97">
        <v>7.7991759731075696E-3</v>
      </c>
      <c r="K468" s="97"/>
      <c r="L468" s="97"/>
      <c r="M468" s="21"/>
    </row>
    <row r="469" spans="1:13" x14ac:dyDescent="0.15">
      <c r="A469" s="100"/>
      <c r="B469" s="100"/>
      <c r="C469" s="100"/>
      <c r="D469" s="33" t="s">
        <v>237</v>
      </c>
      <c r="E469" s="100"/>
      <c r="F469" s="35">
        <v>1.5299999999999999E-2</v>
      </c>
      <c r="G469" s="35">
        <v>12.8</v>
      </c>
      <c r="H469" s="35">
        <v>1.1953125E-2</v>
      </c>
      <c r="I469" s="97"/>
      <c r="J469" s="97">
        <v>7.7991759731075696E-3</v>
      </c>
      <c r="K469" s="97"/>
      <c r="L469" s="97"/>
      <c r="M469" s="19"/>
    </row>
    <row r="470" spans="1:13" x14ac:dyDescent="0.15">
      <c r="A470" s="100"/>
      <c r="B470" s="100"/>
      <c r="C470" s="100"/>
      <c r="D470" s="33" t="s">
        <v>112</v>
      </c>
      <c r="E470" s="100"/>
      <c r="F470" s="36">
        <v>1.9470000000000001E-2</v>
      </c>
      <c r="G470" s="36">
        <v>6.6929999999999996</v>
      </c>
      <c r="H470" s="36">
        <v>2.909009412819364E-2</v>
      </c>
      <c r="I470" s="97"/>
      <c r="J470" s="97">
        <v>7.7991759731075696E-3</v>
      </c>
      <c r="K470" s="97"/>
      <c r="L470" s="97"/>
      <c r="M470" s="19"/>
    </row>
    <row r="471" spans="1:13" x14ac:dyDescent="0.15">
      <c r="A471" s="100"/>
      <c r="B471" s="100"/>
      <c r="C471" s="100"/>
      <c r="D471" s="33" t="s">
        <v>113</v>
      </c>
      <c r="E471" s="100"/>
      <c r="F471" s="35">
        <v>2.5600000000000001E-2</v>
      </c>
      <c r="G471" s="35">
        <v>5.4089999999999998</v>
      </c>
      <c r="H471" s="35">
        <v>4.7328526529857647E-2</v>
      </c>
      <c r="I471" s="97"/>
      <c r="J471" s="97">
        <v>7.7991759731075696E-3</v>
      </c>
      <c r="K471" s="97"/>
      <c r="L471" s="97"/>
      <c r="M471" s="19"/>
    </row>
    <row r="472" spans="1:13" x14ac:dyDescent="0.15">
      <c r="A472" s="100"/>
      <c r="B472" s="100"/>
      <c r="C472" s="100"/>
      <c r="D472" s="33" t="s">
        <v>236</v>
      </c>
      <c r="E472" s="100"/>
      <c r="F472" s="35">
        <v>1.874E-2</v>
      </c>
      <c r="G472" s="35">
        <v>10.25</v>
      </c>
      <c r="H472" s="35">
        <v>1.8282926829268291E-2</v>
      </c>
      <c r="I472" s="97"/>
      <c r="J472" s="97">
        <v>7.7991759731075696E-3</v>
      </c>
      <c r="K472" s="97"/>
      <c r="L472" s="97"/>
      <c r="M472" s="19"/>
    </row>
    <row r="473" spans="1:13" x14ac:dyDescent="0.15">
      <c r="A473" s="100"/>
      <c r="B473" s="100"/>
      <c r="C473" s="100" t="s">
        <v>233</v>
      </c>
      <c r="D473" s="33" t="s">
        <v>232</v>
      </c>
      <c r="E473" s="100"/>
      <c r="F473" s="35">
        <v>1.6330000000000001E-2</v>
      </c>
      <c r="G473" s="35">
        <v>8.5459999999999994</v>
      </c>
      <c r="H473" s="35">
        <v>1.9108354785864735E-2</v>
      </c>
      <c r="I473" s="97">
        <f>AVERAGE(H473:H478)</f>
        <v>2.8708755670126079E-2</v>
      </c>
      <c r="J473" s="97">
        <v>7.8525193595452986E-3</v>
      </c>
      <c r="K473" s="97">
        <f>TINV(L473,13)</f>
        <v>1.0542662245196222</v>
      </c>
      <c r="L473" s="97">
        <f>TTEST(H464:H472,H473:H478,1,3)</f>
        <v>0.31096192491593677</v>
      </c>
      <c r="M473" s="19"/>
    </row>
    <row r="474" spans="1:13" x14ac:dyDescent="0.15">
      <c r="A474" s="100"/>
      <c r="B474" s="100"/>
      <c r="C474" s="100"/>
      <c r="D474" s="33" t="s">
        <v>231</v>
      </c>
      <c r="E474" s="100"/>
      <c r="F474" s="35">
        <v>1.5910000000000001E-2</v>
      </c>
      <c r="G474" s="35">
        <v>6.29</v>
      </c>
      <c r="H474" s="36">
        <v>2.5294117647058825E-2</v>
      </c>
      <c r="I474" s="97"/>
      <c r="J474" s="97">
        <v>7.8525193595452986E-3</v>
      </c>
      <c r="K474" s="97"/>
      <c r="L474" s="97"/>
      <c r="M474" s="19"/>
    </row>
    <row r="475" spans="1:13" x14ac:dyDescent="0.15">
      <c r="A475" s="100"/>
      <c r="B475" s="100"/>
      <c r="C475" s="100"/>
      <c r="D475" s="33" t="s">
        <v>110</v>
      </c>
      <c r="E475" s="100"/>
      <c r="F475" s="36">
        <v>1.4330000000000001E-2</v>
      </c>
      <c r="G475" s="36">
        <v>3.3239999999999999E-2</v>
      </c>
      <c r="H475" s="36">
        <v>1.7437332684351426E-2</v>
      </c>
      <c r="I475" s="97"/>
      <c r="J475" s="97">
        <v>7.8525193595452986E-3</v>
      </c>
      <c r="K475" s="97"/>
      <c r="L475" s="97"/>
      <c r="M475" s="19"/>
    </row>
    <row r="476" spans="1:13" x14ac:dyDescent="0.15">
      <c r="A476" s="100"/>
      <c r="B476" s="100"/>
      <c r="C476" s="100"/>
      <c r="D476" s="33" t="s">
        <v>111</v>
      </c>
      <c r="E476" s="100"/>
      <c r="F476" s="36">
        <v>3.3239999999999999E-2</v>
      </c>
      <c r="G476" s="36">
        <v>6.5839999999999996</v>
      </c>
      <c r="H476" s="36">
        <v>5.0486026731470235E-2</v>
      </c>
      <c r="I476" s="97"/>
      <c r="J476" s="97">
        <v>7.8525193595452986E-3</v>
      </c>
      <c r="K476" s="97"/>
      <c r="L476" s="97"/>
      <c r="M476" s="19"/>
    </row>
    <row r="477" spans="1:13" x14ac:dyDescent="0.15">
      <c r="A477" s="100"/>
      <c r="B477" s="100"/>
      <c r="C477" s="100"/>
      <c r="D477" s="33" t="s">
        <v>112</v>
      </c>
      <c r="E477" s="100"/>
      <c r="F477" s="36">
        <v>4.0639999999999999E-3</v>
      </c>
      <c r="G477" s="36">
        <v>6.6929999999999996</v>
      </c>
      <c r="H477" s="36">
        <v>6.0720155386224418E-3</v>
      </c>
      <c r="I477" s="97"/>
      <c r="J477" s="97">
        <v>7.8525193595452986E-3</v>
      </c>
      <c r="K477" s="97"/>
      <c r="L477" s="97"/>
      <c r="M477" s="19"/>
    </row>
    <row r="478" spans="1:13" x14ac:dyDescent="0.15">
      <c r="A478" s="100"/>
      <c r="B478" s="100"/>
      <c r="C478" s="100"/>
      <c r="D478" s="33" t="s">
        <v>113</v>
      </c>
      <c r="E478" s="100"/>
      <c r="F478" s="36">
        <v>2.913E-2</v>
      </c>
      <c r="G478" s="36">
        <v>5.4089999999999998</v>
      </c>
      <c r="H478" s="36">
        <v>5.3854686633388799E-2</v>
      </c>
      <c r="I478" s="97"/>
      <c r="J478" s="97">
        <v>7.8525193595452986E-3</v>
      </c>
      <c r="K478" s="97"/>
      <c r="L478" s="97"/>
      <c r="M478" s="19"/>
    </row>
    <row r="479" spans="1:13" x14ac:dyDescent="0.15">
      <c r="A479" s="100"/>
      <c r="B479" s="100" t="s">
        <v>235</v>
      </c>
      <c r="C479" s="100" t="s">
        <v>234</v>
      </c>
      <c r="D479" s="33" t="s">
        <v>232</v>
      </c>
      <c r="E479" s="100"/>
      <c r="F479" s="36">
        <v>2.5610000000000001E-2</v>
      </c>
      <c r="G479" s="36">
        <v>16.510000000000002</v>
      </c>
      <c r="H479" s="36">
        <v>1.5511811023622046E-2</v>
      </c>
      <c r="I479" s="97">
        <f>AVERAGE(H479:H484)</f>
        <v>7.8120451667938245E-3</v>
      </c>
      <c r="J479" s="97">
        <v>1.9030534192422451E-3</v>
      </c>
      <c r="K479" s="97">
        <f t="shared" ref="K479" si="16">TINV(L479,13)</f>
        <v>3.4089585988276556</v>
      </c>
      <c r="L479" s="97">
        <f>TTEST(H464:H472,H479:H484,1,3)</f>
        <v>4.6613985761550566E-3</v>
      </c>
      <c r="M479" s="19"/>
    </row>
    <row r="480" spans="1:13" x14ac:dyDescent="0.15">
      <c r="A480" s="100"/>
      <c r="B480" s="100"/>
      <c r="C480" s="100"/>
      <c r="D480" s="33" t="s">
        <v>231</v>
      </c>
      <c r="E480" s="100"/>
      <c r="F480" s="36">
        <v>1.09E-2</v>
      </c>
      <c r="G480" s="36">
        <v>17.170000000000002</v>
      </c>
      <c r="H480" s="36">
        <v>6.34828188701223E-3</v>
      </c>
      <c r="I480" s="97"/>
      <c r="J480" s="97">
        <v>1.9030534192422451E-3</v>
      </c>
      <c r="K480" s="97"/>
      <c r="L480" s="97"/>
      <c r="M480" s="19"/>
    </row>
    <row r="481" spans="1:13" x14ac:dyDescent="0.15">
      <c r="A481" s="100"/>
      <c r="B481" s="100"/>
      <c r="C481" s="100"/>
      <c r="D481" s="33" t="s">
        <v>110</v>
      </c>
      <c r="E481" s="100"/>
      <c r="F481" s="36">
        <v>2.1610000000000001E-2</v>
      </c>
      <c r="G481" s="36">
        <v>18.93</v>
      </c>
      <c r="H481" s="36">
        <v>1.1415742208135234E-2</v>
      </c>
      <c r="I481" s="97"/>
      <c r="J481" s="97">
        <v>1.9030534192422451E-3</v>
      </c>
      <c r="K481" s="97"/>
      <c r="L481" s="97"/>
      <c r="M481" s="19"/>
    </row>
    <row r="482" spans="1:13" x14ac:dyDescent="0.15">
      <c r="A482" s="100"/>
      <c r="B482" s="100"/>
      <c r="C482" s="100"/>
      <c r="D482" s="33" t="s">
        <v>111</v>
      </c>
      <c r="E482" s="100"/>
      <c r="F482" s="36">
        <v>7.4180000000000001E-3</v>
      </c>
      <c r="G482" s="36">
        <v>19.18</v>
      </c>
      <c r="H482" s="36">
        <v>3.8675703858185614E-3</v>
      </c>
      <c r="I482" s="97"/>
      <c r="J482" s="97">
        <v>1.9030534192422451E-3</v>
      </c>
      <c r="K482" s="97"/>
      <c r="L482" s="97"/>
      <c r="M482" s="19"/>
    </row>
    <row r="483" spans="1:13" x14ac:dyDescent="0.15">
      <c r="A483" s="100"/>
      <c r="B483" s="100"/>
      <c r="C483" s="100"/>
      <c r="D483" s="33" t="s">
        <v>112</v>
      </c>
      <c r="E483" s="100"/>
      <c r="F483" s="36">
        <v>7.757E-3</v>
      </c>
      <c r="G483" s="36">
        <v>19.11</v>
      </c>
      <c r="H483" s="36">
        <v>4.0591313448456309E-3</v>
      </c>
      <c r="I483" s="97"/>
      <c r="J483" s="97">
        <v>1.9030534192422451E-3</v>
      </c>
      <c r="K483" s="97"/>
      <c r="L483" s="97"/>
      <c r="M483" s="19"/>
    </row>
    <row r="484" spans="1:13" x14ac:dyDescent="0.15">
      <c r="A484" s="100"/>
      <c r="B484" s="100"/>
      <c r="C484" s="100"/>
      <c r="D484" s="33" t="s">
        <v>113</v>
      </c>
      <c r="E484" s="100"/>
      <c r="F484" s="36">
        <v>1.1089999999999999E-2</v>
      </c>
      <c r="G484" s="36">
        <v>19.559999999999999</v>
      </c>
      <c r="H484" s="36">
        <v>5.6697341513292435E-3</v>
      </c>
      <c r="I484" s="97"/>
      <c r="J484" s="97">
        <v>1.9030534192422451E-3</v>
      </c>
      <c r="K484" s="97"/>
      <c r="L484" s="97"/>
      <c r="M484" s="19"/>
    </row>
    <row r="485" spans="1:13" x14ac:dyDescent="0.15">
      <c r="A485" s="100"/>
      <c r="B485" s="100"/>
      <c r="C485" s="100" t="s">
        <v>233</v>
      </c>
      <c r="D485" s="33" t="s">
        <v>232</v>
      </c>
      <c r="E485" s="100"/>
      <c r="F485" s="36">
        <v>1.055E-2</v>
      </c>
      <c r="G485" s="36">
        <v>16.510000000000002</v>
      </c>
      <c r="H485" s="36">
        <v>6.3900666262870984E-3</v>
      </c>
      <c r="I485" s="97">
        <f>AVERAGE(H485:H490)</f>
        <v>7.0388009239234772E-3</v>
      </c>
      <c r="J485" s="97">
        <v>1.7154050905256444E-3</v>
      </c>
      <c r="K485" s="97">
        <f t="shared" ref="K485" si="17">TINV(L485,13)</f>
        <v>3.4884494815660059</v>
      </c>
      <c r="L485" s="97">
        <f>TTEST(H464:H472,H485:H490,1,3)</f>
        <v>4.0017154527868569E-3</v>
      </c>
      <c r="M485" s="19"/>
    </row>
    <row r="486" spans="1:13" x14ac:dyDescent="0.15">
      <c r="A486" s="100"/>
      <c r="B486" s="100"/>
      <c r="C486" s="100"/>
      <c r="D486" s="33" t="s">
        <v>231</v>
      </c>
      <c r="E486" s="100"/>
      <c r="F486" s="36">
        <v>1.2659999999999999E-2</v>
      </c>
      <c r="G486" s="36">
        <v>17.170000000000002</v>
      </c>
      <c r="H486" s="36">
        <v>7.3733255678509017E-3</v>
      </c>
      <c r="I486" s="97"/>
      <c r="J486" s="97">
        <v>1.7154050905256444E-3</v>
      </c>
      <c r="K486" s="97"/>
      <c r="L486" s="97"/>
      <c r="M486" s="19"/>
    </row>
    <row r="487" spans="1:13" x14ac:dyDescent="0.15">
      <c r="A487" s="100"/>
      <c r="B487" s="100"/>
      <c r="C487" s="100"/>
      <c r="D487" s="33" t="s">
        <v>110</v>
      </c>
      <c r="E487" s="100"/>
      <c r="F487" s="36">
        <v>8.1270000000000005E-3</v>
      </c>
      <c r="G487" s="36">
        <v>18.93</v>
      </c>
      <c r="H487" s="36">
        <v>4.2931854199683046E-3</v>
      </c>
      <c r="I487" s="97"/>
      <c r="J487" s="97">
        <v>1.7154050905256444E-3</v>
      </c>
      <c r="K487" s="97"/>
      <c r="L487" s="97"/>
      <c r="M487" s="19"/>
    </row>
    <row r="488" spans="1:13" x14ac:dyDescent="0.15">
      <c r="A488" s="100"/>
      <c r="B488" s="100"/>
      <c r="C488" s="100"/>
      <c r="D488" s="33" t="s">
        <v>111</v>
      </c>
      <c r="E488" s="100"/>
      <c r="F488" s="36">
        <v>1.111E-2</v>
      </c>
      <c r="G488" s="36">
        <v>19.18</v>
      </c>
      <c r="H488" s="36">
        <v>5.7924921793534936E-3</v>
      </c>
      <c r="I488" s="97"/>
      <c r="J488" s="97">
        <v>1.7154050905256444E-3</v>
      </c>
      <c r="K488" s="97"/>
      <c r="L488" s="97"/>
      <c r="M488" s="19"/>
    </row>
    <row r="489" spans="1:13" x14ac:dyDescent="0.15">
      <c r="A489" s="100"/>
      <c r="B489" s="100"/>
      <c r="C489" s="100"/>
      <c r="D489" s="33" t="s">
        <v>112</v>
      </c>
      <c r="E489" s="100"/>
      <c r="F489" s="36">
        <v>6.3099999999999996E-3</v>
      </c>
      <c r="G489" s="36">
        <v>19.11</v>
      </c>
      <c r="H489" s="36">
        <v>3.3019361590790161E-3</v>
      </c>
      <c r="I489" s="97"/>
      <c r="J489" s="97">
        <v>1.7154050905256444E-3</v>
      </c>
      <c r="K489" s="97"/>
      <c r="L489" s="97"/>
      <c r="M489" s="19"/>
    </row>
    <row r="490" spans="1:13" x14ac:dyDescent="0.15">
      <c r="A490" s="100"/>
      <c r="B490" s="100"/>
      <c r="C490" s="100"/>
      <c r="D490" s="33" t="s">
        <v>113</v>
      </c>
      <c r="E490" s="100"/>
      <c r="F490" s="36">
        <v>2.9499999999999998E-2</v>
      </c>
      <c r="G490" s="36">
        <v>19.559999999999999</v>
      </c>
      <c r="H490" s="36">
        <v>1.5081799591002046E-2</v>
      </c>
      <c r="I490" s="97"/>
      <c r="J490" s="97">
        <v>1.7154050905256444E-3</v>
      </c>
      <c r="K490" s="97"/>
      <c r="L490" s="97"/>
      <c r="M490" s="19"/>
    </row>
    <row r="492" spans="1:13" x14ac:dyDescent="0.15">
      <c r="B492" t="s">
        <v>336</v>
      </c>
    </row>
  </sheetData>
  <mergeCells count="382">
    <mergeCell ref="J162:J179"/>
    <mergeCell ref="C165:C167"/>
    <mergeCell ref="G165:G167"/>
    <mergeCell ref="H165:H167"/>
    <mergeCell ref="C168:C170"/>
    <mergeCell ref="G168:G170"/>
    <mergeCell ref="H168:H170"/>
    <mergeCell ref="C171:C173"/>
    <mergeCell ref="G171:G173"/>
    <mergeCell ref="H171:H173"/>
    <mergeCell ref="A162:A179"/>
    <mergeCell ref="B162:B179"/>
    <mergeCell ref="C162:C164"/>
    <mergeCell ref="G162:G164"/>
    <mergeCell ref="H162:H164"/>
    <mergeCell ref="C174:C176"/>
    <mergeCell ref="G174:G176"/>
    <mergeCell ref="H174:H176"/>
    <mergeCell ref="C177:C179"/>
    <mergeCell ref="G177:G179"/>
    <mergeCell ref="H177:H179"/>
    <mergeCell ref="J142:J159"/>
    <mergeCell ref="C145:C147"/>
    <mergeCell ref="G145:G147"/>
    <mergeCell ref="H145:H147"/>
    <mergeCell ref="C148:C150"/>
    <mergeCell ref="C154:C156"/>
    <mergeCell ref="G154:G156"/>
    <mergeCell ref="H154:H156"/>
    <mergeCell ref="A142:A159"/>
    <mergeCell ref="B142:B159"/>
    <mergeCell ref="C142:C144"/>
    <mergeCell ref="G142:G144"/>
    <mergeCell ref="H142:H144"/>
    <mergeCell ref="G148:G150"/>
    <mergeCell ref="H148:H150"/>
    <mergeCell ref="C151:C153"/>
    <mergeCell ref="G151:G153"/>
    <mergeCell ref="H151:H153"/>
    <mergeCell ref="C157:C159"/>
    <mergeCell ref="G157:G159"/>
    <mergeCell ref="H157:H159"/>
    <mergeCell ref="A39:A71"/>
    <mergeCell ref="B39:B53"/>
    <mergeCell ref="C39:C44"/>
    <mergeCell ref="E39:E71"/>
    <mergeCell ref="C45:C53"/>
    <mergeCell ref="B54:B71"/>
    <mergeCell ref="C54:C62"/>
    <mergeCell ref="C63:C71"/>
    <mergeCell ref="A4:A36"/>
    <mergeCell ref="B4:B18"/>
    <mergeCell ref="C4:C9"/>
    <mergeCell ref="E4:E36"/>
    <mergeCell ref="C10:C18"/>
    <mergeCell ref="B19:B36"/>
    <mergeCell ref="C19:C27"/>
    <mergeCell ref="C28:C36"/>
    <mergeCell ref="A109:A138"/>
    <mergeCell ref="B109:B120"/>
    <mergeCell ref="C109:C114"/>
    <mergeCell ref="E109:E138"/>
    <mergeCell ref="C115:C120"/>
    <mergeCell ref="B121:B138"/>
    <mergeCell ref="C121:C129"/>
    <mergeCell ref="C130:C138"/>
    <mergeCell ref="A74:A106"/>
    <mergeCell ref="B74:B88"/>
    <mergeCell ref="C74:C79"/>
    <mergeCell ref="E74:E106"/>
    <mergeCell ref="C80:C88"/>
    <mergeCell ref="B89:B106"/>
    <mergeCell ref="C89:C97"/>
    <mergeCell ref="C98:C106"/>
    <mergeCell ref="A218:A250"/>
    <mergeCell ref="E218:E250"/>
    <mergeCell ref="B218:B223"/>
    <mergeCell ref="C218:C223"/>
    <mergeCell ref="C224:C232"/>
    <mergeCell ref="B224:B232"/>
    <mergeCell ref="B233:B241"/>
    <mergeCell ref="B242:B250"/>
    <mergeCell ref="C233:C241"/>
    <mergeCell ref="C242:C250"/>
    <mergeCell ref="A183:A215"/>
    <mergeCell ref="B183:B188"/>
    <mergeCell ref="C183:C188"/>
    <mergeCell ref="E183:E215"/>
    <mergeCell ref="B189:B197"/>
    <mergeCell ref="C189:C197"/>
    <mergeCell ref="B198:B206"/>
    <mergeCell ref="C198:C206"/>
    <mergeCell ref="B207:B215"/>
    <mergeCell ref="C207:C215"/>
    <mergeCell ref="A289:A315"/>
    <mergeCell ref="C289:C297"/>
    <mergeCell ref="E289:E315"/>
    <mergeCell ref="C298:C303"/>
    <mergeCell ref="C304:C309"/>
    <mergeCell ref="C310:C315"/>
    <mergeCell ref="B289:B303"/>
    <mergeCell ref="B304:B315"/>
    <mergeCell ref="A253:A285"/>
    <mergeCell ref="C253:C258"/>
    <mergeCell ref="E253:E285"/>
    <mergeCell ref="C259:C267"/>
    <mergeCell ref="C268:C276"/>
    <mergeCell ref="C277:C285"/>
    <mergeCell ref="B268:B285"/>
    <mergeCell ref="B253:B267"/>
    <mergeCell ref="A347:A373"/>
    <mergeCell ref="B347:B361"/>
    <mergeCell ref="C347:C355"/>
    <mergeCell ref="E347:E373"/>
    <mergeCell ref="C356:C361"/>
    <mergeCell ref="B362:B373"/>
    <mergeCell ref="C362:C367"/>
    <mergeCell ref="C368:C373"/>
    <mergeCell ref="A318:A344"/>
    <mergeCell ref="C318:C326"/>
    <mergeCell ref="E318:E344"/>
    <mergeCell ref="C327:C332"/>
    <mergeCell ref="C333:C338"/>
    <mergeCell ref="C339:C344"/>
    <mergeCell ref="B318:B332"/>
    <mergeCell ref="B333:B344"/>
    <mergeCell ref="C415:C420"/>
    <mergeCell ref="C421:C426"/>
    <mergeCell ref="C427:C432"/>
    <mergeCell ref="B406:B420"/>
    <mergeCell ref="B421:B432"/>
    <mergeCell ref="A376:A402"/>
    <mergeCell ref="B376:B390"/>
    <mergeCell ref="C376:C384"/>
    <mergeCell ref="E376:E402"/>
    <mergeCell ref="C385:C390"/>
    <mergeCell ref="B391:B402"/>
    <mergeCell ref="C391:C396"/>
    <mergeCell ref="C397:C402"/>
    <mergeCell ref="I4:I9"/>
    <mergeCell ref="I10:I18"/>
    <mergeCell ref="I19:I27"/>
    <mergeCell ref="I28:I36"/>
    <mergeCell ref="I39:I44"/>
    <mergeCell ref="A464:A490"/>
    <mergeCell ref="C464:C472"/>
    <mergeCell ref="E464:E490"/>
    <mergeCell ref="C473:C478"/>
    <mergeCell ref="C479:C484"/>
    <mergeCell ref="C485:C490"/>
    <mergeCell ref="B464:B478"/>
    <mergeCell ref="B479:B490"/>
    <mergeCell ref="A435:A461"/>
    <mergeCell ref="C435:C443"/>
    <mergeCell ref="E435:E461"/>
    <mergeCell ref="C444:C449"/>
    <mergeCell ref="C450:C455"/>
    <mergeCell ref="C456:C461"/>
    <mergeCell ref="B450:B461"/>
    <mergeCell ref="B435:B449"/>
    <mergeCell ref="A406:A432"/>
    <mergeCell ref="C406:C414"/>
    <mergeCell ref="E406:E432"/>
    <mergeCell ref="I89:I97"/>
    <mergeCell ref="I98:I106"/>
    <mergeCell ref="I109:I114"/>
    <mergeCell ref="I115:I120"/>
    <mergeCell ref="I121:I129"/>
    <mergeCell ref="I45:I53"/>
    <mergeCell ref="I54:I62"/>
    <mergeCell ref="I63:I71"/>
    <mergeCell ref="I74:I79"/>
    <mergeCell ref="I80:I88"/>
    <mergeCell ref="I218:I223"/>
    <mergeCell ref="I224:I232"/>
    <mergeCell ref="I233:I241"/>
    <mergeCell ref="I242:I250"/>
    <mergeCell ref="I253:I258"/>
    <mergeCell ref="I130:I138"/>
    <mergeCell ref="I183:I188"/>
    <mergeCell ref="I189:I197"/>
    <mergeCell ref="I198:I206"/>
    <mergeCell ref="I207:I215"/>
    <mergeCell ref="I310:I315"/>
    <mergeCell ref="I318:I326"/>
    <mergeCell ref="I327:I332"/>
    <mergeCell ref="I333:I338"/>
    <mergeCell ref="I339:I344"/>
    <mergeCell ref="I259:I267"/>
    <mergeCell ref="I268:I276"/>
    <mergeCell ref="I289:I297"/>
    <mergeCell ref="I298:I303"/>
    <mergeCell ref="I304:I309"/>
    <mergeCell ref="I277:I285"/>
    <mergeCell ref="I385:I390"/>
    <mergeCell ref="I391:I396"/>
    <mergeCell ref="I397:I402"/>
    <mergeCell ref="I406:I414"/>
    <mergeCell ref="I415:I420"/>
    <mergeCell ref="I347:I355"/>
    <mergeCell ref="I356:I361"/>
    <mergeCell ref="I362:I367"/>
    <mergeCell ref="I368:I373"/>
    <mergeCell ref="I376:I384"/>
    <mergeCell ref="I456:I461"/>
    <mergeCell ref="I464:I472"/>
    <mergeCell ref="I473:I478"/>
    <mergeCell ref="I479:I484"/>
    <mergeCell ref="I485:I490"/>
    <mergeCell ref="I421:I426"/>
    <mergeCell ref="I427:I432"/>
    <mergeCell ref="I435:I443"/>
    <mergeCell ref="I444:I449"/>
    <mergeCell ref="I450:I455"/>
    <mergeCell ref="J45:J53"/>
    <mergeCell ref="J54:J62"/>
    <mergeCell ref="J63:J71"/>
    <mergeCell ref="J74:J79"/>
    <mergeCell ref="J80:J88"/>
    <mergeCell ref="J4:J9"/>
    <mergeCell ref="J10:J18"/>
    <mergeCell ref="J19:J27"/>
    <mergeCell ref="J39:J44"/>
    <mergeCell ref="J183:J188"/>
    <mergeCell ref="J189:J197"/>
    <mergeCell ref="K189:K197"/>
    <mergeCell ref="K183:K188"/>
    <mergeCell ref="K54:K62"/>
    <mergeCell ref="K45:K53"/>
    <mergeCell ref="K39:K44"/>
    <mergeCell ref="J28:J36"/>
    <mergeCell ref="K28:K36"/>
    <mergeCell ref="K98:K106"/>
    <mergeCell ref="K89:K97"/>
    <mergeCell ref="K80:K88"/>
    <mergeCell ref="K74:K79"/>
    <mergeCell ref="K63:K71"/>
    <mergeCell ref="J130:J138"/>
    <mergeCell ref="K130:K138"/>
    <mergeCell ref="K121:K129"/>
    <mergeCell ref="K115:K120"/>
    <mergeCell ref="K109:K114"/>
    <mergeCell ref="J89:J97"/>
    <mergeCell ref="J98:J106"/>
    <mergeCell ref="J109:J114"/>
    <mergeCell ref="J115:J120"/>
    <mergeCell ref="J121:J129"/>
    <mergeCell ref="J242:J250"/>
    <mergeCell ref="J253:J258"/>
    <mergeCell ref="J259:J267"/>
    <mergeCell ref="J268:J276"/>
    <mergeCell ref="J277:J285"/>
    <mergeCell ref="J198:J206"/>
    <mergeCell ref="J207:J215"/>
    <mergeCell ref="J218:J223"/>
    <mergeCell ref="J224:J232"/>
    <mergeCell ref="J233:J241"/>
    <mergeCell ref="J327:J332"/>
    <mergeCell ref="J333:J338"/>
    <mergeCell ref="J339:J344"/>
    <mergeCell ref="J347:J355"/>
    <mergeCell ref="J356:J361"/>
    <mergeCell ref="J289:J297"/>
    <mergeCell ref="J298:J303"/>
    <mergeCell ref="J304:J309"/>
    <mergeCell ref="J310:J315"/>
    <mergeCell ref="J318:J326"/>
    <mergeCell ref="J397:J402"/>
    <mergeCell ref="J406:J414"/>
    <mergeCell ref="J415:J420"/>
    <mergeCell ref="J421:J426"/>
    <mergeCell ref="J427:J432"/>
    <mergeCell ref="J362:J367"/>
    <mergeCell ref="J368:J373"/>
    <mergeCell ref="J376:J384"/>
    <mergeCell ref="J385:J390"/>
    <mergeCell ref="J391:J396"/>
    <mergeCell ref="J473:J478"/>
    <mergeCell ref="J479:J484"/>
    <mergeCell ref="J485:J490"/>
    <mergeCell ref="K485:K490"/>
    <mergeCell ref="K479:K484"/>
    <mergeCell ref="K473:K478"/>
    <mergeCell ref="J435:J443"/>
    <mergeCell ref="J444:J449"/>
    <mergeCell ref="J450:J455"/>
    <mergeCell ref="J456:J461"/>
    <mergeCell ref="J464:J472"/>
    <mergeCell ref="K427:K432"/>
    <mergeCell ref="K421:K426"/>
    <mergeCell ref="K415:K420"/>
    <mergeCell ref="K406:K414"/>
    <mergeCell ref="K397:K402"/>
    <mergeCell ref="K464:K472"/>
    <mergeCell ref="K456:K461"/>
    <mergeCell ref="K450:K455"/>
    <mergeCell ref="K444:K449"/>
    <mergeCell ref="K435:K443"/>
    <mergeCell ref="K356:K361"/>
    <mergeCell ref="K347:K355"/>
    <mergeCell ref="K339:K344"/>
    <mergeCell ref="K333:K338"/>
    <mergeCell ref="K327:K332"/>
    <mergeCell ref="K391:K396"/>
    <mergeCell ref="K385:K390"/>
    <mergeCell ref="K376:K384"/>
    <mergeCell ref="K368:K373"/>
    <mergeCell ref="K362:K367"/>
    <mergeCell ref="K277:K285"/>
    <mergeCell ref="K268:K276"/>
    <mergeCell ref="K259:K267"/>
    <mergeCell ref="K253:K258"/>
    <mergeCell ref="K242:K250"/>
    <mergeCell ref="K318:K326"/>
    <mergeCell ref="K310:K315"/>
    <mergeCell ref="K304:K309"/>
    <mergeCell ref="K298:K303"/>
    <mergeCell ref="K289:K297"/>
    <mergeCell ref="L4:L9"/>
    <mergeCell ref="L10:L18"/>
    <mergeCell ref="L19:L27"/>
    <mergeCell ref="L28:L36"/>
    <mergeCell ref="L45:L53"/>
    <mergeCell ref="L39:L44"/>
    <mergeCell ref="K233:K241"/>
    <mergeCell ref="K224:K232"/>
    <mergeCell ref="K218:K223"/>
    <mergeCell ref="K207:K215"/>
    <mergeCell ref="K198:K206"/>
    <mergeCell ref="K19:K27"/>
    <mergeCell ref="K10:K18"/>
    <mergeCell ref="K4:K9"/>
    <mergeCell ref="L98:L106"/>
    <mergeCell ref="L109:L114"/>
    <mergeCell ref="L115:L120"/>
    <mergeCell ref="L121:L129"/>
    <mergeCell ref="L130:L138"/>
    <mergeCell ref="L54:L62"/>
    <mergeCell ref="L63:L71"/>
    <mergeCell ref="L74:L79"/>
    <mergeCell ref="L80:L88"/>
    <mergeCell ref="L89:L97"/>
    <mergeCell ref="L224:L232"/>
    <mergeCell ref="L233:L241"/>
    <mergeCell ref="L242:L250"/>
    <mergeCell ref="L253:L258"/>
    <mergeCell ref="L259:L267"/>
    <mergeCell ref="L183:L188"/>
    <mergeCell ref="L189:L197"/>
    <mergeCell ref="L198:L206"/>
    <mergeCell ref="L207:L215"/>
    <mergeCell ref="L218:L223"/>
    <mergeCell ref="L310:L315"/>
    <mergeCell ref="L327:L332"/>
    <mergeCell ref="L333:L338"/>
    <mergeCell ref="L339:L344"/>
    <mergeCell ref="L347:L355"/>
    <mergeCell ref="L268:L276"/>
    <mergeCell ref="L277:L285"/>
    <mergeCell ref="L289:L297"/>
    <mergeCell ref="L298:L303"/>
    <mergeCell ref="L304:L309"/>
    <mergeCell ref="L464:L472"/>
    <mergeCell ref="L473:L478"/>
    <mergeCell ref="L479:L484"/>
    <mergeCell ref="L485:L490"/>
    <mergeCell ref="L318:L326"/>
    <mergeCell ref="L427:L432"/>
    <mergeCell ref="L435:L443"/>
    <mergeCell ref="L444:L449"/>
    <mergeCell ref="L450:L455"/>
    <mergeCell ref="L456:L461"/>
    <mergeCell ref="L391:L396"/>
    <mergeCell ref="L397:L402"/>
    <mergeCell ref="L406:L414"/>
    <mergeCell ref="L415:L420"/>
    <mergeCell ref="L421:L426"/>
    <mergeCell ref="L356:L361"/>
    <mergeCell ref="L362:L367"/>
    <mergeCell ref="L368:L373"/>
    <mergeCell ref="L376:L384"/>
    <mergeCell ref="L385:L390"/>
  </mergeCells>
  <phoneticPr fontId="1"/>
  <pageMargins left="0.7" right="0.7" top="0.75" bottom="0.75" header="0.3" footer="0.3"/>
  <pageSetup paperSize="9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11"/>
  <sheetViews>
    <sheetView topLeftCell="A84" workbookViewId="0">
      <selection activeCell="A112" sqref="A112:XFD184"/>
    </sheetView>
  </sheetViews>
  <sheetFormatPr baseColWidth="12" defaultRowHeight="15" x14ac:dyDescent="0.15"/>
  <cols>
    <col min="1" max="1" width="4.83203125" customWidth="1"/>
    <col min="2" max="2" width="17.6640625" customWidth="1"/>
    <col min="7" max="7" width="20.5" customWidth="1"/>
    <col min="8" max="8" width="20.33203125" customWidth="1"/>
    <col min="9" max="10" width="16.33203125" bestFit="1" customWidth="1"/>
    <col min="11" max="11" width="16.83203125" bestFit="1" customWidth="1"/>
    <col min="12" max="12" width="16.83203125" style="79" customWidth="1"/>
    <col min="13" max="13" width="16.33203125" bestFit="1" customWidth="1"/>
  </cols>
  <sheetData>
    <row r="2" spans="2:13" x14ac:dyDescent="0.15">
      <c r="B2" t="s">
        <v>11646</v>
      </c>
    </row>
    <row r="3" spans="2:13" x14ac:dyDescent="0.15">
      <c r="B3" s="103" t="s">
        <v>11555</v>
      </c>
      <c r="C3" s="103" t="s">
        <v>11556</v>
      </c>
      <c r="D3" s="103" t="s">
        <v>11557</v>
      </c>
      <c r="E3" s="103" t="s">
        <v>11558</v>
      </c>
      <c r="F3" s="112" t="s">
        <v>11559</v>
      </c>
      <c r="G3" s="112"/>
      <c r="H3" s="112" t="s">
        <v>11560</v>
      </c>
      <c r="I3" s="112"/>
      <c r="J3" s="112"/>
      <c r="K3" s="112"/>
      <c r="L3" s="112"/>
      <c r="M3" s="112"/>
    </row>
    <row r="4" spans="2:13" ht="18" x14ac:dyDescent="0.25">
      <c r="B4" s="103"/>
      <c r="C4" s="103"/>
      <c r="D4" s="103"/>
      <c r="E4" s="103"/>
      <c r="F4" s="37" t="s">
        <v>11561</v>
      </c>
      <c r="G4" s="37" t="s">
        <v>11562</v>
      </c>
      <c r="H4" s="37" t="s">
        <v>11563</v>
      </c>
      <c r="I4" s="37" t="s">
        <v>11564</v>
      </c>
      <c r="J4" s="37" t="s">
        <v>11565</v>
      </c>
      <c r="K4" s="37" t="s">
        <v>11566</v>
      </c>
      <c r="L4" s="80" t="s">
        <v>11567</v>
      </c>
      <c r="M4" s="37" t="s">
        <v>11568</v>
      </c>
    </row>
    <row r="5" spans="2:13" x14ac:dyDescent="0.15">
      <c r="B5" s="103" t="s">
        <v>11569</v>
      </c>
      <c r="C5" s="103" t="s">
        <v>11570</v>
      </c>
      <c r="D5" s="103" t="s">
        <v>11570</v>
      </c>
      <c r="E5" s="37" t="s">
        <v>11571</v>
      </c>
      <c r="F5" s="37">
        <v>38</v>
      </c>
      <c r="G5" s="37">
        <v>579068</v>
      </c>
      <c r="H5" s="57">
        <v>6.5622690253994346E-5</v>
      </c>
      <c r="I5" s="102">
        <v>6.7397518556028106E-5</v>
      </c>
      <c r="J5" s="102">
        <v>9.0724244171800747E-6</v>
      </c>
      <c r="K5" s="102">
        <v>1</v>
      </c>
      <c r="L5" s="104"/>
      <c r="M5" s="102"/>
    </row>
    <row r="6" spans="2:13" x14ac:dyDescent="0.15">
      <c r="B6" s="103"/>
      <c r="C6" s="103"/>
      <c r="D6" s="103"/>
      <c r="E6" s="37" t="s">
        <v>11553</v>
      </c>
      <c r="F6" s="37">
        <v>24</v>
      </c>
      <c r="G6" s="37">
        <v>404424</v>
      </c>
      <c r="H6" s="57">
        <v>5.9343659130021956E-5</v>
      </c>
      <c r="I6" s="102"/>
      <c r="J6" s="102"/>
      <c r="K6" s="102"/>
      <c r="L6" s="105"/>
      <c r="M6" s="102"/>
    </row>
    <row r="7" spans="2:13" x14ac:dyDescent="0.15">
      <c r="B7" s="103"/>
      <c r="C7" s="103"/>
      <c r="D7" s="103"/>
      <c r="E7" s="37" t="s">
        <v>11554</v>
      </c>
      <c r="F7" s="37">
        <v>36</v>
      </c>
      <c r="G7" s="37">
        <v>466163</v>
      </c>
      <c r="H7" s="57">
        <v>7.7226206284068016E-5</v>
      </c>
      <c r="I7" s="102"/>
      <c r="J7" s="102"/>
      <c r="K7" s="102"/>
      <c r="L7" s="106"/>
      <c r="M7" s="102"/>
    </row>
    <row r="8" spans="2:13" x14ac:dyDescent="0.15">
      <c r="B8" s="103"/>
      <c r="C8" s="103" t="s">
        <v>11572</v>
      </c>
      <c r="D8" s="103" t="s">
        <v>11570</v>
      </c>
      <c r="E8" s="37" t="s">
        <v>11571</v>
      </c>
      <c r="F8" s="37">
        <v>31</v>
      </c>
      <c r="G8" s="37">
        <v>331385</v>
      </c>
      <c r="H8" s="57">
        <v>9.3546780934562515E-5</v>
      </c>
      <c r="I8" s="102">
        <v>9.5655758839381731E-5</v>
      </c>
      <c r="J8" s="102">
        <v>4.17855287505655E-6</v>
      </c>
      <c r="K8" s="102">
        <v>1.4192771616637831</v>
      </c>
      <c r="L8" s="104">
        <f>TINV(M8,4)</f>
        <v>4.6803411419488512</v>
      </c>
      <c r="M8" s="102">
        <v>9.4453161057539304E-3</v>
      </c>
    </row>
    <row r="9" spans="2:13" x14ac:dyDescent="0.15">
      <c r="B9" s="103"/>
      <c r="C9" s="103"/>
      <c r="D9" s="103"/>
      <c r="E9" s="37" t="s">
        <v>11553</v>
      </c>
      <c r="F9" s="37">
        <v>29</v>
      </c>
      <c r="G9" s="37">
        <v>311989</v>
      </c>
      <c r="H9" s="57">
        <v>9.2951995102391437E-5</v>
      </c>
      <c r="I9" s="102"/>
      <c r="J9" s="102"/>
      <c r="K9" s="102"/>
      <c r="L9" s="105"/>
      <c r="M9" s="102"/>
    </row>
    <row r="10" spans="2:13" x14ac:dyDescent="0.15">
      <c r="B10" s="103"/>
      <c r="C10" s="103"/>
      <c r="D10" s="103"/>
      <c r="E10" s="37" t="s">
        <v>11554</v>
      </c>
      <c r="F10" s="37">
        <v>38</v>
      </c>
      <c r="G10" s="37">
        <v>378228</v>
      </c>
      <c r="H10" s="57">
        <v>1.0046850048119124E-4</v>
      </c>
      <c r="I10" s="102"/>
      <c r="J10" s="102"/>
      <c r="K10" s="102"/>
      <c r="L10" s="106"/>
      <c r="M10" s="102"/>
    </row>
    <row r="11" spans="2:13" x14ac:dyDescent="0.15">
      <c r="B11" s="103"/>
      <c r="C11" s="103" t="s">
        <v>11573</v>
      </c>
      <c r="D11" s="103" t="s">
        <v>11574</v>
      </c>
      <c r="E11" s="37" t="s">
        <v>11575</v>
      </c>
      <c r="F11" s="37">
        <v>12</v>
      </c>
      <c r="G11" s="37">
        <v>266444</v>
      </c>
      <c r="H11" s="57">
        <v>4.5037606401345122E-5</v>
      </c>
      <c r="I11" s="102">
        <v>8.6865397064838097E-5</v>
      </c>
      <c r="J11" s="102">
        <v>4.2258438350005248E-5</v>
      </c>
      <c r="K11" s="102">
        <v>1.2888515619848258</v>
      </c>
      <c r="L11" s="104">
        <f>TINV(M11,4)</f>
        <v>1.3260749609580158</v>
      </c>
      <c r="M11" s="102">
        <v>0.25546825018610897</v>
      </c>
    </row>
    <row r="12" spans="2:13" x14ac:dyDescent="0.15">
      <c r="B12" s="103"/>
      <c r="C12" s="103"/>
      <c r="D12" s="103"/>
      <c r="E12" s="37" t="s">
        <v>11553</v>
      </c>
      <c r="F12" s="37">
        <v>46</v>
      </c>
      <c r="G12" s="37">
        <v>355098</v>
      </c>
      <c r="H12" s="57">
        <v>1.2954170398030967E-4</v>
      </c>
      <c r="I12" s="102"/>
      <c r="J12" s="102"/>
      <c r="K12" s="102"/>
      <c r="L12" s="105"/>
      <c r="M12" s="102"/>
    </row>
    <row r="13" spans="2:13" x14ac:dyDescent="0.15">
      <c r="B13" s="103"/>
      <c r="C13" s="103"/>
      <c r="D13" s="103"/>
      <c r="E13" s="37" t="s">
        <v>11554</v>
      </c>
      <c r="F13" s="37">
        <v>24</v>
      </c>
      <c r="G13" s="37">
        <v>279015</v>
      </c>
      <c r="H13" s="57">
        <v>8.6016880812859523E-5</v>
      </c>
      <c r="I13" s="102"/>
      <c r="J13" s="102"/>
      <c r="K13" s="102"/>
      <c r="L13" s="106"/>
      <c r="M13" s="102"/>
    </row>
    <row r="14" spans="2:13" x14ac:dyDescent="0.15">
      <c r="B14" s="103"/>
      <c r="C14" s="103" t="s">
        <v>11573</v>
      </c>
      <c r="D14" s="103" t="s">
        <v>11576</v>
      </c>
      <c r="E14" s="37" t="s">
        <v>11575</v>
      </c>
      <c r="F14" s="37">
        <v>50</v>
      </c>
      <c r="G14" s="37">
        <v>394723</v>
      </c>
      <c r="H14" s="57">
        <v>1.2667110860020825E-4</v>
      </c>
      <c r="I14" s="102">
        <v>1.2475257054093993E-4</v>
      </c>
      <c r="J14" s="102">
        <v>2.5337802889616376E-6</v>
      </c>
      <c r="K14" s="102">
        <v>1.8509964938431984</v>
      </c>
      <c r="L14" s="104">
        <f>TINV(M14,4)</f>
        <v>6.6587354112427395</v>
      </c>
      <c r="M14" s="102">
        <v>2.6421127871767802E-3</v>
      </c>
    </row>
    <row r="15" spans="2:13" x14ac:dyDescent="0.15">
      <c r="B15" s="103"/>
      <c r="C15" s="103"/>
      <c r="D15" s="103"/>
      <c r="E15" s="37" t="s">
        <v>11553</v>
      </c>
      <c r="F15" s="37">
        <v>26</v>
      </c>
      <c r="G15" s="37">
        <v>213324</v>
      </c>
      <c r="H15" s="57">
        <v>1.2188033226453657E-4</v>
      </c>
      <c r="I15" s="102"/>
      <c r="J15" s="102"/>
      <c r="K15" s="102"/>
      <c r="L15" s="105"/>
      <c r="M15" s="102"/>
    </row>
    <row r="16" spans="2:13" x14ac:dyDescent="0.15">
      <c r="B16" s="103"/>
      <c r="C16" s="103"/>
      <c r="D16" s="103"/>
      <c r="E16" s="37" t="s">
        <v>11554</v>
      </c>
      <c r="F16" s="37">
        <v>38</v>
      </c>
      <c r="G16" s="37">
        <v>302292</v>
      </c>
      <c r="H16" s="57">
        <v>1.2570627075807498E-4</v>
      </c>
      <c r="I16" s="102"/>
      <c r="J16" s="102"/>
      <c r="K16" s="102"/>
      <c r="L16" s="106"/>
      <c r="M16" s="102"/>
    </row>
    <row r="17" spans="2:13" x14ac:dyDescent="0.15">
      <c r="B17" s="103"/>
      <c r="C17" s="103" t="s">
        <v>11577</v>
      </c>
      <c r="D17" s="103" t="s">
        <v>11578</v>
      </c>
      <c r="E17" s="37" t="s">
        <v>11579</v>
      </c>
      <c r="F17" s="37">
        <v>87</v>
      </c>
      <c r="G17" s="37">
        <v>290061</v>
      </c>
      <c r="H17" s="57">
        <v>2.9993690982241667E-4</v>
      </c>
      <c r="I17" s="102">
        <v>3.0032858510937533E-4</v>
      </c>
      <c r="J17" s="102">
        <v>2.7313463056047134E-5</v>
      </c>
      <c r="K17" s="102">
        <v>4.4560777836310059</v>
      </c>
      <c r="L17" s="104">
        <f>TINV(M17,4)</f>
        <v>8.4223771836193997</v>
      </c>
      <c r="M17" s="102">
        <v>1.0880801873170618E-3</v>
      </c>
    </row>
    <row r="18" spans="2:13" x14ac:dyDescent="0.15">
      <c r="B18" s="103"/>
      <c r="C18" s="103"/>
      <c r="D18" s="103"/>
      <c r="E18" s="37" t="s">
        <v>11553</v>
      </c>
      <c r="F18" s="37">
        <v>65</v>
      </c>
      <c r="G18" s="37">
        <v>198270</v>
      </c>
      <c r="H18" s="57">
        <v>3.2783577949261109E-4</v>
      </c>
      <c r="I18" s="102"/>
      <c r="J18" s="102"/>
      <c r="K18" s="102"/>
      <c r="L18" s="105"/>
      <c r="M18" s="102"/>
    </row>
    <row r="19" spans="2:13" x14ac:dyDescent="0.15">
      <c r="B19" s="103"/>
      <c r="C19" s="103"/>
      <c r="D19" s="103"/>
      <c r="E19" s="37" t="s">
        <v>11554</v>
      </c>
      <c r="F19" s="37">
        <v>34</v>
      </c>
      <c r="G19" s="37">
        <v>124445</v>
      </c>
      <c r="H19" s="57">
        <v>2.7321306601309816E-4</v>
      </c>
      <c r="I19" s="102"/>
      <c r="J19" s="102"/>
      <c r="K19" s="102"/>
      <c r="L19" s="106"/>
      <c r="M19" s="102"/>
    </row>
    <row r="20" spans="2:13" x14ac:dyDescent="0.15">
      <c r="B20" s="103"/>
      <c r="C20" s="103" t="s">
        <v>11580</v>
      </c>
      <c r="D20" s="103" t="s">
        <v>11570</v>
      </c>
      <c r="E20" s="37" t="s">
        <v>11571</v>
      </c>
      <c r="F20" s="37">
        <v>24</v>
      </c>
      <c r="G20" s="37">
        <v>257192</v>
      </c>
      <c r="H20" s="57">
        <v>9.3315499704500919E-5</v>
      </c>
      <c r="I20" s="102">
        <v>9.8724564616506976E-5</v>
      </c>
      <c r="J20" s="102">
        <v>6.7649642482457153E-6</v>
      </c>
      <c r="K20" s="102">
        <v>1.4648100810185829</v>
      </c>
      <c r="L20" s="104">
        <f>TINV(M20,4)</f>
        <v>5.5184901951725571</v>
      </c>
      <c r="M20" s="102">
        <v>5.2639654865158213E-3</v>
      </c>
    </row>
    <row r="21" spans="2:13" x14ac:dyDescent="0.15">
      <c r="B21" s="103"/>
      <c r="C21" s="103"/>
      <c r="D21" s="103"/>
      <c r="E21" s="37" t="s">
        <v>11553</v>
      </c>
      <c r="F21" s="37">
        <v>26</v>
      </c>
      <c r="G21" s="37">
        <v>269295</v>
      </c>
      <c r="H21" s="57">
        <v>9.6548394882935065E-5</v>
      </c>
      <c r="I21" s="102"/>
      <c r="J21" s="102"/>
      <c r="K21" s="102"/>
      <c r="L21" s="105"/>
      <c r="M21" s="102"/>
    </row>
    <row r="22" spans="2:13" x14ac:dyDescent="0.15">
      <c r="B22" s="103"/>
      <c r="C22" s="103"/>
      <c r="D22" s="103"/>
      <c r="E22" s="37" t="s">
        <v>11554</v>
      </c>
      <c r="F22" s="37">
        <v>34</v>
      </c>
      <c r="G22" s="37">
        <v>319820</v>
      </c>
      <c r="H22" s="57">
        <v>1.0630979926208492E-4</v>
      </c>
      <c r="I22" s="102"/>
      <c r="J22" s="102"/>
      <c r="K22" s="102"/>
      <c r="L22" s="106"/>
      <c r="M22" s="102"/>
    </row>
    <row r="23" spans="2:13" x14ac:dyDescent="0.15">
      <c r="B23" s="103"/>
      <c r="C23" s="103" t="s">
        <v>11581</v>
      </c>
      <c r="D23" s="103" t="s">
        <v>11582</v>
      </c>
      <c r="E23" s="37" t="s">
        <v>11583</v>
      </c>
      <c r="F23" s="37">
        <v>36</v>
      </c>
      <c r="G23" s="37">
        <v>278474</v>
      </c>
      <c r="H23" s="57">
        <v>1.2927598267701833E-4</v>
      </c>
      <c r="I23" s="102">
        <v>1.7010785137709642E-4</v>
      </c>
      <c r="J23" s="102">
        <v>4.6891435081493005E-5</v>
      </c>
      <c r="K23" s="102">
        <v>2.5239482850645958</v>
      </c>
      <c r="L23" s="104">
        <f>TINV(M23,4)</f>
        <v>3.3299154562530893</v>
      </c>
      <c r="M23" s="102">
        <v>2.9107949602842988E-2</v>
      </c>
    </row>
    <row r="24" spans="2:13" x14ac:dyDescent="0.15">
      <c r="B24" s="103"/>
      <c r="C24" s="103"/>
      <c r="D24" s="103"/>
      <c r="E24" s="37" t="s">
        <v>11553</v>
      </c>
      <c r="F24" s="37">
        <v>50</v>
      </c>
      <c r="G24" s="37">
        <v>313032</v>
      </c>
      <c r="H24" s="57">
        <v>1.5972807891844924E-4</v>
      </c>
      <c r="I24" s="102"/>
      <c r="J24" s="102"/>
      <c r="K24" s="102"/>
      <c r="L24" s="105"/>
      <c r="M24" s="102"/>
    </row>
    <row r="25" spans="2:13" x14ac:dyDescent="0.15">
      <c r="B25" s="103"/>
      <c r="C25" s="103"/>
      <c r="D25" s="103"/>
      <c r="E25" s="37" t="s">
        <v>11554</v>
      </c>
      <c r="F25" s="37">
        <v>31</v>
      </c>
      <c r="G25" s="37">
        <v>140069</v>
      </c>
      <c r="H25" s="57">
        <v>2.2131949253582163E-4</v>
      </c>
      <c r="I25" s="102"/>
      <c r="J25" s="102"/>
      <c r="K25" s="102"/>
      <c r="L25" s="106"/>
      <c r="M25" s="102"/>
    </row>
    <row r="26" spans="2:13" x14ac:dyDescent="0.15">
      <c r="B26" s="103"/>
      <c r="C26" s="103" t="s">
        <v>11580</v>
      </c>
      <c r="D26" s="103" t="s">
        <v>11584</v>
      </c>
      <c r="E26" s="37" t="s">
        <v>11571</v>
      </c>
      <c r="F26" s="37">
        <v>77</v>
      </c>
      <c r="G26" s="37">
        <v>172613</v>
      </c>
      <c r="H26" s="57">
        <v>4.4608459386025385E-4</v>
      </c>
      <c r="I26" s="102">
        <v>5.8155317289731176E-4</v>
      </c>
      <c r="J26" s="102">
        <v>1.3860494865809966E-4</v>
      </c>
      <c r="K26" s="102">
        <v>8.6287030347246674</v>
      </c>
      <c r="L26" s="104">
        <f>TINV(M26,4)</f>
        <v>4.4222917334523073</v>
      </c>
      <c r="M26" s="102">
        <v>1.1490450235056236E-2</v>
      </c>
    </row>
    <row r="27" spans="2:13" x14ac:dyDescent="0.15">
      <c r="B27" s="103"/>
      <c r="C27" s="103"/>
      <c r="D27" s="103"/>
      <c r="E27" s="37" t="s">
        <v>11553</v>
      </c>
      <c r="F27" s="37">
        <v>144</v>
      </c>
      <c r="G27" s="37">
        <v>199144</v>
      </c>
      <c r="H27" s="57">
        <v>7.230948459406259E-4</v>
      </c>
      <c r="I27" s="102"/>
      <c r="J27" s="102"/>
      <c r="K27" s="102"/>
      <c r="L27" s="105"/>
      <c r="M27" s="102"/>
    </row>
    <row r="28" spans="2:13" x14ac:dyDescent="0.15">
      <c r="B28" s="103"/>
      <c r="C28" s="103"/>
      <c r="D28" s="103"/>
      <c r="E28" s="37" t="s">
        <v>11554</v>
      </c>
      <c r="F28" s="37">
        <v>103</v>
      </c>
      <c r="G28" s="37">
        <v>178981</v>
      </c>
      <c r="H28" s="57">
        <v>5.7548007889105543E-4</v>
      </c>
      <c r="I28" s="102"/>
      <c r="J28" s="102"/>
      <c r="K28" s="102"/>
      <c r="L28" s="106"/>
      <c r="M28" s="102"/>
    </row>
    <row r="29" spans="2:13" x14ac:dyDescent="0.15">
      <c r="B29" s="103"/>
      <c r="C29" s="103" t="s">
        <v>11585</v>
      </c>
      <c r="D29" s="103" t="s">
        <v>11586</v>
      </c>
      <c r="E29" s="37" t="s">
        <v>11587</v>
      </c>
      <c r="F29" s="37">
        <v>10</v>
      </c>
      <c r="G29" s="37">
        <v>158599</v>
      </c>
      <c r="H29" s="57">
        <v>6.3052099950188837E-5</v>
      </c>
      <c r="I29" s="102">
        <v>9.3245215125966634E-5</v>
      </c>
      <c r="J29" s="102">
        <v>4.2102690676176947E-5</v>
      </c>
      <c r="K29" s="102">
        <v>1.3835111013538448</v>
      </c>
      <c r="L29" s="104">
        <f>TINV(M29,4)</f>
        <v>1.5337486251662387</v>
      </c>
      <c r="M29" s="102">
        <v>0.19987197583601993</v>
      </c>
    </row>
    <row r="30" spans="2:13" x14ac:dyDescent="0.15">
      <c r="B30" s="103"/>
      <c r="C30" s="103"/>
      <c r="D30" s="103"/>
      <c r="E30" s="37" t="s">
        <v>11553</v>
      </c>
      <c r="F30" s="37">
        <v>19</v>
      </c>
      <c r="G30" s="37">
        <v>252180</v>
      </c>
      <c r="H30" s="57">
        <v>7.534300896185265E-5</v>
      </c>
      <c r="I30" s="102"/>
      <c r="J30" s="102"/>
      <c r="K30" s="102"/>
      <c r="L30" s="105"/>
      <c r="M30" s="102"/>
    </row>
    <row r="31" spans="2:13" x14ac:dyDescent="0.15">
      <c r="B31" s="103"/>
      <c r="C31" s="103"/>
      <c r="D31" s="103"/>
      <c r="E31" s="37" t="s">
        <v>11554</v>
      </c>
      <c r="F31" s="37">
        <v>36</v>
      </c>
      <c r="G31" s="37">
        <v>254704</v>
      </c>
      <c r="H31" s="57">
        <v>1.4134053646585842E-4</v>
      </c>
      <c r="I31" s="102"/>
      <c r="J31" s="102"/>
      <c r="K31" s="102"/>
      <c r="L31" s="106"/>
      <c r="M31" s="102"/>
    </row>
    <row r="32" spans="2:13" x14ac:dyDescent="0.15">
      <c r="B32" s="103"/>
      <c r="C32" s="103" t="s">
        <v>11588</v>
      </c>
      <c r="D32" s="103" t="s">
        <v>11584</v>
      </c>
      <c r="E32" s="37" t="s">
        <v>11571</v>
      </c>
      <c r="F32" s="37">
        <v>26</v>
      </c>
      <c r="G32" s="37">
        <v>242692</v>
      </c>
      <c r="H32" s="57">
        <v>1.0713167306709739E-4</v>
      </c>
      <c r="I32" s="102">
        <v>9.7102394956126905E-5</v>
      </c>
      <c r="J32" s="102">
        <v>2.8372378028389847E-5</v>
      </c>
      <c r="K32" s="102">
        <v>1.4407413957741619</v>
      </c>
      <c r="L32" s="104">
        <f>TINV(M32,4)</f>
        <v>2.1111146170258079</v>
      </c>
      <c r="M32" s="102">
        <v>0.10236175123899514</v>
      </c>
    </row>
    <row r="33" spans="2:13" x14ac:dyDescent="0.15">
      <c r="B33" s="103"/>
      <c r="C33" s="103"/>
      <c r="D33" s="103"/>
      <c r="E33" s="37" t="s">
        <v>11553</v>
      </c>
      <c r="F33" s="37">
        <v>14</v>
      </c>
      <c r="G33" s="37">
        <v>215128</v>
      </c>
      <c r="H33" s="57">
        <v>6.5077535234836934E-5</v>
      </c>
      <c r="I33" s="102"/>
      <c r="J33" s="102"/>
      <c r="K33" s="102"/>
      <c r="L33" s="105"/>
      <c r="M33" s="102"/>
    </row>
    <row r="34" spans="2:13" x14ac:dyDescent="0.15">
      <c r="B34" s="103"/>
      <c r="C34" s="103"/>
      <c r="D34" s="103"/>
      <c r="E34" s="37" t="s">
        <v>11554</v>
      </c>
      <c r="F34" s="37">
        <v>29</v>
      </c>
      <c r="G34" s="37">
        <v>243497</v>
      </c>
      <c r="H34" s="57">
        <v>1.190979765664464E-4</v>
      </c>
      <c r="I34" s="102"/>
      <c r="J34" s="102"/>
      <c r="K34" s="102"/>
      <c r="L34" s="106"/>
      <c r="M34" s="102"/>
    </row>
    <row r="35" spans="2:13" x14ac:dyDescent="0.15">
      <c r="B35" s="103"/>
      <c r="C35" s="103" t="s">
        <v>11584</v>
      </c>
      <c r="D35" s="103" t="s">
        <v>11570</v>
      </c>
      <c r="E35" s="37" t="s">
        <v>11571</v>
      </c>
      <c r="F35" s="37">
        <v>17</v>
      </c>
      <c r="G35" s="37">
        <v>276566</v>
      </c>
      <c r="H35" s="57">
        <v>6.1468148651678086E-5</v>
      </c>
      <c r="I35" s="102">
        <v>1.612222314255257E-4</v>
      </c>
      <c r="J35" s="102">
        <v>9.1906450938266447E-5</v>
      </c>
      <c r="K35" s="102">
        <v>2.3921093072811033</v>
      </c>
      <c r="L35" s="104">
        <f>TINV(M35,4)</f>
        <v>2.0550249739112019</v>
      </c>
      <c r="M35" s="102">
        <v>0.10906639587416914</v>
      </c>
    </row>
    <row r="36" spans="2:13" x14ac:dyDescent="0.15">
      <c r="B36" s="103"/>
      <c r="C36" s="103"/>
      <c r="D36" s="103"/>
      <c r="E36" s="37" t="s">
        <v>11553</v>
      </c>
      <c r="F36" s="37">
        <v>34</v>
      </c>
      <c r="G36" s="37">
        <v>140228</v>
      </c>
      <c r="H36" s="57">
        <v>2.4246227572239496E-4</v>
      </c>
      <c r="I36" s="102"/>
      <c r="J36" s="102"/>
      <c r="K36" s="102"/>
      <c r="L36" s="105"/>
      <c r="M36" s="102"/>
    </row>
    <row r="37" spans="2:13" x14ac:dyDescent="0.15">
      <c r="B37" s="103"/>
      <c r="C37" s="103"/>
      <c r="D37" s="103"/>
      <c r="E37" s="37" t="s">
        <v>11554</v>
      </c>
      <c r="F37" s="37">
        <v>41</v>
      </c>
      <c r="G37" s="37">
        <v>228112</v>
      </c>
      <c r="H37" s="57">
        <v>1.7973626990250402E-4</v>
      </c>
      <c r="I37" s="102"/>
      <c r="J37" s="102"/>
      <c r="K37" s="102"/>
      <c r="L37" s="106"/>
      <c r="M37" s="102"/>
    </row>
    <row r="38" spans="2:13" x14ac:dyDescent="0.15">
      <c r="B38" s="3"/>
      <c r="C38" s="3"/>
      <c r="D38" s="3"/>
      <c r="I38" s="3"/>
      <c r="J38" s="3"/>
      <c r="K38" s="3"/>
      <c r="L38" s="3"/>
      <c r="M38" s="3"/>
    </row>
    <row r="39" spans="2:13" x14ac:dyDescent="0.15">
      <c r="B39" s="3"/>
      <c r="C39" s="3"/>
      <c r="D39" s="3"/>
      <c r="I39" s="3"/>
      <c r="J39" s="3"/>
      <c r="K39" s="3"/>
      <c r="L39" s="3"/>
      <c r="M39" s="3"/>
    </row>
    <row r="40" spans="2:13" x14ac:dyDescent="0.15">
      <c r="B40" s="107" t="s">
        <v>11543</v>
      </c>
      <c r="C40" s="107" t="s">
        <v>11544</v>
      </c>
      <c r="D40" s="107" t="s">
        <v>11545</v>
      </c>
      <c r="E40" s="107" t="s">
        <v>58</v>
      </c>
      <c r="F40" s="109" t="s">
        <v>11546</v>
      </c>
      <c r="G40" s="110"/>
      <c r="H40" s="109" t="s">
        <v>11560</v>
      </c>
      <c r="I40" s="111"/>
      <c r="J40" s="111"/>
      <c r="K40" s="111"/>
      <c r="L40" s="111"/>
      <c r="M40" s="110"/>
    </row>
    <row r="41" spans="2:13" x14ac:dyDescent="0.15">
      <c r="B41" s="108"/>
      <c r="C41" s="108"/>
      <c r="D41" s="108"/>
      <c r="E41" s="108"/>
      <c r="F41" s="37" t="s">
        <v>11547</v>
      </c>
      <c r="G41" s="37" t="s">
        <v>11548</v>
      </c>
      <c r="H41" s="37" t="s">
        <v>11549</v>
      </c>
      <c r="I41" s="37" t="s">
        <v>26</v>
      </c>
      <c r="J41" s="37" t="s">
        <v>11550</v>
      </c>
      <c r="K41" s="37" t="s">
        <v>11551</v>
      </c>
      <c r="L41" s="80" t="s">
        <v>11589</v>
      </c>
      <c r="M41" s="37" t="s">
        <v>11552</v>
      </c>
    </row>
    <row r="42" spans="2:13" x14ac:dyDescent="0.15">
      <c r="B42" s="103" t="s">
        <v>11590</v>
      </c>
      <c r="C42" s="103" t="s">
        <v>11570</v>
      </c>
      <c r="D42" s="103" t="s">
        <v>11570</v>
      </c>
      <c r="E42" s="37" t="s">
        <v>11571</v>
      </c>
      <c r="F42" s="37">
        <v>36</v>
      </c>
      <c r="G42" s="37">
        <v>1181688</v>
      </c>
      <c r="H42" s="57">
        <v>3.0464894286816825E-5</v>
      </c>
      <c r="I42" s="102">
        <v>3.372069032375562E-5</v>
      </c>
      <c r="J42" s="102">
        <v>4.6318218840835061E-6</v>
      </c>
      <c r="K42" s="102">
        <v>1</v>
      </c>
      <c r="L42" s="104"/>
      <c r="M42" s="102"/>
    </row>
    <row r="43" spans="2:13" x14ac:dyDescent="0.15">
      <c r="B43" s="103"/>
      <c r="C43" s="103"/>
      <c r="D43" s="103"/>
      <c r="E43" s="37" t="s">
        <v>11553</v>
      </c>
      <c r="F43" s="37">
        <v>31</v>
      </c>
      <c r="G43" s="37">
        <v>978725</v>
      </c>
      <c r="H43" s="57">
        <v>3.167386140131293E-5</v>
      </c>
      <c r="I43" s="102"/>
      <c r="J43" s="102"/>
      <c r="K43" s="102"/>
      <c r="L43" s="105"/>
      <c r="M43" s="102"/>
    </row>
    <row r="44" spans="2:13" x14ac:dyDescent="0.15">
      <c r="B44" s="103"/>
      <c r="C44" s="103"/>
      <c r="D44" s="103"/>
      <c r="E44" s="37" t="s">
        <v>11554</v>
      </c>
      <c r="F44" s="37">
        <v>34</v>
      </c>
      <c r="G44" s="37">
        <v>871274</v>
      </c>
      <c r="H44" s="57">
        <v>3.9023315283137104E-5</v>
      </c>
      <c r="I44" s="102"/>
      <c r="J44" s="102"/>
      <c r="K44" s="102"/>
      <c r="L44" s="106"/>
      <c r="M44" s="102"/>
    </row>
    <row r="45" spans="2:13" x14ac:dyDescent="0.15">
      <c r="B45" s="103"/>
      <c r="C45" s="103" t="s">
        <v>11572</v>
      </c>
      <c r="D45" s="103" t="s">
        <v>11570</v>
      </c>
      <c r="E45" s="37" t="s">
        <v>11571</v>
      </c>
      <c r="F45" s="37">
        <v>48</v>
      </c>
      <c r="G45" s="37">
        <v>949116</v>
      </c>
      <c r="H45" s="57">
        <v>5.0573375646390958E-5</v>
      </c>
      <c r="I45" s="102">
        <v>4.2182375798789802E-5</v>
      </c>
      <c r="J45" s="102">
        <v>8.1159263736730815E-6</v>
      </c>
      <c r="K45" s="102">
        <v>1.2509345269563796</v>
      </c>
      <c r="L45" s="104">
        <f>TINV(M45,4)</f>
        <v>2.0895990557018504</v>
      </c>
      <c r="M45" s="102">
        <v>0.1048782327859398</v>
      </c>
    </row>
    <row r="46" spans="2:13" x14ac:dyDescent="0.15">
      <c r="B46" s="103"/>
      <c r="C46" s="103"/>
      <c r="D46" s="103"/>
      <c r="E46" s="37" t="s">
        <v>11553</v>
      </c>
      <c r="F46" s="37">
        <v>36</v>
      </c>
      <c r="G46" s="37">
        <v>1047340</v>
      </c>
      <c r="H46" s="57">
        <v>3.4372792025512248E-5</v>
      </c>
      <c r="I46" s="102"/>
      <c r="J46" s="102"/>
      <c r="K46" s="102"/>
      <c r="L46" s="105"/>
      <c r="M46" s="102"/>
    </row>
    <row r="47" spans="2:13" x14ac:dyDescent="0.15">
      <c r="B47" s="103"/>
      <c r="C47" s="103"/>
      <c r="D47" s="103"/>
      <c r="E47" s="37" t="s">
        <v>11554</v>
      </c>
      <c r="F47" s="37">
        <v>43</v>
      </c>
      <c r="G47" s="37">
        <v>1033630</v>
      </c>
      <c r="H47" s="57">
        <v>4.16009597244662E-5</v>
      </c>
      <c r="I47" s="102"/>
      <c r="J47" s="102"/>
      <c r="K47" s="102"/>
      <c r="L47" s="106"/>
      <c r="M47" s="102"/>
    </row>
    <row r="48" spans="2:13" x14ac:dyDescent="0.15">
      <c r="B48" s="103"/>
      <c r="C48" s="103" t="s">
        <v>11591</v>
      </c>
      <c r="D48" s="103" t="s">
        <v>11581</v>
      </c>
      <c r="E48" s="37" t="s">
        <v>11583</v>
      </c>
      <c r="F48" s="37">
        <v>22</v>
      </c>
      <c r="G48" s="37">
        <v>448779</v>
      </c>
      <c r="H48" s="57">
        <v>4.9021901648695685E-5</v>
      </c>
      <c r="I48" s="102">
        <v>5.9446016212960139E-5</v>
      </c>
      <c r="J48" s="102">
        <v>2.6176339075643737E-5</v>
      </c>
      <c r="K48" s="102">
        <v>1.7628944022857531</v>
      </c>
      <c r="L48" s="104">
        <f>TINV(M48,4)</f>
        <v>2.0148230244823284</v>
      </c>
      <c r="M48" s="102">
        <v>0.11416934460577927</v>
      </c>
    </row>
    <row r="49" spans="2:13" x14ac:dyDescent="0.15">
      <c r="B49" s="103"/>
      <c r="C49" s="103"/>
      <c r="D49" s="103"/>
      <c r="E49" s="37" t="s">
        <v>11553</v>
      </c>
      <c r="F49" s="37">
        <v>22</v>
      </c>
      <c r="G49" s="37">
        <v>548797</v>
      </c>
      <c r="H49" s="57">
        <v>4.0087682695058462E-5</v>
      </c>
      <c r="I49" s="102"/>
      <c r="J49" s="102"/>
      <c r="K49" s="102"/>
      <c r="L49" s="105"/>
      <c r="M49" s="102"/>
    </row>
    <row r="50" spans="2:13" x14ac:dyDescent="0.15">
      <c r="B50" s="103"/>
      <c r="C50" s="103"/>
      <c r="D50" s="103"/>
      <c r="E50" s="37" t="s">
        <v>11554</v>
      </c>
      <c r="F50" s="37">
        <v>43</v>
      </c>
      <c r="G50" s="37">
        <v>481909</v>
      </c>
      <c r="H50" s="57">
        <v>8.9228464295126265E-5</v>
      </c>
      <c r="I50" s="102"/>
      <c r="J50" s="102"/>
      <c r="K50" s="102"/>
      <c r="L50" s="106"/>
      <c r="M50" s="102"/>
    </row>
    <row r="51" spans="2:13" x14ac:dyDescent="0.15">
      <c r="B51" s="103"/>
      <c r="C51" s="103" t="s">
        <v>11572</v>
      </c>
      <c r="D51" s="103" t="s">
        <v>11588</v>
      </c>
      <c r="E51" s="37" t="s">
        <v>11571</v>
      </c>
      <c r="F51" s="37">
        <v>60</v>
      </c>
      <c r="G51" s="37">
        <v>1110916</v>
      </c>
      <c r="H51" s="57">
        <v>5.4009484065401882E-5</v>
      </c>
      <c r="I51" s="102">
        <v>7.3456793826241255E-5</v>
      </c>
      <c r="J51" s="102">
        <v>1.6842945899864023E-5</v>
      </c>
      <c r="K51" s="102">
        <v>2.1783893841132982</v>
      </c>
      <c r="L51" s="104">
        <f>TINV(M51,4)</f>
        <v>3.5746441212816458</v>
      </c>
      <c r="M51" s="102">
        <v>2.3278841470903252E-2</v>
      </c>
    </row>
    <row r="52" spans="2:13" x14ac:dyDescent="0.15">
      <c r="B52" s="103"/>
      <c r="C52" s="103"/>
      <c r="D52" s="103"/>
      <c r="E52" s="37" t="s">
        <v>11553</v>
      </c>
      <c r="F52" s="37">
        <v>75</v>
      </c>
      <c r="G52" s="37">
        <v>903728</v>
      </c>
      <c r="H52" s="57">
        <v>8.2989572083635782E-5</v>
      </c>
      <c r="I52" s="102"/>
      <c r="J52" s="102"/>
      <c r="K52" s="102"/>
      <c r="L52" s="105"/>
      <c r="M52" s="102"/>
    </row>
    <row r="53" spans="2:13" x14ac:dyDescent="0.15">
      <c r="B53" s="103"/>
      <c r="C53" s="103"/>
      <c r="D53" s="103"/>
      <c r="E53" s="37" t="s">
        <v>11554</v>
      </c>
      <c r="F53" s="37">
        <v>79</v>
      </c>
      <c r="G53" s="37">
        <v>947568</v>
      </c>
      <c r="H53" s="57">
        <v>8.3371325329686108E-5</v>
      </c>
      <c r="I53" s="102"/>
      <c r="J53" s="102"/>
      <c r="K53" s="102"/>
      <c r="L53" s="106"/>
      <c r="M53" s="102"/>
    </row>
    <row r="54" spans="2:13" x14ac:dyDescent="0.15">
      <c r="B54" s="103"/>
      <c r="C54" s="103" t="s">
        <v>11592</v>
      </c>
      <c r="D54" s="103" t="s">
        <v>11593</v>
      </c>
      <c r="E54" s="37" t="s">
        <v>11594</v>
      </c>
      <c r="F54" s="37">
        <v>120</v>
      </c>
      <c r="G54" s="37">
        <v>859604</v>
      </c>
      <c r="H54" s="57">
        <v>1.3959916426633658E-4</v>
      </c>
      <c r="I54" s="102">
        <v>1.3459430623994698E-4</v>
      </c>
      <c r="J54" s="102">
        <v>8.0584330542020475E-6</v>
      </c>
      <c r="K54" s="102">
        <v>3.9914457547486126</v>
      </c>
      <c r="L54" s="104">
        <f>TINV(M54,4)</f>
        <v>15.111313155010333</v>
      </c>
      <c r="M54" s="102">
        <v>1.1178114134038841E-4</v>
      </c>
    </row>
    <row r="55" spans="2:13" x14ac:dyDescent="0.15">
      <c r="B55" s="103"/>
      <c r="C55" s="103"/>
      <c r="D55" s="103"/>
      <c r="E55" s="37" t="s">
        <v>11553</v>
      </c>
      <c r="F55" s="37">
        <v>101</v>
      </c>
      <c r="G55" s="37">
        <v>806076</v>
      </c>
      <c r="H55" s="57">
        <v>1.2529835896367091E-4</v>
      </c>
      <c r="I55" s="102"/>
      <c r="J55" s="102"/>
      <c r="K55" s="102"/>
      <c r="L55" s="105"/>
      <c r="M55" s="102"/>
    </row>
    <row r="56" spans="2:13" x14ac:dyDescent="0.15">
      <c r="B56" s="103"/>
      <c r="C56" s="103"/>
      <c r="D56" s="103"/>
      <c r="E56" s="37" t="s">
        <v>11554</v>
      </c>
      <c r="F56" s="37">
        <v>127</v>
      </c>
      <c r="G56" s="37">
        <v>914423</v>
      </c>
      <c r="H56" s="57">
        <v>1.3888539548983348E-4</v>
      </c>
      <c r="I56" s="102"/>
      <c r="J56" s="102"/>
      <c r="K56" s="102"/>
      <c r="L56" s="106"/>
      <c r="M56" s="102"/>
    </row>
    <row r="57" spans="2:13" x14ac:dyDescent="0.15">
      <c r="B57" s="103"/>
      <c r="C57" s="103" t="s">
        <v>11595</v>
      </c>
      <c r="D57" s="103" t="s">
        <v>11596</v>
      </c>
      <c r="E57" s="37" t="s">
        <v>11597</v>
      </c>
      <c r="F57" s="37">
        <v>48</v>
      </c>
      <c r="G57" s="37">
        <v>429154</v>
      </c>
      <c r="H57" s="57">
        <v>1.1184796133788803E-4</v>
      </c>
      <c r="I57" s="102">
        <v>7.5652074385192843E-5</v>
      </c>
      <c r="J57" s="102">
        <v>3.1425251153442002E-5</v>
      </c>
      <c r="K57" s="102">
        <v>2.2434912707554306</v>
      </c>
      <c r="L57" s="104">
        <f>TINV(M57,4)</f>
        <v>2.4280875549876004</v>
      </c>
      <c r="M57" s="102">
        <v>7.2129796945272731E-2</v>
      </c>
    </row>
    <row r="58" spans="2:13" x14ac:dyDescent="0.15">
      <c r="B58" s="103"/>
      <c r="C58" s="103"/>
      <c r="D58" s="103"/>
      <c r="E58" s="37" t="s">
        <v>11553</v>
      </c>
      <c r="F58" s="37">
        <v>29</v>
      </c>
      <c r="G58" s="37">
        <v>524113</v>
      </c>
      <c r="H58" s="57">
        <v>5.5331579258671319E-5</v>
      </c>
      <c r="I58" s="102"/>
      <c r="J58" s="102"/>
      <c r="K58" s="102"/>
      <c r="L58" s="105"/>
      <c r="M58" s="102"/>
    </row>
    <row r="59" spans="2:13" x14ac:dyDescent="0.15">
      <c r="B59" s="103"/>
      <c r="C59" s="103"/>
      <c r="D59" s="103"/>
      <c r="E59" s="37" t="s">
        <v>11554</v>
      </c>
      <c r="F59" s="37">
        <v>29</v>
      </c>
      <c r="G59" s="37">
        <v>485139</v>
      </c>
      <c r="H59" s="57">
        <v>5.9776682559019171E-5</v>
      </c>
      <c r="I59" s="102"/>
      <c r="J59" s="102"/>
      <c r="K59" s="102"/>
      <c r="L59" s="106"/>
      <c r="M59" s="102"/>
    </row>
    <row r="60" spans="2:13" x14ac:dyDescent="0.15">
      <c r="B60" s="103"/>
      <c r="C60" s="103" t="s">
        <v>11580</v>
      </c>
      <c r="D60" s="103" t="s">
        <v>11588</v>
      </c>
      <c r="E60" s="37" t="s">
        <v>11571</v>
      </c>
      <c r="F60" s="37">
        <v>70</v>
      </c>
      <c r="G60" s="37">
        <v>746159</v>
      </c>
      <c r="H60" s="57">
        <v>9.3813784997567537E-5</v>
      </c>
      <c r="I60" s="102">
        <v>9.0176889639964803E-5</v>
      </c>
      <c r="J60" s="102">
        <v>1.5756034878326026E-5</v>
      </c>
      <c r="K60" s="102">
        <v>2.6742302359224479</v>
      </c>
      <c r="L60" s="104">
        <f>TINV(M60,4)</f>
        <v>4.7167971208775503</v>
      </c>
      <c r="M60" s="102">
        <v>9.1933295831367109E-3</v>
      </c>
    </row>
    <row r="61" spans="2:13" x14ac:dyDescent="0.15">
      <c r="B61" s="103"/>
      <c r="C61" s="103"/>
      <c r="D61" s="103"/>
      <c r="E61" s="37" t="s">
        <v>11553</v>
      </c>
      <c r="F61" s="37">
        <v>75</v>
      </c>
      <c r="G61" s="37">
        <v>722568</v>
      </c>
      <c r="H61" s="57">
        <v>1.0379645929518052E-4</v>
      </c>
      <c r="I61" s="102"/>
      <c r="J61" s="102"/>
      <c r="K61" s="102"/>
      <c r="L61" s="105"/>
      <c r="M61" s="102"/>
    </row>
    <row r="62" spans="2:13" x14ac:dyDescent="0.15">
      <c r="B62" s="103"/>
      <c r="C62" s="103"/>
      <c r="D62" s="103"/>
      <c r="E62" s="37" t="s">
        <v>11554</v>
      </c>
      <c r="F62" s="37">
        <v>38</v>
      </c>
      <c r="G62" s="37">
        <v>521116</v>
      </c>
      <c r="H62" s="57">
        <v>7.2920424627146352E-5</v>
      </c>
      <c r="I62" s="102"/>
      <c r="J62" s="102"/>
      <c r="K62" s="102"/>
      <c r="L62" s="106"/>
      <c r="M62" s="102"/>
    </row>
    <row r="63" spans="2:13" x14ac:dyDescent="0.15">
      <c r="B63" s="103"/>
      <c r="C63" s="103" t="s">
        <v>11598</v>
      </c>
      <c r="D63" s="103" t="s">
        <v>11578</v>
      </c>
      <c r="E63" s="37" t="s">
        <v>11579</v>
      </c>
      <c r="F63" s="37">
        <v>36</v>
      </c>
      <c r="G63" s="37">
        <v>460300</v>
      </c>
      <c r="H63" s="57">
        <v>7.8209863132739513E-5</v>
      </c>
      <c r="I63" s="102">
        <v>9.2377733899635589E-5</v>
      </c>
      <c r="J63" s="102">
        <v>1.2675413747096086E-5</v>
      </c>
      <c r="K63" s="102">
        <v>2.7394971162425206</v>
      </c>
      <c r="L63" s="104">
        <f>TINV(M63,4)</f>
        <v>5.8349319977043086</v>
      </c>
      <c r="M63" s="102">
        <v>4.2994926534509949E-3</v>
      </c>
    </row>
    <row r="64" spans="2:13" x14ac:dyDescent="0.15">
      <c r="B64" s="103"/>
      <c r="C64" s="103"/>
      <c r="D64" s="103"/>
      <c r="E64" s="37" t="s">
        <v>11553</v>
      </c>
      <c r="F64" s="37">
        <v>60</v>
      </c>
      <c r="G64" s="37">
        <v>623179</v>
      </c>
      <c r="H64" s="57">
        <v>9.6280522931613545E-5</v>
      </c>
      <c r="I64" s="102"/>
      <c r="J64" s="102"/>
      <c r="K64" s="102"/>
      <c r="L64" s="105"/>
      <c r="M64" s="102"/>
    </row>
    <row r="65" spans="2:13" x14ac:dyDescent="0.15">
      <c r="B65" s="103"/>
      <c r="C65" s="103"/>
      <c r="D65" s="103"/>
      <c r="E65" s="37" t="s">
        <v>11554</v>
      </c>
      <c r="F65" s="37">
        <v>65</v>
      </c>
      <c r="G65" s="37">
        <v>633264</v>
      </c>
      <c r="H65" s="57">
        <v>1.0264281563455368E-4</v>
      </c>
      <c r="I65" s="102"/>
      <c r="J65" s="102"/>
      <c r="K65" s="102"/>
      <c r="L65" s="106"/>
      <c r="M65" s="102"/>
    </row>
    <row r="66" spans="2:13" x14ac:dyDescent="0.15">
      <c r="B66" s="103"/>
      <c r="C66" s="103" t="s">
        <v>11588</v>
      </c>
      <c r="D66" s="103" t="s">
        <v>11570</v>
      </c>
      <c r="E66" s="37" t="s">
        <v>11571</v>
      </c>
      <c r="F66" s="37">
        <v>67</v>
      </c>
      <c r="G66" s="37">
        <v>1328190</v>
      </c>
      <c r="H66" s="57">
        <v>5.0444590005947947E-5</v>
      </c>
      <c r="I66" s="102">
        <v>4.0144665778266008E-5</v>
      </c>
      <c r="J66" s="102">
        <v>9.3320858298640745E-6</v>
      </c>
      <c r="K66" s="102">
        <v>1.1905054550435705</v>
      </c>
      <c r="L66" s="104">
        <f>TINV(M66,4)</f>
        <v>1.6095991596450707</v>
      </c>
      <c r="M66" s="102">
        <v>0.18277115147884498</v>
      </c>
    </row>
    <row r="67" spans="2:13" x14ac:dyDescent="0.15">
      <c r="B67" s="103"/>
      <c r="C67" s="103"/>
      <c r="D67" s="103"/>
      <c r="E67" s="37" t="s">
        <v>11553</v>
      </c>
      <c r="F67" s="37">
        <v>36</v>
      </c>
      <c r="G67" s="37">
        <v>1116204</v>
      </c>
      <c r="H67" s="57">
        <v>3.2252168958362447E-5</v>
      </c>
      <c r="I67" s="102"/>
      <c r="J67" s="102"/>
      <c r="K67" s="102"/>
      <c r="L67" s="105"/>
      <c r="M67" s="102"/>
    </row>
    <row r="68" spans="2:13" x14ac:dyDescent="0.15">
      <c r="B68" s="103"/>
      <c r="C68" s="103"/>
      <c r="D68" s="103"/>
      <c r="E68" s="37" t="s">
        <v>11554</v>
      </c>
      <c r="F68" s="37">
        <v>41</v>
      </c>
      <c r="G68" s="37">
        <v>1086460</v>
      </c>
      <c r="H68" s="57">
        <v>3.7737238370487636E-5</v>
      </c>
      <c r="I68" s="102"/>
      <c r="J68" s="102"/>
      <c r="K68" s="102"/>
      <c r="L68" s="106"/>
      <c r="M68" s="102"/>
    </row>
    <row r="69" spans="2:13" x14ac:dyDescent="0.15">
      <c r="B69" s="103"/>
      <c r="C69" s="103" t="s">
        <v>11599</v>
      </c>
      <c r="D69" s="103" t="s">
        <v>11600</v>
      </c>
      <c r="E69" s="37" t="s">
        <v>11601</v>
      </c>
      <c r="F69" s="37">
        <v>34</v>
      </c>
      <c r="G69" s="37">
        <v>1011434</v>
      </c>
      <c r="H69" s="57">
        <v>3.3615638786119509E-5</v>
      </c>
      <c r="I69" s="102">
        <v>3.9463924867383746E-5</v>
      </c>
      <c r="J69" s="102">
        <v>9.1857826603068652E-6</v>
      </c>
      <c r="K69" s="102">
        <v>1.1703178223365767</v>
      </c>
      <c r="L69" s="104">
        <f>TINV(M69,4)</f>
        <v>1.5208731369706601</v>
      </c>
      <c r="M69" s="102">
        <v>0.20293401034145869</v>
      </c>
    </row>
    <row r="70" spans="2:13" x14ac:dyDescent="0.15">
      <c r="B70" s="103"/>
      <c r="C70" s="103"/>
      <c r="D70" s="103"/>
      <c r="E70" s="37" t="s">
        <v>11553</v>
      </c>
      <c r="F70" s="37">
        <v>38</v>
      </c>
      <c r="G70" s="37">
        <v>1094321</v>
      </c>
      <c r="H70" s="57">
        <v>3.4724728850127158E-5</v>
      </c>
      <c r="I70" s="102"/>
      <c r="J70" s="102"/>
      <c r="K70" s="102"/>
      <c r="L70" s="105"/>
      <c r="M70" s="102"/>
    </row>
    <row r="71" spans="2:13" x14ac:dyDescent="0.15">
      <c r="B71" s="103"/>
      <c r="C71" s="103"/>
      <c r="D71" s="103"/>
      <c r="E71" s="37" t="s">
        <v>11554</v>
      </c>
      <c r="F71" s="37">
        <v>48</v>
      </c>
      <c r="G71" s="37">
        <v>959014</v>
      </c>
      <c r="H71" s="57">
        <v>5.0051406965904565E-5</v>
      </c>
      <c r="I71" s="102"/>
      <c r="J71" s="102"/>
      <c r="K71" s="102"/>
      <c r="L71" s="106"/>
      <c r="M71" s="102"/>
    </row>
    <row r="72" spans="2:13" x14ac:dyDescent="0.15">
      <c r="B72" s="103"/>
      <c r="C72" s="103" t="s">
        <v>11584</v>
      </c>
      <c r="D72" s="103" t="s">
        <v>11570</v>
      </c>
      <c r="E72" s="37" t="s">
        <v>11571</v>
      </c>
      <c r="F72" s="37">
        <v>29</v>
      </c>
      <c r="G72" s="37">
        <v>652469</v>
      </c>
      <c r="H72" s="57">
        <v>4.4446556081591616E-5</v>
      </c>
      <c r="I72" s="102">
        <v>4.3950641533443276E-5</v>
      </c>
      <c r="J72" s="102">
        <v>7.426418346417932E-6</v>
      </c>
      <c r="K72" s="102">
        <v>1.3033731252672736</v>
      </c>
      <c r="L72" s="104">
        <f>TINV(M72,4)</f>
        <v>2.5513234516393712</v>
      </c>
      <c r="M72" s="102">
        <v>6.3216632880199214E-2</v>
      </c>
    </row>
    <row r="73" spans="2:13" x14ac:dyDescent="0.15">
      <c r="B73" s="103"/>
      <c r="C73" s="103"/>
      <c r="D73" s="103"/>
      <c r="E73" s="37" t="s">
        <v>11553</v>
      </c>
      <c r="F73" s="37">
        <v>34</v>
      </c>
      <c r="G73" s="37">
        <v>665145</v>
      </c>
      <c r="H73" s="57">
        <v>5.1116673807966681E-5</v>
      </c>
      <c r="I73" s="102"/>
      <c r="J73" s="102"/>
      <c r="K73" s="102"/>
      <c r="L73" s="105"/>
      <c r="M73" s="102"/>
    </row>
    <row r="74" spans="2:13" x14ac:dyDescent="0.15">
      <c r="B74" s="103"/>
      <c r="C74" s="103"/>
      <c r="D74" s="103"/>
      <c r="E74" s="37" t="s">
        <v>11554</v>
      </c>
      <c r="F74" s="37">
        <v>24</v>
      </c>
      <c r="G74" s="37">
        <v>661363</v>
      </c>
      <c r="H74" s="57">
        <v>3.6288694710771544E-5</v>
      </c>
      <c r="I74" s="102"/>
      <c r="J74" s="102"/>
      <c r="K74" s="102"/>
      <c r="L74" s="106"/>
      <c r="M74" s="102"/>
    </row>
    <row r="75" spans="2:13" x14ac:dyDescent="0.15">
      <c r="B75" s="78"/>
      <c r="C75" s="78"/>
      <c r="D75" s="78"/>
      <c r="E75" s="43"/>
      <c r="F75" s="43"/>
      <c r="G75" s="43"/>
      <c r="H75" s="60"/>
      <c r="I75" s="77"/>
      <c r="J75" s="77"/>
      <c r="K75" s="77"/>
      <c r="L75" s="77"/>
      <c r="M75" s="77"/>
    </row>
    <row r="76" spans="2:13" x14ac:dyDescent="0.15">
      <c r="B76" s="107" t="s">
        <v>11543</v>
      </c>
      <c r="C76" s="107" t="s">
        <v>11544</v>
      </c>
      <c r="D76" s="107" t="s">
        <v>11545</v>
      </c>
      <c r="E76" s="107" t="s">
        <v>58</v>
      </c>
      <c r="F76" s="109" t="s">
        <v>11546</v>
      </c>
      <c r="G76" s="110"/>
      <c r="H76" s="109" t="s">
        <v>11560</v>
      </c>
      <c r="I76" s="111"/>
      <c r="J76" s="111"/>
      <c r="K76" s="111"/>
      <c r="L76" s="111"/>
      <c r="M76" s="110"/>
    </row>
    <row r="77" spans="2:13" x14ac:dyDescent="0.15">
      <c r="B77" s="108"/>
      <c r="C77" s="108"/>
      <c r="D77" s="108"/>
      <c r="E77" s="108"/>
      <c r="F77" s="37" t="s">
        <v>11547</v>
      </c>
      <c r="G77" s="37" t="s">
        <v>11548</v>
      </c>
      <c r="H77" s="37" t="s">
        <v>11549</v>
      </c>
      <c r="I77" s="37" t="s">
        <v>26</v>
      </c>
      <c r="J77" s="37" t="s">
        <v>11550</v>
      </c>
      <c r="K77" s="37" t="s">
        <v>11551</v>
      </c>
      <c r="L77" s="80" t="s">
        <v>11602</v>
      </c>
      <c r="M77" s="37" t="s">
        <v>11552</v>
      </c>
    </row>
    <row r="78" spans="2:13" x14ac:dyDescent="0.15">
      <c r="B78" s="103" t="s">
        <v>11603</v>
      </c>
      <c r="C78" s="103" t="s">
        <v>11604</v>
      </c>
      <c r="D78" s="103" t="s">
        <v>11604</v>
      </c>
      <c r="E78" s="37" t="s">
        <v>11601</v>
      </c>
      <c r="F78" s="37">
        <v>31</v>
      </c>
      <c r="G78" s="37">
        <v>409264</v>
      </c>
      <c r="H78" s="57">
        <v>7.5745728918253258E-5</v>
      </c>
      <c r="I78" s="102">
        <v>4.7825667181205021E-5</v>
      </c>
      <c r="J78" s="102">
        <v>2.4299558004023063E-5</v>
      </c>
      <c r="K78" s="102">
        <v>1</v>
      </c>
      <c r="L78" s="104"/>
      <c r="M78" s="102"/>
    </row>
    <row r="79" spans="2:13" x14ac:dyDescent="0.15">
      <c r="B79" s="103"/>
      <c r="C79" s="103"/>
      <c r="D79" s="103"/>
      <c r="E79" s="37" t="s">
        <v>11553</v>
      </c>
      <c r="F79" s="37">
        <v>41</v>
      </c>
      <c r="G79" s="37">
        <v>1303535</v>
      </c>
      <c r="H79" s="57">
        <v>3.1452933753217213E-5</v>
      </c>
      <c r="I79" s="102"/>
      <c r="J79" s="102"/>
      <c r="K79" s="102"/>
      <c r="L79" s="105"/>
      <c r="M79" s="102"/>
    </row>
    <row r="80" spans="2:13" x14ac:dyDescent="0.15">
      <c r="B80" s="103"/>
      <c r="C80" s="103"/>
      <c r="D80" s="103"/>
      <c r="E80" s="37" t="s">
        <v>11554</v>
      </c>
      <c r="F80" s="37">
        <v>38</v>
      </c>
      <c r="G80" s="37">
        <v>1047457</v>
      </c>
      <c r="H80" s="57">
        <v>3.6278338872144633E-5</v>
      </c>
      <c r="I80" s="102"/>
      <c r="J80" s="102"/>
      <c r="K80" s="102"/>
      <c r="L80" s="106"/>
      <c r="M80" s="102"/>
    </row>
    <row r="81" spans="2:13" x14ac:dyDescent="0.15">
      <c r="B81" s="103"/>
      <c r="C81" s="103" t="s">
        <v>11605</v>
      </c>
      <c r="D81" s="103" t="s">
        <v>11604</v>
      </c>
      <c r="E81" s="37" t="s">
        <v>11601</v>
      </c>
      <c r="F81" s="37">
        <v>29</v>
      </c>
      <c r="G81" s="37">
        <v>542464</v>
      </c>
      <c r="H81" s="57">
        <v>5.3459768758848515E-5</v>
      </c>
      <c r="I81" s="102">
        <v>6.4124110725390335E-5</v>
      </c>
      <c r="J81" s="102">
        <v>2.1119682004406599E-5</v>
      </c>
      <c r="K81" s="102">
        <v>1.3407886288848347</v>
      </c>
      <c r="L81" s="104">
        <f>TINV(M81,4)</f>
        <v>1.4700752175148544</v>
      </c>
      <c r="M81" s="102">
        <v>0.21548769749705926</v>
      </c>
    </row>
    <row r="82" spans="2:13" x14ac:dyDescent="0.15">
      <c r="B82" s="103"/>
      <c r="C82" s="103"/>
      <c r="D82" s="103"/>
      <c r="E82" s="37" t="s">
        <v>11553</v>
      </c>
      <c r="F82" s="37">
        <v>22</v>
      </c>
      <c r="G82" s="37">
        <v>435963</v>
      </c>
      <c r="H82" s="57">
        <v>5.046299800671158E-5</v>
      </c>
      <c r="I82" s="102"/>
      <c r="J82" s="102"/>
      <c r="K82" s="102"/>
      <c r="L82" s="105"/>
      <c r="M82" s="102"/>
    </row>
    <row r="83" spans="2:13" x14ac:dyDescent="0.15">
      <c r="B83" s="103"/>
      <c r="C83" s="103"/>
      <c r="D83" s="103"/>
      <c r="E83" s="37" t="s">
        <v>11554</v>
      </c>
      <c r="F83" s="37">
        <v>41</v>
      </c>
      <c r="G83" s="37">
        <v>463541</v>
      </c>
      <c r="H83" s="57">
        <v>8.8449565410610929E-5</v>
      </c>
      <c r="I83" s="102"/>
      <c r="J83" s="102"/>
      <c r="K83" s="102"/>
      <c r="L83" s="106"/>
      <c r="M83" s="102"/>
    </row>
    <row r="84" spans="2:13" x14ac:dyDescent="0.15">
      <c r="B84" s="103"/>
      <c r="C84" s="103" t="s">
        <v>11572</v>
      </c>
      <c r="D84" s="103" t="s">
        <v>11580</v>
      </c>
      <c r="E84" s="37" t="s">
        <v>11571</v>
      </c>
      <c r="F84" s="37">
        <v>22</v>
      </c>
      <c r="G84" s="37">
        <v>400414</v>
      </c>
      <c r="H84" s="57">
        <v>5.4943133856458563E-5</v>
      </c>
      <c r="I84" s="102">
        <v>8.7076359558279517E-5</v>
      </c>
      <c r="J84" s="102">
        <v>2.9805805916493368E-5</v>
      </c>
      <c r="K84" s="102">
        <v>1.8207034985703152</v>
      </c>
      <c r="L84" s="104">
        <f>TINV(M84,4)</f>
        <v>2.3635706513437915</v>
      </c>
      <c r="M84" s="102">
        <v>7.7361083653321408E-2</v>
      </c>
    </row>
    <row r="85" spans="2:13" x14ac:dyDescent="0.15">
      <c r="B85" s="103"/>
      <c r="C85" s="103"/>
      <c r="D85" s="103"/>
      <c r="E85" s="37" t="s">
        <v>11553</v>
      </c>
      <c r="F85" s="37">
        <v>41</v>
      </c>
      <c r="G85" s="37">
        <v>360221</v>
      </c>
      <c r="H85" s="57">
        <v>1.1381901665921753E-4</v>
      </c>
      <c r="I85" s="102"/>
      <c r="J85" s="102"/>
      <c r="K85" s="102"/>
      <c r="L85" s="105"/>
      <c r="M85" s="102"/>
    </row>
    <row r="86" spans="2:13" x14ac:dyDescent="0.15">
      <c r="B86" s="103"/>
      <c r="C86" s="103"/>
      <c r="D86" s="103"/>
      <c r="E86" s="37" t="s">
        <v>11554</v>
      </c>
      <c r="F86" s="37">
        <v>31</v>
      </c>
      <c r="G86" s="37">
        <v>335255</v>
      </c>
      <c r="H86" s="57">
        <v>9.2466928159162435E-5</v>
      </c>
      <c r="I86" s="102"/>
      <c r="J86" s="102"/>
      <c r="K86" s="102"/>
      <c r="L86" s="106"/>
      <c r="M86" s="102"/>
    </row>
    <row r="87" spans="2:13" x14ac:dyDescent="0.15">
      <c r="B87" s="103"/>
      <c r="C87" s="103" t="s">
        <v>11606</v>
      </c>
      <c r="D87" s="103" t="s">
        <v>11607</v>
      </c>
      <c r="E87" s="37" t="s">
        <v>11608</v>
      </c>
      <c r="F87" s="37">
        <v>53</v>
      </c>
      <c r="G87" s="37">
        <v>514158</v>
      </c>
      <c r="H87" s="57">
        <v>1.0308115404214269E-4</v>
      </c>
      <c r="I87" s="102">
        <v>9.341638108353505E-5</v>
      </c>
      <c r="J87" s="102">
        <v>1.6544635157180949E-5</v>
      </c>
      <c r="K87" s="102">
        <v>1.9532687485486175</v>
      </c>
      <c r="L87" s="104">
        <f>TINV(M87,4)</f>
        <v>3.2499159784116278</v>
      </c>
      <c r="M87" s="102">
        <v>3.1378226131816393E-2</v>
      </c>
    </row>
    <row r="88" spans="2:13" x14ac:dyDescent="0.15">
      <c r="B88" s="103"/>
      <c r="C88" s="103"/>
      <c r="D88" s="103"/>
      <c r="E88" s="37" t="s">
        <v>11553</v>
      </c>
      <c r="F88" s="37">
        <v>31</v>
      </c>
      <c r="G88" s="37">
        <v>417156</v>
      </c>
      <c r="H88" s="57">
        <v>7.4312727133254706E-5</v>
      </c>
      <c r="I88" s="102"/>
      <c r="J88" s="102"/>
      <c r="K88" s="102"/>
      <c r="L88" s="105"/>
      <c r="M88" s="102"/>
    </row>
    <row r="89" spans="2:13" x14ac:dyDescent="0.15">
      <c r="B89" s="103"/>
      <c r="C89" s="103"/>
      <c r="D89" s="103"/>
      <c r="E89" s="37" t="s">
        <v>11554</v>
      </c>
      <c r="F89" s="37">
        <v>70</v>
      </c>
      <c r="G89" s="37">
        <v>680568</v>
      </c>
      <c r="H89" s="57">
        <v>1.0285526207520777E-4</v>
      </c>
      <c r="I89" s="102"/>
      <c r="J89" s="102"/>
      <c r="K89" s="102"/>
      <c r="L89" s="106"/>
      <c r="M89" s="102"/>
    </row>
    <row r="90" spans="2:13" x14ac:dyDescent="0.15">
      <c r="B90" s="103"/>
      <c r="C90" s="103" t="s">
        <v>11606</v>
      </c>
      <c r="D90" s="103" t="s">
        <v>11609</v>
      </c>
      <c r="E90" s="37" t="s">
        <v>11608</v>
      </c>
      <c r="F90" s="37">
        <v>36</v>
      </c>
      <c r="G90" s="37">
        <v>392483</v>
      </c>
      <c r="H90" s="57">
        <v>9.1723717969950286E-5</v>
      </c>
      <c r="I90" s="102">
        <v>9.8912318043678027E-5</v>
      </c>
      <c r="J90" s="102">
        <v>3.7803274873148972E-5</v>
      </c>
      <c r="K90" s="102">
        <v>2.0681848027109067</v>
      </c>
      <c r="L90" s="104">
        <f>TINV(M90,4)</f>
        <v>2.5077176677366344</v>
      </c>
      <c r="M90" s="102">
        <v>6.6218462261008817E-2</v>
      </c>
    </row>
    <row r="91" spans="2:13" x14ac:dyDescent="0.15">
      <c r="B91" s="103"/>
      <c r="C91" s="103"/>
      <c r="D91" s="103"/>
      <c r="E91" s="37" t="s">
        <v>11553</v>
      </c>
      <c r="F91" s="37">
        <v>19</v>
      </c>
      <c r="G91" s="37">
        <v>291324</v>
      </c>
      <c r="H91" s="57">
        <v>6.5219480715629331E-5</v>
      </c>
      <c r="I91" s="102"/>
      <c r="J91" s="102"/>
      <c r="K91" s="102"/>
      <c r="L91" s="105"/>
      <c r="M91" s="102"/>
    </row>
    <row r="92" spans="2:13" x14ac:dyDescent="0.15">
      <c r="B92" s="103"/>
      <c r="C92" s="103"/>
      <c r="D92" s="103"/>
      <c r="E92" s="37" t="s">
        <v>11554</v>
      </c>
      <c r="F92" s="37">
        <v>43</v>
      </c>
      <c r="G92" s="37">
        <v>307596</v>
      </c>
      <c r="H92" s="57">
        <v>1.3979375544545444E-4</v>
      </c>
      <c r="I92" s="102"/>
      <c r="J92" s="102"/>
      <c r="K92" s="102"/>
      <c r="L92" s="106"/>
      <c r="M92" s="102"/>
    </row>
    <row r="93" spans="2:13" x14ac:dyDescent="0.15">
      <c r="B93" s="103"/>
      <c r="C93" s="103" t="s">
        <v>11610</v>
      </c>
      <c r="D93" s="103" t="s">
        <v>11611</v>
      </c>
      <c r="E93" s="37" t="s">
        <v>11612</v>
      </c>
      <c r="F93" s="37">
        <v>36</v>
      </c>
      <c r="G93" s="37">
        <v>611846</v>
      </c>
      <c r="H93" s="57">
        <v>5.8838335136619345E-5</v>
      </c>
      <c r="I93" s="102">
        <v>6.4602416965006538E-5</v>
      </c>
      <c r="J93" s="102">
        <v>1.0393478691964545E-5</v>
      </c>
      <c r="K93" s="102">
        <v>1.3507896653116547</v>
      </c>
      <c r="L93" s="104">
        <f>TINV(M93,4)</f>
        <v>1.623533654849769</v>
      </c>
      <c r="M93" s="102">
        <v>0.17979768014412709</v>
      </c>
    </row>
    <row r="94" spans="2:13" x14ac:dyDescent="0.15">
      <c r="B94" s="103"/>
      <c r="C94" s="103"/>
      <c r="D94" s="103"/>
      <c r="E94" s="37" t="s">
        <v>11553</v>
      </c>
      <c r="F94" s="37">
        <v>38</v>
      </c>
      <c r="G94" s="37">
        <v>496079</v>
      </c>
      <c r="H94" s="57">
        <v>7.6600702710656976E-5</v>
      </c>
      <c r="I94" s="102"/>
      <c r="J94" s="102"/>
      <c r="K94" s="102"/>
      <c r="L94" s="105"/>
      <c r="M94" s="102"/>
    </row>
    <row r="95" spans="2:13" x14ac:dyDescent="0.15">
      <c r="B95" s="103"/>
      <c r="C95" s="103"/>
      <c r="D95" s="103"/>
      <c r="E95" s="37" t="s">
        <v>11554</v>
      </c>
      <c r="F95" s="37">
        <v>31</v>
      </c>
      <c r="G95" s="37">
        <v>531111</v>
      </c>
      <c r="H95" s="57">
        <v>5.8368213047743314E-5</v>
      </c>
      <c r="I95" s="102"/>
      <c r="J95" s="102"/>
      <c r="K95" s="102"/>
      <c r="L95" s="106"/>
      <c r="M95" s="102"/>
    </row>
    <row r="96" spans="2:13" x14ac:dyDescent="0.15">
      <c r="B96" s="103"/>
      <c r="C96" s="103" t="s">
        <v>11580</v>
      </c>
      <c r="D96" s="103" t="s">
        <v>11588</v>
      </c>
      <c r="E96" s="37" t="s">
        <v>11571</v>
      </c>
      <c r="F96" s="37">
        <v>31</v>
      </c>
      <c r="G96" s="37">
        <v>645832</v>
      </c>
      <c r="H96" s="57">
        <v>4.8000099096978779E-5</v>
      </c>
      <c r="I96" s="102">
        <v>6.7975898229123526E-5</v>
      </c>
      <c r="J96" s="102">
        <v>3.7522275178179645E-5</v>
      </c>
      <c r="K96" s="102">
        <v>1.4213267108553231</v>
      </c>
      <c r="L96" s="104">
        <f>TINV(M96,4)</f>
        <v>1.3695723274851956</v>
      </c>
      <c r="M96" s="102">
        <v>0.24267353035712644</v>
      </c>
    </row>
    <row r="97" spans="2:13" x14ac:dyDescent="0.15">
      <c r="B97" s="103"/>
      <c r="C97" s="103"/>
      <c r="D97" s="103"/>
      <c r="E97" s="37" t="s">
        <v>11553</v>
      </c>
      <c r="F97" s="37">
        <v>36</v>
      </c>
      <c r="G97" s="37">
        <v>323566</v>
      </c>
      <c r="H97" s="57">
        <v>1.1126014476181057E-4</v>
      </c>
      <c r="I97" s="102"/>
      <c r="J97" s="102"/>
      <c r="K97" s="102"/>
      <c r="L97" s="105"/>
      <c r="M97" s="102"/>
    </row>
    <row r="98" spans="2:13" x14ac:dyDescent="0.15">
      <c r="B98" s="103"/>
      <c r="C98" s="103"/>
      <c r="D98" s="103"/>
      <c r="E98" s="37" t="s">
        <v>11554</v>
      </c>
      <c r="F98" s="37">
        <v>12</v>
      </c>
      <c r="G98" s="37">
        <v>268652</v>
      </c>
      <c r="H98" s="57">
        <v>4.4667450828581211E-5</v>
      </c>
      <c r="I98" s="102"/>
      <c r="J98" s="102"/>
      <c r="K98" s="102"/>
      <c r="L98" s="106"/>
      <c r="M98" s="102"/>
    </row>
    <row r="99" spans="2:13" x14ac:dyDescent="0.15">
      <c r="B99" s="103"/>
      <c r="C99" s="103" t="s">
        <v>11580</v>
      </c>
      <c r="D99" s="103" t="s">
        <v>11584</v>
      </c>
      <c r="E99" s="37" t="s">
        <v>11571</v>
      </c>
      <c r="F99" s="37">
        <v>22</v>
      </c>
      <c r="G99" s="37">
        <v>101533</v>
      </c>
      <c r="H99" s="57">
        <v>2.1667832133395054E-4</v>
      </c>
      <c r="I99" s="102">
        <v>2.3496810696285505E-4</v>
      </c>
      <c r="J99" s="102">
        <v>1.5871713218029833E-5</v>
      </c>
      <c r="K99" s="102">
        <v>4.9130126313260289</v>
      </c>
      <c r="L99" s="104">
        <f>TINV(M99,4)</f>
        <v>10.926437402411382</v>
      </c>
      <c r="M99" s="102">
        <v>3.9844335183635048E-4</v>
      </c>
    </row>
    <row r="100" spans="2:13" x14ac:dyDescent="0.15">
      <c r="B100" s="103"/>
      <c r="C100" s="103"/>
      <c r="D100" s="103"/>
      <c r="E100" s="37" t="s">
        <v>11553</v>
      </c>
      <c r="F100" s="37">
        <v>29</v>
      </c>
      <c r="G100" s="37">
        <v>118307</v>
      </c>
      <c r="H100" s="57">
        <v>2.4512497147252487E-4</v>
      </c>
      <c r="I100" s="102"/>
      <c r="J100" s="102"/>
      <c r="K100" s="102"/>
      <c r="L100" s="105"/>
      <c r="M100" s="102"/>
    </row>
    <row r="101" spans="2:13" x14ac:dyDescent="0.15">
      <c r="B101" s="103"/>
      <c r="C101" s="103"/>
      <c r="D101" s="103"/>
      <c r="E101" s="37" t="s">
        <v>11554</v>
      </c>
      <c r="F101" s="37">
        <v>31</v>
      </c>
      <c r="G101" s="37">
        <v>127519</v>
      </c>
      <c r="H101" s="57">
        <v>2.4310102808208973E-4</v>
      </c>
      <c r="I101" s="102"/>
      <c r="J101" s="102"/>
      <c r="K101" s="102"/>
      <c r="L101" s="106"/>
      <c r="M101" s="102"/>
    </row>
    <row r="102" spans="2:13" x14ac:dyDescent="0.15">
      <c r="B102" s="103"/>
      <c r="C102" s="103" t="s">
        <v>11613</v>
      </c>
      <c r="D102" s="103" t="s">
        <v>11596</v>
      </c>
      <c r="E102" s="37" t="s">
        <v>11597</v>
      </c>
      <c r="F102" s="37">
        <v>31</v>
      </c>
      <c r="G102" s="37">
        <v>581114</v>
      </c>
      <c r="H102" s="57">
        <v>5.3345815106846506E-5</v>
      </c>
      <c r="I102" s="102">
        <v>8.5056393988886783E-5</v>
      </c>
      <c r="J102" s="102">
        <v>2.7466937095334304E-5</v>
      </c>
      <c r="K102" s="102">
        <v>1.778467484136071</v>
      </c>
      <c r="L102" s="104">
        <f>TINV(M102,4)</f>
        <v>2.364484417731044</v>
      </c>
      <c r="M102" s="102">
        <v>7.7284054437800787E-2</v>
      </c>
    </row>
    <row r="103" spans="2:13" x14ac:dyDescent="0.15">
      <c r="B103" s="103"/>
      <c r="C103" s="103"/>
      <c r="D103" s="103"/>
      <c r="E103" s="37" t="s">
        <v>11553</v>
      </c>
      <c r="F103" s="37">
        <v>67</v>
      </c>
      <c r="G103" s="37">
        <v>667332</v>
      </c>
      <c r="H103" s="57">
        <v>1.003998009986034E-4</v>
      </c>
      <c r="I103" s="102"/>
      <c r="J103" s="102"/>
      <c r="K103" s="102"/>
      <c r="L103" s="105"/>
      <c r="M103" s="102"/>
    </row>
    <row r="104" spans="2:13" x14ac:dyDescent="0.15">
      <c r="B104" s="103"/>
      <c r="C104" s="103"/>
      <c r="D104" s="103"/>
      <c r="E104" s="37" t="s">
        <v>11554</v>
      </c>
      <c r="F104" s="37">
        <v>53</v>
      </c>
      <c r="G104" s="37">
        <v>522561</v>
      </c>
      <c r="H104" s="57">
        <v>1.0142356586121046E-4</v>
      </c>
      <c r="I104" s="102"/>
      <c r="J104" s="102"/>
      <c r="K104" s="102"/>
      <c r="L104" s="106"/>
      <c r="M104" s="102"/>
    </row>
    <row r="105" spans="2:13" x14ac:dyDescent="0.15">
      <c r="B105" s="103"/>
      <c r="C105" s="103" t="s">
        <v>11614</v>
      </c>
      <c r="D105" s="103" t="s">
        <v>11615</v>
      </c>
      <c r="E105" s="37" t="s">
        <v>11616</v>
      </c>
      <c r="F105" s="37">
        <v>14</v>
      </c>
      <c r="G105" s="37">
        <v>318726</v>
      </c>
      <c r="H105" s="57">
        <v>4.3924875912225545E-5</v>
      </c>
      <c r="I105" s="102">
        <v>7.6035286576819918E-5</v>
      </c>
      <c r="J105" s="102">
        <v>2.8034774121291388E-5</v>
      </c>
      <c r="K105" s="102">
        <v>1.5898426735738451</v>
      </c>
      <c r="L105" s="104">
        <f>TINV(M105,4)</f>
        <v>1.9031396253612491</v>
      </c>
      <c r="M105" s="102">
        <v>0.12976811783623812</v>
      </c>
    </row>
    <row r="106" spans="2:13" x14ac:dyDescent="0.15">
      <c r="B106" s="103"/>
      <c r="C106" s="103"/>
      <c r="D106" s="103"/>
      <c r="E106" s="37" t="s">
        <v>11553</v>
      </c>
      <c r="F106" s="37">
        <v>31</v>
      </c>
      <c r="G106" s="37">
        <v>350143</v>
      </c>
      <c r="H106" s="57">
        <v>8.8535255595570959E-5</v>
      </c>
      <c r="I106" s="102"/>
      <c r="J106" s="102"/>
      <c r="K106" s="102"/>
      <c r="L106" s="105"/>
      <c r="M106" s="102"/>
    </row>
    <row r="107" spans="2:13" x14ac:dyDescent="0.15">
      <c r="B107" s="103"/>
      <c r="C107" s="103"/>
      <c r="D107" s="103"/>
      <c r="E107" s="37" t="s">
        <v>11554</v>
      </c>
      <c r="F107" s="37">
        <v>36</v>
      </c>
      <c r="G107" s="37">
        <v>376389</v>
      </c>
      <c r="H107" s="57">
        <v>9.5645728222663252E-5</v>
      </c>
      <c r="I107" s="102"/>
      <c r="J107" s="102"/>
      <c r="K107" s="102"/>
      <c r="L107" s="106"/>
      <c r="M107" s="102"/>
    </row>
    <row r="108" spans="2:13" x14ac:dyDescent="0.15">
      <c r="B108" s="103"/>
      <c r="C108" s="103" t="s">
        <v>11615</v>
      </c>
      <c r="D108" s="103" t="s">
        <v>11617</v>
      </c>
      <c r="E108" s="37" t="s">
        <v>11616</v>
      </c>
      <c r="F108" s="37">
        <v>26</v>
      </c>
      <c r="G108" s="37">
        <v>229803</v>
      </c>
      <c r="H108" s="57">
        <v>1.1314038546059015E-4</v>
      </c>
      <c r="I108" s="102">
        <v>1.0000081381699404E-4</v>
      </c>
      <c r="J108" s="102">
        <v>1.4686656508531879E-5</v>
      </c>
      <c r="K108" s="102">
        <v>2.0909444595535778</v>
      </c>
      <c r="L108" s="104">
        <f>TINV(M108,4)</f>
        <v>3.6384288354292278</v>
      </c>
      <c r="M108" s="102">
        <v>2.1995193083388119E-2</v>
      </c>
    </row>
    <row r="109" spans="2:13" x14ac:dyDescent="0.15">
      <c r="B109" s="103"/>
      <c r="C109" s="103"/>
      <c r="D109" s="103"/>
      <c r="E109" s="37" t="s">
        <v>11553</v>
      </c>
      <c r="F109" s="37">
        <v>19</v>
      </c>
      <c r="G109" s="37">
        <v>225798</v>
      </c>
      <c r="H109" s="57">
        <v>8.414600660767589E-5</v>
      </c>
      <c r="I109" s="102"/>
      <c r="J109" s="102"/>
      <c r="K109" s="102"/>
      <c r="L109" s="105"/>
      <c r="M109" s="102"/>
    </row>
    <row r="110" spans="2:13" x14ac:dyDescent="0.15">
      <c r="B110" s="103"/>
      <c r="C110" s="103"/>
      <c r="D110" s="103"/>
      <c r="E110" s="37" t="s">
        <v>11554</v>
      </c>
      <c r="F110" s="37">
        <v>26</v>
      </c>
      <c r="G110" s="37">
        <v>253125</v>
      </c>
      <c r="H110" s="57">
        <v>1.0271604938271605E-4</v>
      </c>
      <c r="I110" s="102"/>
      <c r="J110" s="102"/>
      <c r="K110" s="102"/>
      <c r="L110" s="106"/>
      <c r="M110" s="102"/>
    </row>
    <row r="111" spans="2:13" x14ac:dyDescent="0.15">
      <c r="I111" s="3"/>
      <c r="J111" s="3"/>
      <c r="K111" s="3"/>
      <c r="L111" s="3"/>
      <c r="M111" s="3"/>
    </row>
  </sheetData>
  <mergeCells count="252">
    <mergeCell ref="B3:B4"/>
    <mergeCell ref="C3:C4"/>
    <mergeCell ref="D3:D4"/>
    <mergeCell ref="E3:E4"/>
    <mergeCell ref="F3:G3"/>
    <mergeCell ref="H3:M3"/>
    <mergeCell ref="L5:L7"/>
    <mergeCell ref="M5:M7"/>
    <mergeCell ref="C8:C10"/>
    <mergeCell ref="D8:D10"/>
    <mergeCell ref="I8:I10"/>
    <mergeCell ref="J8:J10"/>
    <mergeCell ref="K8:K10"/>
    <mergeCell ref="L8:L10"/>
    <mergeCell ref="M8:M10"/>
    <mergeCell ref="C5:C7"/>
    <mergeCell ref="D5:D7"/>
    <mergeCell ref="I5:I7"/>
    <mergeCell ref="J5:J7"/>
    <mergeCell ref="K5:K7"/>
    <mergeCell ref="K11:K13"/>
    <mergeCell ref="L11:L13"/>
    <mergeCell ref="M11:M13"/>
    <mergeCell ref="C14:C16"/>
    <mergeCell ref="D14:D16"/>
    <mergeCell ref="I14:I16"/>
    <mergeCell ref="J14:J16"/>
    <mergeCell ref="K14:K16"/>
    <mergeCell ref="L14:L16"/>
    <mergeCell ref="M14:M16"/>
    <mergeCell ref="C11:C13"/>
    <mergeCell ref="D11:D13"/>
    <mergeCell ref="I11:I13"/>
    <mergeCell ref="J11:J13"/>
    <mergeCell ref="M17:M19"/>
    <mergeCell ref="C20:C22"/>
    <mergeCell ref="D20:D22"/>
    <mergeCell ref="I20:I22"/>
    <mergeCell ref="J20:J22"/>
    <mergeCell ref="K20:K22"/>
    <mergeCell ref="L20:L22"/>
    <mergeCell ref="M20:M22"/>
    <mergeCell ref="C17:C19"/>
    <mergeCell ref="D17:D19"/>
    <mergeCell ref="I17:I19"/>
    <mergeCell ref="J17:J19"/>
    <mergeCell ref="K17:K19"/>
    <mergeCell ref="L17:L19"/>
    <mergeCell ref="M23:M25"/>
    <mergeCell ref="C26:C28"/>
    <mergeCell ref="D26:D28"/>
    <mergeCell ref="I26:I28"/>
    <mergeCell ref="J26:J28"/>
    <mergeCell ref="K26:K28"/>
    <mergeCell ref="L26:L28"/>
    <mergeCell ref="M26:M28"/>
    <mergeCell ref="C23:C25"/>
    <mergeCell ref="D23:D25"/>
    <mergeCell ref="I23:I25"/>
    <mergeCell ref="J23:J25"/>
    <mergeCell ref="K23:K25"/>
    <mergeCell ref="L23:L25"/>
    <mergeCell ref="M29:M31"/>
    <mergeCell ref="C32:C34"/>
    <mergeCell ref="D32:D34"/>
    <mergeCell ref="I32:I34"/>
    <mergeCell ref="J32:J34"/>
    <mergeCell ref="K32:K34"/>
    <mergeCell ref="L32:L34"/>
    <mergeCell ref="M32:M34"/>
    <mergeCell ref="C29:C31"/>
    <mergeCell ref="D29:D31"/>
    <mergeCell ref="I29:I31"/>
    <mergeCell ref="J29:J31"/>
    <mergeCell ref="K29:K31"/>
    <mergeCell ref="L29:L31"/>
    <mergeCell ref="M35:M37"/>
    <mergeCell ref="B40:B41"/>
    <mergeCell ref="C40:C41"/>
    <mergeCell ref="D40:D41"/>
    <mergeCell ref="E40:E41"/>
    <mergeCell ref="F40:G40"/>
    <mergeCell ref="H40:M40"/>
    <mergeCell ref="C35:C37"/>
    <mergeCell ref="D35:D37"/>
    <mergeCell ref="I35:I37"/>
    <mergeCell ref="J35:J37"/>
    <mergeCell ref="K35:K37"/>
    <mergeCell ref="L35:L37"/>
    <mergeCell ref="B5:B37"/>
    <mergeCell ref="L42:L44"/>
    <mergeCell ref="M42:M44"/>
    <mergeCell ref="C45:C47"/>
    <mergeCell ref="D45:D47"/>
    <mergeCell ref="I45:I47"/>
    <mergeCell ref="J45:J47"/>
    <mergeCell ref="K45:K47"/>
    <mergeCell ref="L45:L47"/>
    <mergeCell ref="M45:M47"/>
    <mergeCell ref="C42:C44"/>
    <mergeCell ref="D42:D44"/>
    <mergeCell ref="I42:I44"/>
    <mergeCell ref="J42:J44"/>
    <mergeCell ref="K42:K44"/>
    <mergeCell ref="K48:K50"/>
    <mergeCell ref="L48:L50"/>
    <mergeCell ref="M48:M50"/>
    <mergeCell ref="C51:C53"/>
    <mergeCell ref="D51:D53"/>
    <mergeCell ref="I51:I53"/>
    <mergeCell ref="J51:J53"/>
    <mergeCell ref="K51:K53"/>
    <mergeCell ref="L51:L53"/>
    <mergeCell ref="M51:M53"/>
    <mergeCell ref="C48:C50"/>
    <mergeCell ref="D48:D50"/>
    <mergeCell ref="I48:I50"/>
    <mergeCell ref="J48:J50"/>
    <mergeCell ref="M54:M56"/>
    <mergeCell ref="C57:C59"/>
    <mergeCell ref="D57:D59"/>
    <mergeCell ref="I57:I59"/>
    <mergeCell ref="J57:J59"/>
    <mergeCell ref="K57:K59"/>
    <mergeCell ref="L57:L59"/>
    <mergeCell ref="M57:M59"/>
    <mergeCell ref="C54:C56"/>
    <mergeCell ref="D54:D56"/>
    <mergeCell ref="I54:I56"/>
    <mergeCell ref="J54:J56"/>
    <mergeCell ref="K54:K56"/>
    <mergeCell ref="L54:L56"/>
    <mergeCell ref="M60:M62"/>
    <mergeCell ref="C63:C65"/>
    <mergeCell ref="D63:D65"/>
    <mergeCell ref="I63:I65"/>
    <mergeCell ref="J63:J65"/>
    <mergeCell ref="K63:K65"/>
    <mergeCell ref="L63:L65"/>
    <mergeCell ref="M63:M65"/>
    <mergeCell ref="C60:C62"/>
    <mergeCell ref="D60:D62"/>
    <mergeCell ref="I60:I62"/>
    <mergeCell ref="J60:J62"/>
    <mergeCell ref="K60:K62"/>
    <mergeCell ref="L60:L62"/>
    <mergeCell ref="M66:M68"/>
    <mergeCell ref="C69:C71"/>
    <mergeCell ref="D69:D71"/>
    <mergeCell ref="I69:I71"/>
    <mergeCell ref="J69:J71"/>
    <mergeCell ref="K69:K71"/>
    <mergeCell ref="L69:L71"/>
    <mergeCell ref="M69:M71"/>
    <mergeCell ref="C66:C68"/>
    <mergeCell ref="D66:D68"/>
    <mergeCell ref="I66:I68"/>
    <mergeCell ref="J66:J68"/>
    <mergeCell ref="K66:K68"/>
    <mergeCell ref="L66:L68"/>
    <mergeCell ref="M72:M74"/>
    <mergeCell ref="B76:B77"/>
    <mergeCell ref="C76:C77"/>
    <mergeCell ref="D76:D77"/>
    <mergeCell ref="E76:E77"/>
    <mergeCell ref="F76:G76"/>
    <mergeCell ref="H76:M76"/>
    <mergeCell ref="C72:C74"/>
    <mergeCell ref="D72:D74"/>
    <mergeCell ref="I72:I74"/>
    <mergeCell ref="J72:J74"/>
    <mergeCell ref="K72:K74"/>
    <mergeCell ref="L72:L74"/>
    <mergeCell ref="B42:B74"/>
    <mergeCell ref="B78:B110"/>
    <mergeCell ref="C78:C80"/>
    <mergeCell ref="D78:D80"/>
    <mergeCell ref="I78:I80"/>
    <mergeCell ref="J78:J80"/>
    <mergeCell ref="K78:K80"/>
    <mergeCell ref="C84:C86"/>
    <mergeCell ref="D84:D86"/>
    <mergeCell ref="I84:I86"/>
    <mergeCell ref="J84:J86"/>
    <mergeCell ref="L78:L80"/>
    <mergeCell ref="M78:M80"/>
    <mergeCell ref="C81:C83"/>
    <mergeCell ref="D81:D83"/>
    <mergeCell ref="I81:I83"/>
    <mergeCell ref="J81:J83"/>
    <mergeCell ref="K81:K83"/>
    <mergeCell ref="L81:L83"/>
    <mergeCell ref="M81:M83"/>
    <mergeCell ref="K84:K86"/>
    <mergeCell ref="L84:L86"/>
    <mergeCell ref="M84:M86"/>
    <mergeCell ref="C87:C89"/>
    <mergeCell ref="D87:D89"/>
    <mergeCell ref="I87:I89"/>
    <mergeCell ref="J87:J89"/>
    <mergeCell ref="K87:K89"/>
    <mergeCell ref="L87:L89"/>
    <mergeCell ref="M87:M89"/>
    <mergeCell ref="M90:M92"/>
    <mergeCell ref="C93:C95"/>
    <mergeCell ref="D93:D95"/>
    <mergeCell ref="I93:I95"/>
    <mergeCell ref="J93:J95"/>
    <mergeCell ref="K93:K95"/>
    <mergeCell ref="L93:L95"/>
    <mergeCell ref="M93:M95"/>
    <mergeCell ref="C90:C92"/>
    <mergeCell ref="D90:D92"/>
    <mergeCell ref="I90:I92"/>
    <mergeCell ref="J90:J92"/>
    <mergeCell ref="K90:K92"/>
    <mergeCell ref="L90:L92"/>
    <mergeCell ref="M96:M98"/>
    <mergeCell ref="C99:C101"/>
    <mergeCell ref="D99:D101"/>
    <mergeCell ref="I99:I101"/>
    <mergeCell ref="J99:J101"/>
    <mergeCell ref="K99:K101"/>
    <mergeCell ref="L99:L101"/>
    <mergeCell ref="M99:M101"/>
    <mergeCell ref="C96:C98"/>
    <mergeCell ref="D96:D98"/>
    <mergeCell ref="I96:I98"/>
    <mergeCell ref="J96:J98"/>
    <mergeCell ref="K96:K98"/>
    <mergeCell ref="L96:L98"/>
    <mergeCell ref="M108:M110"/>
    <mergeCell ref="C108:C110"/>
    <mergeCell ref="D108:D110"/>
    <mergeCell ref="I108:I110"/>
    <mergeCell ref="J108:J110"/>
    <mergeCell ref="K108:K110"/>
    <mergeCell ref="L108:L110"/>
    <mergeCell ref="M102:M104"/>
    <mergeCell ref="C105:C107"/>
    <mergeCell ref="D105:D107"/>
    <mergeCell ref="I105:I107"/>
    <mergeCell ref="J105:J107"/>
    <mergeCell ref="K105:K107"/>
    <mergeCell ref="L105:L107"/>
    <mergeCell ref="M105:M107"/>
    <mergeCell ref="C102:C104"/>
    <mergeCell ref="D102:D104"/>
    <mergeCell ref="I102:I104"/>
    <mergeCell ref="J102:J104"/>
    <mergeCell ref="K102:K104"/>
    <mergeCell ref="L102:L10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1718"/>
  <sheetViews>
    <sheetView workbookViewId="0">
      <selection activeCell="A3" sqref="A3"/>
    </sheetView>
  </sheetViews>
  <sheetFormatPr baseColWidth="12" defaultRowHeight="15" x14ac:dyDescent="0.15"/>
  <cols>
    <col min="1" max="1" width="24.83203125" customWidth="1"/>
    <col min="2" max="2" width="34.1640625" customWidth="1"/>
    <col min="7" max="7" width="3.6640625" customWidth="1"/>
    <col min="9" max="9" width="3.5" customWidth="1"/>
    <col min="10" max="15" width="6.6640625" customWidth="1"/>
    <col min="16" max="16" width="5" customWidth="1"/>
    <col min="17" max="22" width="6.6640625" customWidth="1"/>
    <col min="23" max="23" width="4.1640625" customWidth="1"/>
    <col min="24" max="29" width="6.6640625" customWidth="1"/>
  </cols>
  <sheetData>
    <row r="2" spans="1:29" x14ac:dyDescent="0.15">
      <c r="A2" t="s">
        <v>11648</v>
      </c>
    </row>
    <row r="4" spans="1:29" x14ac:dyDescent="0.15">
      <c r="A4" s="113" t="s">
        <v>1151</v>
      </c>
      <c r="B4" s="113" t="s">
        <v>1152</v>
      </c>
      <c r="C4" s="113" t="s">
        <v>1153</v>
      </c>
      <c r="D4" s="113"/>
      <c r="E4" s="113"/>
      <c r="F4" s="113"/>
      <c r="G4" s="72"/>
      <c r="H4" s="113" t="s">
        <v>1154</v>
      </c>
      <c r="I4" s="72"/>
      <c r="J4" s="116" t="s">
        <v>1155</v>
      </c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</row>
    <row r="5" spans="1:29" x14ac:dyDescent="0.15">
      <c r="A5" s="114"/>
      <c r="B5" s="114"/>
      <c r="C5" s="115"/>
      <c r="D5" s="115"/>
      <c r="E5" s="115"/>
      <c r="F5" s="115"/>
      <c r="G5" s="41"/>
      <c r="H5" s="114"/>
      <c r="I5" s="41"/>
      <c r="J5" s="116" t="s">
        <v>17</v>
      </c>
      <c r="K5" s="116"/>
      <c r="L5" s="116"/>
      <c r="M5" s="116"/>
      <c r="N5" s="116"/>
      <c r="O5" s="116"/>
      <c r="P5" s="73"/>
      <c r="Q5" s="116" t="s">
        <v>1156</v>
      </c>
      <c r="R5" s="116"/>
      <c r="S5" s="116"/>
      <c r="T5" s="116"/>
      <c r="U5" s="116"/>
      <c r="V5" s="116"/>
      <c r="W5" s="73"/>
      <c r="X5" s="116" t="s">
        <v>37</v>
      </c>
      <c r="Y5" s="116"/>
      <c r="Z5" s="116"/>
      <c r="AA5" s="116"/>
      <c r="AB5" s="116"/>
      <c r="AC5" s="116"/>
    </row>
    <row r="6" spans="1:29" x14ac:dyDescent="0.15">
      <c r="A6" s="115"/>
      <c r="B6" s="115"/>
      <c r="C6" s="74" t="s">
        <v>1157</v>
      </c>
      <c r="D6" s="74" t="s">
        <v>1158</v>
      </c>
      <c r="E6" s="74" t="s">
        <v>1159</v>
      </c>
      <c r="F6" s="74" t="s">
        <v>1160</v>
      </c>
      <c r="G6" s="74"/>
      <c r="H6" s="115"/>
      <c r="I6" s="74"/>
      <c r="J6" s="75" t="s">
        <v>1161</v>
      </c>
      <c r="K6" s="75" t="s">
        <v>1162</v>
      </c>
      <c r="L6" s="75" t="s">
        <v>1163</v>
      </c>
      <c r="M6" s="75" t="s">
        <v>1164</v>
      </c>
      <c r="N6" s="75" t="s">
        <v>1165</v>
      </c>
      <c r="O6" s="75" t="s">
        <v>1166</v>
      </c>
      <c r="P6" s="74"/>
      <c r="Q6" s="75" t="s">
        <v>1161</v>
      </c>
      <c r="R6" s="75" t="s">
        <v>1162</v>
      </c>
      <c r="S6" s="75" t="s">
        <v>1163</v>
      </c>
      <c r="T6" s="75" t="s">
        <v>1164</v>
      </c>
      <c r="U6" s="75" t="s">
        <v>1165</v>
      </c>
      <c r="V6" s="75" t="s">
        <v>1166</v>
      </c>
      <c r="W6" s="74"/>
      <c r="X6" s="75" t="s">
        <v>1161</v>
      </c>
      <c r="Y6" s="75" t="s">
        <v>1162</v>
      </c>
      <c r="Z6" s="75" t="s">
        <v>1163</v>
      </c>
      <c r="AA6" s="75" t="s">
        <v>1164</v>
      </c>
      <c r="AB6" s="75" t="s">
        <v>1165</v>
      </c>
      <c r="AC6" s="75" t="s">
        <v>1166</v>
      </c>
    </row>
    <row r="7" spans="1:29" x14ac:dyDescent="0.15">
      <c r="A7" t="s">
        <v>1167</v>
      </c>
      <c r="B7" t="s">
        <v>1168</v>
      </c>
      <c r="C7" t="s">
        <v>1169</v>
      </c>
      <c r="D7">
        <v>1036669</v>
      </c>
      <c r="E7">
        <v>1036692</v>
      </c>
      <c r="F7" t="s">
        <v>450</v>
      </c>
      <c r="H7" t="s">
        <v>1170</v>
      </c>
      <c r="J7">
        <v>2</v>
      </c>
      <c r="K7">
        <v>7</v>
      </c>
      <c r="L7">
        <v>3</v>
      </c>
      <c r="M7">
        <v>4</v>
      </c>
      <c r="N7">
        <v>3</v>
      </c>
      <c r="O7">
        <v>9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X7">
        <v>8</v>
      </c>
      <c r="Y7">
        <v>8</v>
      </c>
      <c r="Z7">
        <v>8</v>
      </c>
      <c r="AA7">
        <v>0</v>
      </c>
      <c r="AB7">
        <v>3</v>
      </c>
      <c r="AC7">
        <v>3</v>
      </c>
    </row>
    <row r="8" spans="1:29" x14ac:dyDescent="0.15">
      <c r="A8" t="s">
        <v>1171</v>
      </c>
      <c r="B8" t="s">
        <v>1172</v>
      </c>
      <c r="C8" t="s">
        <v>1169</v>
      </c>
      <c r="D8">
        <v>1340143</v>
      </c>
      <c r="E8">
        <v>1340166</v>
      </c>
      <c r="F8" t="s">
        <v>450</v>
      </c>
      <c r="H8" t="s">
        <v>1170</v>
      </c>
      <c r="J8">
        <v>2</v>
      </c>
      <c r="K8">
        <v>1</v>
      </c>
      <c r="L8">
        <v>2</v>
      </c>
      <c r="M8">
        <v>5</v>
      </c>
      <c r="N8">
        <v>4</v>
      </c>
      <c r="O8">
        <v>6</v>
      </c>
      <c r="Q8">
        <v>0</v>
      </c>
      <c r="R8">
        <v>0</v>
      </c>
      <c r="S8">
        <v>0</v>
      </c>
      <c r="T8">
        <v>1</v>
      </c>
      <c r="U8">
        <v>0</v>
      </c>
      <c r="V8">
        <v>0</v>
      </c>
      <c r="X8">
        <v>2</v>
      </c>
      <c r="Y8">
        <v>3</v>
      </c>
      <c r="Z8">
        <v>3</v>
      </c>
      <c r="AA8">
        <v>0</v>
      </c>
      <c r="AB8">
        <v>3</v>
      </c>
      <c r="AC8">
        <v>2</v>
      </c>
    </row>
    <row r="9" spans="1:29" x14ac:dyDescent="0.15">
      <c r="A9" t="s">
        <v>1173</v>
      </c>
      <c r="B9" t="s">
        <v>1174</v>
      </c>
      <c r="C9" t="s">
        <v>1169</v>
      </c>
      <c r="D9">
        <v>1971812</v>
      </c>
      <c r="E9">
        <v>1971835</v>
      </c>
      <c r="F9" t="s">
        <v>450</v>
      </c>
      <c r="H9" t="s">
        <v>1175</v>
      </c>
      <c r="J9">
        <v>4</v>
      </c>
      <c r="K9">
        <v>9</v>
      </c>
      <c r="L9">
        <v>5</v>
      </c>
      <c r="M9">
        <v>4</v>
      </c>
      <c r="N9">
        <v>7</v>
      </c>
      <c r="O9">
        <v>6</v>
      </c>
      <c r="Q9">
        <v>0</v>
      </c>
      <c r="R9">
        <v>3</v>
      </c>
      <c r="S9">
        <v>0</v>
      </c>
      <c r="T9">
        <v>1</v>
      </c>
      <c r="U9">
        <v>0</v>
      </c>
      <c r="V9">
        <v>0</v>
      </c>
      <c r="X9">
        <v>6</v>
      </c>
      <c r="Y9">
        <v>4</v>
      </c>
      <c r="Z9">
        <v>5</v>
      </c>
      <c r="AA9">
        <v>4</v>
      </c>
      <c r="AB9">
        <v>1</v>
      </c>
      <c r="AC9">
        <v>5</v>
      </c>
    </row>
    <row r="10" spans="1:29" x14ac:dyDescent="0.15">
      <c r="A10" t="s">
        <v>1176</v>
      </c>
      <c r="B10" t="s">
        <v>1177</v>
      </c>
      <c r="C10" t="s">
        <v>1169</v>
      </c>
      <c r="D10">
        <v>2501800</v>
      </c>
      <c r="E10">
        <v>2501823</v>
      </c>
      <c r="F10" t="s">
        <v>450</v>
      </c>
      <c r="H10" t="s">
        <v>1175</v>
      </c>
      <c r="J10">
        <v>3</v>
      </c>
      <c r="K10">
        <v>3</v>
      </c>
      <c r="L10">
        <v>2</v>
      </c>
      <c r="M10">
        <v>0</v>
      </c>
      <c r="N10">
        <v>4</v>
      </c>
      <c r="O10">
        <v>6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X10">
        <v>3</v>
      </c>
      <c r="Y10">
        <v>10</v>
      </c>
      <c r="Z10">
        <v>2</v>
      </c>
      <c r="AA10">
        <v>3</v>
      </c>
      <c r="AB10">
        <v>0</v>
      </c>
      <c r="AC10">
        <v>2</v>
      </c>
    </row>
    <row r="11" spans="1:29" x14ac:dyDescent="0.15">
      <c r="A11" t="s">
        <v>1178</v>
      </c>
      <c r="B11" t="s">
        <v>1179</v>
      </c>
      <c r="C11" t="s">
        <v>1169</v>
      </c>
      <c r="D11">
        <v>2556638</v>
      </c>
      <c r="E11">
        <v>2556661</v>
      </c>
      <c r="F11" t="s">
        <v>450</v>
      </c>
      <c r="H11" t="s">
        <v>1170</v>
      </c>
      <c r="J11">
        <v>1</v>
      </c>
      <c r="K11">
        <v>4</v>
      </c>
      <c r="L11">
        <v>4</v>
      </c>
      <c r="M11">
        <v>11</v>
      </c>
      <c r="N11">
        <v>8</v>
      </c>
      <c r="O11">
        <v>21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X11">
        <v>6</v>
      </c>
      <c r="Y11">
        <v>10</v>
      </c>
      <c r="Z11">
        <v>19</v>
      </c>
      <c r="AA11">
        <v>16</v>
      </c>
      <c r="AB11">
        <v>11</v>
      </c>
      <c r="AC11">
        <v>18</v>
      </c>
    </row>
    <row r="12" spans="1:29" x14ac:dyDescent="0.15">
      <c r="A12" t="s">
        <v>1180</v>
      </c>
      <c r="B12" t="s">
        <v>1181</v>
      </c>
      <c r="C12" t="s">
        <v>1169</v>
      </c>
      <c r="D12">
        <v>2799868</v>
      </c>
      <c r="E12">
        <v>2799891</v>
      </c>
      <c r="F12" t="s">
        <v>450</v>
      </c>
      <c r="H12" t="s">
        <v>1175</v>
      </c>
      <c r="J12">
        <v>4</v>
      </c>
      <c r="K12">
        <v>13</v>
      </c>
      <c r="L12">
        <v>9</v>
      </c>
      <c r="M12">
        <v>4</v>
      </c>
      <c r="N12">
        <v>10</v>
      </c>
      <c r="O12">
        <v>8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X12">
        <v>13</v>
      </c>
      <c r="Y12">
        <v>12</v>
      </c>
      <c r="Z12">
        <v>9</v>
      </c>
      <c r="AA12">
        <v>6</v>
      </c>
      <c r="AB12">
        <v>2</v>
      </c>
      <c r="AC12">
        <v>6</v>
      </c>
    </row>
    <row r="13" spans="1:29" x14ac:dyDescent="0.15">
      <c r="A13" t="s">
        <v>1182</v>
      </c>
      <c r="B13" t="s">
        <v>1183</v>
      </c>
      <c r="C13" t="s">
        <v>1169</v>
      </c>
      <c r="D13">
        <v>3085494</v>
      </c>
      <c r="E13">
        <v>3085517</v>
      </c>
      <c r="F13" t="s">
        <v>450</v>
      </c>
      <c r="H13" t="s">
        <v>1175</v>
      </c>
      <c r="J13">
        <v>4</v>
      </c>
      <c r="K13">
        <v>20</v>
      </c>
      <c r="L13">
        <v>7</v>
      </c>
      <c r="M13">
        <v>12</v>
      </c>
      <c r="N13">
        <v>11</v>
      </c>
      <c r="O13">
        <v>30</v>
      </c>
      <c r="Q13">
        <v>1</v>
      </c>
      <c r="R13">
        <v>1</v>
      </c>
      <c r="S13">
        <v>0</v>
      </c>
      <c r="T13">
        <v>0</v>
      </c>
      <c r="U13">
        <v>0</v>
      </c>
      <c r="V13">
        <v>0</v>
      </c>
      <c r="X13">
        <v>20</v>
      </c>
      <c r="Y13">
        <v>35</v>
      </c>
      <c r="Z13">
        <v>15</v>
      </c>
      <c r="AA13">
        <v>17</v>
      </c>
      <c r="AB13">
        <v>12</v>
      </c>
      <c r="AC13">
        <v>8</v>
      </c>
    </row>
    <row r="14" spans="1:29" x14ac:dyDescent="0.15">
      <c r="A14" t="s">
        <v>1184</v>
      </c>
      <c r="B14" t="s">
        <v>1185</v>
      </c>
      <c r="C14" t="s">
        <v>1169</v>
      </c>
      <c r="D14">
        <v>4152904</v>
      </c>
      <c r="E14">
        <v>4152927</v>
      </c>
      <c r="F14" t="s">
        <v>450</v>
      </c>
      <c r="H14" t="s">
        <v>1175</v>
      </c>
      <c r="J14">
        <v>3</v>
      </c>
      <c r="K14">
        <v>11</v>
      </c>
      <c r="L14">
        <v>4</v>
      </c>
      <c r="M14">
        <v>1</v>
      </c>
      <c r="N14">
        <v>3</v>
      </c>
      <c r="O14">
        <v>7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X14">
        <v>6</v>
      </c>
      <c r="Y14">
        <v>6</v>
      </c>
      <c r="Z14">
        <v>2</v>
      </c>
      <c r="AA14">
        <v>5</v>
      </c>
      <c r="AB14">
        <v>3</v>
      </c>
      <c r="AC14">
        <v>3</v>
      </c>
    </row>
    <row r="15" spans="1:29" x14ac:dyDescent="0.15">
      <c r="A15" t="s">
        <v>1186</v>
      </c>
      <c r="B15" t="s">
        <v>1187</v>
      </c>
      <c r="C15" t="s">
        <v>1169</v>
      </c>
      <c r="D15">
        <v>4429553</v>
      </c>
      <c r="E15">
        <v>4429576</v>
      </c>
      <c r="F15" t="s">
        <v>450</v>
      </c>
      <c r="H15" t="s">
        <v>1175</v>
      </c>
      <c r="J15">
        <v>14</v>
      </c>
      <c r="K15">
        <v>26</v>
      </c>
      <c r="L15">
        <v>15</v>
      </c>
      <c r="M15">
        <v>19</v>
      </c>
      <c r="N15">
        <v>12</v>
      </c>
      <c r="O15">
        <v>32</v>
      </c>
      <c r="Q15">
        <v>0</v>
      </c>
      <c r="R15">
        <v>1</v>
      </c>
      <c r="S15">
        <v>0</v>
      </c>
      <c r="T15">
        <v>0</v>
      </c>
      <c r="U15">
        <v>0</v>
      </c>
      <c r="V15">
        <v>0</v>
      </c>
      <c r="X15">
        <v>28</v>
      </c>
      <c r="Y15">
        <v>26</v>
      </c>
      <c r="Z15">
        <v>23</v>
      </c>
      <c r="AA15">
        <v>16</v>
      </c>
      <c r="AB15">
        <v>10</v>
      </c>
      <c r="AC15">
        <v>15</v>
      </c>
    </row>
    <row r="16" spans="1:29" x14ac:dyDescent="0.15">
      <c r="A16" t="s">
        <v>1188</v>
      </c>
      <c r="B16" t="s">
        <v>1189</v>
      </c>
      <c r="C16" t="s">
        <v>1169</v>
      </c>
      <c r="D16">
        <v>4513695</v>
      </c>
      <c r="E16">
        <v>4513718</v>
      </c>
      <c r="F16" t="s">
        <v>450</v>
      </c>
      <c r="H16" t="s">
        <v>1170</v>
      </c>
      <c r="J16">
        <v>4</v>
      </c>
      <c r="K16">
        <v>7</v>
      </c>
      <c r="L16">
        <v>4</v>
      </c>
      <c r="M16">
        <v>8</v>
      </c>
      <c r="N16">
        <v>4</v>
      </c>
      <c r="O16">
        <v>9</v>
      </c>
      <c r="Q16">
        <v>0</v>
      </c>
      <c r="R16">
        <v>0</v>
      </c>
      <c r="S16">
        <v>2</v>
      </c>
      <c r="T16">
        <v>0</v>
      </c>
      <c r="U16">
        <v>0</v>
      </c>
      <c r="V16">
        <v>0</v>
      </c>
      <c r="X16">
        <v>4</v>
      </c>
      <c r="Y16">
        <v>3</v>
      </c>
      <c r="Z16">
        <v>5</v>
      </c>
      <c r="AA16">
        <v>2</v>
      </c>
      <c r="AB16">
        <v>4</v>
      </c>
      <c r="AC16">
        <v>3</v>
      </c>
    </row>
    <row r="17" spans="1:29" x14ac:dyDescent="0.15">
      <c r="A17" t="s">
        <v>1190</v>
      </c>
      <c r="B17" t="s">
        <v>1191</v>
      </c>
      <c r="C17" t="s">
        <v>1169</v>
      </c>
      <c r="D17">
        <v>4617076</v>
      </c>
      <c r="E17">
        <v>4617099</v>
      </c>
      <c r="F17" t="s">
        <v>450</v>
      </c>
      <c r="H17" t="s">
        <v>1170</v>
      </c>
      <c r="J17">
        <v>3</v>
      </c>
      <c r="K17">
        <v>8</v>
      </c>
      <c r="L17">
        <v>4</v>
      </c>
      <c r="M17">
        <v>3</v>
      </c>
      <c r="N17">
        <v>8</v>
      </c>
      <c r="O17">
        <v>6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X17">
        <v>8</v>
      </c>
      <c r="Y17">
        <v>8</v>
      </c>
      <c r="Z17">
        <v>7</v>
      </c>
      <c r="AA17">
        <v>6</v>
      </c>
      <c r="AB17">
        <v>5</v>
      </c>
      <c r="AC17">
        <v>6</v>
      </c>
    </row>
    <row r="18" spans="1:29" x14ac:dyDescent="0.15">
      <c r="A18" t="s">
        <v>1192</v>
      </c>
      <c r="B18" t="s">
        <v>1193</v>
      </c>
      <c r="C18" t="s">
        <v>1169</v>
      </c>
      <c r="D18">
        <v>4667982</v>
      </c>
      <c r="E18">
        <v>4668005</v>
      </c>
      <c r="F18" t="s">
        <v>450</v>
      </c>
      <c r="H18" t="s">
        <v>1175</v>
      </c>
      <c r="J18">
        <v>4</v>
      </c>
      <c r="K18">
        <v>13</v>
      </c>
      <c r="L18">
        <v>3</v>
      </c>
      <c r="M18">
        <v>5</v>
      </c>
      <c r="N18">
        <v>3</v>
      </c>
      <c r="O18">
        <v>10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X18">
        <v>10</v>
      </c>
      <c r="Y18">
        <v>9</v>
      </c>
      <c r="Z18">
        <v>7</v>
      </c>
      <c r="AA18">
        <v>6</v>
      </c>
      <c r="AB18">
        <v>3</v>
      </c>
      <c r="AC18">
        <v>3</v>
      </c>
    </row>
    <row r="19" spans="1:29" x14ac:dyDescent="0.15">
      <c r="A19" t="s">
        <v>1194</v>
      </c>
      <c r="B19" t="s">
        <v>1195</v>
      </c>
      <c r="C19" t="s">
        <v>1169</v>
      </c>
      <c r="D19">
        <v>5792672</v>
      </c>
      <c r="E19">
        <v>5792695</v>
      </c>
      <c r="F19" t="s">
        <v>450</v>
      </c>
      <c r="H19" t="s">
        <v>1175</v>
      </c>
      <c r="J19">
        <v>8</v>
      </c>
      <c r="K19">
        <v>6</v>
      </c>
      <c r="L19">
        <v>8</v>
      </c>
      <c r="M19">
        <v>12</v>
      </c>
      <c r="N19">
        <v>2</v>
      </c>
      <c r="O19">
        <v>8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X19">
        <v>6</v>
      </c>
      <c r="Y19">
        <v>4</v>
      </c>
      <c r="Z19">
        <v>5</v>
      </c>
      <c r="AA19">
        <v>3</v>
      </c>
      <c r="AB19">
        <v>1</v>
      </c>
      <c r="AC19">
        <v>2</v>
      </c>
    </row>
    <row r="20" spans="1:29" x14ac:dyDescent="0.15">
      <c r="A20" t="s">
        <v>1196</v>
      </c>
      <c r="B20" t="s">
        <v>1197</v>
      </c>
      <c r="C20" t="s">
        <v>1169</v>
      </c>
      <c r="D20">
        <v>7732234</v>
      </c>
      <c r="E20">
        <v>7732257</v>
      </c>
      <c r="F20" t="s">
        <v>450</v>
      </c>
      <c r="H20" t="s">
        <v>1175</v>
      </c>
      <c r="J20">
        <v>12</v>
      </c>
      <c r="K20">
        <v>6</v>
      </c>
      <c r="L20">
        <v>11</v>
      </c>
      <c r="M20">
        <v>7</v>
      </c>
      <c r="N20">
        <v>11</v>
      </c>
      <c r="O20">
        <v>7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X20">
        <v>11</v>
      </c>
      <c r="Y20">
        <v>8</v>
      </c>
      <c r="Z20">
        <v>5</v>
      </c>
      <c r="AA20">
        <v>3</v>
      </c>
      <c r="AB20">
        <v>3</v>
      </c>
      <c r="AC20">
        <v>3</v>
      </c>
    </row>
    <row r="21" spans="1:29" x14ac:dyDescent="0.15">
      <c r="A21" t="s">
        <v>1198</v>
      </c>
      <c r="B21" t="s">
        <v>1199</v>
      </c>
      <c r="C21" t="s">
        <v>1169</v>
      </c>
      <c r="D21">
        <v>7916551</v>
      </c>
      <c r="E21">
        <v>7916574</v>
      </c>
      <c r="F21" t="s">
        <v>450</v>
      </c>
      <c r="H21" t="s">
        <v>1175</v>
      </c>
      <c r="J21">
        <v>12</v>
      </c>
      <c r="K21">
        <v>25</v>
      </c>
      <c r="L21">
        <v>13</v>
      </c>
      <c r="M21">
        <v>13</v>
      </c>
      <c r="N21">
        <v>1</v>
      </c>
      <c r="O21">
        <v>12</v>
      </c>
      <c r="Q21">
        <v>0</v>
      </c>
      <c r="R21">
        <v>0</v>
      </c>
      <c r="S21">
        <v>1</v>
      </c>
      <c r="T21">
        <v>0</v>
      </c>
      <c r="U21">
        <v>0</v>
      </c>
      <c r="V21">
        <v>0</v>
      </c>
      <c r="X21">
        <v>26</v>
      </c>
      <c r="Y21">
        <v>15</v>
      </c>
      <c r="Z21">
        <v>20</v>
      </c>
      <c r="AA21">
        <v>6</v>
      </c>
      <c r="AB21">
        <v>11</v>
      </c>
      <c r="AC21">
        <v>11</v>
      </c>
    </row>
    <row r="22" spans="1:29" x14ac:dyDescent="0.15">
      <c r="A22" t="s">
        <v>1200</v>
      </c>
      <c r="B22" t="s">
        <v>1201</v>
      </c>
      <c r="C22" t="s">
        <v>1169</v>
      </c>
      <c r="D22">
        <v>9042008</v>
      </c>
      <c r="E22">
        <v>9042031</v>
      </c>
      <c r="F22" t="s">
        <v>450</v>
      </c>
      <c r="H22" t="s">
        <v>1202</v>
      </c>
      <c r="J22">
        <v>1</v>
      </c>
      <c r="K22">
        <v>3</v>
      </c>
      <c r="L22">
        <v>3</v>
      </c>
      <c r="M22">
        <v>6</v>
      </c>
      <c r="N22">
        <v>3</v>
      </c>
      <c r="O22">
        <v>10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X22">
        <v>5</v>
      </c>
      <c r="Y22">
        <v>0</v>
      </c>
      <c r="Z22">
        <v>2</v>
      </c>
      <c r="AA22">
        <v>2</v>
      </c>
      <c r="AB22">
        <v>6</v>
      </c>
      <c r="AC22">
        <v>3</v>
      </c>
    </row>
    <row r="23" spans="1:29" x14ac:dyDescent="0.15">
      <c r="A23" t="s">
        <v>1203</v>
      </c>
      <c r="B23" t="s">
        <v>1204</v>
      </c>
      <c r="C23" t="s">
        <v>1169</v>
      </c>
      <c r="D23">
        <v>9042395</v>
      </c>
      <c r="E23">
        <v>9042418</v>
      </c>
      <c r="F23" t="s">
        <v>450</v>
      </c>
      <c r="H23" t="s">
        <v>1202</v>
      </c>
      <c r="J23">
        <v>4</v>
      </c>
      <c r="K23">
        <v>10</v>
      </c>
      <c r="L23">
        <v>12</v>
      </c>
      <c r="M23">
        <v>10</v>
      </c>
      <c r="N23">
        <v>20</v>
      </c>
      <c r="O23">
        <v>20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X23">
        <v>4</v>
      </c>
      <c r="Y23">
        <v>4</v>
      </c>
      <c r="Z23">
        <v>12</v>
      </c>
      <c r="AA23">
        <v>7</v>
      </c>
      <c r="AB23">
        <v>6</v>
      </c>
      <c r="AC23">
        <v>15</v>
      </c>
    </row>
    <row r="24" spans="1:29" x14ac:dyDescent="0.15">
      <c r="A24" t="s">
        <v>1205</v>
      </c>
      <c r="B24" t="s">
        <v>1206</v>
      </c>
      <c r="C24" t="s">
        <v>1169</v>
      </c>
      <c r="D24">
        <v>9438173</v>
      </c>
      <c r="E24">
        <v>9438196</v>
      </c>
      <c r="F24" t="s">
        <v>450</v>
      </c>
      <c r="H24" t="s">
        <v>1170</v>
      </c>
      <c r="J24">
        <v>2</v>
      </c>
      <c r="K24">
        <v>2</v>
      </c>
      <c r="L24">
        <v>3</v>
      </c>
      <c r="M24">
        <v>5</v>
      </c>
      <c r="N24">
        <v>4</v>
      </c>
      <c r="O24">
        <v>7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X24">
        <v>2</v>
      </c>
      <c r="Y24">
        <v>1</v>
      </c>
      <c r="Z24">
        <v>1</v>
      </c>
      <c r="AA24">
        <v>5</v>
      </c>
      <c r="AB24">
        <v>2</v>
      </c>
      <c r="AC24">
        <v>1</v>
      </c>
    </row>
    <row r="25" spans="1:29" x14ac:dyDescent="0.15">
      <c r="A25" t="s">
        <v>1207</v>
      </c>
      <c r="B25" t="s">
        <v>1208</v>
      </c>
      <c r="C25" t="s">
        <v>1169</v>
      </c>
      <c r="D25">
        <v>9438660</v>
      </c>
      <c r="E25">
        <v>9438683</v>
      </c>
      <c r="F25" t="s">
        <v>450</v>
      </c>
      <c r="H25" t="s">
        <v>1202</v>
      </c>
      <c r="J25">
        <v>1</v>
      </c>
      <c r="K25">
        <v>0</v>
      </c>
      <c r="L25">
        <v>0</v>
      </c>
      <c r="M25">
        <v>1</v>
      </c>
      <c r="N25">
        <v>6</v>
      </c>
      <c r="O25">
        <v>7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X25">
        <v>0</v>
      </c>
      <c r="Y25">
        <v>0</v>
      </c>
      <c r="Z25">
        <v>1</v>
      </c>
      <c r="AA25">
        <v>0</v>
      </c>
      <c r="AB25">
        <v>0</v>
      </c>
      <c r="AC25">
        <v>4</v>
      </c>
    </row>
    <row r="26" spans="1:29" x14ac:dyDescent="0.15">
      <c r="A26" t="s">
        <v>1209</v>
      </c>
      <c r="B26" t="s">
        <v>1210</v>
      </c>
      <c r="C26" t="s">
        <v>1169</v>
      </c>
      <c r="D26">
        <v>10261436</v>
      </c>
      <c r="E26">
        <v>10261459</v>
      </c>
      <c r="F26" t="s">
        <v>450</v>
      </c>
      <c r="H26" t="s">
        <v>1170</v>
      </c>
      <c r="J26">
        <v>3</v>
      </c>
      <c r="K26">
        <v>8</v>
      </c>
      <c r="L26">
        <v>2</v>
      </c>
      <c r="M26">
        <v>6</v>
      </c>
      <c r="N26">
        <v>3</v>
      </c>
      <c r="O26">
        <v>11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X26">
        <v>15</v>
      </c>
      <c r="Y26">
        <v>9</v>
      </c>
      <c r="Z26">
        <v>7</v>
      </c>
      <c r="AA26">
        <v>4</v>
      </c>
      <c r="AB26">
        <v>3</v>
      </c>
      <c r="AC26">
        <v>4</v>
      </c>
    </row>
    <row r="27" spans="1:29" x14ac:dyDescent="0.15">
      <c r="A27" t="s">
        <v>1211</v>
      </c>
      <c r="B27" t="s">
        <v>1212</v>
      </c>
      <c r="C27" t="s">
        <v>1169</v>
      </c>
      <c r="D27">
        <v>10534813</v>
      </c>
      <c r="E27">
        <v>10534836</v>
      </c>
      <c r="F27" t="s">
        <v>450</v>
      </c>
      <c r="H27" t="s">
        <v>1175</v>
      </c>
      <c r="J27">
        <v>5</v>
      </c>
      <c r="K27">
        <v>9</v>
      </c>
      <c r="L27">
        <v>11</v>
      </c>
      <c r="M27">
        <v>8</v>
      </c>
      <c r="N27">
        <v>16</v>
      </c>
      <c r="O27">
        <v>8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X27">
        <v>7</v>
      </c>
      <c r="Y27">
        <v>10</v>
      </c>
      <c r="Z27">
        <v>4</v>
      </c>
      <c r="AA27">
        <v>3</v>
      </c>
      <c r="AB27">
        <v>5</v>
      </c>
      <c r="AC27">
        <v>4</v>
      </c>
    </row>
    <row r="28" spans="1:29" x14ac:dyDescent="0.15">
      <c r="A28" t="s">
        <v>1213</v>
      </c>
      <c r="B28" t="s">
        <v>1214</v>
      </c>
      <c r="C28" t="s">
        <v>1169</v>
      </c>
      <c r="D28">
        <v>10925273</v>
      </c>
      <c r="E28">
        <v>10925296</v>
      </c>
      <c r="F28" t="s">
        <v>450</v>
      </c>
      <c r="H28" t="s">
        <v>1170</v>
      </c>
      <c r="J28">
        <v>7</v>
      </c>
      <c r="K28">
        <v>10</v>
      </c>
      <c r="L28">
        <v>6</v>
      </c>
      <c r="M28">
        <v>10</v>
      </c>
      <c r="N28">
        <v>19</v>
      </c>
      <c r="O28">
        <v>9</v>
      </c>
      <c r="Q28">
        <v>0</v>
      </c>
      <c r="R28">
        <v>0</v>
      </c>
      <c r="S28">
        <v>1</v>
      </c>
      <c r="T28">
        <v>0</v>
      </c>
      <c r="U28">
        <v>1</v>
      </c>
      <c r="V28">
        <v>0</v>
      </c>
      <c r="X28">
        <v>6</v>
      </c>
      <c r="Y28">
        <v>4</v>
      </c>
      <c r="Z28">
        <v>14</v>
      </c>
      <c r="AA28">
        <v>1</v>
      </c>
      <c r="AB28">
        <v>11</v>
      </c>
      <c r="AC28">
        <v>1</v>
      </c>
    </row>
    <row r="29" spans="1:29" x14ac:dyDescent="0.15">
      <c r="A29" t="s">
        <v>1215</v>
      </c>
      <c r="B29" t="s">
        <v>1216</v>
      </c>
      <c r="C29" t="s">
        <v>1169</v>
      </c>
      <c r="D29">
        <v>11197688</v>
      </c>
      <c r="E29">
        <v>11197711</v>
      </c>
      <c r="F29" t="s">
        <v>450</v>
      </c>
      <c r="H29" t="s">
        <v>1170</v>
      </c>
      <c r="J29">
        <v>2</v>
      </c>
      <c r="K29">
        <v>1</v>
      </c>
      <c r="L29">
        <v>4</v>
      </c>
      <c r="M29">
        <v>1</v>
      </c>
      <c r="N29">
        <v>5</v>
      </c>
      <c r="O29">
        <v>12</v>
      </c>
      <c r="Q29">
        <v>0</v>
      </c>
      <c r="R29">
        <v>0</v>
      </c>
      <c r="S29">
        <v>0</v>
      </c>
      <c r="T29">
        <v>1</v>
      </c>
      <c r="U29">
        <v>1</v>
      </c>
      <c r="V29">
        <v>0</v>
      </c>
      <c r="X29">
        <v>2</v>
      </c>
      <c r="Y29">
        <v>4</v>
      </c>
      <c r="Z29">
        <v>3</v>
      </c>
      <c r="AA29">
        <v>2</v>
      </c>
      <c r="AB29">
        <v>6</v>
      </c>
      <c r="AC29">
        <v>4</v>
      </c>
    </row>
    <row r="30" spans="1:29" x14ac:dyDescent="0.15">
      <c r="A30" t="s">
        <v>1217</v>
      </c>
      <c r="B30" t="s">
        <v>1218</v>
      </c>
      <c r="C30" t="s">
        <v>1169</v>
      </c>
      <c r="D30">
        <v>11358533</v>
      </c>
      <c r="E30">
        <v>11358556</v>
      </c>
      <c r="F30" t="s">
        <v>450</v>
      </c>
      <c r="H30" t="s">
        <v>1175</v>
      </c>
      <c r="J30">
        <v>17</v>
      </c>
      <c r="K30">
        <v>49</v>
      </c>
      <c r="L30">
        <v>6</v>
      </c>
      <c r="M30">
        <v>20</v>
      </c>
      <c r="N30">
        <v>1</v>
      </c>
      <c r="O30">
        <v>9</v>
      </c>
      <c r="Q30">
        <v>0</v>
      </c>
      <c r="R30">
        <v>1</v>
      </c>
      <c r="S30">
        <v>1</v>
      </c>
      <c r="T30">
        <v>2</v>
      </c>
      <c r="U30">
        <v>0</v>
      </c>
      <c r="V30">
        <v>1</v>
      </c>
      <c r="X30">
        <v>40</v>
      </c>
      <c r="Y30">
        <v>20</v>
      </c>
      <c r="Z30">
        <v>29</v>
      </c>
      <c r="AA30">
        <v>9</v>
      </c>
      <c r="AB30">
        <v>8</v>
      </c>
      <c r="AC30">
        <v>7</v>
      </c>
    </row>
    <row r="31" spans="1:29" x14ac:dyDescent="0.15">
      <c r="A31" t="s">
        <v>1219</v>
      </c>
      <c r="B31" t="s">
        <v>1220</v>
      </c>
      <c r="C31" t="s">
        <v>1169</v>
      </c>
      <c r="D31">
        <v>11358981</v>
      </c>
      <c r="E31">
        <v>11359004</v>
      </c>
      <c r="F31" t="s">
        <v>450</v>
      </c>
      <c r="H31" t="s">
        <v>1202</v>
      </c>
      <c r="J31">
        <v>55</v>
      </c>
      <c r="K31">
        <v>106</v>
      </c>
      <c r="L31">
        <v>43</v>
      </c>
      <c r="M31">
        <v>39</v>
      </c>
      <c r="N31">
        <v>11</v>
      </c>
      <c r="O31">
        <v>42</v>
      </c>
      <c r="Q31">
        <v>0</v>
      </c>
      <c r="R31">
        <v>2</v>
      </c>
      <c r="S31">
        <v>2</v>
      </c>
      <c r="T31">
        <v>0</v>
      </c>
      <c r="U31">
        <v>0</v>
      </c>
      <c r="V31">
        <v>0</v>
      </c>
      <c r="X31">
        <v>89</v>
      </c>
      <c r="Y31">
        <v>61</v>
      </c>
      <c r="Z31">
        <v>44</v>
      </c>
      <c r="AA31">
        <v>36</v>
      </c>
      <c r="AB31">
        <v>16</v>
      </c>
      <c r="AC31">
        <v>33</v>
      </c>
    </row>
    <row r="32" spans="1:29" x14ac:dyDescent="0.15">
      <c r="A32" t="s">
        <v>1221</v>
      </c>
      <c r="B32" t="s">
        <v>1222</v>
      </c>
      <c r="C32" t="s">
        <v>1169</v>
      </c>
      <c r="D32">
        <v>11362574</v>
      </c>
      <c r="E32">
        <v>11362597</v>
      </c>
      <c r="F32" t="s">
        <v>450</v>
      </c>
      <c r="H32" t="s">
        <v>1170</v>
      </c>
      <c r="J32">
        <v>2</v>
      </c>
      <c r="K32">
        <v>2</v>
      </c>
      <c r="L32">
        <v>5</v>
      </c>
      <c r="M32">
        <v>1</v>
      </c>
      <c r="N32">
        <v>5</v>
      </c>
      <c r="O32">
        <v>5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X32">
        <v>2</v>
      </c>
      <c r="Y32">
        <v>1</v>
      </c>
      <c r="Z32">
        <v>1</v>
      </c>
      <c r="AA32">
        <v>2</v>
      </c>
      <c r="AB32">
        <v>2</v>
      </c>
      <c r="AC32">
        <v>2</v>
      </c>
    </row>
    <row r="33" spans="1:29" x14ac:dyDescent="0.15">
      <c r="A33" t="s">
        <v>1223</v>
      </c>
      <c r="B33" t="s">
        <v>1224</v>
      </c>
      <c r="C33" t="s">
        <v>1169</v>
      </c>
      <c r="D33">
        <v>11362674</v>
      </c>
      <c r="E33">
        <v>11362697</v>
      </c>
      <c r="F33" t="s">
        <v>1225</v>
      </c>
      <c r="H33" t="s">
        <v>1170</v>
      </c>
      <c r="J33">
        <v>14</v>
      </c>
      <c r="K33">
        <v>11</v>
      </c>
      <c r="L33">
        <v>22</v>
      </c>
      <c r="M33">
        <v>29</v>
      </c>
      <c r="N33">
        <v>32</v>
      </c>
      <c r="O33">
        <v>61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X33">
        <v>18</v>
      </c>
      <c r="Y33">
        <v>20</v>
      </c>
      <c r="Z33">
        <v>29</v>
      </c>
      <c r="AA33">
        <v>11</v>
      </c>
      <c r="AB33">
        <v>32</v>
      </c>
      <c r="AC33">
        <v>19</v>
      </c>
    </row>
    <row r="34" spans="1:29" x14ac:dyDescent="0.15">
      <c r="A34" t="s">
        <v>1226</v>
      </c>
      <c r="B34" t="s">
        <v>1227</v>
      </c>
      <c r="C34" t="s">
        <v>1169</v>
      </c>
      <c r="D34">
        <v>11362815</v>
      </c>
      <c r="E34">
        <v>11362838</v>
      </c>
      <c r="F34" t="s">
        <v>1225</v>
      </c>
      <c r="H34" t="s">
        <v>1170</v>
      </c>
      <c r="J34">
        <v>3</v>
      </c>
      <c r="K34">
        <v>9</v>
      </c>
      <c r="L34">
        <v>7</v>
      </c>
      <c r="M34">
        <v>10</v>
      </c>
      <c r="N34">
        <v>21</v>
      </c>
      <c r="O34">
        <v>28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X34">
        <v>11</v>
      </c>
      <c r="Y34">
        <v>13</v>
      </c>
      <c r="Z34">
        <v>13</v>
      </c>
      <c r="AA34">
        <v>16</v>
      </c>
      <c r="AB34">
        <v>12</v>
      </c>
      <c r="AC34">
        <v>23</v>
      </c>
    </row>
    <row r="35" spans="1:29" x14ac:dyDescent="0.15">
      <c r="A35" t="s">
        <v>1228</v>
      </c>
      <c r="B35" t="s">
        <v>1229</v>
      </c>
      <c r="C35" t="s">
        <v>1169</v>
      </c>
      <c r="D35">
        <v>11469437</v>
      </c>
      <c r="E35">
        <v>11469460</v>
      </c>
      <c r="F35" t="s">
        <v>1225</v>
      </c>
      <c r="H35" t="s">
        <v>1170</v>
      </c>
      <c r="J35">
        <v>20</v>
      </c>
      <c r="K35">
        <v>27</v>
      </c>
      <c r="L35">
        <v>7</v>
      </c>
      <c r="M35">
        <v>7</v>
      </c>
      <c r="N35">
        <v>5</v>
      </c>
      <c r="O35">
        <v>5</v>
      </c>
      <c r="Q35">
        <v>1</v>
      </c>
      <c r="R35">
        <v>0</v>
      </c>
      <c r="S35">
        <v>0</v>
      </c>
      <c r="T35">
        <v>0</v>
      </c>
      <c r="U35">
        <v>0</v>
      </c>
      <c r="V35">
        <v>0</v>
      </c>
      <c r="X35">
        <v>13</v>
      </c>
      <c r="Y35">
        <v>16</v>
      </c>
      <c r="Z35">
        <v>10</v>
      </c>
      <c r="AA35">
        <v>2</v>
      </c>
      <c r="AB35">
        <v>5</v>
      </c>
      <c r="AC35">
        <v>4</v>
      </c>
    </row>
    <row r="36" spans="1:29" x14ac:dyDescent="0.15">
      <c r="A36" t="s">
        <v>1230</v>
      </c>
      <c r="B36" t="s">
        <v>1231</v>
      </c>
      <c r="C36" t="s">
        <v>1169</v>
      </c>
      <c r="D36">
        <v>14339186</v>
      </c>
      <c r="E36">
        <v>14339209</v>
      </c>
      <c r="F36" t="s">
        <v>1232</v>
      </c>
      <c r="H36" t="s">
        <v>1170</v>
      </c>
      <c r="J36">
        <v>5</v>
      </c>
      <c r="K36">
        <v>2</v>
      </c>
      <c r="L36">
        <v>5</v>
      </c>
      <c r="M36">
        <v>5</v>
      </c>
      <c r="N36">
        <v>9</v>
      </c>
      <c r="O36">
        <v>7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X36">
        <v>3</v>
      </c>
      <c r="Y36">
        <v>4</v>
      </c>
      <c r="Z36">
        <v>1</v>
      </c>
      <c r="AA36">
        <v>2</v>
      </c>
      <c r="AB36">
        <v>5</v>
      </c>
      <c r="AC36">
        <v>2</v>
      </c>
    </row>
    <row r="37" spans="1:29" x14ac:dyDescent="0.15">
      <c r="A37" t="s">
        <v>1233</v>
      </c>
      <c r="B37" t="s">
        <v>1234</v>
      </c>
      <c r="C37" t="s">
        <v>1169</v>
      </c>
      <c r="D37">
        <v>17795144</v>
      </c>
      <c r="E37">
        <v>17795167</v>
      </c>
      <c r="F37" t="s">
        <v>1232</v>
      </c>
      <c r="H37" t="s">
        <v>1175</v>
      </c>
      <c r="J37">
        <v>5</v>
      </c>
      <c r="K37">
        <v>8</v>
      </c>
      <c r="L37">
        <v>0</v>
      </c>
      <c r="M37">
        <v>7</v>
      </c>
      <c r="N37">
        <v>4</v>
      </c>
      <c r="O37">
        <v>16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X37">
        <v>13</v>
      </c>
      <c r="Y37">
        <v>7</v>
      </c>
      <c r="Z37">
        <v>8</v>
      </c>
      <c r="AA37">
        <v>3</v>
      </c>
      <c r="AB37">
        <v>7</v>
      </c>
      <c r="AC37">
        <v>14</v>
      </c>
    </row>
    <row r="38" spans="1:29" x14ac:dyDescent="0.15">
      <c r="A38" t="s">
        <v>1235</v>
      </c>
      <c r="B38" t="s">
        <v>1236</v>
      </c>
      <c r="C38" t="s">
        <v>1169</v>
      </c>
      <c r="D38">
        <v>21444547</v>
      </c>
      <c r="E38">
        <v>21444570</v>
      </c>
      <c r="F38" t="s">
        <v>1232</v>
      </c>
      <c r="H38" t="s">
        <v>1175</v>
      </c>
      <c r="J38">
        <v>4</v>
      </c>
      <c r="K38">
        <v>12</v>
      </c>
      <c r="L38">
        <v>5</v>
      </c>
      <c r="M38">
        <v>8</v>
      </c>
      <c r="N38">
        <v>6</v>
      </c>
      <c r="O38">
        <v>5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X38">
        <v>16</v>
      </c>
      <c r="Y38">
        <v>9</v>
      </c>
      <c r="Z38">
        <v>10</v>
      </c>
      <c r="AA38">
        <v>5</v>
      </c>
      <c r="AB38">
        <v>5</v>
      </c>
      <c r="AC38">
        <v>1</v>
      </c>
    </row>
    <row r="39" spans="1:29" x14ac:dyDescent="0.15">
      <c r="A39" t="s">
        <v>1237</v>
      </c>
      <c r="B39" t="s">
        <v>1238</v>
      </c>
      <c r="C39" t="s">
        <v>1169</v>
      </c>
      <c r="D39">
        <v>22249196</v>
      </c>
      <c r="E39">
        <v>22249219</v>
      </c>
      <c r="F39" t="s">
        <v>1225</v>
      </c>
      <c r="H39" t="s">
        <v>1175</v>
      </c>
      <c r="J39">
        <v>37</v>
      </c>
      <c r="K39">
        <v>52</v>
      </c>
      <c r="L39">
        <v>21</v>
      </c>
      <c r="M39">
        <v>27</v>
      </c>
      <c r="N39">
        <v>9</v>
      </c>
      <c r="O39">
        <v>27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X39">
        <v>47</v>
      </c>
      <c r="Y39">
        <v>32</v>
      </c>
      <c r="Z39">
        <v>23</v>
      </c>
      <c r="AA39">
        <v>30</v>
      </c>
      <c r="AB39">
        <v>6</v>
      </c>
      <c r="AC39">
        <v>10</v>
      </c>
    </row>
    <row r="40" spans="1:29" x14ac:dyDescent="0.15">
      <c r="A40" t="s">
        <v>1239</v>
      </c>
      <c r="B40" t="s">
        <v>1240</v>
      </c>
      <c r="C40" t="s">
        <v>1169</v>
      </c>
      <c r="D40">
        <v>22249396</v>
      </c>
      <c r="E40">
        <v>22249419</v>
      </c>
      <c r="F40" t="s">
        <v>1241</v>
      </c>
      <c r="H40" t="s">
        <v>1175</v>
      </c>
      <c r="J40">
        <v>9</v>
      </c>
      <c r="K40">
        <v>32</v>
      </c>
      <c r="L40">
        <v>19</v>
      </c>
      <c r="M40">
        <v>18</v>
      </c>
      <c r="N40">
        <v>3</v>
      </c>
      <c r="O40">
        <v>16</v>
      </c>
      <c r="Q40">
        <v>3</v>
      </c>
      <c r="R40">
        <v>5</v>
      </c>
      <c r="S40">
        <v>5</v>
      </c>
      <c r="T40">
        <v>3</v>
      </c>
      <c r="U40">
        <v>2</v>
      </c>
      <c r="V40">
        <v>1</v>
      </c>
      <c r="X40">
        <v>14</v>
      </c>
      <c r="Y40">
        <v>28</v>
      </c>
      <c r="Z40">
        <v>28</v>
      </c>
      <c r="AA40">
        <v>14</v>
      </c>
      <c r="AB40">
        <v>7</v>
      </c>
      <c r="AC40">
        <v>12</v>
      </c>
    </row>
    <row r="41" spans="1:29" x14ac:dyDescent="0.15">
      <c r="A41" t="s">
        <v>1242</v>
      </c>
      <c r="B41" t="s">
        <v>1243</v>
      </c>
      <c r="C41" t="s">
        <v>1169</v>
      </c>
      <c r="D41">
        <v>22873633</v>
      </c>
      <c r="E41">
        <v>22873656</v>
      </c>
      <c r="F41" t="s">
        <v>1241</v>
      </c>
      <c r="H41" t="s">
        <v>1170</v>
      </c>
      <c r="J41">
        <v>2</v>
      </c>
      <c r="K41">
        <v>6</v>
      </c>
      <c r="L41">
        <v>3</v>
      </c>
      <c r="M41">
        <v>3</v>
      </c>
      <c r="N41">
        <v>9</v>
      </c>
      <c r="O41">
        <v>4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X41">
        <v>11</v>
      </c>
      <c r="Y41">
        <v>5</v>
      </c>
      <c r="Z41">
        <v>5</v>
      </c>
      <c r="AA41">
        <v>5</v>
      </c>
      <c r="AB41">
        <v>3</v>
      </c>
      <c r="AC41">
        <v>3</v>
      </c>
    </row>
    <row r="42" spans="1:29" x14ac:dyDescent="0.15">
      <c r="A42" t="s">
        <v>1244</v>
      </c>
      <c r="B42" t="s">
        <v>1245</v>
      </c>
      <c r="C42" t="s">
        <v>1169</v>
      </c>
      <c r="D42">
        <v>23150917</v>
      </c>
      <c r="E42">
        <v>23150940</v>
      </c>
      <c r="F42" t="s">
        <v>1241</v>
      </c>
      <c r="H42" t="s">
        <v>1170</v>
      </c>
      <c r="J42">
        <v>62</v>
      </c>
      <c r="K42">
        <v>96</v>
      </c>
      <c r="L42">
        <v>15</v>
      </c>
      <c r="M42">
        <v>24</v>
      </c>
      <c r="N42">
        <v>2</v>
      </c>
      <c r="O42">
        <v>17</v>
      </c>
      <c r="Q42">
        <v>0</v>
      </c>
      <c r="R42">
        <v>1</v>
      </c>
      <c r="S42">
        <v>0</v>
      </c>
      <c r="T42">
        <v>0</v>
      </c>
      <c r="U42">
        <v>0</v>
      </c>
      <c r="V42">
        <v>1</v>
      </c>
      <c r="X42">
        <v>75</v>
      </c>
      <c r="Y42">
        <v>63</v>
      </c>
      <c r="Z42">
        <v>38</v>
      </c>
      <c r="AA42">
        <v>23</v>
      </c>
      <c r="AB42">
        <v>12</v>
      </c>
      <c r="AC42">
        <v>14</v>
      </c>
    </row>
    <row r="43" spans="1:29" x14ac:dyDescent="0.15">
      <c r="A43" t="s">
        <v>1246</v>
      </c>
      <c r="B43" t="s">
        <v>1247</v>
      </c>
      <c r="C43" t="s">
        <v>1169</v>
      </c>
      <c r="D43">
        <v>23150921</v>
      </c>
      <c r="E43">
        <v>23150944</v>
      </c>
      <c r="F43" t="s">
        <v>1241</v>
      </c>
      <c r="H43" t="s">
        <v>1170</v>
      </c>
      <c r="J43">
        <v>26</v>
      </c>
      <c r="K43">
        <v>100</v>
      </c>
      <c r="L43">
        <v>19</v>
      </c>
      <c r="M43">
        <v>25</v>
      </c>
      <c r="N43">
        <v>3</v>
      </c>
      <c r="O43">
        <v>21</v>
      </c>
      <c r="Q43">
        <v>1</v>
      </c>
      <c r="R43">
        <v>4</v>
      </c>
      <c r="S43">
        <v>1</v>
      </c>
      <c r="T43">
        <v>3</v>
      </c>
      <c r="U43">
        <v>0</v>
      </c>
      <c r="V43">
        <v>1</v>
      </c>
      <c r="X43">
        <v>85</v>
      </c>
      <c r="Y43">
        <v>45</v>
      </c>
      <c r="Z43">
        <v>43</v>
      </c>
      <c r="AA43">
        <v>47</v>
      </c>
      <c r="AB43">
        <v>4</v>
      </c>
      <c r="AC43">
        <v>12</v>
      </c>
    </row>
    <row r="44" spans="1:29" x14ac:dyDescent="0.15">
      <c r="A44" t="s">
        <v>1248</v>
      </c>
      <c r="B44" t="s">
        <v>1249</v>
      </c>
      <c r="C44" t="s">
        <v>1169</v>
      </c>
      <c r="D44">
        <v>23151132</v>
      </c>
      <c r="E44">
        <v>23151155</v>
      </c>
      <c r="F44" t="s">
        <v>450</v>
      </c>
      <c r="H44" t="s">
        <v>1170</v>
      </c>
      <c r="J44">
        <v>39</v>
      </c>
      <c r="K44">
        <v>55</v>
      </c>
      <c r="L44">
        <v>21</v>
      </c>
      <c r="M44">
        <v>19</v>
      </c>
      <c r="N44">
        <v>13</v>
      </c>
      <c r="O44">
        <v>17</v>
      </c>
      <c r="Q44">
        <v>2</v>
      </c>
      <c r="R44">
        <v>1</v>
      </c>
      <c r="S44">
        <v>0</v>
      </c>
      <c r="T44">
        <v>0</v>
      </c>
      <c r="U44">
        <v>0</v>
      </c>
      <c r="V44">
        <v>0</v>
      </c>
      <c r="X44">
        <v>48</v>
      </c>
      <c r="Y44">
        <v>18</v>
      </c>
      <c r="Z44">
        <v>18</v>
      </c>
      <c r="AA44">
        <v>9</v>
      </c>
      <c r="AB44">
        <v>8</v>
      </c>
      <c r="AC44">
        <v>8</v>
      </c>
    </row>
    <row r="45" spans="1:29" x14ac:dyDescent="0.15">
      <c r="A45" t="s">
        <v>1250</v>
      </c>
      <c r="B45" t="s">
        <v>1251</v>
      </c>
      <c r="C45" t="s">
        <v>1169</v>
      </c>
      <c r="D45">
        <v>25689782</v>
      </c>
      <c r="E45">
        <v>25689805</v>
      </c>
      <c r="F45" t="s">
        <v>450</v>
      </c>
      <c r="H45" t="s">
        <v>1175</v>
      </c>
      <c r="J45">
        <v>9</v>
      </c>
      <c r="K45">
        <v>17</v>
      </c>
      <c r="L45">
        <v>4</v>
      </c>
      <c r="M45">
        <v>7</v>
      </c>
      <c r="N45">
        <v>9</v>
      </c>
      <c r="O45">
        <v>6</v>
      </c>
      <c r="Q45">
        <v>0</v>
      </c>
      <c r="R45">
        <v>0</v>
      </c>
      <c r="S45">
        <v>1</v>
      </c>
      <c r="T45">
        <v>0</v>
      </c>
      <c r="U45">
        <v>0</v>
      </c>
      <c r="V45">
        <v>0</v>
      </c>
      <c r="X45">
        <v>8</v>
      </c>
      <c r="Y45">
        <v>5</v>
      </c>
      <c r="Z45">
        <v>8</v>
      </c>
      <c r="AA45">
        <v>3</v>
      </c>
      <c r="AB45">
        <v>6</v>
      </c>
      <c r="AC45">
        <v>1</v>
      </c>
    </row>
    <row r="46" spans="1:29" x14ac:dyDescent="0.15">
      <c r="A46" t="s">
        <v>1252</v>
      </c>
      <c r="B46" t="s">
        <v>1253</v>
      </c>
      <c r="C46" t="s">
        <v>1169</v>
      </c>
      <c r="D46">
        <v>26648307</v>
      </c>
      <c r="E46">
        <v>26648330</v>
      </c>
      <c r="F46" t="s">
        <v>450</v>
      </c>
      <c r="H46" t="s">
        <v>1175</v>
      </c>
      <c r="J46">
        <v>10</v>
      </c>
      <c r="K46">
        <v>9</v>
      </c>
      <c r="L46">
        <v>7</v>
      </c>
      <c r="M46">
        <v>11</v>
      </c>
      <c r="N46">
        <v>13</v>
      </c>
      <c r="O46">
        <v>8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X46">
        <v>6</v>
      </c>
      <c r="Y46">
        <v>8</v>
      </c>
      <c r="Z46">
        <v>12</v>
      </c>
      <c r="AA46">
        <v>5</v>
      </c>
      <c r="AB46">
        <v>1</v>
      </c>
      <c r="AC46">
        <v>4</v>
      </c>
    </row>
    <row r="47" spans="1:29" x14ac:dyDescent="0.15">
      <c r="A47" t="s">
        <v>1254</v>
      </c>
      <c r="B47" t="s">
        <v>1255</v>
      </c>
      <c r="C47" t="s">
        <v>1169</v>
      </c>
      <c r="D47">
        <v>28071057</v>
      </c>
      <c r="E47">
        <v>28071080</v>
      </c>
      <c r="F47" t="s">
        <v>1256</v>
      </c>
      <c r="H47" t="s">
        <v>1175</v>
      </c>
      <c r="J47">
        <v>1</v>
      </c>
      <c r="K47">
        <v>2</v>
      </c>
      <c r="L47">
        <v>2</v>
      </c>
      <c r="M47">
        <v>1</v>
      </c>
      <c r="N47">
        <v>5</v>
      </c>
      <c r="O47">
        <v>5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X47">
        <v>5</v>
      </c>
      <c r="Y47">
        <v>1</v>
      </c>
      <c r="Z47">
        <v>6</v>
      </c>
      <c r="AA47">
        <v>0</v>
      </c>
      <c r="AB47">
        <v>1</v>
      </c>
      <c r="AC47">
        <v>1</v>
      </c>
    </row>
    <row r="48" spans="1:29" x14ac:dyDescent="0.15">
      <c r="A48" t="s">
        <v>1257</v>
      </c>
      <c r="B48" t="s">
        <v>1258</v>
      </c>
      <c r="C48" t="s">
        <v>1169</v>
      </c>
      <c r="D48">
        <v>28200677</v>
      </c>
      <c r="E48">
        <v>28200700</v>
      </c>
      <c r="F48" t="s">
        <v>1259</v>
      </c>
      <c r="H48" t="s">
        <v>1170</v>
      </c>
      <c r="J48">
        <v>1</v>
      </c>
      <c r="K48">
        <v>0</v>
      </c>
      <c r="L48">
        <v>3</v>
      </c>
      <c r="M48">
        <v>4</v>
      </c>
      <c r="N48">
        <v>0</v>
      </c>
      <c r="O48">
        <v>14</v>
      </c>
      <c r="Q48">
        <v>0</v>
      </c>
      <c r="R48">
        <v>0</v>
      </c>
      <c r="S48">
        <v>0</v>
      </c>
      <c r="T48">
        <v>0</v>
      </c>
      <c r="U48">
        <v>0</v>
      </c>
      <c r="V48">
        <v>1</v>
      </c>
      <c r="X48">
        <v>3</v>
      </c>
      <c r="Y48">
        <v>7</v>
      </c>
      <c r="Z48">
        <v>2</v>
      </c>
      <c r="AA48">
        <v>4</v>
      </c>
      <c r="AB48">
        <v>4</v>
      </c>
      <c r="AC48">
        <v>9</v>
      </c>
    </row>
    <row r="49" spans="1:29" x14ac:dyDescent="0.15">
      <c r="A49" t="s">
        <v>1260</v>
      </c>
      <c r="B49" t="s">
        <v>1261</v>
      </c>
      <c r="C49" t="s">
        <v>1169</v>
      </c>
      <c r="D49">
        <v>28200793</v>
      </c>
      <c r="E49">
        <v>28200816</v>
      </c>
      <c r="F49" t="s">
        <v>1259</v>
      </c>
      <c r="H49" t="s">
        <v>1170</v>
      </c>
      <c r="J49">
        <v>8</v>
      </c>
      <c r="K49">
        <v>3</v>
      </c>
      <c r="L49">
        <v>12</v>
      </c>
      <c r="M49">
        <v>3</v>
      </c>
      <c r="N49">
        <v>9</v>
      </c>
      <c r="O49">
        <v>2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X49">
        <v>3</v>
      </c>
      <c r="Y49">
        <v>1</v>
      </c>
      <c r="Z49">
        <v>2</v>
      </c>
      <c r="AA49">
        <v>1</v>
      </c>
      <c r="AB49">
        <v>2</v>
      </c>
      <c r="AC49">
        <v>0</v>
      </c>
    </row>
    <row r="50" spans="1:29" x14ac:dyDescent="0.15">
      <c r="A50" t="s">
        <v>1262</v>
      </c>
      <c r="B50" t="s">
        <v>1263</v>
      </c>
      <c r="C50" t="s">
        <v>1169</v>
      </c>
      <c r="D50">
        <v>28200967</v>
      </c>
      <c r="E50">
        <v>28200990</v>
      </c>
      <c r="F50" t="s">
        <v>450</v>
      </c>
      <c r="H50" t="s">
        <v>1170</v>
      </c>
      <c r="J50">
        <v>0</v>
      </c>
      <c r="K50">
        <v>2</v>
      </c>
      <c r="L50">
        <v>1</v>
      </c>
      <c r="M50">
        <v>11</v>
      </c>
      <c r="N50">
        <v>9</v>
      </c>
      <c r="O50">
        <v>14</v>
      </c>
      <c r="Q50">
        <v>0</v>
      </c>
      <c r="R50">
        <v>0</v>
      </c>
      <c r="S50">
        <v>1</v>
      </c>
      <c r="T50">
        <v>0</v>
      </c>
      <c r="U50">
        <v>0</v>
      </c>
      <c r="V50">
        <v>0</v>
      </c>
      <c r="X50">
        <v>1</v>
      </c>
      <c r="Y50">
        <v>3</v>
      </c>
      <c r="Z50">
        <v>12</v>
      </c>
      <c r="AA50">
        <v>8</v>
      </c>
      <c r="AB50">
        <v>4</v>
      </c>
      <c r="AC50">
        <v>15</v>
      </c>
    </row>
    <row r="51" spans="1:29" x14ac:dyDescent="0.15">
      <c r="A51" t="s">
        <v>1264</v>
      </c>
      <c r="B51" t="s">
        <v>1265</v>
      </c>
      <c r="C51" t="s">
        <v>1169</v>
      </c>
      <c r="D51">
        <v>28201092</v>
      </c>
      <c r="E51">
        <v>28201115</v>
      </c>
      <c r="F51" t="s">
        <v>1266</v>
      </c>
      <c r="H51" t="s">
        <v>1170</v>
      </c>
      <c r="J51">
        <v>0</v>
      </c>
      <c r="K51">
        <v>5</v>
      </c>
      <c r="L51">
        <v>1</v>
      </c>
      <c r="M51">
        <v>7</v>
      </c>
      <c r="N51">
        <v>5</v>
      </c>
      <c r="O51">
        <v>6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X51">
        <v>4</v>
      </c>
      <c r="Y51">
        <v>2</v>
      </c>
      <c r="Z51">
        <v>3</v>
      </c>
      <c r="AA51">
        <v>10</v>
      </c>
      <c r="AB51">
        <v>3</v>
      </c>
      <c r="AC51">
        <v>8</v>
      </c>
    </row>
    <row r="52" spans="1:29" x14ac:dyDescent="0.15">
      <c r="A52" t="s">
        <v>1267</v>
      </c>
      <c r="B52" t="s">
        <v>1268</v>
      </c>
      <c r="C52" t="s">
        <v>1169</v>
      </c>
      <c r="D52">
        <v>28201199</v>
      </c>
      <c r="E52">
        <v>28201222</v>
      </c>
      <c r="F52" t="s">
        <v>1266</v>
      </c>
      <c r="H52" t="s">
        <v>1170</v>
      </c>
      <c r="J52">
        <v>0</v>
      </c>
      <c r="K52">
        <v>2</v>
      </c>
      <c r="L52">
        <v>3</v>
      </c>
      <c r="M52">
        <v>1</v>
      </c>
      <c r="N52">
        <v>5</v>
      </c>
      <c r="O52">
        <v>9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X52">
        <v>2</v>
      </c>
      <c r="Y52">
        <v>0</v>
      </c>
      <c r="Z52">
        <v>3</v>
      </c>
      <c r="AA52">
        <v>1</v>
      </c>
      <c r="AB52">
        <v>2</v>
      </c>
      <c r="AC52">
        <v>6</v>
      </c>
    </row>
    <row r="53" spans="1:29" x14ac:dyDescent="0.15">
      <c r="A53" t="s">
        <v>1269</v>
      </c>
      <c r="B53" t="s">
        <v>1270</v>
      </c>
      <c r="C53" t="s">
        <v>1169</v>
      </c>
      <c r="D53">
        <v>28201945</v>
      </c>
      <c r="E53">
        <v>28201968</v>
      </c>
      <c r="F53" t="s">
        <v>1266</v>
      </c>
      <c r="H53" t="s">
        <v>1170</v>
      </c>
      <c r="J53">
        <v>2</v>
      </c>
      <c r="K53">
        <v>3</v>
      </c>
      <c r="L53">
        <v>1</v>
      </c>
      <c r="M53">
        <v>1</v>
      </c>
      <c r="N53">
        <v>9</v>
      </c>
      <c r="O53">
        <v>4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X53">
        <v>5</v>
      </c>
      <c r="Y53">
        <v>2</v>
      </c>
      <c r="Z53">
        <v>2</v>
      </c>
      <c r="AA53">
        <v>1</v>
      </c>
      <c r="AB53">
        <v>3</v>
      </c>
      <c r="AC53">
        <v>3</v>
      </c>
    </row>
    <row r="54" spans="1:29" x14ac:dyDescent="0.15">
      <c r="A54" t="s">
        <v>1271</v>
      </c>
      <c r="B54" t="s">
        <v>1272</v>
      </c>
      <c r="C54" t="s">
        <v>1169</v>
      </c>
      <c r="D54">
        <v>28202850</v>
      </c>
      <c r="E54">
        <v>28202873</v>
      </c>
      <c r="F54" t="s">
        <v>1273</v>
      </c>
      <c r="H54" t="s">
        <v>1170</v>
      </c>
      <c r="J54">
        <v>1</v>
      </c>
      <c r="K54">
        <v>2</v>
      </c>
      <c r="L54">
        <v>5</v>
      </c>
      <c r="M54">
        <v>3</v>
      </c>
      <c r="N54">
        <v>6</v>
      </c>
      <c r="O54">
        <v>8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X54">
        <v>0</v>
      </c>
      <c r="Y54">
        <v>2</v>
      </c>
      <c r="Z54">
        <v>2</v>
      </c>
      <c r="AA54">
        <v>2</v>
      </c>
      <c r="AB54">
        <v>4</v>
      </c>
      <c r="AC54">
        <v>5</v>
      </c>
    </row>
    <row r="55" spans="1:29" x14ac:dyDescent="0.15">
      <c r="A55" t="s">
        <v>1274</v>
      </c>
      <c r="B55" t="s">
        <v>1275</v>
      </c>
      <c r="C55" t="s">
        <v>1169</v>
      </c>
      <c r="D55">
        <v>28202914</v>
      </c>
      <c r="E55">
        <v>28202937</v>
      </c>
      <c r="F55" t="s">
        <v>1273</v>
      </c>
      <c r="H55" t="s">
        <v>1170</v>
      </c>
      <c r="J55">
        <v>3</v>
      </c>
      <c r="K55">
        <v>6</v>
      </c>
      <c r="L55">
        <v>12</v>
      </c>
      <c r="M55">
        <v>7</v>
      </c>
      <c r="N55">
        <v>11</v>
      </c>
      <c r="O55">
        <v>12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X55">
        <v>5</v>
      </c>
      <c r="Y55">
        <v>3</v>
      </c>
      <c r="Z55">
        <v>4</v>
      </c>
      <c r="AA55">
        <v>5</v>
      </c>
      <c r="AB55">
        <v>13</v>
      </c>
      <c r="AC55">
        <v>15</v>
      </c>
    </row>
    <row r="56" spans="1:29" x14ac:dyDescent="0.15">
      <c r="A56" t="s">
        <v>1276</v>
      </c>
      <c r="B56" t="s">
        <v>1277</v>
      </c>
      <c r="C56" t="s">
        <v>1169</v>
      </c>
      <c r="D56">
        <v>28204425</v>
      </c>
      <c r="E56">
        <v>28204448</v>
      </c>
      <c r="F56" t="s">
        <v>1273</v>
      </c>
      <c r="H56" t="s">
        <v>1170</v>
      </c>
      <c r="J56">
        <v>1</v>
      </c>
      <c r="K56">
        <v>2</v>
      </c>
      <c r="L56">
        <v>3</v>
      </c>
      <c r="M56">
        <v>6</v>
      </c>
      <c r="N56">
        <v>4</v>
      </c>
      <c r="O56">
        <v>7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X56">
        <v>4</v>
      </c>
      <c r="Y56">
        <v>2</v>
      </c>
      <c r="Z56">
        <v>2</v>
      </c>
      <c r="AA56">
        <v>0</v>
      </c>
      <c r="AB56">
        <v>3</v>
      </c>
      <c r="AC56">
        <v>7</v>
      </c>
    </row>
    <row r="57" spans="1:29" x14ac:dyDescent="0.15">
      <c r="A57" t="s">
        <v>1278</v>
      </c>
      <c r="B57" t="s">
        <v>1279</v>
      </c>
      <c r="C57" t="s">
        <v>1169</v>
      </c>
      <c r="D57">
        <v>28212932</v>
      </c>
      <c r="E57">
        <v>28212955</v>
      </c>
      <c r="F57" t="s">
        <v>1273</v>
      </c>
      <c r="H57" t="s">
        <v>1170</v>
      </c>
      <c r="J57">
        <v>6</v>
      </c>
      <c r="K57">
        <v>1</v>
      </c>
      <c r="L57">
        <v>3</v>
      </c>
      <c r="M57">
        <v>6</v>
      </c>
      <c r="N57">
        <v>7</v>
      </c>
      <c r="O57">
        <v>8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X57">
        <v>4</v>
      </c>
      <c r="Y57">
        <v>2</v>
      </c>
      <c r="Z57">
        <v>2</v>
      </c>
      <c r="AA57">
        <v>3</v>
      </c>
      <c r="AB57">
        <v>3</v>
      </c>
      <c r="AC57">
        <v>7</v>
      </c>
    </row>
    <row r="58" spans="1:29" x14ac:dyDescent="0.15">
      <c r="A58" t="s">
        <v>1280</v>
      </c>
      <c r="B58" t="s">
        <v>1281</v>
      </c>
      <c r="C58" t="s">
        <v>1169</v>
      </c>
      <c r="D58">
        <v>28213701</v>
      </c>
      <c r="E58">
        <v>28213724</v>
      </c>
      <c r="F58" t="s">
        <v>1273</v>
      </c>
      <c r="H58" t="s">
        <v>1170</v>
      </c>
      <c r="J58">
        <v>1</v>
      </c>
      <c r="K58">
        <v>1</v>
      </c>
      <c r="L58">
        <v>3</v>
      </c>
      <c r="M58">
        <v>4</v>
      </c>
      <c r="N58">
        <v>3</v>
      </c>
      <c r="O58">
        <v>12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X58">
        <v>7</v>
      </c>
      <c r="Y58">
        <v>6</v>
      </c>
      <c r="Z58">
        <v>3</v>
      </c>
      <c r="AA58">
        <v>0</v>
      </c>
      <c r="AB58">
        <v>1</v>
      </c>
      <c r="AC58">
        <v>5</v>
      </c>
    </row>
    <row r="59" spans="1:29" x14ac:dyDescent="0.15">
      <c r="A59" t="s">
        <v>1282</v>
      </c>
      <c r="B59" t="s">
        <v>1283</v>
      </c>
      <c r="C59" t="s">
        <v>1169</v>
      </c>
      <c r="D59">
        <v>28465743</v>
      </c>
      <c r="E59">
        <v>28465766</v>
      </c>
      <c r="F59" t="s">
        <v>1273</v>
      </c>
      <c r="H59" t="s">
        <v>1170</v>
      </c>
      <c r="J59">
        <v>7</v>
      </c>
      <c r="K59">
        <v>11</v>
      </c>
      <c r="L59">
        <v>11</v>
      </c>
      <c r="M59">
        <v>8</v>
      </c>
      <c r="N59">
        <v>5</v>
      </c>
      <c r="O59">
        <v>9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X59">
        <v>9</v>
      </c>
      <c r="Y59">
        <v>12</v>
      </c>
      <c r="Z59">
        <v>6</v>
      </c>
      <c r="AA59">
        <v>9</v>
      </c>
      <c r="AB59">
        <v>4</v>
      </c>
      <c r="AC59">
        <v>3</v>
      </c>
    </row>
    <row r="60" spans="1:29" x14ac:dyDescent="0.15">
      <c r="A60" t="s">
        <v>1284</v>
      </c>
      <c r="B60" t="s">
        <v>1285</v>
      </c>
      <c r="C60" t="s">
        <v>1169</v>
      </c>
      <c r="D60">
        <v>29171114</v>
      </c>
      <c r="E60">
        <v>29171137</v>
      </c>
      <c r="F60" t="s">
        <v>1273</v>
      </c>
      <c r="H60" t="s">
        <v>1175</v>
      </c>
      <c r="J60">
        <v>1</v>
      </c>
      <c r="K60">
        <v>1</v>
      </c>
      <c r="L60">
        <v>3</v>
      </c>
      <c r="M60">
        <v>3</v>
      </c>
      <c r="N60">
        <v>2</v>
      </c>
      <c r="O60">
        <v>9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X60">
        <v>1</v>
      </c>
      <c r="Y60">
        <v>3</v>
      </c>
      <c r="Z60">
        <v>1</v>
      </c>
      <c r="AA60">
        <v>1</v>
      </c>
      <c r="AB60">
        <v>2</v>
      </c>
      <c r="AC60">
        <v>2</v>
      </c>
    </row>
    <row r="61" spans="1:29" x14ac:dyDescent="0.15">
      <c r="A61" t="s">
        <v>1286</v>
      </c>
      <c r="B61" t="s">
        <v>1287</v>
      </c>
      <c r="C61" t="s">
        <v>1169</v>
      </c>
      <c r="D61">
        <v>29902300</v>
      </c>
      <c r="E61">
        <v>29902323</v>
      </c>
      <c r="F61" t="s">
        <v>1273</v>
      </c>
      <c r="H61" t="s">
        <v>1175</v>
      </c>
      <c r="J61">
        <v>4</v>
      </c>
      <c r="K61">
        <v>1</v>
      </c>
      <c r="L61">
        <v>1</v>
      </c>
      <c r="M61">
        <v>0</v>
      </c>
      <c r="N61">
        <v>3</v>
      </c>
      <c r="O61">
        <v>7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X61">
        <v>6</v>
      </c>
      <c r="Y61">
        <v>1</v>
      </c>
      <c r="Z61">
        <v>2</v>
      </c>
      <c r="AA61">
        <v>0</v>
      </c>
      <c r="AB61">
        <v>2</v>
      </c>
      <c r="AC61">
        <v>3</v>
      </c>
    </row>
    <row r="62" spans="1:29" x14ac:dyDescent="0.15">
      <c r="A62" t="s">
        <v>1288</v>
      </c>
      <c r="B62" t="s">
        <v>1289</v>
      </c>
      <c r="C62" t="s">
        <v>1169</v>
      </c>
      <c r="D62">
        <v>32218952</v>
      </c>
      <c r="E62">
        <v>32218975</v>
      </c>
      <c r="F62" t="s">
        <v>1273</v>
      </c>
      <c r="H62" t="s">
        <v>1170</v>
      </c>
      <c r="J62">
        <v>4</v>
      </c>
      <c r="K62">
        <v>39</v>
      </c>
      <c r="L62">
        <v>5</v>
      </c>
      <c r="M62">
        <v>21</v>
      </c>
      <c r="N62">
        <v>2</v>
      </c>
      <c r="O62">
        <v>16</v>
      </c>
      <c r="Q62">
        <v>0</v>
      </c>
      <c r="R62">
        <v>2</v>
      </c>
      <c r="S62">
        <v>0</v>
      </c>
      <c r="T62">
        <v>0</v>
      </c>
      <c r="U62">
        <v>0</v>
      </c>
      <c r="V62">
        <v>0</v>
      </c>
      <c r="X62">
        <v>14</v>
      </c>
      <c r="Y62">
        <v>18</v>
      </c>
      <c r="Z62">
        <v>16</v>
      </c>
      <c r="AA62">
        <v>19</v>
      </c>
      <c r="AB62">
        <v>10</v>
      </c>
      <c r="AC62">
        <v>12</v>
      </c>
    </row>
    <row r="63" spans="1:29" x14ac:dyDescent="0.15">
      <c r="A63" t="s">
        <v>1290</v>
      </c>
      <c r="B63" t="s">
        <v>1291</v>
      </c>
      <c r="C63" t="s">
        <v>1169</v>
      </c>
      <c r="D63">
        <v>32380940</v>
      </c>
      <c r="E63">
        <v>32380963</v>
      </c>
      <c r="F63" t="s">
        <v>1273</v>
      </c>
      <c r="H63" t="s">
        <v>1175</v>
      </c>
      <c r="J63">
        <v>2</v>
      </c>
      <c r="K63">
        <v>2</v>
      </c>
      <c r="L63">
        <v>5</v>
      </c>
      <c r="M63">
        <v>5</v>
      </c>
      <c r="N63">
        <v>1</v>
      </c>
      <c r="O63">
        <v>9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X63">
        <v>9</v>
      </c>
      <c r="Y63">
        <v>10</v>
      </c>
      <c r="Z63">
        <v>6</v>
      </c>
      <c r="AA63">
        <v>3</v>
      </c>
      <c r="AB63">
        <v>2</v>
      </c>
      <c r="AC63">
        <v>4</v>
      </c>
    </row>
    <row r="64" spans="1:29" x14ac:dyDescent="0.15">
      <c r="A64" t="s">
        <v>1292</v>
      </c>
      <c r="B64" t="s">
        <v>1293</v>
      </c>
      <c r="C64" t="s">
        <v>1169</v>
      </c>
      <c r="D64">
        <v>34175210</v>
      </c>
      <c r="E64">
        <v>34175233</v>
      </c>
      <c r="F64" t="s">
        <v>1273</v>
      </c>
      <c r="H64" t="s">
        <v>1175</v>
      </c>
      <c r="J64">
        <v>5</v>
      </c>
      <c r="K64">
        <v>9</v>
      </c>
      <c r="L64">
        <v>3</v>
      </c>
      <c r="M64">
        <v>6</v>
      </c>
      <c r="N64">
        <v>5</v>
      </c>
      <c r="O64">
        <v>9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X64">
        <v>21</v>
      </c>
      <c r="Y64">
        <v>9</v>
      </c>
      <c r="Z64">
        <v>10</v>
      </c>
      <c r="AA64">
        <v>6</v>
      </c>
      <c r="AB64">
        <v>12</v>
      </c>
      <c r="AC64">
        <v>5</v>
      </c>
    </row>
    <row r="65" spans="1:29" x14ac:dyDescent="0.15">
      <c r="A65" t="s">
        <v>1294</v>
      </c>
      <c r="B65" t="s">
        <v>1295</v>
      </c>
      <c r="C65" t="s">
        <v>1169</v>
      </c>
      <c r="D65">
        <v>34852105</v>
      </c>
      <c r="E65">
        <v>34852128</v>
      </c>
      <c r="F65" t="s">
        <v>1273</v>
      </c>
      <c r="H65" t="s">
        <v>1175</v>
      </c>
      <c r="J65">
        <v>2</v>
      </c>
      <c r="K65">
        <v>15</v>
      </c>
      <c r="L65">
        <v>2</v>
      </c>
      <c r="M65">
        <v>7</v>
      </c>
      <c r="N65">
        <v>4</v>
      </c>
      <c r="O65">
        <v>9</v>
      </c>
      <c r="Q65">
        <v>1</v>
      </c>
      <c r="R65">
        <v>0</v>
      </c>
      <c r="S65">
        <v>0</v>
      </c>
      <c r="T65">
        <v>0</v>
      </c>
      <c r="U65">
        <v>0</v>
      </c>
      <c r="V65">
        <v>0</v>
      </c>
      <c r="X65">
        <v>11</v>
      </c>
      <c r="Y65">
        <v>5</v>
      </c>
      <c r="Z65">
        <v>7</v>
      </c>
      <c r="AA65">
        <v>4</v>
      </c>
      <c r="AB65">
        <v>6</v>
      </c>
      <c r="AC65">
        <v>10</v>
      </c>
    </row>
    <row r="66" spans="1:29" x14ac:dyDescent="0.15">
      <c r="A66" t="s">
        <v>1296</v>
      </c>
      <c r="B66" t="s">
        <v>1297</v>
      </c>
      <c r="C66" t="s">
        <v>1169</v>
      </c>
      <c r="D66">
        <v>36453646</v>
      </c>
      <c r="E66">
        <v>36453669</v>
      </c>
      <c r="F66" t="s">
        <v>1273</v>
      </c>
      <c r="H66" t="s">
        <v>1175</v>
      </c>
      <c r="J66">
        <v>7</v>
      </c>
      <c r="K66">
        <v>15</v>
      </c>
      <c r="L66">
        <v>4</v>
      </c>
      <c r="M66">
        <v>14</v>
      </c>
      <c r="N66">
        <v>5</v>
      </c>
      <c r="O66">
        <v>12</v>
      </c>
      <c r="Q66">
        <v>0</v>
      </c>
      <c r="R66">
        <v>0</v>
      </c>
      <c r="S66">
        <v>0</v>
      </c>
      <c r="T66">
        <v>0</v>
      </c>
      <c r="U66">
        <v>0</v>
      </c>
      <c r="V66">
        <v>1</v>
      </c>
      <c r="X66">
        <v>12</v>
      </c>
      <c r="Y66">
        <v>9</v>
      </c>
      <c r="Z66">
        <v>17</v>
      </c>
      <c r="AA66">
        <v>8</v>
      </c>
      <c r="AB66">
        <v>8</v>
      </c>
      <c r="AC66">
        <v>14</v>
      </c>
    </row>
    <row r="67" spans="1:29" x14ac:dyDescent="0.15">
      <c r="A67" t="s">
        <v>1298</v>
      </c>
      <c r="B67" t="s">
        <v>1299</v>
      </c>
      <c r="C67" t="s">
        <v>1169</v>
      </c>
      <c r="D67">
        <v>38572715</v>
      </c>
      <c r="E67">
        <v>38572738</v>
      </c>
      <c r="F67" t="s">
        <v>1300</v>
      </c>
      <c r="H67" t="s">
        <v>1175</v>
      </c>
      <c r="J67">
        <v>15</v>
      </c>
      <c r="K67">
        <v>8</v>
      </c>
      <c r="L67">
        <v>8</v>
      </c>
      <c r="M67">
        <v>4</v>
      </c>
      <c r="N67">
        <v>9</v>
      </c>
      <c r="O67">
        <v>2</v>
      </c>
      <c r="Q67">
        <v>0</v>
      </c>
      <c r="R67">
        <v>0</v>
      </c>
      <c r="S67">
        <v>1</v>
      </c>
      <c r="T67">
        <v>0</v>
      </c>
      <c r="U67">
        <v>0</v>
      </c>
      <c r="V67">
        <v>0</v>
      </c>
      <c r="X67">
        <v>9</v>
      </c>
      <c r="Y67">
        <v>7</v>
      </c>
      <c r="Z67">
        <v>8</v>
      </c>
      <c r="AA67">
        <v>3</v>
      </c>
      <c r="AB67">
        <v>3</v>
      </c>
      <c r="AC67">
        <v>4</v>
      </c>
    </row>
    <row r="68" spans="1:29" x14ac:dyDescent="0.15">
      <c r="A68" t="s">
        <v>1301</v>
      </c>
      <c r="B68" t="s">
        <v>1302</v>
      </c>
      <c r="C68" t="s">
        <v>1169</v>
      </c>
      <c r="D68">
        <v>38899917</v>
      </c>
      <c r="E68">
        <v>38899940</v>
      </c>
      <c r="F68" t="s">
        <v>450</v>
      </c>
      <c r="H68" t="s">
        <v>1170</v>
      </c>
      <c r="J68">
        <v>2</v>
      </c>
      <c r="K68">
        <v>8</v>
      </c>
      <c r="L68">
        <v>1</v>
      </c>
      <c r="M68">
        <v>18</v>
      </c>
      <c r="N68">
        <v>1</v>
      </c>
      <c r="O68">
        <v>15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X68">
        <v>32</v>
      </c>
      <c r="Y68">
        <v>74</v>
      </c>
      <c r="Z68">
        <v>36</v>
      </c>
      <c r="AA68">
        <v>51</v>
      </c>
      <c r="AB68">
        <v>13</v>
      </c>
      <c r="AC68">
        <v>40</v>
      </c>
    </row>
    <row r="69" spans="1:29" x14ac:dyDescent="0.15">
      <c r="A69" t="s">
        <v>1303</v>
      </c>
      <c r="B69" t="s">
        <v>1304</v>
      </c>
      <c r="C69" t="s">
        <v>1169</v>
      </c>
      <c r="D69">
        <v>39250439</v>
      </c>
      <c r="E69">
        <v>39250462</v>
      </c>
      <c r="F69" t="s">
        <v>450</v>
      </c>
      <c r="H69" t="s">
        <v>1175</v>
      </c>
      <c r="J69">
        <v>1</v>
      </c>
      <c r="K69">
        <v>2</v>
      </c>
      <c r="L69">
        <v>2</v>
      </c>
      <c r="M69">
        <v>0</v>
      </c>
      <c r="N69">
        <v>2</v>
      </c>
      <c r="O69">
        <v>8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X69">
        <v>1</v>
      </c>
      <c r="Y69">
        <v>4</v>
      </c>
      <c r="Z69">
        <v>4</v>
      </c>
      <c r="AA69">
        <v>3</v>
      </c>
      <c r="AB69">
        <v>1</v>
      </c>
      <c r="AC69">
        <v>3</v>
      </c>
    </row>
    <row r="70" spans="1:29" x14ac:dyDescent="0.15">
      <c r="A70" t="s">
        <v>1305</v>
      </c>
      <c r="B70" t="s">
        <v>1306</v>
      </c>
      <c r="C70" t="s">
        <v>1169</v>
      </c>
      <c r="D70">
        <v>39419554</v>
      </c>
      <c r="E70">
        <v>39419577</v>
      </c>
      <c r="F70" t="s">
        <v>450</v>
      </c>
      <c r="H70" t="s">
        <v>1170</v>
      </c>
      <c r="J70">
        <v>3</v>
      </c>
      <c r="K70">
        <v>5</v>
      </c>
      <c r="L70">
        <v>2</v>
      </c>
      <c r="M70">
        <v>2</v>
      </c>
      <c r="N70">
        <v>5</v>
      </c>
      <c r="O70">
        <v>7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X70">
        <v>8</v>
      </c>
      <c r="Y70">
        <v>3</v>
      </c>
      <c r="Z70">
        <v>1</v>
      </c>
      <c r="AA70">
        <v>2</v>
      </c>
      <c r="AB70">
        <v>1</v>
      </c>
      <c r="AC70">
        <v>4</v>
      </c>
    </row>
    <row r="71" spans="1:29" x14ac:dyDescent="0.15">
      <c r="A71" t="s">
        <v>1307</v>
      </c>
      <c r="B71" t="s">
        <v>1308</v>
      </c>
      <c r="C71" t="s">
        <v>1169</v>
      </c>
      <c r="D71">
        <v>39976221</v>
      </c>
      <c r="E71">
        <v>39976244</v>
      </c>
      <c r="F71" t="s">
        <v>450</v>
      </c>
      <c r="H71" t="s">
        <v>1175</v>
      </c>
      <c r="J71">
        <v>6</v>
      </c>
      <c r="K71">
        <v>20</v>
      </c>
      <c r="L71">
        <v>10</v>
      </c>
      <c r="M71">
        <v>8</v>
      </c>
      <c r="N71">
        <v>5</v>
      </c>
      <c r="O71">
        <v>7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X71">
        <v>11</v>
      </c>
      <c r="Y71">
        <v>10</v>
      </c>
      <c r="Z71">
        <v>15</v>
      </c>
      <c r="AA71">
        <v>10</v>
      </c>
      <c r="AB71">
        <v>4</v>
      </c>
      <c r="AC71">
        <v>6</v>
      </c>
    </row>
    <row r="72" spans="1:29" x14ac:dyDescent="0.15">
      <c r="A72" t="s">
        <v>1309</v>
      </c>
      <c r="B72" t="s">
        <v>1310</v>
      </c>
      <c r="C72" t="s">
        <v>1169</v>
      </c>
      <c r="D72">
        <v>40053351</v>
      </c>
      <c r="E72">
        <v>40053374</v>
      </c>
      <c r="F72" t="s">
        <v>450</v>
      </c>
      <c r="H72" t="s">
        <v>1170</v>
      </c>
      <c r="J72">
        <v>6</v>
      </c>
      <c r="K72">
        <v>4</v>
      </c>
      <c r="L72">
        <v>3</v>
      </c>
      <c r="M72">
        <v>6</v>
      </c>
      <c r="N72">
        <v>6</v>
      </c>
      <c r="O72">
        <v>4</v>
      </c>
      <c r="Q72">
        <v>0</v>
      </c>
      <c r="R72">
        <v>1</v>
      </c>
      <c r="S72">
        <v>0</v>
      </c>
      <c r="T72">
        <v>0</v>
      </c>
      <c r="U72">
        <v>0</v>
      </c>
      <c r="V72">
        <v>0</v>
      </c>
      <c r="X72">
        <v>3</v>
      </c>
      <c r="Y72">
        <v>7</v>
      </c>
      <c r="Z72">
        <v>0</v>
      </c>
      <c r="AA72">
        <v>3</v>
      </c>
      <c r="AB72">
        <v>1</v>
      </c>
      <c r="AC72">
        <v>0</v>
      </c>
    </row>
    <row r="73" spans="1:29" x14ac:dyDescent="0.15">
      <c r="A73" t="s">
        <v>1311</v>
      </c>
      <c r="B73" t="s">
        <v>1312</v>
      </c>
      <c r="C73" t="s">
        <v>1169</v>
      </c>
      <c r="D73">
        <v>41502959</v>
      </c>
      <c r="E73">
        <v>41502982</v>
      </c>
      <c r="F73" t="s">
        <v>450</v>
      </c>
      <c r="H73" t="s">
        <v>1170</v>
      </c>
      <c r="J73">
        <v>8</v>
      </c>
      <c r="K73">
        <v>3</v>
      </c>
      <c r="L73">
        <v>5</v>
      </c>
      <c r="M73">
        <v>4</v>
      </c>
      <c r="N73">
        <v>5</v>
      </c>
      <c r="O73">
        <v>8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X73">
        <v>7</v>
      </c>
      <c r="Y73">
        <v>5</v>
      </c>
      <c r="Z73">
        <v>2</v>
      </c>
      <c r="AA73">
        <v>9</v>
      </c>
      <c r="AB73">
        <v>0</v>
      </c>
      <c r="AC73">
        <v>5</v>
      </c>
    </row>
    <row r="74" spans="1:29" x14ac:dyDescent="0.15">
      <c r="A74" t="s">
        <v>1313</v>
      </c>
      <c r="B74" t="s">
        <v>1314</v>
      </c>
      <c r="C74" t="s">
        <v>1169</v>
      </c>
      <c r="D74">
        <v>42287271</v>
      </c>
      <c r="E74">
        <v>42287294</v>
      </c>
      <c r="F74" t="s">
        <v>450</v>
      </c>
      <c r="H74" t="s">
        <v>1170</v>
      </c>
      <c r="J74">
        <v>4</v>
      </c>
      <c r="K74">
        <v>17</v>
      </c>
      <c r="L74">
        <v>5</v>
      </c>
      <c r="M74">
        <v>10</v>
      </c>
      <c r="N74">
        <v>4</v>
      </c>
      <c r="O74">
        <v>8</v>
      </c>
      <c r="Q74">
        <v>0</v>
      </c>
      <c r="R74">
        <v>1</v>
      </c>
      <c r="S74">
        <v>1</v>
      </c>
      <c r="T74">
        <v>0</v>
      </c>
      <c r="U74">
        <v>0</v>
      </c>
      <c r="V74">
        <v>0</v>
      </c>
      <c r="X74">
        <v>11</v>
      </c>
      <c r="Y74">
        <v>8</v>
      </c>
      <c r="Z74">
        <v>10</v>
      </c>
      <c r="AA74">
        <v>10</v>
      </c>
      <c r="AB74">
        <v>3</v>
      </c>
      <c r="AC74">
        <v>15</v>
      </c>
    </row>
    <row r="75" spans="1:29" x14ac:dyDescent="0.15">
      <c r="A75" t="s">
        <v>1315</v>
      </c>
      <c r="B75" t="s">
        <v>1316</v>
      </c>
      <c r="C75" t="s">
        <v>1169</v>
      </c>
      <c r="D75">
        <v>1965599</v>
      </c>
      <c r="E75">
        <v>1965622</v>
      </c>
      <c r="F75" t="s">
        <v>450</v>
      </c>
      <c r="H75" t="s">
        <v>1175</v>
      </c>
      <c r="J75">
        <v>3</v>
      </c>
      <c r="K75">
        <v>9</v>
      </c>
      <c r="L75">
        <v>7</v>
      </c>
      <c r="M75">
        <v>5</v>
      </c>
      <c r="N75">
        <v>1</v>
      </c>
      <c r="O75">
        <v>8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X75">
        <v>6</v>
      </c>
      <c r="Y75">
        <v>5</v>
      </c>
      <c r="Z75">
        <v>3</v>
      </c>
      <c r="AA75">
        <v>7</v>
      </c>
      <c r="AB75">
        <v>3</v>
      </c>
      <c r="AC75">
        <v>2</v>
      </c>
    </row>
    <row r="76" spans="1:29" x14ac:dyDescent="0.15">
      <c r="A76" t="s">
        <v>1317</v>
      </c>
      <c r="B76" t="s">
        <v>1318</v>
      </c>
      <c r="C76" t="s">
        <v>1169</v>
      </c>
      <c r="D76">
        <v>9438326</v>
      </c>
      <c r="E76">
        <v>9438349</v>
      </c>
      <c r="F76" t="s">
        <v>450</v>
      </c>
      <c r="H76" t="s">
        <v>1170</v>
      </c>
      <c r="J76">
        <v>3</v>
      </c>
      <c r="K76">
        <v>7</v>
      </c>
      <c r="L76">
        <v>5</v>
      </c>
      <c r="M76">
        <v>7</v>
      </c>
      <c r="N76">
        <v>3</v>
      </c>
      <c r="O76">
        <v>3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X76">
        <v>9</v>
      </c>
      <c r="Y76">
        <v>2</v>
      </c>
      <c r="Z76">
        <v>4</v>
      </c>
      <c r="AA76">
        <v>2</v>
      </c>
      <c r="AB76">
        <v>4</v>
      </c>
      <c r="AC76">
        <v>9</v>
      </c>
    </row>
    <row r="77" spans="1:29" x14ac:dyDescent="0.15">
      <c r="A77" t="s">
        <v>1319</v>
      </c>
      <c r="B77" t="s">
        <v>1320</v>
      </c>
      <c r="C77" t="s">
        <v>1169</v>
      </c>
      <c r="D77">
        <v>11362573</v>
      </c>
      <c r="E77">
        <v>11362596</v>
      </c>
      <c r="F77" t="s">
        <v>1300</v>
      </c>
      <c r="H77" t="s">
        <v>1170</v>
      </c>
      <c r="J77">
        <v>0</v>
      </c>
      <c r="K77">
        <v>2</v>
      </c>
      <c r="L77">
        <v>3</v>
      </c>
      <c r="M77">
        <v>7</v>
      </c>
      <c r="N77">
        <v>2</v>
      </c>
      <c r="O77">
        <v>2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X77">
        <v>1</v>
      </c>
      <c r="Y77">
        <v>0</v>
      </c>
      <c r="Z77">
        <v>0</v>
      </c>
      <c r="AA77">
        <v>2</v>
      </c>
      <c r="AB77">
        <v>0</v>
      </c>
      <c r="AC77">
        <v>0</v>
      </c>
    </row>
    <row r="78" spans="1:29" x14ac:dyDescent="0.15">
      <c r="A78" t="s">
        <v>1321</v>
      </c>
      <c r="B78" t="s">
        <v>1322</v>
      </c>
      <c r="C78" t="s">
        <v>1169</v>
      </c>
      <c r="D78">
        <v>13886707</v>
      </c>
      <c r="E78">
        <v>13886730</v>
      </c>
      <c r="F78" t="s">
        <v>1300</v>
      </c>
      <c r="H78" t="s">
        <v>1175</v>
      </c>
      <c r="J78">
        <v>17</v>
      </c>
      <c r="K78">
        <v>17</v>
      </c>
      <c r="L78">
        <v>6</v>
      </c>
      <c r="M78">
        <v>4</v>
      </c>
      <c r="N78">
        <v>2</v>
      </c>
      <c r="O78">
        <v>5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X78">
        <v>9</v>
      </c>
      <c r="Y78">
        <v>5</v>
      </c>
      <c r="Z78">
        <v>0</v>
      </c>
      <c r="AA78">
        <v>3</v>
      </c>
      <c r="AB78">
        <v>4</v>
      </c>
      <c r="AC78">
        <v>1</v>
      </c>
    </row>
    <row r="79" spans="1:29" x14ac:dyDescent="0.15">
      <c r="A79" t="s">
        <v>1323</v>
      </c>
      <c r="B79" t="s">
        <v>1324</v>
      </c>
      <c r="C79" t="s">
        <v>1169</v>
      </c>
      <c r="D79">
        <v>14337520</v>
      </c>
      <c r="E79">
        <v>14337543</v>
      </c>
      <c r="F79" t="s">
        <v>1300</v>
      </c>
      <c r="H79" t="s">
        <v>1170</v>
      </c>
      <c r="J79">
        <v>0</v>
      </c>
      <c r="K79">
        <v>2</v>
      </c>
      <c r="L79">
        <v>10</v>
      </c>
      <c r="M79">
        <v>2</v>
      </c>
      <c r="N79">
        <v>2</v>
      </c>
      <c r="O79">
        <v>5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X79">
        <v>0</v>
      </c>
      <c r="Y79">
        <v>3</v>
      </c>
      <c r="Z79">
        <v>0</v>
      </c>
      <c r="AA79">
        <v>3</v>
      </c>
      <c r="AB79">
        <v>4</v>
      </c>
      <c r="AC79">
        <v>4</v>
      </c>
    </row>
    <row r="80" spans="1:29" x14ac:dyDescent="0.15">
      <c r="A80" t="s">
        <v>1325</v>
      </c>
      <c r="B80" t="s">
        <v>1326</v>
      </c>
      <c r="C80" t="s">
        <v>1169</v>
      </c>
      <c r="D80">
        <v>14338191</v>
      </c>
      <c r="E80">
        <v>14338214</v>
      </c>
      <c r="F80" t="s">
        <v>1300</v>
      </c>
      <c r="H80" t="s">
        <v>1170</v>
      </c>
      <c r="J80">
        <v>0</v>
      </c>
      <c r="K80">
        <v>1</v>
      </c>
      <c r="L80">
        <v>4</v>
      </c>
      <c r="M80">
        <v>6</v>
      </c>
      <c r="N80">
        <v>1</v>
      </c>
      <c r="O80">
        <v>7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X80">
        <v>1</v>
      </c>
      <c r="Y80">
        <v>1</v>
      </c>
      <c r="Z80">
        <v>5</v>
      </c>
      <c r="AA80">
        <v>3</v>
      </c>
      <c r="AB80">
        <v>5</v>
      </c>
      <c r="AC80">
        <v>5</v>
      </c>
    </row>
    <row r="81" spans="1:29" x14ac:dyDescent="0.15">
      <c r="A81" t="s">
        <v>1327</v>
      </c>
      <c r="B81" t="s">
        <v>1328</v>
      </c>
      <c r="C81" t="s">
        <v>1169</v>
      </c>
      <c r="D81">
        <v>17969806</v>
      </c>
      <c r="E81">
        <v>17969829</v>
      </c>
      <c r="F81" t="s">
        <v>1300</v>
      </c>
      <c r="H81" t="s">
        <v>1175</v>
      </c>
      <c r="J81">
        <v>2</v>
      </c>
      <c r="K81">
        <v>6</v>
      </c>
      <c r="L81">
        <v>4</v>
      </c>
      <c r="M81">
        <v>8</v>
      </c>
      <c r="N81">
        <v>4</v>
      </c>
      <c r="O81">
        <v>4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X81">
        <v>9</v>
      </c>
      <c r="Y81">
        <v>4</v>
      </c>
      <c r="Z81">
        <v>3</v>
      </c>
      <c r="AA81">
        <v>3</v>
      </c>
      <c r="AB81">
        <v>0</v>
      </c>
      <c r="AC81">
        <v>3</v>
      </c>
    </row>
    <row r="82" spans="1:29" x14ac:dyDescent="0.15">
      <c r="A82" t="s">
        <v>1329</v>
      </c>
      <c r="B82" t="s">
        <v>1330</v>
      </c>
      <c r="C82" t="s">
        <v>1169</v>
      </c>
      <c r="D82">
        <v>22248275</v>
      </c>
      <c r="E82">
        <v>22248298</v>
      </c>
      <c r="F82" t="s">
        <v>1300</v>
      </c>
      <c r="H82" t="s">
        <v>1175</v>
      </c>
      <c r="J82">
        <v>6</v>
      </c>
      <c r="K82">
        <v>26</v>
      </c>
      <c r="L82">
        <v>4</v>
      </c>
      <c r="M82">
        <v>8</v>
      </c>
      <c r="N82">
        <v>3</v>
      </c>
      <c r="O82">
        <v>2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X82">
        <v>28</v>
      </c>
      <c r="Y82">
        <v>9</v>
      </c>
      <c r="Z82">
        <v>5</v>
      </c>
      <c r="AA82">
        <v>7</v>
      </c>
      <c r="AB82">
        <v>4</v>
      </c>
      <c r="AC82">
        <v>5</v>
      </c>
    </row>
    <row r="83" spans="1:29" x14ac:dyDescent="0.15">
      <c r="A83" t="s">
        <v>1331</v>
      </c>
      <c r="B83" t="s">
        <v>1332</v>
      </c>
      <c r="C83" t="s">
        <v>1169</v>
      </c>
      <c r="D83">
        <v>23151139</v>
      </c>
      <c r="E83">
        <v>23151162</v>
      </c>
      <c r="F83" t="s">
        <v>1300</v>
      </c>
      <c r="H83" t="s">
        <v>1170</v>
      </c>
      <c r="J83">
        <v>7</v>
      </c>
      <c r="K83">
        <v>26</v>
      </c>
      <c r="L83">
        <v>5</v>
      </c>
      <c r="M83">
        <v>7</v>
      </c>
      <c r="N83">
        <v>4</v>
      </c>
      <c r="O83">
        <v>5</v>
      </c>
      <c r="Q83">
        <v>0</v>
      </c>
      <c r="R83">
        <v>0</v>
      </c>
      <c r="S83">
        <v>0</v>
      </c>
      <c r="T83">
        <v>2</v>
      </c>
      <c r="U83">
        <v>0</v>
      </c>
      <c r="V83">
        <v>0</v>
      </c>
      <c r="X83">
        <v>15</v>
      </c>
      <c r="Y83">
        <v>22</v>
      </c>
      <c r="Z83">
        <v>16</v>
      </c>
      <c r="AA83">
        <v>8</v>
      </c>
      <c r="AB83">
        <v>2</v>
      </c>
      <c r="AC83">
        <v>4</v>
      </c>
    </row>
    <row r="84" spans="1:29" x14ac:dyDescent="0.15">
      <c r="A84" t="s">
        <v>1333</v>
      </c>
      <c r="B84" t="s">
        <v>1334</v>
      </c>
      <c r="C84" t="s">
        <v>1169</v>
      </c>
      <c r="D84">
        <v>23416318</v>
      </c>
      <c r="E84">
        <v>23416341</v>
      </c>
      <c r="F84" t="s">
        <v>450</v>
      </c>
      <c r="H84" t="s">
        <v>1175</v>
      </c>
      <c r="J84">
        <v>2</v>
      </c>
      <c r="K84">
        <v>11</v>
      </c>
      <c r="L84">
        <v>11</v>
      </c>
      <c r="M84">
        <v>6</v>
      </c>
      <c r="N84">
        <v>4</v>
      </c>
      <c r="O84">
        <v>4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X84">
        <v>6</v>
      </c>
      <c r="Y84">
        <v>13</v>
      </c>
      <c r="Z84">
        <v>2</v>
      </c>
      <c r="AA84">
        <v>3</v>
      </c>
      <c r="AB84">
        <v>3</v>
      </c>
      <c r="AC84">
        <v>5</v>
      </c>
    </row>
    <row r="85" spans="1:29" x14ac:dyDescent="0.15">
      <c r="A85" t="s">
        <v>1335</v>
      </c>
      <c r="B85" t="s">
        <v>1336</v>
      </c>
      <c r="C85" t="s">
        <v>1169</v>
      </c>
      <c r="D85">
        <v>25509421</v>
      </c>
      <c r="E85">
        <v>25509444</v>
      </c>
      <c r="F85" t="s">
        <v>1337</v>
      </c>
      <c r="H85" t="s">
        <v>1175</v>
      </c>
      <c r="J85">
        <v>1</v>
      </c>
      <c r="K85">
        <v>4</v>
      </c>
      <c r="L85">
        <v>2</v>
      </c>
      <c r="M85">
        <v>9</v>
      </c>
      <c r="N85">
        <v>2</v>
      </c>
      <c r="O85">
        <v>4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X85">
        <v>2</v>
      </c>
      <c r="Y85">
        <v>5</v>
      </c>
      <c r="Z85">
        <v>1</v>
      </c>
      <c r="AA85">
        <v>2</v>
      </c>
      <c r="AB85">
        <v>3</v>
      </c>
      <c r="AC85">
        <v>1</v>
      </c>
    </row>
    <row r="86" spans="1:29" x14ac:dyDescent="0.15">
      <c r="A86" t="s">
        <v>1338</v>
      </c>
      <c r="B86" t="s">
        <v>1339</v>
      </c>
      <c r="C86" t="s">
        <v>1169</v>
      </c>
      <c r="D86">
        <v>25983338</v>
      </c>
      <c r="E86">
        <v>25983361</v>
      </c>
      <c r="F86" t="s">
        <v>1337</v>
      </c>
      <c r="H86" t="s">
        <v>1175</v>
      </c>
      <c r="J86">
        <v>2</v>
      </c>
      <c r="K86">
        <v>6</v>
      </c>
      <c r="L86">
        <v>2</v>
      </c>
      <c r="M86">
        <v>12</v>
      </c>
      <c r="N86">
        <v>1</v>
      </c>
      <c r="O86">
        <v>1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X86">
        <v>7</v>
      </c>
      <c r="Y86">
        <v>4</v>
      </c>
      <c r="Z86">
        <v>4</v>
      </c>
      <c r="AA86">
        <v>7</v>
      </c>
      <c r="AB86">
        <v>1</v>
      </c>
      <c r="AC86">
        <v>2</v>
      </c>
    </row>
    <row r="87" spans="1:29" x14ac:dyDescent="0.15">
      <c r="A87" t="s">
        <v>1340</v>
      </c>
      <c r="B87" t="s">
        <v>1341</v>
      </c>
      <c r="C87" t="s">
        <v>1169</v>
      </c>
      <c r="D87">
        <v>29594681</v>
      </c>
      <c r="E87">
        <v>29594704</v>
      </c>
      <c r="F87" t="s">
        <v>1342</v>
      </c>
      <c r="H87" t="s">
        <v>1170</v>
      </c>
      <c r="J87">
        <v>2</v>
      </c>
      <c r="K87">
        <v>15</v>
      </c>
      <c r="L87">
        <v>4</v>
      </c>
      <c r="M87">
        <v>6</v>
      </c>
      <c r="N87">
        <v>0</v>
      </c>
      <c r="O87">
        <v>7</v>
      </c>
      <c r="Q87">
        <v>0</v>
      </c>
      <c r="R87">
        <v>0</v>
      </c>
      <c r="S87">
        <v>0</v>
      </c>
      <c r="T87">
        <v>1</v>
      </c>
      <c r="U87">
        <v>0</v>
      </c>
      <c r="V87">
        <v>0</v>
      </c>
      <c r="X87">
        <v>7</v>
      </c>
      <c r="Y87">
        <v>16</v>
      </c>
      <c r="Z87">
        <v>7</v>
      </c>
      <c r="AA87">
        <v>3</v>
      </c>
      <c r="AB87">
        <v>1</v>
      </c>
      <c r="AC87">
        <v>6</v>
      </c>
    </row>
    <row r="88" spans="1:29" x14ac:dyDescent="0.15">
      <c r="A88" t="s">
        <v>1343</v>
      </c>
      <c r="B88" t="s">
        <v>1344</v>
      </c>
      <c r="C88" t="s">
        <v>1169</v>
      </c>
      <c r="D88">
        <v>40193954</v>
      </c>
      <c r="E88">
        <v>40193977</v>
      </c>
      <c r="F88" t="s">
        <v>1342</v>
      </c>
      <c r="H88" t="s">
        <v>1175</v>
      </c>
      <c r="J88">
        <v>1</v>
      </c>
      <c r="K88">
        <v>3</v>
      </c>
      <c r="L88">
        <v>3</v>
      </c>
      <c r="M88">
        <v>7</v>
      </c>
      <c r="N88">
        <v>1</v>
      </c>
      <c r="O88">
        <v>5</v>
      </c>
      <c r="Q88">
        <v>0</v>
      </c>
      <c r="R88">
        <v>1</v>
      </c>
      <c r="S88">
        <v>0</v>
      </c>
      <c r="T88">
        <v>0</v>
      </c>
      <c r="U88">
        <v>0</v>
      </c>
      <c r="V88">
        <v>0</v>
      </c>
      <c r="X88">
        <v>3</v>
      </c>
      <c r="Y88">
        <v>12</v>
      </c>
      <c r="Z88">
        <v>3</v>
      </c>
      <c r="AA88">
        <v>2</v>
      </c>
      <c r="AB88">
        <v>1</v>
      </c>
      <c r="AC88">
        <v>2</v>
      </c>
    </row>
    <row r="89" spans="1:29" x14ac:dyDescent="0.15">
      <c r="A89" t="s">
        <v>1345</v>
      </c>
      <c r="B89" t="s">
        <v>1346</v>
      </c>
      <c r="C89" t="s">
        <v>1169</v>
      </c>
      <c r="D89">
        <v>2173311</v>
      </c>
      <c r="E89">
        <v>2173334</v>
      </c>
      <c r="F89" t="s">
        <v>1342</v>
      </c>
      <c r="H89" t="s">
        <v>1175</v>
      </c>
      <c r="J89">
        <v>3</v>
      </c>
      <c r="K89">
        <v>8</v>
      </c>
      <c r="L89">
        <v>2</v>
      </c>
      <c r="M89">
        <v>2</v>
      </c>
      <c r="N89">
        <v>3</v>
      </c>
      <c r="O89">
        <v>6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X89">
        <v>8</v>
      </c>
      <c r="Y89">
        <v>9</v>
      </c>
      <c r="Z89">
        <v>8</v>
      </c>
      <c r="AA89">
        <v>11</v>
      </c>
      <c r="AB89">
        <v>0</v>
      </c>
      <c r="AC89">
        <v>4</v>
      </c>
    </row>
    <row r="90" spans="1:29" x14ac:dyDescent="0.15">
      <c r="A90" t="s">
        <v>1347</v>
      </c>
      <c r="B90" t="s">
        <v>1348</v>
      </c>
      <c r="C90" t="s">
        <v>1169</v>
      </c>
      <c r="D90">
        <v>2459221</v>
      </c>
      <c r="E90">
        <v>2459244</v>
      </c>
      <c r="F90" t="s">
        <v>1342</v>
      </c>
      <c r="H90" t="s">
        <v>1175</v>
      </c>
      <c r="J90">
        <v>13</v>
      </c>
      <c r="K90">
        <v>7</v>
      </c>
      <c r="L90">
        <v>2</v>
      </c>
      <c r="M90">
        <v>4</v>
      </c>
      <c r="N90">
        <v>2</v>
      </c>
      <c r="O90">
        <v>5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X90">
        <v>3</v>
      </c>
      <c r="Y90">
        <v>5</v>
      </c>
      <c r="Z90">
        <v>3</v>
      </c>
      <c r="AA90">
        <v>4</v>
      </c>
      <c r="AB90">
        <v>4</v>
      </c>
      <c r="AC90">
        <v>1</v>
      </c>
    </row>
    <row r="91" spans="1:29" x14ac:dyDescent="0.15">
      <c r="A91" t="s">
        <v>1349</v>
      </c>
      <c r="B91" t="s">
        <v>1350</v>
      </c>
      <c r="C91" t="s">
        <v>1169</v>
      </c>
      <c r="D91">
        <v>3887695</v>
      </c>
      <c r="E91">
        <v>3887718</v>
      </c>
      <c r="F91" t="s">
        <v>1351</v>
      </c>
      <c r="H91" t="s">
        <v>1202</v>
      </c>
      <c r="J91">
        <v>9</v>
      </c>
      <c r="K91">
        <v>5</v>
      </c>
      <c r="L91">
        <v>0</v>
      </c>
      <c r="M91">
        <v>2</v>
      </c>
      <c r="N91">
        <v>1</v>
      </c>
      <c r="O91">
        <v>3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X91">
        <v>4</v>
      </c>
      <c r="Y91">
        <v>6</v>
      </c>
      <c r="Z91">
        <v>1</v>
      </c>
      <c r="AA91">
        <v>0</v>
      </c>
      <c r="AB91">
        <v>1</v>
      </c>
      <c r="AC91">
        <v>0</v>
      </c>
    </row>
    <row r="92" spans="1:29" x14ac:dyDescent="0.15">
      <c r="A92" t="s">
        <v>1352</v>
      </c>
      <c r="B92" t="s">
        <v>1353</v>
      </c>
      <c r="C92" t="s">
        <v>1169</v>
      </c>
      <c r="D92">
        <v>4533539</v>
      </c>
      <c r="E92">
        <v>4533562</v>
      </c>
      <c r="F92" t="s">
        <v>1225</v>
      </c>
      <c r="H92" t="s">
        <v>1170</v>
      </c>
      <c r="J92">
        <v>5</v>
      </c>
      <c r="K92">
        <v>6</v>
      </c>
      <c r="L92">
        <v>5</v>
      </c>
      <c r="M92">
        <v>3</v>
      </c>
      <c r="N92">
        <v>0</v>
      </c>
      <c r="O92">
        <v>4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X92">
        <v>11</v>
      </c>
      <c r="Y92">
        <v>4</v>
      </c>
      <c r="Z92">
        <v>7</v>
      </c>
      <c r="AA92">
        <v>7</v>
      </c>
      <c r="AB92">
        <v>0</v>
      </c>
      <c r="AC92">
        <v>1</v>
      </c>
    </row>
    <row r="93" spans="1:29" x14ac:dyDescent="0.15">
      <c r="A93" t="s">
        <v>1354</v>
      </c>
      <c r="B93" t="s">
        <v>1355</v>
      </c>
      <c r="C93" t="s">
        <v>1169</v>
      </c>
      <c r="D93">
        <v>6819212</v>
      </c>
      <c r="E93">
        <v>6819235</v>
      </c>
      <c r="F93" t="s">
        <v>1225</v>
      </c>
      <c r="H93" t="s">
        <v>1175</v>
      </c>
      <c r="J93">
        <v>13</v>
      </c>
      <c r="K93">
        <v>4</v>
      </c>
      <c r="L93">
        <v>3</v>
      </c>
      <c r="M93">
        <v>1</v>
      </c>
      <c r="N93">
        <v>2</v>
      </c>
      <c r="O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X93">
        <v>2</v>
      </c>
      <c r="Y93">
        <v>1</v>
      </c>
      <c r="Z93">
        <v>1</v>
      </c>
      <c r="AA93">
        <v>0</v>
      </c>
      <c r="AB93">
        <v>0</v>
      </c>
      <c r="AC93">
        <v>2</v>
      </c>
    </row>
    <row r="94" spans="1:29" x14ac:dyDescent="0.15">
      <c r="A94" t="s">
        <v>1356</v>
      </c>
      <c r="B94" t="s">
        <v>1357</v>
      </c>
      <c r="C94" t="s">
        <v>1169</v>
      </c>
      <c r="D94">
        <v>7242317</v>
      </c>
      <c r="E94">
        <v>7242340</v>
      </c>
      <c r="F94" t="s">
        <v>1225</v>
      </c>
      <c r="H94" t="s">
        <v>1170</v>
      </c>
      <c r="J94">
        <v>6</v>
      </c>
      <c r="K94">
        <v>5</v>
      </c>
      <c r="L94">
        <v>1</v>
      </c>
      <c r="M94">
        <v>1</v>
      </c>
      <c r="N94">
        <v>3</v>
      </c>
      <c r="O94">
        <v>3</v>
      </c>
      <c r="Q94">
        <v>0</v>
      </c>
      <c r="R94">
        <v>0</v>
      </c>
      <c r="S94">
        <v>0</v>
      </c>
      <c r="T94">
        <v>0</v>
      </c>
      <c r="U94">
        <v>0</v>
      </c>
      <c r="V94">
        <v>1</v>
      </c>
      <c r="X94">
        <v>2</v>
      </c>
      <c r="Y94">
        <v>4</v>
      </c>
      <c r="Z94">
        <v>0</v>
      </c>
      <c r="AA94">
        <v>1</v>
      </c>
      <c r="AB94">
        <v>0</v>
      </c>
      <c r="AC94">
        <v>1</v>
      </c>
    </row>
    <row r="95" spans="1:29" x14ac:dyDescent="0.15">
      <c r="A95" t="s">
        <v>1358</v>
      </c>
      <c r="B95" t="s">
        <v>1359</v>
      </c>
      <c r="C95" t="s">
        <v>1169</v>
      </c>
      <c r="D95">
        <v>7259403</v>
      </c>
      <c r="E95">
        <v>7259426</v>
      </c>
      <c r="F95" t="s">
        <v>1225</v>
      </c>
      <c r="H95" t="s">
        <v>1175</v>
      </c>
      <c r="J95">
        <v>0</v>
      </c>
      <c r="K95">
        <v>12</v>
      </c>
      <c r="L95">
        <v>0</v>
      </c>
      <c r="M95">
        <v>3</v>
      </c>
      <c r="N95">
        <v>1</v>
      </c>
      <c r="O95">
        <v>4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X95">
        <v>7</v>
      </c>
      <c r="Y95">
        <v>2</v>
      </c>
      <c r="Z95">
        <v>4</v>
      </c>
      <c r="AA95">
        <v>2</v>
      </c>
      <c r="AB95">
        <v>2</v>
      </c>
      <c r="AC95">
        <v>2</v>
      </c>
    </row>
    <row r="96" spans="1:29" x14ac:dyDescent="0.15">
      <c r="A96" t="s">
        <v>1360</v>
      </c>
      <c r="B96" t="s">
        <v>1361</v>
      </c>
      <c r="C96" t="s">
        <v>1169</v>
      </c>
      <c r="D96">
        <v>7487424</v>
      </c>
      <c r="E96">
        <v>7487447</v>
      </c>
      <c r="F96" t="s">
        <v>1351</v>
      </c>
      <c r="H96" t="s">
        <v>1170</v>
      </c>
      <c r="J96">
        <v>13</v>
      </c>
      <c r="K96">
        <v>12</v>
      </c>
      <c r="L96">
        <v>3</v>
      </c>
      <c r="M96">
        <v>2</v>
      </c>
      <c r="N96">
        <v>2</v>
      </c>
      <c r="O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X96">
        <v>10</v>
      </c>
      <c r="Y96">
        <v>8</v>
      </c>
      <c r="Z96">
        <v>2</v>
      </c>
      <c r="AA96">
        <v>2</v>
      </c>
      <c r="AB96">
        <v>0</v>
      </c>
      <c r="AC96">
        <v>0</v>
      </c>
    </row>
    <row r="97" spans="1:29" x14ac:dyDescent="0.15">
      <c r="A97" t="s">
        <v>1362</v>
      </c>
      <c r="B97" t="s">
        <v>1363</v>
      </c>
      <c r="C97" t="s">
        <v>1169</v>
      </c>
      <c r="D97">
        <v>8311436</v>
      </c>
      <c r="E97">
        <v>8311459</v>
      </c>
      <c r="F97" t="s">
        <v>1266</v>
      </c>
      <c r="H97" t="s">
        <v>1170</v>
      </c>
      <c r="J97">
        <v>12</v>
      </c>
      <c r="K97">
        <v>14</v>
      </c>
      <c r="L97">
        <v>2</v>
      </c>
      <c r="M97">
        <v>2</v>
      </c>
      <c r="N97">
        <v>0</v>
      </c>
      <c r="O97">
        <v>2</v>
      </c>
      <c r="Q97">
        <v>0</v>
      </c>
      <c r="R97">
        <v>0</v>
      </c>
      <c r="S97">
        <v>0</v>
      </c>
      <c r="T97">
        <v>0</v>
      </c>
      <c r="U97">
        <v>0</v>
      </c>
      <c r="V97">
        <v>1</v>
      </c>
      <c r="X97">
        <v>4</v>
      </c>
      <c r="Y97">
        <v>4</v>
      </c>
      <c r="Z97">
        <v>1</v>
      </c>
      <c r="AA97">
        <v>2</v>
      </c>
      <c r="AB97">
        <v>1</v>
      </c>
      <c r="AC97">
        <v>1</v>
      </c>
    </row>
    <row r="98" spans="1:29" x14ac:dyDescent="0.15">
      <c r="A98" t="s">
        <v>1364</v>
      </c>
      <c r="B98" t="s">
        <v>1365</v>
      </c>
      <c r="C98" t="s">
        <v>1169</v>
      </c>
      <c r="D98">
        <v>9928551</v>
      </c>
      <c r="E98">
        <v>9928574</v>
      </c>
      <c r="F98" t="s">
        <v>1366</v>
      </c>
      <c r="H98" t="s">
        <v>1170</v>
      </c>
      <c r="J98">
        <v>10</v>
      </c>
      <c r="K98">
        <v>7</v>
      </c>
      <c r="L98">
        <v>8</v>
      </c>
      <c r="M98">
        <v>1</v>
      </c>
      <c r="N98">
        <v>3</v>
      </c>
      <c r="O98">
        <v>2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X98">
        <v>14</v>
      </c>
      <c r="Y98">
        <v>1</v>
      </c>
      <c r="Z98">
        <v>4</v>
      </c>
      <c r="AA98">
        <v>4</v>
      </c>
      <c r="AB98">
        <v>1</v>
      </c>
      <c r="AC98">
        <v>1</v>
      </c>
    </row>
    <row r="99" spans="1:29" x14ac:dyDescent="0.15">
      <c r="A99" t="s">
        <v>1367</v>
      </c>
      <c r="B99" t="s">
        <v>1368</v>
      </c>
      <c r="C99" t="s">
        <v>1169</v>
      </c>
      <c r="D99">
        <v>10147590</v>
      </c>
      <c r="E99">
        <v>10147613</v>
      </c>
      <c r="F99" t="s">
        <v>1366</v>
      </c>
      <c r="H99" t="s">
        <v>1175</v>
      </c>
      <c r="J99">
        <v>9</v>
      </c>
      <c r="K99">
        <v>2</v>
      </c>
      <c r="L99">
        <v>1</v>
      </c>
      <c r="M99">
        <v>1</v>
      </c>
      <c r="N99">
        <v>5</v>
      </c>
      <c r="O99">
        <v>4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X99">
        <v>2</v>
      </c>
      <c r="Y99">
        <v>4</v>
      </c>
      <c r="Z99">
        <v>2</v>
      </c>
      <c r="AA99">
        <v>0</v>
      </c>
      <c r="AB99">
        <v>2</v>
      </c>
      <c r="AC99">
        <v>0</v>
      </c>
    </row>
    <row r="100" spans="1:29" x14ac:dyDescent="0.15">
      <c r="A100" t="s">
        <v>1369</v>
      </c>
      <c r="B100" t="s">
        <v>1370</v>
      </c>
      <c r="C100" t="s">
        <v>1169</v>
      </c>
      <c r="D100">
        <v>11534490</v>
      </c>
      <c r="E100">
        <v>11534513</v>
      </c>
      <c r="F100" t="s">
        <v>1337</v>
      </c>
      <c r="H100" t="s">
        <v>1175</v>
      </c>
      <c r="J100">
        <v>7</v>
      </c>
      <c r="K100">
        <v>5</v>
      </c>
      <c r="L100">
        <v>2</v>
      </c>
      <c r="M100">
        <v>1</v>
      </c>
      <c r="N100">
        <v>0</v>
      </c>
      <c r="O100">
        <v>0</v>
      </c>
      <c r="Q100">
        <v>0</v>
      </c>
      <c r="R100">
        <v>1</v>
      </c>
      <c r="S100">
        <v>0</v>
      </c>
      <c r="T100">
        <v>0</v>
      </c>
      <c r="U100">
        <v>0</v>
      </c>
      <c r="V100">
        <v>0</v>
      </c>
      <c r="X100">
        <v>2</v>
      </c>
      <c r="Y100">
        <v>3</v>
      </c>
      <c r="Z100">
        <v>0</v>
      </c>
      <c r="AA100">
        <v>0</v>
      </c>
      <c r="AB100">
        <v>0</v>
      </c>
      <c r="AC100">
        <v>0</v>
      </c>
    </row>
    <row r="101" spans="1:29" x14ac:dyDescent="0.15">
      <c r="A101" t="s">
        <v>1371</v>
      </c>
      <c r="B101" t="s">
        <v>1372</v>
      </c>
      <c r="C101" t="s">
        <v>1169</v>
      </c>
      <c r="D101">
        <v>11534495</v>
      </c>
      <c r="E101">
        <v>11534518</v>
      </c>
      <c r="F101" t="s">
        <v>1337</v>
      </c>
      <c r="H101" t="s">
        <v>1175</v>
      </c>
      <c r="J101">
        <v>9</v>
      </c>
      <c r="K101">
        <v>7</v>
      </c>
      <c r="L101">
        <v>1</v>
      </c>
      <c r="M101">
        <v>0</v>
      </c>
      <c r="N101">
        <v>0</v>
      </c>
      <c r="O101">
        <v>2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X101">
        <v>8</v>
      </c>
      <c r="Y101">
        <v>4</v>
      </c>
      <c r="Z101">
        <v>2</v>
      </c>
      <c r="AA101">
        <v>2</v>
      </c>
      <c r="AB101">
        <v>1</v>
      </c>
      <c r="AC101">
        <v>0</v>
      </c>
    </row>
    <row r="102" spans="1:29" x14ac:dyDescent="0.15">
      <c r="A102" t="s">
        <v>1373</v>
      </c>
      <c r="B102" t="s">
        <v>1374</v>
      </c>
      <c r="C102" t="s">
        <v>1169</v>
      </c>
      <c r="D102">
        <v>13393596</v>
      </c>
      <c r="E102">
        <v>13393619</v>
      </c>
      <c r="F102" t="s">
        <v>1337</v>
      </c>
      <c r="H102" t="s">
        <v>1175</v>
      </c>
      <c r="J102">
        <v>5</v>
      </c>
      <c r="K102">
        <v>5</v>
      </c>
      <c r="L102">
        <v>1</v>
      </c>
      <c r="M102">
        <v>1</v>
      </c>
      <c r="N102">
        <v>1</v>
      </c>
      <c r="O102">
        <v>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X102">
        <v>2</v>
      </c>
      <c r="Y102">
        <v>2</v>
      </c>
      <c r="Z102">
        <v>1</v>
      </c>
      <c r="AA102">
        <v>0</v>
      </c>
      <c r="AB102">
        <v>0</v>
      </c>
      <c r="AC102">
        <v>1</v>
      </c>
    </row>
    <row r="103" spans="1:29" x14ac:dyDescent="0.15">
      <c r="A103" t="s">
        <v>1375</v>
      </c>
      <c r="B103" t="s">
        <v>1376</v>
      </c>
      <c r="C103" t="s">
        <v>1169</v>
      </c>
      <c r="D103">
        <v>14467456</v>
      </c>
      <c r="E103">
        <v>14467479</v>
      </c>
      <c r="F103" t="s">
        <v>1337</v>
      </c>
      <c r="H103" t="s">
        <v>1170</v>
      </c>
      <c r="J103">
        <v>4</v>
      </c>
      <c r="K103">
        <v>7</v>
      </c>
      <c r="L103">
        <v>0</v>
      </c>
      <c r="M103">
        <v>2</v>
      </c>
      <c r="N103">
        <v>0</v>
      </c>
      <c r="O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X103">
        <v>2</v>
      </c>
      <c r="Y103">
        <v>4</v>
      </c>
      <c r="Z103">
        <v>2</v>
      </c>
      <c r="AA103">
        <v>0</v>
      </c>
      <c r="AB103">
        <v>3</v>
      </c>
      <c r="AC103">
        <v>2</v>
      </c>
    </row>
    <row r="104" spans="1:29" x14ac:dyDescent="0.15">
      <c r="A104" t="s">
        <v>1377</v>
      </c>
      <c r="B104" t="s">
        <v>1378</v>
      </c>
      <c r="C104" t="s">
        <v>1169</v>
      </c>
      <c r="D104">
        <v>18662608</v>
      </c>
      <c r="E104">
        <v>18662631</v>
      </c>
      <c r="F104" t="s">
        <v>1337</v>
      </c>
      <c r="H104" t="s">
        <v>1202</v>
      </c>
      <c r="J104">
        <v>5</v>
      </c>
      <c r="K104">
        <v>10</v>
      </c>
      <c r="L104">
        <v>2</v>
      </c>
      <c r="M104">
        <v>0</v>
      </c>
      <c r="N104">
        <v>4</v>
      </c>
      <c r="O104">
        <v>2</v>
      </c>
      <c r="Q104">
        <v>0</v>
      </c>
      <c r="R104">
        <v>1</v>
      </c>
      <c r="S104">
        <v>0</v>
      </c>
      <c r="T104">
        <v>0</v>
      </c>
      <c r="U104">
        <v>0</v>
      </c>
      <c r="V104">
        <v>0</v>
      </c>
      <c r="X104">
        <v>3</v>
      </c>
      <c r="Y104">
        <v>3</v>
      </c>
      <c r="Z104">
        <v>3</v>
      </c>
      <c r="AA104">
        <v>3</v>
      </c>
      <c r="AB104">
        <v>3</v>
      </c>
      <c r="AC104">
        <v>1</v>
      </c>
    </row>
    <row r="105" spans="1:29" x14ac:dyDescent="0.15">
      <c r="A105" t="s">
        <v>1379</v>
      </c>
      <c r="B105" t="s">
        <v>1380</v>
      </c>
      <c r="C105" t="s">
        <v>1169</v>
      </c>
      <c r="D105">
        <v>20064527</v>
      </c>
      <c r="E105">
        <v>20064550</v>
      </c>
      <c r="F105" t="s">
        <v>1225</v>
      </c>
      <c r="H105" t="s">
        <v>1175</v>
      </c>
      <c r="J105">
        <v>8</v>
      </c>
      <c r="K105">
        <v>2</v>
      </c>
      <c r="L105">
        <v>4</v>
      </c>
      <c r="M105">
        <v>3</v>
      </c>
      <c r="N105">
        <v>0</v>
      </c>
      <c r="O105">
        <v>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X105">
        <v>4</v>
      </c>
      <c r="Y105">
        <v>0</v>
      </c>
      <c r="Z105">
        <v>0</v>
      </c>
      <c r="AA105">
        <v>2</v>
      </c>
      <c r="AB105">
        <v>0</v>
      </c>
      <c r="AC105">
        <v>1</v>
      </c>
    </row>
    <row r="106" spans="1:29" x14ac:dyDescent="0.15">
      <c r="A106" t="s">
        <v>1381</v>
      </c>
      <c r="B106" t="s">
        <v>1382</v>
      </c>
      <c r="C106" t="s">
        <v>1169</v>
      </c>
      <c r="D106">
        <v>21832008</v>
      </c>
      <c r="E106">
        <v>21832031</v>
      </c>
      <c r="F106" t="s">
        <v>1383</v>
      </c>
      <c r="H106" t="s">
        <v>1175</v>
      </c>
      <c r="J106">
        <v>6</v>
      </c>
      <c r="K106">
        <v>10</v>
      </c>
      <c r="L106">
        <v>3</v>
      </c>
      <c r="M106">
        <v>3</v>
      </c>
      <c r="N106">
        <v>3</v>
      </c>
      <c r="O106">
        <v>5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X106">
        <v>5</v>
      </c>
      <c r="Y106">
        <v>7</v>
      </c>
      <c r="Z106">
        <v>6</v>
      </c>
      <c r="AA106">
        <v>1</v>
      </c>
      <c r="AB106">
        <v>5</v>
      </c>
      <c r="AC106">
        <v>5</v>
      </c>
    </row>
    <row r="107" spans="1:29" x14ac:dyDescent="0.15">
      <c r="A107" t="s">
        <v>1384</v>
      </c>
      <c r="B107" t="s">
        <v>1385</v>
      </c>
      <c r="C107" t="s">
        <v>1169</v>
      </c>
      <c r="D107">
        <v>22352873</v>
      </c>
      <c r="E107">
        <v>22352896</v>
      </c>
      <c r="F107" t="s">
        <v>1383</v>
      </c>
      <c r="H107" t="s">
        <v>1175</v>
      </c>
      <c r="J107">
        <v>3</v>
      </c>
      <c r="K107">
        <v>7</v>
      </c>
      <c r="L107">
        <v>3</v>
      </c>
      <c r="M107">
        <v>0</v>
      </c>
      <c r="N107">
        <v>0</v>
      </c>
      <c r="O107">
        <v>1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X107">
        <v>3</v>
      </c>
      <c r="Y107">
        <v>3</v>
      </c>
      <c r="Z107">
        <v>4</v>
      </c>
      <c r="AA107">
        <v>1</v>
      </c>
      <c r="AB107">
        <v>1</v>
      </c>
      <c r="AC107">
        <v>1</v>
      </c>
    </row>
    <row r="108" spans="1:29" x14ac:dyDescent="0.15">
      <c r="A108" t="s">
        <v>1386</v>
      </c>
      <c r="B108" t="s">
        <v>1387</v>
      </c>
      <c r="C108" t="s">
        <v>1169</v>
      </c>
      <c r="D108">
        <v>22460297</v>
      </c>
      <c r="E108">
        <v>22460320</v>
      </c>
      <c r="F108" t="s">
        <v>1383</v>
      </c>
      <c r="H108" t="s">
        <v>1175</v>
      </c>
      <c r="J108">
        <v>10</v>
      </c>
      <c r="K108">
        <v>11</v>
      </c>
      <c r="L108">
        <v>2</v>
      </c>
      <c r="M108">
        <v>4</v>
      </c>
      <c r="N108">
        <v>1</v>
      </c>
      <c r="O108">
        <v>2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X108">
        <v>8</v>
      </c>
      <c r="Y108">
        <v>4</v>
      </c>
      <c r="Z108">
        <v>4</v>
      </c>
      <c r="AA108">
        <v>3</v>
      </c>
      <c r="AB108">
        <v>1</v>
      </c>
      <c r="AC108">
        <v>2</v>
      </c>
    </row>
    <row r="109" spans="1:29" x14ac:dyDescent="0.15">
      <c r="A109" t="s">
        <v>1388</v>
      </c>
      <c r="B109" t="s">
        <v>1389</v>
      </c>
      <c r="C109" t="s">
        <v>1169</v>
      </c>
      <c r="D109">
        <v>22464298</v>
      </c>
      <c r="E109">
        <v>22464321</v>
      </c>
      <c r="F109" t="s">
        <v>1383</v>
      </c>
      <c r="H109" t="s">
        <v>1170</v>
      </c>
      <c r="J109">
        <v>2</v>
      </c>
      <c r="K109">
        <v>11</v>
      </c>
      <c r="L109">
        <v>0</v>
      </c>
      <c r="M109">
        <v>2</v>
      </c>
      <c r="N109">
        <v>1</v>
      </c>
      <c r="O109">
        <v>3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X109">
        <v>8</v>
      </c>
      <c r="Y109">
        <v>3</v>
      </c>
      <c r="Z109">
        <v>2</v>
      </c>
      <c r="AA109">
        <v>1</v>
      </c>
      <c r="AB109">
        <v>0</v>
      </c>
      <c r="AC109">
        <v>3</v>
      </c>
    </row>
    <row r="110" spans="1:29" x14ac:dyDescent="0.15">
      <c r="A110" t="s">
        <v>1390</v>
      </c>
      <c r="B110" t="s">
        <v>1391</v>
      </c>
      <c r="C110" t="s">
        <v>1169</v>
      </c>
      <c r="D110">
        <v>23151136</v>
      </c>
      <c r="E110">
        <v>23151159</v>
      </c>
      <c r="F110" t="s">
        <v>1337</v>
      </c>
      <c r="H110" t="s">
        <v>1170</v>
      </c>
      <c r="J110">
        <v>11</v>
      </c>
      <c r="K110">
        <v>9</v>
      </c>
      <c r="L110">
        <v>4</v>
      </c>
      <c r="M110">
        <v>3</v>
      </c>
      <c r="N110">
        <v>1</v>
      </c>
      <c r="O110">
        <v>3</v>
      </c>
      <c r="Q110">
        <v>0</v>
      </c>
      <c r="R110">
        <v>2</v>
      </c>
      <c r="S110">
        <v>0</v>
      </c>
      <c r="T110">
        <v>0</v>
      </c>
      <c r="U110">
        <v>0</v>
      </c>
      <c r="V110">
        <v>0</v>
      </c>
      <c r="X110">
        <v>3</v>
      </c>
      <c r="Y110">
        <v>2</v>
      </c>
      <c r="Z110">
        <v>2</v>
      </c>
      <c r="AA110">
        <v>2</v>
      </c>
      <c r="AB110">
        <v>0</v>
      </c>
      <c r="AC110">
        <v>0</v>
      </c>
    </row>
    <row r="111" spans="1:29" x14ac:dyDescent="0.15">
      <c r="A111" t="s">
        <v>1392</v>
      </c>
      <c r="B111" t="s">
        <v>1393</v>
      </c>
      <c r="C111" t="s">
        <v>1169</v>
      </c>
      <c r="D111">
        <v>23151152</v>
      </c>
      <c r="E111">
        <v>23151175</v>
      </c>
      <c r="F111" t="s">
        <v>1351</v>
      </c>
      <c r="H111" t="s">
        <v>1170</v>
      </c>
      <c r="J111">
        <v>13</v>
      </c>
      <c r="K111">
        <v>5</v>
      </c>
      <c r="L111">
        <v>6</v>
      </c>
      <c r="M111">
        <v>1</v>
      </c>
      <c r="N111">
        <v>0</v>
      </c>
      <c r="O111">
        <v>1</v>
      </c>
      <c r="Q111">
        <v>0</v>
      </c>
      <c r="R111">
        <v>2</v>
      </c>
      <c r="S111">
        <v>0</v>
      </c>
      <c r="T111">
        <v>0</v>
      </c>
      <c r="U111">
        <v>0</v>
      </c>
      <c r="V111">
        <v>0</v>
      </c>
      <c r="X111">
        <v>3</v>
      </c>
      <c r="Y111">
        <v>0</v>
      </c>
      <c r="Z111">
        <v>0</v>
      </c>
      <c r="AA111">
        <v>1</v>
      </c>
      <c r="AB111">
        <v>0</v>
      </c>
      <c r="AC111">
        <v>1</v>
      </c>
    </row>
    <row r="112" spans="1:29" x14ac:dyDescent="0.15">
      <c r="A112" t="s">
        <v>1394</v>
      </c>
      <c r="B112" t="s">
        <v>1395</v>
      </c>
      <c r="C112" t="s">
        <v>1169</v>
      </c>
      <c r="D112">
        <v>23445444</v>
      </c>
      <c r="E112">
        <v>23445467</v>
      </c>
      <c r="F112" t="s">
        <v>1383</v>
      </c>
      <c r="H112" t="s">
        <v>1175</v>
      </c>
      <c r="J112">
        <v>8</v>
      </c>
      <c r="K112">
        <v>12</v>
      </c>
      <c r="L112">
        <v>4</v>
      </c>
      <c r="M112">
        <v>3</v>
      </c>
      <c r="N112">
        <v>3</v>
      </c>
      <c r="O112">
        <v>6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X112">
        <v>6</v>
      </c>
      <c r="Y112">
        <v>7</v>
      </c>
      <c r="Z112">
        <v>4</v>
      </c>
      <c r="AA112">
        <v>2</v>
      </c>
      <c r="AB112">
        <v>2</v>
      </c>
      <c r="AC112">
        <v>0</v>
      </c>
    </row>
    <row r="113" spans="1:29" x14ac:dyDescent="0.15">
      <c r="A113" t="s">
        <v>1396</v>
      </c>
      <c r="B113" t="s">
        <v>1397</v>
      </c>
      <c r="C113" t="s">
        <v>1169</v>
      </c>
      <c r="D113">
        <v>25256796</v>
      </c>
      <c r="E113">
        <v>25256819</v>
      </c>
      <c r="F113" t="s">
        <v>1342</v>
      </c>
      <c r="H113" t="s">
        <v>1175</v>
      </c>
      <c r="J113">
        <v>4</v>
      </c>
      <c r="K113">
        <v>8</v>
      </c>
      <c r="L113">
        <v>3</v>
      </c>
      <c r="M113">
        <v>1</v>
      </c>
      <c r="N113">
        <v>0</v>
      </c>
      <c r="O113">
        <v>3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X113">
        <v>7</v>
      </c>
      <c r="Y113">
        <v>3</v>
      </c>
      <c r="Z113">
        <v>6</v>
      </c>
      <c r="AA113">
        <v>0</v>
      </c>
      <c r="AB113">
        <v>2</v>
      </c>
      <c r="AC113">
        <v>1</v>
      </c>
    </row>
    <row r="114" spans="1:29" x14ac:dyDescent="0.15">
      <c r="A114" t="s">
        <v>1398</v>
      </c>
      <c r="B114" t="s">
        <v>1399</v>
      </c>
      <c r="C114" t="s">
        <v>1169</v>
      </c>
      <c r="D114">
        <v>26778527</v>
      </c>
      <c r="E114">
        <v>26778550</v>
      </c>
      <c r="F114" t="s">
        <v>1342</v>
      </c>
      <c r="H114" t="s">
        <v>1170</v>
      </c>
      <c r="J114">
        <v>11</v>
      </c>
      <c r="K114">
        <v>31</v>
      </c>
      <c r="L114">
        <v>3</v>
      </c>
      <c r="M114">
        <v>1</v>
      </c>
      <c r="N114">
        <v>4</v>
      </c>
      <c r="O114">
        <v>5</v>
      </c>
      <c r="Q114">
        <v>2</v>
      </c>
      <c r="R114">
        <v>2</v>
      </c>
      <c r="S114">
        <v>0</v>
      </c>
      <c r="T114">
        <v>0</v>
      </c>
      <c r="U114">
        <v>1</v>
      </c>
      <c r="V114">
        <v>0</v>
      </c>
      <c r="X114">
        <v>13</v>
      </c>
      <c r="Y114">
        <v>8</v>
      </c>
      <c r="Z114">
        <v>5</v>
      </c>
      <c r="AA114">
        <v>1</v>
      </c>
      <c r="AB114">
        <v>1</v>
      </c>
      <c r="AC114">
        <v>4</v>
      </c>
    </row>
    <row r="115" spans="1:29" x14ac:dyDescent="0.15">
      <c r="A115" t="s">
        <v>1400</v>
      </c>
      <c r="B115" t="s">
        <v>1401</v>
      </c>
      <c r="C115" t="s">
        <v>1169</v>
      </c>
      <c r="D115">
        <v>26827190</v>
      </c>
      <c r="E115">
        <v>26827213</v>
      </c>
      <c r="F115" t="s">
        <v>1342</v>
      </c>
      <c r="H115" t="s">
        <v>1175</v>
      </c>
      <c r="J115">
        <v>4</v>
      </c>
      <c r="K115">
        <v>6</v>
      </c>
      <c r="L115">
        <v>1</v>
      </c>
      <c r="M115">
        <v>0</v>
      </c>
      <c r="N115">
        <v>1</v>
      </c>
      <c r="O115">
        <v>2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X115">
        <v>5</v>
      </c>
      <c r="Y115">
        <v>0</v>
      </c>
      <c r="Z115">
        <v>3</v>
      </c>
      <c r="AA115">
        <v>2</v>
      </c>
      <c r="AB115">
        <v>2</v>
      </c>
      <c r="AC115">
        <v>1</v>
      </c>
    </row>
    <row r="116" spans="1:29" x14ac:dyDescent="0.15">
      <c r="A116" t="s">
        <v>1402</v>
      </c>
      <c r="B116" t="s">
        <v>1403</v>
      </c>
      <c r="C116" t="s">
        <v>1169</v>
      </c>
      <c r="D116">
        <v>28661063</v>
      </c>
      <c r="E116">
        <v>28661086</v>
      </c>
      <c r="F116" t="s">
        <v>1225</v>
      </c>
      <c r="H116" t="s">
        <v>1175</v>
      </c>
      <c r="J116">
        <v>7</v>
      </c>
      <c r="K116">
        <v>7</v>
      </c>
      <c r="L116">
        <v>2</v>
      </c>
      <c r="M116">
        <v>2</v>
      </c>
      <c r="N116">
        <v>2</v>
      </c>
      <c r="O116">
        <v>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X116">
        <v>3</v>
      </c>
      <c r="Y116">
        <v>1</v>
      </c>
      <c r="Z116">
        <v>3</v>
      </c>
      <c r="AA116">
        <v>3</v>
      </c>
      <c r="AB116">
        <v>0</v>
      </c>
      <c r="AC116">
        <v>2</v>
      </c>
    </row>
    <row r="117" spans="1:29" x14ac:dyDescent="0.15">
      <c r="A117" t="s">
        <v>1404</v>
      </c>
      <c r="B117" t="s">
        <v>1405</v>
      </c>
      <c r="C117" t="s">
        <v>1169</v>
      </c>
      <c r="D117">
        <v>28942603</v>
      </c>
      <c r="E117">
        <v>28942626</v>
      </c>
      <c r="F117" t="s">
        <v>1337</v>
      </c>
      <c r="H117" t="s">
        <v>1175</v>
      </c>
      <c r="J117">
        <v>4</v>
      </c>
      <c r="K117">
        <v>6</v>
      </c>
      <c r="L117">
        <v>3</v>
      </c>
      <c r="M117">
        <v>1</v>
      </c>
      <c r="N117">
        <v>3</v>
      </c>
      <c r="O117">
        <v>1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X117">
        <v>0</v>
      </c>
      <c r="Y117">
        <v>2</v>
      </c>
      <c r="Z117">
        <v>4</v>
      </c>
      <c r="AA117">
        <v>2</v>
      </c>
      <c r="AB117">
        <v>2</v>
      </c>
      <c r="AC117">
        <v>1</v>
      </c>
    </row>
    <row r="118" spans="1:29" x14ac:dyDescent="0.15">
      <c r="A118" t="s">
        <v>1406</v>
      </c>
      <c r="B118" t="s">
        <v>1407</v>
      </c>
      <c r="C118" t="s">
        <v>1169</v>
      </c>
      <c r="D118">
        <v>29056040</v>
      </c>
      <c r="E118">
        <v>29056063</v>
      </c>
      <c r="F118" t="s">
        <v>1337</v>
      </c>
      <c r="H118" t="s">
        <v>1170</v>
      </c>
      <c r="J118">
        <v>1</v>
      </c>
      <c r="K118">
        <v>11</v>
      </c>
      <c r="L118">
        <v>2</v>
      </c>
      <c r="M118">
        <v>2</v>
      </c>
      <c r="N118">
        <v>3</v>
      </c>
      <c r="O118">
        <v>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X118">
        <v>8</v>
      </c>
      <c r="Y118">
        <v>9</v>
      </c>
      <c r="Z118">
        <v>10</v>
      </c>
      <c r="AA118">
        <v>6</v>
      </c>
      <c r="AB118">
        <v>3</v>
      </c>
      <c r="AC118">
        <v>1</v>
      </c>
    </row>
    <row r="119" spans="1:29" x14ac:dyDescent="0.15">
      <c r="A119" t="s">
        <v>1408</v>
      </c>
      <c r="B119" t="s">
        <v>1409</v>
      </c>
      <c r="C119" t="s">
        <v>1169</v>
      </c>
      <c r="D119">
        <v>29651589</v>
      </c>
      <c r="E119">
        <v>29651612</v>
      </c>
      <c r="F119" t="s">
        <v>1337</v>
      </c>
      <c r="H119" t="s">
        <v>1175</v>
      </c>
      <c r="J119">
        <v>7</v>
      </c>
      <c r="K119">
        <v>8</v>
      </c>
      <c r="L119">
        <v>1</v>
      </c>
      <c r="M119">
        <v>2</v>
      </c>
      <c r="N119">
        <v>4</v>
      </c>
      <c r="O119">
        <v>2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X119">
        <v>8</v>
      </c>
      <c r="Y119">
        <v>3</v>
      </c>
      <c r="Z119">
        <v>3</v>
      </c>
      <c r="AA119">
        <v>5</v>
      </c>
      <c r="AB119">
        <v>1</v>
      </c>
      <c r="AC119">
        <v>2</v>
      </c>
    </row>
    <row r="120" spans="1:29" x14ac:dyDescent="0.15">
      <c r="A120" t="s">
        <v>1410</v>
      </c>
      <c r="B120" t="s">
        <v>1411</v>
      </c>
      <c r="C120" t="s">
        <v>1169</v>
      </c>
      <c r="D120">
        <v>31936949</v>
      </c>
      <c r="E120">
        <v>31936972</v>
      </c>
      <c r="F120" t="s">
        <v>1337</v>
      </c>
      <c r="H120" t="s">
        <v>1175</v>
      </c>
      <c r="J120">
        <v>9</v>
      </c>
      <c r="K120">
        <v>2</v>
      </c>
      <c r="L120">
        <v>1</v>
      </c>
      <c r="M120">
        <v>0</v>
      </c>
      <c r="N120">
        <v>1</v>
      </c>
      <c r="O120">
        <v>1</v>
      </c>
      <c r="Q120">
        <v>0</v>
      </c>
      <c r="R120">
        <v>2</v>
      </c>
      <c r="S120">
        <v>0</v>
      </c>
      <c r="T120">
        <v>0</v>
      </c>
      <c r="U120">
        <v>0</v>
      </c>
      <c r="V120">
        <v>0</v>
      </c>
      <c r="X120">
        <v>7</v>
      </c>
      <c r="Y120">
        <v>2</v>
      </c>
      <c r="Z120">
        <v>1</v>
      </c>
      <c r="AA120">
        <v>0</v>
      </c>
      <c r="AB120">
        <v>2</v>
      </c>
      <c r="AC120">
        <v>2</v>
      </c>
    </row>
    <row r="121" spans="1:29" x14ac:dyDescent="0.15">
      <c r="A121" t="s">
        <v>1412</v>
      </c>
      <c r="B121" t="s">
        <v>1413</v>
      </c>
      <c r="C121" t="s">
        <v>1169</v>
      </c>
      <c r="D121">
        <v>32087266</v>
      </c>
      <c r="E121">
        <v>32087289</v>
      </c>
      <c r="F121" t="s">
        <v>1337</v>
      </c>
      <c r="H121" t="s">
        <v>1170</v>
      </c>
      <c r="J121">
        <v>1</v>
      </c>
      <c r="K121">
        <v>9</v>
      </c>
      <c r="L121">
        <v>0</v>
      </c>
      <c r="M121">
        <v>7</v>
      </c>
      <c r="N121">
        <v>2</v>
      </c>
      <c r="O121">
        <v>3</v>
      </c>
      <c r="Q121">
        <v>0</v>
      </c>
      <c r="R121">
        <v>0</v>
      </c>
      <c r="S121">
        <v>0</v>
      </c>
      <c r="T121">
        <v>1</v>
      </c>
      <c r="U121">
        <v>0</v>
      </c>
      <c r="V121">
        <v>0</v>
      </c>
      <c r="X121">
        <v>11</v>
      </c>
      <c r="Y121">
        <v>5</v>
      </c>
      <c r="Z121">
        <v>3</v>
      </c>
      <c r="AA121">
        <v>5</v>
      </c>
      <c r="AB121">
        <v>3</v>
      </c>
      <c r="AC121">
        <v>0</v>
      </c>
    </row>
    <row r="122" spans="1:29" x14ac:dyDescent="0.15">
      <c r="A122" t="s">
        <v>1414</v>
      </c>
      <c r="B122" t="s">
        <v>1415</v>
      </c>
      <c r="C122" t="s">
        <v>1169</v>
      </c>
      <c r="D122">
        <v>32980187</v>
      </c>
      <c r="E122">
        <v>32980210</v>
      </c>
      <c r="F122" t="s">
        <v>1337</v>
      </c>
      <c r="H122" t="s">
        <v>1175</v>
      </c>
      <c r="J122">
        <v>2</v>
      </c>
      <c r="K122">
        <v>8</v>
      </c>
      <c r="L122">
        <v>2</v>
      </c>
      <c r="M122">
        <v>4</v>
      </c>
      <c r="N122">
        <v>2</v>
      </c>
      <c r="O122">
        <v>2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X122">
        <v>7</v>
      </c>
      <c r="Y122">
        <v>0</v>
      </c>
      <c r="Z122">
        <v>2</v>
      </c>
      <c r="AA122">
        <v>1</v>
      </c>
      <c r="AB122">
        <v>1</v>
      </c>
      <c r="AC122">
        <v>1</v>
      </c>
    </row>
    <row r="123" spans="1:29" x14ac:dyDescent="0.15">
      <c r="A123" t="s">
        <v>1416</v>
      </c>
      <c r="B123" t="s">
        <v>1417</v>
      </c>
      <c r="C123" t="s">
        <v>1169</v>
      </c>
      <c r="D123">
        <v>33925114</v>
      </c>
      <c r="E123">
        <v>33925137</v>
      </c>
      <c r="F123" t="s">
        <v>1337</v>
      </c>
      <c r="H123" t="s">
        <v>1175</v>
      </c>
      <c r="J123">
        <v>7</v>
      </c>
      <c r="K123">
        <v>12</v>
      </c>
      <c r="L123">
        <v>5</v>
      </c>
      <c r="M123">
        <v>3</v>
      </c>
      <c r="N123">
        <v>4</v>
      </c>
      <c r="O123">
        <v>5</v>
      </c>
      <c r="Q123">
        <v>0</v>
      </c>
      <c r="R123">
        <v>1</v>
      </c>
      <c r="S123">
        <v>0</v>
      </c>
      <c r="T123">
        <v>0</v>
      </c>
      <c r="U123">
        <v>0</v>
      </c>
      <c r="V123">
        <v>0</v>
      </c>
      <c r="X123">
        <v>9</v>
      </c>
      <c r="Y123">
        <v>3</v>
      </c>
      <c r="Z123">
        <v>3</v>
      </c>
      <c r="AA123">
        <v>2</v>
      </c>
      <c r="AB123">
        <v>2</v>
      </c>
      <c r="AC123">
        <v>4</v>
      </c>
    </row>
    <row r="124" spans="1:29" x14ac:dyDescent="0.15">
      <c r="A124" t="s">
        <v>1418</v>
      </c>
      <c r="B124" t="s">
        <v>1419</v>
      </c>
      <c r="C124" t="s">
        <v>1169</v>
      </c>
      <c r="D124">
        <v>33926446</v>
      </c>
      <c r="E124">
        <v>33926469</v>
      </c>
      <c r="F124" t="s">
        <v>1337</v>
      </c>
      <c r="H124" t="s">
        <v>1170</v>
      </c>
      <c r="J124">
        <v>5</v>
      </c>
      <c r="K124">
        <v>5</v>
      </c>
      <c r="L124">
        <v>1</v>
      </c>
      <c r="M124">
        <v>4</v>
      </c>
      <c r="N124">
        <v>1</v>
      </c>
      <c r="O124">
        <v>2</v>
      </c>
      <c r="Q124">
        <v>0</v>
      </c>
      <c r="R124">
        <v>0</v>
      </c>
      <c r="S124">
        <v>1</v>
      </c>
      <c r="T124">
        <v>0</v>
      </c>
      <c r="U124">
        <v>0</v>
      </c>
      <c r="V124">
        <v>0</v>
      </c>
      <c r="X124">
        <v>3</v>
      </c>
      <c r="Y124">
        <v>0</v>
      </c>
      <c r="Z124">
        <v>0</v>
      </c>
      <c r="AA124">
        <v>0</v>
      </c>
      <c r="AB124">
        <v>6</v>
      </c>
      <c r="AC124">
        <v>2</v>
      </c>
    </row>
    <row r="125" spans="1:29" x14ac:dyDescent="0.15">
      <c r="A125" t="s">
        <v>1420</v>
      </c>
      <c r="B125" t="s">
        <v>1421</v>
      </c>
      <c r="C125" t="s">
        <v>1169</v>
      </c>
      <c r="D125">
        <v>35142771</v>
      </c>
      <c r="E125">
        <v>35142794</v>
      </c>
      <c r="F125" t="s">
        <v>1337</v>
      </c>
      <c r="H125" t="s">
        <v>1175</v>
      </c>
      <c r="J125">
        <v>6</v>
      </c>
      <c r="K125">
        <v>5</v>
      </c>
      <c r="L125">
        <v>2</v>
      </c>
      <c r="M125">
        <v>4</v>
      </c>
      <c r="N125">
        <v>3</v>
      </c>
      <c r="O125">
        <v>5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X125">
        <v>4</v>
      </c>
      <c r="Y125">
        <v>3</v>
      </c>
      <c r="Z125">
        <v>2</v>
      </c>
      <c r="AA125">
        <v>0</v>
      </c>
      <c r="AB125">
        <v>2</v>
      </c>
      <c r="AC125">
        <v>1</v>
      </c>
    </row>
    <row r="126" spans="1:29" x14ac:dyDescent="0.15">
      <c r="A126" t="s">
        <v>1422</v>
      </c>
      <c r="B126" t="s">
        <v>1423</v>
      </c>
      <c r="C126" t="s">
        <v>1169</v>
      </c>
      <c r="D126">
        <v>35218803</v>
      </c>
      <c r="E126">
        <v>35218826</v>
      </c>
      <c r="F126" t="s">
        <v>1337</v>
      </c>
      <c r="H126" t="s">
        <v>1175</v>
      </c>
      <c r="J126">
        <v>9</v>
      </c>
      <c r="K126">
        <v>5</v>
      </c>
      <c r="L126">
        <v>5</v>
      </c>
      <c r="M126">
        <v>3</v>
      </c>
      <c r="N126">
        <v>2</v>
      </c>
      <c r="O126">
        <v>1</v>
      </c>
      <c r="Q126">
        <v>1</v>
      </c>
      <c r="R126">
        <v>0</v>
      </c>
      <c r="S126">
        <v>0</v>
      </c>
      <c r="T126">
        <v>0</v>
      </c>
      <c r="U126">
        <v>0</v>
      </c>
      <c r="V126">
        <v>0</v>
      </c>
      <c r="X126">
        <v>1</v>
      </c>
      <c r="Y126">
        <v>3</v>
      </c>
      <c r="Z126">
        <v>2</v>
      </c>
      <c r="AA126">
        <v>1</v>
      </c>
      <c r="AB126">
        <v>2</v>
      </c>
      <c r="AC126">
        <v>4</v>
      </c>
    </row>
    <row r="127" spans="1:29" x14ac:dyDescent="0.15">
      <c r="A127" t="s">
        <v>1424</v>
      </c>
      <c r="B127" t="s">
        <v>1425</v>
      </c>
      <c r="C127" t="s">
        <v>1426</v>
      </c>
      <c r="D127">
        <v>848256</v>
      </c>
      <c r="E127">
        <v>848279</v>
      </c>
      <c r="F127" t="s">
        <v>1337</v>
      </c>
      <c r="H127" t="s">
        <v>1170</v>
      </c>
      <c r="J127">
        <v>8</v>
      </c>
      <c r="K127">
        <v>40</v>
      </c>
      <c r="L127">
        <v>5</v>
      </c>
      <c r="M127">
        <v>18</v>
      </c>
      <c r="N127">
        <v>2</v>
      </c>
      <c r="O127">
        <v>20</v>
      </c>
      <c r="Q127">
        <v>0</v>
      </c>
      <c r="R127">
        <v>1</v>
      </c>
      <c r="S127">
        <v>1</v>
      </c>
      <c r="T127">
        <v>1</v>
      </c>
      <c r="U127">
        <v>0</v>
      </c>
      <c r="V127">
        <v>0</v>
      </c>
      <c r="X127">
        <v>66</v>
      </c>
      <c r="Y127">
        <v>29</v>
      </c>
      <c r="Z127">
        <v>31</v>
      </c>
      <c r="AA127">
        <v>18</v>
      </c>
      <c r="AB127">
        <v>5</v>
      </c>
      <c r="AC127">
        <v>8</v>
      </c>
    </row>
    <row r="128" spans="1:29" x14ac:dyDescent="0.15">
      <c r="A128" t="s">
        <v>1427</v>
      </c>
      <c r="B128" t="s">
        <v>1428</v>
      </c>
      <c r="C128" t="s">
        <v>1426</v>
      </c>
      <c r="D128">
        <v>2180137</v>
      </c>
      <c r="E128">
        <v>2180160</v>
      </c>
      <c r="F128" t="s">
        <v>1337</v>
      </c>
      <c r="H128" t="s">
        <v>1175</v>
      </c>
      <c r="J128">
        <v>8</v>
      </c>
      <c r="K128">
        <v>19</v>
      </c>
      <c r="L128">
        <v>2</v>
      </c>
      <c r="M128">
        <v>7</v>
      </c>
      <c r="N128">
        <v>3</v>
      </c>
      <c r="O128">
        <v>8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1</v>
      </c>
      <c r="X128">
        <v>15</v>
      </c>
      <c r="Y128">
        <v>3</v>
      </c>
      <c r="Z128">
        <v>6</v>
      </c>
      <c r="AA128">
        <v>4</v>
      </c>
      <c r="AB128">
        <v>5</v>
      </c>
      <c r="AC128">
        <v>4</v>
      </c>
    </row>
    <row r="129" spans="1:29" x14ac:dyDescent="0.15">
      <c r="A129" t="s">
        <v>1429</v>
      </c>
      <c r="B129" t="s">
        <v>1430</v>
      </c>
      <c r="C129" t="s">
        <v>1426</v>
      </c>
      <c r="D129">
        <v>3357391</v>
      </c>
      <c r="E129">
        <v>3357414</v>
      </c>
      <c r="F129" t="s">
        <v>1337</v>
      </c>
      <c r="H129" t="s">
        <v>1202</v>
      </c>
      <c r="J129">
        <v>63</v>
      </c>
      <c r="K129">
        <v>109</v>
      </c>
      <c r="L129">
        <v>65</v>
      </c>
      <c r="M129">
        <v>60</v>
      </c>
      <c r="N129">
        <v>69</v>
      </c>
      <c r="O129">
        <v>87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X129">
        <v>66</v>
      </c>
      <c r="Y129">
        <v>52</v>
      </c>
      <c r="Z129">
        <v>50</v>
      </c>
      <c r="AA129">
        <v>34</v>
      </c>
      <c r="AB129">
        <v>33</v>
      </c>
      <c r="AC129">
        <v>41</v>
      </c>
    </row>
    <row r="130" spans="1:29" x14ac:dyDescent="0.15">
      <c r="A130" t="s">
        <v>1431</v>
      </c>
      <c r="B130" t="s">
        <v>1432</v>
      </c>
      <c r="C130" t="s">
        <v>1426</v>
      </c>
      <c r="D130">
        <v>3357570</v>
      </c>
      <c r="E130">
        <v>3357593</v>
      </c>
      <c r="F130" t="s">
        <v>1337</v>
      </c>
      <c r="H130" t="s">
        <v>1202</v>
      </c>
      <c r="J130">
        <v>3</v>
      </c>
      <c r="K130">
        <v>6</v>
      </c>
      <c r="L130">
        <v>5</v>
      </c>
      <c r="M130">
        <v>2</v>
      </c>
      <c r="N130">
        <v>4</v>
      </c>
      <c r="O130">
        <v>7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X130">
        <v>1</v>
      </c>
      <c r="Y130">
        <v>2</v>
      </c>
      <c r="Z130">
        <v>4</v>
      </c>
      <c r="AA130">
        <v>1</v>
      </c>
      <c r="AB130">
        <v>1</v>
      </c>
      <c r="AC130">
        <v>4</v>
      </c>
    </row>
    <row r="131" spans="1:29" x14ac:dyDescent="0.15">
      <c r="A131" t="s">
        <v>1433</v>
      </c>
      <c r="B131" t="s">
        <v>1434</v>
      </c>
      <c r="C131" t="s">
        <v>1426</v>
      </c>
      <c r="D131">
        <v>4553129</v>
      </c>
      <c r="E131">
        <v>4553152</v>
      </c>
      <c r="F131" t="s">
        <v>1337</v>
      </c>
      <c r="H131" t="s">
        <v>1170</v>
      </c>
      <c r="J131">
        <v>8</v>
      </c>
      <c r="K131">
        <v>7</v>
      </c>
      <c r="L131">
        <v>9</v>
      </c>
      <c r="M131">
        <v>6</v>
      </c>
      <c r="N131">
        <v>6</v>
      </c>
      <c r="O131">
        <v>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X131">
        <v>1</v>
      </c>
      <c r="Y131">
        <v>6</v>
      </c>
      <c r="Z131">
        <v>3</v>
      </c>
      <c r="AA131">
        <v>0</v>
      </c>
      <c r="AB131">
        <v>1</v>
      </c>
      <c r="AC131">
        <v>2</v>
      </c>
    </row>
    <row r="132" spans="1:29" x14ac:dyDescent="0.15">
      <c r="A132" t="s">
        <v>1435</v>
      </c>
      <c r="B132" t="s">
        <v>1436</v>
      </c>
      <c r="C132" t="s">
        <v>1426</v>
      </c>
      <c r="D132">
        <v>5904262</v>
      </c>
      <c r="E132">
        <v>5904285</v>
      </c>
      <c r="F132" t="s">
        <v>1232</v>
      </c>
      <c r="H132" t="s">
        <v>1170</v>
      </c>
      <c r="J132">
        <v>0</v>
      </c>
      <c r="K132">
        <v>2</v>
      </c>
      <c r="L132">
        <v>3</v>
      </c>
      <c r="M132">
        <v>2</v>
      </c>
      <c r="N132">
        <v>8</v>
      </c>
      <c r="O132">
        <v>5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X132">
        <v>2</v>
      </c>
      <c r="Y132">
        <v>0</v>
      </c>
      <c r="Z132">
        <v>2</v>
      </c>
      <c r="AA132">
        <v>1</v>
      </c>
      <c r="AB132">
        <v>2</v>
      </c>
      <c r="AC132">
        <v>7</v>
      </c>
    </row>
    <row r="133" spans="1:29" x14ac:dyDescent="0.15">
      <c r="A133" t="s">
        <v>1437</v>
      </c>
      <c r="B133" t="s">
        <v>1438</v>
      </c>
      <c r="C133" t="s">
        <v>1426</v>
      </c>
      <c r="D133">
        <v>5904630</v>
      </c>
      <c r="E133">
        <v>5904653</v>
      </c>
      <c r="F133" t="s">
        <v>1232</v>
      </c>
      <c r="H133" t="s">
        <v>1170</v>
      </c>
      <c r="J133">
        <v>16</v>
      </c>
      <c r="K133">
        <v>23</v>
      </c>
      <c r="L133">
        <v>30</v>
      </c>
      <c r="M133">
        <v>23</v>
      </c>
      <c r="N133">
        <v>38</v>
      </c>
      <c r="O133">
        <v>46</v>
      </c>
      <c r="Q133">
        <v>0</v>
      </c>
      <c r="R133">
        <v>0</v>
      </c>
      <c r="S133">
        <v>1</v>
      </c>
      <c r="T133">
        <v>0</v>
      </c>
      <c r="U133">
        <v>0</v>
      </c>
      <c r="V133">
        <v>0</v>
      </c>
      <c r="X133">
        <v>29</v>
      </c>
      <c r="Y133">
        <v>17</v>
      </c>
      <c r="Z133">
        <v>24</v>
      </c>
      <c r="AA133">
        <v>18</v>
      </c>
      <c r="AB133">
        <v>34</v>
      </c>
      <c r="AC133">
        <v>24</v>
      </c>
    </row>
    <row r="134" spans="1:29" x14ac:dyDescent="0.15">
      <c r="A134" t="s">
        <v>1439</v>
      </c>
      <c r="B134" t="s">
        <v>1440</v>
      </c>
      <c r="C134" t="s">
        <v>1426</v>
      </c>
      <c r="D134">
        <v>5904631</v>
      </c>
      <c r="E134">
        <v>5904654</v>
      </c>
      <c r="F134" t="s">
        <v>1232</v>
      </c>
      <c r="H134" t="s">
        <v>1170</v>
      </c>
      <c r="J134">
        <v>5</v>
      </c>
      <c r="K134">
        <v>7</v>
      </c>
      <c r="L134">
        <v>8</v>
      </c>
      <c r="M134">
        <v>7</v>
      </c>
      <c r="N134">
        <v>3</v>
      </c>
      <c r="O134">
        <v>9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1</v>
      </c>
      <c r="X134">
        <v>1</v>
      </c>
      <c r="Y134">
        <v>1</v>
      </c>
      <c r="Z134">
        <v>9</v>
      </c>
      <c r="AA134">
        <v>5</v>
      </c>
      <c r="AB134">
        <v>3</v>
      </c>
      <c r="AC134">
        <v>4</v>
      </c>
    </row>
    <row r="135" spans="1:29" x14ac:dyDescent="0.15">
      <c r="A135" t="s">
        <v>1441</v>
      </c>
      <c r="B135" t="s">
        <v>1442</v>
      </c>
      <c r="C135" t="s">
        <v>1426</v>
      </c>
      <c r="D135">
        <v>5905319</v>
      </c>
      <c r="E135">
        <v>5905342</v>
      </c>
      <c r="F135" t="s">
        <v>1337</v>
      </c>
      <c r="H135" t="s">
        <v>1175</v>
      </c>
      <c r="J135">
        <v>3</v>
      </c>
      <c r="K135">
        <v>8</v>
      </c>
      <c r="L135">
        <v>8</v>
      </c>
      <c r="M135">
        <v>11</v>
      </c>
      <c r="N135">
        <v>14</v>
      </c>
      <c r="O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X135">
        <v>9</v>
      </c>
      <c r="Y135">
        <v>8</v>
      </c>
      <c r="Z135">
        <v>12</v>
      </c>
      <c r="AA135">
        <v>13</v>
      </c>
      <c r="AB135">
        <v>16</v>
      </c>
      <c r="AC135">
        <v>13</v>
      </c>
    </row>
    <row r="136" spans="1:29" x14ac:dyDescent="0.15">
      <c r="A136" t="s">
        <v>1443</v>
      </c>
      <c r="B136" t="s">
        <v>1444</v>
      </c>
      <c r="C136" t="s">
        <v>1426</v>
      </c>
      <c r="D136">
        <v>5906504</v>
      </c>
      <c r="E136">
        <v>5906527</v>
      </c>
      <c r="F136" t="s">
        <v>1337</v>
      </c>
      <c r="H136" t="s">
        <v>1170</v>
      </c>
      <c r="J136">
        <v>12</v>
      </c>
      <c r="K136">
        <v>10</v>
      </c>
      <c r="L136">
        <v>7</v>
      </c>
      <c r="M136">
        <v>9</v>
      </c>
      <c r="N136">
        <v>9</v>
      </c>
      <c r="O136">
        <v>9</v>
      </c>
      <c r="Q136">
        <v>0</v>
      </c>
      <c r="R136">
        <v>1</v>
      </c>
      <c r="S136">
        <v>0</v>
      </c>
      <c r="T136">
        <v>0</v>
      </c>
      <c r="U136">
        <v>0</v>
      </c>
      <c r="V136">
        <v>1</v>
      </c>
      <c r="X136">
        <v>3</v>
      </c>
      <c r="Y136">
        <v>8</v>
      </c>
      <c r="Z136">
        <v>4</v>
      </c>
      <c r="AA136">
        <v>5</v>
      </c>
      <c r="AB136">
        <v>13</v>
      </c>
      <c r="AC136">
        <v>9</v>
      </c>
    </row>
    <row r="137" spans="1:29" x14ac:dyDescent="0.15">
      <c r="A137" t="s">
        <v>1445</v>
      </c>
      <c r="B137" t="s">
        <v>1446</v>
      </c>
      <c r="C137" t="s">
        <v>1426</v>
      </c>
      <c r="D137">
        <v>5941175</v>
      </c>
      <c r="E137">
        <v>5941198</v>
      </c>
      <c r="F137" t="s">
        <v>1366</v>
      </c>
      <c r="H137" t="s">
        <v>1447</v>
      </c>
      <c r="J137">
        <v>0</v>
      </c>
      <c r="K137">
        <v>0</v>
      </c>
      <c r="L137">
        <v>3</v>
      </c>
      <c r="M137">
        <v>2</v>
      </c>
      <c r="N137">
        <v>13</v>
      </c>
      <c r="O137">
        <v>16</v>
      </c>
      <c r="Q137">
        <v>0</v>
      </c>
      <c r="R137">
        <v>0</v>
      </c>
      <c r="S137">
        <v>0</v>
      </c>
      <c r="T137">
        <v>0</v>
      </c>
      <c r="U137">
        <v>1</v>
      </c>
      <c r="V137">
        <v>3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</row>
    <row r="138" spans="1:29" x14ac:dyDescent="0.15">
      <c r="A138" t="s">
        <v>1448</v>
      </c>
      <c r="B138" t="s">
        <v>1449</v>
      </c>
      <c r="C138" t="s">
        <v>1426</v>
      </c>
      <c r="D138">
        <v>6011183</v>
      </c>
      <c r="E138">
        <v>6011206</v>
      </c>
      <c r="F138" t="s">
        <v>1383</v>
      </c>
      <c r="H138" t="s">
        <v>1170</v>
      </c>
      <c r="J138">
        <v>0</v>
      </c>
      <c r="K138">
        <v>0</v>
      </c>
      <c r="L138">
        <v>20</v>
      </c>
      <c r="M138">
        <v>27</v>
      </c>
      <c r="N138">
        <v>8</v>
      </c>
      <c r="O138">
        <v>16</v>
      </c>
      <c r="Q138">
        <v>0</v>
      </c>
      <c r="R138">
        <v>0</v>
      </c>
      <c r="S138">
        <v>0</v>
      </c>
      <c r="T138">
        <v>0</v>
      </c>
      <c r="U138">
        <v>2</v>
      </c>
      <c r="V138">
        <v>2</v>
      </c>
      <c r="X138">
        <v>0</v>
      </c>
      <c r="Y138">
        <v>0</v>
      </c>
      <c r="Z138">
        <v>0</v>
      </c>
      <c r="AA138">
        <v>1</v>
      </c>
      <c r="AB138">
        <v>8</v>
      </c>
      <c r="AC138">
        <v>2</v>
      </c>
    </row>
    <row r="139" spans="1:29" x14ac:dyDescent="0.15">
      <c r="A139" t="s">
        <v>1450</v>
      </c>
      <c r="B139" t="s">
        <v>1451</v>
      </c>
      <c r="C139" t="s">
        <v>1426</v>
      </c>
      <c r="D139">
        <v>6859118</v>
      </c>
      <c r="E139">
        <v>6859141</v>
      </c>
      <c r="F139" t="s">
        <v>1383</v>
      </c>
      <c r="H139" t="s">
        <v>1447</v>
      </c>
      <c r="J139">
        <v>0</v>
      </c>
      <c r="K139">
        <v>0</v>
      </c>
      <c r="L139">
        <v>1</v>
      </c>
      <c r="M139">
        <v>0</v>
      </c>
      <c r="N139">
        <v>3</v>
      </c>
      <c r="O139">
        <v>11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</row>
    <row r="140" spans="1:29" x14ac:dyDescent="0.15">
      <c r="A140" t="s">
        <v>1452</v>
      </c>
      <c r="B140" t="s">
        <v>1453</v>
      </c>
      <c r="C140" t="s">
        <v>1426</v>
      </c>
      <c r="D140">
        <v>7682758</v>
      </c>
      <c r="E140">
        <v>7682781</v>
      </c>
      <c r="F140" t="s">
        <v>1454</v>
      </c>
      <c r="H140" t="s">
        <v>1202</v>
      </c>
      <c r="J140">
        <v>51</v>
      </c>
      <c r="K140">
        <v>51</v>
      </c>
      <c r="L140">
        <v>41</v>
      </c>
      <c r="M140">
        <v>37</v>
      </c>
      <c r="N140">
        <v>51</v>
      </c>
      <c r="O140">
        <v>68</v>
      </c>
      <c r="Q140">
        <v>0</v>
      </c>
      <c r="R140">
        <v>3</v>
      </c>
      <c r="S140">
        <v>1</v>
      </c>
      <c r="T140">
        <v>1</v>
      </c>
      <c r="U140">
        <v>0</v>
      </c>
      <c r="V140">
        <v>0</v>
      </c>
      <c r="X140">
        <v>43</v>
      </c>
      <c r="Y140">
        <v>111</v>
      </c>
      <c r="Z140">
        <v>34</v>
      </c>
      <c r="AA140">
        <v>31</v>
      </c>
      <c r="AB140">
        <v>12</v>
      </c>
      <c r="AC140">
        <v>31</v>
      </c>
    </row>
    <row r="141" spans="1:29" x14ac:dyDescent="0.15">
      <c r="A141" t="s">
        <v>1455</v>
      </c>
      <c r="B141" t="s">
        <v>1456</v>
      </c>
      <c r="C141" t="s">
        <v>1426</v>
      </c>
      <c r="D141">
        <v>8230906</v>
      </c>
      <c r="E141">
        <v>8230929</v>
      </c>
      <c r="F141" t="s">
        <v>1457</v>
      </c>
      <c r="H141" t="s">
        <v>1170</v>
      </c>
      <c r="J141">
        <v>1</v>
      </c>
      <c r="K141">
        <v>3</v>
      </c>
      <c r="L141">
        <v>2</v>
      </c>
      <c r="M141">
        <v>2</v>
      </c>
      <c r="N141">
        <v>3</v>
      </c>
      <c r="O141">
        <v>8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X141">
        <v>3</v>
      </c>
      <c r="Y141">
        <v>5</v>
      </c>
      <c r="Z141">
        <v>7</v>
      </c>
      <c r="AA141">
        <v>1</v>
      </c>
      <c r="AB141">
        <v>2</v>
      </c>
      <c r="AC141">
        <v>4</v>
      </c>
    </row>
    <row r="142" spans="1:29" x14ac:dyDescent="0.15">
      <c r="A142" t="s">
        <v>1458</v>
      </c>
      <c r="B142" t="s">
        <v>1459</v>
      </c>
      <c r="C142" t="s">
        <v>1426</v>
      </c>
      <c r="D142">
        <v>8947684</v>
      </c>
      <c r="E142">
        <v>8947707</v>
      </c>
      <c r="F142" t="s">
        <v>1460</v>
      </c>
      <c r="H142" t="s">
        <v>1175</v>
      </c>
      <c r="J142">
        <v>9</v>
      </c>
      <c r="K142">
        <v>21</v>
      </c>
      <c r="L142">
        <v>12</v>
      </c>
      <c r="M142">
        <v>10</v>
      </c>
      <c r="N142">
        <v>6</v>
      </c>
      <c r="O142">
        <v>9</v>
      </c>
      <c r="Q142">
        <v>0</v>
      </c>
      <c r="R142">
        <v>0</v>
      </c>
      <c r="S142">
        <v>1</v>
      </c>
      <c r="T142">
        <v>0</v>
      </c>
      <c r="U142">
        <v>0</v>
      </c>
      <c r="V142">
        <v>0</v>
      </c>
      <c r="X142">
        <v>10</v>
      </c>
      <c r="Y142">
        <v>6</v>
      </c>
      <c r="Z142">
        <v>3</v>
      </c>
      <c r="AA142">
        <v>9</v>
      </c>
      <c r="AB142">
        <v>1</v>
      </c>
      <c r="AC142">
        <v>2</v>
      </c>
    </row>
    <row r="143" spans="1:29" x14ac:dyDescent="0.15">
      <c r="A143" t="s">
        <v>1461</v>
      </c>
      <c r="B143" t="s">
        <v>1462</v>
      </c>
      <c r="C143" t="s">
        <v>1426</v>
      </c>
      <c r="D143">
        <v>10358867</v>
      </c>
      <c r="E143">
        <v>10358890</v>
      </c>
      <c r="F143" t="s">
        <v>1454</v>
      </c>
      <c r="H143" t="s">
        <v>1175</v>
      </c>
      <c r="J143">
        <v>4</v>
      </c>
      <c r="K143">
        <v>4</v>
      </c>
      <c r="L143">
        <v>4</v>
      </c>
      <c r="M143">
        <v>3</v>
      </c>
      <c r="N143">
        <v>4</v>
      </c>
      <c r="O143">
        <v>8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X143">
        <v>4</v>
      </c>
      <c r="Y143">
        <v>5</v>
      </c>
      <c r="Z143">
        <v>4</v>
      </c>
      <c r="AA143">
        <v>4</v>
      </c>
      <c r="AB143">
        <v>0</v>
      </c>
      <c r="AC143">
        <v>2</v>
      </c>
    </row>
    <row r="144" spans="1:29" x14ac:dyDescent="0.15">
      <c r="A144" t="s">
        <v>1463</v>
      </c>
      <c r="B144" t="s">
        <v>1464</v>
      </c>
      <c r="C144" t="s">
        <v>1426</v>
      </c>
      <c r="D144">
        <v>10566125</v>
      </c>
      <c r="E144">
        <v>10566148</v>
      </c>
      <c r="F144" t="s">
        <v>1465</v>
      </c>
      <c r="H144" t="s">
        <v>1175</v>
      </c>
      <c r="J144">
        <v>14</v>
      </c>
      <c r="K144">
        <v>42</v>
      </c>
      <c r="L144">
        <v>6</v>
      </c>
      <c r="M144">
        <v>10</v>
      </c>
      <c r="N144">
        <v>4</v>
      </c>
      <c r="O144">
        <v>20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X144">
        <v>25</v>
      </c>
      <c r="Y144">
        <v>23</v>
      </c>
      <c r="Z144">
        <v>13</v>
      </c>
      <c r="AA144">
        <v>6</v>
      </c>
      <c r="AB144">
        <v>7</v>
      </c>
      <c r="AC144">
        <v>11</v>
      </c>
    </row>
    <row r="145" spans="1:29" x14ac:dyDescent="0.15">
      <c r="A145" t="s">
        <v>1466</v>
      </c>
      <c r="B145" t="s">
        <v>1467</v>
      </c>
      <c r="C145" t="s">
        <v>1426</v>
      </c>
      <c r="D145">
        <v>12096073</v>
      </c>
      <c r="E145">
        <v>12096096</v>
      </c>
      <c r="F145" t="s">
        <v>1468</v>
      </c>
      <c r="H145" t="s">
        <v>1170</v>
      </c>
      <c r="J145">
        <v>8</v>
      </c>
      <c r="K145">
        <v>31</v>
      </c>
      <c r="L145">
        <v>4</v>
      </c>
      <c r="M145">
        <v>4</v>
      </c>
      <c r="N145">
        <v>7</v>
      </c>
      <c r="O145">
        <v>11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</row>
    <row r="146" spans="1:29" x14ac:dyDescent="0.15">
      <c r="A146" t="s">
        <v>1469</v>
      </c>
      <c r="B146" t="s">
        <v>1470</v>
      </c>
      <c r="C146" t="s">
        <v>1426</v>
      </c>
      <c r="D146">
        <v>12099297</v>
      </c>
      <c r="E146">
        <v>12099320</v>
      </c>
      <c r="F146" t="s">
        <v>450</v>
      </c>
      <c r="H146" t="s">
        <v>1170</v>
      </c>
      <c r="J146">
        <v>23</v>
      </c>
      <c r="K146">
        <v>33</v>
      </c>
      <c r="L146">
        <v>13</v>
      </c>
      <c r="M146">
        <v>23</v>
      </c>
      <c r="N146">
        <v>9</v>
      </c>
      <c r="O146">
        <v>13</v>
      </c>
      <c r="Q146">
        <v>1</v>
      </c>
      <c r="R146">
        <v>0</v>
      </c>
      <c r="S146">
        <v>2</v>
      </c>
      <c r="T146">
        <v>0</v>
      </c>
      <c r="U146">
        <v>0</v>
      </c>
      <c r="V146">
        <v>0</v>
      </c>
      <c r="X146">
        <v>22</v>
      </c>
      <c r="Y146">
        <v>21</v>
      </c>
      <c r="Z146">
        <v>22</v>
      </c>
      <c r="AA146">
        <v>12</v>
      </c>
      <c r="AB146">
        <v>9</v>
      </c>
      <c r="AC146">
        <v>12</v>
      </c>
    </row>
    <row r="147" spans="1:29" x14ac:dyDescent="0.15">
      <c r="A147" t="s">
        <v>1471</v>
      </c>
      <c r="B147" t="s">
        <v>1472</v>
      </c>
      <c r="C147" t="s">
        <v>1426</v>
      </c>
      <c r="D147">
        <v>13583178</v>
      </c>
      <c r="E147">
        <v>13583201</v>
      </c>
      <c r="F147" t="s">
        <v>450</v>
      </c>
      <c r="H147" t="s">
        <v>1202</v>
      </c>
      <c r="J147">
        <v>1</v>
      </c>
      <c r="K147">
        <v>2</v>
      </c>
      <c r="L147">
        <v>7</v>
      </c>
      <c r="M147">
        <v>3</v>
      </c>
      <c r="N147">
        <v>6</v>
      </c>
      <c r="O147">
        <v>9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X147">
        <v>1</v>
      </c>
      <c r="Y147">
        <v>5</v>
      </c>
      <c r="Z147">
        <v>1</v>
      </c>
      <c r="AA147">
        <v>1</v>
      </c>
      <c r="AB147">
        <v>0</v>
      </c>
      <c r="AC147">
        <v>3</v>
      </c>
    </row>
    <row r="148" spans="1:29" x14ac:dyDescent="0.15">
      <c r="A148" t="s">
        <v>1473</v>
      </c>
      <c r="B148" t="s">
        <v>1474</v>
      </c>
      <c r="C148" t="s">
        <v>1426</v>
      </c>
      <c r="D148">
        <v>14026317</v>
      </c>
      <c r="E148">
        <v>14026340</v>
      </c>
      <c r="F148" t="s">
        <v>1460</v>
      </c>
      <c r="H148" t="s">
        <v>1175</v>
      </c>
      <c r="J148">
        <v>6</v>
      </c>
      <c r="K148">
        <v>16</v>
      </c>
      <c r="L148">
        <v>7</v>
      </c>
      <c r="M148">
        <v>9</v>
      </c>
      <c r="N148">
        <v>11</v>
      </c>
      <c r="O148">
        <v>22</v>
      </c>
      <c r="Q148">
        <v>0</v>
      </c>
      <c r="R148">
        <v>0</v>
      </c>
      <c r="S148">
        <v>1</v>
      </c>
      <c r="T148">
        <v>0</v>
      </c>
      <c r="U148">
        <v>0</v>
      </c>
      <c r="V148">
        <v>0</v>
      </c>
      <c r="X148">
        <v>8</v>
      </c>
      <c r="Y148">
        <v>12</v>
      </c>
      <c r="Z148">
        <v>16</v>
      </c>
      <c r="AA148">
        <v>6</v>
      </c>
      <c r="AB148">
        <v>8</v>
      </c>
      <c r="AC148">
        <v>2</v>
      </c>
    </row>
    <row r="149" spans="1:29" x14ac:dyDescent="0.15">
      <c r="A149" t="s">
        <v>1475</v>
      </c>
      <c r="B149" t="s">
        <v>1476</v>
      </c>
      <c r="C149" t="s">
        <v>1426</v>
      </c>
      <c r="D149">
        <v>15804356</v>
      </c>
      <c r="E149">
        <v>15804379</v>
      </c>
      <c r="F149" t="s">
        <v>1477</v>
      </c>
      <c r="H149" t="s">
        <v>1175</v>
      </c>
      <c r="J149">
        <v>5</v>
      </c>
      <c r="K149">
        <v>5</v>
      </c>
      <c r="L149">
        <v>3</v>
      </c>
      <c r="M149">
        <v>10</v>
      </c>
      <c r="N149">
        <v>6</v>
      </c>
      <c r="O149">
        <v>8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X149">
        <v>4</v>
      </c>
      <c r="Y149">
        <v>9</v>
      </c>
      <c r="Z149">
        <v>3</v>
      </c>
      <c r="AA149">
        <v>5</v>
      </c>
      <c r="AB149">
        <v>4</v>
      </c>
      <c r="AC149">
        <v>3</v>
      </c>
    </row>
    <row r="150" spans="1:29" x14ac:dyDescent="0.15">
      <c r="A150" t="s">
        <v>1478</v>
      </c>
      <c r="B150" t="s">
        <v>1479</v>
      </c>
      <c r="C150" t="s">
        <v>1426</v>
      </c>
      <c r="D150">
        <v>16038908</v>
      </c>
      <c r="E150">
        <v>16038931</v>
      </c>
      <c r="F150" t="s">
        <v>1477</v>
      </c>
      <c r="H150" t="s">
        <v>1170</v>
      </c>
      <c r="J150">
        <v>28</v>
      </c>
      <c r="K150">
        <v>59</v>
      </c>
      <c r="L150">
        <v>14</v>
      </c>
      <c r="M150">
        <v>24</v>
      </c>
      <c r="N150">
        <v>15</v>
      </c>
      <c r="O150">
        <v>12</v>
      </c>
      <c r="Q150">
        <v>0</v>
      </c>
      <c r="R150">
        <v>14</v>
      </c>
      <c r="S150">
        <v>6</v>
      </c>
      <c r="T150">
        <v>2</v>
      </c>
      <c r="U150">
        <v>1</v>
      </c>
      <c r="V150">
        <v>3</v>
      </c>
      <c r="X150">
        <v>44</v>
      </c>
      <c r="Y150">
        <v>30</v>
      </c>
      <c r="Z150">
        <v>39</v>
      </c>
      <c r="AA150">
        <v>13</v>
      </c>
      <c r="AB150">
        <v>13</v>
      </c>
      <c r="AC150">
        <v>18</v>
      </c>
    </row>
    <row r="151" spans="1:29" x14ac:dyDescent="0.15">
      <c r="A151" t="s">
        <v>1480</v>
      </c>
      <c r="B151" t="s">
        <v>1481</v>
      </c>
      <c r="C151" t="s">
        <v>1426</v>
      </c>
      <c r="D151">
        <v>18591332</v>
      </c>
      <c r="E151">
        <v>18591355</v>
      </c>
      <c r="F151" t="s">
        <v>1482</v>
      </c>
      <c r="H151" t="s">
        <v>1175</v>
      </c>
      <c r="J151">
        <v>3</v>
      </c>
      <c r="K151">
        <v>7</v>
      </c>
      <c r="L151">
        <v>1</v>
      </c>
      <c r="M151">
        <v>5</v>
      </c>
      <c r="N151">
        <v>4</v>
      </c>
      <c r="O151">
        <v>6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X151">
        <v>9</v>
      </c>
      <c r="Y151">
        <v>6</v>
      </c>
      <c r="Z151">
        <v>11</v>
      </c>
      <c r="AA151">
        <v>2</v>
      </c>
      <c r="AB151">
        <v>0</v>
      </c>
      <c r="AC151">
        <v>4</v>
      </c>
    </row>
    <row r="152" spans="1:29" x14ac:dyDescent="0.15">
      <c r="A152" t="s">
        <v>1483</v>
      </c>
      <c r="B152" t="s">
        <v>1484</v>
      </c>
      <c r="C152" t="s">
        <v>1426</v>
      </c>
      <c r="D152">
        <v>20015770</v>
      </c>
      <c r="E152">
        <v>20015793</v>
      </c>
      <c r="F152" t="s">
        <v>1482</v>
      </c>
      <c r="H152" t="s">
        <v>1170</v>
      </c>
      <c r="J152">
        <v>0</v>
      </c>
      <c r="K152">
        <v>12</v>
      </c>
      <c r="L152">
        <v>3</v>
      </c>
      <c r="M152">
        <v>10</v>
      </c>
      <c r="N152">
        <v>3</v>
      </c>
      <c r="O152">
        <v>10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X152">
        <v>9</v>
      </c>
      <c r="Y152">
        <v>13</v>
      </c>
      <c r="Z152">
        <v>9</v>
      </c>
      <c r="AA152">
        <v>13</v>
      </c>
      <c r="AB152">
        <v>0</v>
      </c>
      <c r="AC152">
        <v>2</v>
      </c>
    </row>
    <row r="153" spans="1:29" x14ac:dyDescent="0.15">
      <c r="A153" t="s">
        <v>1485</v>
      </c>
      <c r="B153" t="s">
        <v>1486</v>
      </c>
      <c r="C153" t="s">
        <v>1426</v>
      </c>
      <c r="D153">
        <v>20952169</v>
      </c>
      <c r="E153">
        <v>20952192</v>
      </c>
      <c r="F153" t="s">
        <v>1482</v>
      </c>
      <c r="H153" t="s">
        <v>1175</v>
      </c>
      <c r="J153">
        <v>4</v>
      </c>
      <c r="K153">
        <v>7</v>
      </c>
      <c r="L153">
        <v>9</v>
      </c>
      <c r="M153">
        <v>7</v>
      </c>
      <c r="N153">
        <v>4</v>
      </c>
      <c r="O153">
        <v>6</v>
      </c>
      <c r="Q153">
        <v>0</v>
      </c>
      <c r="R153">
        <v>0</v>
      </c>
      <c r="S153">
        <v>0</v>
      </c>
      <c r="T153">
        <v>1</v>
      </c>
      <c r="U153">
        <v>0</v>
      </c>
      <c r="V153">
        <v>0</v>
      </c>
      <c r="X153">
        <v>1</v>
      </c>
      <c r="Y153">
        <v>6</v>
      </c>
      <c r="Z153">
        <v>4</v>
      </c>
      <c r="AA153">
        <v>4</v>
      </c>
      <c r="AB153">
        <v>1</v>
      </c>
      <c r="AC153">
        <v>3</v>
      </c>
    </row>
    <row r="154" spans="1:29" x14ac:dyDescent="0.15">
      <c r="A154" t="s">
        <v>1487</v>
      </c>
      <c r="B154" t="s">
        <v>1488</v>
      </c>
      <c r="C154" t="s">
        <v>1426</v>
      </c>
      <c r="D154">
        <v>20962155</v>
      </c>
      <c r="E154">
        <v>20962178</v>
      </c>
      <c r="F154" t="s">
        <v>1482</v>
      </c>
      <c r="H154" t="s">
        <v>1170</v>
      </c>
      <c r="J154">
        <v>8</v>
      </c>
      <c r="K154">
        <v>13</v>
      </c>
      <c r="L154">
        <v>0</v>
      </c>
      <c r="M154">
        <v>5</v>
      </c>
      <c r="N154">
        <v>4</v>
      </c>
      <c r="O154">
        <v>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X154">
        <v>8</v>
      </c>
      <c r="Y154">
        <v>6</v>
      </c>
      <c r="Z154">
        <v>5</v>
      </c>
      <c r="AA154">
        <v>3</v>
      </c>
      <c r="AB154">
        <v>8</v>
      </c>
      <c r="AC154">
        <v>1</v>
      </c>
    </row>
    <row r="155" spans="1:29" x14ac:dyDescent="0.15">
      <c r="A155" t="s">
        <v>1489</v>
      </c>
      <c r="B155" t="s">
        <v>1490</v>
      </c>
      <c r="C155" t="s">
        <v>1426</v>
      </c>
      <c r="D155">
        <v>22550936</v>
      </c>
      <c r="E155">
        <v>22550959</v>
      </c>
      <c r="F155" t="s">
        <v>450</v>
      </c>
      <c r="H155" t="s">
        <v>1175</v>
      </c>
      <c r="J155">
        <v>1</v>
      </c>
      <c r="K155">
        <v>2</v>
      </c>
      <c r="L155">
        <v>4</v>
      </c>
      <c r="M155">
        <v>2</v>
      </c>
      <c r="N155">
        <v>4</v>
      </c>
      <c r="O155">
        <v>9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X155">
        <v>5</v>
      </c>
      <c r="Y155">
        <v>6</v>
      </c>
      <c r="Z155">
        <v>6</v>
      </c>
      <c r="AA155">
        <v>2</v>
      </c>
      <c r="AB155">
        <v>0</v>
      </c>
      <c r="AC155">
        <v>2</v>
      </c>
    </row>
    <row r="156" spans="1:29" x14ac:dyDescent="0.15">
      <c r="A156" t="s">
        <v>1491</v>
      </c>
      <c r="B156" t="s">
        <v>1492</v>
      </c>
      <c r="C156" t="s">
        <v>1426</v>
      </c>
      <c r="D156">
        <v>23033067</v>
      </c>
      <c r="E156">
        <v>23033090</v>
      </c>
      <c r="F156" t="s">
        <v>1482</v>
      </c>
      <c r="H156" t="s">
        <v>1175</v>
      </c>
      <c r="J156">
        <v>12</v>
      </c>
      <c r="K156">
        <v>16</v>
      </c>
      <c r="L156">
        <v>5</v>
      </c>
      <c r="M156">
        <v>4</v>
      </c>
      <c r="N156">
        <v>3</v>
      </c>
      <c r="O156">
        <v>9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X156">
        <v>11</v>
      </c>
      <c r="Y156">
        <v>9</v>
      </c>
      <c r="Z156">
        <v>3</v>
      </c>
      <c r="AA156">
        <v>2</v>
      </c>
      <c r="AB156">
        <v>4</v>
      </c>
      <c r="AC156">
        <v>3</v>
      </c>
    </row>
    <row r="157" spans="1:29" x14ac:dyDescent="0.15">
      <c r="A157" t="s">
        <v>1493</v>
      </c>
      <c r="B157" t="s">
        <v>1494</v>
      </c>
      <c r="C157" t="s">
        <v>1426</v>
      </c>
      <c r="D157">
        <v>25353063</v>
      </c>
      <c r="E157">
        <v>25353086</v>
      </c>
      <c r="F157" t="s">
        <v>450</v>
      </c>
      <c r="H157" t="s">
        <v>1170</v>
      </c>
      <c r="J157">
        <v>11</v>
      </c>
      <c r="K157">
        <v>15</v>
      </c>
      <c r="L157">
        <v>2</v>
      </c>
      <c r="M157">
        <v>8</v>
      </c>
      <c r="N157">
        <v>6</v>
      </c>
      <c r="O157">
        <v>7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X157">
        <v>16</v>
      </c>
      <c r="Y157">
        <v>8</v>
      </c>
      <c r="Z157">
        <v>7</v>
      </c>
      <c r="AA157">
        <v>11</v>
      </c>
      <c r="AB157">
        <v>2</v>
      </c>
      <c r="AC157">
        <v>6</v>
      </c>
    </row>
    <row r="158" spans="1:29" x14ac:dyDescent="0.15">
      <c r="A158" t="s">
        <v>1495</v>
      </c>
      <c r="B158" t="s">
        <v>1496</v>
      </c>
      <c r="C158" t="s">
        <v>1426</v>
      </c>
      <c r="D158">
        <v>25500675</v>
      </c>
      <c r="E158">
        <v>25500698</v>
      </c>
      <c r="F158" t="s">
        <v>450</v>
      </c>
      <c r="H158" t="s">
        <v>1175</v>
      </c>
      <c r="J158">
        <v>1</v>
      </c>
      <c r="K158">
        <v>7</v>
      </c>
      <c r="L158">
        <v>3</v>
      </c>
      <c r="M158">
        <v>5</v>
      </c>
      <c r="N158">
        <v>1</v>
      </c>
      <c r="O158">
        <v>10</v>
      </c>
      <c r="Q158">
        <v>1</v>
      </c>
      <c r="R158">
        <v>0</v>
      </c>
      <c r="S158">
        <v>0</v>
      </c>
      <c r="T158">
        <v>0</v>
      </c>
      <c r="U158">
        <v>0</v>
      </c>
      <c r="V158">
        <v>0</v>
      </c>
      <c r="X158">
        <v>8</v>
      </c>
      <c r="Y158">
        <v>4</v>
      </c>
      <c r="Z158">
        <v>1</v>
      </c>
      <c r="AA158">
        <v>3</v>
      </c>
      <c r="AB158">
        <v>6</v>
      </c>
      <c r="AC158">
        <v>5</v>
      </c>
    </row>
    <row r="159" spans="1:29" x14ac:dyDescent="0.15">
      <c r="A159" t="s">
        <v>1497</v>
      </c>
      <c r="B159" t="s">
        <v>1498</v>
      </c>
      <c r="C159" t="s">
        <v>1426</v>
      </c>
      <c r="D159">
        <v>26462995</v>
      </c>
      <c r="E159">
        <v>26463018</v>
      </c>
      <c r="F159" t="s">
        <v>1499</v>
      </c>
      <c r="H159" t="s">
        <v>1175</v>
      </c>
      <c r="J159">
        <v>3</v>
      </c>
      <c r="K159">
        <v>2</v>
      </c>
      <c r="L159">
        <v>5</v>
      </c>
      <c r="M159">
        <v>3</v>
      </c>
      <c r="N159">
        <v>1</v>
      </c>
      <c r="O159">
        <v>9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X159">
        <v>6</v>
      </c>
      <c r="Y159">
        <v>4</v>
      </c>
      <c r="Z159">
        <v>2</v>
      </c>
      <c r="AA159">
        <v>4</v>
      </c>
      <c r="AB159">
        <v>2</v>
      </c>
      <c r="AC159">
        <v>4</v>
      </c>
    </row>
    <row r="160" spans="1:29" x14ac:dyDescent="0.15">
      <c r="A160" t="s">
        <v>1500</v>
      </c>
      <c r="B160" t="s">
        <v>1501</v>
      </c>
      <c r="C160" t="s">
        <v>1426</v>
      </c>
      <c r="D160">
        <v>26475324</v>
      </c>
      <c r="E160">
        <v>26475347</v>
      </c>
      <c r="F160" t="s">
        <v>1482</v>
      </c>
      <c r="H160" t="s">
        <v>1170</v>
      </c>
      <c r="J160">
        <v>7</v>
      </c>
      <c r="K160">
        <v>21</v>
      </c>
      <c r="L160">
        <v>9</v>
      </c>
      <c r="M160">
        <v>8</v>
      </c>
      <c r="N160">
        <v>4</v>
      </c>
      <c r="O160">
        <v>12</v>
      </c>
      <c r="Q160">
        <v>0</v>
      </c>
      <c r="R160">
        <v>4</v>
      </c>
      <c r="S160">
        <v>1</v>
      </c>
      <c r="T160">
        <v>1</v>
      </c>
      <c r="U160">
        <v>0</v>
      </c>
      <c r="V160">
        <v>0</v>
      </c>
      <c r="X160">
        <v>8</v>
      </c>
      <c r="Y160">
        <v>10</v>
      </c>
      <c r="Z160">
        <v>8</v>
      </c>
      <c r="AA160">
        <v>8</v>
      </c>
      <c r="AB160">
        <v>4</v>
      </c>
      <c r="AC160">
        <v>5</v>
      </c>
    </row>
    <row r="161" spans="1:29" x14ac:dyDescent="0.15">
      <c r="A161" t="s">
        <v>1502</v>
      </c>
      <c r="B161" t="s">
        <v>1503</v>
      </c>
      <c r="C161" t="s">
        <v>1426</v>
      </c>
      <c r="D161">
        <v>28949044</v>
      </c>
      <c r="E161">
        <v>28949067</v>
      </c>
      <c r="F161" t="s">
        <v>1482</v>
      </c>
      <c r="H161" t="s">
        <v>1170</v>
      </c>
      <c r="J161">
        <v>27</v>
      </c>
      <c r="K161">
        <v>21</v>
      </c>
      <c r="L161">
        <v>15</v>
      </c>
      <c r="M161">
        <v>11</v>
      </c>
      <c r="N161">
        <v>16</v>
      </c>
      <c r="O161">
        <v>13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X161">
        <v>2</v>
      </c>
      <c r="Y161">
        <v>14</v>
      </c>
      <c r="Z161">
        <v>3</v>
      </c>
      <c r="AA161">
        <v>8</v>
      </c>
      <c r="AB161">
        <v>2</v>
      </c>
      <c r="AC161">
        <v>9</v>
      </c>
    </row>
    <row r="162" spans="1:29" x14ac:dyDescent="0.15">
      <c r="A162" t="s">
        <v>1504</v>
      </c>
      <c r="B162" t="s">
        <v>1505</v>
      </c>
      <c r="C162" t="s">
        <v>1426</v>
      </c>
      <c r="D162">
        <v>28949050</v>
      </c>
      <c r="E162">
        <v>28949073</v>
      </c>
      <c r="F162" t="s">
        <v>1506</v>
      </c>
      <c r="H162" t="s">
        <v>1170</v>
      </c>
      <c r="J162">
        <v>81</v>
      </c>
      <c r="K162">
        <v>186</v>
      </c>
      <c r="L162">
        <v>92</v>
      </c>
      <c r="M162">
        <v>90</v>
      </c>
      <c r="N162">
        <v>64</v>
      </c>
      <c r="O162">
        <v>141</v>
      </c>
      <c r="Q162">
        <v>3</v>
      </c>
      <c r="R162">
        <v>2</v>
      </c>
      <c r="S162">
        <v>0</v>
      </c>
      <c r="T162">
        <v>0</v>
      </c>
      <c r="U162">
        <v>0</v>
      </c>
      <c r="V162">
        <v>2</v>
      </c>
      <c r="X162">
        <v>135</v>
      </c>
      <c r="Y162">
        <v>174</v>
      </c>
      <c r="Z162">
        <v>73</v>
      </c>
      <c r="AA162">
        <v>71</v>
      </c>
      <c r="AB162">
        <v>63</v>
      </c>
      <c r="AC162">
        <v>67</v>
      </c>
    </row>
    <row r="163" spans="1:29" x14ac:dyDescent="0.15">
      <c r="A163" t="s">
        <v>1507</v>
      </c>
      <c r="B163" t="s">
        <v>1508</v>
      </c>
      <c r="C163" t="s">
        <v>1426</v>
      </c>
      <c r="D163">
        <v>30291431</v>
      </c>
      <c r="E163">
        <v>30291454</v>
      </c>
      <c r="F163" t="s">
        <v>1482</v>
      </c>
      <c r="H163" t="s">
        <v>1175</v>
      </c>
      <c r="J163">
        <v>2</v>
      </c>
      <c r="K163">
        <v>5</v>
      </c>
      <c r="L163">
        <v>1</v>
      </c>
      <c r="M163">
        <v>5</v>
      </c>
      <c r="N163">
        <v>8</v>
      </c>
      <c r="O163">
        <v>6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X163">
        <v>2</v>
      </c>
      <c r="Y163">
        <v>10</v>
      </c>
      <c r="Z163">
        <v>0</v>
      </c>
      <c r="AA163">
        <v>1</v>
      </c>
      <c r="AB163">
        <v>1</v>
      </c>
      <c r="AC163">
        <v>6</v>
      </c>
    </row>
    <row r="164" spans="1:29" x14ac:dyDescent="0.15">
      <c r="A164" t="s">
        <v>1509</v>
      </c>
      <c r="B164" t="s">
        <v>1510</v>
      </c>
      <c r="C164" t="s">
        <v>1426</v>
      </c>
      <c r="D164">
        <v>31186962</v>
      </c>
      <c r="E164">
        <v>31186985</v>
      </c>
      <c r="F164" t="s">
        <v>1482</v>
      </c>
      <c r="H164" t="s">
        <v>1170</v>
      </c>
      <c r="J164">
        <v>13</v>
      </c>
      <c r="K164">
        <v>11</v>
      </c>
      <c r="L164">
        <v>6</v>
      </c>
      <c r="M164">
        <v>3</v>
      </c>
      <c r="N164">
        <v>3</v>
      </c>
      <c r="O164">
        <v>8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X164">
        <v>6</v>
      </c>
      <c r="Y164">
        <v>8</v>
      </c>
      <c r="Z164">
        <v>7</v>
      </c>
      <c r="AA164">
        <v>3</v>
      </c>
      <c r="AB164">
        <v>7</v>
      </c>
      <c r="AC164">
        <v>3</v>
      </c>
    </row>
    <row r="165" spans="1:29" x14ac:dyDescent="0.15">
      <c r="A165" t="s">
        <v>1511</v>
      </c>
      <c r="B165" t="s">
        <v>1512</v>
      </c>
      <c r="C165" t="s">
        <v>1426</v>
      </c>
      <c r="D165">
        <v>34197779</v>
      </c>
      <c r="E165">
        <v>34197802</v>
      </c>
      <c r="F165" t="s">
        <v>1482</v>
      </c>
      <c r="H165" t="s">
        <v>1175</v>
      </c>
      <c r="J165">
        <v>0</v>
      </c>
      <c r="K165">
        <v>1</v>
      </c>
      <c r="L165">
        <v>3</v>
      </c>
      <c r="M165">
        <v>3</v>
      </c>
      <c r="N165">
        <v>3</v>
      </c>
      <c r="O165">
        <v>9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X165">
        <v>5</v>
      </c>
      <c r="Y165">
        <v>11</v>
      </c>
      <c r="Z165">
        <v>3</v>
      </c>
      <c r="AA165">
        <v>4</v>
      </c>
      <c r="AB165">
        <v>1</v>
      </c>
      <c r="AC165">
        <v>5</v>
      </c>
    </row>
    <row r="166" spans="1:29" x14ac:dyDescent="0.15">
      <c r="A166" t="s">
        <v>1513</v>
      </c>
      <c r="B166" t="s">
        <v>1514</v>
      </c>
      <c r="C166" t="s">
        <v>1426</v>
      </c>
      <c r="D166">
        <v>34385169</v>
      </c>
      <c r="E166">
        <v>34385192</v>
      </c>
      <c r="F166" t="s">
        <v>450</v>
      </c>
      <c r="H166" t="s">
        <v>1175</v>
      </c>
      <c r="J166">
        <v>5</v>
      </c>
      <c r="K166">
        <v>4</v>
      </c>
      <c r="L166">
        <v>7</v>
      </c>
      <c r="M166">
        <v>2</v>
      </c>
      <c r="N166">
        <v>7</v>
      </c>
      <c r="O166">
        <v>8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X166">
        <v>13</v>
      </c>
      <c r="Y166">
        <v>6</v>
      </c>
      <c r="Z166">
        <v>3</v>
      </c>
      <c r="AA166">
        <v>5</v>
      </c>
      <c r="AB166">
        <v>3</v>
      </c>
      <c r="AC166">
        <v>8</v>
      </c>
    </row>
    <row r="167" spans="1:29" x14ac:dyDescent="0.15">
      <c r="A167" t="s">
        <v>1515</v>
      </c>
      <c r="B167" t="s">
        <v>1516</v>
      </c>
      <c r="C167" t="s">
        <v>1426</v>
      </c>
      <c r="D167">
        <v>616528</v>
      </c>
      <c r="E167">
        <v>616551</v>
      </c>
      <c r="F167" t="s">
        <v>1482</v>
      </c>
      <c r="H167" t="s">
        <v>1170</v>
      </c>
      <c r="J167">
        <v>5</v>
      </c>
      <c r="K167">
        <v>5</v>
      </c>
      <c r="L167">
        <v>12</v>
      </c>
      <c r="M167">
        <v>2</v>
      </c>
      <c r="N167">
        <v>1</v>
      </c>
      <c r="O167">
        <v>1</v>
      </c>
      <c r="Q167">
        <v>0</v>
      </c>
      <c r="R167">
        <v>1</v>
      </c>
      <c r="S167">
        <v>1</v>
      </c>
      <c r="T167">
        <v>0</v>
      </c>
      <c r="U167">
        <v>0</v>
      </c>
      <c r="V167">
        <v>0</v>
      </c>
      <c r="X167">
        <v>7</v>
      </c>
      <c r="Y167">
        <v>3</v>
      </c>
      <c r="Z167">
        <v>1</v>
      </c>
      <c r="AA167">
        <v>1</v>
      </c>
      <c r="AB167">
        <v>3</v>
      </c>
      <c r="AC167">
        <v>2</v>
      </c>
    </row>
    <row r="168" spans="1:29" x14ac:dyDescent="0.15">
      <c r="A168" t="s">
        <v>1517</v>
      </c>
      <c r="B168" t="s">
        <v>1518</v>
      </c>
      <c r="C168" t="s">
        <v>1426</v>
      </c>
      <c r="D168">
        <v>2195719</v>
      </c>
      <c r="E168">
        <v>2195742</v>
      </c>
      <c r="F168" t="s">
        <v>450</v>
      </c>
      <c r="H168" t="s">
        <v>1170</v>
      </c>
      <c r="J168">
        <v>20</v>
      </c>
      <c r="K168">
        <v>16</v>
      </c>
      <c r="L168">
        <v>5</v>
      </c>
      <c r="M168">
        <v>6</v>
      </c>
      <c r="N168">
        <v>1</v>
      </c>
      <c r="O168">
        <v>3</v>
      </c>
      <c r="Q168">
        <v>0</v>
      </c>
      <c r="R168">
        <v>1</v>
      </c>
      <c r="S168">
        <v>0</v>
      </c>
      <c r="T168">
        <v>0</v>
      </c>
      <c r="U168">
        <v>0</v>
      </c>
      <c r="V168">
        <v>0</v>
      </c>
      <c r="X168">
        <v>11</v>
      </c>
      <c r="Y168">
        <v>13</v>
      </c>
      <c r="Z168">
        <v>10</v>
      </c>
      <c r="AA168">
        <v>2</v>
      </c>
      <c r="AB168">
        <v>5</v>
      </c>
      <c r="AC168">
        <v>3</v>
      </c>
    </row>
    <row r="169" spans="1:29" x14ac:dyDescent="0.15">
      <c r="A169" t="s">
        <v>1519</v>
      </c>
      <c r="B169" t="s">
        <v>1520</v>
      </c>
      <c r="C169" t="s">
        <v>1426</v>
      </c>
      <c r="D169">
        <v>3537555</v>
      </c>
      <c r="E169">
        <v>3537578</v>
      </c>
      <c r="F169" t="s">
        <v>450</v>
      </c>
      <c r="H169" t="s">
        <v>1175</v>
      </c>
      <c r="J169">
        <v>3</v>
      </c>
      <c r="K169">
        <v>4</v>
      </c>
      <c r="L169">
        <v>4</v>
      </c>
      <c r="M169">
        <v>14</v>
      </c>
      <c r="N169">
        <v>3</v>
      </c>
      <c r="O169">
        <v>5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X169">
        <v>7</v>
      </c>
      <c r="Y169">
        <v>6</v>
      </c>
      <c r="Z169">
        <v>2</v>
      </c>
      <c r="AA169">
        <v>6</v>
      </c>
      <c r="AB169">
        <v>4</v>
      </c>
      <c r="AC169">
        <v>2</v>
      </c>
    </row>
    <row r="170" spans="1:29" x14ac:dyDescent="0.15">
      <c r="A170" t="s">
        <v>1521</v>
      </c>
      <c r="B170" t="s">
        <v>1522</v>
      </c>
      <c r="C170" t="s">
        <v>1426</v>
      </c>
      <c r="D170">
        <v>6001598</v>
      </c>
      <c r="E170">
        <v>6001621</v>
      </c>
      <c r="F170" t="s">
        <v>1523</v>
      </c>
      <c r="H170" t="s">
        <v>1447</v>
      </c>
      <c r="J170">
        <v>0</v>
      </c>
      <c r="K170">
        <v>0</v>
      </c>
      <c r="L170">
        <v>17</v>
      </c>
      <c r="M170">
        <v>19</v>
      </c>
      <c r="N170">
        <v>1</v>
      </c>
      <c r="O170">
        <v>5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</row>
    <row r="171" spans="1:29" x14ac:dyDescent="0.15">
      <c r="A171" t="s">
        <v>1524</v>
      </c>
      <c r="B171" t="s">
        <v>1525</v>
      </c>
      <c r="C171" t="s">
        <v>1426</v>
      </c>
      <c r="D171">
        <v>6107872</v>
      </c>
      <c r="E171">
        <v>6107895</v>
      </c>
      <c r="F171" t="s">
        <v>450</v>
      </c>
      <c r="H171" t="s">
        <v>1170</v>
      </c>
      <c r="J171">
        <v>20</v>
      </c>
      <c r="K171">
        <v>38</v>
      </c>
      <c r="L171">
        <v>4</v>
      </c>
      <c r="M171">
        <v>15</v>
      </c>
      <c r="N171">
        <v>1</v>
      </c>
      <c r="O171">
        <v>4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X171">
        <v>34</v>
      </c>
      <c r="Y171">
        <v>26</v>
      </c>
      <c r="Z171">
        <v>9</v>
      </c>
      <c r="AA171">
        <v>7</v>
      </c>
      <c r="AB171">
        <v>5</v>
      </c>
      <c r="AC171">
        <v>8</v>
      </c>
    </row>
    <row r="172" spans="1:29" x14ac:dyDescent="0.15">
      <c r="A172" t="s">
        <v>1526</v>
      </c>
      <c r="B172" t="s">
        <v>1527</v>
      </c>
      <c r="C172" t="s">
        <v>1426</v>
      </c>
      <c r="D172">
        <v>8230880</v>
      </c>
      <c r="E172">
        <v>8230903</v>
      </c>
      <c r="F172" t="s">
        <v>1528</v>
      </c>
      <c r="H172" t="s">
        <v>1170</v>
      </c>
      <c r="J172">
        <v>4</v>
      </c>
      <c r="K172">
        <v>8</v>
      </c>
      <c r="L172">
        <v>6</v>
      </c>
      <c r="M172">
        <v>5</v>
      </c>
      <c r="N172">
        <v>3</v>
      </c>
      <c r="O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X172">
        <v>9</v>
      </c>
      <c r="Y172">
        <v>4</v>
      </c>
      <c r="Z172">
        <v>8</v>
      </c>
      <c r="AA172">
        <v>3</v>
      </c>
      <c r="AB172">
        <v>1</v>
      </c>
      <c r="AC172">
        <v>6</v>
      </c>
    </row>
    <row r="173" spans="1:29" x14ac:dyDescent="0.15">
      <c r="A173" t="s">
        <v>1529</v>
      </c>
      <c r="B173" t="s">
        <v>1530</v>
      </c>
      <c r="C173" t="s">
        <v>1426</v>
      </c>
      <c r="D173">
        <v>8388959</v>
      </c>
      <c r="E173">
        <v>8388982</v>
      </c>
      <c r="F173" t="s">
        <v>450</v>
      </c>
      <c r="H173" t="s">
        <v>1170</v>
      </c>
      <c r="J173">
        <v>0</v>
      </c>
      <c r="K173">
        <v>5</v>
      </c>
      <c r="L173">
        <v>5</v>
      </c>
      <c r="M173">
        <v>5</v>
      </c>
      <c r="N173">
        <v>1</v>
      </c>
      <c r="O173">
        <v>3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X173">
        <v>3</v>
      </c>
      <c r="Y173">
        <v>4</v>
      </c>
      <c r="Z173">
        <v>0</v>
      </c>
      <c r="AA173">
        <v>1</v>
      </c>
      <c r="AB173">
        <v>3</v>
      </c>
      <c r="AC173">
        <v>0</v>
      </c>
    </row>
    <row r="174" spans="1:29" x14ac:dyDescent="0.15">
      <c r="A174" t="s">
        <v>1531</v>
      </c>
      <c r="B174" t="s">
        <v>1532</v>
      </c>
      <c r="C174" t="s">
        <v>1426</v>
      </c>
      <c r="D174">
        <v>8390759</v>
      </c>
      <c r="E174">
        <v>8390782</v>
      </c>
      <c r="F174" t="s">
        <v>450</v>
      </c>
      <c r="H174" t="s">
        <v>1202</v>
      </c>
      <c r="J174">
        <v>15</v>
      </c>
      <c r="K174">
        <v>16</v>
      </c>
      <c r="L174">
        <v>9</v>
      </c>
      <c r="M174">
        <v>3</v>
      </c>
      <c r="N174">
        <v>4</v>
      </c>
      <c r="O174">
        <v>5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1</v>
      </c>
      <c r="X174">
        <v>6</v>
      </c>
      <c r="Y174">
        <v>7</v>
      </c>
      <c r="Z174">
        <v>3</v>
      </c>
      <c r="AA174">
        <v>3</v>
      </c>
      <c r="AB174">
        <v>2</v>
      </c>
      <c r="AC174">
        <v>0</v>
      </c>
    </row>
    <row r="175" spans="1:29" x14ac:dyDescent="0.15">
      <c r="A175" t="s">
        <v>1533</v>
      </c>
      <c r="B175" t="s">
        <v>1534</v>
      </c>
      <c r="C175" t="s">
        <v>1426</v>
      </c>
      <c r="D175">
        <v>21337642</v>
      </c>
      <c r="E175">
        <v>21337665</v>
      </c>
      <c r="F175" t="s">
        <v>450</v>
      </c>
      <c r="H175" t="s">
        <v>1170</v>
      </c>
      <c r="J175">
        <v>4</v>
      </c>
      <c r="K175">
        <v>2</v>
      </c>
      <c r="L175">
        <v>6</v>
      </c>
      <c r="M175">
        <v>6</v>
      </c>
      <c r="N175">
        <v>1</v>
      </c>
      <c r="O175">
        <v>5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1</v>
      </c>
      <c r="X175">
        <v>5</v>
      </c>
      <c r="Y175">
        <v>5</v>
      </c>
      <c r="Z175">
        <v>1</v>
      </c>
      <c r="AA175">
        <v>1</v>
      </c>
      <c r="AB175">
        <v>0</v>
      </c>
      <c r="AC175">
        <v>1</v>
      </c>
    </row>
    <row r="176" spans="1:29" x14ac:dyDescent="0.15">
      <c r="A176" t="s">
        <v>1535</v>
      </c>
      <c r="B176" t="s">
        <v>1536</v>
      </c>
      <c r="C176" t="s">
        <v>1426</v>
      </c>
      <c r="D176">
        <v>23130361</v>
      </c>
      <c r="E176">
        <v>23130384</v>
      </c>
      <c r="F176" t="s">
        <v>450</v>
      </c>
      <c r="H176" t="s">
        <v>1175</v>
      </c>
      <c r="J176">
        <v>0</v>
      </c>
      <c r="K176">
        <v>3</v>
      </c>
      <c r="L176">
        <v>4</v>
      </c>
      <c r="M176">
        <v>7</v>
      </c>
      <c r="N176">
        <v>1</v>
      </c>
      <c r="O176">
        <v>4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X176">
        <v>6</v>
      </c>
      <c r="Y176">
        <v>8</v>
      </c>
      <c r="Z176">
        <v>0</v>
      </c>
      <c r="AA176">
        <v>2</v>
      </c>
      <c r="AB176">
        <v>0</v>
      </c>
      <c r="AC176">
        <v>0</v>
      </c>
    </row>
    <row r="177" spans="1:29" x14ac:dyDescent="0.15">
      <c r="A177" t="s">
        <v>1537</v>
      </c>
      <c r="B177" t="s">
        <v>1538</v>
      </c>
      <c r="C177" t="s">
        <v>1426</v>
      </c>
      <c r="D177">
        <v>23639033</v>
      </c>
      <c r="E177">
        <v>23639056</v>
      </c>
      <c r="F177" t="s">
        <v>450</v>
      </c>
      <c r="H177" t="s">
        <v>1175</v>
      </c>
      <c r="J177">
        <v>6</v>
      </c>
      <c r="K177">
        <v>10</v>
      </c>
      <c r="L177">
        <v>5</v>
      </c>
      <c r="M177">
        <v>6</v>
      </c>
      <c r="N177">
        <v>2</v>
      </c>
      <c r="O177">
        <v>5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X177">
        <v>10</v>
      </c>
      <c r="Y177">
        <v>10</v>
      </c>
      <c r="Z177">
        <v>8</v>
      </c>
      <c r="AA177">
        <v>7</v>
      </c>
      <c r="AB177">
        <v>2</v>
      </c>
      <c r="AC177">
        <v>9</v>
      </c>
    </row>
    <row r="178" spans="1:29" x14ac:dyDescent="0.15">
      <c r="A178" t="s">
        <v>1539</v>
      </c>
      <c r="B178" t="s">
        <v>1540</v>
      </c>
      <c r="C178" t="s">
        <v>1426</v>
      </c>
      <c r="D178">
        <v>26339822</v>
      </c>
      <c r="E178">
        <v>26339845</v>
      </c>
      <c r="F178" t="s">
        <v>450</v>
      </c>
      <c r="H178" t="s">
        <v>1175</v>
      </c>
      <c r="J178">
        <v>2</v>
      </c>
      <c r="K178">
        <v>9</v>
      </c>
      <c r="L178">
        <v>2</v>
      </c>
      <c r="M178">
        <v>8</v>
      </c>
      <c r="N178">
        <v>1</v>
      </c>
      <c r="O178">
        <v>7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X178">
        <v>2</v>
      </c>
      <c r="Y178">
        <v>8</v>
      </c>
      <c r="Z178">
        <v>6</v>
      </c>
      <c r="AA178">
        <v>1</v>
      </c>
      <c r="AB178">
        <v>3</v>
      </c>
      <c r="AC178">
        <v>6</v>
      </c>
    </row>
    <row r="179" spans="1:29" x14ac:dyDescent="0.15">
      <c r="A179" t="s">
        <v>1541</v>
      </c>
      <c r="B179" t="s">
        <v>1542</v>
      </c>
      <c r="C179" t="s">
        <v>1426</v>
      </c>
      <c r="D179">
        <v>26811215</v>
      </c>
      <c r="E179">
        <v>26811238</v>
      </c>
      <c r="F179" t="s">
        <v>450</v>
      </c>
      <c r="H179" t="s">
        <v>1175</v>
      </c>
      <c r="J179">
        <v>3</v>
      </c>
      <c r="K179">
        <v>7</v>
      </c>
      <c r="L179">
        <v>7</v>
      </c>
      <c r="M179">
        <v>4</v>
      </c>
      <c r="N179">
        <v>3</v>
      </c>
      <c r="O179">
        <v>2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X179">
        <v>3</v>
      </c>
      <c r="Y179">
        <v>3</v>
      </c>
      <c r="Z179">
        <v>2</v>
      </c>
      <c r="AA179">
        <v>1</v>
      </c>
      <c r="AB179">
        <v>3</v>
      </c>
      <c r="AC179">
        <v>2</v>
      </c>
    </row>
    <row r="180" spans="1:29" x14ac:dyDescent="0.15">
      <c r="A180" t="s">
        <v>1543</v>
      </c>
      <c r="B180" t="s">
        <v>1544</v>
      </c>
      <c r="C180" t="s">
        <v>1426</v>
      </c>
      <c r="D180">
        <v>28343876</v>
      </c>
      <c r="E180">
        <v>28343899</v>
      </c>
      <c r="F180" t="s">
        <v>450</v>
      </c>
      <c r="H180" t="s">
        <v>1170</v>
      </c>
      <c r="J180">
        <v>8</v>
      </c>
      <c r="K180">
        <v>16</v>
      </c>
      <c r="L180">
        <v>4</v>
      </c>
      <c r="M180">
        <v>13</v>
      </c>
      <c r="N180">
        <v>4</v>
      </c>
      <c r="O180">
        <v>5</v>
      </c>
      <c r="Q180">
        <v>1</v>
      </c>
      <c r="R180">
        <v>1</v>
      </c>
      <c r="S180">
        <v>0</v>
      </c>
      <c r="T180">
        <v>0</v>
      </c>
      <c r="U180">
        <v>0</v>
      </c>
      <c r="V180">
        <v>0</v>
      </c>
      <c r="X180">
        <v>16</v>
      </c>
      <c r="Y180">
        <v>7</v>
      </c>
      <c r="Z180">
        <v>11</v>
      </c>
      <c r="AA180">
        <v>3</v>
      </c>
      <c r="AB180">
        <v>6</v>
      </c>
      <c r="AC180">
        <v>3</v>
      </c>
    </row>
    <row r="181" spans="1:29" x14ac:dyDescent="0.15">
      <c r="A181" t="s">
        <v>1545</v>
      </c>
      <c r="B181" t="s">
        <v>1546</v>
      </c>
      <c r="C181" t="s">
        <v>1426</v>
      </c>
      <c r="D181">
        <v>28886684</v>
      </c>
      <c r="E181">
        <v>28886707</v>
      </c>
      <c r="F181" t="s">
        <v>450</v>
      </c>
      <c r="H181" t="s">
        <v>1170</v>
      </c>
      <c r="J181">
        <v>2</v>
      </c>
      <c r="K181">
        <v>2</v>
      </c>
      <c r="L181">
        <v>6</v>
      </c>
      <c r="M181">
        <v>4</v>
      </c>
      <c r="N181">
        <v>1</v>
      </c>
      <c r="O181">
        <v>2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X181">
        <v>3</v>
      </c>
      <c r="Y181">
        <v>4</v>
      </c>
      <c r="Z181">
        <v>1</v>
      </c>
      <c r="AA181">
        <v>0</v>
      </c>
      <c r="AB181">
        <v>0</v>
      </c>
      <c r="AC181">
        <v>5</v>
      </c>
    </row>
    <row r="182" spans="1:29" x14ac:dyDescent="0.15">
      <c r="A182" t="s">
        <v>1547</v>
      </c>
      <c r="B182" t="s">
        <v>1548</v>
      </c>
      <c r="C182" t="s">
        <v>1426</v>
      </c>
      <c r="D182">
        <v>34682630</v>
      </c>
      <c r="E182">
        <v>34682653</v>
      </c>
      <c r="F182" t="s">
        <v>450</v>
      </c>
      <c r="H182" t="s">
        <v>1170</v>
      </c>
      <c r="J182">
        <v>9</v>
      </c>
      <c r="K182">
        <v>11</v>
      </c>
      <c r="L182">
        <v>8</v>
      </c>
      <c r="M182">
        <v>6</v>
      </c>
      <c r="N182">
        <v>5</v>
      </c>
      <c r="O182">
        <v>4</v>
      </c>
      <c r="Q182">
        <v>0</v>
      </c>
      <c r="R182">
        <v>1</v>
      </c>
      <c r="S182">
        <v>0</v>
      </c>
      <c r="T182">
        <v>0</v>
      </c>
      <c r="U182">
        <v>0</v>
      </c>
      <c r="V182">
        <v>0</v>
      </c>
      <c r="X182">
        <v>9</v>
      </c>
      <c r="Y182">
        <v>6</v>
      </c>
      <c r="Z182">
        <v>6</v>
      </c>
      <c r="AA182">
        <v>4</v>
      </c>
      <c r="AB182">
        <v>4</v>
      </c>
      <c r="AC182">
        <v>4</v>
      </c>
    </row>
    <row r="183" spans="1:29" x14ac:dyDescent="0.15">
      <c r="A183" t="s">
        <v>1549</v>
      </c>
      <c r="B183" t="s">
        <v>1550</v>
      </c>
      <c r="C183" t="s">
        <v>1426</v>
      </c>
      <c r="D183">
        <v>616610</v>
      </c>
      <c r="E183">
        <v>616633</v>
      </c>
      <c r="F183" t="s">
        <v>450</v>
      </c>
      <c r="H183" t="s">
        <v>1170</v>
      </c>
      <c r="J183">
        <v>5</v>
      </c>
      <c r="K183">
        <v>5</v>
      </c>
      <c r="L183">
        <v>3</v>
      </c>
      <c r="M183">
        <v>1</v>
      </c>
      <c r="N183">
        <v>0</v>
      </c>
      <c r="O183">
        <v>1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X183">
        <v>3</v>
      </c>
      <c r="Y183">
        <v>0</v>
      </c>
      <c r="Z183">
        <v>0</v>
      </c>
      <c r="AA183">
        <v>1</v>
      </c>
      <c r="AB183">
        <v>1</v>
      </c>
      <c r="AC183">
        <v>1</v>
      </c>
    </row>
    <row r="184" spans="1:29" x14ac:dyDescent="0.15">
      <c r="A184" t="s">
        <v>1551</v>
      </c>
      <c r="B184" t="s">
        <v>1552</v>
      </c>
      <c r="C184" t="s">
        <v>1426</v>
      </c>
      <c r="D184">
        <v>847187</v>
      </c>
      <c r="E184">
        <v>847210</v>
      </c>
      <c r="F184" t="s">
        <v>450</v>
      </c>
      <c r="H184" t="s">
        <v>1170</v>
      </c>
      <c r="J184">
        <v>2</v>
      </c>
      <c r="K184">
        <v>9</v>
      </c>
      <c r="L184">
        <v>3</v>
      </c>
      <c r="M184">
        <v>4</v>
      </c>
      <c r="N184">
        <v>1</v>
      </c>
      <c r="O184">
        <v>2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X184">
        <v>3</v>
      </c>
      <c r="Y184">
        <v>1</v>
      </c>
      <c r="Z184">
        <v>6</v>
      </c>
      <c r="AA184">
        <v>3</v>
      </c>
      <c r="AB184">
        <v>0</v>
      </c>
      <c r="AC184">
        <v>1</v>
      </c>
    </row>
    <row r="185" spans="1:29" x14ac:dyDescent="0.15">
      <c r="A185" t="s">
        <v>1553</v>
      </c>
      <c r="B185" t="s">
        <v>1554</v>
      </c>
      <c r="C185" t="s">
        <v>1426</v>
      </c>
      <c r="D185">
        <v>848261</v>
      </c>
      <c r="E185">
        <v>848284</v>
      </c>
      <c r="F185" t="s">
        <v>450</v>
      </c>
      <c r="H185" t="s">
        <v>1170</v>
      </c>
      <c r="J185">
        <v>6</v>
      </c>
      <c r="K185">
        <v>5</v>
      </c>
      <c r="L185">
        <v>6</v>
      </c>
      <c r="M185">
        <v>2</v>
      </c>
      <c r="N185">
        <v>1</v>
      </c>
      <c r="O185">
        <v>3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X185">
        <v>9</v>
      </c>
      <c r="Y185">
        <v>1</v>
      </c>
      <c r="Z185">
        <v>2</v>
      </c>
      <c r="AA185">
        <v>1</v>
      </c>
      <c r="AB185">
        <v>1</v>
      </c>
      <c r="AC185">
        <v>3</v>
      </c>
    </row>
    <row r="186" spans="1:29" x14ac:dyDescent="0.15">
      <c r="A186" t="s">
        <v>1555</v>
      </c>
      <c r="B186" t="s">
        <v>1556</v>
      </c>
      <c r="C186" t="s">
        <v>1426</v>
      </c>
      <c r="D186">
        <v>848280</v>
      </c>
      <c r="E186">
        <v>848303</v>
      </c>
      <c r="F186" t="s">
        <v>450</v>
      </c>
      <c r="H186" t="s">
        <v>1170</v>
      </c>
      <c r="J186">
        <v>11</v>
      </c>
      <c r="K186">
        <v>30</v>
      </c>
      <c r="L186">
        <v>4</v>
      </c>
      <c r="M186">
        <v>1</v>
      </c>
      <c r="N186">
        <v>3</v>
      </c>
      <c r="O186">
        <v>5</v>
      </c>
      <c r="Q186">
        <v>0</v>
      </c>
      <c r="R186">
        <v>0</v>
      </c>
      <c r="S186">
        <v>0</v>
      </c>
      <c r="T186">
        <v>0</v>
      </c>
      <c r="U186">
        <v>2</v>
      </c>
      <c r="V186">
        <v>0</v>
      </c>
      <c r="X186">
        <v>14</v>
      </c>
      <c r="Y186">
        <v>12</v>
      </c>
      <c r="Z186">
        <v>4</v>
      </c>
      <c r="AA186">
        <v>7</v>
      </c>
      <c r="AB186">
        <v>2</v>
      </c>
      <c r="AC186">
        <v>5</v>
      </c>
    </row>
    <row r="187" spans="1:29" x14ac:dyDescent="0.15">
      <c r="A187" t="s">
        <v>1557</v>
      </c>
      <c r="B187" t="s">
        <v>1558</v>
      </c>
      <c r="C187" t="s">
        <v>1426</v>
      </c>
      <c r="D187">
        <v>1452199</v>
      </c>
      <c r="E187">
        <v>1452222</v>
      </c>
      <c r="F187" t="s">
        <v>450</v>
      </c>
      <c r="H187" t="s">
        <v>1175</v>
      </c>
      <c r="J187">
        <v>3</v>
      </c>
      <c r="K187">
        <v>9</v>
      </c>
      <c r="L187">
        <v>1</v>
      </c>
      <c r="M187">
        <v>5</v>
      </c>
      <c r="N187">
        <v>2</v>
      </c>
      <c r="O187">
        <v>6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X187">
        <v>7</v>
      </c>
      <c r="Y187">
        <v>3</v>
      </c>
      <c r="Z187">
        <v>5</v>
      </c>
      <c r="AA187">
        <v>5</v>
      </c>
      <c r="AB187">
        <v>3</v>
      </c>
      <c r="AC187">
        <v>0</v>
      </c>
    </row>
    <row r="188" spans="1:29" x14ac:dyDescent="0.15">
      <c r="A188" t="s">
        <v>1559</v>
      </c>
      <c r="B188" t="s">
        <v>1560</v>
      </c>
      <c r="C188" t="s">
        <v>1426</v>
      </c>
      <c r="D188">
        <v>1607511</v>
      </c>
      <c r="E188">
        <v>1607534</v>
      </c>
      <c r="F188" t="s">
        <v>450</v>
      </c>
      <c r="H188" t="s">
        <v>1175</v>
      </c>
      <c r="J188">
        <v>8</v>
      </c>
      <c r="K188">
        <v>8</v>
      </c>
      <c r="L188">
        <v>4</v>
      </c>
      <c r="M188">
        <v>3</v>
      </c>
      <c r="N188">
        <v>3</v>
      </c>
      <c r="O188">
        <v>3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X188">
        <v>2</v>
      </c>
      <c r="Y188">
        <v>5</v>
      </c>
      <c r="Z188">
        <v>3</v>
      </c>
      <c r="AA188">
        <v>1</v>
      </c>
      <c r="AB188">
        <v>2</v>
      </c>
      <c r="AC188">
        <v>2</v>
      </c>
    </row>
    <row r="189" spans="1:29" x14ac:dyDescent="0.15">
      <c r="A189" t="s">
        <v>1561</v>
      </c>
      <c r="B189" t="s">
        <v>1562</v>
      </c>
      <c r="C189" t="s">
        <v>1426</v>
      </c>
      <c r="D189">
        <v>2944464</v>
      </c>
      <c r="E189">
        <v>2944487</v>
      </c>
      <c r="F189" t="s">
        <v>450</v>
      </c>
      <c r="H189" t="s">
        <v>1170</v>
      </c>
      <c r="J189">
        <v>7</v>
      </c>
      <c r="K189">
        <v>18</v>
      </c>
      <c r="L189">
        <v>5</v>
      </c>
      <c r="M189">
        <v>2</v>
      </c>
      <c r="N189">
        <v>4</v>
      </c>
      <c r="O189">
        <v>1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X189">
        <v>14</v>
      </c>
      <c r="Y189">
        <v>12</v>
      </c>
      <c r="Z189">
        <v>11</v>
      </c>
      <c r="AA189">
        <v>9</v>
      </c>
      <c r="AB189">
        <v>1</v>
      </c>
      <c r="AC189">
        <v>9</v>
      </c>
    </row>
    <row r="190" spans="1:29" x14ac:dyDescent="0.15">
      <c r="A190" t="s">
        <v>1563</v>
      </c>
      <c r="B190" t="s">
        <v>1564</v>
      </c>
      <c r="C190" t="s">
        <v>1426</v>
      </c>
      <c r="D190">
        <v>3469652</v>
      </c>
      <c r="E190">
        <v>3469675</v>
      </c>
      <c r="F190" t="s">
        <v>1565</v>
      </c>
      <c r="H190" t="s">
        <v>1170</v>
      </c>
      <c r="J190">
        <v>2</v>
      </c>
      <c r="K190">
        <v>10</v>
      </c>
      <c r="L190">
        <v>0</v>
      </c>
      <c r="M190">
        <v>5</v>
      </c>
      <c r="N190">
        <v>0</v>
      </c>
      <c r="O190">
        <v>6</v>
      </c>
      <c r="Q190">
        <v>0</v>
      </c>
      <c r="R190">
        <v>1</v>
      </c>
      <c r="S190">
        <v>0</v>
      </c>
      <c r="T190">
        <v>0</v>
      </c>
      <c r="U190">
        <v>0</v>
      </c>
      <c r="V190">
        <v>0</v>
      </c>
      <c r="X190">
        <v>2</v>
      </c>
      <c r="Y190">
        <v>4</v>
      </c>
      <c r="Z190">
        <v>4</v>
      </c>
      <c r="AA190">
        <v>5</v>
      </c>
      <c r="AB190">
        <v>2</v>
      </c>
      <c r="AC190">
        <v>2</v>
      </c>
    </row>
    <row r="191" spans="1:29" x14ac:dyDescent="0.15">
      <c r="A191" t="s">
        <v>1566</v>
      </c>
      <c r="B191" t="s">
        <v>1567</v>
      </c>
      <c r="C191" t="s">
        <v>1426</v>
      </c>
      <c r="D191">
        <v>3685140</v>
      </c>
      <c r="E191">
        <v>3685163</v>
      </c>
      <c r="F191" t="s">
        <v>1565</v>
      </c>
      <c r="H191" t="s">
        <v>1175</v>
      </c>
      <c r="J191">
        <v>3</v>
      </c>
      <c r="K191">
        <v>7</v>
      </c>
      <c r="L191">
        <v>1</v>
      </c>
      <c r="M191">
        <v>1</v>
      </c>
      <c r="N191">
        <v>1</v>
      </c>
      <c r="O191">
        <v>1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X191">
        <v>7</v>
      </c>
      <c r="Y191">
        <v>5</v>
      </c>
      <c r="Z191">
        <v>0</v>
      </c>
      <c r="AA191">
        <v>0</v>
      </c>
      <c r="AB191">
        <v>2</v>
      </c>
      <c r="AC191">
        <v>3</v>
      </c>
    </row>
    <row r="192" spans="1:29" x14ac:dyDescent="0.15">
      <c r="A192" t="s">
        <v>1568</v>
      </c>
      <c r="B192" t="s">
        <v>1569</v>
      </c>
      <c r="C192" t="s">
        <v>1426</v>
      </c>
      <c r="D192">
        <v>4742720</v>
      </c>
      <c r="E192">
        <v>4742743</v>
      </c>
      <c r="F192" t="s">
        <v>1565</v>
      </c>
      <c r="H192" t="s">
        <v>1202</v>
      </c>
      <c r="J192">
        <v>3</v>
      </c>
      <c r="K192">
        <v>11</v>
      </c>
      <c r="L192">
        <v>1</v>
      </c>
      <c r="M192">
        <v>3</v>
      </c>
      <c r="N192">
        <v>2</v>
      </c>
      <c r="O192">
        <v>6</v>
      </c>
      <c r="Q192">
        <v>1</v>
      </c>
      <c r="R192">
        <v>0</v>
      </c>
      <c r="S192">
        <v>0</v>
      </c>
      <c r="T192">
        <v>0</v>
      </c>
      <c r="U192">
        <v>0</v>
      </c>
      <c r="V192">
        <v>0</v>
      </c>
      <c r="X192">
        <v>1</v>
      </c>
      <c r="Y192">
        <v>12</v>
      </c>
      <c r="Z192">
        <v>6</v>
      </c>
      <c r="AA192">
        <v>4</v>
      </c>
      <c r="AB192">
        <v>0</v>
      </c>
      <c r="AC192">
        <v>2</v>
      </c>
    </row>
    <row r="193" spans="1:29" x14ac:dyDescent="0.15">
      <c r="A193" t="s">
        <v>1570</v>
      </c>
      <c r="B193" t="s">
        <v>1571</v>
      </c>
      <c r="C193" t="s">
        <v>1426</v>
      </c>
      <c r="D193">
        <v>6216097</v>
      </c>
      <c r="E193">
        <v>6216120</v>
      </c>
      <c r="F193" t="s">
        <v>450</v>
      </c>
      <c r="H193" t="s">
        <v>1202</v>
      </c>
      <c r="J193">
        <v>11</v>
      </c>
      <c r="K193">
        <v>24</v>
      </c>
      <c r="L193">
        <v>6</v>
      </c>
      <c r="M193">
        <v>2</v>
      </c>
      <c r="N193">
        <v>4</v>
      </c>
      <c r="O193">
        <v>3</v>
      </c>
      <c r="Q193">
        <v>0</v>
      </c>
      <c r="R193">
        <v>0</v>
      </c>
      <c r="S193">
        <v>0</v>
      </c>
      <c r="T193">
        <v>1</v>
      </c>
      <c r="U193">
        <v>0</v>
      </c>
      <c r="V193">
        <v>0</v>
      </c>
      <c r="X193">
        <v>6</v>
      </c>
      <c r="Y193">
        <v>3</v>
      </c>
      <c r="Z193">
        <v>2</v>
      </c>
      <c r="AA193">
        <v>3</v>
      </c>
      <c r="AB193">
        <v>2</v>
      </c>
      <c r="AC193">
        <v>3</v>
      </c>
    </row>
    <row r="194" spans="1:29" x14ac:dyDescent="0.15">
      <c r="A194" t="s">
        <v>1572</v>
      </c>
      <c r="B194" t="s">
        <v>1573</v>
      </c>
      <c r="C194" t="s">
        <v>1426</v>
      </c>
      <c r="D194">
        <v>6663964</v>
      </c>
      <c r="E194">
        <v>6663987</v>
      </c>
      <c r="F194" t="s">
        <v>450</v>
      </c>
      <c r="H194" t="s">
        <v>1175</v>
      </c>
      <c r="J194">
        <v>13</v>
      </c>
      <c r="K194">
        <v>5</v>
      </c>
      <c r="L194">
        <v>4</v>
      </c>
      <c r="M194">
        <v>3</v>
      </c>
      <c r="N194">
        <v>1</v>
      </c>
      <c r="O194">
        <v>1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X194">
        <v>1</v>
      </c>
      <c r="Y194">
        <v>4</v>
      </c>
      <c r="Z194">
        <v>2</v>
      </c>
      <c r="AA194">
        <v>1</v>
      </c>
      <c r="AB194">
        <v>0</v>
      </c>
      <c r="AC194">
        <v>1</v>
      </c>
    </row>
    <row r="195" spans="1:29" x14ac:dyDescent="0.15">
      <c r="A195" t="s">
        <v>1574</v>
      </c>
      <c r="B195" t="s">
        <v>1575</v>
      </c>
      <c r="C195" t="s">
        <v>1426</v>
      </c>
      <c r="D195">
        <v>7538667</v>
      </c>
      <c r="E195">
        <v>7538690</v>
      </c>
      <c r="F195" t="s">
        <v>450</v>
      </c>
      <c r="H195" t="s">
        <v>1175</v>
      </c>
      <c r="J195">
        <v>8</v>
      </c>
      <c r="K195">
        <v>3</v>
      </c>
      <c r="L195">
        <v>0</v>
      </c>
      <c r="M195">
        <v>1</v>
      </c>
      <c r="N195">
        <v>1</v>
      </c>
      <c r="O195">
        <v>1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X195">
        <v>7</v>
      </c>
      <c r="Y195">
        <v>5</v>
      </c>
      <c r="Z195">
        <v>4</v>
      </c>
      <c r="AA195">
        <v>3</v>
      </c>
      <c r="AB195">
        <v>0</v>
      </c>
      <c r="AC195">
        <v>3</v>
      </c>
    </row>
    <row r="196" spans="1:29" x14ac:dyDescent="0.15">
      <c r="A196" t="s">
        <v>1576</v>
      </c>
      <c r="B196" t="s">
        <v>1577</v>
      </c>
      <c r="C196" t="s">
        <v>1426</v>
      </c>
      <c r="D196">
        <v>7639773</v>
      </c>
      <c r="E196">
        <v>7639796</v>
      </c>
      <c r="F196" t="s">
        <v>450</v>
      </c>
      <c r="H196" t="s">
        <v>1170</v>
      </c>
      <c r="J196">
        <v>3</v>
      </c>
      <c r="K196">
        <v>10</v>
      </c>
      <c r="L196">
        <v>2</v>
      </c>
      <c r="M196">
        <v>1</v>
      </c>
      <c r="N196">
        <v>0</v>
      </c>
      <c r="O196">
        <v>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X196">
        <v>9</v>
      </c>
      <c r="Y196">
        <v>4</v>
      </c>
      <c r="Z196">
        <v>6</v>
      </c>
      <c r="AA196">
        <v>4</v>
      </c>
      <c r="AB196">
        <v>2</v>
      </c>
      <c r="AC196">
        <v>1</v>
      </c>
    </row>
    <row r="197" spans="1:29" x14ac:dyDescent="0.15">
      <c r="A197" t="s">
        <v>1578</v>
      </c>
      <c r="B197" t="s">
        <v>1579</v>
      </c>
      <c r="C197" t="s">
        <v>1426</v>
      </c>
      <c r="D197">
        <v>7680740</v>
      </c>
      <c r="E197">
        <v>7680763</v>
      </c>
      <c r="F197" t="s">
        <v>450</v>
      </c>
      <c r="H197" t="s">
        <v>1202</v>
      </c>
      <c r="J197">
        <v>5</v>
      </c>
      <c r="K197">
        <v>6</v>
      </c>
      <c r="L197">
        <v>4</v>
      </c>
      <c r="M197">
        <v>4</v>
      </c>
      <c r="N197">
        <v>2</v>
      </c>
      <c r="O197">
        <v>1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X197">
        <v>8</v>
      </c>
      <c r="Y197">
        <v>1</v>
      </c>
      <c r="Z197">
        <v>0</v>
      </c>
      <c r="AA197">
        <v>2</v>
      </c>
      <c r="AB197">
        <v>3</v>
      </c>
      <c r="AC197">
        <v>1</v>
      </c>
    </row>
    <row r="198" spans="1:29" x14ac:dyDescent="0.15">
      <c r="A198" t="s">
        <v>1580</v>
      </c>
      <c r="B198" t="s">
        <v>1581</v>
      </c>
      <c r="C198" t="s">
        <v>1426</v>
      </c>
      <c r="D198">
        <v>7680981</v>
      </c>
      <c r="E198">
        <v>7681004</v>
      </c>
      <c r="F198" t="s">
        <v>450</v>
      </c>
      <c r="H198" t="s">
        <v>1202</v>
      </c>
      <c r="J198">
        <v>2</v>
      </c>
      <c r="K198">
        <v>9</v>
      </c>
      <c r="L198">
        <v>4</v>
      </c>
      <c r="M198">
        <v>5</v>
      </c>
      <c r="N198">
        <v>3</v>
      </c>
      <c r="O198">
        <v>3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X198">
        <v>4</v>
      </c>
      <c r="Y198">
        <v>4</v>
      </c>
      <c r="Z198">
        <v>2</v>
      </c>
      <c r="AA198">
        <v>0</v>
      </c>
      <c r="AB198">
        <v>0</v>
      </c>
      <c r="AC198">
        <v>3</v>
      </c>
    </row>
    <row r="199" spans="1:29" x14ac:dyDescent="0.15">
      <c r="A199" t="s">
        <v>1582</v>
      </c>
      <c r="B199" t="s">
        <v>1583</v>
      </c>
      <c r="C199" t="s">
        <v>1426</v>
      </c>
      <c r="D199">
        <v>8708859</v>
      </c>
      <c r="E199">
        <v>8708882</v>
      </c>
      <c r="F199" t="s">
        <v>450</v>
      </c>
      <c r="H199" t="s">
        <v>1170</v>
      </c>
      <c r="J199">
        <v>4</v>
      </c>
      <c r="K199">
        <v>11</v>
      </c>
      <c r="L199">
        <v>4</v>
      </c>
      <c r="M199">
        <v>4</v>
      </c>
      <c r="N199">
        <v>2</v>
      </c>
      <c r="O199">
        <v>1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X199">
        <v>2</v>
      </c>
      <c r="Y199">
        <v>3</v>
      </c>
      <c r="Z199">
        <v>2</v>
      </c>
      <c r="AA199">
        <v>1</v>
      </c>
      <c r="AB199">
        <v>0</v>
      </c>
      <c r="AC199">
        <v>2</v>
      </c>
    </row>
    <row r="200" spans="1:29" x14ac:dyDescent="0.15">
      <c r="A200" t="s">
        <v>1584</v>
      </c>
      <c r="B200" t="s">
        <v>1585</v>
      </c>
      <c r="C200" t="s">
        <v>1426</v>
      </c>
      <c r="D200">
        <v>9992379</v>
      </c>
      <c r="E200">
        <v>9992402</v>
      </c>
      <c r="F200" t="s">
        <v>450</v>
      </c>
      <c r="H200" t="s">
        <v>1175</v>
      </c>
      <c r="J200">
        <v>6</v>
      </c>
      <c r="K200">
        <v>8</v>
      </c>
      <c r="L200">
        <v>1</v>
      </c>
      <c r="M200">
        <v>6</v>
      </c>
      <c r="N200">
        <v>2</v>
      </c>
      <c r="O200">
        <v>4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X200">
        <v>7</v>
      </c>
      <c r="Y200">
        <v>2</v>
      </c>
      <c r="Z200">
        <v>2</v>
      </c>
      <c r="AA200">
        <v>2</v>
      </c>
      <c r="AB200">
        <v>1</v>
      </c>
      <c r="AC200">
        <v>4</v>
      </c>
    </row>
    <row r="201" spans="1:29" x14ac:dyDescent="0.15">
      <c r="A201" t="s">
        <v>1586</v>
      </c>
      <c r="B201" t="s">
        <v>1587</v>
      </c>
      <c r="C201" t="s">
        <v>1426</v>
      </c>
      <c r="D201">
        <v>10177112</v>
      </c>
      <c r="E201">
        <v>10177135</v>
      </c>
      <c r="F201" t="s">
        <v>450</v>
      </c>
      <c r="H201" t="s">
        <v>1175</v>
      </c>
      <c r="J201">
        <v>3</v>
      </c>
      <c r="K201">
        <v>8</v>
      </c>
      <c r="L201">
        <v>0</v>
      </c>
      <c r="M201">
        <v>3</v>
      </c>
      <c r="N201">
        <v>0</v>
      </c>
      <c r="O201">
        <v>1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X201">
        <v>3</v>
      </c>
      <c r="Y201">
        <v>2</v>
      </c>
      <c r="Z201">
        <v>2</v>
      </c>
      <c r="AA201">
        <v>0</v>
      </c>
      <c r="AB201">
        <v>2</v>
      </c>
      <c r="AC201">
        <v>1</v>
      </c>
    </row>
    <row r="202" spans="1:29" x14ac:dyDescent="0.15">
      <c r="A202" t="s">
        <v>1588</v>
      </c>
      <c r="B202" t="s">
        <v>1589</v>
      </c>
      <c r="C202" t="s">
        <v>1426</v>
      </c>
      <c r="D202">
        <v>10718440</v>
      </c>
      <c r="E202">
        <v>10718463</v>
      </c>
      <c r="F202" t="s">
        <v>450</v>
      </c>
      <c r="H202" t="s">
        <v>1175</v>
      </c>
      <c r="J202">
        <v>6</v>
      </c>
      <c r="K202">
        <v>4</v>
      </c>
      <c r="L202">
        <v>4</v>
      </c>
      <c r="M202">
        <v>4</v>
      </c>
      <c r="N202">
        <v>0</v>
      </c>
      <c r="O202">
        <v>3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X202">
        <v>6</v>
      </c>
      <c r="Y202">
        <v>4</v>
      </c>
      <c r="Z202">
        <v>2</v>
      </c>
      <c r="AA202">
        <v>4</v>
      </c>
      <c r="AB202">
        <v>3</v>
      </c>
      <c r="AC202">
        <v>2</v>
      </c>
    </row>
    <row r="203" spans="1:29" x14ac:dyDescent="0.15">
      <c r="A203" t="s">
        <v>1590</v>
      </c>
      <c r="B203" t="s">
        <v>1591</v>
      </c>
      <c r="C203" t="s">
        <v>1426</v>
      </c>
      <c r="D203">
        <v>11346614</v>
      </c>
      <c r="E203">
        <v>11346637</v>
      </c>
      <c r="F203" t="s">
        <v>450</v>
      </c>
      <c r="H203" t="s">
        <v>1202</v>
      </c>
      <c r="J203">
        <v>6</v>
      </c>
      <c r="K203">
        <v>11</v>
      </c>
      <c r="L203">
        <v>3</v>
      </c>
      <c r="M203">
        <v>4</v>
      </c>
      <c r="N203">
        <v>3</v>
      </c>
      <c r="O203">
        <v>3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X203">
        <v>14</v>
      </c>
      <c r="Y203">
        <v>6</v>
      </c>
      <c r="Z203">
        <v>9</v>
      </c>
      <c r="AA203">
        <v>6</v>
      </c>
      <c r="AB203">
        <v>1</v>
      </c>
      <c r="AC203">
        <v>4</v>
      </c>
    </row>
    <row r="204" spans="1:29" x14ac:dyDescent="0.15">
      <c r="A204" t="s">
        <v>1592</v>
      </c>
      <c r="B204" t="s">
        <v>1593</v>
      </c>
      <c r="C204" t="s">
        <v>1426</v>
      </c>
      <c r="D204">
        <v>11346677</v>
      </c>
      <c r="E204">
        <v>11346700</v>
      </c>
      <c r="F204" t="s">
        <v>450</v>
      </c>
      <c r="H204" t="s">
        <v>1202</v>
      </c>
      <c r="J204">
        <v>3</v>
      </c>
      <c r="K204">
        <v>7</v>
      </c>
      <c r="L204">
        <v>0</v>
      </c>
      <c r="M204">
        <v>9</v>
      </c>
      <c r="N204">
        <v>1</v>
      </c>
      <c r="O204">
        <v>6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X204">
        <v>6</v>
      </c>
      <c r="Y204">
        <v>2</v>
      </c>
      <c r="Z204">
        <v>0</v>
      </c>
      <c r="AA204">
        <v>3</v>
      </c>
      <c r="AB204">
        <v>1</v>
      </c>
      <c r="AC204">
        <v>4</v>
      </c>
    </row>
    <row r="205" spans="1:29" x14ac:dyDescent="0.15">
      <c r="A205" t="s">
        <v>1594</v>
      </c>
      <c r="B205" t="s">
        <v>1595</v>
      </c>
      <c r="C205" t="s">
        <v>1426</v>
      </c>
      <c r="D205">
        <v>12146417</v>
      </c>
      <c r="E205">
        <v>12146440</v>
      </c>
      <c r="F205" t="s">
        <v>450</v>
      </c>
      <c r="H205" t="s">
        <v>1175</v>
      </c>
      <c r="J205">
        <v>8</v>
      </c>
      <c r="K205">
        <v>12</v>
      </c>
      <c r="L205">
        <v>6</v>
      </c>
      <c r="M205">
        <v>2</v>
      </c>
      <c r="N205">
        <v>3</v>
      </c>
      <c r="O205">
        <v>6</v>
      </c>
      <c r="Q205">
        <v>1</v>
      </c>
      <c r="R205">
        <v>1</v>
      </c>
      <c r="S205">
        <v>0</v>
      </c>
      <c r="T205">
        <v>0</v>
      </c>
      <c r="U205">
        <v>1</v>
      </c>
      <c r="V205">
        <v>0</v>
      </c>
      <c r="X205">
        <v>13</v>
      </c>
      <c r="Y205">
        <v>3</v>
      </c>
      <c r="Z205">
        <v>1</v>
      </c>
      <c r="AA205">
        <v>2</v>
      </c>
      <c r="AB205">
        <v>2</v>
      </c>
      <c r="AC205">
        <v>3</v>
      </c>
    </row>
    <row r="206" spans="1:29" x14ac:dyDescent="0.15">
      <c r="A206" t="s">
        <v>1596</v>
      </c>
      <c r="B206" t="s">
        <v>1597</v>
      </c>
      <c r="C206" t="s">
        <v>1426</v>
      </c>
      <c r="D206">
        <v>17120853</v>
      </c>
      <c r="E206">
        <v>17120876</v>
      </c>
      <c r="F206" t="s">
        <v>450</v>
      </c>
      <c r="H206" t="s">
        <v>1170</v>
      </c>
      <c r="J206">
        <v>6</v>
      </c>
      <c r="K206">
        <v>8</v>
      </c>
      <c r="L206">
        <v>5</v>
      </c>
      <c r="M206">
        <v>2</v>
      </c>
      <c r="N206">
        <v>1</v>
      </c>
      <c r="O206">
        <v>6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X206">
        <v>5</v>
      </c>
      <c r="Y206">
        <v>2</v>
      </c>
      <c r="Z206">
        <v>7</v>
      </c>
      <c r="AA206">
        <v>4</v>
      </c>
      <c r="AB206">
        <v>2</v>
      </c>
      <c r="AC206">
        <v>0</v>
      </c>
    </row>
    <row r="207" spans="1:29" x14ac:dyDescent="0.15">
      <c r="A207" t="s">
        <v>1598</v>
      </c>
      <c r="B207" t="s">
        <v>1599</v>
      </c>
      <c r="C207" t="s">
        <v>1426</v>
      </c>
      <c r="D207">
        <v>17217638</v>
      </c>
      <c r="E207">
        <v>17217661</v>
      </c>
      <c r="F207" t="s">
        <v>450</v>
      </c>
      <c r="H207" t="s">
        <v>1202</v>
      </c>
      <c r="J207">
        <v>11</v>
      </c>
      <c r="K207">
        <v>21</v>
      </c>
      <c r="L207">
        <v>5</v>
      </c>
      <c r="M207">
        <v>4</v>
      </c>
      <c r="N207">
        <v>2</v>
      </c>
      <c r="O207">
        <v>6</v>
      </c>
      <c r="Q207">
        <v>0</v>
      </c>
      <c r="R207">
        <v>1</v>
      </c>
      <c r="S207">
        <v>0</v>
      </c>
      <c r="T207">
        <v>0</v>
      </c>
      <c r="U207">
        <v>0</v>
      </c>
      <c r="V207">
        <v>0</v>
      </c>
      <c r="X207">
        <v>5</v>
      </c>
      <c r="Y207">
        <v>6</v>
      </c>
      <c r="Z207">
        <v>3</v>
      </c>
      <c r="AA207">
        <v>2</v>
      </c>
      <c r="AB207">
        <v>4</v>
      </c>
      <c r="AC207">
        <v>3</v>
      </c>
    </row>
    <row r="208" spans="1:29" x14ac:dyDescent="0.15">
      <c r="A208" t="s">
        <v>1600</v>
      </c>
      <c r="B208" t="s">
        <v>1601</v>
      </c>
      <c r="C208" t="s">
        <v>1426</v>
      </c>
      <c r="D208">
        <v>19185523</v>
      </c>
      <c r="E208">
        <v>19185546</v>
      </c>
      <c r="F208" t="s">
        <v>450</v>
      </c>
      <c r="H208" t="s">
        <v>1175</v>
      </c>
      <c r="J208">
        <v>5</v>
      </c>
      <c r="K208">
        <v>5</v>
      </c>
      <c r="L208">
        <v>2</v>
      </c>
      <c r="M208">
        <v>5</v>
      </c>
      <c r="N208">
        <v>2</v>
      </c>
      <c r="O208">
        <v>2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X208">
        <v>3</v>
      </c>
      <c r="Y208">
        <v>7</v>
      </c>
      <c r="Z208">
        <v>3</v>
      </c>
      <c r="AA208">
        <v>0</v>
      </c>
      <c r="AB208">
        <v>4</v>
      </c>
      <c r="AC208">
        <v>2</v>
      </c>
    </row>
    <row r="209" spans="1:29" x14ac:dyDescent="0.15">
      <c r="A209" t="s">
        <v>1602</v>
      </c>
      <c r="B209" t="s">
        <v>1603</v>
      </c>
      <c r="C209" t="s">
        <v>1426</v>
      </c>
      <c r="D209">
        <v>22473309</v>
      </c>
      <c r="E209">
        <v>22473332</v>
      </c>
      <c r="F209" t="s">
        <v>450</v>
      </c>
      <c r="H209" t="s">
        <v>1175</v>
      </c>
      <c r="J209">
        <v>2</v>
      </c>
      <c r="K209">
        <v>9</v>
      </c>
      <c r="L209">
        <v>2</v>
      </c>
      <c r="M209">
        <v>7</v>
      </c>
      <c r="N209">
        <v>2</v>
      </c>
      <c r="O209">
        <v>6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X209">
        <v>6</v>
      </c>
      <c r="Y209">
        <v>8</v>
      </c>
      <c r="Z209">
        <v>1</v>
      </c>
      <c r="AA209">
        <v>1</v>
      </c>
      <c r="AB209">
        <v>0</v>
      </c>
      <c r="AC209">
        <v>6</v>
      </c>
    </row>
    <row r="210" spans="1:29" x14ac:dyDescent="0.15">
      <c r="A210" t="s">
        <v>1604</v>
      </c>
      <c r="B210" t="s">
        <v>1605</v>
      </c>
      <c r="C210" t="s">
        <v>1426</v>
      </c>
      <c r="D210">
        <v>24345675</v>
      </c>
      <c r="E210">
        <v>24345698</v>
      </c>
      <c r="F210" t="s">
        <v>450</v>
      </c>
      <c r="H210" t="s">
        <v>1170</v>
      </c>
      <c r="J210">
        <v>6</v>
      </c>
      <c r="K210">
        <v>9</v>
      </c>
      <c r="L210">
        <v>6</v>
      </c>
      <c r="M210">
        <v>1</v>
      </c>
      <c r="N210">
        <v>0</v>
      </c>
      <c r="O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X210">
        <v>7</v>
      </c>
      <c r="Y210">
        <v>6</v>
      </c>
      <c r="Z210">
        <v>5</v>
      </c>
      <c r="AA210">
        <v>1</v>
      </c>
      <c r="AB210">
        <v>2</v>
      </c>
      <c r="AC210">
        <v>2</v>
      </c>
    </row>
    <row r="211" spans="1:29" x14ac:dyDescent="0.15">
      <c r="A211" t="s">
        <v>1606</v>
      </c>
      <c r="B211" t="s">
        <v>1607</v>
      </c>
      <c r="C211" t="s">
        <v>1426</v>
      </c>
      <c r="D211">
        <v>25205762</v>
      </c>
      <c r="E211">
        <v>25205785</v>
      </c>
      <c r="F211" t="s">
        <v>450</v>
      </c>
      <c r="H211" t="s">
        <v>1175</v>
      </c>
      <c r="J211">
        <v>3</v>
      </c>
      <c r="K211">
        <v>13</v>
      </c>
      <c r="L211">
        <v>1</v>
      </c>
      <c r="M211">
        <v>4</v>
      </c>
      <c r="N211">
        <v>1</v>
      </c>
      <c r="O211">
        <v>5</v>
      </c>
      <c r="Q211">
        <v>1</v>
      </c>
      <c r="R211">
        <v>0</v>
      </c>
      <c r="S211">
        <v>0</v>
      </c>
      <c r="T211">
        <v>0</v>
      </c>
      <c r="U211">
        <v>0</v>
      </c>
      <c r="V211">
        <v>0</v>
      </c>
      <c r="X211">
        <v>3</v>
      </c>
      <c r="Y211">
        <v>3</v>
      </c>
      <c r="Z211">
        <v>7</v>
      </c>
      <c r="AA211">
        <v>4</v>
      </c>
      <c r="AB211">
        <v>2</v>
      </c>
      <c r="AC211">
        <v>1</v>
      </c>
    </row>
    <row r="212" spans="1:29" x14ac:dyDescent="0.15">
      <c r="A212" t="s">
        <v>1608</v>
      </c>
      <c r="B212" t="s">
        <v>1609</v>
      </c>
      <c r="C212" t="s">
        <v>1426</v>
      </c>
      <c r="D212">
        <v>28377215</v>
      </c>
      <c r="E212">
        <v>28377238</v>
      </c>
      <c r="F212" t="s">
        <v>450</v>
      </c>
      <c r="H212" t="s">
        <v>1175</v>
      </c>
      <c r="J212">
        <v>7</v>
      </c>
      <c r="K212">
        <v>6</v>
      </c>
      <c r="L212">
        <v>2</v>
      </c>
      <c r="M212">
        <v>0</v>
      </c>
      <c r="N212">
        <v>0</v>
      </c>
      <c r="O212">
        <v>3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X212">
        <v>3</v>
      </c>
      <c r="Y212">
        <v>7</v>
      </c>
      <c r="Z212">
        <v>3</v>
      </c>
      <c r="AA212">
        <v>4</v>
      </c>
      <c r="AB212">
        <v>2</v>
      </c>
      <c r="AC212">
        <v>0</v>
      </c>
    </row>
    <row r="213" spans="1:29" x14ac:dyDescent="0.15">
      <c r="A213" t="s">
        <v>1610</v>
      </c>
      <c r="B213" t="s">
        <v>1611</v>
      </c>
      <c r="C213" t="s">
        <v>1426</v>
      </c>
      <c r="D213">
        <v>31526579</v>
      </c>
      <c r="E213">
        <v>31526602</v>
      </c>
      <c r="F213" t="s">
        <v>450</v>
      </c>
      <c r="H213" t="s">
        <v>1170</v>
      </c>
      <c r="J213">
        <v>4</v>
      </c>
      <c r="K213">
        <v>7</v>
      </c>
      <c r="L213">
        <v>0</v>
      </c>
      <c r="M213">
        <v>1</v>
      </c>
      <c r="N213">
        <v>4</v>
      </c>
      <c r="O213">
        <v>4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X213">
        <v>11</v>
      </c>
      <c r="Y213">
        <v>6</v>
      </c>
      <c r="Z213">
        <v>4</v>
      </c>
      <c r="AA213">
        <v>2</v>
      </c>
      <c r="AB213">
        <v>2</v>
      </c>
      <c r="AC213">
        <v>1</v>
      </c>
    </row>
    <row r="214" spans="1:29" x14ac:dyDescent="0.15">
      <c r="A214" t="s">
        <v>1612</v>
      </c>
      <c r="B214" t="s">
        <v>1613</v>
      </c>
      <c r="C214" t="s">
        <v>1426</v>
      </c>
      <c r="D214">
        <v>32729675</v>
      </c>
      <c r="E214">
        <v>32729698</v>
      </c>
      <c r="F214" t="s">
        <v>450</v>
      </c>
      <c r="H214" t="s">
        <v>1175</v>
      </c>
      <c r="J214">
        <v>9</v>
      </c>
      <c r="K214">
        <v>1</v>
      </c>
      <c r="L214">
        <v>4</v>
      </c>
      <c r="M214">
        <v>2</v>
      </c>
      <c r="N214">
        <v>1</v>
      </c>
      <c r="O214">
        <v>2</v>
      </c>
      <c r="Q214">
        <v>1</v>
      </c>
      <c r="R214">
        <v>0</v>
      </c>
      <c r="S214">
        <v>0</v>
      </c>
      <c r="T214">
        <v>0</v>
      </c>
      <c r="U214">
        <v>0</v>
      </c>
      <c r="V214">
        <v>1</v>
      </c>
      <c r="X214">
        <v>1</v>
      </c>
      <c r="Y214">
        <v>2</v>
      </c>
      <c r="Z214">
        <v>1</v>
      </c>
      <c r="AA214">
        <v>1</v>
      </c>
      <c r="AB214">
        <v>0</v>
      </c>
      <c r="AC214">
        <v>1</v>
      </c>
    </row>
    <row r="215" spans="1:29" x14ac:dyDescent="0.15">
      <c r="A215" t="s">
        <v>1614</v>
      </c>
      <c r="B215" t="s">
        <v>1615</v>
      </c>
      <c r="C215" t="s">
        <v>1426</v>
      </c>
      <c r="D215">
        <v>32925921</v>
      </c>
      <c r="E215">
        <v>32925944</v>
      </c>
      <c r="F215" t="s">
        <v>450</v>
      </c>
      <c r="H215" t="s">
        <v>1175</v>
      </c>
      <c r="J215">
        <v>12</v>
      </c>
      <c r="K215">
        <v>4</v>
      </c>
      <c r="L215">
        <v>8</v>
      </c>
      <c r="M215">
        <v>1</v>
      </c>
      <c r="N215">
        <v>3</v>
      </c>
      <c r="O215">
        <v>4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X215">
        <v>10</v>
      </c>
      <c r="Y215">
        <v>11</v>
      </c>
      <c r="Z215">
        <v>4</v>
      </c>
      <c r="AA215">
        <v>4</v>
      </c>
      <c r="AB215">
        <v>4</v>
      </c>
      <c r="AC215">
        <v>3</v>
      </c>
    </row>
    <row r="216" spans="1:29" x14ac:dyDescent="0.15">
      <c r="A216" t="s">
        <v>1616</v>
      </c>
      <c r="B216" t="s">
        <v>1617</v>
      </c>
      <c r="C216" t="s">
        <v>1426</v>
      </c>
      <c r="D216">
        <v>33328270</v>
      </c>
      <c r="E216">
        <v>33328293</v>
      </c>
      <c r="F216" t="s">
        <v>450</v>
      </c>
      <c r="H216" t="s">
        <v>1175</v>
      </c>
      <c r="J216">
        <v>5</v>
      </c>
      <c r="K216">
        <v>7</v>
      </c>
      <c r="L216">
        <v>6</v>
      </c>
      <c r="M216">
        <v>0</v>
      </c>
      <c r="N216">
        <v>2</v>
      </c>
      <c r="O216">
        <v>4</v>
      </c>
      <c r="Q216">
        <v>0</v>
      </c>
      <c r="R216">
        <v>1</v>
      </c>
      <c r="S216">
        <v>0</v>
      </c>
      <c r="T216">
        <v>0</v>
      </c>
      <c r="U216">
        <v>0</v>
      </c>
      <c r="V216">
        <v>0</v>
      </c>
      <c r="X216">
        <v>7</v>
      </c>
      <c r="Y216">
        <v>5</v>
      </c>
      <c r="Z216">
        <v>2</v>
      </c>
      <c r="AA216">
        <v>0</v>
      </c>
      <c r="AB216">
        <v>1</v>
      </c>
      <c r="AC216">
        <v>4</v>
      </c>
    </row>
    <row r="217" spans="1:29" x14ac:dyDescent="0.15">
      <c r="A217" t="s">
        <v>1618</v>
      </c>
      <c r="B217" t="s">
        <v>1619</v>
      </c>
      <c r="C217" t="s">
        <v>1426</v>
      </c>
      <c r="D217">
        <v>33869136</v>
      </c>
      <c r="E217">
        <v>33869159</v>
      </c>
      <c r="F217" t="s">
        <v>450</v>
      </c>
      <c r="H217" t="s">
        <v>1175</v>
      </c>
      <c r="J217">
        <v>2</v>
      </c>
      <c r="K217">
        <v>11</v>
      </c>
      <c r="L217">
        <v>1</v>
      </c>
      <c r="M217">
        <v>2</v>
      </c>
      <c r="N217">
        <v>1</v>
      </c>
      <c r="O217">
        <v>3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X217">
        <v>9</v>
      </c>
      <c r="Y217">
        <v>2</v>
      </c>
      <c r="Z217">
        <v>0</v>
      </c>
      <c r="AA217">
        <v>2</v>
      </c>
      <c r="AB217">
        <v>1</v>
      </c>
      <c r="AC217">
        <v>1</v>
      </c>
    </row>
    <row r="218" spans="1:29" x14ac:dyDescent="0.15">
      <c r="A218" t="s">
        <v>1620</v>
      </c>
      <c r="B218" t="s">
        <v>1621</v>
      </c>
      <c r="C218" t="s">
        <v>1426</v>
      </c>
      <c r="D218">
        <v>34684580</v>
      </c>
      <c r="E218">
        <v>34684603</v>
      </c>
      <c r="F218" t="s">
        <v>450</v>
      </c>
      <c r="H218" t="s">
        <v>1175</v>
      </c>
      <c r="J218">
        <v>10</v>
      </c>
      <c r="K218">
        <v>9</v>
      </c>
      <c r="L218">
        <v>1</v>
      </c>
      <c r="M218">
        <v>5</v>
      </c>
      <c r="N218">
        <v>7</v>
      </c>
      <c r="O218">
        <v>1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X218">
        <v>3</v>
      </c>
      <c r="Y218">
        <v>5</v>
      </c>
      <c r="Z218">
        <v>2</v>
      </c>
      <c r="AA218">
        <v>3</v>
      </c>
      <c r="AB218">
        <v>3</v>
      </c>
      <c r="AC218">
        <v>4</v>
      </c>
    </row>
    <row r="219" spans="1:29" x14ac:dyDescent="0.15">
      <c r="A219" t="s">
        <v>1622</v>
      </c>
      <c r="B219" t="s">
        <v>1623</v>
      </c>
      <c r="C219" t="s">
        <v>1624</v>
      </c>
      <c r="D219">
        <v>1393651</v>
      </c>
      <c r="E219">
        <v>1393674</v>
      </c>
      <c r="F219" t="s">
        <v>450</v>
      </c>
      <c r="H219" t="s">
        <v>1175</v>
      </c>
      <c r="J219">
        <v>4</v>
      </c>
      <c r="K219">
        <v>9</v>
      </c>
      <c r="L219">
        <v>2</v>
      </c>
      <c r="M219">
        <v>6</v>
      </c>
      <c r="N219">
        <v>3</v>
      </c>
      <c r="O219">
        <v>7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X219">
        <v>8</v>
      </c>
      <c r="Y219">
        <v>9</v>
      </c>
      <c r="Z219">
        <v>5</v>
      </c>
      <c r="AA219">
        <v>4</v>
      </c>
      <c r="AB219">
        <v>4</v>
      </c>
      <c r="AC219">
        <v>2</v>
      </c>
    </row>
    <row r="220" spans="1:29" x14ac:dyDescent="0.15">
      <c r="A220" t="s">
        <v>1625</v>
      </c>
      <c r="B220" t="s">
        <v>1626</v>
      </c>
      <c r="C220" t="s">
        <v>1624</v>
      </c>
      <c r="D220">
        <v>1464317</v>
      </c>
      <c r="E220">
        <v>1464340</v>
      </c>
      <c r="F220" t="s">
        <v>450</v>
      </c>
      <c r="H220" t="s">
        <v>1175</v>
      </c>
      <c r="J220">
        <v>1</v>
      </c>
      <c r="K220">
        <v>8</v>
      </c>
      <c r="L220">
        <v>7</v>
      </c>
      <c r="M220">
        <v>12</v>
      </c>
      <c r="N220">
        <v>3</v>
      </c>
      <c r="O220">
        <v>12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X220">
        <v>15</v>
      </c>
      <c r="Y220">
        <v>11</v>
      </c>
      <c r="Z220">
        <v>9</v>
      </c>
      <c r="AA220">
        <v>15</v>
      </c>
      <c r="AB220">
        <v>3</v>
      </c>
      <c r="AC220">
        <v>14</v>
      </c>
    </row>
    <row r="221" spans="1:29" x14ac:dyDescent="0.15">
      <c r="A221" t="s">
        <v>1627</v>
      </c>
      <c r="B221" t="s">
        <v>1628</v>
      </c>
      <c r="C221" t="s">
        <v>1624</v>
      </c>
      <c r="D221">
        <v>2137085</v>
      </c>
      <c r="E221">
        <v>2137108</v>
      </c>
      <c r="F221" t="s">
        <v>450</v>
      </c>
      <c r="H221" t="s">
        <v>1170</v>
      </c>
      <c r="J221">
        <v>3</v>
      </c>
      <c r="K221">
        <v>4</v>
      </c>
      <c r="L221">
        <v>3</v>
      </c>
      <c r="M221">
        <v>3</v>
      </c>
      <c r="N221">
        <v>5</v>
      </c>
      <c r="O221">
        <v>6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</row>
    <row r="222" spans="1:29" x14ac:dyDescent="0.15">
      <c r="A222" t="s">
        <v>1629</v>
      </c>
      <c r="B222" t="s">
        <v>1630</v>
      </c>
      <c r="C222" t="s">
        <v>1624</v>
      </c>
      <c r="D222">
        <v>2960879</v>
      </c>
      <c r="E222">
        <v>2960902</v>
      </c>
      <c r="F222" t="s">
        <v>450</v>
      </c>
      <c r="H222" t="s">
        <v>1175</v>
      </c>
      <c r="J222">
        <v>2</v>
      </c>
      <c r="K222">
        <v>5</v>
      </c>
      <c r="L222">
        <v>3</v>
      </c>
      <c r="M222">
        <v>5</v>
      </c>
      <c r="N222">
        <v>2</v>
      </c>
      <c r="O222">
        <v>10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X222">
        <v>3</v>
      </c>
      <c r="Y222">
        <v>2</v>
      </c>
      <c r="Z222">
        <v>5</v>
      </c>
      <c r="AA222">
        <v>3</v>
      </c>
      <c r="AB222">
        <v>3</v>
      </c>
      <c r="AC222">
        <v>5</v>
      </c>
    </row>
    <row r="223" spans="1:29" x14ac:dyDescent="0.15">
      <c r="A223" t="s">
        <v>1631</v>
      </c>
      <c r="B223" t="s">
        <v>1632</v>
      </c>
      <c r="C223" t="s">
        <v>1624</v>
      </c>
      <c r="D223">
        <v>5012773</v>
      </c>
      <c r="E223">
        <v>5012796</v>
      </c>
      <c r="F223" t="s">
        <v>1565</v>
      </c>
      <c r="H223" t="s">
        <v>1175</v>
      </c>
      <c r="J223">
        <v>3</v>
      </c>
      <c r="K223">
        <v>2</v>
      </c>
      <c r="L223">
        <v>2</v>
      </c>
      <c r="M223">
        <v>5</v>
      </c>
      <c r="N223">
        <v>5</v>
      </c>
      <c r="O223">
        <v>6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X223">
        <v>8</v>
      </c>
      <c r="Y223">
        <v>7</v>
      </c>
      <c r="Z223">
        <v>8</v>
      </c>
      <c r="AA223">
        <v>2</v>
      </c>
      <c r="AB223">
        <v>5</v>
      </c>
      <c r="AC223">
        <v>5</v>
      </c>
    </row>
    <row r="224" spans="1:29" x14ac:dyDescent="0.15">
      <c r="A224" t="s">
        <v>1633</v>
      </c>
      <c r="B224" t="s">
        <v>1634</v>
      </c>
      <c r="C224" t="s">
        <v>1624</v>
      </c>
      <c r="D224">
        <v>5748022</v>
      </c>
      <c r="E224">
        <v>5748045</v>
      </c>
      <c r="F224" t="s">
        <v>1565</v>
      </c>
      <c r="H224" t="s">
        <v>1202</v>
      </c>
      <c r="J224">
        <v>6</v>
      </c>
      <c r="K224">
        <v>8</v>
      </c>
      <c r="L224">
        <v>6</v>
      </c>
      <c r="M224">
        <v>11</v>
      </c>
      <c r="N224">
        <v>6</v>
      </c>
      <c r="O224">
        <v>6</v>
      </c>
      <c r="Q224">
        <v>1</v>
      </c>
      <c r="R224">
        <v>0</v>
      </c>
      <c r="S224">
        <v>0</v>
      </c>
      <c r="T224">
        <v>0</v>
      </c>
      <c r="U224">
        <v>0</v>
      </c>
      <c r="V224">
        <v>0</v>
      </c>
      <c r="X224">
        <v>6</v>
      </c>
      <c r="Y224">
        <v>7</v>
      </c>
      <c r="Z224">
        <v>12</v>
      </c>
      <c r="AA224">
        <v>3</v>
      </c>
      <c r="AB224">
        <v>4</v>
      </c>
      <c r="AC224">
        <v>7</v>
      </c>
    </row>
    <row r="225" spans="1:29" x14ac:dyDescent="0.15">
      <c r="A225" t="s">
        <v>1635</v>
      </c>
      <c r="B225" t="s">
        <v>1636</v>
      </c>
      <c r="C225" t="s">
        <v>1624</v>
      </c>
      <c r="D225">
        <v>8035967</v>
      </c>
      <c r="E225">
        <v>8035990</v>
      </c>
      <c r="F225" t="s">
        <v>1565</v>
      </c>
      <c r="H225" t="s">
        <v>1170</v>
      </c>
      <c r="J225">
        <v>13</v>
      </c>
      <c r="K225">
        <v>57</v>
      </c>
      <c r="L225">
        <v>15</v>
      </c>
      <c r="M225">
        <v>33</v>
      </c>
      <c r="N225">
        <v>5</v>
      </c>
      <c r="O225">
        <v>18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X225">
        <v>45</v>
      </c>
      <c r="Y225">
        <v>52</v>
      </c>
      <c r="Z225">
        <v>15</v>
      </c>
      <c r="AA225">
        <v>43</v>
      </c>
      <c r="AB225">
        <v>4</v>
      </c>
      <c r="AC225">
        <v>18</v>
      </c>
    </row>
    <row r="226" spans="1:29" x14ac:dyDescent="0.15">
      <c r="A226" t="s">
        <v>1637</v>
      </c>
      <c r="B226" t="s">
        <v>1638</v>
      </c>
      <c r="C226" t="s">
        <v>1624</v>
      </c>
      <c r="D226">
        <v>8812044</v>
      </c>
      <c r="E226">
        <v>8812067</v>
      </c>
      <c r="F226" t="s">
        <v>450</v>
      </c>
      <c r="H226" t="s">
        <v>1170</v>
      </c>
      <c r="J226">
        <v>9</v>
      </c>
      <c r="K226">
        <v>5</v>
      </c>
      <c r="L226">
        <v>13</v>
      </c>
      <c r="M226">
        <v>11</v>
      </c>
      <c r="N226">
        <v>16</v>
      </c>
      <c r="O226">
        <v>10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X226">
        <v>7</v>
      </c>
      <c r="Y226">
        <v>6</v>
      </c>
      <c r="Z226">
        <v>1</v>
      </c>
      <c r="AA226">
        <v>6</v>
      </c>
      <c r="AB226">
        <v>0</v>
      </c>
      <c r="AC226">
        <v>2</v>
      </c>
    </row>
    <row r="227" spans="1:29" x14ac:dyDescent="0.15">
      <c r="A227" t="s">
        <v>1639</v>
      </c>
      <c r="B227" t="s">
        <v>1640</v>
      </c>
      <c r="C227" t="s">
        <v>1624</v>
      </c>
      <c r="D227">
        <v>11052082</v>
      </c>
      <c r="E227">
        <v>11052105</v>
      </c>
      <c r="F227" t="s">
        <v>450</v>
      </c>
      <c r="H227" t="s">
        <v>1175</v>
      </c>
      <c r="J227">
        <v>3</v>
      </c>
      <c r="K227">
        <v>14</v>
      </c>
      <c r="L227">
        <v>4</v>
      </c>
      <c r="M227">
        <v>11</v>
      </c>
      <c r="N227">
        <v>10</v>
      </c>
      <c r="O227">
        <v>27</v>
      </c>
      <c r="Q227">
        <v>1</v>
      </c>
      <c r="R227">
        <v>1</v>
      </c>
      <c r="S227">
        <v>0</v>
      </c>
      <c r="T227">
        <v>0</v>
      </c>
      <c r="U227">
        <v>1</v>
      </c>
      <c r="V227">
        <v>1</v>
      </c>
      <c r="X227">
        <v>25</v>
      </c>
      <c r="Y227">
        <v>27</v>
      </c>
      <c r="Z227">
        <v>13</v>
      </c>
      <c r="AA227">
        <v>22</v>
      </c>
      <c r="AB227">
        <v>11</v>
      </c>
      <c r="AC227">
        <v>14</v>
      </c>
    </row>
    <row r="228" spans="1:29" x14ac:dyDescent="0.15">
      <c r="A228" t="s">
        <v>1641</v>
      </c>
      <c r="B228" t="s">
        <v>1642</v>
      </c>
      <c r="C228" t="s">
        <v>1624</v>
      </c>
      <c r="D228">
        <v>11501942</v>
      </c>
      <c r="E228">
        <v>11501965</v>
      </c>
      <c r="F228" t="s">
        <v>450</v>
      </c>
      <c r="H228" t="s">
        <v>1170</v>
      </c>
      <c r="J228">
        <v>0</v>
      </c>
      <c r="K228">
        <v>5</v>
      </c>
      <c r="L228">
        <v>0</v>
      </c>
      <c r="M228">
        <v>10</v>
      </c>
      <c r="N228">
        <v>5</v>
      </c>
      <c r="O228">
        <v>6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</row>
    <row r="229" spans="1:29" x14ac:dyDescent="0.15">
      <c r="A229" t="s">
        <v>1643</v>
      </c>
      <c r="B229" t="s">
        <v>1644</v>
      </c>
      <c r="C229" t="s">
        <v>1624</v>
      </c>
      <c r="D229">
        <v>12874932</v>
      </c>
      <c r="E229">
        <v>12874955</v>
      </c>
      <c r="F229" t="s">
        <v>450</v>
      </c>
      <c r="H229" t="s">
        <v>1447</v>
      </c>
      <c r="J229">
        <v>0</v>
      </c>
      <c r="K229">
        <v>0</v>
      </c>
      <c r="L229">
        <v>3</v>
      </c>
      <c r="M229">
        <v>4</v>
      </c>
      <c r="N229">
        <v>10</v>
      </c>
      <c r="O229">
        <v>12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1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</row>
    <row r="230" spans="1:29" x14ac:dyDescent="0.15">
      <c r="A230" t="s">
        <v>1645</v>
      </c>
      <c r="B230" t="s">
        <v>1646</v>
      </c>
      <c r="C230" t="s">
        <v>1624</v>
      </c>
      <c r="D230">
        <v>16785844</v>
      </c>
      <c r="E230">
        <v>16785867</v>
      </c>
      <c r="F230" t="s">
        <v>450</v>
      </c>
      <c r="H230" t="s">
        <v>1175</v>
      </c>
      <c r="J230">
        <v>4</v>
      </c>
      <c r="K230">
        <v>9</v>
      </c>
      <c r="L230">
        <v>1</v>
      </c>
      <c r="M230">
        <v>5</v>
      </c>
      <c r="N230">
        <v>1</v>
      </c>
      <c r="O230">
        <v>10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X230">
        <v>18</v>
      </c>
      <c r="Y230">
        <v>11</v>
      </c>
      <c r="Z230">
        <v>18</v>
      </c>
      <c r="AA230">
        <v>9</v>
      </c>
      <c r="AB230">
        <v>2</v>
      </c>
      <c r="AC230">
        <v>10</v>
      </c>
    </row>
    <row r="231" spans="1:29" x14ac:dyDescent="0.15">
      <c r="A231" t="s">
        <v>1647</v>
      </c>
      <c r="B231" t="s">
        <v>1648</v>
      </c>
      <c r="C231" t="s">
        <v>1624</v>
      </c>
      <c r="D231">
        <v>17753890</v>
      </c>
      <c r="E231">
        <v>17753913</v>
      </c>
      <c r="F231" t="s">
        <v>450</v>
      </c>
      <c r="H231" t="s">
        <v>1175</v>
      </c>
      <c r="J231">
        <v>16</v>
      </c>
      <c r="K231">
        <v>24</v>
      </c>
      <c r="L231">
        <v>13</v>
      </c>
      <c r="M231">
        <v>7</v>
      </c>
      <c r="N231">
        <v>17</v>
      </c>
      <c r="O231">
        <v>16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X231">
        <v>16</v>
      </c>
      <c r="Y231">
        <v>10</v>
      </c>
      <c r="Z231">
        <v>12</v>
      </c>
      <c r="AA231">
        <v>9</v>
      </c>
      <c r="AB231">
        <v>6</v>
      </c>
      <c r="AC231">
        <v>9</v>
      </c>
    </row>
    <row r="232" spans="1:29" x14ac:dyDescent="0.15">
      <c r="A232" t="s">
        <v>1649</v>
      </c>
      <c r="B232" t="s">
        <v>1650</v>
      </c>
      <c r="C232" t="s">
        <v>1624</v>
      </c>
      <c r="D232">
        <v>21064712</v>
      </c>
      <c r="E232">
        <v>21064735</v>
      </c>
      <c r="F232" t="s">
        <v>450</v>
      </c>
      <c r="H232" t="s">
        <v>1175</v>
      </c>
      <c r="J232">
        <v>3</v>
      </c>
      <c r="K232">
        <v>21</v>
      </c>
      <c r="L232">
        <v>7</v>
      </c>
      <c r="M232">
        <v>8</v>
      </c>
      <c r="N232">
        <v>4</v>
      </c>
      <c r="O232">
        <v>20</v>
      </c>
      <c r="Q232">
        <v>0</v>
      </c>
      <c r="R232">
        <v>1</v>
      </c>
      <c r="S232">
        <v>0</v>
      </c>
      <c r="T232">
        <v>0</v>
      </c>
      <c r="U232">
        <v>0</v>
      </c>
      <c r="V232">
        <v>0</v>
      </c>
      <c r="X232">
        <v>20</v>
      </c>
      <c r="Y232">
        <v>12</v>
      </c>
      <c r="Z232">
        <v>15</v>
      </c>
      <c r="AA232">
        <v>12</v>
      </c>
      <c r="AB232">
        <v>4</v>
      </c>
      <c r="AC232">
        <v>9</v>
      </c>
    </row>
    <row r="233" spans="1:29" x14ac:dyDescent="0.15">
      <c r="A233" t="s">
        <v>1651</v>
      </c>
      <c r="B233" t="s">
        <v>1652</v>
      </c>
      <c r="C233" t="s">
        <v>1624</v>
      </c>
      <c r="D233">
        <v>22186401</v>
      </c>
      <c r="E233">
        <v>22186424</v>
      </c>
      <c r="F233" t="s">
        <v>450</v>
      </c>
      <c r="H233" t="s">
        <v>1175</v>
      </c>
      <c r="J233">
        <v>7</v>
      </c>
      <c r="K233">
        <v>11</v>
      </c>
      <c r="L233">
        <v>6</v>
      </c>
      <c r="M233">
        <v>3</v>
      </c>
      <c r="N233">
        <v>8</v>
      </c>
      <c r="O233">
        <v>3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X233">
        <v>6</v>
      </c>
      <c r="Y233">
        <v>9</v>
      </c>
      <c r="Z233">
        <v>5</v>
      </c>
      <c r="AA233">
        <v>2</v>
      </c>
      <c r="AB233">
        <v>1</v>
      </c>
      <c r="AC233">
        <v>1</v>
      </c>
    </row>
    <row r="234" spans="1:29" x14ac:dyDescent="0.15">
      <c r="A234" t="s">
        <v>1653</v>
      </c>
      <c r="B234" t="s">
        <v>1654</v>
      </c>
      <c r="C234" t="s">
        <v>1624</v>
      </c>
      <c r="D234">
        <v>22243215</v>
      </c>
      <c r="E234">
        <v>22243238</v>
      </c>
      <c r="F234" t="s">
        <v>450</v>
      </c>
      <c r="H234" t="s">
        <v>1175</v>
      </c>
      <c r="J234">
        <v>6</v>
      </c>
      <c r="K234">
        <v>16</v>
      </c>
      <c r="L234">
        <v>14</v>
      </c>
      <c r="M234">
        <v>17</v>
      </c>
      <c r="N234">
        <v>10</v>
      </c>
      <c r="O234">
        <v>36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X234">
        <v>35</v>
      </c>
      <c r="Y234">
        <v>26</v>
      </c>
      <c r="Z234">
        <v>16</v>
      </c>
      <c r="AA234">
        <v>15</v>
      </c>
      <c r="AB234">
        <v>11</v>
      </c>
      <c r="AC234">
        <v>16</v>
      </c>
    </row>
    <row r="235" spans="1:29" x14ac:dyDescent="0.15">
      <c r="A235" t="s">
        <v>1655</v>
      </c>
      <c r="B235" t="s">
        <v>1656</v>
      </c>
      <c r="C235" t="s">
        <v>1624</v>
      </c>
      <c r="D235">
        <v>22407483</v>
      </c>
      <c r="E235">
        <v>22407506</v>
      </c>
      <c r="F235" t="s">
        <v>450</v>
      </c>
      <c r="H235" t="s">
        <v>1170</v>
      </c>
      <c r="J235">
        <v>4</v>
      </c>
      <c r="K235">
        <v>3</v>
      </c>
      <c r="L235">
        <v>6</v>
      </c>
      <c r="M235">
        <v>1</v>
      </c>
      <c r="N235">
        <v>2</v>
      </c>
      <c r="O235">
        <v>10</v>
      </c>
      <c r="Q235">
        <v>0</v>
      </c>
      <c r="R235">
        <v>0</v>
      </c>
      <c r="S235">
        <v>1</v>
      </c>
      <c r="T235">
        <v>0</v>
      </c>
      <c r="U235">
        <v>0</v>
      </c>
      <c r="V235">
        <v>0</v>
      </c>
      <c r="X235">
        <v>4</v>
      </c>
      <c r="Y235">
        <v>4</v>
      </c>
      <c r="Z235">
        <v>6</v>
      </c>
      <c r="AA235">
        <v>1</v>
      </c>
      <c r="AB235">
        <v>1</v>
      </c>
      <c r="AC235">
        <v>4</v>
      </c>
    </row>
    <row r="236" spans="1:29" x14ac:dyDescent="0.15">
      <c r="A236" t="s">
        <v>1657</v>
      </c>
      <c r="B236" t="s">
        <v>1658</v>
      </c>
      <c r="C236" t="s">
        <v>1624</v>
      </c>
      <c r="D236">
        <v>22408120</v>
      </c>
      <c r="E236">
        <v>22408143</v>
      </c>
      <c r="F236" t="s">
        <v>450</v>
      </c>
      <c r="H236" t="s">
        <v>1170</v>
      </c>
      <c r="J236">
        <v>3</v>
      </c>
      <c r="K236">
        <v>3</v>
      </c>
      <c r="L236">
        <v>0</v>
      </c>
      <c r="M236">
        <v>2</v>
      </c>
      <c r="N236">
        <v>5</v>
      </c>
      <c r="O236">
        <v>5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X236">
        <v>2</v>
      </c>
      <c r="Y236">
        <v>1</v>
      </c>
      <c r="Z236">
        <v>3</v>
      </c>
      <c r="AA236">
        <v>4</v>
      </c>
      <c r="AB236">
        <v>1</v>
      </c>
      <c r="AC236">
        <v>10</v>
      </c>
    </row>
    <row r="237" spans="1:29" x14ac:dyDescent="0.15">
      <c r="A237" t="s">
        <v>1659</v>
      </c>
      <c r="B237" t="s">
        <v>1660</v>
      </c>
      <c r="C237" t="s">
        <v>1624</v>
      </c>
      <c r="D237">
        <v>22408417</v>
      </c>
      <c r="E237">
        <v>22408440</v>
      </c>
      <c r="F237" t="s">
        <v>450</v>
      </c>
      <c r="H237" t="s">
        <v>1170</v>
      </c>
      <c r="J237">
        <v>1</v>
      </c>
      <c r="K237">
        <v>5</v>
      </c>
      <c r="L237">
        <v>8</v>
      </c>
      <c r="M237">
        <v>6</v>
      </c>
      <c r="N237">
        <v>5</v>
      </c>
      <c r="O237">
        <v>16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X237">
        <v>4</v>
      </c>
      <c r="Y237">
        <v>0</v>
      </c>
      <c r="Z237">
        <v>11</v>
      </c>
      <c r="AA237">
        <v>6</v>
      </c>
      <c r="AB237">
        <v>5</v>
      </c>
      <c r="AC237">
        <v>10</v>
      </c>
    </row>
    <row r="238" spans="1:29" x14ac:dyDescent="0.15">
      <c r="A238" t="s">
        <v>1661</v>
      </c>
      <c r="B238" t="s">
        <v>1662</v>
      </c>
      <c r="C238" t="s">
        <v>1624</v>
      </c>
      <c r="D238">
        <v>22408963</v>
      </c>
      <c r="E238">
        <v>22408986</v>
      </c>
      <c r="F238" t="s">
        <v>450</v>
      </c>
      <c r="H238" t="s">
        <v>1170</v>
      </c>
      <c r="J238">
        <v>0</v>
      </c>
      <c r="K238">
        <v>2</v>
      </c>
      <c r="L238">
        <v>3</v>
      </c>
      <c r="M238">
        <v>1</v>
      </c>
      <c r="N238">
        <v>6</v>
      </c>
      <c r="O238">
        <v>6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X238">
        <v>3</v>
      </c>
      <c r="Y238">
        <v>4</v>
      </c>
      <c r="Z238">
        <v>5</v>
      </c>
      <c r="AA238">
        <v>4</v>
      </c>
      <c r="AB238">
        <v>3</v>
      </c>
      <c r="AC238">
        <v>6</v>
      </c>
    </row>
    <row r="239" spans="1:29" x14ac:dyDescent="0.15">
      <c r="A239" t="s">
        <v>1663</v>
      </c>
      <c r="B239" t="s">
        <v>1664</v>
      </c>
      <c r="C239" t="s">
        <v>1624</v>
      </c>
      <c r="D239">
        <v>22585175</v>
      </c>
      <c r="E239">
        <v>22585198</v>
      </c>
      <c r="F239" t="s">
        <v>450</v>
      </c>
      <c r="H239" t="s">
        <v>1175</v>
      </c>
      <c r="J239">
        <v>7</v>
      </c>
      <c r="K239">
        <v>15</v>
      </c>
      <c r="L239">
        <v>4</v>
      </c>
      <c r="M239">
        <v>2</v>
      </c>
      <c r="N239">
        <v>3</v>
      </c>
      <c r="O239">
        <v>8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X239">
        <v>10</v>
      </c>
      <c r="Y239">
        <v>9</v>
      </c>
      <c r="Z239">
        <v>5</v>
      </c>
      <c r="AA239">
        <v>2</v>
      </c>
      <c r="AB239">
        <v>7</v>
      </c>
      <c r="AC239">
        <v>4</v>
      </c>
    </row>
    <row r="240" spans="1:29" x14ac:dyDescent="0.15">
      <c r="A240" t="s">
        <v>1665</v>
      </c>
      <c r="B240" t="s">
        <v>1666</v>
      </c>
      <c r="C240" t="s">
        <v>1624</v>
      </c>
      <c r="D240">
        <v>23905622</v>
      </c>
      <c r="E240">
        <v>23905645</v>
      </c>
      <c r="F240" t="s">
        <v>450</v>
      </c>
      <c r="H240" t="s">
        <v>1170</v>
      </c>
      <c r="J240">
        <v>7</v>
      </c>
      <c r="K240">
        <v>21</v>
      </c>
      <c r="L240">
        <v>5</v>
      </c>
      <c r="M240">
        <v>8</v>
      </c>
      <c r="N240">
        <v>5</v>
      </c>
      <c r="O240">
        <v>12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X240">
        <v>15</v>
      </c>
      <c r="Y240">
        <v>16</v>
      </c>
      <c r="Z240">
        <v>5</v>
      </c>
      <c r="AA240">
        <v>3</v>
      </c>
      <c r="AB240">
        <v>3</v>
      </c>
      <c r="AC240">
        <v>8</v>
      </c>
    </row>
    <row r="241" spans="1:29" x14ac:dyDescent="0.15">
      <c r="A241" t="s">
        <v>1667</v>
      </c>
      <c r="B241" t="s">
        <v>1668</v>
      </c>
      <c r="C241" t="s">
        <v>1624</v>
      </c>
      <c r="D241">
        <v>24462941</v>
      </c>
      <c r="E241">
        <v>24462964</v>
      </c>
      <c r="F241" t="s">
        <v>450</v>
      </c>
      <c r="H241" t="s">
        <v>1175</v>
      </c>
      <c r="J241">
        <v>66</v>
      </c>
      <c r="K241">
        <v>84</v>
      </c>
      <c r="L241">
        <v>34</v>
      </c>
      <c r="M241">
        <v>33</v>
      </c>
      <c r="N241">
        <v>18</v>
      </c>
      <c r="O241">
        <v>44</v>
      </c>
      <c r="Q241">
        <v>0</v>
      </c>
      <c r="R241">
        <v>5</v>
      </c>
      <c r="S241">
        <v>0</v>
      </c>
      <c r="T241">
        <v>2</v>
      </c>
      <c r="U241">
        <v>0</v>
      </c>
      <c r="V241">
        <v>0</v>
      </c>
      <c r="X241">
        <v>70</v>
      </c>
      <c r="Y241">
        <v>58</v>
      </c>
      <c r="Z241">
        <v>41</v>
      </c>
      <c r="AA241">
        <v>26</v>
      </c>
      <c r="AB241">
        <v>20</v>
      </c>
      <c r="AC241">
        <v>20</v>
      </c>
    </row>
    <row r="242" spans="1:29" x14ac:dyDescent="0.15">
      <c r="A242" t="s">
        <v>1669</v>
      </c>
      <c r="B242" t="s">
        <v>1670</v>
      </c>
      <c r="C242" t="s">
        <v>1624</v>
      </c>
      <c r="D242">
        <v>24570799</v>
      </c>
      <c r="E242">
        <v>24570822</v>
      </c>
      <c r="F242" t="s">
        <v>450</v>
      </c>
      <c r="H242" t="s">
        <v>1170</v>
      </c>
      <c r="J242">
        <v>0</v>
      </c>
      <c r="K242">
        <v>4</v>
      </c>
      <c r="L242">
        <v>3</v>
      </c>
      <c r="M242">
        <v>7</v>
      </c>
      <c r="N242">
        <v>3</v>
      </c>
      <c r="O242">
        <v>7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X242">
        <v>6</v>
      </c>
      <c r="Y242">
        <v>3</v>
      </c>
      <c r="Z242">
        <v>6</v>
      </c>
      <c r="AA242">
        <v>5</v>
      </c>
      <c r="AB242">
        <v>6</v>
      </c>
      <c r="AC242">
        <v>2</v>
      </c>
    </row>
    <row r="243" spans="1:29" x14ac:dyDescent="0.15">
      <c r="A243" t="s">
        <v>1671</v>
      </c>
      <c r="B243" t="s">
        <v>1672</v>
      </c>
      <c r="C243" t="s">
        <v>1624</v>
      </c>
      <c r="D243">
        <v>24570845</v>
      </c>
      <c r="E243">
        <v>24570868</v>
      </c>
      <c r="F243" t="s">
        <v>450</v>
      </c>
      <c r="H243" t="s">
        <v>1170</v>
      </c>
      <c r="J243">
        <v>6</v>
      </c>
      <c r="K243">
        <v>27</v>
      </c>
      <c r="L243">
        <v>20</v>
      </c>
      <c r="M243">
        <v>37</v>
      </c>
      <c r="N243">
        <v>10</v>
      </c>
      <c r="O243">
        <v>50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X243">
        <v>12</v>
      </c>
      <c r="Y243">
        <v>24</v>
      </c>
      <c r="Z243">
        <v>33</v>
      </c>
      <c r="AA243">
        <v>22</v>
      </c>
      <c r="AB243">
        <v>16</v>
      </c>
      <c r="AC243">
        <v>34</v>
      </c>
    </row>
    <row r="244" spans="1:29" x14ac:dyDescent="0.15">
      <c r="A244" t="s">
        <v>1673</v>
      </c>
      <c r="B244" t="s">
        <v>1674</v>
      </c>
      <c r="C244" t="s">
        <v>1624</v>
      </c>
      <c r="D244">
        <v>24572035</v>
      </c>
      <c r="E244">
        <v>24572058</v>
      </c>
      <c r="F244" t="s">
        <v>450</v>
      </c>
      <c r="H244" t="s">
        <v>1170</v>
      </c>
      <c r="J244">
        <v>1</v>
      </c>
      <c r="K244">
        <v>0</v>
      </c>
      <c r="L244">
        <v>2</v>
      </c>
      <c r="M244">
        <v>2</v>
      </c>
      <c r="N244">
        <v>6</v>
      </c>
      <c r="O244">
        <v>4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X244">
        <v>0</v>
      </c>
      <c r="Y244">
        <v>1</v>
      </c>
      <c r="Z244">
        <v>1</v>
      </c>
      <c r="AA244">
        <v>2</v>
      </c>
      <c r="AB244">
        <v>1</v>
      </c>
      <c r="AC244">
        <v>3</v>
      </c>
    </row>
    <row r="245" spans="1:29" x14ac:dyDescent="0.15">
      <c r="A245" t="s">
        <v>1675</v>
      </c>
      <c r="B245" t="s">
        <v>1676</v>
      </c>
      <c r="C245" t="s">
        <v>1624</v>
      </c>
      <c r="D245">
        <v>24604510</v>
      </c>
      <c r="E245">
        <v>24604533</v>
      </c>
      <c r="F245" t="s">
        <v>450</v>
      </c>
      <c r="H245" t="s">
        <v>1170</v>
      </c>
      <c r="J245">
        <v>5</v>
      </c>
      <c r="K245">
        <v>9</v>
      </c>
      <c r="L245">
        <v>10</v>
      </c>
      <c r="M245">
        <v>13</v>
      </c>
      <c r="N245">
        <v>13</v>
      </c>
      <c r="O245">
        <v>23</v>
      </c>
      <c r="Q245">
        <v>0</v>
      </c>
      <c r="R245">
        <v>0</v>
      </c>
      <c r="S245">
        <v>0</v>
      </c>
      <c r="T245">
        <v>0</v>
      </c>
      <c r="U245">
        <v>1</v>
      </c>
      <c r="V245">
        <v>1</v>
      </c>
      <c r="X245">
        <v>7</v>
      </c>
      <c r="Y245">
        <v>7</v>
      </c>
      <c r="Z245">
        <v>11</v>
      </c>
      <c r="AA245">
        <v>9</v>
      </c>
      <c r="AB245">
        <v>13</v>
      </c>
      <c r="AC245">
        <v>9</v>
      </c>
    </row>
    <row r="246" spans="1:29" x14ac:dyDescent="0.15">
      <c r="A246" t="s">
        <v>1677</v>
      </c>
      <c r="B246" t="s">
        <v>1678</v>
      </c>
      <c r="C246" t="s">
        <v>1624</v>
      </c>
      <c r="D246">
        <v>26124510</v>
      </c>
      <c r="E246">
        <v>26124533</v>
      </c>
      <c r="F246" t="s">
        <v>450</v>
      </c>
      <c r="H246" t="s">
        <v>1170</v>
      </c>
      <c r="J246">
        <v>2</v>
      </c>
      <c r="K246">
        <v>0</v>
      </c>
      <c r="L246">
        <v>3</v>
      </c>
      <c r="M246">
        <v>3</v>
      </c>
      <c r="N246">
        <v>2</v>
      </c>
      <c r="O246">
        <v>9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1</v>
      </c>
      <c r="X246">
        <v>1</v>
      </c>
      <c r="Y246">
        <v>1</v>
      </c>
      <c r="Z246">
        <v>3</v>
      </c>
      <c r="AA246">
        <v>5</v>
      </c>
      <c r="AB246">
        <v>2</v>
      </c>
      <c r="AC246">
        <v>3</v>
      </c>
    </row>
    <row r="247" spans="1:29" x14ac:dyDescent="0.15">
      <c r="A247" t="s">
        <v>1679</v>
      </c>
      <c r="B247" t="s">
        <v>1680</v>
      </c>
      <c r="C247" t="s">
        <v>1624</v>
      </c>
      <c r="D247">
        <v>26323135</v>
      </c>
      <c r="E247">
        <v>26323158</v>
      </c>
      <c r="F247" t="s">
        <v>450</v>
      </c>
      <c r="H247" t="s">
        <v>1175</v>
      </c>
      <c r="J247">
        <v>3</v>
      </c>
      <c r="K247">
        <v>9</v>
      </c>
      <c r="L247">
        <v>2</v>
      </c>
      <c r="M247">
        <v>8</v>
      </c>
      <c r="N247">
        <v>0</v>
      </c>
      <c r="O247">
        <v>12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X247">
        <v>10</v>
      </c>
      <c r="Y247">
        <v>14</v>
      </c>
      <c r="Z247">
        <v>11</v>
      </c>
      <c r="AA247">
        <v>11</v>
      </c>
      <c r="AB247">
        <v>6</v>
      </c>
      <c r="AC247">
        <v>5</v>
      </c>
    </row>
    <row r="248" spans="1:29" x14ac:dyDescent="0.15">
      <c r="A248" t="s">
        <v>1681</v>
      </c>
      <c r="B248" t="s">
        <v>1682</v>
      </c>
      <c r="C248" t="s">
        <v>1624</v>
      </c>
      <c r="D248">
        <v>26510662</v>
      </c>
      <c r="E248">
        <v>26510685</v>
      </c>
      <c r="F248" t="s">
        <v>450</v>
      </c>
      <c r="H248" t="s">
        <v>1170</v>
      </c>
      <c r="J248">
        <v>2</v>
      </c>
      <c r="K248">
        <v>6</v>
      </c>
      <c r="L248">
        <v>4</v>
      </c>
      <c r="M248">
        <v>13</v>
      </c>
      <c r="N248">
        <v>7</v>
      </c>
      <c r="O248">
        <v>14</v>
      </c>
      <c r="Q248">
        <v>0</v>
      </c>
      <c r="R248">
        <v>0</v>
      </c>
      <c r="S248">
        <v>1</v>
      </c>
      <c r="T248">
        <v>1</v>
      </c>
      <c r="U248">
        <v>0</v>
      </c>
      <c r="V248">
        <v>0</v>
      </c>
      <c r="X248">
        <v>3</v>
      </c>
      <c r="Y248">
        <v>13</v>
      </c>
      <c r="Z248">
        <v>5</v>
      </c>
      <c r="AA248">
        <v>2</v>
      </c>
      <c r="AB248">
        <v>5</v>
      </c>
      <c r="AC248">
        <v>5</v>
      </c>
    </row>
    <row r="249" spans="1:29" x14ac:dyDescent="0.15">
      <c r="A249" t="s">
        <v>1683</v>
      </c>
      <c r="B249" t="s">
        <v>1684</v>
      </c>
      <c r="C249" t="s">
        <v>1624</v>
      </c>
      <c r="D249">
        <v>26783211</v>
      </c>
      <c r="E249">
        <v>26783234</v>
      </c>
      <c r="F249" t="s">
        <v>1685</v>
      </c>
      <c r="H249" t="s">
        <v>1175</v>
      </c>
      <c r="J249">
        <v>11</v>
      </c>
      <c r="K249">
        <v>26</v>
      </c>
      <c r="L249">
        <v>13</v>
      </c>
      <c r="M249">
        <v>23</v>
      </c>
      <c r="N249">
        <v>12</v>
      </c>
      <c r="O249">
        <v>22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X249">
        <v>39</v>
      </c>
      <c r="Y249">
        <v>30</v>
      </c>
      <c r="Z249">
        <v>21</v>
      </c>
      <c r="AA249">
        <v>12</v>
      </c>
      <c r="AB249">
        <v>12</v>
      </c>
      <c r="AC249">
        <v>24</v>
      </c>
    </row>
    <row r="250" spans="1:29" x14ac:dyDescent="0.15">
      <c r="A250" t="s">
        <v>1686</v>
      </c>
      <c r="B250" t="s">
        <v>1687</v>
      </c>
      <c r="C250" t="s">
        <v>1624</v>
      </c>
      <c r="D250">
        <v>28628945</v>
      </c>
      <c r="E250">
        <v>28628968</v>
      </c>
      <c r="F250" t="s">
        <v>450</v>
      </c>
      <c r="H250" t="s">
        <v>1175</v>
      </c>
      <c r="J250">
        <v>12</v>
      </c>
      <c r="K250">
        <v>15</v>
      </c>
      <c r="L250">
        <v>7</v>
      </c>
      <c r="M250">
        <v>8</v>
      </c>
      <c r="N250">
        <v>5</v>
      </c>
      <c r="O250">
        <v>7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X250">
        <v>7</v>
      </c>
      <c r="Y250">
        <v>8</v>
      </c>
      <c r="Z250">
        <v>7</v>
      </c>
      <c r="AA250">
        <v>4</v>
      </c>
      <c r="AB250">
        <v>7</v>
      </c>
      <c r="AC250">
        <v>3</v>
      </c>
    </row>
    <row r="251" spans="1:29" x14ac:dyDescent="0.15">
      <c r="A251" t="s">
        <v>1688</v>
      </c>
      <c r="B251" t="s">
        <v>1689</v>
      </c>
      <c r="C251" t="s">
        <v>1624</v>
      </c>
      <c r="D251">
        <v>29105675</v>
      </c>
      <c r="E251">
        <v>29105698</v>
      </c>
      <c r="F251" t="s">
        <v>1690</v>
      </c>
      <c r="H251" t="s">
        <v>1170</v>
      </c>
      <c r="J251">
        <v>65</v>
      </c>
      <c r="K251">
        <v>149</v>
      </c>
      <c r="L251">
        <v>21</v>
      </c>
      <c r="M251">
        <v>42</v>
      </c>
      <c r="N251">
        <v>7</v>
      </c>
      <c r="O251">
        <v>27</v>
      </c>
      <c r="Q251">
        <v>0</v>
      </c>
      <c r="R251">
        <v>2</v>
      </c>
      <c r="S251">
        <v>0</v>
      </c>
      <c r="T251">
        <v>0</v>
      </c>
      <c r="U251">
        <v>0</v>
      </c>
      <c r="V251">
        <v>0</v>
      </c>
      <c r="X251">
        <v>75</v>
      </c>
      <c r="Y251">
        <v>47</v>
      </c>
      <c r="Z251">
        <v>47</v>
      </c>
      <c r="AA251">
        <v>29</v>
      </c>
      <c r="AB251">
        <v>16</v>
      </c>
      <c r="AC251">
        <v>16</v>
      </c>
    </row>
    <row r="252" spans="1:29" x14ac:dyDescent="0.15">
      <c r="A252" t="s">
        <v>1691</v>
      </c>
      <c r="B252" t="s">
        <v>1692</v>
      </c>
      <c r="C252" t="s">
        <v>1624</v>
      </c>
      <c r="D252">
        <v>29145707</v>
      </c>
      <c r="E252">
        <v>29145730</v>
      </c>
      <c r="F252" t="s">
        <v>450</v>
      </c>
      <c r="H252" t="s">
        <v>1175</v>
      </c>
      <c r="J252">
        <v>15</v>
      </c>
      <c r="K252">
        <v>6</v>
      </c>
      <c r="L252">
        <v>8</v>
      </c>
      <c r="M252">
        <v>2</v>
      </c>
      <c r="N252">
        <v>8</v>
      </c>
      <c r="O252">
        <v>5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X252">
        <v>9</v>
      </c>
      <c r="Y252">
        <v>9</v>
      </c>
      <c r="Z252">
        <v>4</v>
      </c>
      <c r="AA252">
        <v>6</v>
      </c>
      <c r="AB252">
        <v>1</v>
      </c>
      <c r="AC252">
        <v>2</v>
      </c>
    </row>
    <row r="253" spans="1:29" x14ac:dyDescent="0.15">
      <c r="A253" t="s">
        <v>1693</v>
      </c>
      <c r="B253" t="s">
        <v>1694</v>
      </c>
      <c r="C253" t="s">
        <v>1624</v>
      </c>
      <c r="D253">
        <v>29145708</v>
      </c>
      <c r="E253">
        <v>29145731</v>
      </c>
      <c r="F253" t="s">
        <v>450</v>
      </c>
      <c r="H253" t="s">
        <v>1175</v>
      </c>
      <c r="J253">
        <v>7</v>
      </c>
      <c r="K253">
        <v>25</v>
      </c>
      <c r="L253">
        <v>7</v>
      </c>
      <c r="M253">
        <v>13</v>
      </c>
      <c r="N253">
        <v>5</v>
      </c>
      <c r="O253">
        <v>21</v>
      </c>
      <c r="Q253">
        <v>1</v>
      </c>
      <c r="R253">
        <v>0</v>
      </c>
      <c r="S253">
        <v>1</v>
      </c>
      <c r="T253">
        <v>0</v>
      </c>
      <c r="U253">
        <v>0</v>
      </c>
      <c r="V253">
        <v>0</v>
      </c>
      <c r="X253">
        <v>31</v>
      </c>
      <c r="Y253">
        <v>22</v>
      </c>
      <c r="Z253">
        <v>4</v>
      </c>
      <c r="AA253">
        <v>7</v>
      </c>
      <c r="AB253">
        <v>1</v>
      </c>
      <c r="AC253">
        <v>7</v>
      </c>
    </row>
    <row r="254" spans="1:29" x14ac:dyDescent="0.15">
      <c r="A254" t="s">
        <v>1695</v>
      </c>
      <c r="B254" t="s">
        <v>1696</v>
      </c>
      <c r="C254" t="s">
        <v>1624</v>
      </c>
      <c r="D254">
        <v>31003827</v>
      </c>
      <c r="E254">
        <v>31003850</v>
      </c>
      <c r="F254" t="s">
        <v>450</v>
      </c>
      <c r="H254" t="s">
        <v>1175</v>
      </c>
      <c r="J254">
        <v>2</v>
      </c>
      <c r="K254">
        <v>6</v>
      </c>
      <c r="L254">
        <v>3</v>
      </c>
      <c r="M254">
        <v>5</v>
      </c>
      <c r="N254">
        <v>2</v>
      </c>
      <c r="O254">
        <v>9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X254">
        <v>6</v>
      </c>
      <c r="Y254">
        <v>4</v>
      </c>
      <c r="Z254">
        <v>4</v>
      </c>
      <c r="AA254">
        <v>3</v>
      </c>
      <c r="AB254">
        <v>4</v>
      </c>
      <c r="AC254">
        <v>4</v>
      </c>
    </row>
    <row r="255" spans="1:29" x14ac:dyDescent="0.15">
      <c r="A255" t="s">
        <v>1697</v>
      </c>
      <c r="B255" t="s">
        <v>1698</v>
      </c>
      <c r="C255" t="s">
        <v>1624</v>
      </c>
      <c r="D255">
        <v>31767345</v>
      </c>
      <c r="E255">
        <v>31767368</v>
      </c>
      <c r="F255" t="s">
        <v>450</v>
      </c>
      <c r="H255" t="s">
        <v>1175</v>
      </c>
      <c r="J255">
        <v>7</v>
      </c>
      <c r="K255">
        <v>16</v>
      </c>
      <c r="L255">
        <v>1</v>
      </c>
      <c r="M255">
        <v>12</v>
      </c>
      <c r="N255">
        <v>6</v>
      </c>
      <c r="O255">
        <v>14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X255">
        <v>10</v>
      </c>
      <c r="Y255">
        <v>9</v>
      </c>
      <c r="Z255">
        <v>11</v>
      </c>
      <c r="AA255">
        <v>5</v>
      </c>
      <c r="AB255">
        <v>0</v>
      </c>
      <c r="AC255">
        <v>10</v>
      </c>
    </row>
    <row r="256" spans="1:29" x14ac:dyDescent="0.15">
      <c r="A256" t="s">
        <v>1699</v>
      </c>
      <c r="B256" t="s">
        <v>1700</v>
      </c>
      <c r="C256" t="s">
        <v>1624</v>
      </c>
      <c r="D256">
        <v>32355593</v>
      </c>
      <c r="E256">
        <v>32355616</v>
      </c>
      <c r="F256" t="s">
        <v>1701</v>
      </c>
      <c r="H256" t="s">
        <v>1170</v>
      </c>
      <c r="J256">
        <v>12</v>
      </c>
      <c r="K256">
        <v>10</v>
      </c>
      <c r="L256">
        <v>18</v>
      </c>
      <c r="M256">
        <v>7</v>
      </c>
      <c r="N256">
        <v>11</v>
      </c>
      <c r="O256">
        <v>15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X256">
        <v>24</v>
      </c>
      <c r="Y256">
        <v>11</v>
      </c>
      <c r="Z256">
        <v>9</v>
      </c>
      <c r="AA256">
        <v>9</v>
      </c>
      <c r="AB256">
        <v>6</v>
      </c>
      <c r="AC256">
        <v>15</v>
      </c>
    </row>
    <row r="257" spans="1:29" x14ac:dyDescent="0.15">
      <c r="A257" t="s">
        <v>1702</v>
      </c>
      <c r="B257" t="s">
        <v>1703</v>
      </c>
      <c r="C257" t="s">
        <v>1624</v>
      </c>
      <c r="D257">
        <v>32478076</v>
      </c>
      <c r="E257">
        <v>32478099</v>
      </c>
      <c r="F257" t="s">
        <v>1506</v>
      </c>
      <c r="H257" t="s">
        <v>1170</v>
      </c>
      <c r="J257">
        <v>0</v>
      </c>
      <c r="K257">
        <v>0</v>
      </c>
      <c r="L257">
        <v>1</v>
      </c>
      <c r="M257">
        <v>0</v>
      </c>
      <c r="N257">
        <v>9</v>
      </c>
      <c r="O257">
        <v>2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X257">
        <v>0</v>
      </c>
      <c r="Y257">
        <v>1</v>
      </c>
      <c r="Z257">
        <v>0</v>
      </c>
      <c r="AA257">
        <v>0</v>
      </c>
      <c r="AB257">
        <v>2</v>
      </c>
      <c r="AC257">
        <v>0</v>
      </c>
    </row>
    <row r="258" spans="1:29" x14ac:dyDescent="0.15">
      <c r="A258" t="s">
        <v>1704</v>
      </c>
      <c r="B258" t="s">
        <v>1705</v>
      </c>
      <c r="C258" t="s">
        <v>1624</v>
      </c>
      <c r="D258">
        <v>33255401</v>
      </c>
      <c r="E258">
        <v>33255424</v>
      </c>
      <c r="F258" t="s">
        <v>1506</v>
      </c>
      <c r="H258" t="s">
        <v>1175</v>
      </c>
      <c r="J258">
        <v>15</v>
      </c>
      <c r="K258">
        <v>14</v>
      </c>
      <c r="L258">
        <v>12</v>
      </c>
      <c r="M258">
        <v>9</v>
      </c>
      <c r="N258">
        <v>8</v>
      </c>
      <c r="O258">
        <v>8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X258">
        <v>9</v>
      </c>
      <c r="Y258">
        <v>11</v>
      </c>
      <c r="Z258">
        <v>7</v>
      </c>
      <c r="AA258">
        <v>7</v>
      </c>
      <c r="AB258">
        <v>10</v>
      </c>
      <c r="AC258">
        <v>8</v>
      </c>
    </row>
    <row r="259" spans="1:29" x14ac:dyDescent="0.15">
      <c r="A259" t="s">
        <v>1706</v>
      </c>
      <c r="B259" t="s">
        <v>1707</v>
      </c>
      <c r="C259" t="s">
        <v>1624</v>
      </c>
      <c r="D259">
        <v>34829117</v>
      </c>
      <c r="E259">
        <v>34829140</v>
      </c>
      <c r="F259" t="s">
        <v>1701</v>
      </c>
      <c r="H259" t="s">
        <v>1175</v>
      </c>
      <c r="J259">
        <v>3</v>
      </c>
      <c r="K259">
        <v>1</v>
      </c>
      <c r="L259">
        <v>3</v>
      </c>
      <c r="M259">
        <v>6</v>
      </c>
      <c r="N259">
        <v>1</v>
      </c>
      <c r="O259">
        <v>10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X259">
        <v>3</v>
      </c>
      <c r="Y259">
        <v>7</v>
      </c>
      <c r="Z259">
        <v>5</v>
      </c>
      <c r="AA259">
        <v>7</v>
      </c>
      <c r="AB259">
        <v>3</v>
      </c>
      <c r="AC259">
        <v>4</v>
      </c>
    </row>
    <row r="260" spans="1:29" x14ac:dyDescent="0.15">
      <c r="A260" t="s">
        <v>1708</v>
      </c>
      <c r="B260" t="s">
        <v>1709</v>
      </c>
      <c r="C260" t="s">
        <v>1624</v>
      </c>
      <c r="D260">
        <v>34916257</v>
      </c>
      <c r="E260">
        <v>34916280</v>
      </c>
      <c r="F260" t="s">
        <v>1701</v>
      </c>
      <c r="H260" t="s">
        <v>1175</v>
      </c>
      <c r="J260">
        <v>7</v>
      </c>
      <c r="K260">
        <v>8</v>
      </c>
      <c r="L260">
        <v>4</v>
      </c>
      <c r="M260">
        <v>1</v>
      </c>
      <c r="N260">
        <v>4</v>
      </c>
      <c r="O260">
        <v>13</v>
      </c>
      <c r="Q260">
        <v>0</v>
      </c>
      <c r="R260">
        <v>0</v>
      </c>
      <c r="S260">
        <v>1</v>
      </c>
      <c r="T260">
        <v>0</v>
      </c>
      <c r="U260">
        <v>0</v>
      </c>
      <c r="V260">
        <v>0</v>
      </c>
      <c r="X260">
        <v>9</v>
      </c>
      <c r="Y260">
        <v>9</v>
      </c>
      <c r="Z260">
        <v>6</v>
      </c>
      <c r="AA260">
        <v>2</v>
      </c>
      <c r="AB260">
        <v>4</v>
      </c>
      <c r="AC260">
        <v>13</v>
      </c>
    </row>
    <row r="261" spans="1:29" x14ac:dyDescent="0.15">
      <c r="A261" t="s">
        <v>1710</v>
      </c>
      <c r="B261" t="s">
        <v>1711</v>
      </c>
      <c r="C261" t="s">
        <v>1624</v>
      </c>
      <c r="D261">
        <v>34952230</v>
      </c>
      <c r="E261">
        <v>34952253</v>
      </c>
      <c r="F261" t="s">
        <v>1701</v>
      </c>
      <c r="H261" t="s">
        <v>1175</v>
      </c>
      <c r="J261">
        <v>10</v>
      </c>
      <c r="K261">
        <v>20</v>
      </c>
      <c r="L261">
        <v>18</v>
      </c>
      <c r="M261">
        <v>15</v>
      </c>
      <c r="N261">
        <v>4</v>
      </c>
      <c r="O261">
        <v>12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X261">
        <v>18</v>
      </c>
      <c r="Y261">
        <v>11</v>
      </c>
      <c r="Z261">
        <v>12</v>
      </c>
      <c r="AA261">
        <v>10</v>
      </c>
      <c r="AB261">
        <v>3</v>
      </c>
      <c r="AC261">
        <v>12</v>
      </c>
    </row>
    <row r="262" spans="1:29" x14ac:dyDescent="0.15">
      <c r="A262" t="s">
        <v>1712</v>
      </c>
      <c r="B262" t="s">
        <v>1713</v>
      </c>
      <c r="C262" t="s">
        <v>1624</v>
      </c>
      <c r="D262">
        <v>35864614</v>
      </c>
      <c r="E262">
        <v>35864637</v>
      </c>
      <c r="F262" t="s">
        <v>1701</v>
      </c>
      <c r="H262" t="s">
        <v>1170</v>
      </c>
      <c r="J262">
        <v>19</v>
      </c>
      <c r="K262">
        <v>11</v>
      </c>
      <c r="L262">
        <v>11</v>
      </c>
      <c r="M262">
        <v>5</v>
      </c>
      <c r="N262">
        <v>10</v>
      </c>
      <c r="O262">
        <v>5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X262">
        <v>10</v>
      </c>
      <c r="Y262">
        <v>6</v>
      </c>
      <c r="Z262">
        <v>11</v>
      </c>
      <c r="AA262">
        <v>4</v>
      </c>
      <c r="AB262">
        <v>1</v>
      </c>
      <c r="AC262">
        <v>5</v>
      </c>
    </row>
    <row r="263" spans="1:29" x14ac:dyDescent="0.15">
      <c r="A263" t="s">
        <v>1714</v>
      </c>
      <c r="B263" t="s">
        <v>1715</v>
      </c>
      <c r="C263" t="s">
        <v>1624</v>
      </c>
      <c r="D263">
        <v>36356685</v>
      </c>
      <c r="E263">
        <v>36356708</v>
      </c>
      <c r="F263" t="s">
        <v>450</v>
      </c>
      <c r="H263" t="s">
        <v>1202</v>
      </c>
      <c r="J263">
        <v>12</v>
      </c>
      <c r="K263">
        <v>36</v>
      </c>
      <c r="L263">
        <v>15</v>
      </c>
      <c r="M263">
        <v>19</v>
      </c>
      <c r="N263">
        <v>15</v>
      </c>
      <c r="O263">
        <v>19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X263">
        <v>40</v>
      </c>
      <c r="Y263">
        <v>17</v>
      </c>
      <c r="Z263">
        <v>26</v>
      </c>
      <c r="AA263">
        <v>15</v>
      </c>
      <c r="AB263">
        <v>14</v>
      </c>
      <c r="AC263">
        <v>14</v>
      </c>
    </row>
    <row r="264" spans="1:29" x14ac:dyDescent="0.15">
      <c r="A264" t="s">
        <v>1716</v>
      </c>
      <c r="B264" t="s">
        <v>1717</v>
      </c>
      <c r="C264" t="s">
        <v>1624</v>
      </c>
      <c r="D264">
        <v>5357468</v>
      </c>
      <c r="E264">
        <v>5357491</v>
      </c>
      <c r="F264" t="s">
        <v>450</v>
      </c>
      <c r="H264" t="s">
        <v>1175</v>
      </c>
      <c r="J264">
        <v>6</v>
      </c>
      <c r="K264">
        <v>27</v>
      </c>
      <c r="L264">
        <v>3</v>
      </c>
      <c r="M264">
        <v>8</v>
      </c>
      <c r="N264">
        <v>1</v>
      </c>
      <c r="O264">
        <v>6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X264">
        <v>6</v>
      </c>
      <c r="Y264">
        <v>4</v>
      </c>
      <c r="Z264">
        <v>3</v>
      </c>
      <c r="AA264">
        <v>2</v>
      </c>
      <c r="AB264">
        <v>1</v>
      </c>
      <c r="AC264">
        <v>3</v>
      </c>
    </row>
    <row r="265" spans="1:29" x14ac:dyDescent="0.15">
      <c r="A265" t="s">
        <v>1718</v>
      </c>
      <c r="B265" t="s">
        <v>1719</v>
      </c>
      <c r="C265" t="s">
        <v>1624</v>
      </c>
      <c r="D265">
        <v>15427788</v>
      </c>
      <c r="E265">
        <v>15427811</v>
      </c>
      <c r="F265" t="s">
        <v>450</v>
      </c>
      <c r="H265" t="s">
        <v>1175</v>
      </c>
      <c r="J265">
        <v>1</v>
      </c>
      <c r="K265">
        <v>2</v>
      </c>
      <c r="L265">
        <v>8</v>
      </c>
      <c r="M265">
        <v>2</v>
      </c>
      <c r="N265">
        <v>0</v>
      </c>
      <c r="O265">
        <v>1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X265">
        <v>2</v>
      </c>
      <c r="Y265">
        <v>3</v>
      </c>
      <c r="Z265">
        <v>1</v>
      </c>
      <c r="AA265">
        <v>1</v>
      </c>
      <c r="AB265">
        <v>1</v>
      </c>
      <c r="AC265">
        <v>3</v>
      </c>
    </row>
    <row r="266" spans="1:29" x14ac:dyDescent="0.15">
      <c r="A266" t="s">
        <v>1720</v>
      </c>
      <c r="B266" t="s">
        <v>1721</v>
      </c>
      <c r="C266" t="s">
        <v>1624</v>
      </c>
      <c r="D266">
        <v>15639438</v>
      </c>
      <c r="E266">
        <v>15639461</v>
      </c>
      <c r="F266" t="s">
        <v>450</v>
      </c>
      <c r="H266" t="s">
        <v>1202</v>
      </c>
      <c r="J266">
        <v>1</v>
      </c>
      <c r="K266">
        <v>4</v>
      </c>
      <c r="L266">
        <v>2</v>
      </c>
      <c r="M266">
        <v>8</v>
      </c>
      <c r="N266">
        <v>4</v>
      </c>
      <c r="O266">
        <v>5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X266">
        <v>8</v>
      </c>
      <c r="Y266">
        <v>5</v>
      </c>
      <c r="Z266">
        <v>5</v>
      </c>
      <c r="AA266">
        <v>4</v>
      </c>
      <c r="AB266">
        <v>0</v>
      </c>
      <c r="AC266">
        <v>7</v>
      </c>
    </row>
    <row r="267" spans="1:29" x14ac:dyDescent="0.15">
      <c r="A267" t="s">
        <v>1722</v>
      </c>
      <c r="B267" t="s">
        <v>1723</v>
      </c>
      <c r="C267" t="s">
        <v>1624</v>
      </c>
      <c r="D267">
        <v>23510946</v>
      </c>
      <c r="E267">
        <v>23510969</v>
      </c>
      <c r="F267" t="s">
        <v>1259</v>
      </c>
      <c r="H267" t="s">
        <v>1175</v>
      </c>
      <c r="J267">
        <v>7</v>
      </c>
      <c r="K267">
        <v>4</v>
      </c>
      <c r="L267">
        <v>8</v>
      </c>
      <c r="M267">
        <v>4</v>
      </c>
      <c r="N267">
        <v>5</v>
      </c>
      <c r="O267">
        <v>3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X267">
        <v>5</v>
      </c>
      <c r="Y267">
        <v>5</v>
      </c>
      <c r="Z267">
        <v>2</v>
      </c>
      <c r="AA267">
        <v>6</v>
      </c>
      <c r="AB267">
        <v>3</v>
      </c>
      <c r="AC267">
        <v>4</v>
      </c>
    </row>
    <row r="268" spans="1:29" x14ac:dyDescent="0.15">
      <c r="A268" t="s">
        <v>1724</v>
      </c>
      <c r="B268" t="s">
        <v>1725</v>
      </c>
      <c r="C268" t="s">
        <v>1624</v>
      </c>
      <c r="D268">
        <v>29105972</v>
      </c>
      <c r="E268">
        <v>29105995</v>
      </c>
      <c r="F268" t="s">
        <v>1259</v>
      </c>
      <c r="H268" t="s">
        <v>1170</v>
      </c>
      <c r="J268">
        <v>19</v>
      </c>
      <c r="K268">
        <v>41</v>
      </c>
      <c r="L268">
        <v>10</v>
      </c>
      <c r="M268">
        <v>10</v>
      </c>
      <c r="N268">
        <v>2</v>
      </c>
      <c r="O268">
        <v>5</v>
      </c>
      <c r="Q268">
        <v>0</v>
      </c>
      <c r="R268">
        <v>2</v>
      </c>
      <c r="S268">
        <v>0</v>
      </c>
      <c r="T268">
        <v>0</v>
      </c>
      <c r="U268">
        <v>0</v>
      </c>
      <c r="V268">
        <v>0</v>
      </c>
      <c r="X268">
        <v>21</v>
      </c>
      <c r="Y268">
        <v>15</v>
      </c>
      <c r="Z268">
        <v>9</v>
      </c>
      <c r="AA268">
        <v>16</v>
      </c>
      <c r="AB268">
        <v>3</v>
      </c>
      <c r="AC268">
        <v>7</v>
      </c>
    </row>
    <row r="269" spans="1:29" x14ac:dyDescent="0.15">
      <c r="A269" t="s">
        <v>1726</v>
      </c>
      <c r="B269" t="s">
        <v>1727</v>
      </c>
      <c r="C269" t="s">
        <v>1624</v>
      </c>
      <c r="D269">
        <v>30072062</v>
      </c>
      <c r="E269">
        <v>30072085</v>
      </c>
      <c r="F269" t="s">
        <v>1259</v>
      </c>
      <c r="H269" t="s">
        <v>1175</v>
      </c>
      <c r="J269">
        <v>0</v>
      </c>
      <c r="K269">
        <v>5</v>
      </c>
      <c r="L269">
        <v>4</v>
      </c>
      <c r="M269">
        <v>7</v>
      </c>
      <c r="N269">
        <v>1</v>
      </c>
      <c r="O269">
        <v>5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1</v>
      </c>
      <c r="X269">
        <v>8</v>
      </c>
      <c r="Y269">
        <v>7</v>
      </c>
      <c r="Z269">
        <v>4</v>
      </c>
      <c r="AA269">
        <v>1</v>
      </c>
      <c r="AB269">
        <v>3</v>
      </c>
      <c r="AC269">
        <v>5</v>
      </c>
    </row>
    <row r="270" spans="1:29" x14ac:dyDescent="0.15">
      <c r="A270" t="s">
        <v>1728</v>
      </c>
      <c r="B270" t="s">
        <v>1729</v>
      </c>
      <c r="C270" t="s">
        <v>1624</v>
      </c>
      <c r="D270">
        <v>31767364</v>
      </c>
      <c r="E270">
        <v>31767387</v>
      </c>
      <c r="F270" t="s">
        <v>1730</v>
      </c>
      <c r="H270" t="s">
        <v>1175</v>
      </c>
      <c r="J270">
        <v>6</v>
      </c>
      <c r="K270">
        <v>11</v>
      </c>
      <c r="L270">
        <v>6</v>
      </c>
      <c r="M270">
        <v>4</v>
      </c>
      <c r="N270">
        <v>1</v>
      </c>
      <c r="O270">
        <v>8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X270">
        <v>8</v>
      </c>
      <c r="Y270">
        <v>10</v>
      </c>
      <c r="Z270">
        <v>5</v>
      </c>
      <c r="AA270">
        <v>5</v>
      </c>
      <c r="AB270">
        <v>1</v>
      </c>
      <c r="AC270">
        <v>3</v>
      </c>
    </row>
    <row r="271" spans="1:29" x14ac:dyDescent="0.15">
      <c r="A271" t="s">
        <v>1731</v>
      </c>
      <c r="B271" t="s">
        <v>1732</v>
      </c>
      <c r="C271" t="s">
        <v>1624</v>
      </c>
      <c r="D271">
        <v>461674</v>
      </c>
      <c r="E271">
        <v>461697</v>
      </c>
      <c r="F271" t="s">
        <v>1259</v>
      </c>
      <c r="H271" t="s">
        <v>1170</v>
      </c>
      <c r="J271">
        <v>2</v>
      </c>
      <c r="K271">
        <v>18</v>
      </c>
      <c r="L271">
        <v>0</v>
      </c>
      <c r="M271">
        <v>0</v>
      </c>
      <c r="N271">
        <v>0</v>
      </c>
      <c r="O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X271">
        <v>4</v>
      </c>
      <c r="Y271">
        <v>1</v>
      </c>
      <c r="Z271">
        <v>2</v>
      </c>
      <c r="AA271">
        <v>2</v>
      </c>
      <c r="AB271">
        <v>0</v>
      </c>
      <c r="AC271">
        <v>0</v>
      </c>
    </row>
    <row r="272" spans="1:29" x14ac:dyDescent="0.15">
      <c r="A272" t="s">
        <v>1733</v>
      </c>
      <c r="B272" t="s">
        <v>1734</v>
      </c>
      <c r="C272" t="s">
        <v>1624</v>
      </c>
      <c r="D272">
        <v>461877</v>
      </c>
      <c r="E272">
        <v>461900</v>
      </c>
      <c r="F272" t="s">
        <v>1259</v>
      </c>
      <c r="H272" t="s">
        <v>1170</v>
      </c>
      <c r="J272">
        <v>9</v>
      </c>
      <c r="K272">
        <v>10</v>
      </c>
      <c r="L272">
        <v>6</v>
      </c>
      <c r="M272">
        <v>2</v>
      </c>
      <c r="N272">
        <v>0</v>
      </c>
      <c r="O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X272">
        <v>4</v>
      </c>
      <c r="Y272">
        <v>4</v>
      </c>
      <c r="Z272">
        <v>1</v>
      </c>
      <c r="AA272">
        <v>1</v>
      </c>
      <c r="AB272">
        <v>1</v>
      </c>
      <c r="AC272">
        <v>0</v>
      </c>
    </row>
    <row r="273" spans="1:29" x14ac:dyDescent="0.15">
      <c r="A273" t="s">
        <v>1735</v>
      </c>
      <c r="B273" t="s">
        <v>1736</v>
      </c>
      <c r="C273" t="s">
        <v>1624</v>
      </c>
      <c r="D273">
        <v>461928</v>
      </c>
      <c r="E273">
        <v>461951</v>
      </c>
      <c r="F273" t="s">
        <v>1259</v>
      </c>
      <c r="H273" t="s">
        <v>1170</v>
      </c>
      <c r="J273">
        <v>3</v>
      </c>
      <c r="K273">
        <v>10</v>
      </c>
      <c r="L273">
        <v>0</v>
      </c>
      <c r="M273">
        <v>3</v>
      </c>
      <c r="N273">
        <v>1</v>
      </c>
      <c r="O273">
        <v>2</v>
      </c>
      <c r="Q273">
        <v>0</v>
      </c>
      <c r="R273">
        <v>3</v>
      </c>
      <c r="S273">
        <v>0</v>
      </c>
      <c r="T273">
        <v>0</v>
      </c>
      <c r="U273">
        <v>0</v>
      </c>
      <c r="V273">
        <v>0</v>
      </c>
      <c r="X273">
        <v>9</v>
      </c>
      <c r="Y273">
        <v>3</v>
      </c>
      <c r="Z273">
        <v>0</v>
      </c>
      <c r="AA273">
        <v>2</v>
      </c>
      <c r="AB273">
        <v>0</v>
      </c>
      <c r="AC273">
        <v>3</v>
      </c>
    </row>
    <row r="274" spans="1:29" x14ac:dyDescent="0.15">
      <c r="A274" t="s">
        <v>1737</v>
      </c>
      <c r="B274" t="s">
        <v>1738</v>
      </c>
      <c r="C274" t="s">
        <v>1624</v>
      </c>
      <c r="D274">
        <v>1772114</v>
      </c>
      <c r="E274">
        <v>1772137</v>
      </c>
      <c r="F274" t="s">
        <v>1259</v>
      </c>
      <c r="H274" t="s">
        <v>1175</v>
      </c>
      <c r="J274">
        <v>1</v>
      </c>
      <c r="K274">
        <v>9</v>
      </c>
      <c r="L274">
        <v>3</v>
      </c>
      <c r="M274">
        <v>4</v>
      </c>
      <c r="N274">
        <v>5</v>
      </c>
      <c r="O274">
        <v>3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X274">
        <v>9</v>
      </c>
      <c r="Y274">
        <v>4</v>
      </c>
      <c r="Z274">
        <v>4</v>
      </c>
      <c r="AA274">
        <v>7</v>
      </c>
      <c r="AB274">
        <v>1</v>
      </c>
      <c r="AC274">
        <v>2</v>
      </c>
    </row>
    <row r="275" spans="1:29" x14ac:dyDescent="0.15">
      <c r="A275" t="s">
        <v>1739</v>
      </c>
      <c r="B275" t="s">
        <v>1740</v>
      </c>
      <c r="C275" t="s">
        <v>1624</v>
      </c>
      <c r="D275">
        <v>2795561</v>
      </c>
      <c r="E275">
        <v>2795584</v>
      </c>
      <c r="F275" t="s">
        <v>1259</v>
      </c>
      <c r="H275" t="s">
        <v>1175</v>
      </c>
      <c r="J275">
        <v>8</v>
      </c>
      <c r="K275">
        <v>3</v>
      </c>
      <c r="L275">
        <v>4</v>
      </c>
      <c r="M275">
        <v>0</v>
      </c>
      <c r="N275">
        <v>3</v>
      </c>
      <c r="O275">
        <v>6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X275">
        <v>5</v>
      </c>
      <c r="Y275">
        <v>1</v>
      </c>
      <c r="Z275">
        <v>0</v>
      </c>
      <c r="AA275">
        <v>4</v>
      </c>
      <c r="AB275">
        <v>0</v>
      </c>
      <c r="AC275">
        <v>3</v>
      </c>
    </row>
    <row r="276" spans="1:29" x14ac:dyDescent="0.15">
      <c r="A276" t="s">
        <v>1741</v>
      </c>
      <c r="B276" t="s">
        <v>1742</v>
      </c>
      <c r="C276" t="s">
        <v>1624</v>
      </c>
      <c r="D276">
        <v>3942554</v>
      </c>
      <c r="E276">
        <v>3942577</v>
      </c>
      <c r="F276" t="s">
        <v>450</v>
      </c>
      <c r="H276" t="s">
        <v>1175</v>
      </c>
      <c r="J276">
        <v>10</v>
      </c>
      <c r="K276">
        <v>5</v>
      </c>
      <c r="L276">
        <v>3</v>
      </c>
      <c r="M276">
        <v>2</v>
      </c>
      <c r="N276">
        <v>3</v>
      </c>
      <c r="O276">
        <v>4</v>
      </c>
      <c r="Q276">
        <v>0</v>
      </c>
      <c r="R276">
        <v>1</v>
      </c>
      <c r="S276">
        <v>0</v>
      </c>
      <c r="T276">
        <v>0</v>
      </c>
      <c r="U276">
        <v>0</v>
      </c>
      <c r="V276">
        <v>0</v>
      </c>
      <c r="X276">
        <v>1</v>
      </c>
      <c r="Y276">
        <v>9</v>
      </c>
      <c r="Z276">
        <v>2</v>
      </c>
      <c r="AA276">
        <v>0</v>
      </c>
      <c r="AB276">
        <v>1</v>
      </c>
      <c r="AC276">
        <v>2</v>
      </c>
    </row>
    <row r="277" spans="1:29" x14ac:dyDescent="0.15">
      <c r="A277" t="s">
        <v>1743</v>
      </c>
      <c r="B277" t="s">
        <v>1744</v>
      </c>
      <c r="C277" t="s">
        <v>1624</v>
      </c>
      <c r="D277">
        <v>5748017</v>
      </c>
      <c r="E277">
        <v>5748040</v>
      </c>
      <c r="F277" t="s">
        <v>1337</v>
      </c>
      <c r="H277" t="s">
        <v>1202</v>
      </c>
      <c r="J277">
        <v>1</v>
      </c>
      <c r="K277">
        <v>10</v>
      </c>
      <c r="L277">
        <v>4</v>
      </c>
      <c r="M277">
        <v>5</v>
      </c>
      <c r="N277">
        <v>1</v>
      </c>
      <c r="O277">
        <v>5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X277">
        <v>3</v>
      </c>
      <c r="Y277">
        <v>5</v>
      </c>
      <c r="Z277">
        <v>5</v>
      </c>
      <c r="AA277">
        <v>0</v>
      </c>
      <c r="AB277">
        <v>1</v>
      </c>
      <c r="AC277">
        <v>0</v>
      </c>
    </row>
    <row r="278" spans="1:29" x14ac:dyDescent="0.15">
      <c r="A278" t="s">
        <v>1745</v>
      </c>
      <c r="B278" t="s">
        <v>1746</v>
      </c>
      <c r="C278" t="s">
        <v>1624</v>
      </c>
      <c r="D278">
        <v>8036494</v>
      </c>
      <c r="E278">
        <v>8036517</v>
      </c>
      <c r="F278" t="s">
        <v>1337</v>
      </c>
      <c r="H278" t="s">
        <v>1170</v>
      </c>
      <c r="J278">
        <v>2</v>
      </c>
      <c r="K278">
        <v>8</v>
      </c>
      <c r="L278">
        <v>0</v>
      </c>
      <c r="M278">
        <v>0</v>
      </c>
      <c r="N278">
        <v>0</v>
      </c>
      <c r="O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X278">
        <v>5</v>
      </c>
      <c r="Y278">
        <v>2</v>
      </c>
      <c r="Z278">
        <v>1</v>
      </c>
      <c r="AA278">
        <v>3</v>
      </c>
      <c r="AB278">
        <v>0</v>
      </c>
      <c r="AC278">
        <v>1</v>
      </c>
    </row>
    <row r="279" spans="1:29" x14ac:dyDescent="0.15">
      <c r="A279" t="s">
        <v>1747</v>
      </c>
      <c r="B279" t="s">
        <v>1748</v>
      </c>
      <c r="C279" t="s">
        <v>1624</v>
      </c>
      <c r="D279">
        <v>9318314</v>
      </c>
      <c r="E279">
        <v>9318337</v>
      </c>
      <c r="F279" t="s">
        <v>1337</v>
      </c>
      <c r="H279" t="s">
        <v>1175</v>
      </c>
      <c r="J279">
        <v>6</v>
      </c>
      <c r="K279">
        <v>7</v>
      </c>
      <c r="L279">
        <v>4</v>
      </c>
      <c r="M279">
        <v>1</v>
      </c>
      <c r="N279">
        <v>1</v>
      </c>
      <c r="O279">
        <v>3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X279">
        <v>3</v>
      </c>
      <c r="Y279">
        <v>4</v>
      </c>
      <c r="Z279">
        <v>1</v>
      </c>
      <c r="AA279">
        <v>0</v>
      </c>
      <c r="AB279">
        <v>2</v>
      </c>
      <c r="AC279">
        <v>1</v>
      </c>
    </row>
    <row r="280" spans="1:29" x14ac:dyDescent="0.15">
      <c r="A280" t="s">
        <v>1749</v>
      </c>
      <c r="B280" t="s">
        <v>1750</v>
      </c>
      <c r="C280" t="s">
        <v>1624</v>
      </c>
      <c r="D280">
        <v>9836802</v>
      </c>
      <c r="E280">
        <v>9836825</v>
      </c>
      <c r="F280" t="s">
        <v>1225</v>
      </c>
      <c r="H280" t="s">
        <v>1175</v>
      </c>
      <c r="J280">
        <v>10</v>
      </c>
      <c r="K280">
        <v>2</v>
      </c>
      <c r="L280">
        <v>4</v>
      </c>
      <c r="M280">
        <v>3</v>
      </c>
      <c r="N280">
        <v>1</v>
      </c>
      <c r="O280">
        <v>1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X280">
        <v>1</v>
      </c>
      <c r="Y280">
        <v>2</v>
      </c>
      <c r="Z280">
        <v>0</v>
      </c>
      <c r="AA280">
        <v>0</v>
      </c>
      <c r="AB280">
        <v>0</v>
      </c>
      <c r="AC280">
        <v>0</v>
      </c>
    </row>
    <row r="281" spans="1:29" x14ac:dyDescent="0.15">
      <c r="A281" t="s">
        <v>1751</v>
      </c>
      <c r="B281" t="s">
        <v>1752</v>
      </c>
      <c r="C281" t="s">
        <v>1624</v>
      </c>
      <c r="D281">
        <v>14060908</v>
      </c>
      <c r="E281">
        <v>14060931</v>
      </c>
      <c r="F281" t="s">
        <v>1366</v>
      </c>
      <c r="H281" t="s">
        <v>1202</v>
      </c>
      <c r="J281">
        <v>8</v>
      </c>
      <c r="K281">
        <v>6</v>
      </c>
      <c r="L281">
        <v>1</v>
      </c>
      <c r="M281">
        <v>1</v>
      </c>
      <c r="N281">
        <v>2</v>
      </c>
      <c r="O281">
        <v>1</v>
      </c>
      <c r="Q281">
        <v>0</v>
      </c>
      <c r="R281">
        <v>0</v>
      </c>
      <c r="S281">
        <v>0</v>
      </c>
      <c r="T281">
        <v>0</v>
      </c>
      <c r="U281">
        <v>1</v>
      </c>
      <c r="V281">
        <v>0</v>
      </c>
      <c r="X281">
        <v>5</v>
      </c>
      <c r="Y281">
        <v>4</v>
      </c>
      <c r="Z281">
        <v>3</v>
      </c>
      <c r="AA281">
        <v>1</v>
      </c>
      <c r="AB281">
        <v>2</v>
      </c>
      <c r="AC281">
        <v>1</v>
      </c>
    </row>
    <row r="282" spans="1:29" x14ac:dyDescent="0.15">
      <c r="A282" t="s">
        <v>1753</v>
      </c>
      <c r="B282" t="s">
        <v>1754</v>
      </c>
      <c r="C282" t="s">
        <v>1624</v>
      </c>
      <c r="D282">
        <v>16863643</v>
      </c>
      <c r="E282">
        <v>16863666</v>
      </c>
      <c r="F282" t="s">
        <v>1366</v>
      </c>
      <c r="H282" t="s">
        <v>1175</v>
      </c>
      <c r="J282">
        <v>1</v>
      </c>
      <c r="K282">
        <v>10</v>
      </c>
      <c r="L282">
        <v>2</v>
      </c>
      <c r="M282">
        <v>5</v>
      </c>
      <c r="N282">
        <v>0</v>
      </c>
      <c r="O282">
        <v>5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X282">
        <v>7</v>
      </c>
      <c r="Y282">
        <v>3</v>
      </c>
      <c r="Z282">
        <v>3</v>
      </c>
      <c r="AA282">
        <v>1</v>
      </c>
      <c r="AB282">
        <v>1</v>
      </c>
      <c r="AC282">
        <v>4</v>
      </c>
    </row>
    <row r="283" spans="1:29" x14ac:dyDescent="0.15">
      <c r="A283" t="s">
        <v>1755</v>
      </c>
      <c r="B283" t="s">
        <v>1756</v>
      </c>
      <c r="C283" t="s">
        <v>1624</v>
      </c>
      <c r="D283">
        <v>17120525</v>
      </c>
      <c r="E283">
        <v>17120548</v>
      </c>
      <c r="F283" t="s">
        <v>1366</v>
      </c>
      <c r="H283" t="s">
        <v>1202</v>
      </c>
      <c r="J283">
        <v>10</v>
      </c>
      <c r="K283">
        <v>16</v>
      </c>
      <c r="L283">
        <v>1</v>
      </c>
      <c r="M283">
        <v>2</v>
      </c>
      <c r="N283">
        <v>0</v>
      </c>
      <c r="O283">
        <v>6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X283">
        <v>10</v>
      </c>
      <c r="Y283">
        <v>6</v>
      </c>
      <c r="Z283">
        <v>1</v>
      </c>
      <c r="AA283">
        <v>2</v>
      </c>
      <c r="AB283">
        <v>1</v>
      </c>
      <c r="AC283">
        <v>2</v>
      </c>
    </row>
    <row r="284" spans="1:29" x14ac:dyDescent="0.15">
      <c r="A284" t="s">
        <v>1757</v>
      </c>
      <c r="B284" t="s">
        <v>1758</v>
      </c>
      <c r="C284" t="s">
        <v>1624</v>
      </c>
      <c r="D284">
        <v>20703269</v>
      </c>
      <c r="E284">
        <v>20703292</v>
      </c>
      <c r="F284" t="s">
        <v>1337</v>
      </c>
      <c r="H284" t="s">
        <v>1170</v>
      </c>
      <c r="J284">
        <v>4</v>
      </c>
      <c r="K284">
        <v>10</v>
      </c>
      <c r="L284">
        <v>0</v>
      </c>
      <c r="M284">
        <v>2</v>
      </c>
      <c r="N284">
        <v>1</v>
      </c>
      <c r="O284">
        <v>2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X284">
        <v>7</v>
      </c>
      <c r="Y284">
        <v>3</v>
      </c>
      <c r="Z284">
        <v>2</v>
      </c>
      <c r="AA284">
        <v>1</v>
      </c>
      <c r="AB284">
        <v>1</v>
      </c>
      <c r="AC284">
        <v>1</v>
      </c>
    </row>
    <row r="285" spans="1:29" x14ac:dyDescent="0.15">
      <c r="A285" t="s">
        <v>1759</v>
      </c>
      <c r="B285" t="s">
        <v>1760</v>
      </c>
      <c r="C285" t="s">
        <v>1624</v>
      </c>
      <c r="D285">
        <v>21075951</v>
      </c>
      <c r="E285">
        <v>21075974</v>
      </c>
      <c r="F285" t="s">
        <v>1761</v>
      </c>
      <c r="H285" t="s">
        <v>1175</v>
      </c>
      <c r="J285">
        <v>5</v>
      </c>
      <c r="K285">
        <v>5</v>
      </c>
      <c r="L285">
        <v>6</v>
      </c>
      <c r="M285">
        <v>2</v>
      </c>
      <c r="N285">
        <v>4</v>
      </c>
      <c r="O285">
        <v>4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X285">
        <v>2</v>
      </c>
      <c r="Y285">
        <v>1</v>
      </c>
      <c r="Z285">
        <v>1</v>
      </c>
      <c r="AA285">
        <v>1</v>
      </c>
      <c r="AB285">
        <v>3</v>
      </c>
      <c r="AC285">
        <v>2</v>
      </c>
    </row>
    <row r="286" spans="1:29" x14ac:dyDescent="0.15">
      <c r="A286" t="s">
        <v>1762</v>
      </c>
      <c r="B286" t="s">
        <v>1763</v>
      </c>
      <c r="C286" t="s">
        <v>1624</v>
      </c>
      <c r="D286">
        <v>23497152</v>
      </c>
      <c r="E286">
        <v>23497175</v>
      </c>
      <c r="F286" t="s">
        <v>1761</v>
      </c>
      <c r="H286" t="s">
        <v>1175</v>
      </c>
      <c r="J286">
        <v>2</v>
      </c>
      <c r="K286">
        <v>9</v>
      </c>
      <c r="L286">
        <v>0</v>
      </c>
      <c r="M286">
        <v>6</v>
      </c>
      <c r="N286">
        <v>1</v>
      </c>
      <c r="O286">
        <v>7</v>
      </c>
      <c r="Q286">
        <v>0</v>
      </c>
      <c r="R286">
        <v>1</v>
      </c>
      <c r="S286">
        <v>0</v>
      </c>
      <c r="T286">
        <v>0</v>
      </c>
      <c r="U286">
        <v>0</v>
      </c>
      <c r="V286">
        <v>0</v>
      </c>
      <c r="X286">
        <v>10</v>
      </c>
      <c r="Y286">
        <v>5</v>
      </c>
      <c r="Z286">
        <v>8</v>
      </c>
      <c r="AA286">
        <v>6</v>
      </c>
      <c r="AB286">
        <v>2</v>
      </c>
      <c r="AC286">
        <v>0</v>
      </c>
    </row>
    <row r="287" spans="1:29" x14ac:dyDescent="0.15">
      <c r="A287" t="s">
        <v>1764</v>
      </c>
      <c r="B287" t="s">
        <v>1765</v>
      </c>
      <c r="C287" t="s">
        <v>1624</v>
      </c>
      <c r="D287">
        <v>23832832</v>
      </c>
      <c r="E287">
        <v>23832855</v>
      </c>
      <c r="F287" t="s">
        <v>1232</v>
      </c>
      <c r="H287" t="s">
        <v>1175</v>
      </c>
      <c r="J287">
        <v>4</v>
      </c>
      <c r="K287">
        <v>12</v>
      </c>
      <c r="L287">
        <v>2</v>
      </c>
      <c r="M287">
        <v>1</v>
      </c>
      <c r="N287">
        <v>2</v>
      </c>
      <c r="O287">
        <v>4</v>
      </c>
      <c r="Q287">
        <v>1</v>
      </c>
      <c r="R287">
        <v>0</v>
      </c>
      <c r="S287">
        <v>0</v>
      </c>
      <c r="T287">
        <v>0</v>
      </c>
      <c r="U287">
        <v>0</v>
      </c>
      <c r="V287">
        <v>0</v>
      </c>
      <c r="X287">
        <v>4</v>
      </c>
      <c r="Y287">
        <v>2</v>
      </c>
      <c r="Z287">
        <v>1</v>
      </c>
      <c r="AA287">
        <v>2</v>
      </c>
      <c r="AB287">
        <v>3</v>
      </c>
      <c r="AC287">
        <v>1</v>
      </c>
    </row>
    <row r="288" spans="1:29" x14ac:dyDescent="0.15">
      <c r="A288" t="s">
        <v>1766</v>
      </c>
      <c r="B288" t="s">
        <v>1767</v>
      </c>
      <c r="C288" t="s">
        <v>1624</v>
      </c>
      <c r="D288">
        <v>23862942</v>
      </c>
      <c r="E288">
        <v>23862965</v>
      </c>
      <c r="F288" t="s">
        <v>1337</v>
      </c>
      <c r="H288" t="s">
        <v>1175</v>
      </c>
      <c r="J288">
        <v>1</v>
      </c>
      <c r="K288">
        <v>9</v>
      </c>
      <c r="L288">
        <v>2</v>
      </c>
      <c r="M288">
        <v>5</v>
      </c>
      <c r="N288">
        <v>0</v>
      </c>
      <c r="O288">
        <v>2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X288">
        <v>1</v>
      </c>
      <c r="Y288">
        <v>4</v>
      </c>
      <c r="Z288">
        <v>2</v>
      </c>
      <c r="AA288">
        <v>2</v>
      </c>
      <c r="AB288">
        <v>1</v>
      </c>
      <c r="AC288">
        <v>1</v>
      </c>
    </row>
    <row r="289" spans="1:29" x14ac:dyDescent="0.15">
      <c r="A289" t="s">
        <v>1768</v>
      </c>
      <c r="B289" t="s">
        <v>1769</v>
      </c>
      <c r="C289" t="s">
        <v>1624</v>
      </c>
      <c r="D289">
        <v>23981031</v>
      </c>
      <c r="E289">
        <v>23981054</v>
      </c>
      <c r="F289" t="s">
        <v>1337</v>
      </c>
      <c r="H289" t="s">
        <v>1175</v>
      </c>
      <c r="J289">
        <v>1</v>
      </c>
      <c r="K289">
        <v>10</v>
      </c>
      <c r="L289">
        <v>0</v>
      </c>
      <c r="M289">
        <v>0</v>
      </c>
      <c r="N289">
        <v>1</v>
      </c>
      <c r="O289">
        <v>1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X289">
        <v>2</v>
      </c>
      <c r="Y289">
        <v>1</v>
      </c>
      <c r="Z289">
        <v>3</v>
      </c>
      <c r="AA289">
        <v>0</v>
      </c>
      <c r="AB289">
        <v>1</v>
      </c>
      <c r="AC289">
        <v>3</v>
      </c>
    </row>
    <row r="290" spans="1:29" x14ac:dyDescent="0.15">
      <c r="A290" t="s">
        <v>1770</v>
      </c>
      <c r="B290" t="s">
        <v>1771</v>
      </c>
      <c r="C290" t="s">
        <v>1624</v>
      </c>
      <c r="D290">
        <v>24147079</v>
      </c>
      <c r="E290">
        <v>24147102</v>
      </c>
      <c r="F290" t="s">
        <v>1337</v>
      </c>
      <c r="H290" t="s">
        <v>1170</v>
      </c>
      <c r="J290">
        <v>3</v>
      </c>
      <c r="K290">
        <v>7</v>
      </c>
      <c r="L290">
        <v>2</v>
      </c>
      <c r="M290">
        <v>2</v>
      </c>
      <c r="N290">
        <v>1</v>
      </c>
      <c r="O290">
        <v>5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X290">
        <v>8</v>
      </c>
      <c r="Y290">
        <v>9</v>
      </c>
      <c r="Z290">
        <v>4</v>
      </c>
      <c r="AA290">
        <v>2</v>
      </c>
      <c r="AB290">
        <v>3</v>
      </c>
      <c r="AC290">
        <v>2</v>
      </c>
    </row>
    <row r="291" spans="1:29" x14ac:dyDescent="0.15">
      <c r="A291" t="s">
        <v>1772</v>
      </c>
      <c r="B291" t="s">
        <v>1773</v>
      </c>
      <c r="C291" t="s">
        <v>1624</v>
      </c>
      <c r="D291">
        <v>24695102</v>
      </c>
      <c r="E291">
        <v>24695125</v>
      </c>
      <c r="F291" t="s">
        <v>1337</v>
      </c>
      <c r="H291" t="s">
        <v>1175</v>
      </c>
      <c r="J291">
        <v>9</v>
      </c>
      <c r="K291">
        <v>8</v>
      </c>
      <c r="L291">
        <v>3</v>
      </c>
      <c r="M291">
        <v>0</v>
      </c>
      <c r="N291">
        <v>2</v>
      </c>
      <c r="O291">
        <v>1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X291">
        <v>4</v>
      </c>
      <c r="Y291">
        <v>4</v>
      </c>
      <c r="Z291">
        <v>0</v>
      </c>
      <c r="AA291">
        <v>0</v>
      </c>
      <c r="AB291">
        <v>0</v>
      </c>
      <c r="AC291">
        <v>0</v>
      </c>
    </row>
    <row r="292" spans="1:29" x14ac:dyDescent="0.15">
      <c r="A292" t="s">
        <v>1774</v>
      </c>
      <c r="B292" t="s">
        <v>1775</v>
      </c>
      <c r="C292" t="s">
        <v>1624</v>
      </c>
      <c r="D292">
        <v>26783811</v>
      </c>
      <c r="E292">
        <v>26783834</v>
      </c>
      <c r="F292" t="s">
        <v>1337</v>
      </c>
      <c r="H292" t="s">
        <v>1175</v>
      </c>
      <c r="J292">
        <v>6</v>
      </c>
      <c r="K292">
        <v>11</v>
      </c>
      <c r="L292">
        <v>1</v>
      </c>
      <c r="M292">
        <v>1</v>
      </c>
      <c r="N292">
        <v>1</v>
      </c>
      <c r="O292">
        <v>6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X292">
        <v>6</v>
      </c>
      <c r="Y292">
        <v>2</v>
      </c>
      <c r="Z292">
        <v>1</v>
      </c>
      <c r="AA292">
        <v>1</v>
      </c>
      <c r="AB292">
        <v>4</v>
      </c>
      <c r="AC292">
        <v>1</v>
      </c>
    </row>
    <row r="293" spans="1:29" x14ac:dyDescent="0.15">
      <c r="A293" t="s">
        <v>1776</v>
      </c>
      <c r="B293" t="s">
        <v>1777</v>
      </c>
      <c r="C293" t="s">
        <v>1624</v>
      </c>
      <c r="D293">
        <v>28545209</v>
      </c>
      <c r="E293">
        <v>28545232</v>
      </c>
      <c r="F293" t="s">
        <v>1778</v>
      </c>
      <c r="H293" t="s">
        <v>1175</v>
      </c>
      <c r="J293">
        <v>4</v>
      </c>
      <c r="K293">
        <v>6</v>
      </c>
      <c r="L293">
        <v>4</v>
      </c>
      <c r="M293">
        <v>1</v>
      </c>
      <c r="N293">
        <v>1</v>
      </c>
      <c r="O293">
        <v>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X293">
        <v>11</v>
      </c>
      <c r="Y293">
        <v>1</v>
      </c>
      <c r="Z293">
        <v>5</v>
      </c>
      <c r="AA293">
        <v>1</v>
      </c>
      <c r="AB293">
        <v>4</v>
      </c>
      <c r="AC293">
        <v>3</v>
      </c>
    </row>
    <row r="294" spans="1:29" x14ac:dyDescent="0.15">
      <c r="A294" t="s">
        <v>1779</v>
      </c>
      <c r="B294" t="s">
        <v>1780</v>
      </c>
      <c r="C294" t="s">
        <v>1624</v>
      </c>
      <c r="D294">
        <v>29105671</v>
      </c>
      <c r="E294">
        <v>29105694</v>
      </c>
      <c r="F294" t="s">
        <v>1778</v>
      </c>
      <c r="H294" t="s">
        <v>1170</v>
      </c>
      <c r="J294">
        <v>11</v>
      </c>
      <c r="K294">
        <v>24</v>
      </c>
      <c r="L294">
        <v>4</v>
      </c>
      <c r="M294">
        <v>2</v>
      </c>
      <c r="N294">
        <v>1</v>
      </c>
      <c r="O294">
        <v>6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X294">
        <v>7</v>
      </c>
      <c r="Y294">
        <v>4</v>
      </c>
      <c r="Z294">
        <v>6</v>
      </c>
      <c r="AA294">
        <v>5</v>
      </c>
      <c r="AB294">
        <v>5</v>
      </c>
      <c r="AC294">
        <v>1</v>
      </c>
    </row>
    <row r="295" spans="1:29" x14ac:dyDescent="0.15">
      <c r="A295" t="s">
        <v>1781</v>
      </c>
      <c r="B295" t="s">
        <v>1782</v>
      </c>
      <c r="C295" t="s">
        <v>1624</v>
      </c>
      <c r="D295">
        <v>29106220</v>
      </c>
      <c r="E295">
        <v>29106243</v>
      </c>
      <c r="F295" t="s">
        <v>1383</v>
      </c>
      <c r="H295" t="s">
        <v>1175</v>
      </c>
      <c r="J295">
        <v>7</v>
      </c>
      <c r="K295">
        <v>7</v>
      </c>
      <c r="L295">
        <v>0</v>
      </c>
      <c r="M295">
        <v>3</v>
      </c>
      <c r="N295">
        <v>4</v>
      </c>
      <c r="O295">
        <v>1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X295">
        <v>1</v>
      </c>
      <c r="Y295">
        <v>11</v>
      </c>
      <c r="Z295">
        <v>2</v>
      </c>
      <c r="AA295">
        <v>4</v>
      </c>
      <c r="AB295">
        <v>3</v>
      </c>
      <c r="AC295">
        <v>2</v>
      </c>
    </row>
    <row r="296" spans="1:29" x14ac:dyDescent="0.15">
      <c r="A296" t="s">
        <v>1783</v>
      </c>
      <c r="B296" t="s">
        <v>1784</v>
      </c>
      <c r="C296" t="s">
        <v>1624</v>
      </c>
      <c r="D296">
        <v>29106456</v>
      </c>
      <c r="E296">
        <v>29106479</v>
      </c>
      <c r="F296" t="s">
        <v>1383</v>
      </c>
      <c r="H296" t="s">
        <v>1175</v>
      </c>
      <c r="J296">
        <v>8</v>
      </c>
      <c r="K296">
        <v>2</v>
      </c>
      <c r="L296">
        <v>4</v>
      </c>
      <c r="M296">
        <v>0</v>
      </c>
      <c r="N296">
        <v>2</v>
      </c>
      <c r="O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X296">
        <v>4</v>
      </c>
      <c r="Y296">
        <v>2</v>
      </c>
      <c r="Z296">
        <v>3</v>
      </c>
      <c r="AA296">
        <v>1</v>
      </c>
      <c r="AB296">
        <v>1</v>
      </c>
      <c r="AC296">
        <v>1</v>
      </c>
    </row>
    <row r="297" spans="1:29" x14ac:dyDescent="0.15">
      <c r="A297" t="s">
        <v>1785</v>
      </c>
      <c r="B297" t="s">
        <v>1786</v>
      </c>
      <c r="C297" t="s">
        <v>1624</v>
      </c>
      <c r="D297">
        <v>29859818</v>
      </c>
      <c r="E297">
        <v>29859841</v>
      </c>
      <c r="F297" t="s">
        <v>1383</v>
      </c>
      <c r="H297" t="s">
        <v>1175</v>
      </c>
      <c r="J297">
        <v>6</v>
      </c>
      <c r="K297">
        <v>5</v>
      </c>
      <c r="L297">
        <v>0</v>
      </c>
      <c r="M297">
        <v>1</v>
      </c>
      <c r="N297">
        <v>1</v>
      </c>
      <c r="O297">
        <v>1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X297">
        <v>3</v>
      </c>
      <c r="Y297">
        <v>3</v>
      </c>
      <c r="Z297">
        <v>2</v>
      </c>
      <c r="AA297">
        <v>1</v>
      </c>
      <c r="AB297">
        <v>2</v>
      </c>
      <c r="AC297">
        <v>2</v>
      </c>
    </row>
    <row r="298" spans="1:29" x14ac:dyDescent="0.15">
      <c r="A298" t="s">
        <v>1787</v>
      </c>
      <c r="B298" t="s">
        <v>1788</v>
      </c>
      <c r="C298" t="s">
        <v>1624</v>
      </c>
      <c r="D298">
        <v>30840354</v>
      </c>
      <c r="E298">
        <v>30840377</v>
      </c>
      <c r="F298" t="s">
        <v>1383</v>
      </c>
      <c r="H298" t="s">
        <v>1170</v>
      </c>
      <c r="J298">
        <v>3</v>
      </c>
      <c r="K298">
        <v>8</v>
      </c>
      <c r="L298">
        <v>1</v>
      </c>
      <c r="M298">
        <v>0</v>
      </c>
      <c r="N298">
        <v>0</v>
      </c>
      <c r="O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X298">
        <v>1</v>
      </c>
      <c r="Y298">
        <v>1</v>
      </c>
      <c r="Z298">
        <v>2</v>
      </c>
      <c r="AA298">
        <v>2</v>
      </c>
      <c r="AB298">
        <v>0</v>
      </c>
      <c r="AC298">
        <v>0</v>
      </c>
    </row>
    <row r="299" spans="1:29" x14ac:dyDescent="0.15">
      <c r="A299" t="s">
        <v>1789</v>
      </c>
      <c r="B299" t="s">
        <v>1790</v>
      </c>
      <c r="C299" t="s">
        <v>1624</v>
      </c>
      <c r="D299">
        <v>33009370</v>
      </c>
      <c r="E299">
        <v>33009393</v>
      </c>
      <c r="F299" t="s">
        <v>1506</v>
      </c>
      <c r="H299" t="s">
        <v>1175</v>
      </c>
      <c r="J299">
        <v>6</v>
      </c>
      <c r="K299">
        <v>6</v>
      </c>
      <c r="L299">
        <v>3</v>
      </c>
      <c r="M299">
        <v>5</v>
      </c>
      <c r="N299">
        <v>5</v>
      </c>
      <c r="O299">
        <v>3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X299">
        <v>7</v>
      </c>
      <c r="Y299">
        <v>1</v>
      </c>
      <c r="Z299">
        <v>4</v>
      </c>
      <c r="AA299">
        <v>2</v>
      </c>
      <c r="AB299">
        <v>4</v>
      </c>
      <c r="AC299">
        <v>2</v>
      </c>
    </row>
    <row r="300" spans="1:29" x14ac:dyDescent="0.15">
      <c r="A300" t="s">
        <v>1791</v>
      </c>
      <c r="B300" t="s">
        <v>1792</v>
      </c>
      <c r="C300" t="s">
        <v>1624</v>
      </c>
      <c r="D300">
        <v>33249504</v>
      </c>
      <c r="E300">
        <v>33249527</v>
      </c>
      <c r="F300" t="s">
        <v>1506</v>
      </c>
      <c r="H300" t="s">
        <v>1175</v>
      </c>
      <c r="J300">
        <v>6</v>
      </c>
      <c r="K300">
        <v>10</v>
      </c>
      <c r="L300">
        <v>3</v>
      </c>
      <c r="M300">
        <v>0</v>
      </c>
      <c r="N300">
        <v>4</v>
      </c>
      <c r="O300">
        <v>2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X300">
        <v>5</v>
      </c>
      <c r="Y300">
        <v>7</v>
      </c>
      <c r="Z300">
        <v>1</v>
      </c>
      <c r="AA300">
        <v>0</v>
      </c>
      <c r="AB300">
        <v>1</v>
      </c>
      <c r="AC300">
        <v>1</v>
      </c>
    </row>
    <row r="301" spans="1:29" x14ac:dyDescent="0.15">
      <c r="A301" t="s">
        <v>1793</v>
      </c>
      <c r="B301" t="s">
        <v>1794</v>
      </c>
      <c r="C301" t="s">
        <v>1624</v>
      </c>
      <c r="D301">
        <v>33263201</v>
      </c>
      <c r="E301">
        <v>33263224</v>
      </c>
      <c r="F301" t="s">
        <v>1383</v>
      </c>
      <c r="H301" t="s">
        <v>1170</v>
      </c>
      <c r="J301">
        <v>6</v>
      </c>
      <c r="K301">
        <v>5</v>
      </c>
      <c r="L301">
        <v>0</v>
      </c>
      <c r="M301">
        <v>1</v>
      </c>
      <c r="N301">
        <v>1</v>
      </c>
      <c r="O301">
        <v>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X301">
        <v>3</v>
      </c>
      <c r="Y301">
        <v>4</v>
      </c>
      <c r="Z301">
        <v>2</v>
      </c>
      <c r="AA301">
        <v>4</v>
      </c>
      <c r="AB301">
        <v>2</v>
      </c>
      <c r="AC301">
        <v>0</v>
      </c>
    </row>
    <row r="302" spans="1:29" x14ac:dyDescent="0.15">
      <c r="A302" t="s">
        <v>1795</v>
      </c>
      <c r="B302" t="s">
        <v>1796</v>
      </c>
      <c r="C302" t="s">
        <v>1624</v>
      </c>
      <c r="D302">
        <v>33263401</v>
      </c>
      <c r="E302">
        <v>33263424</v>
      </c>
      <c r="F302" t="s">
        <v>1383</v>
      </c>
      <c r="H302" t="s">
        <v>1170</v>
      </c>
      <c r="J302">
        <v>10</v>
      </c>
      <c r="K302">
        <v>15</v>
      </c>
      <c r="L302">
        <v>1</v>
      </c>
      <c r="M302">
        <v>0</v>
      </c>
      <c r="N302">
        <v>0</v>
      </c>
      <c r="O302">
        <v>3</v>
      </c>
      <c r="Q302">
        <v>0</v>
      </c>
      <c r="R302">
        <v>1</v>
      </c>
      <c r="S302">
        <v>0</v>
      </c>
      <c r="T302">
        <v>0</v>
      </c>
      <c r="U302">
        <v>0</v>
      </c>
      <c r="V302">
        <v>0</v>
      </c>
      <c r="X302">
        <v>10</v>
      </c>
      <c r="Y302">
        <v>2</v>
      </c>
      <c r="Z302">
        <v>3</v>
      </c>
      <c r="AA302">
        <v>2</v>
      </c>
      <c r="AB302">
        <v>1</v>
      </c>
      <c r="AC302">
        <v>2</v>
      </c>
    </row>
    <row r="303" spans="1:29" x14ac:dyDescent="0.15">
      <c r="A303" t="s">
        <v>1797</v>
      </c>
      <c r="B303" t="s">
        <v>1798</v>
      </c>
      <c r="C303" t="s">
        <v>1624</v>
      </c>
      <c r="D303">
        <v>33558284</v>
      </c>
      <c r="E303">
        <v>33558307</v>
      </c>
      <c r="F303" t="s">
        <v>1337</v>
      </c>
      <c r="H303" t="s">
        <v>1175</v>
      </c>
      <c r="J303">
        <v>9</v>
      </c>
      <c r="K303">
        <v>7</v>
      </c>
      <c r="L303">
        <v>4</v>
      </c>
      <c r="M303">
        <v>3</v>
      </c>
      <c r="N303">
        <v>3</v>
      </c>
      <c r="O303">
        <v>4</v>
      </c>
      <c r="Q303">
        <v>0</v>
      </c>
      <c r="R303">
        <v>1</v>
      </c>
      <c r="S303">
        <v>0</v>
      </c>
      <c r="T303">
        <v>0</v>
      </c>
      <c r="U303">
        <v>0</v>
      </c>
      <c r="V303">
        <v>0</v>
      </c>
      <c r="X303">
        <v>1</v>
      </c>
      <c r="Y303">
        <v>3</v>
      </c>
      <c r="Z303">
        <v>1</v>
      </c>
      <c r="AA303">
        <v>0</v>
      </c>
      <c r="AB303">
        <v>2</v>
      </c>
      <c r="AC303">
        <v>4</v>
      </c>
    </row>
    <row r="304" spans="1:29" x14ac:dyDescent="0.15">
      <c r="A304" t="s">
        <v>1799</v>
      </c>
      <c r="B304" t="s">
        <v>1800</v>
      </c>
      <c r="C304" t="s">
        <v>1801</v>
      </c>
      <c r="D304">
        <v>722343</v>
      </c>
      <c r="E304">
        <v>722366</v>
      </c>
      <c r="F304" t="s">
        <v>1266</v>
      </c>
      <c r="H304" t="s">
        <v>1175</v>
      </c>
      <c r="J304">
        <v>11</v>
      </c>
      <c r="K304">
        <v>7</v>
      </c>
      <c r="L304">
        <v>14</v>
      </c>
      <c r="M304">
        <v>6</v>
      </c>
      <c r="N304">
        <v>18</v>
      </c>
      <c r="O304">
        <v>14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X304">
        <v>6</v>
      </c>
      <c r="Y304">
        <v>14</v>
      </c>
      <c r="Z304">
        <v>10</v>
      </c>
      <c r="AA304">
        <v>12</v>
      </c>
      <c r="AB304">
        <v>3</v>
      </c>
      <c r="AC304">
        <v>8</v>
      </c>
    </row>
    <row r="305" spans="1:29" x14ac:dyDescent="0.15">
      <c r="A305" t="s">
        <v>1802</v>
      </c>
      <c r="B305" t="s">
        <v>1803</v>
      </c>
      <c r="C305" t="s">
        <v>1801</v>
      </c>
      <c r="D305">
        <v>2432639</v>
      </c>
      <c r="E305">
        <v>2432662</v>
      </c>
      <c r="F305" t="s">
        <v>1266</v>
      </c>
      <c r="H305" t="s">
        <v>1175</v>
      </c>
      <c r="J305">
        <v>11</v>
      </c>
      <c r="K305">
        <v>38</v>
      </c>
      <c r="L305">
        <v>12</v>
      </c>
      <c r="M305">
        <v>20</v>
      </c>
      <c r="N305">
        <v>4</v>
      </c>
      <c r="O305">
        <v>21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X305">
        <v>19</v>
      </c>
      <c r="Y305">
        <v>18</v>
      </c>
      <c r="Z305">
        <v>20</v>
      </c>
      <c r="AA305">
        <v>8</v>
      </c>
      <c r="AB305">
        <v>7</v>
      </c>
      <c r="AC305">
        <v>3</v>
      </c>
    </row>
    <row r="306" spans="1:29" x14ac:dyDescent="0.15">
      <c r="A306" t="s">
        <v>1804</v>
      </c>
      <c r="B306" t="s">
        <v>1805</v>
      </c>
      <c r="C306" t="s">
        <v>1801</v>
      </c>
      <c r="D306">
        <v>2432640</v>
      </c>
      <c r="E306">
        <v>2432663</v>
      </c>
      <c r="F306" t="s">
        <v>1342</v>
      </c>
      <c r="H306" t="s">
        <v>1175</v>
      </c>
      <c r="J306">
        <v>144</v>
      </c>
      <c r="K306">
        <v>88</v>
      </c>
      <c r="L306">
        <v>77</v>
      </c>
      <c r="M306">
        <v>38</v>
      </c>
      <c r="N306">
        <v>61</v>
      </c>
      <c r="O306">
        <v>59</v>
      </c>
      <c r="Q306">
        <v>1</v>
      </c>
      <c r="R306">
        <v>2</v>
      </c>
      <c r="S306">
        <v>0</v>
      </c>
      <c r="T306">
        <v>0</v>
      </c>
      <c r="U306">
        <v>0</v>
      </c>
      <c r="V306">
        <v>1</v>
      </c>
      <c r="X306">
        <v>47</v>
      </c>
      <c r="Y306">
        <v>59</v>
      </c>
      <c r="Z306">
        <v>38</v>
      </c>
      <c r="AA306">
        <v>25</v>
      </c>
      <c r="AB306">
        <v>9</v>
      </c>
      <c r="AC306">
        <v>17</v>
      </c>
    </row>
    <row r="307" spans="1:29" x14ac:dyDescent="0.15">
      <c r="A307" t="s">
        <v>1806</v>
      </c>
      <c r="B307" t="s">
        <v>1807</v>
      </c>
      <c r="C307" t="s">
        <v>1801</v>
      </c>
      <c r="D307">
        <v>2691192</v>
      </c>
      <c r="E307">
        <v>2691215</v>
      </c>
      <c r="F307" t="s">
        <v>1351</v>
      </c>
      <c r="H307" t="s">
        <v>1175</v>
      </c>
      <c r="J307">
        <v>15</v>
      </c>
      <c r="K307">
        <v>15</v>
      </c>
      <c r="L307">
        <v>9</v>
      </c>
      <c r="M307">
        <v>14</v>
      </c>
      <c r="N307">
        <v>7</v>
      </c>
      <c r="O307">
        <v>17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X307">
        <v>20</v>
      </c>
      <c r="Y307">
        <v>11</v>
      </c>
      <c r="Z307">
        <v>17</v>
      </c>
      <c r="AA307">
        <v>5</v>
      </c>
      <c r="AB307">
        <v>8</v>
      </c>
      <c r="AC307">
        <v>8</v>
      </c>
    </row>
    <row r="308" spans="1:29" x14ac:dyDescent="0.15">
      <c r="A308" t="s">
        <v>1808</v>
      </c>
      <c r="B308" t="s">
        <v>1809</v>
      </c>
      <c r="C308" t="s">
        <v>1801</v>
      </c>
      <c r="D308">
        <v>4939631</v>
      </c>
      <c r="E308">
        <v>4939654</v>
      </c>
      <c r="F308" t="s">
        <v>1351</v>
      </c>
      <c r="H308" t="s">
        <v>1175</v>
      </c>
      <c r="J308">
        <v>10</v>
      </c>
      <c r="K308">
        <v>12</v>
      </c>
      <c r="L308">
        <v>6</v>
      </c>
      <c r="M308">
        <v>3</v>
      </c>
      <c r="N308">
        <v>4</v>
      </c>
      <c r="O308">
        <v>8</v>
      </c>
      <c r="Q308">
        <v>0</v>
      </c>
      <c r="R308">
        <v>1</v>
      </c>
      <c r="S308">
        <v>0</v>
      </c>
      <c r="T308">
        <v>0</v>
      </c>
      <c r="U308">
        <v>0</v>
      </c>
      <c r="V308">
        <v>0</v>
      </c>
      <c r="X308">
        <v>9</v>
      </c>
      <c r="Y308">
        <v>8</v>
      </c>
      <c r="Z308">
        <v>11</v>
      </c>
      <c r="AA308">
        <v>4</v>
      </c>
      <c r="AB308">
        <v>4</v>
      </c>
      <c r="AC308">
        <v>4</v>
      </c>
    </row>
    <row r="309" spans="1:29" x14ac:dyDescent="0.15">
      <c r="A309" t="s">
        <v>1810</v>
      </c>
      <c r="B309" t="s">
        <v>1811</v>
      </c>
      <c r="C309" t="s">
        <v>1801</v>
      </c>
      <c r="D309">
        <v>5483587</v>
      </c>
      <c r="E309">
        <v>5483610</v>
      </c>
      <c r="F309" t="s">
        <v>1232</v>
      </c>
      <c r="H309" t="s">
        <v>1175</v>
      </c>
      <c r="J309">
        <v>4</v>
      </c>
      <c r="K309">
        <v>18</v>
      </c>
      <c r="L309">
        <v>2</v>
      </c>
      <c r="M309">
        <v>9</v>
      </c>
      <c r="N309">
        <v>1</v>
      </c>
      <c r="O309">
        <v>23</v>
      </c>
      <c r="Q309">
        <v>0</v>
      </c>
      <c r="R309">
        <v>0</v>
      </c>
      <c r="S309">
        <v>1</v>
      </c>
      <c r="T309">
        <v>0</v>
      </c>
      <c r="U309">
        <v>0</v>
      </c>
      <c r="V309">
        <v>0</v>
      </c>
      <c r="X309">
        <v>20</v>
      </c>
      <c r="Y309">
        <v>15</v>
      </c>
      <c r="Z309">
        <v>5</v>
      </c>
      <c r="AA309">
        <v>4</v>
      </c>
      <c r="AB309">
        <v>5</v>
      </c>
      <c r="AC309">
        <v>5</v>
      </c>
    </row>
    <row r="310" spans="1:29" x14ac:dyDescent="0.15">
      <c r="A310" t="s">
        <v>1812</v>
      </c>
      <c r="B310" t="s">
        <v>1813</v>
      </c>
      <c r="C310" t="s">
        <v>1801</v>
      </c>
      <c r="D310">
        <v>6633266</v>
      </c>
      <c r="E310">
        <v>6633289</v>
      </c>
      <c r="F310" t="s">
        <v>1232</v>
      </c>
      <c r="H310" t="s">
        <v>1175</v>
      </c>
      <c r="J310">
        <v>1</v>
      </c>
      <c r="K310">
        <v>20</v>
      </c>
      <c r="L310">
        <v>7</v>
      </c>
      <c r="M310">
        <v>12</v>
      </c>
      <c r="N310">
        <v>1</v>
      </c>
      <c r="O310">
        <v>16</v>
      </c>
      <c r="Q310">
        <v>0</v>
      </c>
      <c r="R310">
        <v>0</v>
      </c>
      <c r="S310">
        <v>1</v>
      </c>
      <c r="T310">
        <v>0</v>
      </c>
      <c r="U310">
        <v>0</v>
      </c>
      <c r="V310">
        <v>0</v>
      </c>
      <c r="X310">
        <v>19</v>
      </c>
      <c r="Y310">
        <v>14</v>
      </c>
      <c r="Z310">
        <v>12</v>
      </c>
      <c r="AA310">
        <v>4</v>
      </c>
      <c r="AB310">
        <v>8</v>
      </c>
      <c r="AC310">
        <v>7</v>
      </c>
    </row>
    <row r="311" spans="1:29" x14ac:dyDescent="0.15">
      <c r="A311" t="s">
        <v>1814</v>
      </c>
      <c r="B311" t="s">
        <v>1815</v>
      </c>
      <c r="C311" t="s">
        <v>1801</v>
      </c>
      <c r="D311">
        <v>12323522</v>
      </c>
      <c r="E311">
        <v>12323545</v>
      </c>
      <c r="F311" t="s">
        <v>1232</v>
      </c>
      <c r="H311" t="s">
        <v>1175</v>
      </c>
      <c r="J311">
        <v>34</v>
      </c>
      <c r="K311">
        <v>32</v>
      </c>
      <c r="L311">
        <v>33</v>
      </c>
      <c r="M311">
        <v>21</v>
      </c>
      <c r="N311">
        <v>25</v>
      </c>
      <c r="O311">
        <v>33</v>
      </c>
      <c r="Q311">
        <v>0</v>
      </c>
      <c r="R311">
        <v>0</v>
      </c>
      <c r="S311">
        <v>2</v>
      </c>
      <c r="T311">
        <v>0</v>
      </c>
      <c r="U311">
        <v>0</v>
      </c>
      <c r="V311">
        <v>0</v>
      </c>
      <c r="X311">
        <v>49</v>
      </c>
      <c r="Y311">
        <v>40</v>
      </c>
      <c r="Z311">
        <v>22</v>
      </c>
      <c r="AA311">
        <v>5</v>
      </c>
      <c r="AB311">
        <v>14</v>
      </c>
      <c r="AC311">
        <v>17</v>
      </c>
    </row>
    <row r="312" spans="1:29" x14ac:dyDescent="0.15">
      <c r="A312" t="s">
        <v>1816</v>
      </c>
      <c r="B312" t="s">
        <v>1817</v>
      </c>
      <c r="C312" t="s">
        <v>1801</v>
      </c>
      <c r="D312">
        <v>14818474</v>
      </c>
      <c r="E312">
        <v>14818497</v>
      </c>
      <c r="F312" t="s">
        <v>1232</v>
      </c>
      <c r="H312" t="s">
        <v>1175</v>
      </c>
      <c r="J312">
        <v>15</v>
      </c>
      <c r="K312">
        <v>27</v>
      </c>
      <c r="L312">
        <v>7</v>
      </c>
      <c r="M312">
        <v>4</v>
      </c>
      <c r="N312">
        <v>6</v>
      </c>
      <c r="O312">
        <v>11</v>
      </c>
      <c r="Q312">
        <v>0</v>
      </c>
      <c r="R312">
        <v>1</v>
      </c>
      <c r="S312">
        <v>0</v>
      </c>
      <c r="T312">
        <v>1</v>
      </c>
      <c r="U312">
        <v>0</v>
      </c>
      <c r="V312">
        <v>0</v>
      </c>
      <c r="X312">
        <v>12</v>
      </c>
      <c r="Y312">
        <v>9</v>
      </c>
      <c r="Z312">
        <v>6</v>
      </c>
      <c r="AA312">
        <v>7</v>
      </c>
      <c r="AB312">
        <v>4</v>
      </c>
      <c r="AC312">
        <v>6</v>
      </c>
    </row>
    <row r="313" spans="1:29" x14ac:dyDescent="0.15">
      <c r="A313" t="s">
        <v>1818</v>
      </c>
      <c r="B313" t="s">
        <v>1819</v>
      </c>
      <c r="C313" t="s">
        <v>1801</v>
      </c>
      <c r="D313">
        <v>16197552</v>
      </c>
      <c r="E313">
        <v>16197575</v>
      </c>
      <c r="F313" t="s">
        <v>1337</v>
      </c>
      <c r="H313" t="s">
        <v>1175</v>
      </c>
      <c r="J313">
        <v>12</v>
      </c>
      <c r="K313">
        <v>36</v>
      </c>
      <c r="L313">
        <v>12</v>
      </c>
      <c r="M313">
        <v>16</v>
      </c>
      <c r="N313">
        <v>4</v>
      </c>
      <c r="O313">
        <v>10</v>
      </c>
      <c r="Q313">
        <v>0</v>
      </c>
      <c r="R313">
        <v>0</v>
      </c>
      <c r="S313">
        <v>0</v>
      </c>
      <c r="T313">
        <v>0</v>
      </c>
      <c r="U313">
        <v>1</v>
      </c>
      <c r="V313">
        <v>0</v>
      </c>
      <c r="X313">
        <v>19</v>
      </c>
      <c r="Y313">
        <v>17</v>
      </c>
      <c r="Z313">
        <v>16</v>
      </c>
      <c r="AA313">
        <v>14</v>
      </c>
      <c r="AB313">
        <v>3</v>
      </c>
      <c r="AC313">
        <v>5</v>
      </c>
    </row>
    <row r="314" spans="1:29" x14ac:dyDescent="0.15">
      <c r="A314" t="s">
        <v>1820</v>
      </c>
      <c r="B314" t="s">
        <v>1821</v>
      </c>
      <c r="C314" t="s">
        <v>1801</v>
      </c>
      <c r="D314">
        <v>16833986</v>
      </c>
      <c r="E314">
        <v>16834009</v>
      </c>
      <c r="F314" t="s">
        <v>1366</v>
      </c>
      <c r="H314" t="s">
        <v>1202</v>
      </c>
      <c r="J314">
        <v>51</v>
      </c>
      <c r="K314">
        <v>97</v>
      </c>
      <c r="L314">
        <v>24</v>
      </c>
      <c r="M314">
        <v>30</v>
      </c>
      <c r="N314">
        <v>12</v>
      </c>
      <c r="O314">
        <v>37</v>
      </c>
      <c r="Q314">
        <v>0</v>
      </c>
      <c r="R314">
        <v>2</v>
      </c>
      <c r="S314">
        <v>1</v>
      </c>
      <c r="T314">
        <v>0</v>
      </c>
      <c r="U314">
        <v>2</v>
      </c>
      <c r="V314">
        <v>0</v>
      </c>
      <c r="X314">
        <v>85</v>
      </c>
      <c r="Y314">
        <v>50</v>
      </c>
      <c r="Z314">
        <v>32</v>
      </c>
      <c r="AA314">
        <v>28</v>
      </c>
      <c r="AB314">
        <v>21</v>
      </c>
      <c r="AC314">
        <v>25</v>
      </c>
    </row>
    <row r="315" spans="1:29" x14ac:dyDescent="0.15">
      <c r="A315" t="s">
        <v>1822</v>
      </c>
      <c r="B315" t="s">
        <v>1823</v>
      </c>
      <c r="C315" t="s">
        <v>1801</v>
      </c>
      <c r="D315">
        <v>18177470</v>
      </c>
      <c r="E315">
        <v>18177493</v>
      </c>
      <c r="F315" t="s">
        <v>1366</v>
      </c>
      <c r="H315" t="s">
        <v>1170</v>
      </c>
      <c r="J315">
        <v>4</v>
      </c>
      <c r="K315">
        <v>10</v>
      </c>
      <c r="L315">
        <v>1</v>
      </c>
      <c r="M315">
        <v>7</v>
      </c>
      <c r="N315">
        <v>5</v>
      </c>
      <c r="O315">
        <v>7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X315">
        <v>7</v>
      </c>
      <c r="Y315">
        <v>2</v>
      </c>
      <c r="Z315">
        <v>2</v>
      </c>
      <c r="AA315">
        <v>5</v>
      </c>
      <c r="AB315">
        <v>3</v>
      </c>
      <c r="AC315">
        <v>4</v>
      </c>
    </row>
    <row r="316" spans="1:29" x14ac:dyDescent="0.15">
      <c r="A316" t="s">
        <v>1824</v>
      </c>
      <c r="B316" t="s">
        <v>1825</v>
      </c>
      <c r="C316" t="s">
        <v>1801</v>
      </c>
      <c r="D316">
        <v>18234210</v>
      </c>
      <c r="E316">
        <v>18234233</v>
      </c>
      <c r="F316" t="s">
        <v>1366</v>
      </c>
      <c r="H316" t="s">
        <v>1447</v>
      </c>
      <c r="J316">
        <v>0</v>
      </c>
      <c r="K316">
        <v>0</v>
      </c>
      <c r="L316">
        <v>2</v>
      </c>
      <c r="M316">
        <v>3</v>
      </c>
      <c r="N316">
        <v>3</v>
      </c>
      <c r="O316">
        <v>7</v>
      </c>
      <c r="Q316">
        <v>0</v>
      </c>
      <c r="R316">
        <v>0</v>
      </c>
      <c r="S316">
        <v>0</v>
      </c>
      <c r="T316">
        <v>1</v>
      </c>
      <c r="U316">
        <v>0</v>
      </c>
      <c r="V316">
        <v>3</v>
      </c>
      <c r="X316">
        <v>0</v>
      </c>
      <c r="Y316">
        <v>0</v>
      </c>
      <c r="Z316">
        <v>0</v>
      </c>
      <c r="AA316">
        <v>1</v>
      </c>
      <c r="AB316">
        <v>0</v>
      </c>
      <c r="AC316">
        <v>1</v>
      </c>
    </row>
    <row r="317" spans="1:29" x14ac:dyDescent="0.15">
      <c r="A317" t="s">
        <v>1826</v>
      </c>
      <c r="B317" t="s">
        <v>1827</v>
      </c>
      <c r="C317" t="s">
        <v>1801</v>
      </c>
      <c r="D317">
        <v>18382273</v>
      </c>
      <c r="E317">
        <v>18382296</v>
      </c>
      <c r="F317" t="s">
        <v>1225</v>
      </c>
      <c r="H317" t="s">
        <v>1175</v>
      </c>
      <c r="J317">
        <v>8</v>
      </c>
      <c r="K317">
        <v>10</v>
      </c>
      <c r="L317">
        <v>6</v>
      </c>
      <c r="M317">
        <v>5</v>
      </c>
      <c r="N317">
        <v>6</v>
      </c>
      <c r="O317">
        <v>5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X317">
        <v>5</v>
      </c>
      <c r="Y317">
        <v>3</v>
      </c>
      <c r="Z317">
        <v>5</v>
      </c>
      <c r="AA317">
        <v>6</v>
      </c>
      <c r="AB317">
        <v>2</v>
      </c>
      <c r="AC317">
        <v>0</v>
      </c>
    </row>
    <row r="318" spans="1:29" x14ac:dyDescent="0.15">
      <c r="A318" t="s">
        <v>1828</v>
      </c>
      <c r="B318" t="s">
        <v>1829</v>
      </c>
      <c r="C318" t="s">
        <v>1801</v>
      </c>
      <c r="D318">
        <v>19122424</v>
      </c>
      <c r="E318">
        <v>19122447</v>
      </c>
      <c r="F318" t="s">
        <v>1225</v>
      </c>
      <c r="H318" t="s">
        <v>1170</v>
      </c>
      <c r="J318">
        <v>17</v>
      </c>
      <c r="K318">
        <v>20</v>
      </c>
      <c r="L318">
        <v>16</v>
      </c>
      <c r="M318">
        <v>14</v>
      </c>
      <c r="N318">
        <v>8</v>
      </c>
      <c r="O318">
        <v>16</v>
      </c>
      <c r="Q318">
        <v>0</v>
      </c>
      <c r="R318">
        <v>0</v>
      </c>
      <c r="S318">
        <v>1</v>
      </c>
      <c r="T318">
        <v>0</v>
      </c>
      <c r="U318">
        <v>0</v>
      </c>
      <c r="V318">
        <v>0</v>
      </c>
      <c r="X318">
        <v>22</v>
      </c>
      <c r="Y318">
        <v>15</v>
      </c>
      <c r="Z318">
        <v>7</v>
      </c>
      <c r="AA318">
        <v>6</v>
      </c>
      <c r="AB318">
        <v>4</v>
      </c>
      <c r="AC318">
        <v>15</v>
      </c>
    </row>
    <row r="319" spans="1:29" x14ac:dyDescent="0.15">
      <c r="A319" t="s">
        <v>1830</v>
      </c>
      <c r="B319" t="s">
        <v>1831</v>
      </c>
      <c r="C319" t="s">
        <v>1801</v>
      </c>
      <c r="D319">
        <v>20304332</v>
      </c>
      <c r="E319">
        <v>20304355</v>
      </c>
      <c r="F319" t="s">
        <v>1225</v>
      </c>
      <c r="H319" t="s">
        <v>1175</v>
      </c>
      <c r="J319">
        <v>1</v>
      </c>
      <c r="K319">
        <v>12</v>
      </c>
      <c r="L319">
        <v>8</v>
      </c>
      <c r="M319">
        <v>14</v>
      </c>
      <c r="N319">
        <v>6</v>
      </c>
      <c r="O319">
        <v>15</v>
      </c>
      <c r="Q319">
        <v>0</v>
      </c>
      <c r="R319">
        <v>0</v>
      </c>
      <c r="S319">
        <v>1</v>
      </c>
      <c r="T319">
        <v>0</v>
      </c>
      <c r="U319">
        <v>0</v>
      </c>
      <c r="V319">
        <v>0</v>
      </c>
      <c r="X319">
        <v>13</v>
      </c>
      <c r="Y319">
        <v>10</v>
      </c>
      <c r="Z319">
        <v>9</v>
      </c>
      <c r="AA319">
        <v>8</v>
      </c>
      <c r="AB319">
        <v>3</v>
      </c>
      <c r="AC319">
        <v>11</v>
      </c>
    </row>
    <row r="320" spans="1:29" x14ac:dyDescent="0.15">
      <c r="A320" t="s">
        <v>1832</v>
      </c>
      <c r="B320" t="s">
        <v>1833</v>
      </c>
      <c r="C320" t="s">
        <v>1801</v>
      </c>
      <c r="D320">
        <v>21103733</v>
      </c>
      <c r="E320">
        <v>21103756</v>
      </c>
      <c r="F320" t="s">
        <v>1225</v>
      </c>
      <c r="H320" t="s">
        <v>1175</v>
      </c>
      <c r="J320">
        <v>4</v>
      </c>
      <c r="K320">
        <v>20</v>
      </c>
      <c r="L320">
        <v>12</v>
      </c>
      <c r="M320">
        <v>9</v>
      </c>
      <c r="N320">
        <v>15</v>
      </c>
      <c r="O320">
        <v>37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X320">
        <v>30</v>
      </c>
      <c r="Y320">
        <v>28</v>
      </c>
      <c r="Z320">
        <v>19</v>
      </c>
      <c r="AA320">
        <v>15</v>
      </c>
      <c r="AB320">
        <v>11</v>
      </c>
      <c r="AC320">
        <v>14</v>
      </c>
    </row>
    <row r="321" spans="1:29" x14ac:dyDescent="0.15">
      <c r="A321" t="s">
        <v>1834</v>
      </c>
      <c r="B321" t="s">
        <v>1835</v>
      </c>
      <c r="C321" t="s">
        <v>1801</v>
      </c>
      <c r="D321">
        <v>21849905</v>
      </c>
      <c r="E321">
        <v>21849928</v>
      </c>
      <c r="F321" t="s">
        <v>1225</v>
      </c>
      <c r="H321" t="s">
        <v>1175</v>
      </c>
      <c r="J321">
        <v>5</v>
      </c>
      <c r="K321">
        <v>12</v>
      </c>
      <c r="L321">
        <v>5</v>
      </c>
      <c r="M321">
        <v>7</v>
      </c>
      <c r="N321">
        <v>3</v>
      </c>
      <c r="O321">
        <v>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X321">
        <v>3</v>
      </c>
      <c r="Y321">
        <v>3</v>
      </c>
      <c r="Z321">
        <v>2</v>
      </c>
      <c r="AA321">
        <v>4</v>
      </c>
      <c r="AB321">
        <v>2</v>
      </c>
      <c r="AC321">
        <v>3</v>
      </c>
    </row>
    <row r="322" spans="1:29" x14ac:dyDescent="0.15">
      <c r="A322" t="s">
        <v>1836</v>
      </c>
      <c r="B322" t="s">
        <v>1837</v>
      </c>
      <c r="C322" t="s">
        <v>1801</v>
      </c>
      <c r="D322">
        <v>22319579</v>
      </c>
      <c r="E322">
        <v>22319602</v>
      </c>
      <c r="F322" t="s">
        <v>1337</v>
      </c>
      <c r="H322" t="s">
        <v>1175</v>
      </c>
      <c r="J322">
        <v>14</v>
      </c>
      <c r="K322">
        <v>22</v>
      </c>
      <c r="L322">
        <v>12</v>
      </c>
      <c r="M322">
        <v>11</v>
      </c>
      <c r="N322">
        <v>6</v>
      </c>
      <c r="O322">
        <v>13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X322">
        <v>10</v>
      </c>
      <c r="Y322">
        <v>18</v>
      </c>
      <c r="Z322">
        <v>11</v>
      </c>
      <c r="AA322">
        <v>14</v>
      </c>
      <c r="AB322">
        <v>5</v>
      </c>
      <c r="AC322">
        <v>18</v>
      </c>
    </row>
    <row r="323" spans="1:29" x14ac:dyDescent="0.15">
      <c r="A323" t="s">
        <v>1838</v>
      </c>
      <c r="B323" t="s">
        <v>1839</v>
      </c>
      <c r="C323" t="s">
        <v>1801</v>
      </c>
      <c r="D323">
        <v>22453306</v>
      </c>
      <c r="E323">
        <v>22453329</v>
      </c>
      <c r="F323" t="s">
        <v>1778</v>
      </c>
      <c r="H323" t="s">
        <v>1175</v>
      </c>
      <c r="J323">
        <v>1</v>
      </c>
      <c r="K323">
        <v>13</v>
      </c>
      <c r="L323">
        <v>12</v>
      </c>
      <c r="M323">
        <v>10</v>
      </c>
      <c r="N323">
        <v>7</v>
      </c>
      <c r="O323">
        <v>12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X323">
        <v>5</v>
      </c>
      <c r="Y323">
        <v>12</v>
      </c>
      <c r="Z323">
        <v>5</v>
      </c>
      <c r="AA323">
        <v>3</v>
      </c>
      <c r="AB323">
        <v>10</v>
      </c>
      <c r="AC323">
        <v>5</v>
      </c>
    </row>
    <row r="324" spans="1:29" x14ac:dyDescent="0.15">
      <c r="A324" t="s">
        <v>1840</v>
      </c>
      <c r="B324" t="s">
        <v>1841</v>
      </c>
      <c r="C324" t="s">
        <v>1801</v>
      </c>
      <c r="D324">
        <v>25181236</v>
      </c>
      <c r="E324">
        <v>25181259</v>
      </c>
      <c r="F324" t="s">
        <v>1351</v>
      </c>
      <c r="H324" t="s">
        <v>1170</v>
      </c>
      <c r="J324">
        <v>5</v>
      </c>
      <c r="K324">
        <v>6</v>
      </c>
      <c r="L324">
        <v>3</v>
      </c>
      <c r="M324">
        <v>2</v>
      </c>
      <c r="N324">
        <v>6</v>
      </c>
      <c r="O324">
        <v>4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X324">
        <v>5</v>
      </c>
      <c r="Y324">
        <v>7</v>
      </c>
      <c r="Z324">
        <v>2</v>
      </c>
      <c r="AA324">
        <v>1</v>
      </c>
      <c r="AB324">
        <v>3</v>
      </c>
      <c r="AC324">
        <v>3</v>
      </c>
    </row>
    <row r="325" spans="1:29" x14ac:dyDescent="0.15">
      <c r="A325" t="s">
        <v>1842</v>
      </c>
      <c r="B325" t="s">
        <v>1843</v>
      </c>
      <c r="C325" t="s">
        <v>1801</v>
      </c>
      <c r="D325">
        <v>26986241</v>
      </c>
      <c r="E325">
        <v>26986264</v>
      </c>
      <c r="F325" t="s">
        <v>1232</v>
      </c>
      <c r="H325" t="s">
        <v>1175</v>
      </c>
      <c r="J325">
        <v>16</v>
      </c>
      <c r="K325">
        <v>8</v>
      </c>
      <c r="L325">
        <v>15</v>
      </c>
      <c r="M325">
        <v>9</v>
      </c>
      <c r="N325">
        <v>6</v>
      </c>
      <c r="O325">
        <v>9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X325">
        <v>6</v>
      </c>
      <c r="Y325">
        <v>12</v>
      </c>
      <c r="Z325">
        <v>3</v>
      </c>
      <c r="AA325">
        <v>5</v>
      </c>
      <c r="AB325">
        <v>3</v>
      </c>
      <c r="AC325">
        <v>2</v>
      </c>
    </row>
    <row r="326" spans="1:29" x14ac:dyDescent="0.15">
      <c r="A326" t="s">
        <v>1844</v>
      </c>
      <c r="B326" t="s">
        <v>1845</v>
      </c>
      <c r="C326" t="s">
        <v>1801</v>
      </c>
      <c r="D326">
        <v>26986245</v>
      </c>
      <c r="E326">
        <v>26986268</v>
      </c>
      <c r="F326" t="s">
        <v>1232</v>
      </c>
      <c r="H326" t="s">
        <v>1175</v>
      </c>
      <c r="J326">
        <v>44</v>
      </c>
      <c r="K326">
        <v>18</v>
      </c>
      <c r="L326">
        <v>23</v>
      </c>
      <c r="M326">
        <v>17</v>
      </c>
      <c r="N326">
        <v>22</v>
      </c>
      <c r="O326">
        <v>11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X326">
        <v>12</v>
      </c>
      <c r="Y326">
        <v>16</v>
      </c>
      <c r="Z326">
        <v>3</v>
      </c>
      <c r="AA326">
        <v>6</v>
      </c>
      <c r="AB326">
        <v>3</v>
      </c>
      <c r="AC326">
        <v>4</v>
      </c>
    </row>
    <row r="327" spans="1:29" x14ac:dyDescent="0.15">
      <c r="A327" t="s">
        <v>1846</v>
      </c>
      <c r="B327" t="s">
        <v>1847</v>
      </c>
      <c r="C327" t="s">
        <v>1801</v>
      </c>
      <c r="D327">
        <v>28859675</v>
      </c>
      <c r="E327">
        <v>28859698</v>
      </c>
      <c r="F327" t="s">
        <v>1225</v>
      </c>
      <c r="H327" t="s">
        <v>1170</v>
      </c>
      <c r="J327">
        <v>5</v>
      </c>
      <c r="K327">
        <v>13</v>
      </c>
      <c r="L327">
        <v>12</v>
      </c>
      <c r="M327">
        <v>15</v>
      </c>
      <c r="N327">
        <v>8</v>
      </c>
      <c r="O327">
        <v>22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X327">
        <v>21</v>
      </c>
      <c r="Y327">
        <v>26</v>
      </c>
      <c r="Z327">
        <v>21</v>
      </c>
      <c r="AA327">
        <v>5</v>
      </c>
      <c r="AB327">
        <v>12</v>
      </c>
      <c r="AC327">
        <v>8</v>
      </c>
    </row>
    <row r="328" spans="1:29" x14ac:dyDescent="0.15">
      <c r="A328" t="s">
        <v>1848</v>
      </c>
      <c r="B328" t="s">
        <v>1849</v>
      </c>
      <c r="C328" t="s">
        <v>1801</v>
      </c>
      <c r="D328">
        <v>29256538</v>
      </c>
      <c r="E328">
        <v>29256561</v>
      </c>
      <c r="F328" t="s">
        <v>1506</v>
      </c>
      <c r="H328" t="s">
        <v>1175</v>
      </c>
      <c r="J328">
        <v>8</v>
      </c>
      <c r="K328">
        <v>3</v>
      </c>
      <c r="L328">
        <v>10</v>
      </c>
      <c r="M328">
        <v>6</v>
      </c>
      <c r="N328">
        <v>3</v>
      </c>
      <c r="O328">
        <v>8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X328">
        <v>7</v>
      </c>
      <c r="Y328">
        <v>6</v>
      </c>
      <c r="Z328">
        <v>10</v>
      </c>
      <c r="AA328">
        <v>2</v>
      </c>
      <c r="AB328">
        <v>4</v>
      </c>
      <c r="AC328">
        <v>4</v>
      </c>
    </row>
    <row r="329" spans="1:29" x14ac:dyDescent="0.15">
      <c r="A329" t="s">
        <v>1850</v>
      </c>
      <c r="B329" t="s">
        <v>1851</v>
      </c>
      <c r="C329" t="s">
        <v>1801</v>
      </c>
      <c r="D329">
        <v>30846892</v>
      </c>
      <c r="E329">
        <v>30846915</v>
      </c>
      <c r="F329" t="s">
        <v>1506</v>
      </c>
      <c r="H329" t="s">
        <v>1175</v>
      </c>
      <c r="J329">
        <v>1</v>
      </c>
      <c r="K329">
        <v>6</v>
      </c>
      <c r="L329">
        <v>6</v>
      </c>
      <c r="M329">
        <v>12</v>
      </c>
      <c r="N329">
        <v>1</v>
      </c>
      <c r="O329">
        <v>10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X329">
        <v>2</v>
      </c>
      <c r="Y329">
        <v>14</v>
      </c>
      <c r="Z329">
        <v>5</v>
      </c>
      <c r="AA329">
        <v>8</v>
      </c>
      <c r="AB329">
        <v>1</v>
      </c>
      <c r="AC329">
        <v>3</v>
      </c>
    </row>
    <row r="330" spans="1:29" x14ac:dyDescent="0.15">
      <c r="A330" t="s">
        <v>1852</v>
      </c>
      <c r="B330" t="s">
        <v>1853</v>
      </c>
      <c r="C330" t="s">
        <v>1801</v>
      </c>
      <c r="D330">
        <v>32402517</v>
      </c>
      <c r="E330">
        <v>32402540</v>
      </c>
      <c r="F330" t="s">
        <v>1506</v>
      </c>
      <c r="H330" t="s">
        <v>1170</v>
      </c>
      <c r="J330">
        <v>3</v>
      </c>
      <c r="K330">
        <v>33</v>
      </c>
      <c r="L330">
        <v>5</v>
      </c>
      <c r="M330">
        <v>15</v>
      </c>
      <c r="N330">
        <v>2</v>
      </c>
      <c r="O330">
        <v>31</v>
      </c>
      <c r="Q330">
        <v>0</v>
      </c>
      <c r="R330">
        <v>0</v>
      </c>
      <c r="S330">
        <v>0</v>
      </c>
      <c r="T330">
        <v>0</v>
      </c>
      <c r="U330">
        <v>1</v>
      </c>
      <c r="V330">
        <v>0</v>
      </c>
      <c r="X330">
        <v>13</v>
      </c>
      <c r="Y330">
        <v>15</v>
      </c>
      <c r="Z330">
        <v>15</v>
      </c>
      <c r="AA330">
        <v>9</v>
      </c>
      <c r="AB330">
        <v>9</v>
      </c>
      <c r="AC330">
        <v>10</v>
      </c>
    </row>
    <row r="331" spans="1:29" x14ac:dyDescent="0.15">
      <c r="A331" t="s">
        <v>1854</v>
      </c>
      <c r="B331" t="s">
        <v>1855</v>
      </c>
      <c r="C331" t="s">
        <v>1801</v>
      </c>
      <c r="D331">
        <v>33064381</v>
      </c>
      <c r="E331">
        <v>33064404</v>
      </c>
      <c r="F331" t="s">
        <v>1506</v>
      </c>
      <c r="H331" t="s">
        <v>1175</v>
      </c>
      <c r="J331">
        <v>9</v>
      </c>
      <c r="K331">
        <v>18</v>
      </c>
      <c r="L331">
        <v>12</v>
      </c>
      <c r="M331">
        <v>7</v>
      </c>
      <c r="N331">
        <v>4</v>
      </c>
      <c r="O331">
        <v>12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X331">
        <v>18</v>
      </c>
      <c r="Y331">
        <v>15</v>
      </c>
      <c r="Z331">
        <v>11</v>
      </c>
      <c r="AA331">
        <v>9</v>
      </c>
      <c r="AB331">
        <v>2</v>
      </c>
      <c r="AC331">
        <v>3</v>
      </c>
    </row>
    <row r="332" spans="1:29" x14ac:dyDescent="0.15">
      <c r="A332" t="s">
        <v>1856</v>
      </c>
      <c r="B332" t="s">
        <v>1857</v>
      </c>
      <c r="C332" t="s">
        <v>1801</v>
      </c>
      <c r="D332">
        <v>33065019</v>
      </c>
      <c r="E332">
        <v>33065042</v>
      </c>
      <c r="F332" t="s">
        <v>1506</v>
      </c>
      <c r="H332" t="s">
        <v>1175</v>
      </c>
      <c r="J332">
        <v>49</v>
      </c>
      <c r="K332">
        <v>31</v>
      </c>
      <c r="L332">
        <v>19</v>
      </c>
      <c r="M332">
        <v>11</v>
      </c>
      <c r="N332">
        <v>11</v>
      </c>
      <c r="O332">
        <v>9</v>
      </c>
      <c r="Q332">
        <v>1</v>
      </c>
      <c r="R332">
        <v>1</v>
      </c>
      <c r="S332">
        <v>0</v>
      </c>
      <c r="T332">
        <v>0</v>
      </c>
      <c r="U332">
        <v>0</v>
      </c>
      <c r="V332">
        <v>0</v>
      </c>
      <c r="X332">
        <v>15</v>
      </c>
      <c r="Y332">
        <v>13</v>
      </c>
      <c r="Z332">
        <v>2</v>
      </c>
      <c r="AA332">
        <v>4</v>
      </c>
      <c r="AB332">
        <v>3</v>
      </c>
      <c r="AC332">
        <v>6</v>
      </c>
    </row>
    <row r="333" spans="1:29" x14ac:dyDescent="0.15">
      <c r="A333" t="s">
        <v>1858</v>
      </c>
      <c r="B333" t="s">
        <v>1859</v>
      </c>
      <c r="C333" t="s">
        <v>1801</v>
      </c>
      <c r="D333">
        <v>33192276</v>
      </c>
      <c r="E333">
        <v>33192299</v>
      </c>
      <c r="F333" t="s">
        <v>1225</v>
      </c>
      <c r="H333" t="s">
        <v>1175</v>
      </c>
      <c r="J333">
        <v>0</v>
      </c>
      <c r="K333">
        <v>3</v>
      </c>
      <c r="L333">
        <v>2</v>
      </c>
      <c r="M333">
        <v>6</v>
      </c>
      <c r="N333">
        <v>4</v>
      </c>
      <c r="O333">
        <v>9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X333">
        <v>6</v>
      </c>
      <c r="Y333">
        <v>7</v>
      </c>
      <c r="Z333">
        <v>5</v>
      </c>
      <c r="AA333">
        <v>5</v>
      </c>
      <c r="AB333">
        <v>2</v>
      </c>
      <c r="AC333">
        <v>10</v>
      </c>
    </row>
    <row r="334" spans="1:29" x14ac:dyDescent="0.15">
      <c r="A334" t="s">
        <v>1860</v>
      </c>
      <c r="B334" t="s">
        <v>1861</v>
      </c>
      <c r="C334" t="s">
        <v>1801</v>
      </c>
      <c r="D334">
        <v>33192296</v>
      </c>
      <c r="E334">
        <v>33192319</v>
      </c>
      <c r="F334" t="s">
        <v>1225</v>
      </c>
      <c r="H334" t="s">
        <v>1175</v>
      </c>
      <c r="J334">
        <v>7</v>
      </c>
      <c r="K334">
        <v>5</v>
      </c>
      <c r="L334">
        <v>2</v>
      </c>
      <c r="M334">
        <v>5</v>
      </c>
      <c r="N334">
        <v>2</v>
      </c>
      <c r="O334">
        <v>9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X334">
        <v>8</v>
      </c>
      <c r="Y334">
        <v>4</v>
      </c>
      <c r="Z334">
        <v>4</v>
      </c>
      <c r="AA334">
        <v>8</v>
      </c>
      <c r="AB334">
        <v>3</v>
      </c>
      <c r="AC334">
        <v>2</v>
      </c>
    </row>
    <row r="335" spans="1:29" x14ac:dyDescent="0.15">
      <c r="A335" t="s">
        <v>1862</v>
      </c>
      <c r="B335" t="s">
        <v>1863</v>
      </c>
      <c r="C335" t="s">
        <v>1801</v>
      </c>
      <c r="D335">
        <v>35052050</v>
      </c>
      <c r="E335">
        <v>35052073</v>
      </c>
      <c r="F335" t="s">
        <v>1225</v>
      </c>
      <c r="H335" t="s">
        <v>1170</v>
      </c>
      <c r="J335">
        <v>4</v>
      </c>
      <c r="K335">
        <v>1</v>
      </c>
      <c r="L335">
        <v>3</v>
      </c>
      <c r="M335">
        <v>3</v>
      </c>
      <c r="N335">
        <v>4</v>
      </c>
      <c r="O335">
        <v>6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X335">
        <v>1</v>
      </c>
      <c r="Y335">
        <v>4</v>
      </c>
      <c r="Z335">
        <v>6</v>
      </c>
      <c r="AA335">
        <v>3</v>
      </c>
      <c r="AB335">
        <v>3</v>
      </c>
      <c r="AC335">
        <v>1</v>
      </c>
    </row>
    <row r="336" spans="1:29" x14ac:dyDescent="0.15">
      <c r="A336" t="s">
        <v>1864</v>
      </c>
      <c r="B336" t="s">
        <v>1865</v>
      </c>
      <c r="C336" t="s">
        <v>1801</v>
      </c>
      <c r="D336">
        <v>11889583</v>
      </c>
      <c r="E336">
        <v>11889606</v>
      </c>
      <c r="F336" t="s">
        <v>1225</v>
      </c>
      <c r="H336" t="s">
        <v>1175</v>
      </c>
      <c r="J336">
        <v>0</v>
      </c>
      <c r="K336">
        <v>9</v>
      </c>
      <c r="L336">
        <v>1</v>
      </c>
      <c r="M336">
        <v>9</v>
      </c>
      <c r="N336">
        <v>3</v>
      </c>
      <c r="O336">
        <v>2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X336">
        <v>8</v>
      </c>
      <c r="Y336">
        <v>5</v>
      </c>
      <c r="Z336">
        <v>8</v>
      </c>
      <c r="AA336">
        <v>2</v>
      </c>
      <c r="AB336">
        <v>3</v>
      </c>
      <c r="AC336">
        <v>4</v>
      </c>
    </row>
    <row r="337" spans="1:29" x14ac:dyDescent="0.15">
      <c r="A337" t="s">
        <v>1866</v>
      </c>
      <c r="B337" t="s">
        <v>1867</v>
      </c>
      <c r="C337" t="s">
        <v>1801</v>
      </c>
      <c r="D337">
        <v>16834420</v>
      </c>
      <c r="E337">
        <v>16834443</v>
      </c>
      <c r="F337" t="s">
        <v>1225</v>
      </c>
      <c r="H337" t="s">
        <v>1170</v>
      </c>
      <c r="J337">
        <v>6</v>
      </c>
      <c r="K337">
        <v>28</v>
      </c>
      <c r="L337">
        <v>5</v>
      </c>
      <c r="M337">
        <v>7</v>
      </c>
      <c r="N337">
        <v>2</v>
      </c>
      <c r="O337">
        <v>5</v>
      </c>
      <c r="Q337">
        <v>1</v>
      </c>
      <c r="R337">
        <v>2</v>
      </c>
      <c r="S337">
        <v>0</v>
      </c>
      <c r="T337">
        <v>0</v>
      </c>
      <c r="U337">
        <v>0</v>
      </c>
      <c r="V337">
        <v>0</v>
      </c>
      <c r="X337">
        <v>17</v>
      </c>
      <c r="Y337">
        <v>9</v>
      </c>
      <c r="Z337">
        <v>5</v>
      </c>
      <c r="AA337">
        <v>7</v>
      </c>
      <c r="AB337">
        <v>2</v>
      </c>
      <c r="AC337">
        <v>4</v>
      </c>
    </row>
    <row r="338" spans="1:29" x14ac:dyDescent="0.15">
      <c r="A338" t="s">
        <v>1868</v>
      </c>
      <c r="B338" t="s">
        <v>1869</v>
      </c>
      <c r="C338" t="s">
        <v>1801</v>
      </c>
      <c r="D338">
        <v>17576471</v>
      </c>
      <c r="E338">
        <v>17576494</v>
      </c>
      <c r="F338" t="s">
        <v>1225</v>
      </c>
      <c r="H338" t="s">
        <v>1170</v>
      </c>
      <c r="J338">
        <v>4</v>
      </c>
      <c r="K338">
        <v>8</v>
      </c>
      <c r="L338">
        <v>6</v>
      </c>
      <c r="M338">
        <v>6</v>
      </c>
      <c r="N338">
        <v>0</v>
      </c>
      <c r="O338">
        <v>9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X338">
        <v>5</v>
      </c>
      <c r="Y338">
        <v>4</v>
      </c>
      <c r="Z338">
        <v>4</v>
      </c>
      <c r="AA338">
        <v>3</v>
      </c>
      <c r="AB338">
        <v>2</v>
      </c>
      <c r="AC338">
        <v>2</v>
      </c>
    </row>
    <row r="339" spans="1:29" x14ac:dyDescent="0.15">
      <c r="A339" t="s">
        <v>1870</v>
      </c>
      <c r="B339" t="s">
        <v>1871</v>
      </c>
      <c r="C339" t="s">
        <v>1801</v>
      </c>
      <c r="D339">
        <v>23142984</v>
      </c>
      <c r="E339">
        <v>23143007</v>
      </c>
      <c r="F339" t="s">
        <v>1778</v>
      </c>
      <c r="H339" t="s">
        <v>1170</v>
      </c>
      <c r="J339">
        <v>0</v>
      </c>
      <c r="K339">
        <v>2</v>
      </c>
      <c r="L339">
        <v>1</v>
      </c>
      <c r="M339">
        <v>9</v>
      </c>
      <c r="N339">
        <v>1</v>
      </c>
      <c r="O339">
        <v>6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X339">
        <v>3</v>
      </c>
      <c r="Y339">
        <v>3</v>
      </c>
      <c r="Z339">
        <v>3</v>
      </c>
      <c r="AA339">
        <v>9</v>
      </c>
      <c r="AB339">
        <v>1</v>
      </c>
      <c r="AC339">
        <v>3</v>
      </c>
    </row>
    <row r="340" spans="1:29" x14ac:dyDescent="0.15">
      <c r="A340" t="s">
        <v>1872</v>
      </c>
      <c r="B340" t="s">
        <v>1873</v>
      </c>
      <c r="C340" t="s">
        <v>1801</v>
      </c>
      <c r="D340">
        <v>27070039</v>
      </c>
      <c r="E340">
        <v>27070062</v>
      </c>
      <c r="F340" t="s">
        <v>1778</v>
      </c>
      <c r="H340" t="s">
        <v>1170</v>
      </c>
      <c r="J340">
        <v>2</v>
      </c>
      <c r="K340">
        <v>2</v>
      </c>
      <c r="L340">
        <v>7</v>
      </c>
      <c r="M340">
        <v>3</v>
      </c>
      <c r="N340">
        <v>1</v>
      </c>
      <c r="O340">
        <v>6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X340">
        <v>7</v>
      </c>
      <c r="Y340">
        <v>2</v>
      </c>
      <c r="Z340">
        <v>1</v>
      </c>
      <c r="AA340">
        <v>1</v>
      </c>
      <c r="AB340">
        <v>0</v>
      </c>
      <c r="AC340">
        <v>1</v>
      </c>
    </row>
    <row r="341" spans="1:29" x14ac:dyDescent="0.15">
      <c r="A341" t="s">
        <v>1874</v>
      </c>
      <c r="B341" t="s">
        <v>1875</v>
      </c>
      <c r="C341" t="s">
        <v>1801</v>
      </c>
      <c r="D341">
        <v>29146307</v>
      </c>
      <c r="E341">
        <v>29146330</v>
      </c>
      <c r="F341" t="s">
        <v>1778</v>
      </c>
      <c r="H341" t="s">
        <v>1175</v>
      </c>
      <c r="J341">
        <v>2</v>
      </c>
      <c r="K341">
        <v>5</v>
      </c>
      <c r="L341">
        <v>5</v>
      </c>
      <c r="M341">
        <v>5</v>
      </c>
      <c r="N341">
        <v>0</v>
      </c>
      <c r="O341">
        <v>4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X341">
        <v>6</v>
      </c>
      <c r="Y341">
        <v>3</v>
      </c>
      <c r="Z341">
        <v>3</v>
      </c>
      <c r="AA341">
        <v>3</v>
      </c>
      <c r="AB341">
        <v>0</v>
      </c>
      <c r="AC341">
        <v>0</v>
      </c>
    </row>
    <row r="342" spans="1:29" x14ac:dyDescent="0.15">
      <c r="A342" t="s">
        <v>1876</v>
      </c>
      <c r="B342" t="s">
        <v>1877</v>
      </c>
      <c r="C342" t="s">
        <v>1801</v>
      </c>
      <c r="D342">
        <v>33205334</v>
      </c>
      <c r="E342">
        <v>33205357</v>
      </c>
      <c r="F342" t="s">
        <v>1778</v>
      </c>
      <c r="H342" t="s">
        <v>1175</v>
      </c>
      <c r="J342">
        <v>1</v>
      </c>
      <c r="K342">
        <v>5</v>
      </c>
      <c r="L342">
        <v>2</v>
      </c>
      <c r="M342">
        <v>11</v>
      </c>
      <c r="N342">
        <v>0</v>
      </c>
      <c r="O342">
        <v>5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X342">
        <v>3</v>
      </c>
      <c r="Y342">
        <v>10</v>
      </c>
      <c r="Z342">
        <v>2</v>
      </c>
      <c r="AA342">
        <v>5</v>
      </c>
      <c r="AB342">
        <v>3</v>
      </c>
      <c r="AC342">
        <v>8</v>
      </c>
    </row>
    <row r="343" spans="1:29" x14ac:dyDescent="0.15">
      <c r="A343" t="s">
        <v>1878</v>
      </c>
      <c r="B343" t="s">
        <v>1879</v>
      </c>
      <c r="C343" t="s">
        <v>1801</v>
      </c>
      <c r="D343">
        <v>633979</v>
      </c>
      <c r="E343">
        <v>634002</v>
      </c>
      <c r="F343" t="s">
        <v>1778</v>
      </c>
      <c r="H343" t="s">
        <v>1170</v>
      </c>
      <c r="J343">
        <v>11</v>
      </c>
      <c r="K343">
        <v>37</v>
      </c>
      <c r="L343">
        <v>5</v>
      </c>
      <c r="M343">
        <v>3</v>
      </c>
      <c r="N343">
        <v>0</v>
      </c>
      <c r="O343">
        <v>4</v>
      </c>
      <c r="Q343">
        <v>0</v>
      </c>
      <c r="R343">
        <v>2</v>
      </c>
      <c r="S343">
        <v>0</v>
      </c>
      <c r="T343">
        <v>0</v>
      </c>
      <c r="U343">
        <v>0</v>
      </c>
      <c r="V343">
        <v>0</v>
      </c>
      <c r="X343">
        <v>15</v>
      </c>
      <c r="Y343">
        <v>22</v>
      </c>
      <c r="Z343">
        <v>7</v>
      </c>
      <c r="AA343">
        <v>5</v>
      </c>
      <c r="AB343">
        <v>4</v>
      </c>
      <c r="AC343">
        <v>0</v>
      </c>
    </row>
    <row r="344" spans="1:29" x14ac:dyDescent="0.15">
      <c r="A344" t="s">
        <v>1880</v>
      </c>
      <c r="B344" t="s">
        <v>1881</v>
      </c>
      <c r="C344" t="s">
        <v>1801</v>
      </c>
      <c r="D344">
        <v>11889602</v>
      </c>
      <c r="E344">
        <v>11889625</v>
      </c>
      <c r="F344" t="s">
        <v>1232</v>
      </c>
      <c r="H344" t="s">
        <v>1175</v>
      </c>
      <c r="J344">
        <v>2</v>
      </c>
      <c r="K344">
        <v>9</v>
      </c>
      <c r="L344">
        <v>0</v>
      </c>
      <c r="M344">
        <v>0</v>
      </c>
      <c r="N344">
        <v>0</v>
      </c>
      <c r="O344">
        <v>0</v>
      </c>
      <c r="Q344">
        <v>1</v>
      </c>
      <c r="R344">
        <v>0</v>
      </c>
      <c r="S344">
        <v>0</v>
      </c>
      <c r="T344">
        <v>0</v>
      </c>
      <c r="U344">
        <v>0</v>
      </c>
      <c r="V344">
        <v>0</v>
      </c>
      <c r="X344">
        <v>3</v>
      </c>
      <c r="Y344">
        <v>1</v>
      </c>
      <c r="Z344">
        <v>3</v>
      </c>
      <c r="AA344">
        <v>1</v>
      </c>
      <c r="AB344">
        <v>1</v>
      </c>
      <c r="AC344">
        <v>2</v>
      </c>
    </row>
    <row r="345" spans="1:29" x14ac:dyDescent="0.15">
      <c r="A345" t="s">
        <v>1882</v>
      </c>
      <c r="B345" t="s">
        <v>1883</v>
      </c>
      <c r="C345" t="s">
        <v>1801</v>
      </c>
      <c r="D345">
        <v>15380939</v>
      </c>
      <c r="E345">
        <v>15380962</v>
      </c>
      <c r="F345" t="s">
        <v>1337</v>
      </c>
      <c r="H345" t="s">
        <v>1175</v>
      </c>
      <c r="J345">
        <v>3</v>
      </c>
      <c r="K345">
        <v>8</v>
      </c>
      <c r="L345">
        <v>5</v>
      </c>
      <c r="M345">
        <v>2</v>
      </c>
      <c r="N345">
        <v>0</v>
      </c>
      <c r="O345">
        <v>1</v>
      </c>
      <c r="Q345">
        <v>0</v>
      </c>
      <c r="R345">
        <v>1</v>
      </c>
      <c r="S345">
        <v>0</v>
      </c>
      <c r="T345">
        <v>0</v>
      </c>
      <c r="U345">
        <v>0</v>
      </c>
      <c r="V345">
        <v>0</v>
      </c>
      <c r="X345">
        <v>3</v>
      </c>
      <c r="Y345">
        <v>5</v>
      </c>
      <c r="Z345">
        <v>4</v>
      </c>
      <c r="AA345">
        <v>1</v>
      </c>
      <c r="AB345">
        <v>1</v>
      </c>
      <c r="AC345">
        <v>3</v>
      </c>
    </row>
    <row r="346" spans="1:29" x14ac:dyDescent="0.15">
      <c r="A346" t="s">
        <v>1884</v>
      </c>
      <c r="B346" t="s">
        <v>1885</v>
      </c>
      <c r="C346" t="s">
        <v>1801</v>
      </c>
      <c r="D346">
        <v>16834037</v>
      </c>
      <c r="E346">
        <v>16834060</v>
      </c>
      <c r="F346" t="s">
        <v>1337</v>
      </c>
      <c r="H346" t="s">
        <v>1202</v>
      </c>
      <c r="J346">
        <v>5</v>
      </c>
      <c r="K346">
        <v>12</v>
      </c>
      <c r="L346">
        <v>3</v>
      </c>
      <c r="M346">
        <v>0</v>
      </c>
      <c r="N346">
        <v>0</v>
      </c>
      <c r="O346">
        <v>1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X346">
        <v>4</v>
      </c>
      <c r="Y346">
        <v>3</v>
      </c>
      <c r="Z346">
        <v>2</v>
      </c>
      <c r="AA346">
        <v>1</v>
      </c>
      <c r="AB346">
        <v>1</v>
      </c>
      <c r="AC346">
        <v>1</v>
      </c>
    </row>
    <row r="347" spans="1:29" x14ac:dyDescent="0.15">
      <c r="A347" t="s">
        <v>1886</v>
      </c>
      <c r="B347" t="s">
        <v>1887</v>
      </c>
      <c r="C347" t="s">
        <v>1801</v>
      </c>
      <c r="D347">
        <v>19715197</v>
      </c>
      <c r="E347">
        <v>19715220</v>
      </c>
      <c r="F347" t="s">
        <v>1337</v>
      </c>
      <c r="H347" t="s">
        <v>1170</v>
      </c>
      <c r="J347">
        <v>9</v>
      </c>
      <c r="K347">
        <v>17</v>
      </c>
      <c r="L347">
        <v>6</v>
      </c>
      <c r="M347">
        <v>2</v>
      </c>
      <c r="N347">
        <v>3</v>
      </c>
      <c r="O347">
        <v>4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X347">
        <v>6</v>
      </c>
      <c r="Y347">
        <v>6</v>
      </c>
      <c r="Z347">
        <v>3</v>
      </c>
      <c r="AA347">
        <v>3</v>
      </c>
      <c r="AB347">
        <v>5</v>
      </c>
      <c r="AC347">
        <v>4</v>
      </c>
    </row>
    <row r="348" spans="1:29" x14ac:dyDescent="0.15">
      <c r="A348" t="s">
        <v>1888</v>
      </c>
      <c r="B348" t="s">
        <v>1889</v>
      </c>
      <c r="C348" t="s">
        <v>1801</v>
      </c>
      <c r="D348">
        <v>20784640</v>
      </c>
      <c r="E348">
        <v>20784663</v>
      </c>
      <c r="F348" t="s">
        <v>1256</v>
      </c>
      <c r="H348" t="s">
        <v>1175</v>
      </c>
      <c r="J348">
        <v>11</v>
      </c>
      <c r="K348">
        <v>9</v>
      </c>
      <c r="L348">
        <v>3</v>
      </c>
      <c r="M348">
        <v>2</v>
      </c>
      <c r="N348">
        <v>3</v>
      </c>
      <c r="O348">
        <v>2</v>
      </c>
      <c r="Q348">
        <v>0</v>
      </c>
      <c r="R348">
        <v>0</v>
      </c>
      <c r="S348">
        <v>0</v>
      </c>
      <c r="T348">
        <v>0</v>
      </c>
      <c r="U348">
        <v>1</v>
      </c>
      <c r="V348">
        <v>0</v>
      </c>
      <c r="X348">
        <v>4</v>
      </c>
      <c r="Y348">
        <v>5</v>
      </c>
      <c r="Z348">
        <v>5</v>
      </c>
      <c r="AA348">
        <v>2</v>
      </c>
      <c r="AB348">
        <v>3</v>
      </c>
      <c r="AC348">
        <v>1</v>
      </c>
    </row>
    <row r="349" spans="1:29" x14ac:dyDescent="0.15">
      <c r="A349" t="s">
        <v>1890</v>
      </c>
      <c r="B349" t="s">
        <v>1891</v>
      </c>
      <c r="C349" t="s">
        <v>1801</v>
      </c>
      <c r="D349">
        <v>23907919</v>
      </c>
      <c r="E349">
        <v>23907942</v>
      </c>
      <c r="F349" t="s">
        <v>450</v>
      </c>
      <c r="H349" t="s">
        <v>1175</v>
      </c>
      <c r="J349">
        <v>10</v>
      </c>
      <c r="K349">
        <v>1</v>
      </c>
      <c r="L349">
        <v>3</v>
      </c>
      <c r="M349">
        <v>2</v>
      </c>
      <c r="N349">
        <v>1</v>
      </c>
      <c r="O349">
        <v>1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X349">
        <v>2</v>
      </c>
      <c r="Y349">
        <v>2</v>
      </c>
      <c r="Z349">
        <v>2</v>
      </c>
      <c r="AA349">
        <v>0</v>
      </c>
      <c r="AB349">
        <v>3</v>
      </c>
      <c r="AC349">
        <v>0</v>
      </c>
    </row>
    <row r="350" spans="1:29" x14ac:dyDescent="0.15">
      <c r="A350" t="s">
        <v>1892</v>
      </c>
      <c r="B350" t="s">
        <v>1893</v>
      </c>
      <c r="C350" t="s">
        <v>1801</v>
      </c>
      <c r="D350">
        <v>24857790</v>
      </c>
      <c r="E350">
        <v>24857813</v>
      </c>
      <c r="F350" t="s">
        <v>450</v>
      </c>
      <c r="H350" t="s">
        <v>1175</v>
      </c>
      <c r="J350">
        <v>3</v>
      </c>
      <c r="K350">
        <v>7</v>
      </c>
      <c r="L350">
        <v>3</v>
      </c>
      <c r="M350">
        <v>3</v>
      </c>
      <c r="N350">
        <v>0</v>
      </c>
      <c r="O350">
        <v>2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X350">
        <v>3</v>
      </c>
      <c r="Y350">
        <v>1</v>
      </c>
      <c r="Z350">
        <v>1</v>
      </c>
      <c r="AA350">
        <v>1</v>
      </c>
      <c r="AB350">
        <v>2</v>
      </c>
      <c r="AC350">
        <v>1</v>
      </c>
    </row>
    <row r="351" spans="1:29" x14ac:dyDescent="0.15">
      <c r="A351" t="s">
        <v>1894</v>
      </c>
      <c r="B351" t="s">
        <v>1895</v>
      </c>
      <c r="C351" t="s">
        <v>1801</v>
      </c>
      <c r="D351">
        <v>25939382</v>
      </c>
      <c r="E351">
        <v>25939405</v>
      </c>
      <c r="F351" t="s">
        <v>450</v>
      </c>
      <c r="H351" t="s">
        <v>1202</v>
      </c>
      <c r="J351">
        <v>2</v>
      </c>
      <c r="K351">
        <v>10</v>
      </c>
      <c r="L351">
        <v>2</v>
      </c>
      <c r="M351">
        <v>2</v>
      </c>
      <c r="N351">
        <v>4</v>
      </c>
      <c r="O351">
        <v>4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X351">
        <v>2</v>
      </c>
      <c r="Y351">
        <v>5</v>
      </c>
      <c r="Z351">
        <v>8</v>
      </c>
      <c r="AA351">
        <v>3</v>
      </c>
      <c r="AB351">
        <v>1</v>
      </c>
      <c r="AC351">
        <v>2</v>
      </c>
    </row>
    <row r="352" spans="1:29" x14ac:dyDescent="0.15">
      <c r="A352" t="s">
        <v>1896</v>
      </c>
      <c r="B352" t="s">
        <v>1897</v>
      </c>
      <c r="C352" t="s">
        <v>1801</v>
      </c>
      <c r="D352">
        <v>26009665</v>
      </c>
      <c r="E352">
        <v>26009688</v>
      </c>
      <c r="F352" t="s">
        <v>450</v>
      </c>
      <c r="H352" t="s">
        <v>1170</v>
      </c>
      <c r="J352">
        <v>13</v>
      </c>
      <c r="K352">
        <v>11</v>
      </c>
      <c r="L352">
        <v>0</v>
      </c>
      <c r="M352">
        <v>2</v>
      </c>
      <c r="N352">
        <v>0</v>
      </c>
      <c r="O352">
        <v>2</v>
      </c>
      <c r="Q352">
        <v>0</v>
      </c>
      <c r="R352">
        <v>1</v>
      </c>
      <c r="S352">
        <v>0</v>
      </c>
      <c r="T352">
        <v>0</v>
      </c>
      <c r="U352">
        <v>0</v>
      </c>
      <c r="V352">
        <v>0</v>
      </c>
      <c r="X352">
        <v>26</v>
      </c>
      <c r="Y352">
        <v>7</v>
      </c>
      <c r="Z352">
        <v>1</v>
      </c>
      <c r="AA352">
        <v>0</v>
      </c>
      <c r="AB352">
        <v>0</v>
      </c>
      <c r="AC352">
        <v>1</v>
      </c>
    </row>
    <row r="353" spans="1:29" x14ac:dyDescent="0.15">
      <c r="A353" t="s">
        <v>1898</v>
      </c>
      <c r="B353" t="s">
        <v>1899</v>
      </c>
      <c r="C353" t="s">
        <v>1801</v>
      </c>
      <c r="D353">
        <v>26225061</v>
      </c>
      <c r="E353">
        <v>26225084</v>
      </c>
      <c r="F353" t="s">
        <v>1506</v>
      </c>
      <c r="H353" t="s">
        <v>1175</v>
      </c>
      <c r="J353">
        <v>6</v>
      </c>
      <c r="K353">
        <v>7</v>
      </c>
      <c r="L353">
        <v>5</v>
      </c>
      <c r="M353">
        <v>3</v>
      </c>
      <c r="N353">
        <v>4</v>
      </c>
      <c r="O353">
        <v>2</v>
      </c>
      <c r="Q353">
        <v>0</v>
      </c>
      <c r="R353">
        <v>0</v>
      </c>
      <c r="S353">
        <v>1</v>
      </c>
      <c r="T353">
        <v>0</v>
      </c>
      <c r="U353">
        <v>0</v>
      </c>
      <c r="V353">
        <v>0</v>
      </c>
      <c r="X353">
        <v>10</v>
      </c>
      <c r="Y353">
        <v>2</v>
      </c>
      <c r="Z353">
        <v>5</v>
      </c>
      <c r="AA353">
        <v>4</v>
      </c>
      <c r="AB353">
        <v>0</v>
      </c>
      <c r="AC353">
        <v>1</v>
      </c>
    </row>
    <row r="354" spans="1:29" x14ac:dyDescent="0.15">
      <c r="A354" t="s">
        <v>1900</v>
      </c>
      <c r="B354" t="s">
        <v>1901</v>
      </c>
      <c r="C354" t="s">
        <v>1801</v>
      </c>
      <c r="D354">
        <v>28189578</v>
      </c>
      <c r="E354">
        <v>28189601</v>
      </c>
      <c r="F354" t="s">
        <v>1506</v>
      </c>
      <c r="H354" t="s">
        <v>1175</v>
      </c>
      <c r="J354">
        <v>3</v>
      </c>
      <c r="K354">
        <v>7</v>
      </c>
      <c r="L354">
        <v>5</v>
      </c>
      <c r="M354">
        <v>1</v>
      </c>
      <c r="N354">
        <v>1</v>
      </c>
      <c r="O354">
        <v>2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X354">
        <v>2</v>
      </c>
      <c r="Y354">
        <v>7</v>
      </c>
      <c r="Z354">
        <v>1</v>
      </c>
      <c r="AA354">
        <v>1</v>
      </c>
      <c r="AB354">
        <v>0</v>
      </c>
      <c r="AC354">
        <v>2</v>
      </c>
    </row>
    <row r="355" spans="1:29" x14ac:dyDescent="0.15">
      <c r="A355" t="s">
        <v>1902</v>
      </c>
      <c r="B355" t="s">
        <v>1903</v>
      </c>
      <c r="C355" t="s">
        <v>1801</v>
      </c>
      <c r="D355">
        <v>31146344</v>
      </c>
      <c r="E355">
        <v>31146367</v>
      </c>
      <c r="F355" t="s">
        <v>1506</v>
      </c>
      <c r="H355" t="s">
        <v>1170</v>
      </c>
      <c r="J355">
        <v>7</v>
      </c>
      <c r="K355">
        <v>3</v>
      </c>
      <c r="L355">
        <v>3</v>
      </c>
      <c r="M355">
        <v>1</v>
      </c>
      <c r="N355">
        <v>2</v>
      </c>
      <c r="O355">
        <v>1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X355">
        <v>1</v>
      </c>
      <c r="Y355">
        <v>1</v>
      </c>
      <c r="Z355">
        <v>0</v>
      </c>
      <c r="AA355">
        <v>0</v>
      </c>
      <c r="AB355">
        <v>0</v>
      </c>
      <c r="AC355">
        <v>1</v>
      </c>
    </row>
    <row r="356" spans="1:29" x14ac:dyDescent="0.15">
      <c r="A356" t="s">
        <v>1904</v>
      </c>
      <c r="B356" t="s">
        <v>1905</v>
      </c>
      <c r="C356" t="s">
        <v>1801</v>
      </c>
      <c r="D356">
        <v>31802279</v>
      </c>
      <c r="E356">
        <v>31802302</v>
      </c>
      <c r="F356" t="s">
        <v>450</v>
      </c>
      <c r="H356" t="s">
        <v>1175</v>
      </c>
      <c r="J356">
        <v>1</v>
      </c>
      <c r="K356">
        <v>11</v>
      </c>
      <c r="L356">
        <v>3</v>
      </c>
      <c r="M356">
        <v>3</v>
      </c>
      <c r="N356">
        <v>1</v>
      </c>
      <c r="O356">
        <v>2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X356">
        <v>13</v>
      </c>
      <c r="Y356">
        <v>6</v>
      </c>
      <c r="Z356">
        <v>9</v>
      </c>
      <c r="AA356">
        <v>3</v>
      </c>
      <c r="AB356">
        <v>1</v>
      </c>
      <c r="AC356">
        <v>5</v>
      </c>
    </row>
    <row r="357" spans="1:29" x14ac:dyDescent="0.15">
      <c r="A357" t="s">
        <v>1906</v>
      </c>
      <c r="B357" t="s">
        <v>1907</v>
      </c>
      <c r="C357" t="s">
        <v>1801</v>
      </c>
      <c r="D357">
        <v>32609377</v>
      </c>
      <c r="E357">
        <v>32609400</v>
      </c>
      <c r="F357" t="s">
        <v>450</v>
      </c>
      <c r="H357" t="s">
        <v>1170</v>
      </c>
      <c r="J357">
        <v>5</v>
      </c>
      <c r="K357">
        <v>5</v>
      </c>
      <c r="L357">
        <v>1</v>
      </c>
      <c r="M357">
        <v>0</v>
      </c>
      <c r="N357">
        <v>3</v>
      </c>
      <c r="O357">
        <v>1</v>
      </c>
      <c r="Q357">
        <v>1</v>
      </c>
      <c r="R357">
        <v>0</v>
      </c>
      <c r="S357">
        <v>0</v>
      </c>
      <c r="T357">
        <v>0</v>
      </c>
      <c r="U357">
        <v>0</v>
      </c>
      <c r="V357">
        <v>0</v>
      </c>
      <c r="X357">
        <v>3</v>
      </c>
      <c r="Y357">
        <v>2</v>
      </c>
      <c r="Z357">
        <v>0</v>
      </c>
      <c r="AA357">
        <v>0</v>
      </c>
      <c r="AB357">
        <v>0</v>
      </c>
      <c r="AC357">
        <v>1</v>
      </c>
    </row>
    <row r="358" spans="1:29" x14ac:dyDescent="0.15">
      <c r="A358" t="s">
        <v>1908</v>
      </c>
      <c r="B358" t="s">
        <v>1909</v>
      </c>
      <c r="C358" t="s">
        <v>1910</v>
      </c>
      <c r="D358">
        <v>1137556</v>
      </c>
      <c r="E358">
        <v>1137579</v>
      </c>
      <c r="F358" t="s">
        <v>450</v>
      </c>
      <c r="H358" t="s">
        <v>1170</v>
      </c>
      <c r="J358">
        <v>1</v>
      </c>
      <c r="K358">
        <v>1</v>
      </c>
      <c r="L358">
        <v>2</v>
      </c>
      <c r="M358">
        <v>3</v>
      </c>
      <c r="N358">
        <v>10</v>
      </c>
      <c r="O358">
        <v>3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X358">
        <v>1</v>
      </c>
      <c r="Y358">
        <v>0</v>
      </c>
      <c r="Z358">
        <v>1</v>
      </c>
      <c r="AA358">
        <v>1</v>
      </c>
      <c r="AB358">
        <v>6</v>
      </c>
      <c r="AC358">
        <v>3</v>
      </c>
    </row>
    <row r="359" spans="1:29" x14ac:dyDescent="0.15">
      <c r="A359" t="s">
        <v>1911</v>
      </c>
      <c r="B359" t="s">
        <v>1912</v>
      </c>
      <c r="C359" t="s">
        <v>1910</v>
      </c>
      <c r="D359">
        <v>1682328</v>
      </c>
      <c r="E359">
        <v>1682351</v>
      </c>
      <c r="F359" t="s">
        <v>1259</v>
      </c>
      <c r="H359" t="s">
        <v>1170</v>
      </c>
      <c r="J359">
        <v>2</v>
      </c>
      <c r="K359">
        <v>12</v>
      </c>
      <c r="L359">
        <v>0</v>
      </c>
      <c r="M359">
        <v>2</v>
      </c>
      <c r="N359">
        <v>6</v>
      </c>
      <c r="O359">
        <v>8</v>
      </c>
      <c r="Q359">
        <v>0</v>
      </c>
      <c r="R359">
        <v>0</v>
      </c>
      <c r="S359">
        <v>0</v>
      </c>
      <c r="T359">
        <v>0</v>
      </c>
      <c r="U359">
        <v>1</v>
      </c>
      <c r="V359">
        <v>0</v>
      </c>
      <c r="X359">
        <v>1</v>
      </c>
      <c r="Y359">
        <v>2</v>
      </c>
      <c r="Z359">
        <v>2</v>
      </c>
      <c r="AA359">
        <v>0</v>
      </c>
      <c r="AB359">
        <v>6</v>
      </c>
      <c r="AC359">
        <v>3</v>
      </c>
    </row>
    <row r="360" spans="1:29" x14ac:dyDescent="0.15">
      <c r="A360" t="s">
        <v>1913</v>
      </c>
      <c r="B360" t="s">
        <v>1914</v>
      </c>
      <c r="C360" t="s">
        <v>1910</v>
      </c>
      <c r="D360">
        <v>2348979</v>
      </c>
      <c r="E360">
        <v>2349002</v>
      </c>
      <c r="F360" t="s">
        <v>1259</v>
      </c>
      <c r="H360" t="s">
        <v>1175</v>
      </c>
      <c r="J360">
        <v>2</v>
      </c>
      <c r="K360">
        <v>6</v>
      </c>
      <c r="L360">
        <v>4</v>
      </c>
      <c r="M360">
        <v>6</v>
      </c>
      <c r="N360">
        <v>4</v>
      </c>
      <c r="O360">
        <v>10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X360">
        <v>8</v>
      </c>
      <c r="Y360">
        <v>6</v>
      </c>
      <c r="Z360">
        <v>10</v>
      </c>
      <c r="AA360">
        <v>3</v>
      </c>
      <c r="AB360">
        <v>2</v>
      </c>
      <c r="AC360">
        <v>6</v>
      </c>
    </row>
    <row r="361" spans="1:29" x14ac:dyDescent="0.15">
      <c r="A361" t="s">
        <v>1915</v>
      </c>
      <c r="B361" t="s">
        <v>1916</v>
      </c>
      <c r="C361" t="s">
        <v>1910</v>
      </c>
      <c r="D361">
        <v>11242704</v>
      </c>
      <c r="E361">
        <v>11242727</v>
      </c>
      <c r="F361" t="s">
        <v>1259</v>
      </c>
      <c r="H361" t="s">
        <v>1170</v>
      </c>
      <c r="J361">
        <v>1</v>
      </c>
      <c r="K361">
        <v>2</v>
      </c>
      <c r="L361">
        <v>7</v>
      </c>
      <c r="M361">
        <v>2</v>
      </c>
      <c r="N361">
        <v>3</v>
      </c>
      <c r="O361">
        <v>7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X361">
        <v>0</v>
      </c>
      <c r="Y361">
        <v>1</v>
      </c>
      <c r="Z361">
        <v>1</v>
      </c>
      <c r="AA361">
        <v>2</v>
      </c>
      <c r="AB361">
        <v>3</v>
      </c>
      <c r="AC361">
        <v>3</v>
      </c>
    </row>
    <row r="362" spans="1:29" x14ac:dyDescent="0.15">
      <c r="A362" t="s">
        <v>1917</v>
      </c>
      <c r="B362" t="s">
        <v>1918</v>
      </c>
      <c r="C362" t="s">
        <v>1910</v>
      </c>
      <c r="D362">
        <v>11242934</v>
      </c>
      <c r="E362">
        <v>11242957</v>
      </c>
      <c r="F362" t="s">
        <v>1730</v>
      </c>
      <c r="H362" t="s">
        <v>1170</v>
      </c>
      <c r="J362">
        <v>0</v>
      </c>
      <c r="K362">
        <v>0</v>
      </c>
      <c r="L362">
        <v>1</v>
      </c>
      <c r="M362">
        <v>1</v>
      </c>
      <c r="N362">
        <v>2</v>
      </c>
      <c r="O362">
        <v>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X362">
        <v>2</v>
      </c>
      <c r="Y362">
        <v>1</v>
      </c>
      <c r="Z362">
        <v>5</v>
      </c>
      <c r="AA362">
        <v>1</v>
      </c>
      <c r="AB362">
        <v>3</v>
      </c>
      <c r="AC362">
        <v>0</v>
      </c>
    </row>
    <row r="363" spans="1:29" x14ac:dyDescent="0.15">
      <c r="A363" t="s">
        <v>1919</v>
      </c>
      <c r="B363" t="s">
        <v>1920</v>
      </c>
      <c r="C363" t="s">
        <v>1910</v>
      </c>
      <c r="D363">
        <v>12953247</v>
      </c>
      <c r="E363">
        <v>12953270</v>
      </c>
      <c r="F363" t="s">
        <v>1259</v>
      </c>
      <c r="H363" t="s">
        <v>1175</v>
      </c>
      <c r="J363">
        <v>24</v>
      </c>
      <c r="K363">
        <v>25</v>
      </c>
      <c r="L363">
        <v>11</v>
      </c>
      <c r="M363">
        <v>7</v>
      </c>
      <c r="N363">
        <v>7</v>
      </c>
      <c r="O363">
        <v>10</v>
      </c>
      <c r="Q363">
        <v>0</v>
      </c>
      <c r="R363">
        <v>0</v>
      </c>
      <c r="S363">
        <v>1</v>
      </c>
      <c r="T363">
        <v>0</v>
      </c>
      <c r="U363">
        <v>0</v>
      </c>
      <c r="V363">
        <v>0</v>
      </c>
      <c r="X363">
        <v>23</v>
      </c>
      <c r="Y363">
        <v>8</v>
      </c>
      <c r="Z363">
        <v>13</v>
      </c>
      <c r="AA363">
        <v>5</v>
      </c>
      <c r="AB363">
        <v>7</v>
      </c>
      <c r="AC363">
        <v>4</v>
      </c>
    </row>
    <row r="364" spans="1:29" x14ac:dyDescent="0.15">
      <c r="A364" t="s">
        <v>1921</v>
      </c>
      <c r="B364" t="s">
        <v>1922</v>
      </c>
      <c r="C364" t="s">
        <v>1910</v>
      </c>
      <c r="D364">
        <v>13657874</v>
      </c>
      <c r="E364">
        <v>13657897</v>
      </c>
      <c r="F364" t="s">
        <v>1259</v>
      </c>
      <c r="H364" t="s">
        <v>1170</v>
      </c>
      <c r="J364">
        <v>7</v>
      </c>
      <c r="K364">
        <v>15</v>
      </c>
      <c r="L364">
        <v>9</v>
      </c>
      <c r="M364">
        <v>11</v>
      </c>
      <c r="N364">
        <v>7</v>
      </c>
      <c r="O364">
        <v>18</v>
      </c>
      <c r="Q364">
        <v>1</v>
      </c>
      <c r="R364">
        <v>1</v>
      </c>
      <c r="S364">
        <v>0</v>
      </c>
      <c r="T364">
        <v>2</v>
      </c>
      <c r="U364">
        <v>0</v>
      </c>
      <c r="V364">
        <v>0</v>
      </c>
      <c r="X364">
        <v>26</v>
      </c>
      <c r="Y364">
        <v>27</v>
      </c>
      <c r="Z364">
        <v>9</v>
      </c>
      <c r="AA364">
        <v>19</v>
      </c>
      <c r="AB364">
        <v>7</v>
      </c>
      <c r="AC364">
        <v>4</v>
      </c>
    </row>
    <row r="365" spans="1:29" x14ac:dyDescent="0.15">
      <c r="A365" t="s">
        <v>1923</v>
      </c>
      <c r="B365" t="s">
        <v>1924</v>
      </c>
      <c r="C365" t="s">
        <v>1910</v>
      </c>
      <c r="D365">
        <v>13752231</v>
      </c>
      <c r="E365">
        <v>13752254</v>
      </c>
      <c r="F365" t="s">
        <v>1259</v>
      </c>
      <c r="H365" t="s">
        <v>1175</v>
      </c>
      <c r="J365">
        <v>7</v>
      </c>
      <c r="K365">
        <v>23</v>
      </c>
      <c r="L365">
        <v>2</v>
      </c>
      <c r="M365">
        <v>3</v>
      </c>
      <c r="N365">
        <v>1</v>
      </c>
      <c r="O365">
        <v>9</v>
      </c>
      <c r="Q365">
        <v>1</v>
      </c>
      <c r="R365">
        <v>1</v>
      </c>
      <c r="S365">
        <v>0</v>
      </c>
      <c r="T365">
        <v>0</v>
      </c>
      <c r="U365">
        <v>0</v>
      </c>
      <c r="V365">
        <v>0</v>
      </c>
      <c r="X365">
        <v>7</v>
      </c>
      <c r="Y365">
        <v>11</v>
      </c>
      <c r="Z365">
        <v>5</v>
      </c>
      <c r="AA365">
        <v>6</v>
      </c>
      <c r="AB365">
        <v>1</v>
      </c>
      <c r="AC365">
        <v>3</v>
      </c>
    </row>
    <row r="366" spans="1:29" x14ac:dyDescent="0.15">
      <c r="A366" t="s">
        <v>1925</v>
      </c>
      <c r="B366" t="s">
        <v>1926</v>
      </c>
      <c r="C366" t="s">
        <v>1910</v>
      </c>
      <c r="D366">
        <v>13752305</v>
      </c>
      <c r="E366">
        <v>13752328</v>
      </c>
      <c r="F366" t="s">
        <v>1259</v>
      </c>
      <c r="H366" t="s">
        <v>1175</v>
      </c>
      <c r="J366">
        <v>21</v>
      </c>
      <c r="K366">
        <v>42</v>
      </c>
      <c r="L366">
        <v>13</v>
      </c>
      <c r="M366">
        <v>15</v>
      </c>
      <c r="N366">
        <v>5</v>
      </c>
      <c r="O366">
        <v>19</v>
      </c>
      <c r="Q366">
        <v>0</v>
      </c>
      <c r="R366">
        <v>0</v>
      </c>
      <c r="S366">
        <v>1</v>
      </c>
      <c r="T366">
        <v>0</v>
      </c>
      <c r="U366">
        <v>0</v>
      </c>
      <c r="V366">
        <v>0</v>
      </c>
      <c r="X366">
        <v>32</v>
      </c>
      <c r="Y366">
        <v>16</v>
      </c>
      <c r="Z366">
        <v>23</v>
      </c>
      <c r="AA366">
        <v>18</v>
      </c>
      <c r="AB366">
        <v>6</v>
      </c>
      <c r="AC366">
        <v>11</v>
      </c>
    </row>
    <row r="367" spans="1:29" x14ac:dyDescent="0.15">
      <c r="A367" t="s">
        <v>1927</v>
      </c>
      <c r="B367" t="s">
        <v>1928</v>
      </c>
      <c r="C367" t="s">
        <v>1910</v>
      </c>
      <c r="D367">
        <v>16027537</v>
      </c>
      <c r="E367">
        <v>16027560</v>
      </c>
      <c r="F367" t="s">
        <v>1259</v>
      </c>
      <c r="H367" t="s">
        <v>1175</v>
      </c>
      <c r="J367">
        <v>4</v>
      </c>
      <c r="K367">
        <v>26</v>
      </c>
      <c r="L367">
        <v>3</v>
      </c>
      <c r="M367">
        <v>18</v>
      </c>
      <c r="N367">
        <v>4</v>
      </c>
      <c r="O367">
        <v>30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X367">
        <v>27</v>
      </c>
      <c r="Y367">
        <v>30</v>
      </c>
      <c r="Z367">
        <v>15</v>
      </c>
      <c r="AA367">
        <v>9</v>
      </c>
      <c r="AB367">
        <v>4</v>
      </c>
      <c r="AC367">
        <v>19</v>
      </c>
    </row>
    <row r="368" spans="1:29" x14ac:dyDescent="0.15">
      <c r="A368" t="s">
        <v>1929</v>
      </c>
      <c r="B368" t="s">
        <v>1930</v>
      </c>
      <c r="C368" t="s">
        <v>1910</v>
      </c>
      <c r="D368">
        <v>16744511</v>
      </c>
      <c r="E368">
        <v>16744534</v>
      </c>
      <c r="F368" t="s">
        <v>1259</v>
      </c>
      <c r="H368" t="s">
        <v>1202</v>
      </c>
      <c r="J368">
        <v>5</v>
      </c>
      <c r="K368">
        <v>20</v>
      </c>
      <c r="L368">
        <v>8</v>
      </c>
      <c r="M368">
        <v>11</v>
      </c>
      <c r="N368">
        <v>5</v>
      </c>
      <c r="O368">
        <v>14</v>
      </c>
      <c r="Q368">
        <v>0</v>
      </c>
      <c r="R368">
        <v>4</v>
      </c>
      <c r="S368">
        <v>0</v>
      </c>
      <c r="T368">
        <v>1</v>
      </c>
      <c r="U368">
        <v>0</v>
      </c>
      <c r="V368">
        <v>0</v>
      </c>
      <c r="X368">
        <v>29</v>
      </c>
      <c r="Y368">
        <v>22</v>
      </c>
      <c r="Z368">
        <v>23</v>
      </c>
      <c r="AA368">
        <v>10</v>
      </c>
      <c r="AB368">
        <v>6</v>
      </c>
      <c r="AC368">
        <v>8</v>
      </c>
    </row>
    <row r="369" spans="1:29" x14ac:dyDescent="0.15">
      <c r="A369" t="s">
        <v>1931</v>
      </c>
      <c r="B369" t="s">
        <v>1932</v>
      </c>
      <c r="C369" t="s">
        <v>1910</v>
      </c>
      <c r="D369">
        <v>17802184</v>
      </c>
      <c r="E369">
        <v>17802207</v>
      </c>
      <c r="F369" t="s">
        <v>1259</v>
      </c>
      <c r="H369" t="s">
        <v>1447</v>
      </c>
      <c r="J369">
        <v>0</v>
      </c>
      <c r="K369">
        <v>0</v>
      </c>
      <c r="L369">
        <v>43</v>
      </c>
      <c r="M369">
        <v>99</v>
      </c>
      <c r="N369">
        <v>71</v>
      </c>
      <c r="O369">
        <v>321</v>
      </c>
      <c r="Q369">
        <v>0</v>
      </c>
      <c r="R369">
        <v>0</v>
      </c>
      <c r="S369">
        <v>1</v>
      </c>
      <c r="T369">
        <v>0</v>
      </c>
      <c r="U369">
        <v>0</v>
      </c>
      <c r="V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1</v>
      </c>
    </row>
    <row r="370" spans="1:29" x14ac:dyDescent="0.15">
      <c r="A370" t="s">
        <v>1933</v>
      </c>
      <c r="B370" t="s">
        <v>1934</v>
      </c>
      <c r="C370" t="s">
        <v>1910</v>
      </c>
      <c r="D370">
        <v>18884058</v>
      </c>
      <c r="E370">
        <v>18884081</v>
      </c>
      <c r="F370" t="s">
        <v>1259</v>
      </c>
      <c r="H370" t="s">
        <v>1175</v>
      </c>
      <c r="J370">
        <v>16</v>
      </c>
      <c r="K370">
        <v>19</v>
      </c>
      <c r="L370">
        <v>17</v>
      </c>
      <c r="M370">
        <v>16</v>
      </c>
      <c r="N370">
        <v>20</v>
      </c>
      <c r="O370">
        <v>29</v>
      </c>
      <c r="Q370">
        <v>0</v>
      </c>
      <c r="R370">
        <v>0</v>
      </c>
      <c r="S370">
        <v>0</v>
      </c>
      <c r="T370">
        <v>1</v>
      </c>
      <c r="U370">
        <v>0</v>
      </c>
      <c r="V370">
        <v>0</v>
      </c>
      <c r="X370">
        <v>18</v>
      </c>
      <c r="Y370">
        <v>33</v>
      </c>
      <c r="Z370">
        <v>15</v>
      </c>
      <c r="AA370">
        <v>15</v>
      </c>
      <c r="AB370">
        <v>7</v>
      </c>
      <c r="AC370">
        <v>17</v>
      </c>
    </row>
    <row r="371" spans="1:29" x14ac:dyDescent="0.15">
      <c r="A371" t="s">
        <v>1935</v>
      </c>
      <c r="B371" t="s">
        <v>1936</v>
      </c>
      <c r="C371" t="s">
        <v>1910</v>
      </c>
      <c r="D371">
        <v>20691258</v>
      </c>
      <c r="E371">
        <v>20691281</v>
      </c>
      <c r="F371" t="s">
        <v>450</v>
      </c>
      <c r="H371" t="s">
        <v>1202</v>
      </c>
      <c r="J371">
        <v>17</v>
      </c>
      <c r="K371">
        <v>18</v>
      </c>
      <c r="L371">
        <v>17</v>
      </c>
      <c r="M371">
        <v>10</v>
      </c>
      <c r="N371">
        <v>11</v>
      </c>
      <c r="O371">
        <v>11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X371">
        <v>25</v>
      </c>
      <c r="Y371">
        <v>18</v>
      </c>
      <c r="Z371">
        <v>11</v>
      </c>
      <c r="AA371">
        <v>12</v>
      </c>
      <c r="AB371">
        <v>10</v>
      </c>
      <c r="AC371">
        <v>6</v>
      </c>
    </row>
    <row r="372" spans="1:29" x14ac:dyDescent="0.15">
      <c r="A372" t="s">
        <v>1937</v>
      </c>
      <c r="B372" t="s">
        <v>1938</v>
      </c>
      <c r="C372" t="s">
        <v>1910</v>
      </c>
      <c r="D372">
        <v>21658431</v>
      </c>
      <c r="E372">
        <v>21658454</v>
      </c>
      <c r="F372" t="s">
        <v>450</v>
      </c>
      <c r="H372" t="s">
        <v>1175</v>
      </c>
      <c r="J372">
        <v>0</v>
      </c>
      <c r="K372">
        <v>1</v>
      </c>
      <c r="L372">
        <v>0</v>
      </c>
      <c r="M372">
        <v>3</v>
      </c>
      <c r="N372">
        <v>6</v>
      </c>
      <c r="O372">
        <v>7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X372">
        <v>8</v>
      </c>
      <c r="Y372">
        <v>1</v>
      </c>
      <c r="Z372">
        <v>3</v>
      </c>
      <c r="AA372">
        <v>3</v>
      </c>
      <c r="AB372">
        <v>2</v>
      </c>
      <c r="AC372">
        <v>3</v>
      </c>
    </row>
    <row r="373" spans="1:29" x14ac:dyDescent="0.15">
      <c r="A373" t="s">
        <v>1939</v>
      </c>
      <c r="B373" t="s">
        <v>1940</v>
      </c>
      <c r="C373" t="s">
        <v>1910</v>
      </c>
      <c r="D373">
        <v>21660244</v>
      </c>
      <c r="E373">
        <v>21660267</v>
      </c>
      <c r="F373" t="s">
        <v>450</v>
      </c>
      <c r="H373" t="s">
        <v>1175</v>
      </c>
      <c r="J373">
        <v>2</v>
      </c>
      <c r="K373">
        <v>6</v>
      </c>
      <c r="L373">
        <v>0</v>
      </c>
      <c r="M373">
        <v>8</v>
      </c>
      <c r="N373">
        <v>2</v>
      </c>
      <c r="O373">
        <v>13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X373">
        <v>5</v>
      </c>
      <c r="Y373">
        <v>5</v>
      </c>
      <c r="Z373">
        <v>4</v>
      </c>
      <c r="AA373">
        <v>2</v>
      </c>
      <c r="AB373">
        <v>3</v>
      </c>
      <c r="AC373">
        <v>6</v>
      </c>
    </row>
    <row r="374" spans="1:29" x14ac:dyDescent="0.15">
      <c r="A374" t="s">
        <v>1941</v>
      </c>
      <c r="B374" t="s">
        <v>1942</v>
      </c>
      <c r="C374" t="s">
        <v>1910</v>
      </c>
      <c r="D374">
        <v>21661308</v>
      </c>
      <c r="E374">
        <v>21661331</v>
      </c>
      <c r="F374" t="s">
        <v>450</v>
      </c>
      <c r="H374" t="s">
        <v>1175</v>
      </c>
      <c r="J374">
        <v>21</v>
      </c>
      <c r="K374">
        <v>30</v>
      </c>
      <c r="L374">
        <v>14</v>
      </c>
      <c r="M374">
        <v>20</v>
      </c>
      <c r="N374">
        <v>11</v>
      </c>
      <c r="O374">
        <v>23</v>
      </c>
      <c r="Q374">
        <v>0</v>
      </c>
      <c r="R374">
        <v>1</v>
      </c>
      <c r="S374">
        <v>0</v>
      </c>
      <c r="T374">
        <v>0</v>
      </c>
      <c r="U374">
        <v>0</v>
      </c>
      <c r="V374">
        <v>0</v>
      </c>
      <c r="X374">
        <v>25</v>
      </c>
      <c r="Y374">
        <v>15</v>
      </c>
      <c r="Z374">
        <v>16</v>
      </c>
      <c r="AA374">
        <v>14</v>
      </c>
      <c r="AB374">
        <v>12</v>
      </c>
      <c r="AC374">
        <v>8</v>
      </c>
    </row>
    <row r="375" spans="1:29" x14ac:dyDescent="0.15">
      <c r="A375" t="s">
        <v>1943</v>
      </c>
      <c r="B375" t="s">
        <v>1944</v>
      </c>
      <c r="C375" t="s">
        <v>1910</v>
      </c>
      <c r="D375">
        <v>23490478</v>
      </c>
      <c r="E375">
        <v>23490501</v>
      </c>
      <c r="F375" t="s">
        <v>450</v>
      </c>
      <c r="H375" t="s">
        <v>1175</v>
      </c>
      <c r="J375">
        <v>4</v>
      </c>
      <c r="K375">
        <v>8</v>
      </c>
      <c r="L375">
        <v>4</v>
      </c>
      <c r="M375">
        <v>6</v>
      </c>
      <c r="N375">
        <v>4</v>
      </c>
      <c r="O375">
        <v>13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X375">
        <v>1</v>
      </c>
      <c r="Y375">
        <v>0</v>
      </c>
      <c r="Z375">
        <v>0</v>
      </c>
      <c r="AA375">
        <v>0</v>
      </c>
      <c r="AB375">
        <v>0</v>
      </c>
      <c r="AC375">
        <v>0</v>
      </c>
    </row>
    <row r="376" spans="1:29" x14ac:dyDescent="0.15">
      <c r="A376" t="s">
        <v>1945</v>
      </c>
      <c r="B376" t="s">
        <v>1946</v>
      </c>
      <c r="C376" t="s">
        <v>1910</v>
      </c>
      <c r="D376">
        <v>23978201</v>
      </c>
      <c r="E376">
        <v>23978224</v>
      </c>
      <c r="F376" t="s">
        <v>450</v>
      </c>
      <c r="H376" t="s">
        <v>1170</v>
      </c>
      <c r="J376">
        <v>14</v>
      </c>
      <c r="K376">
        <v>14</v>
      </c>
      <c r="L376">
        <v>8</v>
      </c>
      <c r="M376">
        <v>10</v>
      </c>
      <c r="N376">
        <v>7</v>
      </c>
      <c r="O376">
        <v>10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X376">
        <v>1</v>
      </c>
      <c r="Y376">
        <v>0</v>
      </c>
      <c r="Z376">
        <v>0</v>
      </c>
      <c r="AA376">
        <v>0</v>
      </c>
      <c r="AB376">
        <v>0</v>
      </c>
      <c r="AC376">
        <v>0</v>
      </c>
    </row>
    <row r="377" spans="1:29" x14ac:dyDescent="0.15">
      <c r="A377" t="s">
        <v>1947</v>
      </c>
      <c r="B377" t="s">
        <v>1948</v>
      </c>
      <c r="C377" t="s">
        <v>1910</v>
      </c>
      <c r="D377">
        <v>25355055</v>
      </c>
      <c r="E377">
        <v>25355078</v>
      </c>
      <c r="F377" t="s">
        <v>450</v>
      </c>
      <c r="H377" t="s">
        <v>1170</v>
      </c>
      <c r="J377">
        <v>1</v>
      </c>
      <c r="K377">
        <v>1</v>
      </c>
      <c r="L377">
        <v>5</v>
      </c>
      <c r="M377">
        <v>2</v>
      </c>
      <c r="N377">
        <v>3</v>
      </c>
      <c r="O377">
        <v>10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X377">
        <v>2</v>
      </c>
      <c r="Y377">
        <v>2</v>
      </c>
      <c r="Z377">
        <v>2</v>
      </c>
      <c r="AA377">
        <v>3</v>
      </c>
      <c r="AB377">
        <v>2</v>
      </c>
      <c r="AC377">
        <v>2</v>
      </c>
    </row>
    <row r="378" spans="1:29" x14ac:dyDescent="0.15">
      <c r="A378" t="s">
        <v>1949</v>
      </c>
      <c r="B378" t="s">
        <v>1950</v>
      </c>
      <c r="C378" t="s">
        <v>1910</v>
      </c>
      <c r="D378">
        <v>25614832</v>
      </c>
      <c r="E378">
        <v>25614855</v>
      </c>
      <c r="F378" t="s">
        <v>450</v>
      </c>
      <c r="H378" t="s">
        <v>1175</v>
      </c>
      <c r="J378">
        <v>2</v>
      </c>
      <c r="K378">
        <v>10</v>
      </c>
      <c r="L378">
        <v>0</v>
      </c>
      <c r="M378">
        <v>2</v>
      </c>
      <c r="N378">
        <v>6</v>
      </c>
      <c r="O378">
        <v>6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X378">
        <v>13</v>
      </c>
      <c r="Y378">
        <v>5</v>
      </c>
      <c r="Z378">
        <v>3</v>
      </c>
      <c r="AA378">
        <v>4</v>
      </c>
      <c r="AB378">
        <v>3</v>
      </c>
      <c r="AC378">
        <v>3</v>
      </c>
    </row>
    <row r="379" spans="1:29" x14ac:dyDescent="0.15">
      <c r="A379" t="s">
        <v>1951</v>
      </c>
      <c r="B379" t="s">
        <v>1952</v>
      </c>
      <c r="C379" t="s">
        <v>1910</v>
      </c>
      <c r="D379">
        <v>27159644</v>
      </c>
      <c r="E379">
        <v>27159667</v>
      </c>
      <c r="F379" t="s">
        <v>450</v>
      </c>
      <c r="H379" t="s">
        <v>1170</v>
      </c>
      <c r="J379">
        <v>7</v>
      </c>
      <c r="K379">
        <v>8</v>
      </c>
      <c r="L379">
        <v>2</v>
      </c>
      <c r="M379">
        <v>5</v>
      </c>
      <c r="N379">
        <v>3</v>
      </c>
      <c r="O379">
        <v>9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X379">
        <v>8</v>
      </c>
      <c r="Y379">
        <v>2</v>
      </c>
      <c r="Z379">
        <v>9</v>
      </c>
      <c r="AA379">
        <v>6</v>
      </c>
      <c r="AB379">
        <v>2</v>
      </c>
      <c r="AC379">
        <v>4</v>
      </c>
    </row>
    <row r="380" spans="1:29" x14ac:dyDescent="0.15">
      <c r="A380" t="s">
        <v>1953</v>
      </c>
      <c r="B380" t="s">
        <v>1954</v>
      </c>
      <c r="C380" t="s">
        <v>1910</v>
      </c>
      <c r="D380">
        <v>28107241</v>
      </c>
      <c r="E380">
        <v>28107264</v>
      </c>
      <c r="F380" t="s">
        <v>450</v>
      </c>
      <c r="H380" t="s">
        <v>1175</v>
      </c>
      <c r="J380">
        <v>8</v>
      </c>
      <c r="K380">
        <v>11</v>
      </c>
      <c r="L380">
        <v>10</v>
      </c>
      <c r="M380">
        <v>3</v>
      </c>
      <c r="N380">
        <v>8</v>
      </c>
      <c r="O380">
        <v>11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X380">
        <v>9</v>
      </c>
      <c r="Y380">
        <v>7</v>
      </c>
      <c r="Z380">
        <v>7</v>
      </c>
      <c r="AA380">
        <v>0</v>
      </c>
      <c r="AB380">
        <v>8</v>
      </c>
      <c r="AC380">
        <v>6</v>
      </c>
    </row>
    <row r="381" spans="1:29" x14ac:dyDescent="0.15">
      <c r="A381" t="s">
        <v>1955</v>
      </c>
      <c r="B381" t="s">
        <v>1956</v>
      </c>
      <c r="C381" t="s">
        <v>1910</v>
      </c>
      <c r="D381">
        <v>3237749</v>
      </c>
      <c r="E381">
        <v>3237772</v>
      </c>
      <c r="F381" t="s">
        <v>450</v>
      </c>
      <c r="H381" t="s">
        <v>1175</v>
      </c>
      <c r="J381">
        <v>1</v>
      </c>
      <c r="K381">
        <v>7</v>
      </c>
      <c r="L381">
        <v>7</v>
      </c>
      <c r="M381">
        <v>3</v>
      </c>
      <c r="N381">
        <v>3</v>
      </c>
      <c r="O381">
        <v>5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X381">
        <v>2</v>
      </c>
      <c r="Y381">
        <v>9</v>
      </c>
      <c r="Z381">
        <v>6</v>
      </c>
      <c r="AA381">
        <v>0</v>
      </c>
      <c r="AB381">
        <v>2</v>
      </c>
      <c r="AC381">
        <v>1</v>
      </c>
    </row>
    <row r="382" spans="1:29" x14ac:dyDescent="0.15">
      <c r="A382" t="s">
        <v>1957</v>
      </c>
      <c r="B382" t="s">
        <v>1958</v>
      </c>
      <c r="C382" t="s">
        <v>1910</v>
      </c>
      <c r="D382">
        <v>5316395</v>
      </c>
      <c r="E382">
        <v>5316418</v>
      </c>
      <c r="F382" t="s">
        <v>450</v>
      </c>
      <c r="H382" t="s">
        <v>1175</v>
      </c>
      <c r="J382">
        <v>1</v>
      </c>
      <c r="K382">
        <v>3</v>
      </c>
      <c r="L382">
        <v>3</v>
      </c>
      <c r="M382">
        <v>7</v>
      </c>
      <c r="N382">
        <v>1</v>
      </c>
      <c r="O382">
        <v>4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X382">
        <v>8</v>
      </c>
      <c r="Y382">
        <v>2</v>
      </c>
      <c r="Z382">
        <v>4</v>
      </c>
      <c r="AA382">
        <v>4</v>
      </c>
      <c r="AB382">
        <v>0</v>
      </c>
      <c r="AC382">
        <v>1</v>
      </c>
    </row>
    <row r="383" spans="1:29" x14ac:dyDescent="0.15">
      <c r="A383" t="s">
        <v>1959</v>
      </c>
      <c r="B383" t="s">
        <v>1960</v>
      </c>
      <c r="C383" t="s">
        <v>1910</v>
      </c>
      <c r="D383">
        <v>13752162</v>
      </c>
      <c r="E383">
        <v>13752185</v>
      </c>
      <c r="F383" t="s">
        <v>1961</v>
      </c>
      <c r="H383" t="s">
        <v>1175</v>
      </c>
      <c r="J383">
        <v>13</v>
      </c>
      <c r="K383">
        <v>39</v>
      </c>
      <c r="L383">
        <v>1</v>
      </c>
      <c r="M383">
        <v>14</v>
      </c>
      <c r="N383">
        <v>3</v>
      </c>
      <c r="O383">
        <v>6</v>
      </c>
      <c r="Q383">
        <v>0</v>
      </c>
      <c r="R383">
        <v>7</v>
      </c>
      <c r="S383">
        <v>1</v>
      </c>
      <c r="T383">
        <v>1</v>
      </c>
      <c r="U383">
        <v>0</v>
      </c>
      <c r="V383">
        <v>2</v>
      </c>
      <c r="X383">
        <v>21</v>
      </c>
      <c r="Y383">
        <v>16</v>
      </c>
      <c r="Z383">
        <v>16</v>
      </c>
      <c r="AA383">
        <v>5</v>
      </c>
      <c r="AB383">
        <v>2</v>
      </c>
      <c r="AC383">
        <v>5</v>
      </c>
    </row>
    <row r="384" spans="1:29" x14ac:dyDescent="0.15">
      <c r="A384" t="s">
        <v>1962</v>
      </c>
      <c r="B384" t="s">
        <v>1963</v>
      </c>
      <c r="C384" t="s">
        <v>1910</v>
      </c>
      <c r="D384">
        <v>14823041</v>
      </c>
      <c r="E384">
        <v>14823064</v>
      </c>
      <c r="F384" t="s">
        <v>450</v>
      </c>
      <c r="H384" t="s">
        <v>1175</v>
      </c>
      <c r="J384">
        <v>2</v>
      </c>
      <c r="K384">
        <v>7</v>
      </c>
      <c r="L384">
        <v>5</v>
      </c>
      <c r="M384">
        <v>7</v>
      </c>
      <c r="N384">
        <v>5</v>
      </c>
      <c r="O384">
        <v>3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X384">
        <v>15</v>
      </c>
      <c r="Y384">
        <v>4</v>
      </c>
      <c r="Z384">
        <v>9</v>
      </c>
      <c r="AA384">
        <v>2</v>
      </c>
      <c r="AB384">
        <v>8</v>
      </c>
      <c r="AC384">
        <v>10</v>
      </c>
    </row>
    <row r="385" spans="1:29" x14ac:dyDescent="0.15">
      <c r="A385" t="s">
        <v>1964</v>
      </c>
      <c r="B385" t="s">
        <v>1965</v>
      </c>
      <c r="C385" t="s">
        <v>1910</v>
      </c>
      <c r="D385">
        <v>15727638</v>
      </c>
      <c r="E385">
        <v>15727661</v>
      </c>
      <c r="F385" t="s">
        <v>450</v>
      </c>
      <c r="H385" t="s">
        <v>1175</v>
      </c>
      <c r="J385">
        <v>4</v>
      </c>
      <c r="K385">
        <v>7</v>
      </c>
      <c r="L385">
        <v>8</v>
      </c>
      <c r="M385">
        <v>10</v>
      </c>
      <c r="N385">
        <v>2</v>
      </c>
      <c r="O385">
        <v>3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X385">
        <v>4</v>
      </c>
      <c r="Y385">
        <v>9</v>
      </c>
      <c r="Z385">
        <v>2</v>
      </c>
      <c r="AA385">
        <v>7</v>
      </c>
      <c r="AB385">
        <v>4</v>
      </c>
      <c r="AC385">
        <v>4</v>
      </c>
    </row>
    <row r="386" spans="1:29" x14ac:dyDescent="0.15">
      <c r="A386" t="s">
        <v>1966</v>
      </c>
      <c r="B386" t="s">
        <v>1967</v>
      </c>
      <c r="C386" t="s">
        <v>1910</v>
      </c>
      <c r="D386">
        <v>16744473</v>
      </c>
      <c r="E386">
        <v>16744496</v>
      </c>
      <c r="F386" t="s">
        <v>450</v>
      </c>
      <c r="H386" t="s">
        <v>1202</v>
      </c>
      <c r="J386">
        <v>1</v>
      </c>
      <c r="K386">
        <v>5</v>
      </c>
      <c r="L386">
        <v>6</v>
      </c>
      <c r="M386">
        <v>5</v>
      </c>
      <c r="N386">
        <v>2</v>
      </c>
      <c r="O386">
        <v>3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X386">
        <v>6</v>
      </c>
      <c r="Y386">
        <v>2</v>
      </c>
      <c r="Z386">
        <v>1</v>
      </c>
      <c r="AA386">
        <v>1</v>
      </c>
      <c r="AB386">
        <v>2</v>
      </c>
      <c r="AC386">
        <v>0</v>
      </c>
    </row>
    <row r="387" spans="1:29" x14ac:dyDescent="0.15">
      <c r="A387" t="s">
        <v>1968</v>
      </c>
      <c r="B387" t="s">
        <v>1969</v>
      </c>
      <c r="C387" t="s">
        <v>1910</v>
      </c>
      <c r="D387">
        <v>18960140</v>
      </c>
      <c r="E387">
        <v>18960163</v>
      </c>
      <c r="F387" t="s">
        <v>450</v>
      </c>
      <c r="H387" t="s">
        <v>1202</v>
      </c>
      <c r="J387">
        <v>1</v>
      </c>
      <c r="K387">
        <v>12</v>
      </c>
      <c r="L387">
        <v>9</v>
      </c>
      <c r="M387">
        <v>7</v>
      </c>
      <c r="N387">
        <v>0</v>
      </c>
      <c r="O387">
        <v>3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X387">
        <v>6</v>
      </c>
      <c r="Y387">
        <v>5</v>
      </c>
      <c r="Z387">
        <v>8</v>
      </c>
      <c r="AA387">
        <v>1</v>
      </c>
      <c r="AB387">
        <v>2</v>
      </c>
      <c r="AC387">
        <v>5</v>
      </c>
    </row>
    <row r="388" spans="1:29" x14ac:dyDescent="0.15">
      <c r="A388" t="s">
        <v>1970</v>
      </c>
      <c r="B388" t="s">
        <v>1971</v>
      </c>
      <c r="C388" t="s">
        <v>1910</v>
      </c>
      <c r="D388">
        <v>19113927</v>
      </c>
      <c r="E388">
        <v>19113950</v>
      </c>
      <c r="F388" t="s">
        <v>450</v>
      </c>
      <c r="H388" t="s">
        <v>1175</v>
      </c>
      <c r="J388">
        <v>9</v>
      </c>
      <c r="K388">
        <v>4</v>
      </c>
      <c r="L388">
        <v>5</v>
      </c>
      <c r="M388">
        <v>5</v>
      </c>
      <c r="N388">
        <v>2</v>
      </c>
      <c r="O388">
        <v>5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X388">
        <v>6</v>
      </c>
      <c r="Y388">
        <v>7</v>
      </c>
      <c r="Z388">
        <v>4</v>
      </c>
      <c r="AA388">
        <v>4</v>
      </c>
      <c r="AB388">
        <v>1</v>
      </c>
      <c r="AC388">
        <v>0</v>
      </c>
    </row>
    <row r="389" spans="1:29" x14ac:dyDescent="0.15">
      <c r="A389" t="s">
        <v>1972</v>
      </c>
      <c r="B389" t="s">
        <v>1973</v>
      </c>
      <c r="C389" t="s">
        <v>1910</v>
      </c>
      <c r="D389">
        <v>25928867</v>
      </c>
      <c r="E389">
        <v>25928890</v>
      </c>
      <c r="F389" t="s">
        <v>450</v>
      </c>
      <c r="H389" t="s">
        <v>1175</v>
      </c>
      <c r="J389">
        <v>1</v>
      </c>
      <c r="K389">
        <v>3</v>
      </c>
      <c r="L389">
        <v>4</v>
      </c>
      <c r="M389">
        <v>6</v>
      </c>
      <c r="N389">
        <v>5</v>
      </c>
      <c r="O389">
        <v>4</v>
      </c>
      <c r="Q389">
        <v>0</v>
      </c>
      <c r="R389">
        <v>0</v>
      </c>
      <c r="S389">
        <v>1</v>
      </c>
      <c r="T389">
        <v>0</v>
      </c>
      <c r="U389">
        <v>0</v>
      </c>
      <c r="V389">
        <v>0</v>
      </c>
      <c r="X389">
        <v>6</v>
      </c>
      <c r="Y389">
        <v>2</v>
      </c>
      <c r="Z389">
        <v>2</v>
      </c>
      <c r="AA389">
        <v>0</v>
      </c>
      <c r="AB389">
        <v>2</v>
      </c>
      <c r="AC389">
        <v>1</v>
      </c>
    </row>
    <row r="390" spans="1:29" x14ac:dyDescent="0.15">
      <c r="A390" t="s">
        <v>1974</v>
      </c>
      <c r="B390" t="s">
        <v>1975</v>
      </c>
      <c r="C390" t="s">
        <v>1910</v>
      </c>
      <c r="D390">
        <v>863171</v>
      </c>
      <c r="E390">
        <v>863194</v>
      </c>
      <c r="F390" t="s">
        <v>450</v>
      </c>
      <c r="H390" t="s">
        <v>1175</v>
      </c>
      <c r="J390">
        <v>5</v>
      </c>
      <c r="K390">
        <v>6</v>
      </c>
      <c r="L390">
        <v>5</v>
      </c>
      <c r="M390">
        <v>0</v>
      </c>
      <c r="N390">
        <v>2</v>
      </c>
      <c r="O390">
        <v>2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X390">
        <v>2</v>
      </c>
      <c r="Y390">
        <v>2</v>
      </c>
      <c r="Z390">
        <v>1</v>
      </c>
      <c r="AA390">
        <v>0</v>
      </c>
      <c r="AB390">
        <v>1</v>
      </c>
      <c r="AC390">
        <v>0</v>
      </c>
    </row>
    <row r="391" spans="1:29" x14ac:dyDescent="0.15">
      <c r="A391" t="s">
        <v>1976</v>
      </c>
      <c r="B391" t="s">
        <v>1977</v>
      </c>
      <c r="C391" t="s">
        <v>1910</v>
      </c>
      <c r="D391">
        <v>2212179</v>
      </c>
      <c r="E391">
        <v>2212202</v>
      </c>
      <c r="F391" t="s">
        <v>450</v>
      </c>
      <c r="H391" t="s">
        <v>1175</v>
      </c>
      <c r="J391">
        <v>5</v>
      </c>
      <c r="K391">
        <v>7</v>
      </c>
      <c r="L391">
        <v>2</v>
      </c>
      <c r="M391">
        <v>1</v>
      </c>
      <c r="N391">
        <v>2</v>
      </c>
      <c r="O391">
        <v>3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X391">
        <v>5</v>
      </c>
      <c r="Y391">
        <v>7</v>
      </c>
      <c r="Z391">
        <v>2</v>
      </c>
      <c r="AA391">
        <v>5</v>
      </c>
      <c r="AB391">
        <v>2</v>
      </c>
      <c r="AC391">
        <v>1</v>
      </c>
    </row>
    <row r="392" spans="1:29" x14ac:dyDescent="0.15">
      <c r="A392" t="s">
        <v>1978</v>
      </c>
      <c r="B392" t="s">
        <v>1979</v>
      </c>
      <c r="C392" t="s">
        <v>1910</v>
      </c>
      <c r="D392">
        <v>2985787</v>
      </c>
      <c r="E392">
        <v>2985810</v>
      </c>
      <c r="F392" t="s">
        <v>1980</v>
      </c>
      <c r="H392" t="s">
        <v>1170</v>
      </c>
      <c r="J392">
        <v>4</v>
      </c>
      <c r="K392">
        <v>6</v>
      </c>
      <c r="L392">
        <v>1</v>
      </c>
      <c r="M392">
        <v>8</v>
      </c>
      <c r="N392">
        <v>0</v>
      </c>
      <c r="O392">
        <v>8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X392">
        <v>5</v>
      </c>
      <c r="Y392">
        <v>3</v>
      </c>
      <c r="Z392">
        <v>4</v>
      </c>
      <c r="AA392">
        <v>7</v>
      </c>
      <c r="AB392">
        <v>1</v>
      </c>
      <c r="AC392">
        <v>2</v>
      </c>
    </row>
    <row r="393" spans="1:29" x14ac:dyDescent="0.15">
      <c r="A393" t="s">
        <v>1981</v>
      </c>
      <c r="B393" t="s">
        <v>1982</v>
      </c>
      <c r="C393" t="s">
        <v>1910</v>
      </c>
      <c r="D393">
        <v>3035644</v>
      </c>
      <c r="E393">
        <v>3035667</v>
      </c>
      <c r="F393" t="s">
        <v>1983</v>
      </c>
      <c r="H393" t="s">
        <v>1175</v>
      </c>
      <c r="J393">
        <v>12</v>
      </c>
      <c r="K393">
        <v>3</v>
      </c>
      <c r="L393">
        <v>4</v>
      </c>
      <c r="M393">
        <v>4</v>
      </c>
      <c r="N393">
        <v>2</v>
      </c>
      <c r="O393">
        <v>3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X393">
        <v>3</v>
      </c>
      <c r="Y393">
        <v>3</v>
      </c>
      <c r="Z393">
        <v>4</v>
      </c>
      <c r="AA393">
        <v>1</v>
      </c>
      <c r="AB393">
        <v>1</v>
      </c>
      <c r="AC393">
        <v>2</v>
      </c>
    </row>
    <row r="394" spans="1:29" x14ac:dyDescent="0.15">
      <c r="A394" t="s">
        <v>1984</v>
      </c>
      <c r="B394" t="s">
        <v>1985</v>
      </c>
      <c r="C394" t="s">
        <v>1910</v>
      </c>
      <c r="D394">
        <v>6877018</v>
      </c>
      <c r="E394">
        <v>6877041</v>
      </c>
      <c r="F394" t="s">
        <v>450</v>
      </c>
      <c r="H394" t="s">
        <v>1175</v>
      </c>
      <c r="J394">
        <v>8</v>
      </c>
      <c r="K394">
        <v>10</v>
      </c>
      <c r="L394">
        <v>0</v>
      </c>
      <c r="M394">
        <v>1</v>
      </c>
      <c r="N394">
        <v>1</v>
      </c>
      <c r="O394">
        <v>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X394">
        <v>7</v>
      </c>
      <c r="Y394">
        <v>4</v>
      </c>
      <c r="Z394">
        <v>1</v>
      </c>
      <c r="AA394">
        <v>3</v>
      </c>
      <c r="AB394">
        <v>1</v>
      </c>
      <c r="AC394">
        <v>0</v>
      </c>
    </row>
    <row r="395" spans="1:29" x14ac:dyDescent="0.15">
      <c r="A395" t="s">
        <v>1986</v>
      </c>
      <c r="B395" t="s">
        <v>1987</v>
      </c>
      <c r="C395" t="s">
        <v>1910</v>
      </c>
      <c r="D395">
        <v>7979276</v>
      </c>
      <c r="E395">
        <v>7979299</v>
      </c>
      <c r="F395" t="s">
        <v>450</v>
      </c>
      <c r="H395" t="s">
        <v>1175</v>
      </c>
      <c r="J395">
        <v>5</v>
      </c>
      <c r="K395">
        <v>5</v>
      </c>
      <c r="L395">
        <v>1</v>
      </c>
      <c r="M395">
        <v>1</v>
      </c>
      <c r="N395">
        <v>4</v>
      </c>
      <c r="O395">
        <v>3</v>
      </c>
      <c r="Q395">
        <v>0</v>
      </c>
      <c r="R395">
        <v>1</v>
      </c>
      <c r="S395">
        <v>0</v>
      </c>
      <c r="T395">
        <v>0</v>
      </c>
      <c r="U395">
        <v>0</v>
      </c>
      <c r="V395">
        <v>0</v>
      </c>
      <c r="X395">
        <v>6</v>
      </c>
      <c r="Y395">
        <v>5</v>
      </c>
      <c r="Z395">
        <v>0</v>
      </c>
      <c r="AA395">
        <v>1</v>
      </c>
      <c r="AB395">
        <v>2</v>
      </c>
      <c r="AC395">
        <v>2</v>
      </c>
    </row>
    <row r="396" spans="1:29" x14ac:dyDescent="0.15">
      <c r="A396" t="s">
        <v>1988</v>
      </c>
      <c r="B396" t="s">
        <v>1989</v>
      </c>
      <c r="C396" t="s">
        <v>1910</v>
      </c>
      <c r="D396">
        <v>13752442</v>
      </c>
      <c r="E396">
        <v>13752465</v>
      </c>
      <c r="F396" t="s">
        <v>450</v>
      </c>
      <c r="H396" t="s">
        <v>1175</v>
      </c>
      <c r="J396">
        <v>4</v>
      </c>
      <c r="K396">
        <v>17</v>
      </c>
      <c r="L396">
        <v>5</v>
      </c>
      <c r="M396">
        <v>3</v>
      </c>
      <c r="N396">
        <v>1</v>
      </c>
      <c r="O396">
        <v>1</v>
      </c>
      <c r="Q396">
        <v>0</v>
      </c>
      <c r="R396">
        <v>1</v>
      </c>
      <c r="S396">
        <v>1</v>
      </c>
      <c r="T396">
        <v>0</v>
      </c>
      <c r="U396">
        <v>0</v>
      </c>
      <c r="V396">
        <v>1</v>
      </c>
      <c r="X396">
        <v>9</v>
      </c>
      <c r="Y396">
        <v>4</v>
      </c>
      <c r="Z396">
        <v>7</v>
      </c>
      <c r="AA396">
        <v>4</v>
      </c>
      <c r="AB396">
        <v>0</v>
      </c>
      <c r="AC396">
        <v>1</v>
      </c>
    </row>
    <row r="397" spans="1:29" x14ac:dyDescent="0.15">
      <c r="A397" t="s">
        <v>1990</v>
      </c>
      <c r="B397" t="s">
        <v>1991</v>
      </c>
      <c r="C397" t="s">
        <v>1910</v>
      </c>
      <c r="D397">
        <v>14587278</v>
      </c>
      <c r="E397">
        <v>14587301</v>
      </c>
      <c r="F397" t="s">
        <v>1992</v>
      </c>
      <c r="H397" t="s">
        <v>1170</v>
      </c>
      <c r="J397">
        <v>7</v>
      </c>
      <c r="K397">
        <v>5</v>
      </c>
      <c r="L397">
        <v>3</v>
      </c>
      <c r="M397">
        <v>1</v>
      </c>
      <c r="N397">
        <v>5</v>
      </c>
      <c r="O397">
        <v>3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X397">
        <v>5</v>
      </c>
      <c r="Y397">
        <v>3</v>
      </c>
      <c r="Z397">
        <v>4</v>
      </c>
      <c r="AA397">
        <v>2</v>
      </c>
      <c r="AB397">
        <v>3</v>
      </c>
      <c r="AC397">
        <v>3</v>
      </c>
    </row>
    <row r="398" spans="1:29" x14ac:dyDescent="0.15">
      <c r="A398" t="s">
        <v>1993</v>
      </c>
      <c r="B398" t="s">
        <v>1994</v>
      </c>
      <c r="C398" t="s">
        <v>1910</v>
      </c>
      <c r="D398">
        <v>15887581</v>
      </c>
      <c r="E398">
        <v>15887604</v>
      </c>
      <c r="F398" t="s">
        <v>1992</v>
      </c>
      <c r="H398" t="s">
        <v>1175</v>
      </c>
      <c r="J398">
        <v>7</v>
      </c>
      <c r="K398">
        <v>4</v>
      </c>
      <c r="L398">
        <v>4</v>
      </c>
      <c r="M398">
        <v>0</v>
      </c>
      <c r="N398">
        <v>0</v>
      </c>
      <c r="O398">
        <v>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X398">
        <v>1</v>
      </c>
      <c r="Y398">
        <v>3</v>
      </c>
      <c r="Z398">
        <v>1</v>
      </c>
      <c r="AA398">
        <v>0</v>
      </c>
      <c r="AB398">
        <v>1</v>
      </c>
      <c r="AC398">
        <v>0</v>
      </c>
    </row>
    <row r="399" spans="1:29" x14ac:dyDescent="0.15">
      <c r="A399" t="s">
        <v>1995</v>
      </c>
      <c r="B399" t="s">
        <v>1996</v>
      </c>
      <c r="C399" t="s">
        <v>1910</v>
      </c>
      <c r="D399">
        <v>19113932</v>
      </c>
      <c r="E399">
        <v>19113955</v>
      </c>
      <c r="F399" t="s">
        <v>450</v>
      </c>
      <c r="H399" t="s">
        <v>1175</v>
      </c>
      <c r="J399">
        <v>8</v>
      </c>
      <c r="K399">
        <v>9</v>
      </c>
      <c r="L399">
        <v>5</v>
      </c>
      <c r="M399">
        <v>4</v>
      </c>
      <c r="N399">
        <v>2</v>
      </c>
      <c r="O399">
        <v>2</v>
      </c>
      <c r="Q399">
        <v>0</v>
      </c>
      <c r="R399">
        <v>0</v>
      </c>
      <c r="S399">
        <v>0</v>
      </c>
      <c r="T399">
        <v>0</v>
      </c>
      <c r="U399">
        <v>1</v>
      </c>
      <c r="V399">
        <v>0</v>
      </c>
      <c r="X399">
        <v>2</v>
      </c>
      <c r="Y399">
        <v>3</v>
      </c>
      <c r="Z399">
        <v>2</v>
      </c>
      <c r="AA399">
        <v>4</v>
      </c>
      <c r="AB399">
        <v>1</v>
      </c>
      <c r="AC399">
        <v>4</v>
      </c>
    </row>
    <row r="400" spans="1:29" x14ac:dyDescent="0.15">
      <c r="A400" t="s">
        <v>1997</v>
      </c>
      <c r="B400" t="s">
        <v>1998</v>
      </c>
      <c r="C400" t="s">
        <v>1910</v>
      </c>
      <c r="D400">
        <v>21660647</v>
      </c>
      <c r="E400">
        <v>21660670</v>
      </c>
      <c r="F400" t="s">
        <v>1506</v>
      </c>
      <c r="H400" t="s">
        <v>1175</v>
      </c>
      <c r="J400">
        <v>7</v>
      </c>
      <c r="K400">
        <v>5</v>
      </c>
      <c r="L400">
        <v>7</v>
      </c>
      <c r="M400">
        <v>1</v>
      </c>
      <c r="N400">
        <v>6</v>
      </c>
      <c r="O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X400">
        <v>6</v>
      </c>
      <c r="Y400">
        <v>11</v>
      </c>
      <c r="Z400">
        <v>2</v>
      </c>
      <c r="AA400">
        <v>4</v>
      </c>
      <c r="AB400">
        <v>0</v>
      </c>
      <c r="AC400">
        <v>4</v>
      </c>
    </row>
    <row r="401" spans="1:29" x14ac:dyDescent="0.15">
      <c r="A401" t="s">
        <v>1999</v>
      </c>
      <c r="B401" t="s">
        <v>2000</v>
      </c>
      <c r="C401" t="s">
        <v>1910</v>
      </c>
      <c r="D401">
        <v>22190529</v>
      </c>
      <c r="E401">
        <v>22190552</v>
      </c>
      <c r="F401" t="s">
        <v>450</v>
      </c>
      <c r="H401" t="s">
        <v>1175</v>
      </c>
      <c r="J401">
        <v>2</v>
      </c>
      <c r="K401">
        <v>13</v>
      </c>
      <c r="L401">
        <v>2</v>
      </c>
      <c r="M401">
        <v>3</v>
      </c>
      <c r="N401">
        <v>0</v>
      </c>
      <c r="O401">
        <v>5</v>
      </c>
      <c r="Q401">
        <v>0</v>
      </c>
      <c r="R401">
        <v>2</v>
      </c>
      <c r="S401">
        <v>0</v>
      </c>
      <c r="T401">
        <v>0</v>
      </c>
      <c r="U401">
        <v>0</v>
      </c>
      <c r="V401">
        <v>0</v>
      </c>
      <c r="X401">
        <v>10</v>
      </c>
      <c r="Y401">
        <v>5</v>
      </c>
      <c r="Z401">
        <v>3</v>
      </c>
      <c r="AA401">
        <v>1</v>
      </c>
      <c r="AB401">
        <v>1</v>
      </c>
      <c r="AC401">
        <v>2</v>
      </c>
    </row>
    <row r="402" spans="1:29" x14ac:dyDescent="0.15">
      <c r="A402" t="s">
        <v>2001</v>
      </c>
      <c r="B402" t="s">
        <v>2002</v>
      </c>
      <c r="C402" t="s">
        <v>1910</v>
      </c>
      <c r="D402">
        <v>28282714</v>
      </c>
      <c r="E402">
        <v>28282737</v>
      </c>
      <c r="F402" t="s">
        <v>450</v>
      </c>
      <c r="H402" t="s">
        <v>1175</v>
      </c>
      <c r="J402">
        <v>1</v>
      </c>
      <c r="K402">
        <v>9</v>
      </c>
      <c r="L402">
        <v>0</v>
      </c>
      <c r="M402">
        <v>3</v>
      </c>
      <c r="N402">
        <v>1</v>
      </c>
      <c r="O402">
        <v>1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X402">
        <v>4</v>
      </c>
      <c r="Y402">
        <v>0</v>
      </c>
      <c r="Z402">
        <v>1</v>
      </c>
      <c r="AA402">
        <v>2</v>
      </c>
      <c r="AB402">
        <v>3</v>
      </c>
      <c r="AC402">
        <v>2</v>
      </c>
    </row>
    <row r="403" spans="1:29" x14ac:dyDescent="0.15">
      <c r="A403" t="s">
        <v>2003</v>
      </c>
      <c r="B403" t="s">
        <v>2004</v>
      </c>
      <c r="C403" t="s">
        <v>1910</v>
      </c>
      <c r="D403">
        <v>28845573</v>
      </c>
      <c r="E403">
        <v>28845596</v>
      </c>
      <c r="F403" t="s">
        <v>450</v>
      </c>
      <c r="H403" t="s">
        <v>1175</v>
      </c>
      <c r="J403">
        <v>9</v>
      </c>
      <c r="K403">
        <v>3</v>
      </c>
      <c r="L403">
        <v>5</v>
      </c>
      <c r="M403">
        <v>3</v>
      </c>
      <c r="N403">
        <v>5</v>
      </c>
      <c r="O403">
        <v>4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X403">
        <v>1</v>
      </c>
      <c r="Y403">
        <v>5</v>
      </c>
      <c r="Z403">
        <v>3</v>
      </c>
      <c r="AA403">
        <v>1</v>
      </c>
      <c r="AB403">
        <v>3</v>
      </c>
      <c r="AC403">
        <v>4</v>
      </c>
    </row>
    <row r="404" spans="1:29" x14ac:dyDescent="0.15">
      <c r="A404" t="s">
        <v>2005</v>
      </c>
      <c r="B404" t="s">
        <v>2006</v>
      </c>
      <c r="C404" t="s">
        <v>2007</v>
      </c>
      <c r="D404">
        <v>276361</v>
      </c>
      <c r="E404">
        <v>276384</v>
      </c>
      <c r="F404" t="s">
        <v>2008</v>
      </c>
      <c r="H404" t="s">
        <v>1170</v>
      </c>
      <c r="J404">
        <v>1</v>
      </c>
      <c r="K404">
        <v>11</v>
      </c>
      <c r="L404">
        <v>3</v>
      </c>
      <c r="M404">
        <v>4</v>
      </c>
      <c r="N404">
        <v>6</v>
      </c>
      <c r="O404">
        <v>8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X404">
        <v>0</v>
      </c>
      <c r="Y404">
        <v>0</v>
      </c>
      <c r="Z404">
        <v>0</v>
      </c>
      <c r="AA404">
        <v>1</v>
      </c>
      <c r="AB404">
        <v>9</v>
      </c>
      <c r="AC404">
        <v>2</v>
      </c>
    </row>
    <row r="405" spans="1:29" x14ac:dyDescent="0.15">
      <c r="A405" t="s">
        <v>2009</v>
      </c>
      <c r="B405" t="s">
        <v>2010</v>
      </c>
      <c r="C405" t="s">
        <v>2007</v>
      </c>
      <c r="D405">
        <v>1661281</v>
      </c>
      <c r="E405">
        <v>1661304</v>
      </c>
      <c r="F405" t="s">
        <v>2008</v>
      </c>
      <c r="H405" t="s">
        <v>1447</v>
      </c>
      <c r="J405">
        <v>0</v>
      </c>
      <c r="K405">
        <v>0</v>
      </c>
      <c r="L405">
        <v>2</v>
      </c>
      <c r="M405">
        <v>4</v>
      </c>
      <c r="N405">
        <v>11</v>
      </c>
      <c r="O405">
        <v>30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</row>
    <row r="406" spans="1:29" x14ac:dyDescent="0.15">
      <c r="A406" t="s">
        <v>2011</v>
      </c>
      <c r="B406" t="s">
        <v>2012</v>
      </c>
      <c r="C406" t="s">
        <v>2007</v>
      </c>
      <c r="D406">
        <v>2388141</v>
      </c>
      <c r="E406">
        <v>2388164</v>
      </c>
      <c r="F406" t="s">
        <v>2008</v>
      </c>
      <c r="H406" t="s">
        <v>1175</v>
      </c>
      <c r="J406">
        <v>3</v>
      </c>
      <c r="K406">
        <v>3</v>
      </c>
      <c r="L406">
        <v>3</v>
      </c>
      <c r="M406">
        <v>3</v>
      </c>
      <c r="N406">
        <v>5</v>
      </c>
      <c r="O406">
        <v>10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X406">
        <v>3</v>
      </c>
      <c r="Y406">
        <v>6</v>
      </c>
      <c r="Z406">
        <v>3</v>
      </c>
      <c r="AA406">
        <v>6</v>
      </c>
      <c r="AB406">
        <v>3</v>
      </c>
      <c r="AC406">
        <v>5</v>
      </c>
    </row>
    <row r="407" spans="1:29" x14ac:dyDescent="0.15">
      <c r="A407" t="s">
        <v>2013</v>
      </c>
      <c r="B407" t="s">
        <v>2014</v>
      </c>
      <c r="C407" t="s">
        <v>2007</v>
      </c>
      <c r="D407">
        <v>2397584</v>
      </c>
      <c r="E407">
        <v>2397607</v>
      </c>
      <c r="F407" t="s">
        <v>1992</v>
      </c>
      <c r="H407" t="s">
        <v>1170</v>
      </c>
      <c r="J407">
        <v>8</v>
      </c>
      <c r="K407">
        <v>6</v>
      </c>
      <c r="L407">
        <v>12</v>
      </c>
      <c r="M407">
        <v>18</v>
      </c>
      <c r="N407">
        <v>8</v>
      </c>
      <c r="O407">
        <v>9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X407">
        <v>33</v>
      </c>
      <c r="Y407">
        <v>37</v>
      </c>
      <c r="Z407">
        <v>28</v>
      </c>
      <c r="AA407">
        <v>13</v>
      </c>
      <c r="AB407">
        <v>3</v>
      </c>
      <c r="AC407">
        <v>9</v>
      </c>
    </row>
    <row r="408" spans="1:29" x14ac:dyDescent="0.15">
      <c r="A408" t="s">
        <v>2015</v>
      </c>
      <c r="B408" t="s">
        <v>2016</v>
      </c>
      <c r="C408" t="s">
        <v>2007</v>
      </c>
      <c r="D408">
        <v>2837205</v>
      </c>
      <c r="E408">
        <v>2837228</v>
      </c>
      <c r="F408" t="s">
        <v>1506</v>
      </c>
      <c r="H408" t="s">
        <v>1175</v>
      </c>
      <c r="J408">
        <v>4</v>
      </c>
      <c r="K408">
        <v>5</v>
      </c>
      <c r="L408">
        <v>5</v>
      </c>
      <c r="M408">
        <v>5</v>
      </c>
      <c r="N408">
        <v>4</v>
      </c>
      <c r="O408">
        <v>15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X408">
        <v>14</v>
      </c>
      <c r="Y408">
        <v>11</v>
      </c>
      <c r="Z408">
        <v>12</v>
      </c>
      <c r="AA408">
        <v>6</v>
      </c>
      <c r="AB408">
        <v>5</v>
      </c>
      <c r="AC408">
        <v>4</v>
      </c>
    </row>
    <row r="409" spans="1:29" x14ac:dyDescent="0.15">
      <c r="A409" t="s">
        <v>2017</v>
      </c>
      <c r="B409" t="s">
        <v>2018</v>
      </c>
      <c r="C409" t="s">
        <v>2007</v>
      </c>
      <c r="D409">
        <v>4576991</v>
      </c>
      <c r="E409">
        <v>4577014</v>
      </c>
      <c r="F409" t="s">
        <v>1506</v>
      </c>
      <c r="H409" t="s">
        <v>1175</v>
      </c>
      <c r="J409">
        <v>2</v>
      </c>
      <c r="K409">
        <v>6</v>
      </c>
      <c r="L409">
        <v>4</v>
      </c>
      <c r="M409">
        <v>14</v>
      </c>
      <c r="N409">
        <v>1</v>
      </c>
      <c r="O409">
        <v>28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X409">
        <v>11</v>
      </c>
      <c r="Y409">
        <v>13</v>
      </c>
      <c r="Z409">
        <v>5</v>
      </c>
      <c r="AA409">
        <v>15</v>
      </c>
      <c r="AB409">
        <v>10</v>
      </c>
      <c r="AC409">
        <v>7</v>
      </c>
    </row>
    <row r="410" spans="1:29" x14ac:dyDescent="0.15">
      <c r="A410" t="s">
        <v>2019</v>
      </c>
      <c r="B410" t="s">
        <v>2020</v>
      </c>
      <c r="C410" t="s">
        <v>2007</v>
      </c>
      <c r="D410">
        <v>5368983</v>
      </c>
      <c r="E410">
        <v>5369006</v>
      </c>
      <c r="F410" t="s">
        <v>1992</v>
      </c>
      <c r="H410" t="s">
        <v>1170</v>
      </c>
      <c r="J410">
        <v>3</v>
      </c>
      <c r="K410">
        <v>5</v>
      </c>
      <c r="L410">
        <v>2</v>
      </c>
      <c r="M410">
        <v>8</v>
      </c>
      <c r="N410">
        <v>2</v>
      </c>
      <c r="O410">
        <v>9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X410">
        <v>4</v>
      </c>
      <c r="Y410">
        <v>9</v>
      </c>
      <c r="Z410">
        <v>4</v>
      </c>
      <c r="AA410">
        <v>4</v>
      </c>
      <c r="AB410">
        <v>5</v>
      </c>
      <c r="AC410">
        <v>0</v>
      </c>
    </row>
    <row r="411" spans="1:29" x14ac:dyDescent="0.15">
      <c r="A411" t="s">
        <v>2021</v>
      </c>
      <c r="B411" t="s">
        <v>2022</v>
      </c>
      <c r="C411" t="s">
        <v>2007</v>
      </c>
      <c r="D411">
        <v>6193447</v>
      </c>
      <c r="E411">
        <v>6193470</v>
      </c>
      <c r="F411" t="s">
        <v>1992</v>
      </c>
      <c r="H411" t="s">
        <v>1170</v>
      </c>
      <c r="J411">
        <v>7</v>
      </c>
      <c r="K411">
        <v>12</v>
      </c>
      <c r="L411">
        <v>3</v>
      </c>
      <c r="M411">
        <v>3</v>
      </c>
      <c r="N411">
        <v>3</v>
      </c>
      <c r="O411">
        <v>9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X411">
        <v>10</v>
      </c>
      <c r="Y411">
        <v>5</v>
      </c>
      <c r="Z411">
        <v>5</v>
      </c>
      <c r="AA411">
        <v>4</v>
      </c>
      <c r="AB411">
        <v>0</v>
      </c>
      <c r="AC411">
        <v>0</v>
      </c>
    </row>
    <row r="412" spans="1:29" x14ac:dyDescent="0.15">
      <c r="A412" t="s">
        <v>2023</v>
      </c>
      <c r="B412" t="s">
        <v>2024</v>
      </c>
      <c r="C412" t="s">
        <v>2007</v>
      </c>
      <c r="D412">
        <v>6374934</v>
      </c>
      <c r="E412">
        <v>6374957</v>
      </c>
      <c r="F412" t="s">
        <v>450</v>
      </c>
      <c r="H412" t="s">
        <v>1202</v>
      </c>
      <c r="J412">
        <v>23</v>
      </c>
      <c r="K412">
        <v>16</v>
      </c>
      <c r="L412">
        <v>35</v>
      </c>
      <c r="M412">
        <v>10</v>
      </c>
      <c r="N412">
        <v>16</v>
      </c>
      <c r="O412">
        <v>16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X412">
        <v>15</v>
      </c>
      <c r="Y412">
        <v>15</v>
      </c>
      <c r="Z412">
        <v>11</v>
      </c>
      <c r="AA412">
        <v>12</v>
      </c>
      <c r="AB412">
        <v>0</v>
      </c>
      <c r="AC412">
        <v>7</v>
      </c>
    </row>
    <row r="413" spans="1:29" x14ac:dyDescent="0.15">
      <c r="A413" t="s">
        <v>2025</v>
      </c>
      <c r="B413" t="s">
        <v>2026</v>
      </c>
      <c r="C413" t="s">
        <v>2007</v>
      </c>
      <c r="D413">
        <v>7539133</v>
      </c>
      <c r="E413">
        <v>7539156</v>
      </c>
      <c r="F413" t="s">
        <v>450</v>
      </c>
      <c r="H413" t="s">
        <v>1175</v>
      </c>
      <c r="J413">
        <v>0</v>
      </c>
      <c r="K413">
        <v>1</v>
      </c>
      <c r="L413">
        <v>2</v>
      </c>
      <c r="M413">
        <v>3</v>
      </c>
      <c r="N413">
        <v>3</v>
      </c>
      <c r="O413">
        <v>9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X413">
        <v>0</v>
      </c>
      <c r="Y413">
        <v>0</v>
      </c>
      <c r="Z413">
        <v>1</v>
      </c>
      <c r="AA413">
        <v>2</v>
      </c>
      <c r="AB413">
        <v>3</v>
      </c>
      <c r="AC413">
        <v>4</v>
      </c>
    </row>
    <row r="414" spans="1:29" x14ac:dyDescent="0.15">
      <c r="A414" t="s">
        <v>2027</v>
      </c>
      <c r="B414" t="s">
        <v>2028</v>
      </c>
      <c r="C414" t="s">
        <v>2007</v>
      </c>
      <c r="D414">
        <v>8950054</v>
      </c>
      <c r="E414">
        <v>8950077</v>
      </c>
      <c r="F414" t="s">
        <v>450</v>
      </c>
      <c r="H414" t="s">
        <v>1175</v>
      </c>
      <c r="J414">
        <v>3</v>
      </c>
      <c r="K414">
        <v>16</v>
      </c>
      <c r="L414">
        <v>6</v>
      </c>
      <c r="M414">
        <v>3</v>
      </c>
      <c r="N414">
        <v>1</v>
      </c>
      <c r="O414">
        <v>11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X414">
        <v>6</v>
      </c>
      <c r="Y414">
        <v>7</v>
      </c>
      <c r="Z414">
        <v>6</v>
      </c>
      <c r="AA414">
        <v>2</v>
      </c>
      <c r="AB414">
        <v>2</v>
      </c>
      <c r="AC414">
        <v>3</v>
      </c>
    </row>
    <row r="415" spans="1:29" x14ac:dyDescent="0.15">
      <c r="A415" t="s">
        <v>2029</v>
      </c>
      <c r="B415" t="s">
        <v>2030</v>
      </c>
      <c r="C415" t="s">
        <v>2007</v>
      </c>
      <c r="D415">
        <v>11302019</v>
      </c>
      <c r="E415">
        <v>11302042</v>
      </c>
      <c r="F415" t="s">
        <v>450</v>
      </c>
      <c r="H415" t="s">
        <v>1175</v>
      </c>
      <c r="J415">
        <v>2</v>
      </c>
      <c r="K415">
        <v>2</v>
      </c>
      <c r="L415">
        <v>6</v>
      </c>
      <c r="M415">
        <v>4</v>
      </c>
      <c r="N415">
        <v>7</v>
      </c>
      <c r="O415">
        <v>5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X415">
        <v>2</v>
      </c>
      <c r="Y415">
        <v>0</v>
      </c>
      <c r="Z415">
        <v>1</v>
      </c>
      <c r="AA415">
        <v>2</v>
      </c>
      <c r="AB415">
        <v>0</v>
      </c>
      <c r="AC415">
        <v>2</v>
      </c>
    </row>
    <row r="416" spans="1:29" x14ac:dyDescent="0.15">
      <c r="A416" t="s">
        <v>2031</v>
      </c>
      <c r="B416" t="s">
        <v>2032</v>
      </c>
      <c r="C416" t="s">
        <v>2007</v>
      </c>
      <c r="D416">
        <v>11303804</v>
      </c>
      <c r="E416">
        <v>11303827</v>
      </c>
      <c r="F416" t="s">
        <v>450</v>
      </c>
      <c r="H416" t="s">
        <v>1175</v>
      </c>
      <c r="J416">
        <v>0</v>
      </c>
      <c r="K416">
        <v>1</v>
      </c>
      <c r="L416">
        <v>2</v>
      </c>
      <c r="M416">
        <v>0</v>
      </c>
      <c r="N416">
        <v>7</v>
      </c>
      <c r="O416">
        <v>5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X416">
        <v>0</v>
      </c>
      <c r="Y416">
        <v>1</v>
      </c>
      <c r="Z416">
        <v>2</v>
      </c>
      <c r="AA416">
        <v>0</v>
      </c>
      <c r="AB416">
        <v>1</v>
      </c>
      <c r="AC416">
        <v>2</v>
      </c>
    </row>
    <row r="417" spans="1:29" x14ac:dyDescent="0.15">
      <c r="A417" t="s">
        <v>2033</v>
      </c>
      <c r="B417" t="s">
        <v>2034</v>
      </c>
      <c r="C417" t="s">
        <v>2007</v>
      </c>
      <c r="D417">
        <v>11404622</v>
      </c>
      <c r="E417">
        <v>11404645</v>
      </c>
      <c r="F417" t="s">
        <v>450</v>
      </c>
      <c r="H417" t="s">
        <v>1175</v>
      </c>
      <c r="J417">
        <v>169</v>
      </c>
      <c r="K417">
        <v>125</v>
      </c>
      <c r="L417">
        <v>79</v>
      </c>
      <c r="M417">
        <v>32</v>
      </c>
      <c r="N417">
        <v>89</v>
      </c>
      <c r="O417">
        <v>68</v>
      </c>
      <c r="Q417">
        <v>1</v>
      </c>
      <c r="R417">
        <v>1</v>
      </c>
      <c r="S417">
        <v>0</v>
      </c>
      <c r="T417">
        <v>0</v>
      </c>
      <c r="U417">
        <v>0</v>
      </c>
      <c r="V417">
        <v>0</v>
      </c>
      <c r="X417">
        <v>99</v>
      </c>
      <c r="Y417">
        <v>93</v>
      </c>
      <c r="Z417">
        <v>66</v>
      </c>
      <c r="AA417">
        <v>31</v>
      </c>
      <c r="AB417">
        <v>28</v>
      </c>
      <c r="AC417">
        <v>16</v>
      </c>
    </row>
    <row r="418" spans="1:29" x14ac:dyDescent="0.15">
      <c r="A418" t="s">
        <v>2035</v>
      </c>
      <c r="B418" t="s">
        <v>2036</v>
      </c>
      <c r="C418" t="s">
        <v>2007</v>
      </c>
      <c r="D418">
        <v>12134234</v>
      </c>
      <c r="E418">
        <v>12134257</v>
      </c>
      <c r="F418" t="s">
        <v>450</v>
      </c>
      <c r="H418" t="s">
        <v>1170</v>
      </c>
      <c r="J418">
        <v>5</v>
      </c>
      <c r="K418">
        <v>7</v>
      </c>
      <c r="L418">
        <v>6</v>
      </c>
      <c r="M418">
        <v>5</v>
      </c>
      <c r="N418">
        <v>6</v>
      </c>
      <c r="O418">
        <v>9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X418">
        <v>7</v>
      </c>
      <c r="Y418">
        <v>4</v>
      </c>
      <c r="Z418">
        <v>8</v>
      </c>
      <c r="AA418">
        <v>5</v>
      </c>
      <c r="AB418">
        <v>3</v>
      </c>
      <c r="AC418">
        <v>4</v>
      </c>
    </row>
    <row r="419" spans="1:29" x14ac:dyDescent="0.15">
      <c r="A419" t="s">
        <v>2037</v>
      </c>
      <c r="B419" t="s">
        <v>2038</v>
      </c>
      <c r="C419" t="s">
        <v>2007</v>
      </c>
      <c r="D419">
        <v>13330558</v>
      </c>
      <c r="E419">
        <v>13330581</v>
      </c>
      <c r="F419" t="s">
        <v>450</v>
      </c>
      <c r="H419" t="s">
        <v>1202</v>
      </c>
      <c r="J419">
        <v>19</v>
      </c>
      <c r="K419">
        <v>27</v>
      </c>
      <c r="L419">
        <v>12</v>
      </c>
      <c r="M419">
        <v>18</v>
      </c>
      <c r="N419">
        <v>9</v>
      </c>
      <c r="O419">
        <v>9</v>
      </c>
      <c r="Q419">
        <v>1</v>
      </c>
      <c r="R419">
        <v>0</v>
      </c>
      <c r="S419">
        <v>0</v>
      </c>
      <c r="T419">
        <v>0</v>
      </c>
      <c r="U419">
        <v>0</v>
      </c>
      <c r="V419">
        <v>1</v>
      </c>
      <c r="X419">
        <v>30</v>
      </c>
      <c r="Y419">
        <v>25</v>
      </c>
      <c r="Z419">
        <v>8</v>
      </c>
      <c r="AA419">
        <v>18</v>
      </c>
      <c r="AB419">
        <v>5</v>
      </c>
      <c r="AC419">
        <v>6</v>
      </c>
    </row>
    <row r="420" spans="1:29" x14ac:dyDescent="0.15">
      <c r="A420" t="s">
        <v>2039</v>
      </c>
      <c r="B420" t="s">
        <v>2040</v>
      </c>
      <c r="C420" t="s">
        <v>2007</v>
      </c>
      <c r="D420">
        <v>13428497</v>
      </c>
      <c r="E420">
        <v>13428520</v>
      </c>
      <c r="F420" t="s">
        <v>450</v>
      </c>
      <c r="H420" t="s">
        <v>1170</v>
      </c>
      <c r="J420">
        <v>6</v>
      </c>
      <c r="K420">
        <v>5</v>
      </c>
      <c r="L420">
        <v>12</v>
      </c>
      <c r="M420">
        <v>5</v>
      </c>
      <c r="N420">
        <v>9</v>
      </c>
      <c r="O420">
        <v>23</v>
      </c>
      <c r="Q420">
        <v>0</v>
      </c>
      <c r="R420">
        <v>0</v>
      </c>
      <c r="S420">
        <v>0</v>
      </c>
      <c r="T420">
        <v>1</v>
      </c>
      <c r="U420">
        <v>0</v>
      </c>
      <c r="V420">
        <v>0</v>
      </c>
      <c r="X420">
        <v>4</v>
      </c>
      <c r="Y420">
        <v>7</v>
      </c>
      <c r="Z420">
        <v>8</v>
      </c>
      <c r="AA420">
        <v>13</v>
      </c>
      <c r="AB420">
        <v>6</v>
      </c>
      <c r="AC420">
        <v>10</v>
      </c>
    </row>
    <row r="421" spans="1:29" x14ac:dyDescent="0.15">
      <c r="A421" t="s">
        <v>2041</v>
      </c>
      <c r="B421" t="s">
        <v>2042</v>
      </c>
      <c r="C421" t="s">
        <v>2007</v>
      </c>
      <c r="D421">
        <v>13429343</v>
      </c>
      <c r="E421">
        <v>13429366</v>
      </c>
      <c r="F421" t="s">
        <v>450</v>
      </c>
      <c r="H421" t="s">
        <v>1202</v>
      </c>
      <c r="J421">
        <v>1</v>
      </c>
      <c r="K421">
        <v>0</v>
      </c>
      <c r="L421">
        <v>3</v>
      </c>
      <c r="M421">
        <v>5</v>
      </c>
      <c r="N421">
        <v>6</v>
      </c>
      <c r="O421">
        <v>9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X421">
        <v>5</v>
      </c>
      <c r="Y421">
        <v>1</v>
      </c>
      <c r="Z421">
        <v>6</v>
      </c>
      <c r="AA421">
        <v>1</v>
      </c>
      <c r="AB421">
        <v>5</v>
      </c>
      <c r="AC421">
        <v>4</v>
      </c>
    </row>
    <row r="422" spans="1:29" x14ac:dyDescent="0.15">
      <c r="A422" t="s">
        <v>2043</v>
      </c>
      <c r="B422" t="s">
        <v>2044</v>
      </c>
      <c r="C422" t="s">
        <v>2007</v>
      </c>
      <c r="D422">
        <v>13429432</v>
      </c>
      <c r="E422">
        <v>13429455</v>
      </c>
      <c r="F422" t="s">
        <v>450</v>
      </c>
      <c r="H422" t="s">
        <v>1202</v>
      </c>
      <c r="J422">
        <v>2</v>
      </c>
      <c r="K422">
        <v>2</v>
      </c>
      <c r="L422">
        <v>3</v>
      </c>
      <c r="M422">
        <v>14</v>
      </c>
      <c r="N422">
        <v>4</v>
      </c>
      <c r="O422">
        <v>17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X422">
        <v>5</v>
      </c>
      <c r="Y422">
        <v>5</v>
      </c>
      <c r="Z422">
        <v>9</v>
      </c>
      <c r="AA422">
        <v>5</v>
      </c>
      <c r="AB422">
        <v>4</v>
      </c>
      <c r="AC422">
        <v>10</v>
      </c>
    </row>
    <row r="423" spans="1:29" x14ac:dyDescent="0.15">
      <c r="A423" t="s">
        <v>2045</v>
      </c>
      <c r="B423" t="s">
        <v>2046</v>
      </c>
      <c r="C423" t="s">
        <v>2007</v>
      </c>
      <c r="D423">
        <v>13429732</v>
      </c>
      <c r="E423">
        <v>13429755</v>
      </c>
      <c r="F423" t="s">
        <v>2047</v>
      </c>
      <c r="H423" t="s">
        <v>1202</v>
      </c>
      <c r="J423">
        <v>1</v>
      </c>
      <c r="K423">
        <v>4</v>
      </c>
      <c r="L423">
        <v>3</v>
      </c>
      <c r="M423">
        <v>3</v>
      </c>
      <c r="N423">
        <v>9</v>
      </c>
      <c r="O423">
        <v>11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X423">
        <v>7</v>
      </c>
      <c r="Y423">
        <v>4</v>
      </c>
      <c r="Z423">
        <v>5</v>
      </c>
      <c r="AA423">
        <v>8</v>
      </c>
      <c r="AB423">
        <v>3</v>
      </c>
      <c r="AC423">
        <v>7</v>
      </c>
    </row>
    <row r="424" spans="1:29" x14ac:dyDescent="0.15">
      <c r="A424" t="s">
        <v>2048</v>
      </c>
      <c r="B424" t="s">
        <v>2049</v>
      </c>
      <c r="C424" t="s">
        <v>2007</v>
      </c>
      <c r="D424">
        <v>15583498</v>
      </c>
      <c r="E424">
        <v>15583521</v>
      </c>
      <c r="F424" t="s">
        <v>450</v>
      </c>
      <c r="H424" t="s">
        <v>1175</v>
      </c>
      <c r="J424">
        <v>2</v>
      </c>
      <c r="K424">
        <v>3</v>
      </c>
      <c r="L424">
        <v>2</v>
      </c>
      <c r="M424">
        <v>1</v>
      </c>
      <c r="N424">
        <v>1</v>
      </c>
      <c r="O424">
        <v>9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X424">
        <v>2</v>
      </c>
      <c r="Y424">
        <v>1</v>
      </c>
      <c r="Z424">
        <v>3</v>
      </c>
      <c r="AA424">
        <v>1</v>
      </c>
      <c r="AB424">
        <v>2</v>
      </c>
      <c r="AC424">
        <v>1</v>
      </c>
    </row>
    <row r="425" spans="1:29" x14ac:dyDescent="0.15">
      <c r="A425" t="s">
        <v>2050</v>
      </c>
      <c r="B425" t="s">
        <v>2051</v>
      </c>
      <c r="C425" t="s">
        <v>2007</v>
      </c>
      <c r="D425">
        <v>15651240</v>
      </c>
      <c r="E425">
        <v>15651263</v>
      </c>
      <c r="F425" t="s">
        <v>450</v>
      </c>
      <c r="H425" t="s">
        <v>1175</v>
      </c>
      <c r="J425">
        <v>4</v>
      </c>
      <c r="K425">
        <v>21</v>
      </c>
      <c r="L425">
        <v>4</v>
      </c>
      <c r="M425">
        <v>13</v>
      </c>
      <c r="N425">
        <v>3</v>
      </c>
      <c r="O425">
        <v>10</v>
      </c>
      <c r="Q425">
        <v>1</v>
      </c>
      <c r="R425">
        <v>0</v>
      </c>
      <c r="S425">
        <v>0</v>
      </c>
      <c r="T425">
        <v>0</v>
      </c>
      <c r="U425">
        <v>0</v>
      </c>
      <c r="V425">
        <v>0</v>
      </c>
      <c r="X425">
        <v>22</v>
      </c>
      <c r="Y425">
        <v>12</v>
      </c>
      <c r="Z425">
        <v>16</v>
      </c>
      <c r="AA425">
        <v>15</v>
      </c>
      <c r="AB425">
        <v>6</v>
      </c>
      <c r="AC425">
        <v>10</v>
      </c>
    </row>
    <row r="426" spans="1:29" x14ac:dyDescent="0.15">
      <c r="A426" t="s">
        <v>2052</v>
      </c>
      <c r="B426" t="s">
        <v>2053</v>
      </c>
      <c r="C426" t="s">
        <v>2007</v>
      </c>
      <c r="D426">
        <v>17991592</v>
      </c>
      <c r="E426">
        <v>17991615</v>
      </c>
      <c r="F426" t="s">
        <v>450</v>
      </c>
      <c r="H426" t="s">
        <v>1175</v>
      </c>
      <c r="J426">
        <v>24</v>
      </c>
      <c r="K426">
        <v>3</v>
      </c>
      <c r="L426">
        <v>8</v>
      </c>
      <c r="M426">
        <v>6</v>
      </c>
      <c r="N426">
        <v>6</v>
      </c>
      <c r="O426">
        <v>9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X426">
        <v>8</v>
      </c>
      <c r="Y426">
        <v>14</v>
      </c>
      <c r="Z426">
        <v>9</v>
      </c>
      <c r="AA426">
        <v>1</v>
      </c>
      <c r="AB426">
        <v>1</v>
      </c>
      <c r="AC426">
        <v>1</v>
      </c>
    </row>
    <row r="427" spans="1:29" x14ac:dyDescent="0.15">
      <c r="A427" t="s">
        <v>2054</v>
      </c>
      <c r="B427" t="s">
        <v>2055</v>
      </c>
      <c r="C427" t="s">
        <v>2007</v>
      </c>
      <c r="D427">
        <v>19758217</v>
      </c>
      <c r="E427">
        <v>19758240</v>
      </c>
      <c r="F427" t="s">
        <v>2056</v>
      </c>
      <c r="H427" t="s">
        <v>1175</v>
      </c>
      <c r="J427">
        <v>2</v>
      </c>
      <c r="K427">
        <v>4</v>
      </c>
      <c r="L427">
        <v>3</v>
      </c>
      <c r="M427">
        <v>0</v>
      </c>
      <c r="N427">
        <v>3</v>
      </c>
      <c r="O427">
        <v>11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X427">
        <v>3</v>
      </c>
      <c r="Y427">
        <v>3</v>
      </c>
      <c r="Z427">
        <v>3</v>
      </c>
      <c r="AA427">
        <v>1</v>
      </c>
      <c r="AB427">
        <v>0</v>
      </c>
      <c r="AC427">
        <v>1</v>
      </c>
    </row>
    <row r="428" spans="1:29" x14ac:dyDescent="0.15">
      <c r="A428" t="s">
        <v>2057</v>
      </c>
      <c r="B428" t="s">
        <v>2058</v>
      </c>
      <c r="C428" t="s">
        <v>2007</v>
      </c>
      <c r="D428">
        <v>20875473</v>
      </c>
      <c r="E428">
        <v>20875496</v>
      </c>
      <c r="F428" t="s">
        <v>450</v>
      </c>
      <c r="H428" t="s">
        <v>1175</v>
      </c>
      <c r="J428">
        <v>4</v>
      </c>
      <c r="K428">
        <v>6</v>
      </c>
      <c r="L428">
        <v>3</v>
      </c>
      <c r="M428">
        <v>1</v>
      </c>
      <c r="N428">
        <v>3</v>
      </c>
      <c r="O428">
        <v>8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X428">
        <v>3</v>
      </c>
      <c r="Y428">
        <v>6</v>
      </c>
      <c r="Z428">
        <v>3</v>
      </c>
      <c r="AA428">
        <v>1</v>
      </c>
      <c r="AB428">
        <v>2</v>
      </c>
      <c r="AC428">
        <v>1</v>
      </c>
    </row>
    <row r="429" spans="1:29" x14ac:dyDescent="0.15">
      <c r="A429" t="s">
        <v>2059</v>
      </c>
      <c r="B429" t="s">
        <v>2060</v>
      </c>
      <c r="C429" t="s">
        <v>2007</v>
      </c>
      <c r="D429">
        <v>21520321</v>
      </c>
      <c r="E429">
        <v>21520344</v>
      </c>
      <c r="F429" t="s">
        <v>2061</v>
      </c>
      <c r="H429" t="s">
        <v>1175</v>
      </c>
      <c r="J429">
        <v>7</v>
      </c>
      <c r="K429">
        <v>8</v>
      </c>
      <c r="L429">
        <v>4</v>
      </c>
      <c r="M429">
        <v>0</v>
      </c>
      <c r="N429">
        <v>5</v>
      </c>
      <c r="O429">
        <v>6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X429">
        <v>7</v>
      </c>
      <c r="Y429">
        <v>4</v>
      </c>
      <c r="Z429">
        <v>2</v>
      </c>
      <c r="AA429">
        <v>2</v>
      </c>
      <c r="AB429">
        <v>1</v>
      </c>
      <c r="AC429">
        <v>3</v>
      </c>
    </row>
    <row r="430" spans="1:29" x14ac:dyDescent="0.15">
      <c r="A430" t="s">
        <v>2062</v>
      </c>
      <c r="B430" t="s">
        <v>2063</v>
      </c>
      <c r="C430" t="s">
        <v>2007</v>
      </c>
      <c r="D430">
        <v>22535079</v>
      </c>
      <c r="E430">
        <v>22535102</v>
      </c>
      <c r="F430" t="s">
        <v>2061</v>
      </c>
      <c r="H430" t="s">
        <v>1175</v>
      </c>
      <c r="J430">
        <v>43</v>
      </c>
      <c r="K430">
        <v>42</v>
      </c>
      <c r="L430">
        <v>12</v>
      </c>
      <c r="M430">
        <v>12</v>
      </c>
      <c r="N430">
        <v>6</v>
      </c>
      <c r="O430">
        <v>11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X430">
        <v>33</v>
      </c>
      <c r="Y430">
        <v>29</v>
      </c>
      <c r="Z430">
        <v>12</v>
      </c>
      <c r="AA430">
        <v>9</v>
      </c>
      <c r="AB430">
        <v>1</v>
      </c>
      <c r="AC430">
        <v>5</v>
      </c>
    </row>
    <row r="431" spans="1:29" x14ac:dyDescent="0.15">
      <c r="A431" t="s">
        <v>2064</v>
      </c>
      <c r="B431" t="s">
        <v>2065</v>
      </c>
      <c r="C431" t="s">
        <v>2007</v>
      </c>
      <c r="D431">
        <v>22645440</v>
      </c>
      <c r="E431">
        <v>22645463</v>
      </c>
      <c r="F431" t="s">
        <v>2061</v>
      </c>
      <c r="H431" t="s">
        <v>1175</v>
      </c>
      <c r="J431">
        <v>11</v>
      </c>
      <c r="K431">
        <v>12</v>
      </c>
      <c r="L431">
        <v>4</v>
      </c>
      <c r="M431">
        <v>5</v>
      </c>
      <c r="N431">
        <v>6</v>
      </c>
      <c r="O431">
        <v>11</v>
      </c>
      <c r="Q431">
        <v>0</v>
      </c>
      <c r="R431">
        <v>0</v>
      </c>
      <c r="S431">
        <v>0</v>
      </c>
      <c r="T431">
        <v>1</v>
      </c>
      <c r="U431">
        <v>0</v>
      </c>
      <c r="V431">
        <v>0</v>
      </c>
      <c r="X431">
        <v>17</v>
      </c>
      <c r="Y431">
        <v>6</v>
      </c>
      <c r="Z431">
        <v>10</v>
      </c>
      <c r="AA431">
        <v>3</v>
      </c>
      <c r="AB431">
        <v>5</v>
      </c>
      <c r="AC431">
        <v>8</v>
      </c>
    </row>
    <row r="432" spans="1:29" x14ac:dyDescent="0.15">
      <c r="A432" t="s">
        <v>2066</v>
      </c>
      <c r="B432" t="s">
        <v>2067</v>
      </c>
      <c r="C432" t="s">
        <v>2007</v>
      </c>
      <c r="D432">
        <v>22707949</v>
      </c>
      <c r="E432">
        <v>22707972</v>
      </c>
      <c r="F432" t="s">
        <v>450</v>
      </c>
      <c r="H432" t="s">
        <v>1175</v>
      </c>
      <c r="J432">
        <v>2</v>
      </c>
      <c r="K432">
        <v>6</v>
      </c>
      <c r="L432">
        <v>5</v>
      </c>
      <c r="M432">
        <v>2</v>
      </c>
      <c r="N432">
        <v>4</v>
      </c>
      <c r="O432">
        <v>12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X432">
        <v>8</v>
      </c>
      <c r="Y432">
        <v>13</v>
      </c>
      <c r="Z432">
        <v>2</v>
      </c>
      <c r="AA432">
        <v>5</v>
      </c>
      <c r="AB432">
        <v>5</v>
      </c>
      <c r="AC432">
        <v>2</v>
      </c>
    </row>
    <row r="433" spans="1:29" x14ac:dyDescent="0.15">
      <c r="A433" t="s">
        <v>2068</v>
      </c>
      <c r="B433" t="s">
        <v>2069</v>
      </c>
      <c r="C433" t="s">
        <v>2007</v>
      </c>
      <c r="D433">
        <v>24560245</v>
      </c>
      <c r="E433">
        <v>24560268</v>
      </c>
      <c r="F433" t="s">
        <v>450</v>
      </c>
      <c r="H433" t="s">
        <v>1170</v>
      </c>
      <c r="J433">
        <v>15</v>
      </c>
      <c r="K433">
        <v>14</v>
      </c>
      <c r="L433">
        <v>12</v>
      </c>
      <c r="M433">
        <v>4</v>
      </c>
      <c r="N433">
        <v>13</v>
      </c>
      <c r="O433">
        <v>13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1</v>
      </c>
      <c r="X433">
        <v>16</v>
      </c>
      <c r="Y433">
        <v>16</v>
      </c>
      <c r="Z433">
        <v>7</v>
      </c>
      <c r="AA433">
        <v>7</v>
      </c>
      <c r="AB433">
        <v>6</v>
      </c>
      <c r="AC433">
        <v>4</v>
      </c>
    </row>
    <row r="434" spans="1:29" x14ac:dyDescent="0.15">
      <c r="A434" t="s">
        <v>2070</v>
      </c>
      <c r="B434" t="s">
        <v>2071</v>
      </c>
      <c r="C434" t="s">
        <v>2007</v>
      </c>
      <c r="D434">
        <v>24701102</v>
      </c>
      <c r="E434">
        <v>24701125</v>
      </c>
      <c r="F434" t="s">
        <v>450</v>
      </c>
      <c r="H434" t="s">
        <v>1170</v>
      </c>
      <c r="J434">
        <v>115</v>
      </c>
      <c r="K434">
        <v>45</v>
      </c>
      <c r="L434">
        <v>33</v>
      </c>
      <c r="M434">
        <v>19</v>
      </c>
      <c r="N434">
        <v>15</v>
      </c>
      <c r="O434">
        <v>16</v>
      </c>
      <c r="Q434">
        <v>0</v>
      </c>
      <c r="R434">
        <v>21</v>
      </c>
      <c r="S434">
        <v>3</v>
      </c>
      <c r="T434">
        <v>0</v>
      </c>
      <c r="U434">
        <v>0</v>
      </c>
      <c r="V434">
        <v>1</v>
      </c>
      <c r="X434">
        <v>30</v>
      </c>
      <c r="Y434">
        <v>21</v>
      </c>
      <c r="Z434">
        <v>20</v>
      </c>
      <c r="AA434">
        <v>16</v>
      </c>
      <c r="AB434">
        <v>10</v>
      </c>
      <c r="AC434">
        <v>13</v>
      </c>
    </row>
    <row r="435" spans="1:29" x14ac:dyDescent="0.15">
      <c r="A435" t="s">
        <v>2072</v>
      </c>
      <c r="B435" t="s">
        <v>2073</v>
      </c>
      <c r="C435" t="s">
        <v>2007</v>
      </c>
      <c r="D435">
        <v>24965280</v>
      </c>
      <c r="E435">
        <v>24965303</v>
      </c>
      <c r="F435" t="s">
        <v>1506</v>
      </c>
      <c r="H435" t="s">
        <v>1170</v>
      </c>
      <c r="J435">
        <v>6</v>
      </c>
      <c r="K435">
        <v>15</v>
      </c>
      <c r="L435">
        <v>3</v>
      </c>
      <c r="M435">
        <v>8</v>
      </c>
      <c r="N435">
        <v>6</v>
      </c>
      <c r="O435">
        <v>4</v>
      </c>
      <c r="Q435">
        <v>0</v>
      </c>
      <c r="R435">
        <v>0</v>
      </c>
      <c r="S435">
        <v>0</v>
      </c>
      <c r="T435">
        <v>0</v>
      </c>
      <c r="U435">
        <v>1</v>
      </c>
      <c r="V435">
        <v>0</v>
      </c>
      <c r="X435">
        <v>6</v>
      </c>
      <c r="Y435">
        <v>7</v>
      </c>
      <c r="Z435">
        <v>11</v>
      </c>
      <c r="AA435">
        <v>8</v>
      </c>
      <c r="AB435">
        <v>7</v>
      </c>
      <c r="AC435">
        <v>11</v>
      </c>
    </row>
    <row r="436" spans="1:29" x14ac:dyDescent="0.15">
      <c r="A436" t="s">
        <v>2074</v>
      </c>
      <c r="B436" t="s">
        <v>2075</v>
      </c>
      <c r="C436" t="s">
        <v>2007</v>
      </c>
      <c r="D436">
        <v>25303867</v>
      </c>
      <c r="E436">
        <v>25303890</v>
      </c>
      <c r="F436" t="s">
        <v>450</v>
      </c>
      <c r="H436" t="s">
        <v>1175</v>
      </c>
      <c r="J436">
        <v>14</v>
      </c>
      <c r="K436">
        <v>12</v>
      </c>
      <c r="L436">
        <v>4</v>
      </c>
      <c r="M436">
        <v>3</v>
      </c>
      <c r="N436">
        <v>9</v>
      </c>
      <c r="O436">
        <v>5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X436">
        <v>14</v>
      </c>
      <c r="Y436">
        <v>9</v>
      </c>
      <c r="Z436">
        <v>5</v>
      </c>
      <c r="AA436">
        <v>6</v>
      </c>
      <c r="AB436">
        <v>3</v>
      </c>
      <c r="AC436">
        <v>5</v>
      </c>
    </row>
    <row r="437" spans="1:29" x14ac:dyDescent="0.15">
      <c r="A437" t="s">
        <v>2076</v>
      </c>
      <c r="B437" t="s">
        <v>2077</v>
      </c>
      <c r="C437" t="s">
        <v>2007</v>
      </c>
      <c r="D437">
        <v>25428175</v>
      </c>
      <c r="E437">
        <v>25428198</v>
      </c>
      <c r="F437" t="s">
        <v>2061</v>
      </c>
      <c r="H437" t="s">
        <v>1447</v>
      </c>
      <c r="J437">
        <v>0</v>
      </c>
      <c r="K437">
        <v>0</v>
      </c>
      <c r="L437">
        <v>7</v>
      </c>
      <c r="M437">
        <v>4</v>
      </c>
      <c r="N437">
        <v>7</v>
      </c>
      <c r="O437">
        <v>16</v>
      </c>
      <c r="Q437">
        <v>0</v>
      </c>
      <c r="R437">
        <v>0</v>
      </c>
      <c r="S437">
        <v>2</v>
      </c>
      <c r="T437">
        <v>0</v>
      </c>
      <c r="U437">
        <v>1</v>
      </c>
      <c r="V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</row>
    <row r="438" spans="1:29" x14ac:dyDescent="0.15">
      <c r="A438" t="s">
        <v>2078</v>
      </c>
      <c r="B438" t="s">
        <v>2079</v>
      </c>
      <c r="C438" t="s">
        <v>2007</v>
      </c>
      <c r="D438">
        <v>25428353</v>
      </c>
      <c r="E438">
        <v>25428376</v>
      </c>
      <c r="F438" t="s">
        <v>2061</v>
      </c>
      <c r="H438" t="s">
        <v>1447</v>
      </c>
      <c r="J438">
        <v>0</v>
      </c>
      <c r="K438">
        <v>0</v>
      </c>
      <c r="L438">
        <v>1</v>
      </c>
      <c r="M438">
        <v>4</v>
      </c>
      <c r="N438">
        <v>3</v>
      </c>
      <c r="O438">
        <v>8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</row>
    <row r="439" spans="1:29" x14ac:dyDescent="0.15">
      <c r="A439" t="s">
        <v>2080</v>
      </c>
      <c r="B439" t="s">
        <v>2081</v>
      </c>
      <c r="C439" t="s">
        <v>2007</v>
      </c>
      <c r="D439">
        <v>25434538</v>
      </c>
      <c r="E439">
        <v>25434561</v>
      </c>
      <c r="F439" t="s">
        <v>450</v>
      </c>
      <c r="H439" t="s">
        <v>1447</v>
      </c>
      <c r="J439">
        <v>0</v>
      </c>
      <c r="K439">
        <v>0</v>
      </c>
      <c r="L439">
        <v>1</v>
      </c>
      <c r="M439">
        <v>11</v>
      </c>
      <c r="N439">
        <v>8</v>
      </c>
      <c r="O439">
        <v>26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</row>
    <row r="440" spans="1:29" x14ac:dyDescent="0.15">
      <c r="A440" t="s">
        <v>2082</v>
      </c>
      <c r="B440" t="s">
        <v>2083</v>
      </c>
      <c r="C440" t="s">
        <v>2007</v>
      </c>
      <c r="D440">
        <v>25444220</v>
      </c>
      <c r="E440">
        <v>25444243</v>
      </c>
      <c r="F440" t="s">
        <v>450</v>
      </c>
      <c r="H440" t="s">
        <v>1175</v>
      </c>
      <c r="J440">
        <v>22</v>
      </c>
      <c r="K440">
        <v>56</v>
      </c>
      <c r="L440">
        <v>17</v>
      </c>
      <c r="M440">
        <v>26</v>
      </c>
      <c r="N440">
        <v>20</v>
      </c>
      <c r="O440">
        <v>27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X440">
        <v>58</v>
      </c>
      <c r="Y440">
        <v>35</v>
      </c>
      <c r="Z440">
        <v>40</v>
      </c>
      <c r="AA440">
        <v>22</v>
      </c>
      <c r="AB440">
        <v>17</v>
      </c>
      <c r="AC440">
        <v>27</v>
      </c>
    </row>
    <row r="441" spans="1:29" x14ac:dyDescent="0.15">
      <c r="A441" t="s">
        <v>2084</v>
      </c>
      <c r="B441" t="s">
        <v>2085</v>
      </c>
      <c r="C441" t="s">
        <v>2007</v>
      </c>
      <c r="D441">
        <v>25509736</v>
      </c>
      <c r="E441">
        <v>25509759</v>
      </c>
      <c r="F441" t="s">
        <v>1565</v>
      </c>
      <c r="H441" t="s">
        <v>1447</v>
      </c>
      <c r="J441">
        <v>1</v>
      </c>
      <c r="K441">
        <v>1</v>
      </c>
      <c r="L441">
        <v>1</v>
      </c>
      <c r="M441">
        <v>5</v>
      </c>
      <c r="N441">
        <v>3</v>
      </c>
      <c r="O441">
        <v>7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X441">
        <v>2</v>
      </c>
      <c r="Y441">
        <v>1</v>
      </c>
      <c r="Z441">
        <v>0</v>
      </c>
      <c r="AA441">
        <v>1</v>
      </c>
      <c r="AB441">
        <v>0</v>
      </c>
      <c r="AC441">
        <v>0</v>
      </c>
    </row>
    <row r="442" spans="1:29" x14ac:dyDescent="0.15">
      <c r="A442" t="s">
        <v>2086</v>
      </c>
      <c r="B442" t="s">
        <v>2087</v>
      </c>
      <c r="C442" t="s">
        <v>2007</v>
      </c>
      <c r="D442">
        <v>25517366</v>
      </c>
      <c r="E442">
        <v>25517389</v>
      </c>
      <c r="F442" t="s">
        <v>1565</v>
      </c>
      <c r="H442" t="s">
        <v>1447</v>
      </c>
      <c r="J442">
        <v>0</v>
      </c>
      <c r="K442">
        <v>0</v>
      </c>
      <c r="L442">
        <v>3</v>
      </c>
      <c r="M442">
        <v>7</v>
      </c>
      <c r="N442">
        <v>3</v>
      </c>
      <c r="O442">
        <v>7</v>
      </c>
      <c r="Q442">
        <v>0</v>
      </c>
      <c r="R442">
        <v>0</v>
      </c>
      <c r="S442">
        <v>0</v>
      </c>
      <c r="T442">
        <v>0</v>
      </c>
      <c r="U442">
        <v>1</v>
      </c>
      <c r="V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</row>
    <row r="443" spans="1:29" x14ac:dyDescent="0.15">
      <c r="A443" t="s">
        <v>2088</v>
      </c>
      <c r="B443" t="s">
        <v>2089</v>
      </c>
      <c r="C443" t="s">
        <v>2007</v>
      </c>
      <c r="D443">
        <v>27384129</v>
      </c>
      <c r="E443">
        <v>27384152</v>
      </c>
      <c r="F443" t="s">
        <v>2090</v>
      </c>
      <c r="H443" t="s">
        <v>1175</v>
      </c>
      <c r="J443">
        <v>24</v>
      </c>
      <c r="K443">
        <v>24</v>
      </c>
      <c r="L443">
        <v>21</v>
      </c>
      <c r="M443">
        <v>9</v>
      </c>
      <c r="N443">
        <v>23</v>
      </c>
      <c r="O443">
        <v>27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X443">
        <v>14</v>
      </c>
      <c r="Y443">
        <v>12</v>
      </c>
      <c r="Z443">
        <v>18</v>
      </c>
      <c r="AA443">
        <v>6</v>
      </c>
      <c r="AB443">
        <v>8</v>
      </c>
      <c r="AC443">
        <v>12</v>
      </c>
    </row>
    <row r="444" spans="1:29" x14ac:dyDescent="0.15">
      <c r="A444" t="s">
        <v>2091</v>
      </c>
      <c r="B444" t="s">
        <v>2092</v>
      </c>
      <c r="C444" t="s">
        <v>2007</v>
      </c>
      <c r="D444">
        <v>27807425</v>
      </c>
      <c r="E444">
        <v>27807448</v>
      </c>
      <c r="F444" t="s">
        <v>2090</v>
      </c>
      <c r="H444" t="s">
        <v>1170</v>
      </c>
      <c r="J444">
        <v>2</v>
      </c>
      <c r="K444">
        <v>0</v>
      </c>
      <c r="L444">
        <v>1</v>
      </c>
      <c r="M444">
        <v>0</v>
      </c>
      <c r="N444">
        <v>6</v>
      </c>
      <c r="O444">
        <v>4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X444">
        <v>0</v>
      </c>
      <c r="Y444">
        <v>0</v>
      </c>
      <c r="Z444">
        <v>0</v>
      </c>
      <c r="AA444">
        <v>2</v>
      </c>
      <c r="AB444">
        <v>2</v>
      </c>
      <c r="AC444">
        <v>0</v>
      </c>
    </row>
    <row r="445" spans="1:29" x14ac:dyDescent="0.15">
      <c r="A445" t="s">
        <v>2093</v>
      </c>
      <c r="B445" t="s">
        <v>2094</v>
      </c>
      <c r="C445" t="s">
        <v>2007</v>
      </c>
      <c r="D445">
        <v>27808469</v>
      </c>
      <c r="E445">
        <v>27808492</v>
      </c>
      <c r="F445" t="s">
        <v>2090</v>
      </c>
      <c r="H445" t="s">
        <v>1170</v>
      </c>
      <c r="J445">
        <v>1</v>
      </c>
      <c r="K445">
        <v>2</v>
      </c>
      <c r="L445">
        <v>3</v>
      </c>
      <c r="M445">
        <v>4</v>
      </c>
      <c r="N445">
        <v>2</v>
      </c>
      <c r="O445">
        <v>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X445">
        <v>0</v>
      </c>
      <c r="Y445">
        <v>3</v>
      </c>
      <c r="Z445">
        <v>4</v>
      </c>
      <c r="AA445">
        <v>1</v>
      </c>
      <c r="AB445">
        <v>1</v>
      </c>
      <c r="AC445">
        <v>2</v>
      </c>
    </row>
    <row r="446" spans="1:29" x14ac:dyDescent="0.15">
      <c r="A446" t="s">
        <v>2095</v>
      </c>
      <c r="B446" t="s">
        <v>2096</v>
      </c>
      <c r="C446" t="s">
        <v>2007</v>
      </c>
      <c r="D446">
        <v>28324389</v>
      </c>
      <c r="E446">
        <v>28324412</v>
      </c>
      <c r="F446" t="s">
        <v>450</v>
      </c>
      <c r="H446" t="s">
        <v>1170</v>
      </c>
      <c r="J446">
        <v>1</v>
      </c>
      <c r="K446">
        <v>0</v>
      </c>
      <c r="L446">
        <v>3</v>
      </c>
      <c r="M446">
        <v>5</v>
      </c>
      <c r="N446">
        <v>7</v>
      </c>
      <c r="O446">
        <v>6</v>
      </c>
      <c r="Q446">
        <v>0</v>
      </c>
      <c r="R446">
        <v>0</v>
      </c>
      <c r="S446">
        <v>1</v>
      </c>
      <c r="T446">
        <v>0</v>
      </c>
      <c r="U446">
        <v>0</v>
      </c>
      <c r="V446">
        <v>0</v>
      </c>
      <c r="X446">
        <v>0</v>
      </c>
      <c r="Y446">
        <v>0</v>
      </c>
      <c r="Z446">
        <v>1</v>
      </c>
      <c r="AA446">
        <v>2</v>
      </c>
      <c r="AB446">
        <v>6</v>
      </c>
      <c r="AC446">
        <v>2</v>
      </c>
    </row>
    <row r="447" spans="1:29" x14ac:dyDescent="0.15">
      <c r="A447" t="s">
        <v>2097</v>
      </c>
      <c r="B447" t="s">
        <v>2098</v>
      </c>
      <c r="C447" t="s">
        <v>2007</v>
      </c>
      <c r="D447">
        <v>28517292</v>
      </c>
      <c r="E447">
        <v>28517315</v>
      </c>
      <c r="F447" t="s">
        <v>450</v>
      </c>
      <c r="H447" t="s">
        <v>1170</v>
      </c>
      <c r="J447">
        <v>1</v>
      </c>
      <c r="K447">
        <v>0</v>
      </c>
      <c r="L447">
        <v>4</v>
      </c>
      <c r="M447">
        <v>0</v>
      </c>
      <c r="N447">
        <v>10</v>
      </c>
      <c r="O447">
        <v>3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X447">
        <v>2</v>
      </c>
      <c r="Y447">
        <v>0</v>
      </c>
      <c r="Z447">
        <v>0</v>
      </c>
      <c r="AA447">
        <v>0</v>
      </c>
      <c r="AB447">
        <v>8</v>
      </c>
      <c r="AC447">
        <v>1</v>
      </c>
    </row>
    <row r="448" spans="1:29" x14ac:dyDescent="0.15">
      <c r="A448" t="s">
        <v>2099</v>
      </c>
      <c r="B448" t="s">
        <v>2100</v>
      </c>
      <c r="C448" t="s">
        <v>2007</v>
      </c>
      <c r="D448">
        <v>28517453</v>
      </c>
      <c r="E448">
        <v>28517476</v>
      </c>
      <c r="F448" t="s">
        <v>450</v>
      </c>
      <c r="H448" t="s">
        <v>1170</v>
      </c>
      <c r="J448">
        <v>1</v>
      </c>
      <c r="K448">
        <v>1</v>
      </c>
      <c r="L448">
        <v>2</v>
      </c>
      <c r="M448">
        <v>4</v>
      </c>
      <c r="N448">
        <v>4</v>
      </c>
      <c r="O448">
        <v>9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X448">
        <v>0</v>
      </c>
      <c r="Y448">
        <v>0</v>
      </c>
      <c r="Z448">
        <v>3</v>
      </c>
      <c r="AA448">
        <v>4</v>
      </c>
      <c r="AB448">
        <v>2</v>
      </c>
      <c r="AC448">
        <v>7</v>
      </c>
    </row>
    <row r="449" spans="1:29" x14ac:dyDescent="0.15">
      <c r="A449" t="s">
        <v>2101</v>
      </c>
      <c r="B449" t="s">
        <v>2102</v>
      </c>
      <c r="C449" t="s">
        <v>2007</v>
      </c>
      <c r="D449">
        <v>28538612</v>
      </c>
      <c r="E449">
        <v>28538635</v>
      </c>
      <c r="F449" t="s">
        <v>450</v>
      </c>
      <c r="H449" t="s">
        <v>1175</v>
      </c>
      <c r="J449">
        <v>5</v>
      </c>
      <c r="K449">
        <v>17</v>
      </c>
      <c r="L449">
        <v>0</v>
      </c>
      <c r="M449">
        <v>2</v>
      </c>
      <c r="N449">
        <v>5</v>
      </c>
      <c r="O449">
        <v>11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X449">
        <v>8</v>
      </c>
      <c r="Y449">
        <v>9</v>
      </c>
      <c r="Z449">
        <v>2</v>
      </c>
      <c r="AA449">
        <v>5</v>
      </c>
      <c r="AB449">
        <v>6</v>
      </c>
      <c r="AC449">
        <v>5</v>
      </c>
    </row>
    <row r="450" spans="1:29" x14ac:dyDescent="0.15">
      <c r="A450" t="s">
        <v>2103</v>
      </c>
      <c r="B450" t="s">
        <v>2104</v>
      </c>
      <c r="C450" t="s">
        <v>2007</v>
      </c>
      <c r="D450">
        <v>29377937</v>
      </c>
      <c r="E450">
        <v>29377960</v>
      </c>
      <c r="F450" t="s">
        <v>1565</v>
      </c>
      <c r="H450" t="s">
        <v>1175</v>
      </c>
      <c r="J450">
        <v>0</v>
      </c>
      <c r="K450">
        <v>0</v>
      </c>
      <c r="L450">
        <v>2</v>
      </c>
      <c r="M450">
        <v>1</v>
      </c>
      <c r="N450">
        <v>4</v>
      </c>
      <c r="O450">
        <v>7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X450">
        <v>4</v>
      </c>
      <c r="Y450">
        <v>1</v>
      </c>
      <c r="Z450">
        <v>2</v>
      </c>
      <c r="AA450">
        <v>4</v>
      </c>
      <c r="AB450">
        <v>0</v>
      </c>
      <c r="AC450">
        <v>1</v>
      </c>
    </row>
    <row r="451" spans="1:29" x14ac:dyDescent="0.15">
      <c r="A451" t="s">
        <v>2105</v>
      </c>
      <c r="B451" t="s">
        <v>2106</v>
      </c>
      <c r="C451" t="s">
        <v>2007</v>
      </c>
      <c r="D451">
        <v>29377941</v>
      </c>
      <c r="E451">
        <v>29377964</v>
      </c>
      <c r="F451" t="s">
        <v>1506</v>
      </c>
      <c r="H451" t="s">
        <v>1175</v>
      </c>
      <c r="J451">
        <v>15</v>
      </c>
      <c r="K451">
        <v>24</v>
      </c>
      <c r="L451">
        <v>29</v>
      </c>
      <c r="M451">
        <v>33</v>
      </c>
      <c r="N451">
        <v>46</v>
      </c>
      <c r="O451">
        <v>64</v>
      </c>
      <c r="Q451">
        <v>0</v>
      </c>
      <c r="R451">
        <v>0</v>
      </c>
      <c r="S451">
        <v>1</v>
      </c>
      <c r="T451">
        <v>0</v>
      </c>
      <c r="U451">
        <v>0</v>
      </c>
      <c r="V451">
        <v>0</v>
      </c>
      <c r="X451">
        <v>28</v>
      </c>
      <c r="Y451">
        <v>15</v>
      </c>
      <c r="Z451">
        <v>54</v>
      </c>
      <c r="AA451">
        <v>23</v>
      </c>
      <c r="AB451">
        <v>35</v>
      </c>
      <c r="AC451">
        <v>41</v>
      </c>
    </row>
    <row r="452" spans="1:29" x14ac:dyDescent="0.15">
      <c r="A452" t="s">
        <v>2107</v>
      </c>
      <c r="B452" t="s">
        <v>2108</v>
      </c>
      <c r="C452" t="s">
        <v>2007</v>
      </c>
      <c r="D452">
        <v>29378041</v>
      </c>
      <c r="E452">
        <v>29378064</v>
      </c>
      <c r="F452" t="s">
        <v>1506</v>
      </c>
      <c r="H452" t="s">
        <v>1175</v>
      </c>
      <c r="J452">
        <v>3</v>
      </c>
      <c r="K452">
        <v>8</v>
      </c>
      <c r="L452">
        <v>13</v>
      </c>
      <c r="M452">
        <v>12</v>
      </c>
      <c r="N452">
        <v>10</v>
      </c>
      <c r="O452">
        <v>8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X452">
        <v>2</v>
      </c>
      <c r="Y452">
        <v>6</v>
      </c>
      <c r="Z452">
        <v>7</v>
      </c>
      <c r="AA452">
        <v>9</v>
      </c>
      <c r="AB452">
        <v>8</v>
      </c>
      <c r="AC452">
        <v>4</v>
      </c>
    </row>
    <row r="453" spans="1:29" x14ac:dyDescent="0.15">
      <c r="A453" t="s">
        <v>2109</v>
      </c>
      <c r="B453" t="s">
        <v>2110</v>
      </c>
      <c r="C453" t="s">
        <v>2007</v>
      </c>
      <c r="D453">
        <v>30784094</v>
      </c>
      <c r="E453">
        <v>30784117</v>
      </c>
      <c r="F453" t="s">
        <v>450</v>
      </c>
      <c r="H453" t="s">
        <v>1175</v>
      </c>
      <c r="J453">
        <v>4</v>
      </c>
      <c r="K453">
        <v>13</v>
      </c>
      <c r="L453">
        <v>3</v>
      </c>
      <c r="M453">
        <v>8</v>
      </c>
      <c r="N453">
        <v>2</v>
      </c>
      <c r="O453">
        <v>17</v>
      </c>
      <c r="Q453">
        <v>0</v>
      </c>
      <c r="R453">
        <v>1</v>
      </c>
      <c r="S453">
        <v>1</v>
      </c>
      <c r="T453">
        <v>0</v>
      </c>
      <c r="U453">
        <v>0</v>
      </c>
      <c r="V453">
        <v>2</v>
      </c>
      <c r="X453">
        <v>13</v>
      </c>
      <c r="Y453">
        <v>27</v>
      </c>
      <c r="Z453">
        <v>16</v>
      </c>
      <c r="AA453">
        <v>8</v>
      </c>
      <c r="AB453">
        <v>7</v>
      </c>
      <c r="AC453">
        <v>4</v>
      </c>
    </row>
    <row r="454" spans="1:29" x14ac:dyDescent="0.15">
      <c r="A454" t="s">
        <v>2111</v>
      </c>
      <c r="B454" t="s">
        <v>2112</v>
      </c>
      <c r="C454" t="s">
        <v>2007</v>
      </c>
      <c r="D454">
        <v>3974996</v>
      </c>
      <c r="E454">
        <v>3975019</v>
      </c>
      <c r="F454" t="s">
        <v>450</v>
      </c>
      <c r="H454" t="s">
        <v>1175</v>
      </c>
      <c r="J454">
        <v>8</v>
      </c>
      <c r="K454">
        <v>3</v>
      </c>
      <c r="L454">
        <v>5</v>
      </c>
      <c r="M454">
        <v>6</v>
      </c>
      <c r="N454">
        <v>6</v>
      </c>
      <c r="O454">
        <v>2</v>
      </c>
      <c r="Q454">
        <v>0</v>
      </c>
      <c r="R454">
        <v>0</v>
      </c>
      <c r="S454">
        <v>0</v>
      </c>
      <c r="T454">
        <v>1</v>
      </c>
      <c r="U454">
        <v>0</v>
      </c>
      <c r="V454">
        <v>0</v>
      </c>
      <c r="X454">
        <v>5</v>
      </c>
      <c r="Y454">
        <v>2</v>
      </c>
      <c r="Z454">
        <v>4</v>
      </c>
      <c r="AA454">
        <v>2</v>
      </c>
      <c r="AB454">
        <v>7</v>
      </c>
      <c r="AC454">
        <v>4</v>
      </c>
    </row>
    <row r="455" spans="1:29" x14ac:dyDescent="0.15">
      <c r="A455" t="s">
        <v>2113</v>
      </c>
      <c r="B455" t="s">
        <v>2114</v>
      </c>
      <c r="C455" t="s">
        <v>2007</v>
      </c>
      <c r="D455">
        <v>4146834</v>
      </c>
      <c r="E455">
        <v>4146857</v>
      </c>
      <c r="F455" t="s">
        <v>450</v>
      </c>
      <c r="H455" t="s">
        <v>1175</v>
      </c>
      <c r="J455">
        <v>3</v>
      </c>
      <c r="K455">
        <v>2</v>
      </c>
      <c r="L455">
        <v>4</v>
      </c>
      <c r="M455">
        <v>6</v>
      </c>
      <c r="N455">
        <v>1</v>
      </c>
      <c r="O455">
        <v>7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X455">
        <v>3</v>
      </c>
      <c r="Y455">
        <v>2</v>
      </c>
      <c r="Z455">
        <v>1</v>
      </c>
      <c r="AA455">
        <v>1</v>
      </c>
      <c r="AB455">
        <v>2</v>
      </c>
      <c r="AC455">
        <v>1</v>
      </c>
    </row>
    <row r="456" spans="1:29" x14ac:dyDescent="0.15">
      <c r="A456" t="s">
        <v>2115</v>
      </c>
      <c r="B456" t="s">
        <v>2116</v>
      </c>
      <c r="C456" t="s">
        <v>2007</v>
      </c>
      <c r="D456">
        <v>5376069</v>
      </c>
      <c r="E456">
        <v>5376092</v>
      </c>
      <c r="F456" t="s">
        <v>450</v>
      </c>
      <c r="H456" t="s">
        <v>1175</v>
      </c>
      <c r="J456">
        <v>8</v>
      </c>
      <c r="K456">
        <v>10</v>
      </c>
      <c r="L456">
        <v>7</v>
      </c>
      <c r="M456">
        <v>8</v>
      </c>
      <c r="N456">
        <v>0</v>
      </c>
      <c r="O456">
        <v>6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X456">
        <v>13</v>
      </c>
      <c r="Y456">
        <v>10</v>
      </c>
      <c r="Z456">
        <v>5</v>
      </c>
      <c r="AA456">
        <v>8</v>
      </c>
      <c r="AB456">
        <v>5</v>
      </c>
      <c r="AC456">
        <v>5</v>
      </c>
    </row>
    <row r="457" spans="1:29" x14ac:dyDescent="0.15">
      <c r="A457" t="s">
        <v>2117</v>
      </c>
      <c r="B457" t="s">
        <v>2118</v>
      </c>
      <c r="C457" t="s">
        <v>2007</v>
      </c>
      <c r="D457">
        <v>11303938</v>
      </c>
      <c r="E457">
        <v>11303961</v>
      </c>
      <c r="F457" t="s">
        <v>450</v>
      </c>
      <c r="H457" t="s">
        <v>1175</v>
      </c>
      <c r="J457">
        <v>2</v>
      </c>
      <c r="K457">
        <v>1</v>
      </c>
      <c r="L457">
        <v>3</v>
      </c>
      <c r="M457">
        <v>9</v>
      </c>
      <c r="N457">
        <v>2</v>
      </c>
      <c r="O457">
        <v>3</v>
      </c>
      <c r="Q457">
        <v>0</v>
      </c>
      <c r="R457">
        <v>0</v>
      </c>
      <c r="S457">
        <v>1</v>
      </c>
      <c r="T457">
        <v>0</v>
      </c>
      <c r="U457">
        <v>0</v>
      </c>
      <c r="V457">
        <v>0</v>
      </c>
      <c r="X457">
        <v>4</v>
      </c>
      <c r="Y457">
        <v>0</v>
      </c>
      <c r="Z457">
        <v>4</v>
      </c>
      <c r="AA457">
        <v>4</v>
      </c>
      <c r="AB457">
        <v>4</v>
      </c>
      <c r="AC457">
        <v>4</v>
      </c>
    </row>
    <row r="458" spans="1:29" x14ac:dyDescent="0.15">
      <c r="A458" t="s">
        <v>2119</v>
      </c>
      <c r="B458" t="s">
        <v>2120</v>
      </c>
      <c r="C458" t="s">
        <v>2007</v>
      </c>
      <c r="D458">
        <v>11979238</v>
      </c>
      <c r="E458">
        <v>11979261</v>
      </c>
      <c r="F458" t="s">
        <v>2090</v>
      </c>
      <c r="H458" t="s">
        <v>1170</v>
      </c>
      <c r="J458">
        <v>5</v>
      </c>
      <c r="K458">
        <v>11</v>
      </c>
      <c r="L458">
        <v>3</v>
      </c>
      <c r="M458">
        <v>8</v>
      </c>
      <c r="N458">
        <v>0</v>
      </c>
      <c r="O458">
        <v>2</v>
      </c>
      <c r="Q458">
        <v>0</v>
      </c>
      <c r="R458">
        <v>1</v>
      </c>
      <c r="S458">
        <v>0</v>
      </c>
      <c r="T458">
        <v>0</v>
      </c>
      <c r="U458">
        <v>0</v>
      </c>
      <c r="V458">
        <v>0</v>
      </c>
      <c r="X458">
        <v>5</v>
      </c>
      <c r="Y458">
        <v>4</v>
      </c>
      <c r="Z458">
        <v>2</v>
      </c>
      <c r="AA458">
        <v>5</v>
      </c>
      <c r="AB458">
        <v>3</v>
      </c>
      <c r="AC458">
        <v>1</v>
      </c>
    </row>
    <row r="459" spans="1:29" x14ac:dyDescent="0.15">
      <c r="A459" t="s">
        <v>2121</v>
      </c>
      <c r="B459" t="s">
        <v>2122</v>
      </c>
      <c r="C459" t="s">
        <v>2007</v>
      </c>
      <c r="D459">
        <v>21164895</v>
      </c>
      <c r="E459">
        <v>21164918</v>
      </c>
      <c r="F459" t="s">
        <v>450</v>
      </c>
      <c r="H459" t="s">
        <v>1202</v>
      </c>
      <c r="J459">
        <v>2</v>
      </c>
      <c r="K459">
        <v>3</v>
      </c>
      <c r="L459">
        <v>5</v>
      </c>
      <c r="M459">
        <v>5</v>
      </c>
      <c r="N459">
        <v>2</v>
      </c>
      <c r="O459">
        <v>5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X459">
        <v>1</v>
      </c>
      <c r="Y459">
        <v>3</v>
      </c>
      <c r="Z459">
        <v>2</v>
      </c>
      <c r="AA459">
        <v>7</v>
      </c>
      <c r="AB459">
        <v>3</v>
      </c>
      <c r="AC459">
        <v>5</v>
      </c>
    </row>
    <row r="460" spans="1:29" x14ac:dyDescent="0.15">
      <c r="A460" t="s">
        <v>2123</v>
      </c>
      <c r="B460" t="s">
        <v>2124</v>
      </c>
      <c r="C460" t="s">
        <v>2007</v>
      </c>
      <c r="D460">
        <v>22690386</v>
      </c>
      <c r="E460">
        <v>22690409</v>
      </c>
      <c r="F460" t="s">
        <v>450</v>
      </c>
      <c r="H460" t="s">
        <v>1175</v>
      </c>
      <c r="J460">
        <v>1</v>
      </c>
      <c r="K460">
        <v>1</v>
      </c>
      <c r="L460">
        <v>6</v>
      </c>
      <c r="M460">
        <v>4</v>
      </c>
      <c r="N460">
        <v>2</v>
      </c>
      <c r="O460">
        <v>1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X460">
        <v>1</v>
      </c>
      <c r="Y460">
        <v>1</v>
      </c>
      <c r="Z460">
        <v>2</v>
      </c>
      <c r="AA460">
        <v>1</v>
      </c>
      <c r="AB460">
        <v>1</v>
      </c>
      <c r="AC460">
        <v>0</v>
      </c>
    </row>
    <row r="461" spans="1:29" x14ac:dyDescent="0.15">
      <c r="A461" t="s">
        <v>2125</v>
      </c>
      <c r="B461" t="s">
        <v>2126</v>
      </c>
      <c r="C461" t="s">
        <v>2007</v>
      </c>
      <c r="D461">
        <v>24700715</v>
      </c>
      <c r="E461">
        <v>24700738</v>
      </c>
      <c r="F461" t="s">
        <v>450</v>
      </c>
      <c r="H461" t="s">
        <v>1170</v>
      </c>
      <c r="J461">
        <v>5</v>
      </c>
      <c r="K461">
        <v>6</v>
      </c>
      <c r="L461">
        <v>7</v>
      </c>
      <c r="M461">
        <v>3</v>
      </c>
      <c r="N461">
        <v>1</v>
      </c>
      <c r="O461">
        <v>5</v>
      </c>
      <c r="Q461">
        <v>0</v>
      </c>
      <c r="R461">
        <v>1</v>
      </c>
      <c r="S461">
        <v>0</v>
      </c>
      <c r="T461">
        <v>0</v>
      </c>
      <c r="U461">
        <v>0</v>
      </c>
      <c r="V461">
        <v>0</v>
      </c>
      <c r="X461">
        <v>4</v>
      </c>
      <c r="Y461">
        <v>2</v>
      </c>
      <c r="Z461">
        <v>2</v>
      </c>
      <c r="AA461">
        <v>2</v>
      </c>
      <c r="AB461">
        <v>1</v>
      </c>
      <c r="AC461">
        <v>1</v>
      </c>
    </row>
    <row r="462" spans="1:29" x14ac:dyDescent="0.15">
      <c r="A462" t="s">
        <v>2127</v>
      </c>
      <c r="B462" t="s">
        <v>2128</v>
      </c>
      <c r="C462" t="s">
        <v>2007</v>
      </c>
      <c r="D462">
        <v>30370346</v>
      </c>
      <c r="E462">
        <v>30370369</v>
      </c>
      <c r="F462" t="s">
        <v>450</v>
      </c>
      <c r="H462" t="s">
        <v>1175</v>
      </c>
      <c r="J462">
        <v>3</v>
      </c>
      <c r="K462">
        <v>4</v>
      </c>
      <c r="L462">
        <v>8</v>
      </c>
      <c r="M462">
        <v>2</v>
      </c>
      <c r="N462">
        <v>3</v>
      </c>
      <c r="O462">
        <v>5</v>
      </c>
      <c r="Q462">
        <v>0</v>
      </c>
      <c r="R462">
        <v>1</v>
      </c>
      <c r="S462">
        <v>1</v>
      </c>
      <c r="T462">
        <v>0</v>
      </c>
      <c r="U462">
        <v>0</v>
      </c>
      <c r="V462">
        <v>0</v>
      </c>
      <c r="X462">
        <v>2</v>
      </c>
      <c r="Y462">
        <v>5</v>
      </c>
      <c r="Z462">
        <v>4</v>
      </c>
      <c r="AA462">
        <v>3</v>
      </c>
      <c r="AB462">
        <v>1</v>
      </c>
      <c r="AC462">
        <v>4</v>
      </c>
    </row>
    <row r="463" spans="1:29" x14ac:dyDescent="0.15">
      <c r="A463" t="s">
        <v>2129</v>
      </c>
      <c r="B463" t="s">
        <v>2130</v>
      </c>
      <c r="C463" t="s">
        <v>2007</v>
      </c>
      <c r="D463">
        <v>276357</v>
      </c>
      <c r="E463">
        <v>276380</v>
      </c>
      <c r="F463" t="s">
        <v>450</v>
      </c>
      <c r="H463" t="s">
        <v>1170</v>
      </c>
      <c r="J463">
        <v>14</v>
      </c>
      <c r="K463">
        <v>11</v>
      </c>
      <c r="L463">
        <v>1</v>
      </c>
      <c r="M463">
        <v>2</v>
      </c>
      <c r="N463">
        <v>3</v>
      </c>
      <c r="O463">
        <v>3</v>
      </c>
      <c r="Q463">
        <v>1</v>
      </c>
      <c r="R463">
        <v>0</v>
      </c>
      <c r="S463">
        <v>0</v>
      </c>
      <c r="T463">
        <v>0</v>
      </c>
      <c r="U463">
        <v>0</v>
      </c>
      <c r="V463">
        <v>0</v>
      </c>
      <c r="X463">
        <v>0</v>
      </c>
      <c r="Y463">
        <v>0</v>
      </c>
      <c r="Z463">
        <v>0</v>
      </c>
      <c r="AA463">
        <v>0</v>
      </c>
      <c r="AB463">
        <v>4</v>
      </c>
      <c r="AC463">
        <v>2</v>
      </c>
    </row>
    <row r="464" spans="1:29" x14ac:dyDescent="0.15">
      <c r="A464" t="s">
        <v>2131</v>
      </c>
      <c r="B464" t="s">
        <v>2132</v>
      </c>
      <c r="C464" t="s">
        <v>2007</v>
      </c>
      <c r="D464">
        <v>454276</v>
      </c>
      <c r="E464">
        <v>454299</v>
      </c>
      <c r="F464" t="s">
        <v>450</v>
      </c>
      <c r="H464" t="s">
        <v>1175</v>
      </c>
      <c r="J464">
        <v>5</v>
      </c>
      <c r="K464">
        <v>9</v>
      </c>
      <c r="L464">
        <v>4</v>
      </c>
      <c r="M464">
        <v>3</v>
      </c>
      <c r="N464">
        <v>3</v>
      </c>
      <c r="O464">
        <v>6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X464">
        <v>6</v>
      </c>
      <c r="Y464">
        <v>10</v>
      </c>
      <c r="Z464">
        <v>8</v>
      </c>
      <c r="AA464">
        <v>4</v>
      </c>
      <c r="AB464">
        <v>2</v>
      </c>
      <c r="AC464">
        <v>3</v>
      </c>
    </row>
    <row r="465" spans="1:29" x14ac:dyDescent="0.15">
      <c r="A465" t="s">
        <v>2133</v>
      </c>
      <c r="B465" t="s">
        <v>2134</v>
      </c>
      <c r="C465" t="s">
        <v>2007</v>
      </c>
      <c r="D465">
        <v>1801012</v>
      </c>
      <c r="E465">
        <v>1801035</v>
      </c>
      <c r="F465" t="s">
        <v>450</v>
      </c>
      <c r="H465" t="s">
        <v>1175</v>
      </c>
      <c r="J465">
        <v>4</v>
      </c>
      <c r="K465">
        <v>7</v>
      </c>
      <c r="L465">
        <v>4</v>
      </c>
      <c r="M465">
        <v>1</v>
      </c>
      <c r="N465">
        <v>3</v>
      </c>
      <c r="O465">
        <v>4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X465">
        <v>1</v>
      </c>
      <c r="Y465">
        <v>3</v>
      </c>
      <c r="Z465">
        <v>5</v>
      </c>
      <c r="AA465">
        <v>2</v>
      </c>
      <c r="AB465">
        <v>1</v>
      </c>
      <c r="AC465">
        <v>1</v>
      </c>
    </row>
    <row r="466" spans="1:29" x14ac:dyDescent="0.15">
      <c r="A466" t="s">
        <v>2135</v>
      </c>
      <c r="B466" t="s">
        <v>2136</v>
      </c>
      <c r="C466" t="s">
        <v>2007</v>
      </c>
      <c r="D466">
        <v>3117848</v>
      </c>
      <c r="E466">
        <v>3117871</v>
      </c>
      <c r="F466" t="s">
        <v>2137</v>
      </c>
      <c r="H466" t="s">
        <v>1175</v>
      </c>
      <c r="J466">
        <v>5</v>
      </c>
      <c r="K466">
        <v>11</v>
      </c>
      <c r="L466">
        <v>1</v>
      </c>
      <c r="M466">
        <v>7</v>
      </c>
      <c r="N466">
        <v>2</v>
      </c>
      <c r="O466">
        <v>3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X466">
        <v>7</v>
      </c>
      <c r="Y466">
        <v>7</v>
      </c>
      <c r="Z466">
        <v>1</v>
      </c>
      <c r="AA466">
        <v>5</v>
      </c>
      <c r="AB466">
        <v>1</v>
      </c>
      <c r="AC466">
        <v>2</v>
      </c>
    </row>
    <row r="467" spans="1:29" x14ac:dyDescent="0.15">
      <c r="A467" t="s">
        <v>2138</v>
      </c>
      <c r="B467" t="s">
        <v>2139</v>
      </c>
      <c r="C467" t="s">
        <v>2007</v>
      </c>
      <c r="D467">
        <v>4708448</v>
      </c>
      <c r="E467">
        <v>4708471</v>
      </c>
      <c r="F467" t="s">
        <v>450</v>
      </c>
      <c r="H467" t="s">
        <v>1175</v>
      </c>
      <c r="J467">
        <v>2</v>
      </c>
      <c r="K467">
        <v>8</v>
      </c>
      <c r="L467">
        <v>1</v>
      </c>
      <c r="M467">
        <v>4</v>
      </c>
      <c r="N467">
        <v>2</v>
      </c>
      <c r="O467">
        <v>7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X467">
        <v>5</v>
      </c>
      <c r="Y467">
        <v>4</v>
      </c>
      <c r="Z467">
        <v>1</v>
      </c>
      <c r="AA467">
        <v>3</v>
      </c>
      <c r="AB467">
        <v>0</v>
      </c>
      <c r="AC467">
        <v>2</v>
      </c>
    </row>
    <row r="468" spans="1:29" x14ac:dyDescent="0.15">
      <c r="A468" t="s">
        <v>2140</v>
      </c>
      <c r="B468" t="s">
        <v>2141</v>
      </c>
      <c r="C468" t="s">
        <v>2007</v>
      </c>
      <c r="D468">
        <v>8163407</v>
      </c>
      <c r="E468">
        <v>8163430</v>
      </c>
      <c r="F468" t="s">
        <v>2142</v>
      </c>
      <c r="H468" t="s">
        <v>1175</v>
      </c>
      <c r="J468">
        <v>7</v>
      </c>
      <c r="K468">
        <v>3</v>
      </c>
      <c r="L468">
        <v>0</v>
      </c>
      <c r="M468">
        <v>4</v>
      </c>
      <c r="N468">
        <v>0</v>
      </c>
      <c r="O468">
        <v>2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X468">
        <v>3</v>
      </c>
      <c r="Y468">
        <v>3</v>
      </c>
      <c r="Z468">
        <v>3</v>
      </c>
      <c r="AA468">
        <v>1</v>
      </c>
      <c r="AB468">
        <v>1</v>
      </c>
      <c r="AC468">
        <v>1</v>
      </c>
    </row>
    <row r="469" spans="1:29" x14ac:dyDescent="0.15">
      <c r="A469" t="s">
        <v>2143</v>
      </c>
      <c r="B469" t="s">
        <v>2144</v>
      </c>
      <c r="C469" t="s">
        <v>2007</v>
      </c>
      <c r="D469">
        <v>11092112</v>
      </c>
      <c r="E469">
        <v>11092135</v>
      </c>
      <c r="F469" t="s">
        <v>2142</v>
      </c>
      <c r="H469" t="s">
        <v>1175</v>
      </c>
      <c r="J469">
        <v>4</v>
      </c>
      <c r="K469">
        <v>7</v>
      </c>
      <c r="L469">
        <v>1</v>
      </c>
      <c r="M469">
        <v>0</v>
      </c>
      <c r="N469">
        <v>2</v>
      </c>
      <c r="O469">
        <v>2</v>
      </c>
      <c r="Q469">
        <v>0</v>
      </c>
      <c r="R469">
        <v>1</v>
      </c>
      <c r="S469">
        <v>0</v>
      </c>
      <c r="T469">
        <v>0</v>
      </c>
      <c r="U469">
        <v>0</v>
      </c>
      <c r="V469">
        <v>0</v>
      </c>
      <c r="X469">
        <v>1</v>
      </c>
      <c r="Y469">
        <v>0</v>
      </c>
      <c r="Z469">
        <v>4</v>
      </c>
      <c r="AA469">
        <v>2</v>
      </c>
      <c r="AB469">
        <v>1</v>
      </c>
      <c r="AC469">
        <v>1</v>
      </c>
    </row>
    <row r="470" spans="1:29" x14ac:dyDescent="0.15">
      <c r="A470" t="s">
        <v>2145</v>
      </c>
      <c r="B470" t="s">
        <v>2146</v>
      </c>
      <c r="C470" t="s">
        <v>2007</v>
      </c>
      <c r="D470">
        <v>11482035</v>
      </c>
      <c r="E470">
        <v>11482058</v>
      </c>
      <c r="F470" t="s">
        <v>2142</v>
      </c>
      <c r="H470" t="s">
        <v>1170</v>
      </c>
      <c r="J470">
        <v>4</v>
      </c>
      <c r="K470">
        <v>14</v>
      </c>
      <c r="L470">
        <v>6</v>
      </c>
      <c r="M470">
        <v>3</v>
      </c>
      <c r="N470">
        <v>1</v>
      </c>
      <c r="O470">
        <v>3</v>
      </c>
      <c r="Q470">
        <v>0</v>
      </c>
      <c r="R470">
        <v>0</v>
      </c>
      <c r="S470">
        <v>0</v>
      </c>
      <c r="T470">
        <v>1</v>
      </c>
      <c r="U470">
        <v>0</v>
      </c>
      <c r="V470">
        <v>0</v>
      </c>
      <c r="X470">
        <v>12</v>
      </c>
      <c r="Y470">
        <v>8</v>
      </c>
      <c r="Z470">
        <v>7</v>
      </c>
      <c r="AA470">
        <v>7</v>
      </c>
      <c r="AB470">
        <v>3</v>
      </c>
      <c r="AC470">
        <v>4</v>
      </c>
    </row>
    <row r="471" spans="1:29" x14ac:dyDescent="0.15">
      <c r="A471" t="s">
        <v>2147</v>
      </c>
      <c r="B471" t="s">
        <v>2148</v>
      </c>
      <c r="C471" t="s">
        <v>2007</v>
      </c>
      <c r="D471">
        <v>11979299</v>
      </c>
      <c r="E471">
        <v>11979322</v>
      </c>
      <c r="F471" t="s">
        <v>2142</v>
      </c>
      <c r="H471" t="s">
        <v>1170</v>
      </c>
      <c r="J471">
        <v>23</v>
      </c>
      <c r="K471">
        <v>31</v>
      </c>
      <c r="L471">
        <v>2</v>
      </c>
      <c r="M471">
        <v>5</v>
      </c>
      <c r="N471">
        <v>2</v>
      </c>
      <c r="O471">
        <v>2</v>
      </c>
      <c r="Q471">
        <v>1</v>
      </c>
      <c r="R471">
        <v>0</v>
      </c>
      <c r="S471">
        <v>0</v>
      </c>
      <c r="T471">
        <v>0</v>
      </c>
      <c r="U471">
        <v>0</v>
      </c>
      <c r="V471">
        <v>0</v>
      </c>
      <c r="X471">
        <v>15</v>
      </c>
      <c r="Y471">
        <v>2</v>
      </c>
      <c r="Z471">
        <v>2</v>
      </c>
      <c r="AA471">
        <v>3</v>
      </c>
      <c r="AB471">
        <v>0</v>
      </c>
      <c r="AC471">
        <v>2</v>
      </c>
    </row>
    <row r="472" spans="1:29" x14ac:dyDescent="0.15">
      <c r="A472" t="s">
        <v>2149</v>
      </c>
      <c r="B472" t="s">
        <v>2150</v>
      </c>
      <c r="C472" t="s">
        <v>2007</v>
      </c>
      <c r="D472">
        <v>11979637</v>
      </c>
      <c r="E472">
        <v>11979660</v>
      </c>
      <c r="F472" t="s">
        <v>2151</v>
      </c>
      <c r="H472" t="s">
        <v>1170</v>
      </c>
      <c r="J472">
        <v>7</v>
      </c>
      <c r="K472">
        <v>4</v>
      </c>
      <c r="L472">
        <v>0</v>
      </c>
      <c r="M472">
        <v>0</v>
      </c>
      <c r="N472">
        <v>0</v>
      </c>
      <c r="O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X472">
        <v>2</v>
      </c>
      <c r="Y472">
        <v>2</v>
      </c>
      <c r="Z472">
        <v>1</v>
      </c>
      <c r="AA472">
        <v>0</v>
      </c>
      <c r="AB472">
        <v>0</v>
      </c>
      <c r="AC472">
        <v>0</v>
      </c>
    </row>
    <row r="473" spans="1:29" x14ac:dyDescent="0.15">
      <c r="A473" t="s">
        <v>2152</v>
      </c>
      <c r="B473" t="s">
        <v>2153</v>
      </c>
      <c r="C473" t="s">
        <v>2007</v>
      </c>
      <c r="D473">
        <v>14013788</v>
      </c>
      <c r="E473">
        <v>14013811</v>
      </c>
      <c r="F473" t="s">
        <v>2151</v>
      </c>
      <c r="H473" t="s">
        <v>1175</v>
      </c>
      <c r="J473">
        <v>6</v>
      </c>
      <c r="K473">
        <v>9</v>
      </c>
      <c r="L473">
        <v>2</v>
      </c>
      <c r="M473">
        <v>4</v>
      </c>
      <c r="N473">
        <v>0</v>
      </c>
      <c r="O473">
        <v>2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X473">
        <v>7</v>
      </c>
      <c r="Y473">
        <v>4</v>
      </c>
      <c r="Z473">
        <v>5</v>
      </c>
      <c r="AA473">
        <v>3</v>
      </c>
      <c r="AB473">
        <v>1</v>
      </c>
      <c r="AC473">
        <v>0</v>
      </c>
    </row>
    <row r="474" spans="1:29" x14ac:dyDescent="0.15">
      <c r="A474" t="s">
        <v>2154</v>
      </c>
      <c r="B474" t="s">
        <v>2155</v>
      </c>
      <c r="C474" t="s">
        <v>2007</v>
      </c>
      <c r="D474">
        <v>14596291</v>
      </c>
      <c r="E474">
        <v>14596314</v>
      </c>
      <c r="F474" t="s">
        <v>2151</v>
      </c>
      <c r="H474" t="s">
        <v>1170</v>
      </c>
      <c r="J474">
        <v>4</v>
      </c>
      <c r="K474">
        <v>6</v>
      </c>
      <c r="L474">
        <v>0</v>
      </c>
      <c r="M474">
        <v>1</v>
      </c>
      <c r="N474">
        <v>1</v>
      </c>
      <c r="O474">
        <v>2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X474">
        <v>4</v>
      </c>
      <c r="Y474">
        <v>1</v>
      </c>
      <c r="Z474">
        <v>0</v>
      </c>
      <c r="AA474">
        <v>0</v>
      </c>
      <c r="AB474">
        <v>0</v>
      </c>
      <c r="AC474">
        <v>0</v>
      </c>
    </row>
    <row r="475" spans="1:29" x14ac:dyDescent="0.15">
      <c r="A475" t="s">
        <v>2156</v>
      </c>
      <c r="B475" t="s">
        <v>2157</v>
      </c>
      <c r="C475" t="s">
        <v>2007</v>
      </c>
      <c r="D475">
        <v>16309767</v>
      </c>
      <c r="E475">
        <v>16309790</v>
      </c>
      <c r="F475" t="s">
        <v>2151</v>
      </c>
      <c r="H475" t="s">
        <v>1170</v>
      </c>
      <c r="J475">
        <v>4</v>
      </c>
      <c r="K475">
        <v>8</v>
      </c>
      <c r="L475">
        <v>1</v>
      </c>
      <c r="M475">
        <v>8</v>
      </c>
      <c r="N475">
        <v>1</v>
      </c>
      <c r="O475">
        <v>6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X475">
        <v>9</v>
      </c>
      <c r="Y475">
        <v>5</v>
      </c>
      <c r="Z475">
        <v>9</v>
      </c>
      <c r="AA475">
        <v>3</v>
      </c>
      <c r="AB475">
        <v>3</v>
      </c>
      <c r="AC475">
        <v>1</v>
      </c>
    </row>
    <row r="476" spans="1:29" x14ac:dyDescent="0.15">
      <c r="A476" t="s">
        <v>2158</v>
      </c>
      <c r="B476" t="s">
        <v>2159</v>
      </c>
      <c r="C476" t="s">
        <v>2007</v>
      </c>
      <c r="D476">
        <v>17731656</v>
      </c>
      <c r="E476">
        <v>17731679</v>
      </c>
      <c r="F476" t="s">
        <v>2160</v>
      </c>
      <c r="H476" t="s">
        <v>1175</v>
      </c>
      <c r="J476">
        <v>7</v>
      </c>
      <c r="K476">
        <v>12</v>
      </c>
      <c r="L476">
        <v>2</v>
      </c>
      <c r="M476">
        <v>2</v>
      </c>
      <c r="N476">
        <v>3</v>
      </c>
      <c r="O476">
        <v>1</v>
      </c>
      <c r="Q476">
        <v>1</v>
      </c>
      <c r="R476">
        <v>1</v>
      </c>
      <c r="S476">
        <v>0</v>
      </c>
      <c r="T476">
        <v>0</v>
      </c>
      <c r="U476">
        <v>0</v>
      </c>
      <c r="V476">
        <v>1</v>
      </c>
      <c r="X476">
        <v>7</v>
      </c>
      <c r="Y476">
        <v>1</v>
      </c>
      <c r="Z476">
        <v>4</v>
      </c>
      <c r="AA476">
        <v>0</v>
      </c>
      <c r="AB476">
        <v>3</v>
      </c>
      <c r="AC476">
        <v>2</v>
      </c>
    </row>
    <row r="477" spans="1:29" x14ac:dyDescent="0.15">
      <c r="A477" t="s">
        <v>2161</v>
      </c>
      <c r="B477" t="s">
        <v>2162</v>
      </c>
      <c r="C477" t="s">
        <v>2007</v>
      </c>
      <c r="D477">
        <v>17866215</v>
      </c>
      <c r="E477">
        <v>17866238</v>
      </c>
      <c r="F477" t="s">
        <v>450</v>
      </c>
      <c r="H477" t="s">
        <v>1170</v>
      </c>
      <c r="J477">
        <v>9</v>
      </c>
      <c r="K477">
        <v>12</v>
      </c>
      <c r="L477">
        <v>1</v>
      </c>
      <c r="M477">
        <v>2</v>
      </c>
      <c r="N477">
        <v>2</v>
      </c>
      <c r="O477">
        <v>1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X477">
        <v>1</v>
      </c>
      <c r="Y477">
        <v>3</v>
      </c>
      <c r="Z477">
        <v>1</v>
      </c>
      <c r="AA477">
        <v>1</v>
      </c>
      <c r="AB477">
        <v>0</v>
      </c>
      <c r="AC477">
        <v>0</v>
      </c>
    </row>
    <row r="478" spans="1:29" x14ac:dyDescent="0.15">
      <c r="A478" t="s">
        <v>2163</v>
      </c>
      <c r="B478" t="s">
        <v>2164</v>
      </c>
      <c r="C478" t="s">
        <v>2007</v>
      </c>
      <c r="D478">
        <v>20953063</v>
      </c>
      <c r="E478">
        <v>20953086</v>
      </c>
      <c r="F478" t="s">
        <v>2165</v>
      </c>
      <c r="H478" t="s">
        <v>1175</v>
      </c>
      <c r="J478">
        <v>1</v>
      </c>
      <c r="K478">
        <v>9</v>
      </c>
      <c r="L478">
        <v>0</v>
      </c>
      <c r="M478">
        <v>2</v>
      </c>
      <c r="N478">
        <v>0</v>
      </c>
      <c r="O478">
        <v>3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X478">
        <v>1</v>
      </c>
      <c r="Y478">
        <v>0</v>
      </c>
      <c r="Z478">
        <v>1</v>
      </c>
      <c r="AA478">
        <v>1</v>
      </c>
      <c r="AB478">
        <v>1</v>
      </c>
      <c r="AC478">
        <v>0</v>
      </c>
    </row>
    <row r="479" spans="1:29" x14ac:dyDescent="0.15">
      <c r="A479" t="s">
        <v>2166</v>
      </c>
      <c r="B479" t="s">
        <v>2167</v>
      </c>
      <c r="C479" t="s">
        <v>2007</v>
      </c>
      <c r="D479">
        <v>22768837</v>
      </c>
      <c r="E479">
        <v>22768860</v>
      </c>
      <c r="F479" t="s">
        <v>450</v>
      </c>
      <c r="H479" t="s">
        <v>1175</v>
      </c>
      <c r="J479">
        <v>6</v>
      </c>
      <c r="K479">
        <v>6</v>
      </c>
      <c r="L479">
        <v>6</v>
      </c>
      <c r="M479">
        <v>2</v>
      </c>
      <c r="N479">
        <v>2</v>
      </c>
      <c r="O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X479">
        <v>5</v>
      </c>
      <c r="Y479">
        <v>5</v>
      </c>
      <c r="Z479">
        <v>1</v>
      </c>
      <c r="AA479">
        <v>3</v>
      </c>
      <c r="AB479">
        <v>2</v>
      </c>
      <c r="AC479">
        <v>2</v>
      </c>
    </row>
    <row r="480" spans="1:29" x14ac:dyDescent="0.15">
      <c r="A480" t="s">
        <v>2168</v>
      </c>
      <c r="B480" t="s">
        <v>2169</v>
      </c>
      <c r="C480" t="s">
        <v>2007</v>
      </c>
      <c r="D480">
        <v>23301158</v>
      </c>
      <c r="E480">
        <v>23301181</v>
      </c>
      <c r="F480" t="s">
        <v>2170</v>
      </c>
      <c r="H480" t="s">
        <v>1170</v>
      </c>
      <c r="J480">
        <v>5</v>
      </c>
      <c r="K480">
        <v>11</v>
      </c>
      <c r="L480">
        <v>4</v>
      </c>
      <c r="M480">
        <v>2</v>
      </c>
      <c r="N480">
        <v>2</v>
      </c>
      <c r="O480">
        <v>3</v>
      </c>
      <c r="Q480">
        <v>0</v>
      </c>
      <c r="R480">
        <v>1</v>
      </c>
      <c r="S480">
        <v>0</v>
      </c>
      <c r="T480">
        <v>0</v>
      </c>
      <c r="U480">
        <v>0</v>
      </c>
      <c r="V480">
        <v>0</v>
      </c>
      <c r="X480">
        <v>1</v>
      </c>
      <c r="Y480">
        <v>6</v>
      </c>
      <c r="Z480">
        <v>1</v>
      </c>
      <c r="AA480">
        <v>0</v>
      </c>
      <c r="AB480">
        <v>1</v>
      </c>
      <c r="AC480">
        <v>1</v>
      </c>
    </row>
    <row r="481" spans="1:29" x14ac:dyDescent="0.15">
      <c r="A481" t="s">
        <v>2171</v>
      </c>
      <c r="B481" t="s">
        <v>2172</v>
      </c>
      <c r="C481" t="s">
        <v>2007</v>
      </c>
      <c r="D481">
        <v>23442584</v>
      </c>
      <c r="E481">
        <v>23442607</v>
      </c>
      <c r="F481" t="s">
        <v>2170</v>
      </c>
      <c r="H481" t="s">
        <v>1170</v>
      </c>
      <c r="J481">
        <v>7</v>
      </c>
      <c r="K481">
        <v>3</v>
      </c>
      <c r="L481">
        <v>0</v>
      </c>
      <c r="M481">
        <v>1</v>
      </c>
      <c r="N481">
        <v>0</v>
      </c>
      <c r="O481">
        <v>1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X481">
        <v>1</v>
      </c>
      <c r="Y481">
        <v>1</v>
      </c>
      <c r="Z481">
        <v>2</v>
      </c>
      <c r="AA481">
        <v>1</v>
      </c>
      <c r="AB481">
        <v>0</v>
      </c>
      <c r="AC481">
        <v>1</v>
      </c>
    </row>
    <row r="482" spans="1:29" x14ac:dyDescent="0.15">
      <c r="A482" t="s">
        <v>2173</v>
      </c>
      <c r="B482" t="s">
        <v>2174</v>
      </c>
      <c r="C482" t="s">
        <v>2007</v>
      </c>
      <c r="D482">
        <v>23466346</v>
      </c>
      <c r="E482">
        <v>23466369</v>
      </c>
      <c r="F482" t="s">
        <v>2170</v>
      </c>
      <c r="H482" t="s">
        <v>1170</v>
      </c>
      <c r="J482">
        <v>3</v>
      </c>
      <c r="K482">
        <v>8</v>
      </c>
      <c r="L482">
        <v>4</v>
      </c>
      <c r="M482">
        <v>0</v>
      </c>
      <c r="N482">
        <v>0</v>
      </c>
      <c r="O482">
        <v>2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X482">
        <v>2</v>
      </c>
      <c r="Y482">
        <v>3</v>
      </c>
      <c r="Z482">
        <v>0</v>
      </c>
      <c r="AA482">
        <v>1</v>
      </c>
      <c r="AB482">
        <v>0</v>
      </c>
      <c r="AC482">
        <v>2</v>
      </c>
    </row>
    <row r="483" spans="1:29" x14ac:dyDescent="0.15">
      <c r="A483" t="s">
        <v>2175</v>
      </c>
      <c r="B483" t="s">
        <v>2176</v>
      </c>
      <c r="C483" t="s">
        <v>2007</v>
      </c>
      <c r="D483">
        <v>24701562</v>
      </c>
      <c r="E483">
        <v>24701585</v>
      </c>
      <c r="F483" t="s">
        <v>450</v>
      </c>
      <c r="H483" t="s">
        <v>1170</v>
      </c>
      <c r="J483">
        <v>4</v>
      </c>
      <c r="K483">
        <v>13</v>
      </c>
      <c r="L483">
        <v>2</v>
      </c>
      <c r="M483">
        <v>4</v>
      </c>
      <c r="N483">
        <v>1</v>
      </c>
      <c r="O483">
        <v>2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X483">
        <v>14</v>
      </c>
      <c r="Y483">
        <v>6</v>
      </c>
      <c r="Z483">
        <v>6</v>
      </c>
      <c r="AA483">
        <v>0</v>
      </c>
      <c r="AB483">
        <v>1</v>
      </c>
      <c r="AC483">
        <v>1</v>
      </c>
    </row>
    <row r="484" spans="1:29" x14ac:dyDescent="0.15">
      <c r="A484" t="s">
        <v>2177</v>
      </c>
      <c r="B484" t="s">
        <v>2178</v>
      </c>
      <c r="C484" t="s">
        <v>2007</v>
      </c>
      <c r="D484">
        <v>24887780</v>
      </c>
      <c r="E484">
        <v>24887803</v>
      </c>
      <c r="F484" t="s">
        <v>2179</v>
      </c>
      <c r="H484" t="s">
        <v>1170</v>
      </c>
      <c r="J484">
        <v>2</v>
      </c>
      <c r="K484">
        <v>8</v>
      </c>
      <c r="L484">
        <v>1</v>
      </c>
      <c r="M484">
        <v>4</v>
      </c>
      <c r="N484">
        <v>1</v>
      </c>
      <c r="O484">
        <v>4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X484">
        <v>10</v>
      </c>
      <c r="Y484">
        <v>4</v>
      </c>
      <c r="Z484">
        <v>10</v>
      </c>
      <c r="AA484">
        <v>7</v>
      </c>
      <c r="AB484">
        <v>3</v>
      </c>
      <c r="AC484">
        <v>3</v>
      </c>
    </row>
    <row r="485" spans="1:29" x14ac:dyDescent="0.15">
      <c r="A485" t="s">
        <v>2180</v>
      </c>
      <c r="B485" t="s">
        <v>2181</v>
      </c>
      <c r="C485" t="s">
        <v>2007</v>
      </c>
      <c r="D485">
        <v>25509517</v>
      </c>
      <c r="E485">
        <v>25509540</v>
      </c>
      <c r="F485" t="s">
        <v>2179</v>
      </c>
      <c r="H485" t="s">
        <v>1447</v>
      </c>
      <c r="J485">
        <v>2</v>
      </c>
      <c r="K485">
        <v>8</v>
      </c>
      <c r="L485">
        <v>2</v>
      </c>
      <c r="M485">
        <v>1</v>
      </c>
      <c r="N485">
        <v>0</v>
      </c>
      <c r="O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X485">
        <v>3</v>
      </c>
      <c r="Y485">
        <v>1</v>
      </c>
      <c r="Z485">
        <v>1</v>
      </c>
      <c r="AA485">
        <v>2</v>
      </c>
      <c r="AB485">
        <v>0</v>
      </c>
      <c r="AC485">
        <v>1</v>
      </c>
    </row>
    <row r="486" spans="1:29" x14ac:dyDescent="0.15">
      <c r="A486" t="s">
        <v>2182</v>
      </c>
      <c r="B486" t="s">
        <v>2183</v>
      </c>
      <c r="C486" t="s">
        <v>2007</v>
      </c>
      <c r="D486">
        <v>27134932</v>
      </c>
      <c r="E486">
        <v>27134955</v>
      </c>
      <c r="F486" t="s">
        <v>450</v>
      </c>
      <c r="H486" t="s">
        <v>1175</v>
      </c>
      <c r="J486">
        <v>4</v>
      </c>
      <c r="K486">
        <v>6</v>
      </c>
      <c r="L486">
        <v>1</v>
      </c>
      <c r="M486">
        <v>2</v>
      </c>
      <c r="N486">
        <v>1</v>
      </c>
      <c r="O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X486">
        <v>3</v>
      </c>
      <c r="Y486">
        <v>2</v>
      </c>
      <c r="Z486">
        <v>0</v>
      </c>
      <c r="AA486">
        <v>2</v>
      </c>
      <c r="AB486">
        <v>0</v>
      </c>
      <c r="AC486">
        <v>1</v>
      </c>
    </row>
    <row r="487" spans="1:29" x14ac:dyDescent="0.15">
      <c r="A487" t="s">
        <v>2184</v>
      </c>
      <c r="B487" t="s">
        <v>2185</v>
      </c>
      <c r="C487" t="s">
        <v>2007</v>
      </c>
      <c r="D487">
        <v>27512810</v>
      </c>
      <c r="E487">
        <v>27512833</v>
      </c>
      <c r="F487" t="s">
        <v>450</v>
      </c>
      <c r="H487" t="s">
        <v>1170</v>
      </c>
      <c r="J487">
        <v>6</v>
      </c>
      <c r="K487">
        <v>5</v>
      </c>
      <c r="L487">
        <v>0</v>
      </c>
      <c r="M487">
        <v>2</v>
      </c>
      <c r="N487">
        <v>0</v>
      </c>
      <c r="O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X487">
        <v>0</v>
      </c>
      <c r="Y487">
        <v>3</v>
      </c>
      <c r="Z487">
        <v>0</v>
      </c>
      <c r="AA487">
        <v>1</v>
      </c>
      <c r="AB487">
        <v>0</v>
      </c>
      <c r="AC487">
        <v>1</v>
      </c>
    </row>
    <row r="488" spans="1:29" x14ac:dyDescent="0.15">
      <c r="A488" t="s">
        <v>2186</v>
      </c>
      <c r="B488" t="s">
        <v>2187</v>
      </c>
      <c r="C488" t="s">
        <v>2007</v>
      </c>
      <c r="D488">
        <v>27513226</v>
      </c>
      <c r="E488">
        <v>27513249</v>
      </c>
      <c r="F488" t="s">
        <v>2188</v>
      </c>
      <c r="H488" t="s">
        <v>1175</v>
      </c>
      <c r="J488">
        <v>9</v>
      </c>
      <c r="K488">
        <v>25</v>
      </c>
      <c r="L488">
        <v>3</v>
      </c>
      <c r="M488">
        <v>4</v>
      </c>
      <c r="N488">
        <v>1</v>
      </c>
      <c r="O488">
        <v>1</v>
      </c>
      <c r="Q488">
        <v>0</v>
      </c>
      <c r="R488">
        <v>1</v>
      </c>
      <c r="S488">
        <v>0</v>
      </c>
      <c r="T488">
        <v>0</v>
      </c>
      <c r="U488">
        <v>0</v>
      </c>
      <c r="V488">
        <v>0</v>
      </c>
      <c r="X488">
        <v>15</v>
      </c>
      <c r="Y488">
        <v>8</v>
      </c>
      <c r="Z488">
        <v>5</v>
      </c>
      <c r="AA488">
        <v>4</v>
      </c>
      <c r="AB488">
        <v>1</v>
      </c>
      <c r="AC488">
        <v>3</v>
      </c>
    </row>
    <row r="489" spans="1:29" x14ac:dyDescent="0.15">
      <c r="A489" t="s">
        <v>2189</v>
      </c>
      <c r="B489" t="s">
        <v>2190</v>
      </c>
      <c r="C489" t="s">
        <v>2007</v>
      </c>
      <c r="D489">
        <v>27998008</v>
      </c>
      <c r="E489">
        <v>27998031</v>
      </c>
      <c r="F489" t="s">
        <v>2188</v>
      </c>
      <c r="H489" t="s">
        <v>1175</v>
      </c>
      <c r="J489">
        <v>3</v>
      </c>
      <c r="K489">
        <v>8</v>
      </c>
      <c r="L489">
        <v>3</v>
      </c>
      <c r="M489">
        <v>2</v>
      </c>
      <c r="N489">
        <v>4</v>
      </c>
      <c r="O489">
        <v>4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X489">
        <v>8</v>
      </c>
      <c r="Y489">
        <v>9</v>
      </c>
      <c r="Z489">
        <v>3</v>
      </c>
      <c r="AA489">
        <v>2</v>
      </c>
      <c r="AB489">
        <v>1</v>
      </c>
      <c r="AC489">
        <v>2</v>
      </c>
    </row>
    <row r="490" spans="1:29" x14ac:dyDescent="0.15">
      <c r="A490" t="s">
        <v>2191</v>
      </c>
      <c r="B490" t="s">
        <v>2192</v>
      </c>
      <c r="C490" t="s">
        <v>2007</v>
      </c>
      <c r="D490">
        <v>28840336</v>
      </c>
      <c r="E490">
        <v>28840359</v>
      </c>
      <c r="F490" t="s">
        <v>2188</v>
      </c>
      <c r="H490" t="s">
        <v>1170</v>
      </c>
      <c r="J490">
        <v>7</v>
      </c>
      <c r="K490">
        <v>6</v>
      </c>
      <c r="L490">
        <v>3</v>
      </c>
      <c r="M490">
        <v>3</v>
      </c>
      <c r="N490">
        <v>4</v>
      </c>
      <c r="O490">
        <v>2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X490">
        <v>2</v>
      </c>
      <c r="Y490">
        <v>1</v>
      </c>
      <c r="Z490">
        <v>0</v>
      </c>
      <c r="AA490">
        <v>1</v>
      </c>
      <c r="AB490">
        <v>1</v>
      </c>
      <c r="AC490">
        <v>6</v>
      </c>
    </row>
    <row r="491" spans="1:29" x14ac:dyDescent="0.15">
      <c r="A491" t="s">
        <v>2193</v>
      </c>
      <c r="B491" t="s">
        <v>2194</v>
      </c>
      <c r="C491" t="s">
        <v>2007</v>
      </c>
      <c r="D491">
        <v>29455751</v>
      </c>
      <c r="E491">
        <v>29455774</v>
      </c>
      <c r="F491" t="s">
        <v>1992</v>
      </c>
      <c r="H491" t="s">
        <v>1170</v>
      </c>
      <c r="J491">
        <v>7</v>
      </c>
      <c r="K491">
        <v>18</v>
      </c>
      <c r="L491">
        <v>6</v>
      </c>
      <c r="M491">
        <v>2</v>
      </c>
      <c r="N491">
        <v>0</v>
      </c>
      <c r="O491">
        <v>1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X491">
        <v>6</v>
      </c>
      <c r="Y491">
        <v>4</v>
      </c>
      <c r="Z491">
        <v>7</v>
      </c>
      <c r="AA491">
        <v>1</v>
      </c>
      <c r="AB491">
        <v>1</v>
      </c>
      <c r="AC491">
        <v>1</v>
      </c>
    </row>
    <row r="492" spans="1:29" x14ac:dyDescent="0.15">
      <c r="A492" t="s">
        <v>2195</v>
      </c>
      <c r="B492" t="s">
        <v>2196</v>
      </c>
      <c r="C492" t="s">
        <v>2007</v>
      </c>
      <c r="D492">
        <v>29455827</v>
      </c>
      <c r="E492">
        <v>29455850</v>
      </c>
      <c r="F492" t="s">
        <v>2197</v>
      </c>
      <c r="H492" t="s">
        <v>1170</v>
      </c>
      <c r="J492">
        <v>5</v>
      </c>
      <c r="K492">
        <v>5</v>
      </c>
      <c r="L492">
        <v>1</v>
      </c>
      <c r="M492">
        <v>1</v>
      </c>
      <c r="N492">
        <v>0</v>
      </c>
      <c r="O492">
        <v>0</v>
      </c>
      <c r="Q492">
        <v>0</v>
      </c>
      <c r="R492">
        <v>1</v>
      </c>
      <c r="S492">
        <v>0</v>
      </c>
      <c r="T492">
        <v>0</v>
      </c>
      <c r="U492">
        <v>0</v>
      </c>
      <c r="V492">
        <v>0</v>
      </c>
      <c r="X492">
        <v>1</v>
      </c>
      <c r="Y492">
        <v>0</v>
      </c>
      <c r="Z492">
        <v>1</v>
      </c>
      <c r="AA492">
        <v>2</v>
      </c>
      <c r="AB492">
        <v>0</v>
      </c>
      <c r="AC492">
        <v>1</v>
      </c>
    </row>
    <row r="493" spans="1:29" x14ac:dyDescent="0.15">
      <c r="A493" t="s">
        <v>2198</v>
      </c>
      <c r="B493" t="s">
        <v>2199</v>
      </c>
      <c r="C493" t="s">
        <v>2007</v>
      </c>
      <c r="D493">
        <v>30786943</v>
      </c>
      <c r="E493">
        <v>30786966</v>
      </c>
      <c r="F493" t="s">
        <v>450</v>
      </c>
      <c r="H493" t="s">
        <v>1175</v>
      </c>
      <c r="J493">
        <v>8</v>
      </c>
      <c r="K493">
        <v>3</v>
      </c>
      <c r="L493">
        <v>5</v>
      </c>
      <c r="M493">
        <v>2</v>
      </c>
      <c r="N493">
        <v>7</v>
      </c>
      <c r="O493">
        <v>2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X493">
        <v>4</v>
      </c>
      <c r="Y493">
        <v>2</v>
      </c>
      <c r="Z493">
        <v>4</v>
      </c>
      <c r="AA493">
        <v>4</v>
      </c>
      <c r="AB493">
        <v>2</v>
      </c>
      <c r="AC493">
        <v>1</v>
      </c>
    </row>
    <row r="494" spans="1:29" x14ac:dyDescent="0.15">
      <c r="A494" t="s">
        <v>2200</v>
      </c>
      <c r="B494" t="s">
        <v>2201</v>
      </c>
      <c r="C494" t="s">
        <v>2007</v>
      </c>
      <c r="D494">
        <v>30886446</v>
      </c>
      <c r="E494">
        <v>30886469</v>
      </c>
      <c r="F494" t="s">
        <v>450</v>
      </c>
      <c r="H494" t="s">
        <v>1170</v>
      </c>
      <c r="J494">
        <v>0</v>
      </c>
      <c r="K494">
        <v>20</v>
      </c>
      <c r="L494">
        <v>1</v>
      </c>
      <c r="M494">
        <v>3</v>
      </c>
      <c r="N494">
        <v>2</v>
      </c>
      <c r="O494">
        <v>4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</row>
    <row r="495" spans="1:29" x14ac:dyDescent="0.15">
      <c r="A495" t="s">
        <v>2202</v>
      </c>
      <c r="B495" t="s">
        <v>2203</v>
      </c>
      <c r="C495" t="s">
        <v>2204</v>
      </c>
      <c r="D495">
        <v>2518246</v>
      </c>
      <c r="E495">
        <v>2518269</v>
      </c>
      <c r="F495" t="s">
        <v>2197</v>
      </c>
      <c r="H495" t="s">
        <v>1202</v>
      </c>
      <c r="J495">
        <v>5</v>
      </c>
      <c r="K495">
        <v>16</v>
      </c>
      <c r="L495">
        <v>4</v>
      </c>
      <c r="M495">
        <v>8</v>
      </c>
      <c r="N495">
        <v>4</v>
      </c>
      <c r="O495">
        <v>11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X495">
        <v>20</v>
      </c>
      <c r="Y495">
        <v>8</v>
      </c>
      <c r="Z495">
        <v>10</v>
      </c>
      <c r="AA495">
        <v>4</v>
      </c>
      <c r="AB495">
        <v>11</v>
      </c>
      <c r="AC495">
        <v>10</v>
      </c>
    </row>
    <row r="496" spans="1:29" x14ac:dyDescent="0.15">
      <c r="A496" t="s">
        <v>2205</v>
      </c>
      <c r="B496" t="s">
        <v>2206</v>
      </c>
      <c r="C496" t="s">
        <v>2204</v>
      </c>
      <c r="D496">
        <v>3641121</v>
      </c>
      <c r="E496">
        <v>3641144</v>
      </c>
      <c r="F496" t="s">
        <v>2197</v>
      </c>
      <c r="H496" t="s">
        <v>1170</v>
      </c>
      <c r="J496">
        <v>6</v>
      </c>
      <c r="K496">
        <v>9</v>
      </c>
      <c r="L496">
        <v>10</v>
      </c>
      <c r="M496">
        <v>9</v>
      </c>
      <c r="N496">
        <v>2</v>
      </c>
      <c r="O496">
        <v>11</v>
      </c>
      <c r="Q496">
        <v>0</v>
      </c>
      <c r="R496">
        <v>2</v>
      </c>
      <c r="S496">
        <v>0</v>
      </c>
      <c r="T496">
        <v>0</v>
      </c>
      <c r="U496">
        <v>0</v>
      </c>
      <c r="V496">
        <v>0</v>
      </c>
      <c r="X496">
        <v>12</v>
      </c>
      <c r="Y496">
        <v>8</v>
      </c>
      <c r="Z496">
        <v>11</v>
      </c>
      <c r="AA496">
        <v>8</v>
      </c>
      <c r="AB496">
        <v>2</v>
      </c>
      <c r="AC496">
        <v>6</v>
      </c>
    </row>
    <row r="497" spans="1:29" x14ac:dyDescent="0.15">
      <c r="A497" t="s">
        <v>2207</v>
      </c>
      <c r="B497" t="s">
        <v>2208</v>
      </c>
      <c r="C497" t="s">
        <v>2204</v>
      </c>
      <c r="D497">
        <v>4259651</v>
      </c>
      <c r="E497">
        <v>4259674</v>
      </c>
      <c r="F497" t="s">
        <v>2197</v>
      </c>
      <c r="H497" t="s">
        <v>1175</v>
      </c>
      <c r="J497">
        <v>7</v>
      </c>
      <c r="K497">
        <v>6</v>
      </c>
      <c r="L497">
        <v>7</v>
      </c>
      <c r="M497">
        <v>2</v>
      </c>
      <c r="N497">
        <v>5</v>
      </c>
      <c r="O497">
        <v>13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X497">
        <v>8</v>
      </c>
      <c r="Y497">
        <v>4</v>
      </c>
      <c r="Z497">
        <v>10</v>
      </c>
      <c r="AA497">
        <v>5</v>
      </c>
      <c r="AB497">
        <v>1</v>
      </c>
      <c r="AC497">
        <v>8</v>
      </c>
    </row>
    <row r="498" spans="1:29" x14ac:dyDescent="0.15">
      <c r="A498" t="s">
        <v>2209</v>
      </c>
      <c r="B498" t="s">
        <v>2210</v>
      </c>
      <c r="C498" t="s">
        <v>2204</v>
      </c>
      <c r="D498">
        <v>4350307</v>
      </c>
      <c r="E498">
        <v>4350330</v>
      </c>
      <c r="F498" t="s">
        <v>2197</v>
      </c>
      <c r="H498" t="s">
        <v>1202</v>
      </c>
      <c r="J498">
        <v>0</v>
      </c>
      <c r="K498">
        <v>0</v>
      </c>
      <c r="L498">
        <v>1</v>
      </c>
      <c r="M498">
        <v>2</v>
      </c>
      <c r="N498">
        <v>2</v>
      </c>
      <c r="O498">
        <v>9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X498">
        <v>0</v>
      </c>
      <c r="Y498">
        <v>1</v>
      </c>
      <c r="Z498">
        <v>1</v>
      </c>
      <c r="AA498">
        <v>2</v>
      </c>
      <c r="AB498">
        <v>3</v>
      </c>
      <c r="AC498">
        <v>6</v>
      </c>
    </row>
    <row r="499" spans="1:29" x14ac:dyDescent="0.15">
      <c r="A499" t="s">
        <v>2211</v>
      </c>
      <c r="B499" t="s">
        <v>2212</v>
      </c>
      <c r="C499" t="s">
        <v>2204</v>
      </c>
      <c r="D499">
        <v>4374079</v>
      </c>
      <c r="E499">
        <v>4374102</v>
      </c>
      <c r="F499" t="s">
        <v>2197</v>
      </c>
      <c r="H499" t="s">
        <v>1170</v>
      </c>
      <c r="J499">
        <v>1</v>
      </c>
      <c r="K499">
        <v>3</v>
      </c>
      <c r="L499">
        <v>5</v>
      </c>
      <c r="M499">
        <v>1</v>
      </c>
      <c r="N499">
        <v>4</v>
      </c>
      <c r="O499">
        <v>9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X499">
        <v>2</v>
      </c>
      <c r="Y499">
        <v>1</v>
      </c>
      <c r="Z499">
        <v>4</v>
      </c>
      <c r="AA499">
        <v>2</v>
      </c>
      <c r="AB499">
        <v>3</v>
      </c>
      <c r="AC499">
        <v>6</v>
      </c>
    </row>
    <row r="500" spans="1:29" x14ac:dyDescent="0.15">
      <c r="A500" t="s">
        <v>2213</v>
      </c>
      <c r="B500" t="s">
        <v>2214</v>
      </c>
      <c r="C500" t="s">
        <v>2204</v>
      </c>
      <c r="D500">
        <v>4374290</v>
      </c>
      <c r="E500">
        <v>4374313</v>
      </c>
      <c r="F500" t="s">
        <v>450</v>
      </c>
      <c r="H500" t="s">
        <v>1170</v>
      </c>
      <c r="J500">
        <v>2</v>
      </c>
      <c r="K500">
        <v>2</v>
      </c>
      <c r="L500">
        <v>0</v>
      </c>
      <c r="M500">
        <v>0</v>
      </c>
      <c r="N500">
        <v>4</v>
      </c>
      <c r="O500">
        <v>6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X500">
        <v>1</v>
      </c>
      <c r="Y500">
        <v>1</v>
      </c>
      <c r="Z500">
        <v>1</v>
      </c>
      <c r="AA500">
        <v>2</v>
      </c>
      <c r="AB500">
        <v>2</v>
      </c>
      <c r="AC500">
        <v>3</v>
      </c>
    </row>
    <row r="501" spans="1:29" x14ac:dyDescent="0.15">
      <c r="A501" t="s">
        <v>2215</v>
      </c>
      <c r="B501" t="s">
        <v>2216</v>
      </c>
      <c r="C501" t="s">
        <v>2204</v>
      </c>
      <c r="D501">
        <v>4375083</v>
      </c>
      <c r="E501">
        <v>4375106</v>
      </c>
      <c r="F501" t="s">
        <v>2217</v>
      </c>
      <c r="H501" t="s">
        <v>1170</v>
      </c>
      <c r="J501">
        <v>3</v>
      </c>
      <c r="K501">
        <v>1</v>
      </c>
      <c r="L501">
        <v>5</v>
      </c>
      <c r="M501">
        <v>3</v>
      </c>
      <c r="N501">
        <v>5</v>
      </c>
      <c r="O501">
        <v>9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X501">
        <v>2</v>
      </c>
      <c r="Y501">
        <v>3</v>
      </c>
      <c r="Z501">
        <v>2</v>
      </c>
      <c r="AA501">
        <v>1</v>
      </c>
      <c r="AB501">
        <v>4</v>
      </c>
      <c r="AC501">
        <v>7</v>
      </c>
    </row>
    <row r="502" spans="1:29" x14ac:dyDescent="0.15">
      <c r="A502" t="s">
        <v>2218</v>
      </c>
      <c r="B502" t="s">
        <v>2219</v>
      </c>
      <c r="C502" t="s">
        <v>2204</v>
      </c>
      <c r="D502">
        <v>4734376</v>
      </c>
      <c r="E502">
        <v>4734399</v>
      </c>
      <c r="F502" t="s">
        <v>2217</v>
      </c>
      <c r="H502" t="s">
        <v>1175</v>
      </c>
      <c r="J502">
        <v>3</v>
      </c>
      <c r="K502">
        <v>10</v>
      </c>
      <c r="L502">
        <v>9</v>
      </c>
      <c r="M502">
        <v>9</v>
      </c>
      <c r="N502">
        <v>7</v>
      </c>
      <c r="O502">
        <v>22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X502">
        <v>12</v>
      </c>
      <c r="Y502">
        <v>22</v>
      </c>
      <c r="Z502">
        <v>15</v>
      </c>
      <c r="AA502">
        <v>10</v>
      </c>
      <c r="AB502">
        <v>3</v>
      </c>
      <c r="AC502">
        <v>7</v>
      </c>
    </row>
    <row r="503" spans="1:29" x14ac:dyDescent="0.15">
      <c r="A503" t="s">
        <v>2220</v>
      </c>
      <c r="B503" t="s">
        <v>2221</v>
      </c>
      <c r="C503" t="s">
        <v>2204</v>
      </c>
      <c r="D503">
        <v>4734380</v>
      </c>
      <c r="E503">
        <v>4734403</v>
      </c>
      <c r="F503" t="s">
        <v>2222</v>
      </c>
      <c r="H503" t="s">
        <v>1175</v>
      </c>
      <c r="J503">
        <v>3</v>
      </c>
      <c r="K503">
        <v>6</v>
      </c>
      <c r="L503">
        <v>2</v>
      </c>
      <c r="M503">
        <v>7</v>
      </c>
      <c r="N503">
        <v>1</v>
      </c>
      <c r="O503">
        <v>10</v>
      </c>
      <c r="Q503">
        <v>0</v>
      </c>
      <c r="R503">
        <v>1</v>
      </c>
      <c r="S503">
        <v>0</v>
      </c>
      <c r="T503">
        <v>0</v>
      </c>
      <c r="U503">
        <v>0</v>
      </c>
      <c r="V503">
        <v>0</v>
      </c>
      <c r="X503">
        <v>7</v>
      </c>
      <c r="Y503">
        <v>6</v>
      </c>
      <c r="Z503">
        <v>5</v>
      </c>
      <c r="AA503">
        <v>6</v>
      </c>
      <c r="AB503">
        <v>2</v>
      </c>
      <c r="AC503">
        <v>2</v>
      </c>
    </row>
    <row r="504" spans="1:29" x14ac:dyDescent="0.15">
      <c r="A504" t="s">
        <v>2223</v>
      </c>
      <c r="B504" t="s">
        <v>2224</v>
      </c>
      <c r="C504" t="s">
        <v>2204</v>
      </c>
      <c r="D504">
        <v>6198337</v>
      </c>
      <c r="E504">
        <v>6198360</v>
      </c>
      <c r="F504" t="s">
        <v>2222</v>
      </c>
      <c r="H504" t="s">
        <v>1170</v>
      </c>
      <c r="J504">
        <v>0</v>
      </c>
      <c r="K504">
        <v>0</v>
      </c>
      <c r="L504">
        <v>1</v>
      </c>
      <c r="M504">
        <v>4</v>
      </c>
      <c r="N504">
        <v>3</v>
      </c>
      <c r="O504">
        <v>8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</row>
    <row r="505" spans="1:29" x14ac:dyDescent="0.15">
      <c r="A505" t="s">
        <v>2225</v>
      </c>
      <c r="B505" t="s">
        <v>2226</v>
      </c>
      <c r="C505" t="s">
        <v>2204</v>
      </c>
      <c r="D505">
        <v>8475602</v>
      </c>
      <c r="E505">
        <v>8475625</v>
      </c>
      <c r="F505" t="s">
        <v>2222</v>
      </c>
      <c r="H505" t="s">
        <v>1175</v>
      </c>
      <c r="J505">
        <v>10</v>
      </c>
      <c r="K505">
        <v>14</v>
      </c>
      <c r="L505">
        <v>11</v>
      </c>
      <c r="M505">
        <v>5</v>
      </c>
      <c r="N505">
        <v>4</v>
      </c>
      <c r="O505">
        <v>6</v>
      </c>
      <c r="Q505">
        <v>0</v>
      </c>
      <c r="R505">
        <v>1</v>
      </c>
      <c r="S505">
        <v>0</v>
      </c>
      <c r="T505">
        <v>0</v>
      </c>
      <c r="U505">
        <v>0</v>
      </c>
      <c r="V505">
        <v>0</v>
      </c>
      <c r="X505">
        <v>8</v>
      </c>
      <c r="Y505">
        <v>6</v>
      </c>
      <c r="Z505">
        <v>1</v>
      </c>
      <c r="AA505">
        <v>4</v>
      </c>
      <c r="AB505">
        <v>2</v>
      </c>
      <c r="AC505">
        <v>1</v>
      </c>
    </row>
    <row r="506" spans="1:29" x14ac:dyDescent="0.15">
      <c r="A506" t="s">
        <v>2227</v>
      </c>
      <c r="B506" t="s">
        <v>2228</v>
      </c>
      <c r="C506" t="s">
        <v>2204</v>
      </c>
      <c r="D506">
        <v>8656606</v>
      </c>
      <c r="E506">
        <v>8656629</v>
      </c>
      <c r="F506" t="s">
        <v>450</v>
      </c>
      <c r="H506" t="s">
        <v>1175</v>
      </c>
      <c r="J506">
        <v>16</v>
      </c>
      <c r="K506">
        <v>29</v>
      </c>
      <c r="L506">
        <v>10</v>
      </c>
      <c r="M506">
        <v>10</v>
      </c>
      <c r="N506">
        <v>1</v>
      </c>
      <c r="O506">
        <v>9</v>
      </c>
      <c r="Q506">
        <v>0</v>
      </c>
      <c r="R506">
        <v>1</v>
      </c>
      <c r="S506">
        <v>0</v>
      </c>
      <c r="T506">
        <v>0</v>
      </c>
      <c r="U506">
        <v>0</v>
      </c>
      <c r="V506">
        <v>0</v>
      </c>
      <c r="X506">
        <v>15</v>
      </c>
      <c r="Y506">
        <v>23</v>
      </c>
      <c r="Z506">
        <v>7</v>
      </c>
      <c r="AA506">
        <v>5</v>
      </c>
      <c r="AB506">
        <v>1</v>
      </c>
      <c r="AC506">
        <v>4</v>
      </c>
    </row>
    <row r="507" spans="1:29" x14ac:dyDescent="0.15">
      <c r="A507" t="s">
        <v>2229</v>
      </c>
      <c r="B507" t="s">
        <v>2230</v>
      </c>
      <c r="C507" t="s">
        <v>2204</v>
      </c>
      <c r="D507">
        <v>15989832</v>
      </c>
      <c r="E507">
        <v>15989855</v>
      </c>
      <c r="F507" t="s">
        <v>2222</v>
      </c>
      <c r="H507" t="s">
        <v>1170</v>
      </c>
      <c r="J507">
        <v>0</v>
      </c>
      <c r="K507">
        <v>7</v>
      </c>
      <c r="L507">
        <v>3</v>
      </c>
      <c r="M507">
        <v>6</v>
      </c>
      <c r="N507">
        <v>6</v>
      </c>
      <c r="O507">
        <v>9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X507">
        <v>3</v>
      </c>
      <c r="Y507">
        <v>2</v>
      </c>
      <c r="Z507">
        <v>8</v>
      </c>
      <c r="AA507">
        <v>1</v>
      </c>
      <c r="AB507">
        <v>5</v>
      </c>
      <c r="AC507">
        <v>9</v>
      </c>
    </row>
    <row r="508" spans="1:29" x14ac:dyDescent="0.15">
      <c r="A508" t="s">
        <v>2231</v>
      </c>
      <c r="B508" t="s">
        <v>2232</v>
      </c>
      <c r="C508" t="s">
        <v>2204</v>
      </c>
      <c r="D508">
        <v>22891853</v>
      </c>
      <c r="E508">
        <v>22891876</v>
      </c>
      <c r="F508" t="s">
        <v>450</v>
      </c>
      <c r="H508" t="s">
        <v>1175</v>
      </c>
      <c r="J508">
        <v>16</v>
      </c>
      <c r="K508">
        <v>27</v>
      </c>
      <c r="L508">
        <v>13</v>
      </c>
      <c r="M508">
        <v>10</v>
      </c>
      <c r="N508">
        <v>16</v>
      </c>
      <c r="O508">
        <v>13</v>
      </c>
      <c r="Q508">
        <v>0</v>
      </c>
      <c r="R508">
        <v>0</v>
      </c>
      <c r="S508">
        <v>0</v>
      </c>
      <c r="T508">
        <v>0</v>
      </c>
      <c r="U508">
        <v>2</v>
      </c>
      <c r="V508">
        <v>0</v>
      </c>
      <c r="X508">
        <v>23</v>
      </c>
      <c r="Y508">
        <v>19</v>
      </c>
      <c r="Z508">
        <v>10</v>
      </c>
      <c r="AA508">
        <v>8</v>
      </c>
      <c r="AB508">
        <v>5</v>
      </c>
      <c r="AC508">
        <v>13</v>
      </c>
    </row>
    <row r="509" spans="1:29" x14ac:dyDescent="0.15">
      <c r="A509" t="s">
        <v>2233</v>
      </c>
      <c r="B509" t="s">
        <v>2234</v>
      </c>
      <c r="C509" t="s">
        <v>2204</v>
      </c>
      <c r="D509">
        <v>25133883</v>
      </c>
      <c r="E509">
        <v>25133906</v>
      </c>
      <c r="F509" t="s">
        <v>450</v>
      </c>
      <c r="H509" t="s">
        <v>1175</v>
      </c>
      <c r="J509">
        <v>1</v>
      </c>
      <c r="K509">
        <v>6</v>
      </c>
      <c r="L509">
        <v>3</v>
      </c>
      <c r="M509">
        <v>3</v>
      </c>
      <c r="N509">
        <v>1</v>
      </c>
      <c r="O509">
        <v>9</v>
      </c>
      <c r="Q509">
        <v>0</v>
      </c>
      <c r="R509">
        <v>0</v>
      </c>
      <c r="S509">
        <v>1</v>
      </c>
      <c r="T509">
        <v>0</v>
      </c>
      <c r="U509">
        <v>0</v>
      </c>
      <c r="V509">
        <v>0</v>
      </c>
      <c r="X509">
        <v>6</v>
      </c>
      <c r="Y509">
        <v>7</v>
      </c>
      <c r="Z509">
        <v>10</v>
      </c>
      <c r="AA509">
        <v>8</v>
      </c>
      <c r="AB509">
        <v>3</v>
      </c>
      <c r="AC509">
        <v>7</v>
      </c>
    </row>
    <row r="510" spans="1:29" x14ac:dyDescent="0.15">
      <c r="A510" t="s">
        <v>2235</v>
      </c>
      <c r="B510" t="s">
        <v>2236</v>
      </c>
      <c r="C510" t="s">
        <v>2204</v>
      </c>
      <c r="D510">
        <v>25133891</v>
      </c>
      <c r="E510">
        <v>25133914</v>
      </c>
      <c r="F510" t="s">
        <v>450</v>
      </c>
      <c r="H510" t="s">
        <v>1175</v>
      </c>
      <c r="J510">
        <v>8</v>
      </c>
      <c r="K510">
        <v>17</v>
      </c>
      <c r="L510">
        <v>5</v>
      </c>
      <c r="M510">
        <v>17</v>
      </c>
      <c r="N510">
        <v>3</v>
      </c>
      <c r="O510">
        <v>11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X510">
        <v>20</v>
      </c>
      <c r="Y510">
        <v>16</v>
      </c>
      <c r="Z510">
        <v>13</v>
      </c>
      <c r="AA510">
        <v>16</v>
      </c>
      <c r="AB510">
        <v>4</v>
      </c>
      <c r="AC510">
        <v>17</v>
      </c>
    </row>
    <row r="511" spans="1:29" x14ac:dyDescent="0.15">
      <c r="A511" t="s">
        <v>2237</v>
      </c>
      <c r="B511" t="s">
        <v>2238</v>
      </c>
      <c r="C511" t="s">
        <v>2204</v>
      </c>
      <c r="D511">
        <v>26804870</v>
      </c>
      <c r="E511">
        <v>26804893</v>
      </c>
      <c r="F511" t="s">
        <v>450</v>
      </c>
      <c r="H511" t="s">
        <v>1175</v>
      </c>
      <c r="J511">
        <v>28</v>
      </c>
      <c r="K511">
        <v>32</v>
      </c>
      <c r="L511">
        <v>40</v>
      </c>
      <c r="M511">
        <v>22</v>
      </c>
      <c r="N511">
        <v>33</v>
      </c>
      <c r="O511">
        <v>39</v>
      </c>
      <c r="Q511">
        <v>1</v>
      </c>
      <c r="R511">
        <v>0</v>
      </c>
      <c r="S511">
        <v>0</v>
      </c>
      <c r="T511">
        <v>0</v>
      </c>
      <c r="U511">
        <v>1</v>
      </c>
      <c r="V511">
        <v>0</v>
      </c>
      <c r="X511">
        <v>36</v>
      </c>
      <c r="Y511">
        <v>30</v>
      </c>
      <c r="Z511">
        <v>32</v>
      </c>
      <c r="AA511">
        <v>21</v>
      </c>
      <c r="AB511">
        <v>17</v>
      </c>
      <c r="AC511">
        <v>17</v>
      </c>
    </row>
    <row r="512" spans="1:29" x14ac:dyDescent="0.15">
      <c r="A512" t="s">
        <v>2239</v>
      </c>
      <c r="B512" t="s">
        <v>2240</v>
      </c>
      <c r="C512" t="s">
        <v>2204</v>
      </c>
      <c r="D512">
        <v>27026178</v>
      </c>
      <c r="E512">
        <v>27026201</v>
      </c>
      <c r="F512" t="s">
        <v>450</v>
      </c>
      <c r="H512" t="s">
        <v>1170</v>
      </c>
      <c r="J512">
        <v>5</v>
      </c>
      <c r="K512">
        <v>3</v>
      </c>
      <c r="L512">
        <v>0</v>
      </c>
      <c r="M512">
        <v>3</v>
      </c>
      <c r="N512">
        <v>5</v>
      </c>
      <c r="O512">
        <v>6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X512">
        <v>2</v>
      </c>
      <c r="Y512">
        <v>1</v>
      </c>
      <c r="Z512">
        <v>2</v>
      </c>
      <c r="AA512">
        <v>2</v>
      </c>
      <c r="AB512">
        <v>0</v>
      </c>
      <c r="AC512">
        <v>3</v>
      </c>
    </row>
    <row r="513" spans="1:29" x14ac:dyDescent="0.15">
      <c r="A513" t="s">
        <v>2241</v>
      </c>
      <c r="B513" t="s">
        <v>2242</v>
      </c>
      <c r="C513" t="s">
        <v>2204</v>
      </c>
      <c r="D513">
        <v>27568754</v>
      </c>
      <c r="E513">
        <v>27568777</v>
      </c>
      <c r="F513" t="s">
        <v>450</v>
      </c>
      <c r="H513" t="s">
        <v>1170</v>
      </c>
      <c r="J513">
        <v>0</v>
      </c>
      <c r="K513">
        <v>2</v>
      </c>
      <c r="L513">
        <v>4</v>
      </c>
      <c r="M513">
        <v>0</v>
      </c>
      <c r="N513">
        <v>1</v>
      </c>
      <c r="O513">
        <v>12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X513">
        <v>5</v>
      </c>
      <c r="Y513">
        <v>6</v>
      </c>
      <c r="Z513">
        <v>3</v>
      </c>
      <c r="AA513">
        <v>2</v>
      </c>
      <c r="AB513">
        <v>1</v>
      </c>
      <c r="AC513">
        <v>3</v>
      </c>
    </row>
    <row r="514" spans="1:29" x14ac:dyDescent="0.15">
      <c r="A514" t="s">
        <v>2243</v>
      </c>
      <c r="B514" t="s">
        <v>2244</v>
      </c>
      <c r="C514" t="s">
        <v>2204</v>
      </c>
      <c r="D514">
        <v>27994970</v>
      </c>
      <c r="E514">
        <v>27994993</v>
      </c>
      <c r="F514" t="s">
        <v>450</v>
      </c>
      <c r="H514" t="s">
        <v>1170</v>
      </c>
      <c r="J514">
        <v>0</v>
      </c>
      <c r="K514">
        <v>3</v>
      </c>
      <c r="L514">
        <v>2</v>
      </c>
      <c r="M514">
        <v>4</v>
      </c>
      <c r="N514">
        <v>5</v>
      </c>
      <c r="O514">
        <v>5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X514">
        <v>2</v>
      </c>
      <c r="Y514">
        <v>3</v>
      </c>
      <c r="Z514">
        <v>3</v>
      </c>
      <c r="AA514">
        <v>1</v>
      </c>
      <c r="AB514">
        <v>1</v>
      </c>
      <c r="AC514">
        <v>3</v>
      </c>
    </row>
    <row r="515" spans="1:29" x14ac:dyDescent="0.15">
      <c r="A515" t="s">
        <v>2245</v>
      </c>
      <c r="B515" t="s">
        <v>2246</v>
      </c>
      <c r="C515" t="s">
        <v>2204</v>
      </c>
      <c r="D515">
        <v>8831335</v>
      </c>
      <c r="E515">
        <v>8831358</v>
      </c>
      <c r="F515" t="s">
        <v>450</v>
      </c>
      <c r="H515" t="s">
        <v>1202</v>
      </c>
      <c r="J515">
        <v>5</v>
      </c>
      <c r="K515">
        <v>9</v>
      </c>
      <c r="L515">
        <v>3</v>
      </c>
      <c r="M515">
        <v>7</v>
      </c>
      <c r="N515">
        <v>0</v>
      </c>
      <c r="O515">
        <v>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X515">
        <v>4</v>
      </c>
      <c r="Y515">
        <v>4</v>
      </c>
      <c r="Z515">
        <v>3</v>
      </c>
      <c r="AA515">
        <v>4</v>
      </c>
      <c r="AB515">
        <v>3</v>
      </c>
      <c r="AC515">
        <v>5</v>
      </c>
    </row>
    <row r="516" spans="1:29" x14ac:dyDescent="0.15">
      <c r="A516" t="s">
        <v>2247</v>
      </c>
      <c r="B516" t="s">
        <v>2248</v>
      </c>
      <c r="C516" t="s">
        <v>2204</v>
      </c>
      <c r="D516">
        <v>8988958</v>
      </c>
      <c r="E516">
        <v>8988981</v>
      </c>
      <c r="F516" t="s">
        <v>450</v>
      </c>
      <c r="H516" t="s">
        <v>1170</v>
      </c>
      <c r="J516">
        <v>9</v>
      </c>
      <c r="K516">
        <v>24</v>
      </c>
      <c r="L516">
        <v>4</v>
      </c>
      <c r="M516">
        <v>6</v>
      </c>
      <c r="N516">
        <v>0</v>
      </c>
      <c r="O516">
        <v>8</v>
      </c>
      <c r="Q516">
        <v>0</v>
      </c>
      <c r="R516">
        <v>1</v>
      </c>
      <c r="S516">
        <v>0</v>
      </c>
      <c r="T516">
        <v>1</v>
      </c>
      <c r="U516">
        <v>0</v>
      </c>
      <c r="V516">
        <v>0</v>
      </c>
      <c r="X516">
        <v>52</v>
      </c>
      <c r="Y516">
        <v>38</v>
      </c>
      <c r="Z516">
        <v>18</v>
      </c>
      <c r="AA516">
        <v>12</v>
      </c>
      <c r="AB516">
        <v>10</v>
      </c>
      <c r="AC516">
        <v>9</v>
      </c>
    </row>
    <row r="517" spans="1:29" x14ac:dyDescent="0.15">
      <c r="A517" t="s">
        <v>2249</v>
      </c>
      <c r="B517" t="s">
        <v>2250</v>
      </c>
      <c r="C517" t="s">
        <v>2204</v>
      </c>
      <c r="D517">
        <v>20191959</v>
      </c>
      <c r="E517">
        <v>20191982</v>
      </c>
      <c r="F517" t="s">
        <v>450</v>
      </c>
      <c r="H517" t="s">
        <v>1175</v>
      </c>
      <c r="J517">
        <v>7</v>
      </c>
      <c r="K517">
        <v>16</v>
      </c>
      <c r="L517">
        <v>5</v>
      </c>
      <c r="M517">
        <v>9</v>
      </c>
      <c r="N517">
        <v>2</v>
      </c>
      <c r="O517">
        <v>5</v>
      </c>
      <c r="Q517">
        <v>0</v>
      </c>
      <c r="R517">
        <v>1</v>
      </c>
      <c r="S517">
        <v>0</v>
      </c>
      <c r="T517">
        <v>0</v>
      </c>
      <c r="U517">
        <v>0</v>
      </c>
      <c r="V517">
        <v>0</v>
      </c>
      <c r="X517">
        <v>8</v>
      </c>
      <c r="Y517">
        <v>5</v>
      </c>
      <c r="Z517">
        <v>2</v>
      </c>
      <c r="AA517">
        <v>6</v>
      </c>
      <c r="AB517">
        <v>2</v>
      </c>
      <c r="AC517">
        <v>5</v>
      </c>
    </row>
    <row r="518" spans="1:29" x14ac:dyDescent="0.15">
      <c r="A518" t="s">
        <v>2251</v>
      </c>
      <c r="B518" t="s">
        <v>2252</v>
      </c>
      <c r="C518" t="s">
        <v>2204</v>
      </c>
      <c r="D518">
        <v>22020641</v>
      </c>
      <c r="E518">
        <v>22020664</v>
      </c>
      <c r="F518" t="s">
        <v>450</v>
      </c>
      <c r="H518" t="s">
        <v>1170</v>
      </c>
      <c r="J518">
        <v>4</v>
      </c>
      <c r="K518">
        <v>6</v>
      </c>
      <c r="L518">
        <v>7</v>
      </c>
      <c r="M518">
        <v>4</v>
      </c>
      <c r="N518">
        <v>5</v>
      </c>
      <c r="O518">
        <v>4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X518">
        <v>5</v>
      </c>
      <c r="Y518">
        <v>6</v>
      </c>
      <c r="Z518">
        <v>1</v>
      </c>
      <c r="AA518">
        <v>0</v>
      </c>
      <c r="AB518">
        <v>1</v>
      </c>
      <c r="AC518">
        <v>1</v>
      </c>
    </row>
    <row r="519" spans="1:29" x14ac:dyDescent="0.15">
      <c r="A519" t="s">
        <v>2253</v>
      </c>
      <c r="B519" t="s">
        <v>2254</v>
      </c>
      <c r="C519" t="s">
        <v>2204</v>
      </c>
      <c r="D519">
        <v>24781703</v>
      </c>
      <c r="E519">
        <v>24781726</v>
      </c>
      <c r="F519" t="s">
        <v>450</v>
      </c>
      <c r="H519" t="s">
        <v>1175</v>
      </c>
      <c r="J519">
        <v>2</v>
      </c>
      <c r="K519">
        <v>0</v>
      </c>
      <c r="L519">
        <v>5</v>
      </c>
      <c r="M519">
        <v>7</v>
      </c>
      <c r="N519">
        <v>4</v>
      </c>
      <c r="O519">
        <v>1</v>
      </c>
      <c r="Q519">
        <v>0</v>
      </c>
      <c r="R519">
        <v>0</v>
      </c>
      <c r="S519">
        <v>1</v>
      </c>
      <c r="T519">
        <v>0</v>
      </c>
      <c r="U519">
        <v>0</v>
      </c>
      <c r="V519">
        <v>0</v>
      </c>
      <c r="X519">
        <v>1</v>
      </c>
      <c r="Y519">
        <v>2</v>
      </c>
      <c r="Z519">
        <v>1</v>
      </c>
      <c r="AA519">
        <v>4</v>
      </c>
      <c r="AB519">
        <v>0</v>
      </c>
      <c r="AC519">
        <v>1</v>
      </c>
    </row>
    <row r="520" spans="1:29" x14ac:dyDescent="0.15">
      <c r="A520" t="s">
        <v>2255</v>
      </c>
      <c r="B520" t="s">
        <v>2256</v>
      </c>
      <c r="C520" t="s">
        <v>2204</v>
      </c>
      <c r="D520">
        <v>26517538</v>
      </c>
      <c r="E520">
        <v>26517561</v>
      </c>
      <c r="F520" t="s">
        <v>450</v>
      </c>
      <c r="H520" t="s">
        <v>1170</v>
      </c>
      <c r="J520">
        <v>2</v>
      </c>
      <c r="K520">
        <v>5</v>
      </c>
      <c r="L520">
        <v>6</v>
      </c>
      <c r="M520">
        <v>7</v>
      </c>
      <c r="N520">
        <v>2</v>
      </c>
      <c r="O520">
        <v>5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X520">
        <v>0</v>
      </c>
      <c r="Y520">
        <v>2</v>
      </c>
      <c r="Z520">
        <v>6</v>
      </c>
      <c r="AA520">
        <v>1</v>
      </c>
      <c r="AB520">
        <v>1</v>
      </c>
      <c r="AC520">
        <v>1</v>
      </c>
    </row>
    <row r="521" spans="1:29" x14ac:dyDescent="0.15">
      <c r="A521" t="s">
        <v>2257</v>
      </c>
      <c r="B521" t="s">
        <v>2258</v>
      </c>
      <c r="C521" t="s">
        <v>2204</v>
      </c>
      <c r="D521">
        <v>27502221</v>
      </c>
      <c r="E521">
        <v>27502244</v>
      </c>
      <c r="F521" t="s">
        <v>450</v>
      </c>
      <c r="H521" t="s">
        <v>1175</v>
      </c>
      <c r="J521">
        <v>0</v>
      </c>
      <c r="K521">
        <v>5</v>
      </c>
      <c r="L521">
        <v>4</v>
      </c>
      <c r="M521">
        <v>7</v>
      </c>
      <c r="N521">
        <v>5</v>
      </c>
      <c r="O521">
        <v>3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X521">
        <v>6</v>
      </c>
      <c r="Y521">
        <v>4</v>
      </c>
      <c r="Z521">
        <v>2</v>
      </c>
      <c r="AA521">
        <v>0</v>
      </c>
      <c r="AB521">
        <v>0</v>
      </c>
      <c r="AC521">
        <v>3</v>
      </c>
    </row>
    <row r="522" spans="1:29" x14ac:dyDescent="0.15">
      <c r="A522" t="s">
        <v>2259</v>
      </c>
      <c r="B522" t="s">
        <v>2260</v>
      </c>
      <c r="C522" t="s">
        <v>2204</v>
      </c>
      <c r="D522">
        <v>29039083</v>
      </c>
      <c r="E522">
        <v>29039106</v>
      </c>
      <c r="F522" t="s">
        <v>450</v>
      </c>
      <c r="H522" t="s">
        <v>1175</v>
      </c>
      <c r="J522">
        <v>6</v>
      </c>
      <c r="K522">
        <v>6</v>
      </c>
      <c r="L522">
        <v>5</v>
      </c>
      <c r="M522">
        <v>11</v>
      </c>
      <c r="N522">
        <v>4</v>
      </c>
      <c r="O522">
        <v>5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X522">
        <v>9</v>
      </c>
      <c r="Y522">
        <v>7</v>
      </c>
      <c r="Z522">
        <v>3</v>
      </c>
      <c r="AA522">
        <v>5</v>
      </c>
      <c r="AB522">
        <v>3</v>
      </c>
      <c r="AC522">
        <v>2</v>
      </c>
    </row>
    <row r="523" spans="1:29" x14ac:dyDescent="0.15">
      <c r="A523" t="s">
        <v>2261</v>
      </c>
      <c r="B523" t="s">
        <v>2262</v>
      </c>
      <c r="C523" t="s">
        <v>2204</v>
      </c>
      <c r="D523">
        <v>482448</v>
      </c>
      <c r="E523">
        <v>482471</v>
      </c>
      <c r="F523" t="s">
        <v>450</v>
      </c>
      <c r="H523" t="s">
        <v>1175</v>
      </c>
      <c r="J523">
        <v>3</v>
      </c>
      <c r="K523">
        <v>8</v>
      </c>
      <c r="L523">
        <v>4</v>
      </c>
      <c r="M523">
        <v>5</v>
      </c>
      <c r="N523">
        <v>3</v>
      </c>
      <c r="O523">
        <v>2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X523">
        <v>8</v>
      </c>
      <c r="Y523">
        <v>5</v>
      </c>
      <c r="Z523">
        <v>3</v>
      </c>
      <c r="AA523">
        <v>2</v>
      </c>
      <c r="AB523">
        <v>2</v>
      </c>
      <c r="AC523">
        <v>0</v>
      </c>
    </row>
    <row r="524" spans="1:29" x14ac:dyDescent="0.15">
      <c r="A524" t="s">
        <v>2263</v>
      </c>
      <c r="B524" t="s">
        <v>2264</v>
      </c>
      <c r="C524" t="s">
        <v>2204</v>
      </c>
      <c r="D524">
        <v>1664791</v>
      </c>
      <c r="E524">
        <v>1664814</v>
      </c>
      <c r="F524" t="s">
        <v>450</v>
      </c>
      <c r="H524" t="s">
        <v>1175</v>
      </c>
      <c r="J524">
        <v>4</v>
      </c>
      <c r="K524">
        <v>6</v>
      </c>
      <c r="L524">
        <v>2</v>
      </c>
      <c r="M524">
        <v>1</v>
      </c>
      <c r="N524">
        <v>1</v>
      </c>
      <c r="O524">
        <v>2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X524">
        <v>4</v>
      </c>
      <c r="Y524">
        <v>2</v>
      </c>
      <c r="Z524">
        <v>2</v>
      </c>
      <c r="AA524">
        <v>0</v>
      </c>
      <c r="AB524">
        <v>0</v>
      </c>
      <c r="AC524">
        <v>2</v>
      </c>
    </row>
    <row r="525" spans="1:29" x14ac:dyDescent="0.15">
      <c r="A525" t="s">
        <v>2265</v>
      </c>
      <c r="B525" t="s">
        <v>2266</v>
      </c>
      <c r="C525" t="s">
        <v>2204</v>
      </c>
      <c r="D525">
        <v>3220980</v>
      </c>
      <c r="E525">
        <v>3221003</v>
      </c>
      <c r="F525" t="s">
        <v>450</v>
      </c>
      <c r="H525" t="s">
        <v>1175</v>
      </c>
      <c r="J525">
        <v>5</v>
      </c>
      <c r="K525">
        <v>8</v>
      </c>
      <c r="L525">
        <v>2</v>
      </c>
      <c r="M525">
        <v>5</v>
      </c>
      <c r="N525">
        <v>2</v>
      </c>
      <c r="O525">
        <v>5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X525">
        <v>9</v>
      </c>
      <c r="Y525">
        <v>5</v>
      </c>
      <c r="Z525">
        <v>9</v>
      </c>
      <c r="AA525">
        <v>7</v>
      </c>
      <c r="AB525">
        <v>2</v>
      </c>
      <c r="AC525">
        <v>4</v>
      </c>
    </row>
    <row r="526" spans="1:29" x14ac:dyDescent="0.15">
      <c r="A526" t="s">
        <v>2267</v>
      </c>
      <c r="B526" t="s">
        <v>2268</v>
      </c>
      <c r="C526" t="s">
        <v>2204</v>
      </c>
      <c r="D526">
        <v>3572710</v>
      </c>
      <c r="E526">
        <v>3572733</v>
      </c>
      <c r="F526" t="s">
        <v>2056</v>
      </c>
      <c r="H526" t="s">
        <v>1175</v>
      </c>
      <c r="J526">
        <v>3</v>
      </c>
      <c r="K526">
        <v>12</v>
      </c>
      <c r="L526">
        <v>1</v>
      </c>
      <c r="M526">
        <v>8</v>
      </c>
      <c r="N526">
        <v>0</v>
      </c>
      <c r="O526">
        <v>9</v>
      </c>
      <c r="Q526">
        <v>0</v>
      </c>
      <c r="R526">
        <v>1</v>
      </c>
      <c r="S526">
        <v>0</v>
      </c>
      <c r="T526">
        <v>0</v>
      </c>
      <c r="U526">
        <v>0</v>
      </c>
      <c r="V526">
        <v>0</v>
      </c>
      <c r="X526">
        <v>6</v>
      </c>
      <c r="Y526">
        <v>4</v>
      </c>
      <c r="Z526">
        <v>4</v>
      </c>
      <c r="AA526">
        <v>2</v>
      </c>
      <c r="AB526">
        <v>6</v>
      </c>
      <c r="AC526">
        <v>3</v>
      </c>
    </row>
    <row r="527" spans="1:29" x14ac:dyDescent="0.15">
      <c r="A527" t="s">
        <v>2269</v>
      </c>
      <c r="B527" t="s">
        <v>2270</v>
      </c>
      <c r="C527" t="s">
        <v>2204</v>
      </c>
      <c r="D527">
        <v>4058050</v>
      </c>
      <c r="E527">
        <v>4058073</v>
      </c>
      <c r="F527" t="s">
        <v>450</v>
      </c>
      <c r="H527" t="s">
        <v>1202</v>
      </c>
      <c r="J527">
        <v>8</v>
      </c>
      <c r="K527">
        <v>8</v>
      </c>
      <c r="L527">
        <v>5</v>
      </c>
      <c r="M527">
        <v>3</v>
      </c>
      <c r="N527">
        <v>2</v>
      </c>
      <c r="O527">
        <v>3</v>
      </c>
      <c r="Q527">
        <v>0</v>
      </c>
      <c r="R527">
        <v>1</v>
      </c>
      <c r="S527">
        <v>0</v>
      </c>
      <c r="T527">
        <v>1</v>
      </c>
      <c r="U527">
        <v>0</v>
      </c>
      <c r="V527">
        <v>1</v>
      </c>
      <c r="X527">
        <v>14</v>
      </c>
      <c r="Y527">
        <v>32</v>
      </c>
      <c r="Z527">
        <v>4</v>
      </c>
      <c r="AA527">
        <v>4</v>
      </c>
      <c r="AB527">
        <v>2</v>
      </c>
      <c r="AC527">
        <v>1</v>
      </c>
    </row>
    <row r="528" spans="1:29" x14ac:dyDescent="0.15">
      <c r="A528" t="s">
        <v>2271</v>
      </c>
      <c r="B528" t="s">
        <v>2272</v>
      </c>
      <c r="C528" t="s">
        <v>2204</v>
      </c>
      <c r="D528">
        <v>4596926</v>
      </c>
      <c r="E528">
        <v>4596949</v>
      </c>
      <c r="F528" t="s">
        <v>450</v>
      </c>
      <c r="H528" t="s">
        <v>1202</v>
      </c>
      <c r="J528">
        <v>3</v>
      </c>
      <c r="K528">
        <v>10</v>
      </c>
      <c r="L528">
        <v>1</v>
      </c>
      <c r="M528">
        <v>4</v>
      </c>
      <c r="N528">
        <v>4</v>
      </c>
      <c r="O528">
        <v>1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X528">
        <v>15</v>
      </c>
      <c r="Y528">
        <v>12</v>
      </c>
      <c r="Z528">
        <v>10</v>
      </c>
      <c r="AA528">
        <v>4</v>
      </c>
      <c r="AB528">
        <v>6</v>
      </c>
      <c r="AC528">
        <v>7</v>
      </c>
    </row>
    <row r="529" spans="1:29" x14ac:dyDescent="0.15">
      <c r="A529" t="s">
        <v>2273</v>
      </c>
      <c r="B529" t="s">
        <v>2274</v>
      </c>
      <c r="C529" t="s">
        <v>2204</v>
      </c>
      <c r="D529">
        <v>5410229</v>
      </c>
      <c r="E529">
        <v>5410252</v>
      </c>
      <c r="F529" t="s">
        <v>450</v>
      </c>
      <c r="H529" t="s">
        <v>1175</v>
      </c>
      <c r="J529">
        <v>4</v>
      </c>
      <c r="K529">
        <v>7</v>
      </c>
      <c r="L529">
        <v>2</v>
      </c>
      <c r="M529">
        <v>1</v>
      </c>
      <c r="N529">
        <v>0</v>
      </c>
      <c r="O529">
        <v>4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X529">
        <v>2</v>
      </c>
      <c r="Y529">
        <v>8</v>
      </c>
      <c r="Z529">
        <v>1</v>
      </c>
      <c r="AA529">
        <v>1</v>
      </c>
      <c r="AB529">
        <v>1</v>
      </c>
      <c r="AC529">
        <v>0</v>
      </c>
    </row>
    <row r="530" spans="1:29" x14ac:dyDescent="0.15">
      <c r="A530" t="s">
        <v>2275</v>
      </c>
      <c r="B530" t="s">
        <v>2276</v>
      </c>
      <c r="C530" t="s">
        <v>2204</v>
      </c>
      <c r="D530">
        <v>8949047</v>
      </c>
      <c r="E530">
        <v>8949070</v>
      </c>
      <c r="F530" t="s">
        <v>450</v>
      </c>
      <c r="H530" t="s">
        <v>1175</v>
      </c>
      <c r="J530">
        <v>4</v>
      </c>
      <c r="K530">
        <v>6</v>
      </c>
      <c r="L530">
        <v>2</v>
      </c>
      <c r="M530">
        <v>1</v>
      </c>
      <c r="N530">
        <v>0</v>
      </c>
      <c r="O530">
        <v>7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X530">
        <v>4</v>
      </c>
      <c r="Y530">
        <v>1</v>
      </c>
      <c r="Z530">
        <v>3</v>
      </c>
      <c r="AA530">
        <v>1</v>
      </c>
      <c r="AB530">
        <v>0</v>
      </c>
      <c r="AC530">
        <v>3</v>
      </c>
    </row>
    <row r="531" spans="1:29" x14ac:dyDescent="0.15">
      <c r="A531" t="s">
        <v>2277</v>
      </c>
      <c r="B531" t="s">
        <v>2278</v>
      </c>
      <c r="C531" t="s">
        <v>2204</v>
      </c>
      <c r="D531">
        <v>9106494</v>
      </c>
      <c r="E531">
        <v>9106517</v>
      </c>
      <c r="F531" t="s">
        <v>450</v>
      </c>
      <c r="H531" t="s">
        <v>1175</v>
      </c>
      <c r="J531">
        <v>5</v>
      </c>
      <c r="K531">
        <v>6</v>
      </c>
      <c r="L531">
        <v>1</v>
      </c>
      <c r="M531">
        <v>3</v>
      </c>
      <c r="N531">
        <v>2</v>
      </c>
      <c r="O531">
        <v>5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X531">
        <v>3</v>
      </c>
      <c r="Y531">
        <v>1</v>
      </c>
      <c r="Z531">
        <v>2</v>
      </c>
      <c r="AA531">
        <v>1</v>
      </c>
      <c r="AB531">
        <v>3</v>
      </c>
      <c r="AC531">
        <v>1</v>
      </c>
    </row>
    <row r="532" spans="1:29" x14ac:dyDescent="0.15">
      <c r="A532" t="s">
        <v>2279</v>
      </c>
      <c r="B532" t="s">
        <v>2280</v>
      </c>
      <c r="C532" t="s">
        <v>2204</v>
      </c>
      <c r="D532">
        <v>10279193</v>
      </c>
      <c r="E532">
        <v>10279216</v>
      </c>
      <c r="F532" t="s">
        <v>450</v>
      </c>
      <c r="H532" t="s">
        <v>1175</v>
      </c>
      <c r="J532">
        <v>7</v>
      </c>
      <c r="K532">
        <v>6</v>
      </c>
      <c r="L532">
        <v>4</v>
      </c>
      <c r="M532">
        <v>1</v>
      </c>
      <c r="N532">
        <v>3</v>
      </c>
      <c r="O532">
        <v>6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X532">
        <v>3</v>
      </c>
      <c r="Y532">
        <v>1</v>
      </c>
      <c r="Z532">
        <v>5</v>
      </c>
      <c r="AA532">
        <v>1</v>
      </c>
      <c r="AB532">
        <v>1</v>
      </c>
      <c r="AC532">
        <v>2</v>
      </c>
    </row>
    <row r="533" spans="1:29" x14ac:dyDescent="0.15">
      <c r="A533" t="s">
        <v>2281</v>
      </c>
      <c r="B533" t="s">
        <v>2282</v>
      </c>
      <c r="C533" t="s">
        <v>2204</v>
      </c>
      <c r="D533">
        <v>10990043</v>
      </c>
      <c r="E533">
        <v>10990066</v>
      </c>
      <c r="F533" t="s">
        <v>450</v>
      </c>
      <c r="H533" t="s">
        <v>1175</v>
      </c>
      <c r="J533">
        <v>7</v>
      </c>
      <c r="K533">
        <v>4</v>
      </c>
      <c r="L533">
        <v>2</v>
      </c>
      <c r="M533">
        <v>5</v>
      </c>
      <c r="N533">
        <v>9</v>
      </c>
      <c r="O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X533">
        <v>2</v>
      </c>
      <c r="Y533">
        <v>2</v>
      </c>
      <c r="Z533">
        <v>2</v>
      </c>
      <c r="AA533">
        <v>1</v>
      </c>
      <c r="AB533">
        <v>1</v>
      </c>
      <c r="AC533">
        <v>0</v>
      </c>
    </row>
    <row r="534" spans="1:29" x14ac:dyDescent="0.15">
      <c r="A534" t="s">
        <v>2283</v>
      </c>
      <c r="B534" t="s">
        <v>2284</v>
      </c>
      <c r="C534" t="s">
        <v>2204</v>
      </c>
      <c r="D534">
        <v>16988897</v>
      </c>
      <c r="E534">
        <v>16988920</v>
      </c>
      <c r="F534" t="s">
        <v>450</v>
      </c>
      <c r="H534" t="s">
        <v>1170</v>
      </c>
      <c r="J534">
        <v>7</v>
      </c>
      <c r="K534">
        <v>4</v>
      </c>
      <c r="L534">
        <v>5</v>
      </c>
      <c r="M534">
        <v>0</v>
      </c>
      <c r="N534">
        <v>1</v>
      </c>
      <c r="O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X534">
        <v>1</v>
      </c>
      <c r="Y534">
        <v>1</v>
      </c>
      <c r="Z534">
        <v>1</v>
      </c>
      <c r="AA534">
        <v>0</v>
      </c>
      <c r="AB534">
        <v>1</v>
      </c>
      <c r="AC534">
        <v>0</v>
      </c>
    </row>
    <row r="535" spans="1:29" x14ac:dyDescent="0.15">
      <c r="A535" t="s">
        <v>2285</v>
      </c>
      <c r="B535" t="s">
        <v>2286</v>
      </c>
      <c r="C535" t="s">
        <v>2204</v>
      </c>
      <c r="D535">
        <v>19395273</v>
      </c>
      <c r="E535">
        <v>19395296</v>
      </c>
      <c r="F535" t="s">
        <v>450</v>
      </c>
      <c r="H535" t="s">
        <v>1170</v>
      </c>
      <c r="J535">
        <v>3</v>
      </c>
      <c r="K535">
        <v>10</v>
      </c>
      <c r="L535">
        <v>2</v>
      </c>
      <c r="M535">
        <v>3</v>
      </c>
      <c r="N535">
        <v>0</v>
      </c>
      <c r="O535">
        <v>5</v>
      </c>
      <c r="Q535">
        <v>0</v>
      </c>
      <c r="R535">
        <v>0</v>
      </c>
      <c r="S535">
        <v>1</v>
      </c>
      <c r="T535">
        <v>0</v>
      </c>
      <c r="U535">
        <v>0</v>
      </c>
      <c r="V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</row>
    <row r="536" spans="1:29" x14ac:dyDescent="0.15">
      <c r="A536" t="s">
        <v>2287</v>
      </c>
      <c r="B536" t="s">
        <v>2288</v>
      </c>
      <c r="C536" t="s">
        <v>2204</v>
      </c>
      <c r="D536">
        <v>20712653</v>
      </c>
      <c r="E536">
        <v>20712676</v>
      </c>
      <c r="F536" t="s">
        <v>450</v>
      </c>
      <c r="H536" t="s">
        <v>1170</v>
      </c>
      <c r="J536">
        <v>6</v>
      </c>
      <c r="K536">
        <v>9</v>
      </c>
      <c r="L536">
        <v>1</v>
      </c>
      <c r="M536">
        <v>5</v>
      </c>
      <c r="N536">
        <v>0</v>
      </c>
      <c r="O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X536">
        <v>9</v>
      </c>
      <c r="Y536">
        <v>1</v>
      </c>
      <c r="Z536">
        <v>4</v>
      </c>
      <c r="AA536">
        <v>2</v>
      </c>
      <c r="AB536">
        <v>0</v>
      </c>
      <c r="AC536">
        <v>0</v>
      </c>
    </row>
    <row r="537" spans="1:29" x14ac:dyDescent="0.15">
      <c r="A537" t="s">
        <v>2289</v>
      </c>
      <c r="B537" t="s">
        <v>2290</v>
      </c>
      <c r="C537" t="s">
        <v>2204</v>
      </c>
      <c r="D537">
        <v>20787915</v>
      </c>
      <c r="E537">
        <v>20787938</v>
      </c>
      <c r="F537" t="s">
        <v>1565</v>
      </c>
      <c r="H537" t="s">
        <v>1170</v>
      </c>
      <c r="J537">
        <v>11</v>
      </c>
      <c r="K537">
        <v>7</v>
      </c>
      <c r="L537">
        <v>3</v>
      </c>
      <c r="M537">
        <v>1</v>
      </c>
      <c r="N537">
        <v>2</v>
      </c>
      <c r="O537">
        <v>3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X537">
        <v>9</v>
      </c>
      <c r="Y537">
        <v>4</v>
      </c>
      <c r="Z537">
        <v>8</v>
      </c>
      <c r="AA537">
        <v>1</v>
      </c>
      <c r="AB537">
        <v>4</v>
      </c>
      <c r="AC537">
        <v>1</v>
      </c>
    </row>
    <row r="538" spans="1:29" x14ac:dyDescent="0.15">
      <c r="A538" t="s">
        <v>2291</v>
      </c>
      <c r="B538" t="s">
        <v>2292</v>
      </c>
      <c r="C538" t="s">
        <v>2204</v>
      </c>
      <c r="D538">
        <v>23158643</v>
      </c>
      <c r="E538">
        <v>23158666</v>
      </c>
      <c r="F538" t="s">
        <v>1506</v>
      </c>
      <c r="H538" t="s">
        <v>1175</v>
      </c>
      <c r="J538">
        <v>6</v>
      </c>
      <c r="K538">
        <v>6</v>
      </c>
      <c r="L538">
        <v>3</v>
      </c>
      <c r="M538">
        <v>4</v>
      </c>
      <c r="N538">
        <v>3</v>
      </c>
      <c r="O538">
        <v>5</v>
      </c>
      <c r="Q538">
        <v>0</v>
      </c>
      <c r="R538">
        <v>1</v>
      </c>
      <c r="S538">
        <v>0</v>
      </c>
      <c r="T538">
        <v>0</v>
      </c>
      <c r="U538">
        <v>0</v>
      </c>
      <c r="V538">
        <v>0</v>
      </c>
      <c r="X538">
        <v>4</v>
      </c>
      <c r="Y538">
        <v>2</v>
      </c>
      <c r="Z538">
        <v>1</v>
      </c>
      <c r="AA538">
        <v>1</v>
      </c>
      <c r="AB538">
        <v>1</v>
      </c>
      <c r="AC538">
        <v>2</v>
      </c>
    </row>
    <row r="539" spans="1:29" x14ac:dyDescent="0.15">
      <c r="A539" t="s">
        <v>2293</v>
      </c>
      <c r="B539" t="s">
        <v>2294</v>
      </c>
      <c r="C539" t="s">
        <v>2204</v>
      </c>
      <c r="D539">
        <v>23751569</v>
      </c>
      <c r="E539">
        <v>23751592</v>
      </c>
      <c r="F539" t="s">
        <v>450</v>
      </c>
      <c r="H539" t="s">
        <v>1170</v>
      </c>
      <c r="J539">
        <v>4</v>
      </c>
      <c r="K539">
        <v>9</v>
      </c>
      <c r="L539">
        <v>2</v>
      </c>
      <c r="M539">
        <v>1</v>
      </c>
      <c r="N539">
        <v>0</v>
      </c>
      <c r="O539">
        <v>2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X539">
        <v>3</v>
      </c>
      <c r="Y539">
        <v>6</v>
      </c>
      <c r="Z539">
        <v>5</v>
      </c>
      <c r="AA539">
        <v>1</v>
      </c>
      <c r="AB539">
        <v>0</v>
      </c>
      <c r="AC539">
        <v>4</v>
      </c>
    </row>
    <row r="540" spans="1:29" x14ac:dyDescent="0.15">
      <c r="A540" t="s">
        <v>2295</v>
      </c>
      <c r="B540" t="s">
        <v>2296</v>
      </c>
      <c r="C540" t="s">
        <v>2204</v>
      </c>
      <c r="D540">
        <v>24247731</v>
      </c>
      <c r="E540">
        <v>24247754</v>
      </c>
      <c r="F540" t="s">
        <v>450</v>
      </c>
      <c r="H540" t="s">
        <v>1175</v>
      </c>
      <c r="J540">
        <v>3</v>
      </c>
      <c r="K540">
        <v>7</v>
      </c>
      <c r="L540">
        <v>1</v>
      </c>
      <c r="M540">
        <v>2</v>
      </c>
      <c r="N540">
        <v>5</v>
      </c>
      <c r="O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X540">
        <v>3</v>
      </c>
      <c r="Y540">
        <v>2</v>
      </c>
      <c r="Z540">
        <v>1</v>
      </c>
      <c r="AA540">
        <v>1</v>
      </c>
      <c r="AB540">
        <v>1</v>
      </c>
      <c r="AC540">
        <v>2</v>
      </c>
    </row>
    <row r="541" spans="1:29" x14ac:dyDescent="0.15">
      <c r="A541" t="s">
        <v>2297</v>
      </c>
      <c r="B541" t="s">
        <v>2298</v>
      </c>
      <c r="C541" t="s">
        <v>2204</v>
      </c>
      <c r="D541">
        <v>26260372</v>
      </c>
      <c r="E541">
        <v>26260395</v>
      </c>
      <c r="F541" t="s">
        <v>450</v>
      </c>
      <c r="H541" t="s">
        <v>1202</v>
      </c>
      <c r="J541">
        <v>2</v>
      </c>
      <c r="K541">
        <v>9</v>
      </c>
      <c r="L541">
        <v>1</v>
      </c>
      <c r="M541">
        <v>2</v>
      </c>
      <c r="N541">
        <v>1</v>
      </c>
      <c r="O541">
        <v>2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X541">
        <v>4</v>
      </c>
      <c r="Y541">
        <v>1</v>
      </c>
      <c r="Z541">
        <v>3</v>
      </c>
      <c r="AA541">
        <v>0</v>
      </c>
      <c r="AB541">
        <v>5</v>
      </c>
      <c r="AC541">
        <v>3</v>
      </c>
    </row>
    <row r="542" spans="1:29" x14ac:dyDescent="0.15">
      <c r="A542" t="s">
        <v>2299</v>
      </c>
      <c r="B542" t="s">
        <v>2300</v>
      </c>
      <c r="C542" t="s">
        <v>2204</v>
      </c>
      <c r="D542">
        <v>26767762</v>
      </c>
      <c r="E542">
        <v>26767785</v>
      </c>
      <c r="F542" t="s">
        <v>2301</v>
      </c>
      <c r="H542" t="s">
        <v>1170</v>
      </c>
      <c r="J542">
        <v>1</v>
      </c>
      <c r="K542">
        <v>10</v>
      </c>
      <c r="L542">
        <v>1</v>
      </c>
      <c r="M542">
        <v>4</v>
      </c>
      <c r="N542">
        <v>1</v>
      </c>
      <c r="O542">
        <v>2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</row>
    <row r="543" spans="1:29" x14ac:dyDescent="0.15">
      <c r="A543" t="s">
        <v>2302</v>
      </c>
      <c r="B543" t="s">
        <v>2303</v>
      </c>
      <c r="C543" t="s">
        <v>2204</v>
      </c>
      <c r="D543">
        <v>28696615</v>
      </c>
      <c r="E543">
        <v>28696638</v>
      </c>
      <c r="F543" t="s">
        <v>450</v>
      </c>
      <c r="H543" t="s">
        <v>1170</v>
      </c>
      <c r="J543">
        <v>4</v>
      </c>
      <c r="K543">
        <v>9</v>
      </c>
      <c r="L543">
        <v>4</v>
      </c>
      <c r="M543">
        <v>3</v>
      </c>
      <c r="N543">
        <v>0</v>
      </c>
      <c r="O543">
        <v>1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X543">
        <v>2</v>
      </c>
      <c r="Y543">
        <v>2</v>
      </c>
      <c r="Z543">
        <v>1</v>
      </c>
      <c r="AA543">
        <v>0</v>
      </c>
      <c r="AB543">
        <v>1</v>
      </c>
      <c r="AC543">
        <v>1</v>
      </c>
    </row>
    <row r="544" spans="1:29" x14ac:dyDescent="0.15">
      <c r="A544" t="s">
        <v>2304</v>
      </c>
      <c r="B544" t="s">
        <v>2305</v>
      </c>
      <c r="C544" t="s">
        <v>2204</v>
      </c>
      <c r="D544">
        <v>28748805</v>
      </c>
      <c r="E544">
        <v>28748828</v>
      </c>
      <c r="F544" t="s">
        <v>450</v>
      </c>
      <c r="H544" t="s">
        <v>1175</v>
      </c>
      <c r="J544">
        <v>9</v>
      </c>
      <c r="K544">
        <v>5</v>
      </c>
      <c r="L544">
        <v>4</v>
      </c>
      <c r="M544">
        <v>2</v>
      </c>
      <c r="N544">
        <v>4</v>
      </c>
      <c r="O544">
        <v>2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X544">
        <v>6</v>
      </c>
      <c r="Y544">
        <v>2</v>
      </c>
      <c r="Z544">
        <v>5</v>
      </c>
      <c r="AA544">
        <v>0</v>
      </c>
      <c r="AB544">
        <v>1</v>
      </c>
      <c r="AC544">
        <v>0</v>
      </c>
    </row>
    <row r="545" spans="1:29" x14ac:dyDescent="0.15">
      <c r="A545" t="s">
        <v>2306</v>
      </c>
      <c r="B545" t="s">
        <v>2307</v>
      </c>
      <c r="C545" t="s">
        <v>2204</v>
      </c>
      <c r="D545">
        <v>29181757</v>
      </c>
      <c r="E545">
        <v>29181780</v>
      </c>
      <c r="F545" t="s">
        <v>450</v>
      </c>
      <c r="H545" t="s">
        <v>1175</v>
      </c>
      <c r="J545">
        <v>12</v>
      </c>
      <c r="K545">
        <v>7</v>
      </c>
      <c r="L545">
        <v>4</v>
      </c>
      <c r="M545">
        <v>2</v>
      </c>
      <c r="N545">
        <v>1</v>
      </c>
      <c r="O545">
        <v>1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X545">
        <v>2</v>
      </c>
      <c r="Y545">
        <v>4</v>
      </c>
      <c r="Z545">
        <v>2</v>
      </c>
      <c r="AA545">
        <v>2</v>
      </c>
      <c r="AB545">
        <v>1</v>
      </c>
      <c r="AC545">
        <v>1</v>
      </c>
    </row>
    <row r="546" spans="1:29" x14ac:dyDescent="0.15">
      <c r="A546" t="s">
        <v>2308</v>
      </c>
      <c r="B546" t="s">
        <v>2309</v>
      </c>
      <c r="C546" t="s">
        <v>2310</v>
      </c>
      <c r="D546">
        <v>1062035</v>
      </c>
      <c r="E546">
        <v>1062058</v>
      </c>
      <c r="F546" t="s">
        <v>450</v>
      </c>
      <c r="H546" t="s">
        <v>1175</v>
      </c>
      <c r="J546">
        <v>4</v>
      </c>
      <c r="K546">
        <v>16</v>
      </c>
      <c r="L546">
        <v>7</v>
      </c>
      <c r="M546">
        <v>14</v>
      </c>
      <c r="N546">
        <v>7</v>
      </c>
      <c r="O546">
        <v>14</v>
      </c>
      <c r="Q546">
        <v>0</v>
      </c>
      <c r="R546">
        <v>3</v>
      </c>
      <c r="S546">
        <v>3</v>
      </c>
      <c r="T546">
        <v>1</v>
      </c>
      <c r="U546">
        <v>0</v>
      </c>
      <c r="V546">
        <v>0</v>
      </c>
      <c r="X546">
        <v>21</v>
      </c>
      <c r="Y546">
        <v>27</v>
      </c>
      <c r="Z546">
        <v>13</v>
      </c>
      <c r="AA546">
        <v>14</v>
      </c>
      <c r="AB546">
        <v>14</v>
      </c>
      <c r="AC546">
        <v>18</v>
      </c>
    </row>
    <row r="547" spans="1:29" x14ac:dyDescent="0.15">
      <c r="A547" t="s">
        <v>2311</v>
      </c>
      <c r="B547" t="s">
        <v>2312</v>
      </c>
      <c r="C547" t="s">
        <v>2310</v>
      </c>
      <c r="D547">
        <v>2078648</v>
      </c>
      <c r="E547">
        <v>2078671</v>
      </c>
      <c r="F547" t="s">
        <v>450</v>
      </c>
      <c r="H547" t="s">
        <v>1202</v>
      </c>
      <c r="J547">
        <v>2</v>
      </c>
      <c r="K547">
        <v>2</v>
      </c>
      <c r="L547">
        <v>13</v>
      </c>
      <c r="M547">
        <v>5</v>
      </c>
      <c r="N547">
        <v>5</v>
      </c>
      <c r="O547">
        <v>9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X547">
        <v>1</v>
      </c>
      <c r="Y547">
        <v>0</v>
      </c>
      <c r="Z547">
        <v>5</v>
      </c>
      <c r="AA547">
        <v>2</v>
      </c>
      <c r="AB547">
        <v>0</v>
      </c>
      <c r="AC547">
        <v>1</v>
      </c>
    </row>
    <row r="548" spans="1:29" x14ac:dyDescent="0.15">
      <c r="A548" t="s">
        <v>2313</v>
      </c>
      <c r="B548" t="s">
        <v>2314</v>
      </c>
      <c r="C548" t="s">
        <v>2310</v>
      </c>
      <c r="D548">
        <v>3584308</v>
      </c>
      <c r="E548">
        <v>3584331</v>
      </c>
      <c r="F548" t="s">
        <v>450</v>
      </c>
      <c r="H548" t="s">
        <v>1170</v>
      </c>
      <c r="J548">
        <v>4</v>
      </c>
      <c r="K548">
        <v>13</v>
      </c>
      <c r="L548">
        <v>2</v>
      </c>
      <c r="M548">
        <v>9</v>
      </c>
      <c r="N548">
        <v>2</v>
      </c>
      <c r="O548">
        <v>10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X548">
        <v>10</v>
      </c>
      <c r="Y548">
        <v>5</v>
      </c>
      <c r="Z548">
        <v>11</v>
      </c>
      <c r="AA548">
        <v>9</v>
      </c>
      <c r="AB548">
        <v>6</v>
      </c>
      <c r="AC548">
        <v>2</v>
      </c>
    </row>
    <row r="549" spans="1:29" x14ac:dyDescent="0.15">
      <c r="A549" t="s">
        <v>2315</v>
      </c>
      <c r="B549" t="s">
        <v>2316</v>
      </c>
      <c r="C549" t="s">
        <v>2310</v>
      </c>
      <c r="D549">
        <v>6195489</v>
      </c>
      <c r="E549">
        <v>6195512</v>
      </c>
      <c r="F549" t="s">
        <v>450</v>
      </c>
      <c r="H549" t="s">
        <v>1447</v>
      </c>
      <c r="J549">
        <v>2</v>
      </c>
      <c r="K549">
        <v>1</v>
      </c>
      <c r="L549">
        <v>0</v>
      </c>
      <c r="M549">
        <v>5</v>
      </c>
      <c r="N549">
        <v>3</v>
      </c>
      <c r="O549">
        <v>18</v>
      </c>
      <c r="Q549">
        <v>0</v>
      </c>
      <c r="R549">
        <v>0</v>
      </c>
      <c r="S549">
        <v>1</v>
      </c>
      <c r="T549">
        <v>0</v>
      </c>
      <c r="U549">
        <v>0</v>
      </c>
      <c r="V549">
        <v>0</v>
      </c>
      <c r="X549">
        <v>1</v>
      </c>
      <c r="Y549">
        <v>2</v>
      </c>
      <c r="Z549">
        <v>0</v>
      </c>
      <c r="AA549">
        <v>2</v>
      </c>
      <c r="AB549">
        <v>0</v>
      </c>
      <c r="AC549">
        <v>0</v>
      </c>
    </row>
    <row r="550" spans="1:29" x14ac:dyDescent="0.15">
      <c r="A550" t="s">
        <v>2317</v>
      </c>
      <c r="B550" t="s">
        <v>2318</v>
      </c>
      <c r="C550" t="s">
        <v>2310</v>
      </c>
      <c r="D550">
        <v>7566598</v>
      </c>
      <c r="E550">
        <v>7566621</v>
      </c>
      <c r="F550" t="s">
        <v>450</v>
      </c>
      <c r="H550" t="s">
        <v>1175</v>
      </c>
      <c r="J550">
        <v>19</v>
      </c>
      <c r="K550">
        <v>15</v>
      </c>
      <c r="L550">
        <v>5</v>
      </c>
      <c r="M550">
        <v>2</v>
      </c>
      <c r="N550">
        <v>6</v>
      </c>
      <c r="O550">
        <v>4</v>
      </c>
      <c r="Q550">
        <v>0</v>
      </c>
      <c r="R550">
        <v>1</v>
      </c>
      <c r="S550">
        <v>1</v>
      </c>
      <c r="T550">
        <v>0</v>
      </c>
      <c r="U550">
        <v>0</v>
      </c>
      <c r="V550">
        <v>0</v>
      </c>
      <c r="X550">
        <v>4</v>
      </c>
      <c r="Y550">
        <v>13</v>
      </c>
      <c r="Z550">
        <v>4</v>
      </c>
      <c r="AA550">
        <v>3</v>
      </c>
      <c r="AB550">
        <v>1</v>
      </c>
      <c r="AC550">
        <v>2</v>
      </c>
    </row>
    <row r="551" spans="1:29" x14ac:dyDescent="0.15">
      <c r="A551" t="s">
        <v>2319</v>
      </c>
      <c r="B551" t="s">
        <v>2320</v>
      </c>
      <c r="C551" t="s">
        <v>2310</v>
      </c>
      <c r="D551">
        <v>7668215</v>
      </c>
      <c r="E551">
        <v>7668238</v>
      </c>
      <c r="F551" t="s">
        <v>450</v>
      </c>
      <c r="H551" t="s">
        <v>1170</v>
      </c>
      <c r="J551">
        <v>3</v>
      </c>
      <c r="K551">
        <v>4</v>
      </c>
      <c r="L551">
        <v>4</v>
      </c>
      <c r="M551">
        <v>3</v>
      </c>
      <c r="N551">
        <v>12</v>
      </c>
      <c r="O551">
        <v>5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X551">
        <v>5</v>
      </c>
      <c r="Y551">
        <v>4</v>
      </c>
      <c r="Z551">
        <v>6</v>
      </c>
      <c r="AA551">
        <v>1</v>
      </c>
      <c r="AB551">
        <v>2</v>
      </c>
      <c r="AC551">
        <v>2</v>
      </c>
    </row>
    <row r="552" spans="1:29" x14ac:dyDescent="0.15">
      <c r="A552" t="s">
        <v>2321</v>
      </c>
      <c r="B552" t="s">
        <v>2322</v>
      </c>
      <c r="C552" t="s">
        <v>2310</v>
      </c>
      <c r="D552">
        <v>7993897</v>
      </c>
      <c r="E552">
        <v>7993920</v>
      </c>
      <c r="F552" t="s">
        <v>450</v>
      </c>
      <c r="H552" t="s">
        <v>1170</v>
      </c>
      <c r="J552">
        <v>10</v>
      </c>
      <c r="K552">
        <v>64</v>
      </c>
      <c r="L552">
        <v>25</v>
      </c>
      <c r="M552">
        <v>32</v>
      </c>
      <c r="N552">
        <v>15</v>
      </c>
      <c r="O552">
        <v>29</v>
      </c>
      <c r="Q552">
        <v>0</v>
      </c>
      <c r="R552">
        <v>1</v>
      </c>
      <c r="S552">
        <v>2</v>
      </c>
      <c r="T552">
        <v>0</v>
      </c>
      <c r="U552">
        <v>0</v>
      </c>
      <c r="V552">
        <v>0</v>
      </c>
      <c r="X552">
        <v>26</v>
      </c>
      <c r="Y552">
        <v>26</v>
      </c>
      <c r="Z552">
        <v>39</v>
      </c>
      <c r="AA552">
        <v>15</v>
      </c>
      <c r="AB552">
        <v>11</v>
      </c>
      <c r="AC552">
        <v>18</v>
      </c>
    </row>
    <row r="553" spans="1:29" x14ac:dyDescent="0.15">
      <c r="A553" t="s">
        <v>2323</v>
      </c>
      <c r="B553" t="s">
        <v>2324</v>
      </c>
      <c r="C553" t="s">
        <v>2310</v>
      </c>
      <c r="D553">
        <v>7993963</v>
      </c>
      <c r="E553">
        <v>7993986</v>
      </c>
      <c r="F553" t="s">
        <v>450</v>
      </c>
      <c r="H553" t="s">
        <v>1170</v>
      </c>
      <c r="J553">
        <v>8</v>
      </c>
      <c r="K553">
        <v>16</v>
      </c>
      <c r="L553">
        <v>10</v>
      </c>
      <c r="M553">
        <v>14</v>
      </c>
      <c r="N553">
        <v>3</v>
      </c>
      <c r="O553">
        <v>15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X553">
        <v>19</v>
      </c>
      <c r="Y553">
        <v>16</v>
      </c>
      <c r="Z553">
        <v>11</v>
      </c>
      <c r="AA553">
        <v>5</v>
      </c>
      <c r="AB553">
        <v>10</v>
      </c>
      <c r="AC553">
        <v>3</v>
      </c>
    </row>
    <row r="554" spans="1:29" x14ac:dyDescent="0.15">
      <c r="A554" t="s">
        <v>2325</v>
      </c>
      <c r="B554" t="s">
        <v>2326</v>
      </c>
      <c r="C554" t="s">
        <v>2310</v>
      </c>
      <c r="D554">
        <v>8120293</v>
      </c>
      <c r="E554">
        <v>8120316</v>
      </c>
      <c r="F554" t="s">
        <v>450</v>
      </c>
      <c r="H554" t="s">
        <v>1175</v>
      </c>
      <c r="J554">
        <v>15</v>
      </c>
      <c r="K554">
        <v>14</v>
      </c>
      <c r="L554">
        <v>10</v>
      </c>
      <c r="M554">
        <v>4</v>
      </c>
      <c r="N554">
        <v>5</v>
      </c>
      <c r="O554">
        <v>6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X554">
        <v>16</v>
      </c>
      <c r="Y554">
        <v>13</v>
      </c>
      <c r="Z554">
        <v>7</v>
      </c>
      <c r="AA554">
        <v>3</v>
      </c>
      <c r="AB554">
        <v>2</v>
      </c>
      <c r="AC554">
        <v>2</v>
      </c>
    </row>
    <row r="555" spans="1:29" x14ac:dyDescent="0.15">
      <c r="A555" t="s">
        <v>2327</v>
      </c>
      <c r="B555" t="s">
        <v>2328</v>
      </c>
      <c r="C555" t="s">
        <v>2310</v>
      </c>
      <c r="D555">
        <v>8131120</v>
      </c>
      <c r="E555">
        <v>8131143</v>
      </c>
      <c r="F555" t="s">
        <v>450</v>
      </c>
      <c r="H555" t="s">
        <v>1170</v>
      </c>
      <c r="J555">
        <v>20</v>
      </c>
      <c r="K555">
        <v>42</v>
      </c>
      <c r="L555">
        <v>14</v>
      </c>
      <c r="M555">
        <v>16</v>
      </c>
      <c r="N555">
        <v>14</v>
      </c>
      <c r="O555">
        <v>11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X555">
        <v>28</v>
      </c>
      <c r="Y555">
        <v>21</v>
      </c>
      <c r="Z555">
        <v>23</v>
      </c>
      <c r="AA555">
        <v>20</v>
      </c>
      <c r="AB555">
        <v>6</v>
      </c>
      <c r="AC555">
        <v>8</v>
      </c>
    </row>
    <row r="556" spans="1:29" x14ac:dyDescent="0.15">
      <c r="A556" t="s">
        <v>2329</v>
      </c>
      <c r="B556" t="s">
        <v>2330</v>
      </c>
      <c r="C556" t="s">
        <v>2310</v>
      </c>
      <c r="D556">
        <v>9044818</v>
      </c>
      <c r="E556">
        <v>9044841</v>
      </c>
      <c r="F556" t="s">
        <v>450</v>
      </c>
      <c r="H556" t="s">
        <v>1170</v>
      </c>
      <c r="J556">
        <v>0</v>
      </c>
      <c r="K556">
        <v>0</v>
      </c>
      <c r="L556">
        <v>4</v>
      </c>
      <c r="M556">
        <v>8</v>
      </c>
      <c r="N556">
        <v>9</v>
      </c>
      <c r="O556">
        <v>7</v>
      </c>
      <c r="Q556">
        <v>0</v>
      </c>
      <c r="R556">
        <v>0</v>
      </c>
      <c r="S556">
        <v>1</v>
      </c>
      <c r="T556">
        <v>1</v>
      </c>
      <c r="U556">
        <v>0</v>
      </c>
      <c r="V556">
        <v>0</v>
      </c>
      <c r="X556">
        <v>0</v>
      </c>
      <c r="Y556">
        <v>0</v>
      </c>
      <c r="Z556">
        <v>0</v>
      </c>
      <c r="AA556">
        <v>1</v>
      </c>
      <c r="AB556">
        <v>0</v>
      </c>
      <c r="AC556">
        <v>3</v>
      </c>
    </row>
    <row r="557" spans="1:29" x14ac:dyDescent="0.15">
      <c r="A557" t="s">
        <v>2331</v>
      </c>
      <c r="B557" t="s">
        <v>2332</v>
      </c>
      <c r="C557" t="s">
        <v>2310</v>
      </c>
      <c r="D557">
        <v>9193847</v>
      </c>
      <c r="E557">
        <v>9193870</v>
      </c>
      <c r="F557" t="s">
        <v>450</v>
      </c>
      <c r="H557" t="s">
        <v>1202</v>
      </c>
      <c r="J557">
        <v>29</v>
      </c>
      <c r="K557">
        <v>35</v>
      </c>
      <c r="L557">
        <v>13</v>
      </c>
      <c r="M557">
        <v>6</v>
      </c>
      <c r="N557">
        <v>9</v>
      </c>
      <c r="O557">
        <v>15</v>
      </c>
      <c r="Q557">
        <v>0</v>
      </c>
      <c r="R557">
        <v>1</v>
      </c>
      <c r="S557">
        <v>1</v>
      </c>
      <c r="T557">
        <v>0</v>
      </c>
      <c r="U557">
        <v>0</v>
      </c>
      <c r="V557">
        <v>0</v>
      </c>
      <c r="X557">
        <v>32</v>
      </c>
      <c r="Y557">
        <v>25</v>
      </c>
      <c r="Z557">
        <v>9</v>
      </c>
      <c r="AA557">
        <v>15</v>
      </c>
      <c r="AB557">
        <v>3</v>
      </c>
      <c r="AC557">
        <v>7</v>
      </c>
    </row>
    <row r="558" spans="1:29" x14ac:dyDescent="0.15">
      <c r="A558" t="s">
        <v>2333</v>
      </c>
      <c r="B558" t="s">
        <v>2334</v>
      </c>
      <c r="C558" t="s">
        <v>2310</v>
      </c>
      <c r="D558">
        <v>9194028</v>
      </c>
      <c r="E558">
        <v>9194051</v>
      </c>
      <c r="F558" t="s">
        <v>2335</v>
      </c>
      <c r="H558" t="s">
        <v>1202</v>
      </c>
      <c r="J558">
        <v>8</v>
      </c>
      <c r="K558">
        <v>29</v>
      </c>
      <c r="L558">
        <v>5</v>
      </c>
      <c r="M558">
        <v>9</v>
      </c>
      <c r="N558">
        <v>11</v>
      </c>
      <c r="O558">
        <v>17</v>
      </c>
      <c r="Q558">
        <v>1</v>
      </c>
      <c r="R558">
        <v>1</v>
      </c>
      <c r="S558">
        <v>0</v>
      </c>
      <c r="T558">
        <v>0</v>
      </c>
      <c r="U558">
        <v>2</v>
      </c>
      <c r="V558">
        <v>1</v>
      </c>
      <c r="X558">
        <v>20</v>
      </c>
      <c r="Y558">
        <v>20</v>
      </c>
      <c r="Z558">
        <v>17</v>
      </c>
      <c r="AA558">
        <v>9</v>
      </c>
      <c r="AB558">
        <v>5</v>
      </c>
      <c r="AC558">
        <v>4</v>
      </c>
    </row>
    <row r="559" spans="1:29" x14ac:dyDescent="0.15">
      <c r="A559" t="s">
        <v>2336</v>
      </c>
      <c r="B559" t="s">
        <v>2337</v>
      </c>
      <c r="C559" t="s">
        <v>2310</v>
      </c>
      <c r="D559">
        <v>9194211</v>
      </c>
      <c r="E559">
        <v>9194234</v>
      </c>
      <c r="F559" t="s">
        <v>2335</v>
      </c>
      <c r="H559" t="s">
        <v>1202</v>
      </c>
      <c r="J559">
        <v>16</v>
      </c>
      <c r="K559">
        <v>16</v>
      </c>
      <c r="L559">
        <v>25</v>
      </c>
      <c r="M559">
        <v>16</v>
      </c>
      <c r="N559">
        <v>8</v>
      </c>
      <c r="O559">
        <v>24</v>
      </c>
      <c r="Q559">
        <v>3</v>
      </c>
      <c r="R559">
        <v>3</v>
      </c>
      <c r="S559">
        <v>3</v>
      </c>
      <c r="T559">
        <v>1</v>
      </c>
      <c r="U559">
        <v>0</v>
      </c>
      <c r="V559">
        <v>0</v>
      </c>
      <c r="X559">
        <v>18</v>
      </c>
      <c r="Y559">
        <v>14</v>
      </c>
      <c r="Z559">
        <v>15</v>
      </c>
      <c r="AA559">
        <v>10</v>
      </c>
      <c r="AB559">
        <v>6</v>
      </c>
      <c r="AC559">
        <v>5</v>
      </c>
    </row>
    <row r="560" spans="1:29" x14ac:dyDescent="0.15">
      <c r="A560" t="s">
        <v>2338</v>
      </c>
      <c r="B560" t="s">
        <v>2339</v>
      </c>
      <c r="C560" t="s">
        <v>2310</v>
      </c>
      <c r="D560">
        <v>9628004</v>
      </c>
      <c r="E560">
        <v>9628027</v>
      </c>
      <c r="F560" t="s">
        <v>2335</v>
      </c>
      <c r="H560" t="s">
        <v>1170</v>
      </c>
      <c r="J560">
        <v>3</v>
      </c>
      <c r="K560">
        <v>11</v>
      </c>
      <c r="L560">
        <v>1</v>
      </c>
      <c r="M560">
        <v>2</v>
      </c>
      <c r="N560">
        <v>2</v>
      </c>
      <c r="O560">
        <v>12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X560">
        <v>6</v>
      </c>
      <c r="Y560">
        <v>24</v>
      </c>
      <c r="Z560">
        <v>11</v>
      </c>
      <c r="AA560">
        <v>7</v>
      </c>
      <c r="AB560">
        <v>1</v>
      </c>
      <c r="AC560">
        <v>8</v>
      </c>
    </row>
    <row r="561" spans="1:29" x14ac:dyDescent="0.15">
      <c r="A561" t="s">
        <v>2340</v>
      </c>
      <c r="B561" t="s">
        <v>2341</v>
      </c>
      <c r="C561" t="s">
        <v>2310</v>
      </c>
      <c r="D561">
        <v>13959197</v>
      </c>
      <c r="E561">
        <v>13959220</v>
      </c>
      <c r="F561" t="s">
        <v>2335</v>
      </c>
      <c r="H561" t="s">
        <v>1175</v>
      </c>
      <c r="J561">
        <v>38</v>
      </c>
      <c r="K561">
        <v>21</v>
      </c>
      <c r="L561">
        <v>17</v>
      </c>
      <c r="M561">
        <v>7</v>
      </c>
      <c r="N561">
        <v>17</v>
      </c>
      <c r="O561">
        <v>16</v>
      </c>
      <c r="Q561">
        <v>0</v>
      </c>
      <c r="R561">
        <v>0</v>
      </c>
      <c r="S561">
        <v>0</v>
      </c>
      <c r="T561">
        <v>0</v>
      </c>
      <c r="U561">
        <v>1</v>
      </c>
      <c r="V561">
        <v>0</v>
      </c>
      <c r="X561">
        <v>28</v>
      </c>
      <c r="Y561">
        <v>26</v>
      </c>
      <c r="Z561">
        <v>16</v>
      </c>
      <c r="AA561">
        <v>7</v>
      </c>
      <c r="AB561">
        <v>8</v>
      </c>
      <c r="AC561">
        <v>10</v>
      </c>
    </row>
    <row r="562" spans="1:29" x14ac:dyDescent="0.15">
      <c r="A562" t="s">
        <v>2342</v>
      </c>
      <c r="B562" t="s">
        <v>2343</v>
      </c>
      <c r="C562" t="s">
        <v>2310</v>
      </c>
      <c r="D562">
        <v>14204962</v>
      </c>
      <c r="E562">
        <v>14204985</v>
      </c>
      <c r="F562" t="s">
        <v>450</v>
      </c>
      <c r="H562" t="s">
        <v>1175</v>
      </c>
      <c r="J562">
        <v>1</v>
      </c>
      <c r="K562">
        <v>6</v>
      </c>
      <c r="L562">
        <v>5</v>
      </c>
      <c r="M562">
        <v>5</v>
      </c>
      <c r="N562">
        <v>6</v>
      </c>
      <c r="O562">
        <v>10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X562">
        <v>3</v>
      </c>
      <c r="Y562">
        <v>6</v>
      </c>
      <c r="Z562">
        <v>0</v>
      </c>
      <c r="AA562">
        <v>3</v>
      </c>
      <c r="AB562">
        <v>0</v>
      </c>
      <c r="AC562">
        <v>2</v>
      </c>
    </row>
    <row r="563" spans="1:29" x14ac:dyDescent="0.15">
      <c r="A563" t="s">
        <v>2344</v>
      </c>
      <c r="B563" t="s">
        <v>2345</v>
      </c>
      <c r="C563" t="s">
        <v>2310</v>
      </c>
      <c r="D563">
        <v>15456708</v>
      </c>
      <c r="E563">
        <v>15456731</v>
      </c>
      <c r="F563" t="s">
        <v>450</v>
      </c>
      <c r="H563" t="s">
        <v>1202</v>
      </c>
      <c r="J563">
        <v>2</v>
      </c>
      <c r="K563">
        <v>5</v>
      </c>
      <c r="L563">
        <v>0</v>
      </c>
      <c r="M563">
        <v>5</v>
      </c>
      <c r="N563">
        <v>6</v>
      </c>
      <c r="O563">
        <v>10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X563">
        <v>6</v>
      </c>
      <c r="Y563">
        <v>3</v>
      </c>
      <c r="Z563">
        <v>4</v>
      </c>
      <c r="AA563">
        <v>6</v>
      </c>
      <c r="AB563">
        <v>7</v>
      </c>
      <c r="AC563">
        <v>5</v>
      </c>
    </row>
    <row r="564" spans="1:29" x14ac:dyDescent="0.15">
      <c r="A564" t="s">
        <v>2346</v>
      </c>
      <c r="B564" t="s">
        <v>2347</v>
      </c>
      <c r="C564" t="s">
        <v>2310</v>
      </c>
      <c r="D564">
        <v>15457572</v>
      </c>
      <c r="E564">
        <v>15457595</v>
      </c>
      <c r="F564" t="s">
        <v>450</v>
      </c>
      <c r="H564" t="s">
        <v>1202</v>
      </c>
      <c r="J564">
        <v>0</v>
      </c>
      <c r="K564">
        <v>7</v>
      </c>
      <c r="L564">
        <v>2</v>
      </c>
      <c r="M564">
        <v>10</v>
      </c>
      <c r="N564">
        <v>2</v>
      </c>
      <c r="O564">
        <v>9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X564">
        <v>7</v>
      </c>
      <c r="Y564">
        <v>8</v>
      </c>
      <c r="Z564">
        <v>1</v>
      </c>
      <c r="AA564">
        <v>8</v>
      </c>
      <c r="AB564">
        <v>2</v>
      </c>
      <c r="AC564">
        <v>4</v>
      </c>
    </row>
    <row r="565" spans="1:29" x14ac:dyDescent="0.15">
      <c r="A565" t="s">
        <v>2348</v>
      </c>
      <c r="B565" t="s">
        <v>2349</v>
      </c>
      <c r="C565" t="s">
        <v>2310</v>
      </c>
      <c r="D565">
        <v>15457591</v>
      </c>
      <c r="E565">
        <v>15457614</v>
      </c>
      <c r="F565" t="s">
        <v>450</v>
      </c>
      <c r="H565" t="s">
        <v>1202</v>
      </c>
      <c r="J565">
        <v>3</v>
      </c>
      <c r="K565">
        <v>8</v>
      </c>
      <c r="L565">
        <v>8</v>
      </c>
      <c r="M565">
        <v>11</v>
      </c>
      <c r="N565">
        <v>4</v>
      </c>
      <c r="O565">
        <v>18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X565">
        <v>5</v>
      </c>
      <c r="Y565">
        <v>7</v>
      </c>
      <c r="Z565">
        <v>6</v>
      </c>
      <c r="AA565">
        <v>3</v>
      </c>
      <c r="AB565">
        <v>2</v>
      </c>
      <c r="AC565">
        <v>10</v>
      </c>
    </row>
    <row r="566" spans="1:29" x14ac:dyDescent="0.15">
      <c r="A566" t="s">
        <v>2350</v>
      </c>
      <c r="B566" t="s">
        <v>2351</v>
      </c>
      <c r="C566" t="s">
        <v>2310</v>
      </c>
      <c r="D566">
        <v>15457609</v>
      </c>
      <c r="E566">
        <v>15457632</v>
      </c>
      <c r="F566" t="s">
        <v>450</v>
      </c>
      <c r="H566" t="s">
        <v>1202</v>
      </c>
      <c r="J566">
        <v>8</v>
      </c>
      <c r="K566">
        <v>5</v>
      </c>
      <c r="L566">
        <v>6</v>
      </c>
      <c r="M566">
        <v>10</v>
      </c>
      <c r="N566">
        <v>8</v>
      </c>
      <c r="O566">
        <v>12</v>
      </c>
      <c r="Q566">
        <v>0</v>
      </c>
      <c r="R566">
        <v>0</v>
      </c>
      <c r="S566">
        <v>0</v>
      </c>
      <c r="T566">
        <v>1</v>
      </c>
      <c r="U566">
        <v>0</v>
      </c>
      <c r="V566">
        <v>0</v>
      </c>
      <c r="X566">
        <v>6</v>
      </c>
      <c r="Y566">
        <v>7</v>
      </c>
      <c r="Z566">
        <v>10</v>
      </c>
      <c r="AA566">
        <v>3</v>
      </c>
      <c r="AB566">
        <v>7</v>
      </c>
      <c r="AC566">
        <v>8</v>
      </c>
    </row>
    <row r="567" spans="1:29" x14ac:dyDescent="0.15">
      <c r="A567" t="s">
        <v>2352</v>
      </c>
      <c r="B567" t="s">
        <v>2353</v>
      </c>
      <c r="C567" t="s">
        <v>2310</v>
      </c>
      <c r="D567">
        <v>15459206</v>
      </c>
      <c r="E567">
        <v>15459229</v>
      </c>
      <c r="F567" t="s">
        <v>450</v>
      </c>
      <c r="H567" t="s">
        <v>1175</v>
      </c>
      <c r="J567">
        <v>2</v>
      </c>
      <c r="K567">
        <v>4</v>
      </c>
      <c r="L567">
        <v>7</v>
      </c>
      <c r="M567">
        <v>6</v>
      </c>
      <c r="N567">
        <v>7</v>
      </c>
      <c r="O567">
        <v>12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X567">
        <v>6</v>
      </c>
      <c r="Y567">
        <v>4</v>
      </c>
      <c r="Z567">
        <v>6</v>
      </c>
      <c r="AA567">
        <v>5</v>
      </c>
      <c r="AB567">
        <v>4</v>
      </c>
      <c r="AC567">
        <v>10</v>
      </c>
    </row>
    <row r="568" spans="1:29" x14ac:dyDescent="0.15">
      <c r="A568" t="s">
        <v>2354</v>
      </c>
      <c r="B568" t="s">
        <v>2355</v>
      </c>
      <c r="C568" t="s">
        <v>2310</v>
      </c>
      <c r="D568">
        <v>15459297</v>
      </c>
      <c r="E568">
        <v>15459320</v>
      </c>
      <c r="F568" t="s">
        <v>450</v>
      </c>
      <c r="H568" t="s">
        <v>1202</v>
      </c>
      <c r="J568">
        <v>4</v>
      </c>
      <c r="K568">
        <v>7</v>
      </c>
      <c r="L568">
        <v>5</v>
      </c>
      <c r="M568">
        <v>7</v>
      </c>
      <c r="N568">
        <v>4</v>
      </c>
      <c r="O568">
        <v>22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X568">
        <v>5</v>
      </c>
      <c r="Y568">
        <v>5</v>
      </c>
      <c r="Z568">
        <v>6</v>
      </c>
      <c r="AA568">
        <v>4</v>
      </c>
      <c r="AB568">
        <v>6</v>
      </c>
      <c r="AC568">
        <v>4</v>
      </c>
    </row>
    <row r="569" spans="1:29" x14ac:dyDescent="0.15">
      <c r="A569" t="s">
        <v>2356</v>
      </c>
      <c r="B569" t="s">
        <v>2357</v>
      </c>
      <c r="C569" t="s">
        <v>2310</v>
      </c>
      <c r="D569">
        <v>15459454</v>
      </c>
      <c r="E569">
        <v>15459477</v>
      </c>
      <c r="F569" t="s">
        <v>450</v>
      </c>
      <c r="H569" t="s">
        <v>1175</v>
      </c>
      <c r="J569">
        <v>8</v>
      </c>
      <c r="K569">
        <v>5</v>
      </c>
      <c r="L569">
        <v>8</v>
      </c>
      <c r="M569">
        <v>3</v>
      </c>
      <c r="N569">
        <v>9</v>
      </c>
      <c r="O569">
        <v>9</v>
      </c>
      <c r="Q569">
        <v>0</v>
      </c>
      <c r="R569">
        <v>0</v>
      </c>
      <c r="S569">
        <v>0</v>
      </c>
      <c r="T569">
        <v>1</v>
      </c>
      <c r="U569">
        <v>0</v>
      </c>
      <c r="V569">
        <v>0</v>
      </c>
      <c r="X569">
        <v>6</v>
      </c>
      <c r="Y569">
        <v>3</v>
      </c>
      <c r="Z569">
        <v>11</v>
      </c>
      <c r="AA569">
        <v>2</v>
      </c>
      <c r="AB569">
        <v>14</v>
      </c>
      <c r="AC569">
        <v>3</v>
      </c>
    </row>
    <row r="570" spans="1:29" x14ac:dyDescent="0.15">
      <c r="A570" t="s">
        <v>2358</v>
      </c>
      <c r="B570" t="s">
        <v>2359</v>
      </c>
      <c r="C570" t="s">
        <v>2310</v>
      </c>
      <c r="D570">
        <v>15459457</v>
      </c>
      <c r="E570">
        <v>15459480</v>
      </c>
      <c r="F570" t="s">
        <v>450</v>
      </c>
      <c r="H570" t="s">
        <v>1175</v>
      </c>
      <c r="J570">
        <v>6</v>
      </c>
      <c r="K570">
        <v>2</v>
      </c>
      <c r="L570">
        <v>7</v>
      </c>
      <c r="M570">
        <v>13</v>
      </c>
      <c r="N570">
        <v>17</v>
      </c>
      <c r="O570">
        <v>12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X570">
        <v>10</v>
      </c>
      <c r="Y570">
        <v>3</v>
      </c>
      <c r="Z570">
        <v>11</v>
      </c>
      <c r="AA570">
        <v>8</v>
      </c>
      <c r="AB570">
        <v>11</v>
      </c>
      <c r="AC570">
        <v>13</v>
      </c>
    </row>
    <row r="571" spans="1:29" x14ac:dyDescent="0.15">
      <c r="A571" t="s">
        <v>2360</v>
      </c>
      <c r="B571" t="s">
        <v>2361</v>
      </c>
      <c r="C571" t="s">
        <v>2310</v>
      </c>
      <c r="D571">
        <v>15459581</v>
      </c>
      <c r="E571">
        <v>15459604</v>
      </c>
      <c r="F571" t="s">
        <v>450</v>
      </c>
      <c r="H571" t="s">
        <v>1202</v>
      </c>
      <c r="J571">
        <v>7</v>
      </c>
      <c r="K571">
        <v>2</v>
      </c>
      <c r="L571">
        <v>19</v>
      </c>
      <c r="M571">
        <v>9</v>
      </c>
      <c r="N571">
        <v>27</v>
      </c>
      <c r="O571">
        <v>22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X571">
        <v>5</v>
      </c>
      <c r="Y571">
        <v>6</v>
      </c>
      <c r="Z571">
        <v>13</v>
      </c>
      <c r="AA571">
        <v>12</v>
      </c>
      <c r="AB571">
        <v>15</v>
      </c>
      <c r="AC571">
        <v>17</v>
      </c>
    </row>
    <row r="572" spans="1:29" x14ac:dyDescent="0.15">
      <c r="A572" t="s">
        <v>2362</v>
      </c>
      <c r="B572" t="s">
        <v>2363</v>
      </c>
      <c r="C572" t="s">
        <v>2310</v>
      </c>
      <c r="D572">
        <v>15459728</v>
      </c>
      <c r="E572">
        <v>15459751</v>
      </c>
      <c r="F572" t="s">
        <v>450</v>
      </c>
      <c r="H572" t="s">
        <v>1202</v>
      </c>
      <c r="J572">
        <v>2</v>
      </c>
      <c r="K572">
        <v>7</v>
      </c>
      <c r="L572">
        <v>22</v>
      </c>
      <c r="M572">
        <v>9</v>
      </c>
      <c r="N572">
        <v>14</v>
      </c>
      <c r="O572">
        <v>22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X572">
        <v>2</v>
      </c>
      <c r="Y572">
        <v>8</v>
      </c>
      <c r="Z572">
        <v>17</v>
      </c>
      <c r="AA572">
        <v>10</v>
      </c>
      <c r="AB572">
        <v>3</v>
      </c>
      <c r="AC572">
        <v>12</v>
      </c>
    </row>
    <row r="573" spans="1:29" x14ac:dyDescent="0.15">
      <c r="A573" t="s">
        <v>2364</v>
      </c>
      <c r="B573" t="s">
        <v>2365</v>
      </c>
      <c r="C573" t="s">
        <v>2310</v>
      </c>
      <c r="D573">
        <v>15460104</v>
      </c>
      <c r="E573">
        <v>15460127</v>
      </c>
      <c r="F573" t="s">
        <v>450</v>
      </c>
      <c r="H573" t="s">
        <v>1202</v>
      </c>
      <c r="J573">
        <v>0</v>
      </c>
      <c r="K573">
        <v>7</v>
      </c>
      <c r="L573">
        <v>3</v>
      </c>
      <c r="M573">
        <v>15</v>
      </c>
      <c r="N573">
        <v>6</v>
      </c>
      <c r="O573">
        <v>15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X573">
        <v>6</v>
      </c>
      <c r="Y573">
        <v>8</v>
      </c>
      <c r="Z573">
        <v>13</v>
      </c>
      <c r="AA573">
        <v>11</v>
      </c>
      <c r="AB573">
        <v>7</v>
      </c>
      <c r="AC573">
        <v>16</v>
      </c>
    </row>
    <row r="574" spans="1:29" x14ac:dyDescent="0.15">
      <c r="A574" t="s">
        <v>2366</v>
      </c>
      <c r="B574" t="s">
        <v>2367</v>
      </c>
      <c r="C574" t="s">
        <v>2310</v>
      </c>
      <c r="D574">
        <v>15460284</v>
      </c>
      <c r="E574">
        <v>15460307</v>
      </c>
      <c r="F574" t="s">
        <v>450</v>
      </c>
      <c r="H574" t="s">
        <v>1202</v>
      </c>
      <c r="J574">
        <v>9</v>
      </c>
      <c r="K574">
        <v>15</v>
      </c>
      <c r="L574">
        <v>13</v>
      </c>
      <c r="M574">
        <v>28</v>
      </c>
      <c r="N574">
        <v>12</v>
      </c>
      <c r="O574">
        <v>17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X574">
        <v>17</v>
      </c>
      <c r="Y574">
        <v>7</v>
      </c>
      <c r="Z574">
        <v>14</v>
      </c>
      <c r="AA574">
        <v>17</v>
      </c>
      <c r="AB574">
        <v>14</v>
      </c>
      <c r="AC574">
        <v>18</v>
      </c>
    </row>
    <row r="575" spans="1:29" x14ac:dyDescent="0.15">
      <c r="A575" t="s">
        <v>2368</v>
      </c>
      <c r="B575" t="s">
        <v>2369</v>
      </c>
      <c r="C575" t="s">
        <v>2310</v>
      </c>
      <c r="D575">
        <v>15598239</v>
      </c>
      <c r="E575">
        <v>15598262</v>
      </c>
      <c r="F575" t="s">
        <v>450</v>
      </c>
      <c r="H575" t="s">
        <v>1202</v>
      </c>
      <c r="J575">
        <v>143</v>
      </c>
      <c r="K575">
        <v>209</v>
      </c>
      <c r="L575">
        <v>115</v>
      </c>
      <c r="M575">
        <v>88</v>
      </c>
      <c r="N575">
        <v>109</v>
      </c>
      <c r="O575">
        <v>144</v>
      </c>
      <c r="Q575">
        <v>1</v>
      </c>
      <c r="R575">
        <v>2</v>
      </c>
      <c r="S575">
        <v>2</v>
      </c>
      <c r="T575">
        <v>1</v>
      </c>
      <c r="U575">
        <v>1</v>
      </c>
      <c r="V575">
        <v>0</v>
      </c>
      <c r="X575">
        <v>152</v>
      </c>
      <c r="Y575">
        <v>135</v>
      </c>
      <c r="Z575">
        <v>136</v>
      </c>
      <c r="AA575">
        <v>62</v>
      </c>
      <c r="AB575">
        <v>75</v>
      </c>
      <c r="AC575">
        <v>64</v>
      </c>
    </row>
    <row r="576" spans="1:29" x14ac:dyDescent="0.15">
      <c r="A576" t="s">
        <v>2370</v>
      </c>
      <c r="B576" t="s">
        <v>2371</v>
      </c>
      <c r="C576" t="s">
        <v>2310</v>
      </c>
      <c r="D576">
        <v>15598264</v>
      </c>
      <c r="E576">
        <v>15598287</v>
      </c>
      <c r="F576" t="s">
        <v>450</v>
      </c>
      <c r="H576" t="s">
        <v>1202</v>
      </c>
      <c r="J576">
        <v>10</v>
      </c>
      <c r="K576">
        <v>8</v>
      </c>
      <c r="L576">
        <v>11</v>
      </c>
      <c r="M576">
        <v>10</v>
      </c>
      <c r="N576">
        <v>5</v>
      </c>
      <c r="O576">
        <v>13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X576">
        <v>2</v>
      </c>
      <c r="Y576">
        <v>7</v>
      </c>
      <c r="Z576">
        <v>4</v>
      </c>
      <c r="AA576">
        <v>6</v>
      </c>
      <c r="AB576">
        <v>1</v>
      </c>
      <c r="AC576">
        <v>3</v>
      </c>
    </row>
    <row r="577" spans="1:29" x14ac:dyDescent="0.15">
      <c r="A577" t="s">
        <v>2372</v>
      </c>
      <c r="B577" t="s">
        <v>2373</v>
      </c>
      <c r="C577" t="s">
        <v>2310</v>
      </c>
      <c r="D577">
        <v>17323971</v>
      </c>
      <c r="E577">
        <v>17323994</v>
      </c>
      <c r="F577" t="s">
        <v>450</v>
      </c>
      <c r="H577" t="s">
        <v>1175</v>
      </c>
      <c r="J577">
        <v>8</v>
      </c>
      <c r="K577">
        <v>22</v>
      </c>
      <c r="L577">
        <v>10</v>
      </c>
      <c r="M577">
        <v>17</v>
      </c>
      <c r="N577">
        <v>13</v>
      </c>
      <c r="O577">
        <v>15</v>
      </c>
      <c r="Q577">
        <v>0</v>
      </c>
      <c r="R577">
        <v>0</v>
      </c>
      <c r="S577">
        <v>0</v>
      </c>
      <c r="T577">
        <v>1</v>
      </c>
      <c r="U577">
        <v>0</v>
      </c>
      <c r="V577">
        <v>0</v>
      </c>
      <c r="X577">
        <v>19</v>
      </c>
      <c r="Y577">
        <v>26</v>
      </c>
      <c r="Z577">
        <v>16</v>
      </c>
      <c r="AA577">
        <v>10</v>
      </c>
      <c r="AB577">
        <v>7</v>
      </c>
      <c r="AC577">
        <v>11</v>
      </c>
    </row>
    <row r="578" spans="1:29" x14ac:dyDescent="0.15">
      <c r="A578" t="s">
        <v>2374</v>
      </c>
      <c r="B578" t="s">
        <v>2375</v>
      </c>
      <c r="C578" t="s">
        <v>2310</v>
      </c>
      <c r="D578">
        <v>17444002</v>
      </c>
      <c r="E578">
        <v>17444025</v>
      </c>
      <c r="F578" t="s">
        <v>1506</v>
      </c>
      <c r="H578" t="s">
        <v>1175</v>
      </c>
      <c r="J578">
        <v>3</v>
      </c>
      <c r="K578">
        <v>15</v>
      </c>
      <c r="L578">
        <v>7</v>
      </c>
      <c r="M578">
        <v>7</v>
      </c>
      <c r="N578">
        <v>2</v>
      </c>
      <c r="O578">
        <v>22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1</v>
      </c>
      <c r="X578">
        <v>13</v>
      </c>
      <c r="Y578">
        <v>20</v>
      </c>
      <c r="Z578">
        <v>8</v>
      </c>
      <c r="AA578">
        <v>5</v>
      </c>
      <c r="AB578">
        <v>5</v>
      </c>
      <c r="AC578">
        <v>3</v>
      </c>
    </row>
    <row r="579" spans="1:29" x14ac:dyDescent="0.15">
      <c r="A579" t="s">
        <v>2376</v>
      </c>
      <c r="B579" t="s">
        <v>2377</v>
      </c>
      <c r="C579" t="s">
        <v>2310</v>
      </c>
      <c r="D579">
        <v>18175540</v>
      </c>
      <c r="E579">
        <v>18175563</v>
      </c>
      <c r="F579" t="s">
        <v>450</v>
      </c>
      <c r="H579" t="s">
        <v>1170</v>
      </c>
      <c r="J579">
        <v>8</v>
      </c>
      <c r="K579">
        <v>17</v>
      </c>
      <c r="L579">
        <v>11</v>
      </c>
      <c r="M579">
        <v>14</v>
      </c>
      <c r="N579">
        <v>4</v>
      </c>
      <c r="O579">
        <v>6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X579">
        <v>24</v>
      </c>
      <c r="Y579">
        <v>18</v>
      </c>
      <c r="Z579">
        <v>12</v>
      </c>
      <c r="AA579">
        <v>9</v>
      </c>
      <c r="AB579">
        <v>4</v>
      </c>
      <c r="AC579">
        <v>7</v>
      </c>
    </row>
    <row r="580" spans="1:29" x14ac:dyDescent="0.15">
      <c r="A580" t="s">
        <v>2378</v>
      </c>
      <c r="B580" t="s">
        <v>2379</v>
      </c>
      <c r="C580" t="s">
        <v>2310</v>
      </c>
      <c r="D580">
        <v>18408519</v>
      </c>
      <c r="E580">
        <v>18408542</v>
      </c>
      <c r="F580" t="s">
        <v>450</v>
      </c>
      <c r="H580" t="s">
        <v>1170</v>
      </c>
      <c r="J580">
        <v>2</v>
      </c>
      <c r="K580">
        <v>11</v>
      </c>
      <c r="L580">
        <v>3</v>
      </c>
      <c r="M580">
        <v>4</v>
      </c>
      <c r="N580">
        <v>4</v>
      </c>
      <c r="O580">
        <v>8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X580">
        <v>8</v>
      </c>
      <c r="Y580">
        <v>4</v>
      </c>
      <c r="Z580">
        <v>5</v>
      </c>
      <c r="AA580">
        <v>1</v>
      </c>
      <c r="AB580">
        <v>0</v>
      </c>
      <c r="AC580">
        <v>6</v>
      </c>
    </row>
    <row r="581" spans="1:29" x14ac:dyDescent="0.15">
      <c r="A581" t="s">
        <v>2380</v>
      </c>
      <c r="B581" t="s">
        <v>2381</v>
      </c>
      <c r="C581" t="s">
        <v>2310</v>
      </c>
      <c r="D581">
        <v>19282327</v>
      </c>
      <c r="E581">
        <v>19282350</v>
      </c>
      <c r="F581" t="s">
        <v>2382</v>
      </c>
      <c r="H581" t="s">
        <v>1175</v>
      </c>
      <c r="J581">
        <v>57</v>
      </c>
      <c r="K581">
        <v>166</v>
      </c>
      <c r="L581">
        <v>47</v>
      </c>
      <c r="M581">
        <v>65</v>
      </c>
      <c r="N581">
        <v>29</v>
      </c>
      <c r="O581">
        <v>97</v>
      </c>
      <c r="Q581">
        <v>1</v>
      </c>
      <c r="R581">
        <v>2</v>
      </c>
      <c r="S581">
        <v>2</v>
      </c>
      <c r="T581">
        <v>0</v>
      </c>
      <c r="U581">
        <v>0</v>
      </c>
      <c r="V581">
        <v>0</v>
      </c>
      <c r="X581">
        <v>95</v>
      </c>
      <c r="Y581">
        <v>106</v>
      </c>
      <c r="Z581">
        <v>86</v>
      </c>
      <c r="AA581">
        <v>50</v>
      </c>
      <c r="AB581">
        <v>35</v>
      </c>
      <c r="AC581">
        <v>59</v>
      </c>
    </row>
    <row r="582" spans="1:29" x14ac:dyDescent="0.15">
      <c r="A582" t="s">
        <v>2383</v>
      </c>
      <c r="B582" t="s">
        <v>2384</v>
      </c>
      <c r="C582" t="s">
        <v>2310</v>
      </c>
      <c r="D582">
        <v>21331694</v>
      </c>
      <c r="E582">
        <v>21331717</v>
      </c>
      <c r="F582" t="s">
        <v>450</v>
      </c>
      <c r="H582" t="s">
        <v>1175</v>
      </c>
      <c r="J582">
        <v>23</v>
      </c>
      <c r="K582">
        <v>15</v>
      </c>
      <c r="L582">
        <v>12</v>
      </c>
      <c r="M582">
        <v>6</v>
      </c>
      <c r="N582">
        <v>14</v>
      </c>
      <c r="O582">
        <v>7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X582">
        <v>8</v>
      </c>
      <c r="Y582">
        <v>8</v>
      </c>
      <c r="Z582">
        <v>4</v>
      </c>
      <c r="AA582">
        <v>2</v>
      </c>
      <c r="AB582">
        <v>13</v>
      </c>
      <c r="AC582">
        <v>5</v>
      </c>
    </row>
    <row r="583" spans="1:29" x14ac:dyDescent="0.15">
      <c r="A583" t="s">
        <v>2385</v>
      </c>
      <c r="B583" t="s">
        <v>2386</v>
      </c>
      <c r="C583" t="s">
        <v>2310</v>
      </c>
      <c r="D583">
        <v>21693647</v>
      </c>
      <c r="E583">
        <v>21693670</v>
      </c>
      <c r="F583" t="s">
        <v>1565</v>
      </c>
      <c r="H583" t="s">
        <v>1170</v>
      </c>
      <c r="J583">
        <v>2</v>
      </c>
      <c r="K583">
        <v>7</v>
      </c>
      <c r="L583">
        <v>8</v>
      </c>
      <c r="M583">
        <v>7</v>
      </c>
      <c r="N583">
        <v>11</v>
      </c>
      <c r="O583">
        <v>6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X583">
        <v>1</v>
      </c>
      <c r="Y583">
        <v>1</v>
      </c>
      <c r="Z583">
        <v>1</v>
      </c>
      <c r="AA583">
        <v>6</v>
      </c>
      <c r="AB583">
        <v>2</v>
      </c>
      <c r="AC583">
        <v>8</v>
      </c>
    </row>
    <row r="584" spans="1:29" x14ac:dyDescent="0.15">
      <c r="A584" t="s">
        <v>2387</v>
      </c>
      <c r="B584" t="s">
        <v>2388</v>
      </c>
      <c r="C584" t="s">
        <v>2310</v>
      </c>
      <c r="D584">
        <v>22752340</v>
      </c>
      <c r="E584">
        <v>22752363</v>
      </c>
      <c r="F584" t="s">
        <v>450</v>
      </c>
      <c r="H584" t="s">
        <v>1175</v>
      </c>
      <c r="J584">
        <v>8</v>
      </c>
      <c r="K584">
        <v>18</v>
      </c>
      <c r="L584">
        <v>9</v>
      </c>
      <c r="M584">
        <v>8</v>
      </c>
      <c r="N584">
        <v>7</v>
      </c>
      <c r="O584">
        <v>7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X584">
        <v>16</v>
      </c>
      <c r="Y584">
        <v>6</v>
      </c>
      <c r="Z584">
        <v>6</v>
      </c>
      <c r="AA584">
        <v>5</v>
      </c>
      <c r="AB584">
        <v>4</v>
      </c>
      <c r="AC584">
        <v>5</v>
      </c>
    </row>
    <row r="585" spans="1:29" x14ac:dyDescent="0.15">
      <c r="A585" t="s">
        <v>2389</v>
      </c>
      <c r="B585" t="s">
        <v>2390</v>
      </c>
      <c r="C585" t="s">
        <v>2310</v>
      </c>
      <c r="D585">
        <v>24490901</v>
      </c>
      <c r="E585">
        <v>24490924</v>
      </c>
      <c r="F585" t="s">
        <v>450</v>
      </c>
      <c r="H585" t="s">
        <v>1175</v>
      </c>
      <c r="J585">
        <v>4</v>
      </c>
      <c r="K585">
        <v>8</v>
      </c>
      <c r="L585">
        <v>1</v>
      </c>
      <c r="M585">
        <v>3</v>
      </c>
      <c r="N585">
        <v>5</v>
      </c>
      <c r="O585">
        <v>6</v>
      </c>
      <c r="Q585">
        <v>0</v>
      </c>
      <c r="R585">
        <v>1</v>
      </c>
      <c r="S585">
        <v>0</v>
      </c>
      <c r="T585">
        <v>0</v>
      </c>
      <c r="U585">
        <v>0</v>
      </c>
      <c r="V585">
        <v>0</v>
      </c>
      <c r="X585">
        <v>3</v>
      </c>
      <c r="Y585">
        <v>1</v>
      </c>
      <c r="Z585">
        <v>0</v>
      </c>
      <c r="AA585">
        <v>4</v>
      </c>
      <c r="AB585">
        <v>2</v>
      </c>
      <c r="AC585">
        <v>1</v>
      </c>
    </row>
    <row r="586" spans="1:29" x14ac:dyDescent="0.15">
      <c r="A586" t="s">
        <v>2391</v>
      </c>
      <c r="B586" t="s">
        <v>2392</v>
      </c>
      <c r="C586" t="s">
        <v>2310</v>
      </c>
      <c r="D586">
        <v>25694515</v>
      </c>
      <c r="E586">
        <v>25694538</v>
      </c>
      <c r="F586" t="s">
        <v>450</v>
      </c>
      <c r="H586" t="s">
        <v>1175</v>
      </c>
      <c r="J586">
        <v>2</v>
      </c>
      <c r="K586">
        <v>5</v>
      </c>
      <c r="L586">
        <v>0</v>
      </c>
      <c r="M586">
        <v>1</v>
      </c>
      <c r="N586">
        <v>1</v>
      </c>
      <c r="O586">
        <v>9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X586">
        <v>6</v>
      </c>
      <c r="Y586">
        <v>4</v>
      </c>
      <c r="Z586">
        <v>2</v>
      </c>
      <c r="AA586">
        <v>3</v>
      </c>
      <c r="AB586">
        <v>2</v>
      </c>
      <c r="AC586">
        <v>2</v>
      </c>
    </row>
    <row r="587" spans="1:29" x14ac:dyDescent="0.15">
      <c r="A587" t="s">
        <v>2393</v>
      </c>
      <c r="B587" t="s">
        <v>2394</v>
      </c>
      <c r="C587" t="s">
        <v>2310</v>
      </c>
      <c r="D587">
        <v>26181435</v>
      </c>
      <c r="E587">
        <v>26181458</v>
      </c>
      <c r="F587" t="s">
        <v>450</v>
      </c>
      <c r="H587" t="s">
        <v>1202</v>
      </c>
      <c r="J587">
        <v>5</v>
      </c>
      <c r="K587">
        <v>12</v>
      </c>
      <c r="L587">
        <v>5</v>
      </c>
      <c r="M587">
        <v>20</v>
      </c>
      <c r="N587">
        <v>2</v>
      </c>
      <c r="O587">
        <v>9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X587">
        <v>13</v>
      </c>
      <c r="Y587">
        <v>11</v>
      </c>
      <c r="Z587">
        <v>8</v>
      </c>
      <c r="AA587">
        <v>15</v>
      </c>
      <c r="AB587">
        <v>1</v>
      </c>
      <c r="AC587">
        <v>8</v>
      </c>
    </row>
    <row r="588" spans="1:29" x14ac:dyDescent="0.15">
      <c r="A588" t="s">
        <v>2395</v>
      </c>
      <c r="B588" t="s">
        <v>2396</v>
      </c>
      <c r="C588" t="s">
        <v>2310</v>
      </c>
      <c r="D588">
        <v>26445907</v>
      </c>
      <c r="E588">
        <v>26445930</v>
      </c>
      <c r="F588" t="s">
        <v>450</v>
      </c>
      <c r="H588" t="s">
        <v>1175</v>
      </c>
      <c r="J588">
        <v>13</v>
      </c>
      <c r="K588">
        <v>9</v>
      </c>
      <c r="L588">
        <v>11</v>
      </c>
      <c r="M588">
        <v>2</v>
      </c>
      <c r="N588">
        <v>5</v>
      </c>
      <c r="O588">
        <v>7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X588">
        <v>2</v>
      </c>
      <c r="Y588">
        <v>4</v>
      </c>
      <c r="Z588">
        <v>3</v>
      </c>
      <c r="AA588">
        <v>0</v>
      </c>
      <c r="AB588">
        <v>0</v>
      </c>
      <c r="AC588">
        <v>4</v>
      </c>
    </row>
    <row r="589" spans="1:29" x14ac:dyDescent="0.15">
      <c r="A589" t="s">
        <v>2397</v>
      </c>
      <c r="B589" t="s">
        <v>2398</v>
      </c>
      <c r="C589" t="s">
        <v>2310</v>
      </c>
      <c r="D589">
        <v>28257811</v>
      </c>
      <c r="E589">
        <v>28257834</v>
      </c>
      <c r="F589" t="s">
        <v>450</v>
      </c>
      <c r="H589" t="s">
        <v>1175</v>
      </c>
      <c r="J589">
        <v>2</v>
      </c>
      <c r="K589">
        <v>3</v>
      </c>
      <c r="L589">
        <v>5</v>
      </c>
      <c r="M589">
        <v>1</v>
      </c>
      <c r="N589">
        <v>6</v>
      </c>
      <c r="O589">
        <v>5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X589">
        <v>2</v>
      </c>
      <c r="Y589">
        <v>1</v>
      </c>
      <c r="Z589">
        <v>4</v>
      </c>
      <c r="AA589">
        <v>0</v>
      </c>
      <c r="AB589">
        <v>0</v>
      </c>
      <c r="AC589">
        <v>3</v>
      </c>
    </row>
    <row r="590" spans="1:29" x14ac:dyDescent="0.15">
      <c r="A590" t="s">
        <v>2399</v>
      </c>
      <c r="B590" t="s">
        <v>2400</v>
      </c>
      <c r="C590" t="s">
        <v>2310</v>
      </c>
      <c r="D590">
        <v>808792</v>
      </c>
      <c r="E590">
        <v>808815</v>
      </c>
      <c r="F590" t="s">
        <v>450</v>
      </c>
      <c r="H590" t="s">
        <v>1447</v>
      </c>
      <c r="J590">
        <v>0</v>
      </c>
      <c r="K590">
        <v>0</v>
      </c>
      <c r="L590">
        <v>10</v>
      </c>
      <c r="M590">
        <v>17</v>
      </c>
      <c r="N590">
        <v>1</v>
      </c>
      <c r="O590">
        <v>6</v>
      </c>
      <c r="Q590">
        <v>0</v>
      </c>
      <c r="R590">
        <v>0</v>
      </c>
      <c r="S590">
        <v>0</v>
      </c>
      <c r="T590">
        <v>1</v>
      </c>
      <c r="U590">
        <v>0</v>
      </c>
      <c r="V590">
        <v>1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1</v>
      </c>
    </row>
    <row r="591" spans="1:29" x14ac:dyDescent="0.15">
      <c r="A591" t="s">
        <v>2401</v>
      </c>
      <c r="B591" t="s">
        <v>2402</v>
      </c>
      <c r="C591" t="s">
        <v>2310</v>
      </c>
      <c r="D591">
        <v>2171812</v>
      </c>
      <c r="E591">
        <v>2171835</v>
      </c>
      <c r="F591" t="s">
        <v>2403</v>
      </c>
      <c r="H591" t="s">
        <v>1175</v>
      </c>
      <c r="J591">
        <v>8</v>
      </c>
      <c r="K591">
        <v>5</v>
      </c>
      <c r="L591">
        <v>6</v>
      </c>
      <c r="M591">
        <v>6</v>
      </c>
      <c r="N591">
        <v>5</v>
      </c>
      <c r="O591">
        <v>3</v>
      </c>
      <c r="Q591">
        <v>0</v>
      </c>
      <c r="R591">
        <v>0</v>
      </c>
      <c r="S591">
        <v>1</v>
      </c>
      <c r="T591">
        <v>0</v>
      </c>
      <c r="U591">
        <v>0</v>
      </c>
      <c r="V591">
        <v>0</v>
      </c>
      <c r="X591">
        <v>5</v>
      </c>
      <c r="Y591">
        <v>1</v>
      </c>
      <c r="Z591">
        <v>2</v>
      </c>
      <c r="AA591">
        <v>0</v>
      </c>
      <c r="AB591">
        <v>1</v>
      </c>
      <c r="AC591">
        <v>5</v>
      </c>
    </row>
    <row r="592" spans="1:29" x14ac:dyDescent="0.15">
      <c r="A592" t="s">
        <v>2404</v>
      </c>
      <c r="B592" t="s">
        <v>2405</v>
      </c>
      <c r="C592" t="s">
        <v>2310</v>
      </c>
      <c r="D592">
        <v>11714626</v>
      </c>
      <c r="E592">
        <v>11714649</v>
      </c>
      <c r="F592" t="s">
        <v>2403</v>
      </c>
      <c r="H592" t="s">
        <v>1175</v>
      </c>
      <c r="J592">
        <v>2</v>
      </c>
      <c r="K592">
        <v>12</v>
      </c>
      <c r="L592">
        <v>8</v>
      </c>
      <c r="M592">
        <v>3</v>
      </c>
      <c r="N592">
        <v>2</v>
      </c>
      <c r="O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X592">
        <v>4</v>
      </c>
      <c r="Y592">
        <v>8</v>
      </c>
      <c r="Z592">
        <v>3</v>
      </c>
      <c r="AA592">
        <v>5</v>
      </c>
      <c r="AB592">
        <v>2</v>
      </c>
      <c r="AC592">
        <v>0</v>
      </c>
    </row>
    <row r="593" spans="1:29" x14ac:dyDescent="0.15">
      <c r="A593" t="s">
        <v>2406</v>
      </c>
      <c r="B593" t="s">
        <v>2407</v>
      </c>
      <c r="C593" t="s">
        <v>2310</v>
      </c>
      <c r="D593">
        <v>14204647</v>
      </c>
      <c r="E593">
        <v>14204670</v>
      </c>
      <c r="F593" t="s">
        <v>450</v>
      </c>
      <c r="H593" t="s">
        <v>1175</v>
      </c>
      <c r="J593">
        <v>2</v>
      </c>
      <c r="K593">
        <v>1</v>
      </c>
      <c r="L593">
        <v>5</v>
      </c>
      <c r="M593">
        <v>5</v>
      </c>
      <c r="N593">
        <v>2</v>
      </c>
      <c r="O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X593">
        <v>3</v>
      </c>
      <c r="Y593">
        <v>3</v>
      </c>
      <c r="Z593">
        <v>1</v>
      </c>
      <c r="AA593">
        <v>3</v>
      </c>
      <c r="AB593">
        <v>1</v>
      </c>
      <c r="AC593">
        <v>0</v>
      </c>
    </row>
    <row r="594" spans="1:29" x14ac:dyDescent="0.15">
      <c r="A594" t="s">
        <v>2408</v>
      </c>
      <c r="B594" t="s">
        <v>2409</v>
      </c>
      <c r="C594" t="s">
        <v>2310</v>
      </c>
      <c r="D594">
        <v>15458079</v>
      </c>
      <c r="E594">
        <v>15458102</v>
      </c>
      <c r="F594" t="s">
        <v>450</v>
      </c>
      <c r="H594" t="s">
        <v>1202</v>
      </c>
      <c r="J594">
        <v>0</v>
      </c>
      <c r="K594">
        <v>2</v>
      </c>
      <c r="L594">
        <v>3</v>
      </c>
      <c r="M594">
        <v>7</v>
      </c>
      <c r="N594">
        <v>2</v>
      </c>
      <c r="O594">
        <v>5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X594">
        <v>2</v>
      </c>
      <c r="Y594">
        <v>3</v>
      </c>
      <c r="Z594">
        <v>2</v>
      </c>
      <c r="AA594">
        <v>5</v>
      </c>
      <c r="AB594">
        <v>3</v>
      </c>
      <c r="AC594">
        <v>3</v>
      </c>
    </row>
    <row r="595" spans="1:29" x14ac:dyDescent="0.15">
      <c r="A595" t="s">
        <v>2410</v>
      </c>
      <c r="B595" t="s">
        <v>2411</v>
      </c>
      <c r="C595" t="s">
        <v>2310</v>
      </c>
      <c r="D595">
        <v>18323588</v>
      </c>
      <c r="E595">
        <v>18323611</v>
      </c>
      <c r="F595" t="s">
        <v>2412</v>
      </c>
      <c r="H595" t="s">
        <v>1202</v>
      </c>
      <c r="J595">
        <v>1</v>
      </c>
      <c r="K595">
        <v>7</v>
      </c>
      <c r="L595">
        <v>6</v>
      </c>
      <c r="M595">
        <v>5</v>
      </c>
      <c r="N595">
        <v>4</v>
      </c>
      <c r="O595">
        <v>2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X595">
        <v>3</v>
      </c>
      <c r="Y595">
        <v>4</v>
      </c>
      <c r="Z595">
        <v>1</v>
      </c>
      <c r="AA595">
        <v>1</v>
      </c>
      <c r="AB595">
        <v>0</v>
      </c>
      <c r="AC595">
        <v>0</v>
      </c>
    </row>
    <row r="596" spans="1:29" x14ac:dyDescent="0.15">
      <c r="A596" t="s">
        <v>2413</v>
      </c>
      <c r="B596" t="s">
        <v>2414</v>
      </c>
      <c r="C596" t="s">
        <v>2310</v>
      </c>
      <c r="D596">
        <v>20486419</v>
      </c>
      <c r="E596">
        <v>20486442</v>
      </c>
      <c r="F596" t="s">
        <v>2412</v>
      </c>
      <c r="H596" t="s">
        <v>1175</v>
      </c>
      <c r="J596">
        <v>1</v>
      </c>
      <c r="K596">
        <v>10</v>
      </c>
      <c r="L596">
        <v>4</v>
      </c>
      <c r="M596">
        <v>8</v>
      </c>
      <c r="N596">
        <v>0</v>
      </c>
      <c r="O596">
        <v>3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</row>
    <row r="597" spans="1:29" x14ac:dyDescent="0.15">
      <c r="A597" t="s">
        <v>2415</v>
      </c>
      <c r="B597" t="s">
        <v>2416</v>
      </c>
      <c r="C597" t="s">
        <v>2310</v>
      </c>
      <c r="D597">
        <v>24509157</v>
      </c>
      <c r="E597">
        <v>24509180</v>
      </c>
      <c r="F597" t="s">
        <v>2412</v>
      </c>
      <c r="H597" t="s">
        <v>1202</v>
      </c>
      <c r="J597">
        <v>2</v>
      </c>
      <c r="K597">
        <v>13</v>
      </c>
      <c r="L597">
        <v>2</v>
      </c>
      <c r="M597">
        <v>8</v>
      </c>
      <c r="N597">
        <v>0</v>
      </c>
      <c r="O597">
        <v>5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X597">
        <v>5</v>
      </c>
      <c r="Y597">
        <v>3</v>
      </c>
      <c r="Z597">
        <v>4</v>
      </c>
      <c r="AA597">
        <v>5</v>
      </c>
      <c r="AB597">
        <v>0</v>
      </c>
      <c r="AC597">
        <v>2</v>
      </c>
    </row>
    <row r="598" spans="1:29" x14ac:dyDescent="0.15">
      <c r="A598" t="s">
        <v>2417</v>
      </c>
      <c r="B598" t="s">
        <v>2418</v>
      </c>
      <c r="C598" t="s">
        <v>2310</v>
      </c>
      <c r="D598">
        <v>1685057</v>
      </c>
      <c r="E598">
        <v>1685080</v>
      </c>
      <c r="F598" t="s">
        <v>450</v>
      </c>
      <c r="H598" t="s">
        <v>1175</v>
      </c>
      <c r="J598">
        <v>3</v>
      </c>
      <c r="K598">
        <v>8</v>
      </c>
      <c r="L598">
        <v>2</v>
      </c>
      <c r="M598">
        <v>1</v>
      </c>
      <c r="N598">
        <v>0</v>
      </c>
      <c r="O598">
        <v>1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X598">
        <v>7</v>
      </c>
      <c r="Y598">
        <v>3</v>
      </c>
      <c r="Z598">
        <v>6</v>
      </c>
      <c r="AA598">
        <v>1</v>
      </c>
      <c r="AB598">
        <v>3</v>
      </c>
      <c r="AC598">
        <v>1</v>
      </c>
    </row>
    <row r="599" spans="1:29" x14ac:dyDescent="0.15">
      <c r="A599" t="s">
        <v>2419</v>
      </c>
      <c r="B599" t="s">
        <v>2420</v>
      </c>
      <c r="C599" t="s">
        <v>2310</v>
      </c>
      <c r="D599">
        <v>2078876</v>
      </c>
      <c r="E599">
        <v>2078899</v>
      </c>
      <c r="F599" t="s">
        <v>450</v>
      </c>
      <c r="H599" t="s">
        <v>1202</v>
      </c>
      <c r="J599">
        <v>7</v>
      </c>
      <c r="K599">
        <v>3</v>
      </c>
      <c r="L599">
        <v>3</v>
      </c>
      <c r="M599">
        <v>3</v>
      </c>
      <c r="N599">
        <v>0</v>
      </c>
      <c r="O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X599">
        <v>0</v>
      </c>
      <c r="Y599">
        <v>2</v>
      </c>
      <c r="Z599">
        <v>0</v>
      </c>
      <c r="AA599">
        <v>1</v>
      </c>
      <c r="AB599">
        <v>0</v>
      </c>
      <c r="AC599">
        <v>0</v>
      </c>
    </row>
    <row r="600" spans="1:29" x14ac:dyDescent="0.15">
      <c r="A600" t="s">
        <v>2421</v>
      </c>
      <c r="B600" t="s">
        <v>2422</v>
      </c>
      <c r="C600" t="s">
        <v>2310</v>
      </c>
      <c r="D600">
        <v>4290041</v>
      </c>
      <c r="E600">
        <v>4290064</v>
      </c>
      <c r="F600" t="s">
        <v>450</v>
      </c>
      <c r="H600" t="s">
        <v>1175</v>
      </c>
      <c r="J600">
        <v>6</v>
      </c>
      <c r="K600">
        <v>9</v>
      </c>
      <c r="L600">
        <v>3</v>
      </c>
      <c r="M600">
        <v>3</v>
      </c>
      <c r="N600">
        <v>5</v>
      </c>
      <c r="O600">
        <v>1</v>
      </c>
      <c r="Q600">
        <v>0</v>
      </c>
      <c r="R600">
        <v>0</v>
      </c>
      <c r="S600">
        <v>1</v>
      </c>
      <c r="T600">
        <v>0</v>
      </c>
      <c r="U600">
        <v>0</v>
      </c>
      <c r="V600">
        <v>0</v>
      </c>
      <c r="X600">
        <v>5</v>
      </c>
      <c r="Y600">
        <v>3</v>
      </c>
      <c r="Z600">
        <v>3</v>
      </c>
      <c r="AA600">
        <v>3</v>
      </c>
      <c r="AB600">
        <v>0</v>
      </c>
      <c r="AC600">
        <v>2</v>
      </c>
    </row>
    <row r="601" spans="1:29" x14ac:dyDescent="0.15">
      <c r="A601" t="s">
        <v>2423</v>
      </c>
      <c r="B601" t="s">
        <v>2424</v>
      </c>
      <c r="C601" t="s">
        <v>2310</v>
      </c>
      <c r="D601">
        <v>5886527</v>
      </c>
      <c r="E601">
        <v>5886550</v>
      </c>
      <c r="F601" t="s">
        <v>450</v>
      </c>
      <c r="H601" t="s">
        <v>1175</v>
      </c>
      <c r="J601">
        <v>6</v>
      </c>
      <c r="K601">
        <v>7</v>
      </c>
      <c r="L601">
        <v>3</v>
      </c>
      <c r="M601">
        <v>2</v>
      </c>
      <c r="N601">
        <v>3</v>
      </c>
      <c r="O601">
        <v>1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X601">
        <v>6</v>
      </c>
      <c r="Y601">
        <v>3</v>
      </c>
      <c r="Z601">
        <v>1</v>
      </c>
      <c r="AA601">
        <v>1</v>
      </c>
      <c r="AB601">
        <v>2</v>
      </c>
      <c r="AC601">
        <v>5</v>
      </c>
    </row>
    <row r="602" spans="1:29" x14ac:dyDescent="0.15">
      <c r="A602" t="s">
        <v>2425</v>
      </c>
      <c r="B602" t="s">
        <v>2426</v>
      </c>
      <c r="C602" t="s">
        <v>2310</v>
      </c>
      <c r="D602">
        <v>7993918</v>
      </c>
      <c r="E602">
        <v>7993941</v>
      </c>
      <c r="F602" t="s">
        <v>1506</v>
      </c>
      <c r="H602" t="s">
        <v>1170</v>
      </c>
      <c r="J602">
        <v>2</v>
      </c>
      <c r="K602">
        <v>12</v>
      </c>
      <c r="L602">
        <v>2</v>
      </c>
      <c r="M602">
        <v>6</v>
      </c>
      <c r="N602">
        <v>3</v>
      </c>
      <c r="O602">
        <v>3</v>
      </c>
      <c r="Q602">
        <v>0</v>
      </c>
      <c r="R602">
        <v>0</v>
      </c>
      <c r="S602">
        <v>0</v>
      </c>
      <c r="T602">
        <v>0</v>
      </c>
      <c r="U602">
        <v>1</v>
      </c>
      <c r="V602">
        <v>0</v>
      </c>
      <c r="X602">
        <v>5</v>
      </c>
      <c r="Y602">
        <v>5</v>
      </c>
      <c r="Z602">
        <v>2</v>
      </c>
      <c r="AA602">
        <v>2</v>
      </c>
      <c r="AB602">
        <v>2</v>
      </c>
      <c r="AC602">
        <v>2</v>
      </c>
    </row>
    <row r="603" spans="1:29" x14ac:dyDescent="0.15">
      <c r="A603" t="s">
        <v>2427</v>
      </c>
      <c r="B603" t="s">
        <v>2428</v>
      </c>
      <c r="C603" t="s">
        <v>2310</v>
      </c>
      <c r="D603">
        <v>8130823</v>
      </c>
      <c r="E603">
        <v>8130846</v>
      </c>
      <c r="F603" t="s">
        <v>1506</v>
      </c>
      <c r="H603" t="s">
        <v>1170</v>
      </c>
      <c r="J603">
        <v>4</v>
      </c>
      <c r="K603">
        <v>9</v>
      </c>
      <c r="L603">
        <v>3</v>
      </c>
      <c r="M603">
        <v>2</v>
      </c>
      <c r="N603">
        <v>0</v>
      </c>
      <c r="O603">
        <v>1</v>
      </c>
      <c r="Q603">
        <v>0</v>
      </c>
      <c r="R603">
        <v>1</v>
      </c>
      <c r="S603">
        <v>0</v>
      </c>
      <c r="T603">
        <v>0</v>
      </c>
      <c r="U603">
        <v>0</v>
      </c>
      <c r="V603">
        <v>0</v>
      </c>
      <c r="X603">
        <v>7</v>
      </c>
      <c r="Y603">
        <v>5</v>
      </c>
      <c r="Z603">
        <v>2</v>
      </c>
      <c r="AA603">
        <v>2</v>
      </c>
      <c r="AB603">
        <v>1</v>
      </c>
      <c r="AC603">
        <v>2</v>
      </c>
    </row>
    <row r="604" spans="1:29" x14ac:dyDescent="0.15">
      <c r="A604" t="s">
        <v>2429</v>
      </c>
      <c r="B604" t="s">
        <v>2430</v>
      </c>
      <c r="C604" t="s">
        <v>2310</v>
      </c>
      <c r="D604">
        <v>9927409</v>
      </c>
      <c r="E604">
        <v>9927432</v>
      </c>
      <c r="F604" t="s">
        <v>1506</v>
      </c>
      <c r="H604" t="s">
        <v>1175</v>
      </c>
      <c r="J604">
        <v>5</v>
      </c>
      <c r="K604">
        <v>13</v>
      </c>
      <c r="L604">
        <v>3</v>
      </c>
      <c r="M604">
        <v>4</v>
      </c>
      <c r="N604">
        <v>2</v>
      </c>
      <c r="O604">
        <v>3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X604">
        <v>12</v>
      </c>
      <c r="Y604">
        <v>4</v>
      </c>
      <c r="Z604">
        <v>6</v>
      </c>
      <c r="AA604">
        <v>2</v>
      </c>
      <c r="AB604">
        <v>2</v>
      </c>
      <c r="AC604">
        <v>0</v>
      </c>
    </row>
    <row r="605" spans="1:29" x14ac:dyDescent="0.15">
      <c r="A605" t="s">
        <v>2431</v>
      </c>
      <c r="B605" t="s">
        <v>2432</v>
      </c>
      <c r="C605" t="s">
        <v>2310</v>
      </c>
      <c r="D605">
        <v>11267412</v>
      </c>
      <c r="E605">
        <v>11267435</v>
      </c>
      <c r="F605" t="s">
        <v>450</v>
      </c>
      <c r="H605" t="s">
        <v>1170</v>
      </c>
      <c r="J605">
        <v>3</v>
      </c>
      <c r="K605">
        <v>7</v>
      </c>
      <c r="L605">
        <v>0</v>
      </c>
      <c r="M605">
        <v>3</v>
      </c>
      <c r="N605">
        <v>1</v>
      </c>
      <c r="O605">
        <v>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1</v>
      </c>
      <c r="X605">
        <v>7</v>
      </c>
      <c r="Y605">
        <v>1</v>
      </c>
      <c r="Z605">
        <v>2</v>
      </c>
      <c r="AA605">
        <v>0</v>
      </c>
      <c r="AB605">
        <v>2</v>
      </c>
      <c r="AC605">
        <v>1</v>
      </c>
    </row>
    <row r="606" spans="1:29" x14ac:dyDescent="0.15">
      <c r="A606" t="s">
        <v>2433</v>
      </c>
      <c r="B606" t="s">
        <v>2434</v>
      </c>
      <c r="C606" t="s">
        <v>2310</v>
      </c>
      <c r="D606">
        <v>11714806</v>
      </c>
      <c r="E606">
        <v>11714829</v>
      </c>
      <c r="F606" t="s">
        <v>450</v>
      </c>
      <c r="H606" t="s">
        <v>1175</v>
      </c>
      <c r="J606">
        <v>15</v>
      </c>
      <c r="K606">
        <v>14</v>
      </c>
      <c r="L606">
        <v>2</v>
      </c>
      <c r="M606">
        <v>3</v>
      </c>
      <c r="N606">
        <v>1</v>
      </c>
      <c r="O606">
        <v>3</v>
      </c>
      <c r="Q606">
        <v>0</v>
      </c>
      <c r="R606">
        <v>5</v>
      </c>
      <c r="S606">
        <v>0</v>
      </c>
      <c r="T606">
        <v>0</v>
      </c>
      <c r="U606">
        <v>0</v>
      </c>
      <c r="V606">
        <v>0</v>
      </c>
      <c r="X606">
        <v>8</v>
      </c>
      <c r="Y606">
        <v>6</v>
      </c>
      <c r="Z606">
        <v>2</v>
      </c>
      <c r="AA606">
        <v>1</v>
      </c>
      <c r="AB606">
        <v>0</v>
      </c>
      <c r="AC606">
        <v>0</v>
      </c>
    </row>
    <row r="607" spans="1:29" x14ac:dyDescent="0.15">
      <c r="A607" t="s">
        <v>2435</v>
      </c>
      <c r="B607" t="s">
        <v>2436</v>
      </c>
      <c r="C607" t="s">
        <v>2310</v>
      </c>
      <c r="D607">
        <v>15725718</v>
      </c>
      <c r="E607">
        <v>15725741</v>
      </c>
      <c r="F607" t="s">
        <v>450</v>
      </c>
      <c r="H607" t="s">
        <v>1170</v>
      </c>
      <c r="J607">
        <v>5</v>
      </c>
      <c r="K607">
        <v>7</v>
      </c>
      <c r="L607">
        <v>3</v>
      </c>
      <c r="M607">
        <v>2</v>
      </c>
      <c r="N607">
        <v>3</v>
      </c>
      <c r="O607">
        <v>2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X607">
        <v>3</v>
      </c>
      <c r="Y607">
        <v>4</v>
      </c>
      <c r="Z607">
        <v>0</v>
      </c>
      <c r="AA607">
        <v>1</v>
      </c>
      <c r="AB607">
        <v>0</v>
      </c>
      <c r="AC607">
        <v>0</v>
      </c>
    </row>
    <row r="608" spans="1:29" x14ac:dyDescent="0.15">
      <c r="A608" t="s">
        <v>2437</v>
      </c>
      <c r="B608" t="s">
        <v>2438</v>
      </c>
      <c r="C608" t="s">
        <v>2310</v>
      </c>
      <c r="D608">
        <v>18939786</v>
      </c>
      <c r="E608">
        <v>18939809</v>
      </c>
      <c r="F608" t="s">
        <v>450</v>
      </c>
      <c r="H608" t="s">
        <v>1202</v>
      </c>
      <c r="J608">
        <v>4</v>
      </c>
      <c r="K608">
        <v>6</v>
      </c>
      <c r="L608">
        <v>4</v>
      </c>
      <c r="M608">
        <v>3</v>
      </c>
      <c r="N608">
        <v>1</v>
      </c>
      <c r="O608">
        <v>7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X608">
        <v>10</v>
      </c>
      <c r="Y608">
        <v>5</v>
      </c>
      <c r="Z608">
        <v>2</v>
      </c>
      <c r="AA608">
        <v>2</v>
      </c>
      <c r="AB608">
        <v>1</v>
      </c>
      <c r="AC608">
        <v>1</v>
      </c>
    </row>
    <row r="609" spans="1:29" x14ac:dyDescent="0.15">
      <c r="A609" t="s">
        <v>2439</v>
      </c>
      <c r="B609" t="s">
        <v>2440</v>
      </c>
      <c r="C609" t="s">
        <v>2310</v>
      </c>
      <c r="D609">
        <v>19720636</v>
      </c>
      <c r="E609">
        <v>19720659</v>
      </c>
      <c r="F609" t="s">
        <v>450</v>
      </c>
      <c r="H609" t="s">
        <v>1170</v>
      </c>
      <c r="J609">
        <v>6</v>
      </c>
      <c r="K609">
        <v>7</v>
      </c>
      <c r="L609">
        <v>2</v>
      </c>
      <c r="M609">
        <v>1</v>
      </c>
      <c r="N609">
        <v>1</v>
      </c>
      <c r="O609">
        <v>2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X609">
        <v>1</v>
      </c>
      <c r="Y609">
        <v>6</v>
      </c>
      <c r="Z609">
        <v>2</v>
      </c>
      <c r="AA609">
        <v>0</v>
      </c>
      <c r="AB609">
        <v>1</v>
      </c>
      <c r="AC609">
        <v>1</v>
      </c>
    </row>
    <row r="610" spans="1:29" x14ac:dyDescent="0.15">
      <c r="A610" t="s">
        <v>2441</v>
      </c>
      <c r="B610" t="s">
        <v>2442</v>
      </c>
      <c r="C610" t="s">
        <v>2310</v>
      </c>
      <c r="D610">
        <v>20460562</v>
      </c>
      <c r="E610">
        <v>20460585</v>
      </c>
      <c r="F610" t="s">
        <v>450</v>
      </c>
      <c r="H610" t="s">
        <v>1175</v>
      </c>
      <c r="J610">
        <v>6</v>
      </c>
      <c r="K610">
        <v>4</v>
      </c>
      <c r="L610">
        <v>1</v>
      </c>
      <c r="M610">
        <v>3</v>
      </c>
      <c r="N610">
        <v>3</v>
      </c>
      <c r="O610">
        <v>2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X610">
        <v>5</v>
      </c>
      <c r="Y610">
        <v>3</v>
      </c>
      <c r="Z610">
        <v>1</v>
      </c>
      <c r="AA610">
        <v>2</v>
      </c>
      <c r="AB610">
        <v>0</v>
      </c>
      <c r="AC610">
        <v>1</v>
      </c>
    </row>
    <row r="611" spans="1:29" x14ac:dyDescent="0.15">
      <c r="A611" t="s">
        <v>2443</v>
      </c>
      <c r="B611" t="s">
        <v>2444</v>
      </c>
      <c r="C611" t="s">
        <v>2310</v>
      </c>
      <c r="D611">
        <v>20647715</v>
      </c>
      <c r="E611">
        <v>20647738</v>
      </c>
      <c r="F611" t="s">
        <v>450</v>
      </c>
      <c r="H611" t="s">
        <v>1175</v>
      </c>
      <c r="J611">
        <v>2</v>
      </c>
      <c r="K611">
        <v>14</v>
      </c>
      <c r="L611">
        <v>0</v>
      </c>
      <c r="M611">
        <v>5</v>
      </c>
      <c r="N611">
        <v>0</v>
      </c>
      <c r="O611">
        <v>2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X611">
        <v>3</v>
      </c>
      <c r="Y611">
        <v>2</v>
      </c>
      <c r="Z611">
        <v>3</v>
      </c>
      <c r="AA611">
        <v>0</v>
      </c>
      <c r="AB611">
        <v>1</v>
      </c>
      <c r="AC611">
        <v>1</v>
      </c>
    </row>
    <row r="612" spans="1:29" x14ac:dyDescent="0.15">
      <c r="A612" t="s">
        <v>2445</v>
      </c>
      <c r="B612" t="s">
        <v>2446</v>
      </c>
      <c r="C612" t="s">
        <v>2310</v>
      </c>
      <c r="D612">
        <v>21751669</v>
      </c>
      <c r="E612">
        <v>21751692</v>
      </c>
      <c r="F612" t="s">
        <v>450</v>
      </c>
      <c r="H612" t="s">
        <v>1175</v>
      </c>
      <c r="J612">
        <v>3</v>
      </c>
      <c r="K612">
        <v>10</v>
      </c>
      <c r="L612">
        <v>2</v>
      </c>
      <c r="M612">
        <v>3</v>
      </c>
      <c r="N612">
        <v>1</v>
      </c>
      <c r="O612">
        <v>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X612">
        <v>9</v>
      </c>
      <c r="Y612">
        <v>6</v>
      </c>
      <c r="Z612">
        <v>3</v>
      </c>
      <c r="AA612">
        <v>2</v>
      </c>
      <c r="AB612">
        <v>0</v>
      </c>
      <c r="AC612">
        <v>5</v>
      </c>
    </row>
    <row r="613" spans="1:29" x14ac:dyDescent="0.15">
      <c r="A613" t="s">
        <v>2447</v>
      </c>
      <c r="B613" t="s">
        <v>2448</v>
      </c>
      <c r="C613" t="s">
        <v>2310</v>
      </c>
      <c r="D613">
        <v>23005032</v>
      </c>
      <c r="E613">
        <v>23005055</v>
      </c>
      <c r="F613" t="s">
        <v>450</v>
      </c>
      <c r="H613" t="s">
        <v>1175</v>
      </c>
      <c r="J613">
        <v>4</v>
      </c>
      <c r="K613">
        <v>11</v>
      </c>
      <c r="L613">
        <v>2</v>
      </c>
      <c r="M613">
        <v>3</v>
      </c>
      <c r="N613">
        <v>0</v>
      </c>
      <c r="O613">
        <v>2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X613">
        <v>3</v>
      </c>
      <c r="Y613">
        <v>6</v>
      </c>
      <c r="Z613">
        <v>3</v>
      </c>
      <c r="AA613">
        <v>0</v>
      </c>
      <c r="AB613">
        <v>1</v>
      </c>
      <c r="AC613">
        <v>0</v>
      </c>
    </row>
    <row r="614" spans="1:29" x14ac:dyDescent="0.15">
      <c r="A614" t="s">
        <v>2449</v>
      </c>
      <c r="B614" t="s">
        <v>2450</v>
      </c>
      <c r="C614" t="s">
        <v>2310</v>
      </c>
      <c r="D614">
        <v>24441251</v>
      </c>
      <c r="E614">
        <v>24441274</v>
      </c>
      <c r="F614" t="s">
        <v>450</v>
      </c>
      <c r="H614" t="s">
        <v>1175</v>
      </c>
      <c r="J614">
        <v>5</v>
      </c>
      <c r="K614">
        <v>16</v>
      </c>
      <c r="L614">
        <v>2</v>
      </c>
      <c r="M614">
        <v>7</v>
      </c>
      <c r="N614">
        <v>2</v>
      </c>
      <c r="O614">
        <v>3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X614">
        <v>16</v>
      </c>
      <c r="Y614">
        <v>4</v>
      </c>
      <c r="Z614">
        <v>6</v>
      </c>
      <c r="AA614">
        <v>7</v>
      </c>
      <c r="AB614">
        <v>7</v>
      </c>
      <c r="AC614">
        <v>5</v>
      </c>
    </row>
    <row r="615" spans="1:29" x14ac:dyDescent="0.15">
      <c r="A615" t="s">
        <v>2451</v>
      </c>
      <c r="B615" t="s">
        <v>2452</v>
      </c>
      <c r="C615" t="s">
        <v>2310</v>
      </c>
      <c r="D615">
        <v>24509236</v>
      </c>
      <c r="E615">
        <v>24509259</v>
      </c>
      <c r="F615" t="s">
        <v>450</v>
      </c>
      <c r="H615" t="s">
        <v>1202</v>
      </c>
      <c r="J615">
        <v>4</v>
      </c>
      <c r="K615">
        <v>6</v>
      </c>
      <c r="L615">
        <v>0</v>
      </c>
      <c r="M615">
        <v>0</v>
      </c>
      <c r="N615">
        <v>0</v>
      </c>
      <c r="O615">
        <v>1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X615">
        <v>3</v>
      </c>
      <c r="Y615">
        <v>1</v>
      </c>
      <c r="Z615">
        <v>2</v>
      </c>
      <c r="AA615">
        <v>0</v>
      </c>
      <c r="AB615">
        <v>0</v>
      </c>
      <c r="AC615">
        <v>0</v>
      </c>
    </row>
    <row r="616" spans="1:29" x14ac:dyDescent="0.15">
      <c r="A616" t="s">
        <v>2453</v>
      </c>
      <c r="B616" t="s">
        <v>2454</v>
      </c>
      <c r="C616" t="s">
        <v>2310</v>
      </c>
      <c r="D616">
        <v>24509432</v>
      </c>
      <c r="E616">
        <v>24509455</v>
      </c>
      <c r="F616" t="s">
        <v>450</v>
      </c>
      <c r="H616" t="s">
        <v>1202</v>
      </c>
      <c r="J616">
        <v>5</v>
      </c>
      <c r="K616">
        <v>6</v>
      </c>
      <c r="L616">
        <v>4</v>
      </c>
      <c r="M616">
        <v>5</v>
      </c>
      <c r="N616">
        <v>0</v>
      </c>
      <c r="O616">
        <v>3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X616">
        <v>11</v>
      </c>
      <c r="Y616">
        <v>6</v>
      </c>
      <c r="Z616">
        <v>3</v>
      </c>
      <c r="AA616">
        <v>3</v>
      </c>
      <c r="AB616">
        <v>2</v>
      </c>
      <c r="AC616">
        <v>5</v>
      </c>
    </row>
    <row r="617" spans="1:29" x14ac:dyDescent="0.15">
      <c r="A617" t="s">
        <v>2455</v>
      </c>
      <c r="B617" t="s">
        <v>2456</v>
      </c>
      <c r="C617" t="s">
        <v>2310</v>
      </c>
      <c r="D617">
        <v>25601456</v>
      </c>
      <c r="E617">
        <v>25601479</v>
      </c>
      <c r="F617" t="s">
        <v>450</v>
      </c>
      <c r="H617" t="s">
        <v>1170</v>
      </c>
      <c r="J617">
        <v>6</v>
      </c>
      <c r="K617">
        <v>10</v>
      </c>
      <c r="L617">
        <v>5</v>
      </c>
      <c r="M617">
        <v>2</v>
      </c>
      <c r="N617">
        <v>5</v>
      </c>
      <c r="O617">
        <v>2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X617">
        <v>11</v>
      </c>
      <c r="Y617">
        <v>7</v>
      </c>
      <c r="Z617">
        <v>1</v>
      </c>
      <c r="AA617">
        <v>4</v>
      </c>
      <c r="AB617">
        <v>0</v>
      </c>
      <c r="AC617">
        <v>5</v>
      </c>
    </row>
    <row r="618" spans="1:29" x14ac:dyDescent="0.15">
      <c r="A618" t="s">
        <v>2457</v>
      </c>
      <c r="B618" t="s">
        <v>2458</v>
      </c>
      <c r="C618" t="s">
        <v>2310</v>
      </c>
      <c r="D618">
        <v>25601901</v>
      </c>
      <c r="E618">
        <v>25601924</v>
      </c>
      <c r="F618" t="s">
        <v>450</v>
      </c>
      <c r="H618" t="s">
        <v>1170</v>
      </c>
      <c r="J618">
        <v>4</v>
      </c>
      <c r="K618">
        <v>23</v>
      </c>
      <c r="L618">
        <v>2</v>
      </c>
      <c r="M618">
        <v>1</v>
      </c>
      <c r="N618">
        <v>0</v>
      </c>
      <c r="O618">
        <v>2</v>
      </c>
      <c r="Q618">
        <v>0</v>
      </c>
      <c r="R618">
        <v>2</v>
      </c>
      <c r="S618">
        <v>0</v>
      </c>
      <c r="T618">
        <v>0</v>
      </c>
      <c r="U618">
        <v>0</v>
      </c>
      <c r="V618">
        <v>0</v>
      </c>
      <c r="X618">
        <v>5</v>
      </c>
      <c r="Y618">
        <v>6</v>
      </c>
      <c r="Z618">
        <v>2</v>
      </c>
      <c r="AA618">
        <v>3</v>
      </c>
      <c r="AB618">
        <v>5</v>
      </c>
      <c r="AC618">
        <v>1</v>
      </c>
    </row>
    <row r="619" spans="1:29" x14ac:dyDescent="0.15">
      <c r="A619" t="s">
        <v>2459</v>
      </c>
      <c r="B619" t="s">
        <v>2460</v>
      </c>
      <c r="C619" t="s">
        <v>2310</v>
      </c>
      <c r="D619">
        <v>26043558</v>
      </c>
      <c r="E619">
        <v>26043581</v>
      </c>
      <c r="F619" t="s">
        <v>450</v>
      </c>
      <c r="H619" t="s">
        <v>1170</v>
      </c>
      <c r="J619">
        <v>4</v>
      </c>
      <c r="K619">
        <v>7</v>
      </c>
      <c r="L619">
        <v>2</v>
      </c>
      <c r="M619">
        <v>0</v>
      </c>
      <c r="N619">
        <v>0</v>
      </c>
      <c r="O619">
        <v>1</v>
      </c>
      <c r="Q619">
        <v>1</v>
      </c>
      <c r="R619">
        <v>1</v>
      </c>
      <c r="S619">
        <v>0</v>
      </c>
      <c r="T619">
        <v>0</v>
      </c>
      <c r="U619">
        <v>0</v>
      </c>
      <c r="V619">
        <v>0</v>
      </c>
      <c r="X619">
        <v>2</v>
      </c>
      <c r="Y619">
        <v>4</v>
      </c>
      <c r="Z619">
        <v>2</v>
      </c>
      <c r="AA619">
        <v>0</v>
      </c>
      <c r="AB619">
        <v>1</v>
      </c>
      <c r="AC619">
        <v>0</v>
      </c>
    </row>
    <row r="620" spans="1:29" x14ac:dyDescent="0.15">
      <c r="A620" t="s">
        <v>2461</v>
      </c>
      <c r="B620" t="s">
        <v>2462</v>
      </c>
      <c r="C620" t="s">
        <v>2310</v>
      </c>
      <c r="D620">
        <v>26853585</v>
      </c>
      <c r="E620">
        <v>26853608</v>
      </c>
      <c r="F620" t="s">
        <v>450</v>
      </c>
      <c r="H620" t="s">
        <v>1175</v>
      </c>
      <c r="J620">
        <v>3</v>
      </c>
      <c r="K620">
        <v>9</v>
      </c>
      <c r="L620">
        <v>1</v>
      </c>
      <c r="M620">
        <v>3</v>
      </c>
      <c r="N620">
        <v>3</v>
      </c>
      <c r="O620">
        <v>3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X620">
        <v>4</v>
      </c>
      <c r="Y620">
        <v>1</v>
      </c>
      <c r="Z620">
        <v>4</v>
      </c>
      <c r="AA620">
        <v>1</v>
      </c>
      <c r="AB620">
        <v>2</v>
      </c>
      <c r="AC620">
        <v>1</v>
      </c>
    </row>
    <row r="621" spans="1:29" x14ac:dyDescent="0.15">
      <c r="A621" t="s">
        <v>2463</v>
      </c>
      <c r="B621" t="s">
        <v>2464</v>
      </c>
      <c r="C621" t="s">
        <v>2310</v>
      </c>
      <c r="D621">
        <v>27059655</v>
      </c>
      <c r="E621">
        <v>27059678</v>
      </c>
      <c r="F621" t="s">
        <v>450</v>
      </c>
      <c r="H621" t="s">
        <v>1170</v>
      </c>
      <c r="J621">
        <v>3</v>
      </c>
      <c r="K621">
        <v>12</v>
      </c>
      <c r="L621">
        <v>1</v>
      </c>
      <c r="M621">
        <v>0</v>
      </c>
      <c r="N621">
        <v>0</v>
      </c>
      <c r="O621">
        <v>1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</row>
    <row r="622" spans="1:29" x14ac:dyDescent="0.15">
      <c r="A622" t="s">
        <v>2465</v>
      </c>
      <c r="B622" t="s">
        <v>2466</v>
      </c>
      <c r="C622" t="s">
        <v>2467</v>
      </c>
      <c r="D622">
        <v>2925033</v>
      </c>
      <c r="E622">
        <v>2925056</v>
      </c>
      <c r="F622" t="s">
        <v>450</v>
      </c>
      <c r="H622" t="s">
        <v>1170</v>
      </c>
      <c r="J622">
        <v>3</v>
      </c>
      <c r="K622">
        <v>8</v>
      </c>
      <c r="L622">
        <v>4</v>
      </c>
      <c r="M622">
        <v>7</v>
      </c>
      <c r="N622">
        <v>4</v>
      </c>
      <c r="O622">
        <v>11</v>
      </c>
      <c r="Q622">
        <v>0</v>
      </c>
      <c r="R622">
        <v>0</v>
      </c>
      <c r="S622">
        <v>0</v>
      </c>
      <c r="T622">
        <v>0</v>
      </c>
      <c r="U622">
        <v>1</v>
      </c>
      <c r="V622">
        <v>0</v>
      </c>
      <c r="X622">
        <v>13</v>
      </c>
      <c r="Y622">
        <v>22</v>
      </c>
      <c r="Z622">
        <v>3</v>
      </c>
      <c r="AA622">
        <v>1</v>
      </c>
      <c r="AB622">
        <v>5</v>
      </c>
      <c r="AC622">
        <v>5</v>
      </c>
    </row>
    <row r="623" spans="1:29" x14ac:dyDescent="0.15">
      <c r="A623" t="s">
        <v>2468</v>
      </c>
      <c r="B623" t="s">
        <v>2469</v>
      </c>
      <c r="C623" t="s">
        <v>2467</v>
      </c>
      <c r="D623">
        <v>5940649</v>
      </c>
      <c r="E623">
        <v>5940672</v>
      </c>
      <c r="F623" t="s">
        <v>450</v>
      </c>
      <c r="H623" t="s">
        <v>1170</v>
      </c>
      <c r="J623">
        <v>12</v>
      </c>
      <c r="K623">
        <v>26</v>
      </c>
      <c r="L623">
        <v>11</v>
      </c>
      <c r="M623">
        <v>16</v>
      </c>
      <c r="N623">
        <v>10</v>
      </c>
      <c r="O623">
        <v>24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X623">
        <v>22</v>
      </c>
      <c r="Y623">
        <v>18</v>
      </c>
      <c r="Z623">
        <v>19</v>
      </c>
      <c r="AA623">
        <v>9</v>
      </c>
      <c r="AB623">
        <v>12</v>
      </c>
      <c r="AC623">
        <v>11</v>
      </c>
    </row>
    <row r="624" spans="1:29" x14ac:dyDescent="0.15">
      <c r="A624" t="s">
        <v>2470</v>
      </c>
      <c r="B624" t="s">
        <v>2471</v>
      </c>
      <c r="C624" t="s">
        <v>2467</v>
      </c>
      <c r="D624">
        <v>10837709</v>
      </c>
      <c r="E624">
        <v>10837732</v>
      </c>
      <c r="F624" t="s">
        <v>450</v>
      </c>
      <c r="H624" t="s">
        <v>1175</v>
      </c>
      <c r="J624">
        <v>55</v>
      </c>
      <c r="K624">
        <v>41</v>
      </c>
      <c r="L624">
        <v>26</v>
      </c>
      <c r="M624">
        <v>13</v>
      </c>
      <c r="N624">
        <v>31</v>
      </c>
      <c r="O624">
        <v>18</v>
      </c>
      <c r="Q624">
        <v>11</v>
      </c>
      <c r="R624">
        <v>8</v>
      </c>
      <c r="S624">
        <v>3</v>
      </c>
      <c r="T624">
        <v>5</v>
      </c>
      <c r="U624">
        <v>0</v>
      </c>
      <c r="V624">
        <v>6</v>
      </c>
      <c r="X624">
        <v>28</v>
      </c>
      <c r="Y624">
        <v>24</v>
      </c>
      <c r="Z624">
        <v>20</v>
      </c>
      <c r="AA624">
        <v>6</v>
      </c>
      <c r="AB624">
        <v>9</v>
      </c>
      <c r="AC624">
        <v>5</v>
      </c>
    </row>
    <row r="625" spans="1:29" x14ac:dyDescent="0.15">
      <c r="A625" t="s">
        <v>2472</v>
      </c>
      <c r="B625" t="s">
        <v>2473</v>
      </c>
      <c r="C625" t="s">
        <v>2467</v>
      </c>
      <c r="D625">
        <v>12524896</v>
      </c>
      <c r="E625">
        <v>12524919</v>
      </c>
      <c r="F625" t="s">
        <v>450</v>
      </c>
      <c r="H625" t="s">
        <v>1175</v>
      </c>
      <c r="J625">
        <v>14</v>
      </c>
      <c r="K625">
        <v>10</v>
      </c>
      <c r="L625">
        <v>11</v>
      </c>
      <c r="M625">
        <v>6</v>
      </c>
      <c r="N625">
        <v>5</v>
      </c>
      <c r="O625">
        <v>7</v>
      </c>
      <c r="Q625">
        <v>0</v>
      </c>
      <c r="R625">
        <v>4</v>
      </c>
      <c r="S625">
        <v>1</v>
      </c>
      <c r="T625">
        <v>1</v>
      </c>
      <c r="U625">
        <v>0</v>
      </c>
      <c r="V625">
        <v>0</v>
      </c>
      <c r="X625">
        <v>8</v>
      </c>
      <c r="Y625">
        <v>7</v>
      </c>
      <c r="Z625">
        <v>6</v>
      </c>
      <c r="AA625">
        <v>5</v>
      </c>
      <c r="AB625">
        <v>2</v>
      </c>
      <c r="AC625">
        <v>5</v>
      </c>
    </row>
    <row r="626" spans="1:29" x14ac:dyDescent="0.15">
      <c r="A626" t="s">
        <v>2474</v>
      </c>
      <c r="B626" t="s">
        <v>2475</v>
      </c>
      <c r="C626" t="s">
        <v>2467</v>
      </c>
      <c r="D626">
        <v>12529950</v>
      </c>
      <c r="E626">
        <v>12529973</v>
      </c>
      <c r="F626" t="s">
        <v>450</v>
      </c>
      <c r="H626" t="s">
        <v>1175</v>
      </c>
      <c r="J626">
        <v>6</v>
      </c>
      <c r="K626">
        <v>14</v>
      </c>
      <c r="L626">
        <v>3</v>
      </c>
      <c r="M626">
        <v>13</v>
      </c>
      <c r="N626">
        <v>7</v>
      </c>
      <c r="O626">
        <v>11</v>
      </c>
      <c r="Q626">
        <v>0</v>
      </c>
      <c r="R626">
        <v>0</v>
      </c>
      <c r="S626">
        <v>0</v>
      </c>
      <c r="T626">
        <v>0</v>
      </c>
      <c r="U626">
        <v>1</v>
      </c>
      <c r="V626">
        <v>0</v>
      </c>
      <c r="X626">
        <v>12</v>
      </c>
      <c r="Y626">
        <v>8</v>
      </c>
      <c r="Z626">
        <v>14</v>
      </c>
      <c r="AA626">
        <v>6</v>
      </c>
      <c r="AB626">
        <v>2</v>
      </c>
      <c r="AC626">
        <v>8</v>
      </c>
    </row>
    <row r="627" spans="1:29" x14ac:dyDescent="0.15">
      <c r="A627" t="s">
        <v>2476</v>
      </c>
      <c r="B627" t="s">
        <v>2477</v>
      </c>
      <c r="C627" t="s">
        <v>2467</v>
      </c>
      <c r="D627">
        <v>12745307</v>
      </c>
      <c r="E627">
        <v>12745330</v>
      </c>
      <c r="F627" t="s">
        <v>450</v>
      </c>
      <c r="H627" t="s">
        <v>1175</v>
      </c>
      <c r="J627">
        <v>33</v>
      </c>
      <c r="K627">
        <v>16</v>
      </c>
      <c r="L627">
        <v>14</v>
      </c>
      <c r="M627">
        <v>11</v>
      </c>
      <c r="N627">
        <v>9</v>
      </c>
      <c r="O627">
        <v>11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X627">
        <v>11</v>
      </c>
      <c r="Y627">
        <v>12</v>
      </c>
      <c r="Z627">
        <v>7</v>
      </c>
      <c r="AA627">
        <v>6</v>
      </c>
      <c r="AB627">
        <v>13</v>
      </c>
      <c r="AC627">
        <v>5</v>
      </c>
    </row>
    <row r="628" spans="1:29" x14ac:dyDescent="0.15">
      <c r="A628" t="s">
        <v>2478</v>
      </c>
      <c r="B628" t="s">
        <v>2479</v>
      </c>
      <c r="C628" t="s">
        <v>2467</v>
      </c>
      <c r="D628">
        <v>12962211</v>
      </c>
      <c r="E628">
        <v>12962234</v>
      </c>
      <c r="F628" t="s">
        <v>450</v>
      </c>
      <c r="H628" t="s">
        <v>1175</v>
      </c>
      <c r="J628">
        <v>2</v>
      </c>
      <c r="K628">
        <v>2</v>
      </c>
      <c r="L628">
        <v>8</v>
      </c>
      <c r="M628">
        <v>5</v>
      </c>
      <c r="N628">
        <v>5</v>
      </c>
      <c r="O628">
        <v>8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X628">
        <v>2</v>
      </c>
      <c r="Y628">
        <v>2</v>
      </c>
      <c r="Z628">
        <v>1</v>
      </c>
      <c r="AA628">
        <v>1</v>
      </c>
      <c r="AB628">
        <v>0</v>
      </c>
      <c r="AC628">
        <v>1</v>
      </c>
    </row>
    <row r="629" spans="1:29" x14ac:dyDescent="0.15">
      <c r="A629" t="s">
        <v>2480</v>
      </c>
      <c r="B629" t="s">
        <v>2481</v>
      </c>
      <c r="C629" t="s">
        <v>2467</v>
      </c>
      <c r="D629">
        <v>13941946</v>
      </c>
      <c r="E629">
        <v>13941969</v>
      </c>
      <c r="F629" t="s">
        <v>450</v>
      </c>
      <c r="H629" t="s">
        <v>1175</v>
      </c>
      <c r="J629">
        <v>3</v>
      </c>
      <c r="K629">
        <v>10</v>
      </c>
      <c r="L629">
        <v>2</v>
      </c>
      <c r="M629">
        <v>2</v>
      </c>
      <c r="N629">
        <v>3</v>
      </c>
      <c r="O629">
        <v>13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X629">
        <v>7</v>
      </c>
      <c r="Y629">
        <v>12</v>
      </c>
      <c r="Z629">
        <v>6</v>
      </c>
      <c r="AA629">
        <v>3</v>
      </c>
      <c r="AB629">
        <v>3</v>
      </c>
      <c r="AC629">
        <v>7</v>
      </c>
    </row>
    <row r="630" spans="1:29" x14ac:dyDescent="0.15">
      <c r="A630" t="s">
        <v>2482</v>
      </c>
      <c r="B630" t="s">
        <v>2483</v>
      </c>
      <c r="C630" t="s">
        <v>2467</v>
      </c>
      <c r="D630">
        <v>14993554</v>
      </c>
      <c r="E630">
        <v>14993577</v>
      </c>
      <c r="F630" t="s">
        <v>450</v>
      </c>
      <c r="H630" t="s">
        <v>1202</v>
      </c>
      <c r="J630">
        <v>1</v>
      </c>
      <c r="K630">
        <v>3</v>
      </c>
      <c r="L630">
        <v>6</v>
      </c>
      <c r="M630">
        <v>1</v>
      </c>
      <c r="N630">
        <v>1</v>
      </c>
      <c r="O630">
        <v>9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X630">
        <v>0</v>
      </c>
      <c r="Y630">
        <v>5</v>
      </c>
      <c r="Z630">
        <v>3</v>
      </c>
      <c r="AA630">
        <v>4</v>
      </c>
      <c r="AB630">
        <v>2</v>
      </c>
      <c r="AC630">
        <v>1</v>
      </c>
    </row>
    <row r="631" spans="1:29" x14ac:dyDescent="0.15">
      <c r="A631" t="s">
        <v>2484</v>
      </c>
      <c r="B631" t="s">
        <v>2485</v>
      </c>
      <c r="C631" t="s">
        <v>2467</v>
      </c>
      <c r="D631">
        <v>15454861</v>
      </c>
      <c r="E631">
        <v>15454884</v>
      </c>
      <c r="F631" t="s">
        <v>450</v>
      </c>
      <c r="H631" t="s">
        <v>1175</v>
      </c>
      <c r="J631">
        <v>6</v>
      </c>
      <c r="K631">
        <v>4</v>
      </c>
      <c r="L631">
        <v>2</v>
      </c>
      <c r="M631">
        <v>1</v>
      </c>
      <c r="N631">
        <v>8</v>
      </c>
      <c r="O631">
        <v>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X631">
        <v>0</v>
      </c>
      <c r="Y631">
        <v>4</v>
      </c>
      <c r="Z631">
        <v>2</v>
      </c>
      <c r="AA631">
        <v>2</v>
      </c>
      <c r="AB631">
        <v>0</v>
      </c>
      <c r="AC631">
        <v>3</v>
      </c>
    </row>
    <row r="632" spans="1:29" x14ac:dyDescent="0.15">
      <c r="A632" t="s">
        <v>2486</v>
      </c>
      <c r="B632" t="s">
        <v>2487</v>
      </c>
      <c r="C632" t="s">
        <v>2467</v>
      </c>
      <c r="D632">
        <v>16103674</v>
      </c>
      <c r="E632">
        <v>16103697</v>
      </c>
      <c r="F632" t="s">
        <v>1565</v>
      </c>
      <c r="H632" t="s">
        <v>1175</v>
      </c>
      <c r="J632">
        <v>7</v>
      </c>
      <c r="K632">
        <v>11</v>
      </c>
      <c r="L632">
        <v>13</v>
      </c>
      <c r="M632">
        <v>4</v>
      </c>
      <c r="N632">
        <v>10</v>
      </c>
      <c r="O632">
        <v>14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X632">
        <v>9</v>
      </c>
      <c r="Y632">
        <v>10</v>
      </c>
      <c r="Z632">
        <v>8</v>
      </c>
      <c r="AA632">
        <v>11</v>
      </c>
      <c r="AB632">
        <v>5</v>
      </c>
      <c r="AC632">
        <v>11</v>
      </c>
    </row>
    <row r="633" spans="1:29" x14ac:dyDescent="0.15">
      <c r="A633" t="s">
        <v>2488</v>
      </c>
      <c r="B633" t="s">
        <v>2489</v>
      </c>
      <c r="C633" t="s">
        <v>2467</v>
      </c>
      <c r="D633">
        <v>16724515</v>
      </c>
      <c r="E633">
        <v>16724538</v>
      </c>
      <c r="F633" t="s">
        <v>2490</v>
      </c>
      <c r="H633" t="s">
        <v>1170</v>
      </c>
      <c r="J633">
        <v>1</v>
      </c>
      <c r="K633">
        <v>5</v>
      </c>
      <c r="L633">
        <v>8</v>
      </c>
      <c r="M633">
        <v>6</v>
      </c>
      <c r="N633">
        <v>5</v>
      </c>
      <c r="O633">
        <v>10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X633">
        <v>1</v>
      </c>
      <c r="Y633">
        <v>2</v>
      </c>
      <c r="Z633">
        <v>4</v>
      </c>
      <c r="AA633">
        <v>5</v>
      </c>
      <c r="AB633">
        <v>2</v>
      </c>
      <c r="AC633">
        <v>4</v>
      </c>
    </row>
    <row r="634" spans="1:29" x14ac:dyDescent="0.15">
      <c r="A634" t="s">
        <v>2491</v>
      </c>
      <c r="B634" t="s">
        <v>2492</v>
      </c>
      <c r="C634" t="s">
        <v>2467</v>
      </c>
      <c r="D634">
        <v>16725259</v>
      </c>
      <c r="E634">
        <v>16725282</v>
      </c>
      <c r="F634" t="s">
        <v>450</v>
      </c>
      <c r="H634" t="s">
        <v>1170</v>
      </c>
      <c r="J634">
        <v>1</v>
      </c>
      <c r="K634">
        <v>1</v>
      </c>
      <c r="L634">
        <v>2</v>
      </c>
      <c r="M634">
        <v>0</v>
      </c>
      <c r="N634">
        <v>2</v>
      </c>
      <c r="O634">
        <v>8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X634">
        <v>3</v>
      </c>
      <c r="Y634">
        <v>1</v>
      </c>
      <c r="Z634">
        <v>3</v>
      </c>
      <c r="AA634">
        <v>2</v>
      </c>
      <c r="AB634">
        <v>0</v>
      </c>
      <c r="AC634">
        <v>4</v>
      </c>
    </row>
    <row r="635" spans="1:29" x14ac:dyDescent="0.15">
      <c r="A635" t="s">
        <v>2493</v>
      </c>
      <c r="B635" t="s">
        <v>2494</v>
      </c>
      <c r="C635" t="s">
        <v>2467</v>
      </c>
      <c r="D635">
        <v>16725358</v>
      </c>
      <c r="E635">
        <v>16725381</v>
      </c>
      <c r="F635" t="s">
        <v>450</v>
      </c>
      <c r="H635" t="s">
        <v>1175</v>
      </c>
      <c r="J635">
        <v>10</v>
      </c>
      <c r="K635">
        <v>5</v>
      </c>
      <c r="L635">
        <v>25</v>
      </c>
      <c r="M635">
        <v>19</v>
      </c>
      <c r="N635">
        <v>30</v>
      </c>
      <c r="O635">
        <v>41</v>
      </c>
      <c r="Q635">
        <v>0</v>
      </c>
      <c r="R635">
        <v>1</v>
      </c>
      <c r="S635">
        <v>0</v>
      </c>
      <c r="T635">
        <v>0</v>
      </c>
      <c r="U635">
        <v>0</v>
      </c>
      <c r="V635">
        <v>0</v>
      </c>
      <c r="X635">
        <v>10</v>
      </c>
      <c r="Y635">
        <v>7</v>
      </c>
      <c r="Z635">
        <v>17</v>
      </c>
      <c r="AA635">
        <v>8</v>
      </c>
      <c r="AB635">
        <v>17</v>
      </c>
      <c r="AC635">
        <v>20</v>
      </c>
    </row>
    <row r="636" spans="1:29" x14ac:dyDescent="0.15">
      <c r="A636" t="s">
        <v>2495</v>
      </c>
      <c r="B636" t="s">
        <v>2496</v>
      </c>
      <c r="C636" t="s">
        <v>2467</v>
      </c>
      <c r="D636">
        <v>16725863</v>
      </c>
      <c r="E636">
        <v>16725886</v>
      </c>
      <c r="F636" t="s">
        <v>450</v>
      </c>
      <c r="H636" t="s">
        <v>1170</v>
      </c>
      <c r="J636">
        <v>2</v>
      </c>
      <c r="K636">
        <v>3</v>
      </c>
      <c r="L636">
        <v>5</v>
      </c>
      <c r="M636">
        <v>4</v>
      </c>
      <c r="N636">
        <v>4</v>
      </c>
      <c r="O636">
        <v>10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X636">
        <v>2</v>
      </c>
      <c r="Y636">
        <v>3</v>
      </c>
      <c r="Z636">
        <v>8</v>
      </c>
      <c r="AA636">
        <v>5</v>
      </c>
      <c r="AB636">
        <v>3</v>
      </c>
      <c r="AC636">
        <v>5</v>
      </c>
    </row>
    <row r="637" spans="1:29" x14ac:dyDescent="0.15">
      <c r="A637" t="s">
        <v>2497</v>
      </c>
      <c r="B637" t="s">
        <v>2498</v>
      </c>
      <c r="C637" t="s">
        <v>2467</v>
      </c>
      <c r="D637">
        <v>16726020</v>
      </c>
      <c r="E637">
        <v>16726043</v>
      </c>
      <c r="F637" t="s">
        <v>450</v>
      </c>
      <c r="H637" t="s">
        <v>1170</v>
      </c>
      <c r="J637">
        <v>1</v>
      </c>
      <c r="K637">
        <v>6</v>
      </c>
      <c r="L637">
        <v>3</v>
      </c>
      <c r="M637">
        <v>6</v>
      </c>
      <c r="N637">
        <v>11</v>
      </c>
      <c r="O637">
        <v>15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X637">
        <v>1</v>
      </c>
      <c r="Y637">
        <v>7</v>
      </c>
      <c r="Z637">
        <v>6</v>
      </c>
      <c r="AA637">
        <v>5</v>
      </c>
      <c r="AB637">
        <v>12</v>
      </c>
      <c r="AC637">
        <v>4</v>
      </c>
    </row>
    <row r="638" spans="1:29" x14ac:dyDescent="0.15">
      <c r="A638" t="s">
        <v>2499</v>
      </c>
      <c r="B638" t="s">
        <v>2500</v>
      </c>
      <c r="C638" t="s">
        <v>2467</v>
      </c>
      <c r="D638">
        <v>17954843</v>
      </c>
      <c r="E638">
        <v>17954866</v>
      </c>
      <c r="F638" t="s">
        <v>450</v>
      </c>
      <c r="H638" t="s">
        <v>1175</v>
      </c>
      <c r="J638">
        <v>3</v>
      </c>
      <c r="K638">
        <v>8</v>
      </c>
      <c r="L638">
        <v>2</v>
      </c>
      <c r="M638">
        <v>1</v>
      </c>
      <c r="N638">
        <v>5</v>
      </c>
      <c r="O638">
        <v>6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X638">
        <v>4</v>
      </c>
      <c r="Y638">
        <v>7</v>
      </c>
      <c r="Z638">
        <v>2</v>
      </c>
      <c r="AA638">
        <v>2</v>
      </c>
      <c r="AB638">
        <v>0</v>
      </c>
      <c r="AC638">
        <v>1</v>
      </c>
    </row>
    <row r="639" spans="1:29" x14ac:dyDescent="0.15">
      <c r="A639" t="s">
        <v>2501</v>
      </c>
      <c r="B639" t="s">
        <v>2502</v>
      </c>
      <c r="C639" t="s">
        <v>2467</v>
      </c>
      <c r="D639">
        <v>18314499</v>
      </c>
      <c r="E639">
        <v>18314522</v>
      </c>
      <c r="F639" t="s">
        <v>450</v>
      </c>
      <c r="H639" t="s">
        <v>1175</v>
      </c>
      <c r="J639">
        <v>6</v>
      </c>
      <c r="K639">
        <v>16</v>
      </c>
      <c r="L639">
        <v>5</v>
      </c>
      <c r="M639">
        <v>16</v>
      </c>
      <c r="N639">
        <v>6</v>
      </c>
      <c r="O639">
        <v>12</v>
      </c>
      <c r="Q639">
        <v>0</v>
      </c>
      <c r="R639">
        <v>1</v>
      </c>
      <c r="S639">
        <v>0</v>
      </c>
      <c r="T639">
        <v>0</v>
      </c>
      <c r="U639">
        <v>0</v>
      </c>
      <c r="V639">
        <v>0</v>
      </c>
      <c r="X639">
        <v>10</v>
      </c>
      <c r="Y639">
        <v>10</v>
      </c>
      <c r="Z639">
        <v>6</v>
      </c>
      <c r="AA639">
        <v>12</v>
      </c>
      <c r="AB639">
        <v>3</v>
      </c>
      <c r="AC639">
        <v>10</v>
      </c>
    </row>
    <row r="640" spans="1:29" x14ac:dyDescent="0.15">
      <c r="A640" t="s">
        <v>2503</v>
      </c>
      <c r="B640" t="s">
        <v>2504</v>
      </c>
      <c r="C640" t="s">
        <v>2467</v>
      </c>
      <c r="D640">
        <v>19747988</v>
      </c>
      <c r="E640">
        <v>19748011</v>
      </c>
      <c r="F640" t="s">
        <v>2505</v>
      </c>
      <c r="H640" t="s">
        <v>1170</v>
      </c>
      <c r="J640">
        <v>4</v>
      </c>
      <c r="K640">
        <v>2</v>
      </c>
      <c r="L640">
        <v>7</v>
      </c>
      <c r="M640">
        <v>3</v>
      </c>
      <c r="N640">
        <v>8</v>
      </c>
      <c r="O640">
        <v>2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X640">
        <v>1</v>
      </c>
      <c r="Y640">
        <v>5</v>
      </c>
      <c r="Z640">
        <v>2</v>
      </c>
      <c r="AA640">
        <v>0</v>
      </c>
      <c r="AB640">
        <v>0</v>
      </c>
      <c r="AC640">
        <v>2</v>
      </c>
    </row>
    <row r="641" spans="1:29" x14ac:dyDescent="0.15">
      <c r="A641" t="s">
        <v>2506</v>
      </c>
      <c r="B641" t="s">
        <v>2507</v>
      </c>
      <c r="C641" t="s">
        <v>2467</v>
      </c>
      <c r="D641">
        <v>20031009</v>
      </c>
      <c r="E641">
        <v>20031032</v>
      </c>
      <c r="F641" t="s">
        <v>2505</v>
      </c>
      <c r="H641" t="s">
        <v>1175</v>
      </c>
      <c r="J641">
        <v>2</v>
      </c>
      <c r="K641">
        <v>9</v>
      </c>
      <c r="L641">
        <v>3</v>
      </c>
      <c r="M641">
        <v>4</v>
      </c>
      <c r="N641">
        <v>1</v>
      </c>
      <c r="O641">
        <v>9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X641">
        <v>8</v>
      </c>
      <c r="Y641">
        <v>6</v>
      </c>
      <c r="Z641">
        <v>8</v>
      </c>
      <c r="AA641">
        <v>4</v>
      </c>
      <c r="AB641">
        <v>0</v>
      </c>
      <c r="AC641">
        <v>3</v>
      </c>
    </row>
    <row r="642" spans="1:29" x14ac:dyDescent="0.15">
      <c r="A642" t="s">
        <v>2508</v>
      </c>
      <c r="B642" t="s">
        <v>2509</v>
      </c>
      <c r="C642" t="s">
        <v>2467</v>
      </c>
      <c r="D642">
        <v>20693229</v>
      </c>
      <c r="E642">
        <v>20693252</v>
      </c>
      <c r="F642" t="s">
        <v>2510</v>
      </c>
      <c r="H642" t="s">
        <v>1175</v>
      </c>
      <c r="J642">
        <v>16</v>
      </c>
      <c r="K642">
        <v>22</v>
      </c>
      <c r="L642">
        <v>7</v>
      </c>
      <c r="M642">
        <v>5</v>
      </c>
      <c r="N642">
        <v>13</v>
      </c>
      <c r="O642">
        <v>23</v>
      </c>
      <c r="Q642">
        <v>0</v>
      </c>
      <c r="R642">
        <v>0</v>
      </c>
      <c r="S642">
        <v>1</v>
      </c>
      <c r="T642">
        <v>0</v>
      </c>
      <c r="U642">
        <v>0</v>
      </c>
      <c r="V642">
        <v>0</v>
      </c>
      <c r="X642">
        <v>12</v>
      </c>
      <c r="Y642">
        <v>19</v>
      </c>
      <c r="Z642">
        <v>17</v>
      </c>
      <c r="AA642">
        <v>16</v>
      </c>
      <c r="AB642">
        <v>7</v>
      </c>
      <c r="AC642">
        <v>13</v>
      </c>
    </row>
    <row r="643" spans="1:29" x14ac:dyDescent="0.15">
      <c r="A643" t="s">
        <v>2511</v>
      </c>
      <c r="B643" t="s">
        <v>2512</v>
      </c>
      <c r="C643" t="s">
        <v>2467</v>
      </c>
      <c r="D643">
        <v>20862683</v>
      </c>
      <c r="E643">
        <v>20862706</v>
      </c>
      <c r="F643" t="s">
        <v>2510</v>
      </c>
      <c r="H643" t="s">
        <v>1175</v>
      </c>
      <c r="J643">
        <v>1</v>
      </c>
      <c r="K643">
        <v>1</v>
      </c>
      <c r="L643">
        <v>1</v>
      </c>
      <c r="M643">
        <v>3</v>
      </c>
      <c r="N643">
        <v>2</v>
      </c>
      <c r="O643">
        <v>11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X643">
        <v>8</v>
      </c>
      <c r="Y643">
        <v>7</v>
      </c>
      <c r="Z643">
        <v>2</v>
      </c>
      <c r="AA643">
        <v>6</v>
      </c>
      <c r="AB643">
        <v>6</v>
      </c>
      <c r="AC643">
        <v>2</v>
      </c>
    </row>
    <row r="644" spans="1:29" x14ac:dyDescent="0.15">
      <c r="A644" t="s">
        <v>2513</v>
      </c>
      <c r="B644" t="s">
        <v>2514</v>
      </c>
      <c r="C644" t="s">
        <v>2467</v>
      </c>
      <c r="D644">
        <v>21484765</v>
      </c>
      <c r="E644">
        <v>21484788</v>
      </c>
      <c r="F644" t="s">
        <v>450</v>
      </c>
      <c r="H644" t="s">
        <v>1175</v>
      </c>
      <c r="J644">
        <v>5</v>
      </c>
      <c r="K644">
        <v>11</v>
      </c>
      <c r="L644">
        <v>3</v>
      </c>
      <c r="M644">
        <v>4</v>
      </c>
      <c r="N644">
        <v>5</v>
      </c>
      <c r="O644">
        <v>6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X644">
        <v>12</v>
      </c>
      <c r="Y644">
        <v>8</v>
      </c>
      <c r="Z644">
        <v>5</v>
      </c>
      <c r="AA644">
        <v>4</v>
      </c>
      <c r="AB644">
        <v>7</v>
      </c>
      <c r="AC644">
        <v>4</v>
      </c>
    </row>
    <row r="645" spans="1:29" x14ac:dyDescent="0.15">
      <c r="A645" t="s">
        <v>2515</v>
      </c>
      <c r="B645" t="s">
        <v>2516</v>
      </c>
      <c r="C645" t="s">
        <v>2467</v>
      </c>
      <c r="D645">
        <v>22452553</v>
      </c>
      <c r="E645">
        <v>22452576</v>
      </c>
      <c r="F645" t="s">
        <v>2403</v>
      </c>
      <c r="H645" t="s">
        <v>1202</v>
      </c>
      <c r="J645">
        <v>18</v>
      </c>
      <c r="K645">
        <v>39</v>
      </c>
      <c r="L645">
        <v>15</v>
      </c>
      <c r="M645">
        <v>23</v>
      </c>
      <c r="N645">
        <v>15</v>
      </c>
      <c r="O645">
        <v>20</v>
      </c>
      <c r="Q645">
        <v>0</v>
      </c>
      <c r="R645">
        <v>0</v>
      </c>
      <c r="S645">
        <v>1</v>
      </c>
      <c r="T645">
        <v>0</v>
      </c>
      <c r="U645">
        <v>0</v>
      </c>
      <c r="V645">
        <v>1</v>
      </c>
      <c r="X645">
        <v>19</v>
      </c>
      <c r="Y645">
        <v>27</v>
      </c>
      <c r="Z645">
        <v>19</v>
      </c>
      <c r="AA645">
        <v>19</v>
      </c>
      <c r="AB645">
        <v>9</v>
      </c>
      <c r="AC645">
        <v>11</v>
      </c>
    </row>
    <row r="646" spans="1:29" x14ac:dyDescent="0.15">
      <c r="A646" t="s">
        <v>2517</v>
      </c>
      <c r="B646" t="s">
        <v>2518</v>
      </c>
      <c r="C646" t="s">
        <v>2467</v>
      </c>
      <c r="D646">
        <v>3127283</v>
      </c>
      <c r="E646">
        <v>3127306</v>
      </c>
      <c r="F646" t="s">
        <v>2047</v>
      </c>
      <c r="H646" t="s">
        <v>1175</v>
      </c>
      <c r="J646">
        <v>8</v>
      </c>
      <c r="K646">
        <v>9</v>
      </c>
      <c r="L646">
        <v>6</v>
      </c>
      <c r="M646">
        <v>8</v>
      </c>
      <c r="N646">
        <v>0</v>
      </c>
      <c r="O646">
        <v>9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X646">
        <v>5</v>
      </c>
      <c r="Y646">
        <v>4</v>
      </c>
      <c r="Z646">
        <v>1</v>
      </c>
      <c r="AA646">
        <v>3</v>
      </c>
      <c r="AB646">
        <v>5</v>
      </c>
      <c r="AC646">
        <v>1</v>
      </c>
    </row>
    <row r="647" spans="1:29" x14ac:dyDescent="0.15">
      <c r="A647" t="s">
        <v>2519</v>
      </c>
      <c r="B647" t="s">
        <v>2520</v>
      </c>
      <c r="C647" t="s">
        <v>2467</v>
      </c>
      <c r="D647">
        <v>10388872</v>
      </c>
      <c r="E647">
        <v>10388895</v>
      </c>
      <c r="F647" t="s">
        <v>450</v>
      </c>
      <c r="H647" t="s">
        <v>1175</v>
      </c>
      <c r="J647">
        <v>7</v>
      </c>
      <c r="K647">
        <v>4</v>
      </c>
      <c r="L647">
        <v>18</v>
      </c>
      <c r="M647">
        <v>5</v>
      </c>
      <c r="N647">
        <v>3</v>
      </c>
      <c r="O647">
        <v>6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X647">
        <v>9</v>
      </c>
      <c r="Y647">
        <v>3</v>
      </c>
      <c r="Z647">
        <v>2</v>
      </c>
      <c r="AA647">
        <v>5</v>
      </c>
      <c r="AB647">
        <v>3</v>
      </c>
      <c r="AC647">
        <v>7</v>
      </c>
    </row>
    <row r="648" spans="1:29" x14ac:dyDescent="0.15">
      <c r="A648" t="s">
        <v>2521</v>
      </c>
      <c r="B648" t="s">
        <v>2522</v>
      </c>
      <c r="C648" t="s">
        <v>2467</v>
      </c>
      <c r="D648">
        <v>10835769</v>
      </c>
      <c r="E648">
        <v>10835792</v>
      </c>
      <c r="F648" t="s">
        <v>450</v>
      </c>
      <c r="H648" t="s">
        <v>1175</v>
      </c>
      <c r="J648">
        <v>9</v>
      </c>
      <c r="K648">
        <v>14</v>
      </c>
      <c r="L648">
        <v>4</v>
      </c>
      <c r="M648">
        <v>7</v>
      </c>
      <c r="N648">
        <v>2</v>
      </c>
      <c r="O648">
        <v>6</v>
      </c>
      <c r="Q648">
        <v>1</v>
      </c>
      <c r="R648">
        <v>3</v>
      </c>
      <c r="S648">
        <v>0</v>
      </c>
      <c r="T648">
        <v>2</v>
      </c>
      <c r="U648">
        <v>0</v>
      </c>
      <c r="V648">
        <v>3</v>
      </c>
      <c r="X648">
        <v>11</v>
      </c>
      <c r="Y648">
        <v>13</v>
      </c>
      <c r="Z648">
        <v>8</v>
      </c>
      <c r="AA648">
        <v>6</v>
      </c>
      <c r="AB648">
        <v>7</v>
      </c>
      <c r="AC648">
        <v>6</v>
      </c>
    </row>
    <row r="649" spans="1:29" x14ac:dyDescent="0.15">
      <c r="A649" t="s">
        <v>2523</v>
      </c>
      <c r="B649" t="s">
        <v>2524</v>
      </c>
      <c r="C649" t="s">
        <v>2467</v>
      </c>
      <c r="D649">
        <v>12524672</v>
      </c>
      <c r="E649">
        <v>12524695</v>
      </c>
      <c r="F649" t="s">
        <v>450</v>
      </c>
      <c r="H649" t="s">
        <v>1170</v>
      </c>
      <c r="J649">
        <v>6</v>
      </c>
      <c r="K649">
        <v>14</v>
      </c>
      <c r="L649">
        <v>4</v>
      </c>
      <c r="M649">
        <v>11</v>
      </c>
      <c r="N649">
        <v>0</v>
      </c>
      <c r="O649">
        <v>6</v>
      </c>
      <c r="Q649">
        <v>1</v>
      </c>
      <c r="R649">
        <v>0</v>
      </c>
      <c r="S649">
        <v>0</v>
      </c>
      <c r="T649">
        <v>0</v>
      </c>
      <c r="U649">
        <v>0</v>
      </c>
      <c r="V649">
        <v>0</v>
      </c>
      <c r="X649">
        <v>12</v>
      </c>
      <c r="Y649">
        <v>13</v>
      </c>
      <c r="Z649">
        <v>7</v>
      </c>
      <c r="AA649">
        <v>1</v>
      </c>
      <c r="AB649">
        <v>5</v>
      </c>
      <c r="AC649">
        <v>6</v>
      </c>
    </row>
    <row r="650" spans="1:29" x14ac:dyDescent="0.15">
      <c r="A650" t="s">
        <v>2525</v>
      </c>
      <c r="B650" t="s">
        <v>2526</v>
      </c>
      <c r="C650" t="s">
        <v>2467</v>
      </c>
      <c r="D650">
        <v>17677305</v>
      </c>
      <c r="E650">
        <v>17677328</v>
      </c>
      <c r="F650" t="s">
        <v>450</v>
      </c>
      <c r="H650" t="s">
        <v>1170</v>
      </c>
      <c r="J650">
        <v>11</v>
      </c>
      <c r="K650">
        <v>11</v>
      </c>
      <c r="L650">
        <v>9</v>
      </c>
      <c r="M650">
        <v>3</v>
      </c>
      <c r="N650">
        <v>8</v>
      </c>
      <c r="O650">
        <v>1</v>
      </c>
      <c r="Q650">
        <v>0</v>
      </c>
      <c r="R650">
        <v>1</v>
      </c>
      <c r="S650">
        <v>0</v>
      </c>
      <c r="T650">
        <v>0</v>
      </c>
      <c r="U650">
        <v>0</v>
      </c>
      <c r="V650">
        <v>0</v>
      </c>
      <c r="X650">
        <v>11</v>
      </c>
      <c r="Y650">
        <v>3</v>
      </c>
      <c r="Z650">
        <v>5</v>
      </c>
      <c r="AA650">
        <v>3</v>
      </c>
      <c r="AB650">
        <v>0</v>
      </c>
      <c r="AC650">
        <v>1</v>
      </c>
    </row>
    <row r="651" spans="1:29" x14ac:dyDescent="0.15">
      <c r="A651" t="s">
        <v>2527</v>
      </c>
      <c r="B651" t="s">
        <v>2528</v>
      </c>
      <c r="C651" t="s">
        <v>2467</v>
      </c>
      <c r="D651">
        <v>18766100</v>
      </c>
      <c r="E651">
        <v>18766123</v>
      </c>
      <c r="F651" t="s">
        <v>450</v>
      </c>
      <c r="H651" t="s">
        <v>1175</v>
      </c>
      <c r="J651">
        <v>1</v>
      </c>
      <c r="K651">
        <v>5</v>
      </c>
      <c r="L651">
        <v>5</v>
      </c>
      <c r="M651">
        <v>6</v>
      </c>
      <c r="N651">
        <v>6</v>
      </c>
      <c r="O651">
        <v>3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X651">
        <v>3</v>
      </c>
      <c r="Y651">
        <v>6</v>
      </c>
      <c r="Z651">
        <v>2</v>
      </c>
      <c r="AA651">
        <v>1</v>
      </c>
      <c r="AB651">
        <v>1</v>
      </c>
      <c r="AC651">
        <v>3</v>
      </c>
    </row>
    <row r="652" spans="1:29" x14ac:dyDescent="0.15">
      <c r="A652" t="s">
        <v>2529</v>
      </c>
      <c r="B652" t="s">
        <v>2530</v>
      </c>
      <c r="C652" t="s">
        <v>2467</v>
      </c>
      <c r="D652">
        <v>2362282</v>
      </c>
      <c r="E652">
        <v>2362305</v>
      </c>
      <c r="F652" t="s">
        <v>450</v>
      </c>
      <c r="H652" t="s">
        <v>1202</v>
      </c>
      <c r="J652">
        <v>9</v>
      </c>
      <c r="K652">
        <v>4</v>
      </c>
      <c r="L652">
        <v>1</v>
      </c>
      <c r="M652">
        <v>0</v>
      </c>
      <c r="N652">
        <v>3</v>
      </c>
      <c r="O652">
        <v>2</v>
      </c>
      <c r="Q652">
        <v>0</v>
      </c>
      <c r="R652">
        <v>1</v>
      </c>
      <c r="S652">
        <v>0</v>
      </c>
      <c r="T652">
        <v>0</v>
      </c>
      <c r="U652">
        <v>0</v>
      </c>
      <c r="V652">
        <v>1</v>
      </c>
      <c r="X652">
        <v>4</v>
      </c>
      <c r="Y652">
        <v>3</v>
      </c>
      <c r="Z652">
        <v>1</v>
      </c>
      <c r="AA652">
        <v>3</v>
      </c>
      <c r="AB652">
        <v>1</v>
      </c>
      <c r="AC652">
        <v>1</v>
      </c>
    </row>
    <row r="653" spans="1:29" x14ac:dyDescent="0.15">
      <c r="A653" t="s">
        <v>2531</v>
      </c>
      <c r="B653" t="s">
        <v>2532</v>
      </c>
      <c r="C653" t="s">
        <v>2467</v>
      </c>
      <c r="D653">
        <v>4370546</v>
      </c>
      <c r="E653">
        <v>4370569</v>
      </c>
      <c r="F653" t="s">
        <v>450</v>
      </c>
      <c r="H653" t="s">
        <v>1175</v>
      </c>
      <c r="J653">
        <v>3</v>
      </c>
      <c r="K653">
        <v>7</v>
      </c>
      <c r="L653">
        <v>1</v>
      </c>
      <c r="M653">
        <v>1</v>
      </c>
      <c r="N653">
        <v>0</v>
      </c>
      <c r="O653">
        <v>4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X653">
        <v>26</v>
      </c>
      <c r="Y653">
        <v>8</v>
      </c>
      <c r="Z653">
        <v>1</v>
      </c>
      <c r="AA653">
        <v>6</v>
      </c>
      <c r="AB653">
        <v>6</v>
      </c>
      <c r="AC653">
        <v>3</v>
      </c>
    </row>
    <row r="654" spans="1:29" x14ac:dyDescent="0.15">
      <c r="A654" t="s">
        <v>2533</v>
      </c>
      <c r="B654" t="s">
        <v>2534</v>
      </c>
      <c r="C654" t="s">
        <v>2467</v>
      </c>
      <c r="D654">
        <v>6107097</v>
      </c>
      <c r="E654">
        <v>6107120</v>
      </c>
      <c r="F654" t="s">
        <v>2403</v>
      </c>
      <c r="H654" t="s">
        <v>1170</v>
      </c>
      <c r="J654">
        <v>2</v>
      </c>
      <c r="K654">
        <v>11</v>
      </c>
      <c r="L654">
        <v>0</v>
      </c>
      <c r="M654">
        <v>2</v>
      </c>
      <c r="N654">
        <v>0</v>
      </c>
      <c r="O654">
        <v>3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X654">
        <v>11</v>
      </c>
      <c r="Y654">
        <v>7</v>
      </c>
      <c r="Z654">
        <v>6</v>
      </c>
      <c r="AA654">
        <v>1</v>
      </c>
      <c r="AB654">
        <v>3</v>
      </c>
      <c r="AC654">
        <v>1</v>
      </c>
    </row>
    <row r="655" spans="1:29" x14ac:dyDescent="0.15">
      <c r="A655" t="s">
        <v>2535</v>
      </c>
      <c r="B655" t="s">
        <v>2536</v>
      </c>
      <c r="C655" t="s">
        <v>2467</v>
      </c>
      <c r="D655">
        <v>7162984</v>
      </c>
      <c r="E655">
        <v>7163007</v>
      </c>
      <c r="F655" t="s">
        <v>2403</v>
      </c>
      <c r="H655" t="s">
        <v>1170</v>
      </c>
      <c r="J655">
        <v>5</v>
      </c>
      <c r="K655">
        <v>18</v>
      </c>
      <c r="L655">
        <v>1</v>
      </c>
      <c r="M655">
        <v>7</v>
      </c>
      <c r="N655">
        <v>0</v>
      </c>
      <c r="O655">
        <v>3</v>
      </c>
      <c r="Q655">
        <v>0</v>
      </c>
      <c r="R655">
        <v>1</v>
      </c>
      <c r="S655">
        <v>0</v>
      </c>
      <c r="T655">
        <v>0</v>
      </c>
      <c r="U655">
        <v>0</v>
      </c>
      <c r="V655">
        <v>0</v>
      </c>
      <c r="X655">
        <v>7</v>
      </c>
      <c r="Y655">
        <v>13</v>
      </c>
      <c r="Z655">
        <v>4</v>
      </c>
      <c r="AA655">
        <v>5</v>
      </c>
      <c r="AB655">
        <v>4</v>
      </c>
      <c r="AC655">
        <v>1</v>
      </c>
    </row>
    <row r="656" spans="1:29" x14ac:dyDescent="0.15">
      <c r="A656" t="s">
        <v>2537</v>
      </c>
      <c r="B656" t="s">
        <v>2538</v>
      </c>
      <c r="C656" t="s">
        <v>2467</v>
      </c>
      <c r="D656">
        <v>7163332</v>
      </c>
      <c r="E656">
        <v>7163355</v>
      </c>
      <c r="F656" t="s">
        <v>2047</v>
      </c>
      <c r="H656" t="s">
        <v>1170</v>
      </c>
      <c r="J656">
        <v>5</v>
      </c>
      <c r="K656">
        <v>14</v>
      </c>
      <c r="L656">
        <v>2</v>
      </c>
      <c r="M656">
        <v>1</v>
      </c>
      <c r="N656">
        <v>1</v>
      </c>
      <c r="O656">
        <v>1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X656">
        <v>9</v>
      </c>
      <c r="Y656">
        <v>3</v>
      </c>
      <c r="Z656">
        <v>1</v>
      </c>
      <c r="AA656">
        <v>1</v>
      </c>
      <c r="AB656">
        <v>1</v>
      </c>
      <c r="AC656">
        <v>2</v>
      </c>
    </row>
    <row r="657" spans="1:29" x14ac:dyDescent="0.15">
      <c r="A657" t="s">
        <v>2539</v>
      </c>
      <c r="B657" t="s">
        <v>2540</v>
      </c>
      <c r="C657" t="s">
        <v>2467</v>
      </c>
      <c r="D657">
        <v>9088584</v>
      </c>
      <c r="E657">
        <v>9088607</v>
      </c>
      <c r="F657" t="s">
        <v>2047</v>
      </c>
      <c r="H657" t="s">
        <v>1175</v>
      </c>
      <c r="J657">
        <v>3</v>
      </c>
      <c r="K657">
        <v>8</v>
      </c>
      <c r="L657">
        <v>2</v>
      </c>
      <c r="M657">
        <v>4</v>
      </c>
      <c r="N657">
        <v>0</v>
      </c>
      <c r="O657">
        <v>3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X657">
        <v>7</v>
      </c>
      <c r="Y657">
        <v>2</v>
      </c>
      <c r="Z657">
        <v>5</v>
      </c>
      <c r="AA657">
        <v>4</v>
      </c>
      <c r="AB657">
        <v>1</v>
      </c>
      <c r="AC657">
        <v>3</v>
      </c>
    </row>
    <row r="658" spans="1:29" x14ac:dyDescent="0.15">
      <c r="A658" t="s">
        <v>2541</v>
      </c>
      <c r="B658" t="s">
        <v>2542</v>
      </c>
      <c r="C658" t="s">
        <v>2467</v>
      </c>
      <c r="D658">
        <v>9810540</v>
      </c>
      <c r="E658">
        <v>9810563</v>
      </c>
      <c r="F658" t="s">
        <v>1565</v>
      </c>
      <c r="H658" t="s">
        <v>1175</v>
      </c>
      <c r="J658">
        <v>6</v>
      </c>
      <c r="K658">
        <v>11</v>
      </c>
      <c r="L658">
        <v>0</v>
      </c>
      <c r="M658">
        <v>3</v>
      </c>
      <c r="N658">
        <v>2</v>
      </c>
      <c r="O658">
        <v>5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X658">
        <v>5</v>
      </c>
      <c r="Y658">
        <v>8</v>
      </c>
      <c r="Z658">
        <v>5</v>
      </c>
      <c r="AA658">
        <v>2</v>
      </c>
      <c r="AB658">
        <v>1</v>
      </c>
      <c r="AC658">
        <v>0</v>
      </c>
    </row>
    <row r="659" spans="1:29" x14ac:dyDescent="0.15">
      <c r="A659" t="s">
        <v>2543</v>
      </c>
      <c r="B659" t="s">
        <v>2544</v>
      </c>
      <c r="C659" t="s">
        <v>2467</v>
      </c>
      <c r="D659">
        <v>10093703</v>
      </c>
      <c r="E659">
        <v>10093726</v>
      </c>
      <c r="F659" t="s">
        <v>450</v>
      </c>
      <c r="H659" t="s">
        <v>1170</v>
      </c>
      <c r="J659">
        <v>4</v>
      </c>
      <c r="K659">
        <v>8</v>
      </c>
      <c r="L659">
        <v>2</v>
      </c>
      <c r="M659">
        <v>0</v>
      </c>
      <c r="N659">
        <v>1</v>
      </c>
      <c r="O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X659">
        <v>5</v>
      </c>
      <c r="Y659">
        <v>2</v>
      </c>
      <c r="Z659">
        <v>2</v>
      </c>
      <c r="AA659">
        <v>2</v>
      </c>
      <c r="AB659">
        <v>1</v>
      </c>
      <c r="AC659">
        <v>1</v>
      </c>
    </row>
    <row r="660" spans="1:29" x14ac:dyDescent="0.15">
      <c r="A660" t="s">
        <v>2545</v>
      </c>
      <c r="B660" t="s">
        <v>2546</v>
      </c>
      <c r="C660" t="s">
        <v>2467</v>
      </c>
      <c r="D660">
        <v>12524321</v>
      </c>
      <c r="E660">
        <v>12524344</v>
      </c>
      <c r="F660" t="s">
        <v>450</v>
      </c>
      <c r="H660" t="s">
        <v>1170</v>
      </c>
      <c r="J660">
        <v>10</v>
      </c>
      <c r="K660">
        <v>10</v>
      </c>
      <c r="L660">
        <v>3</v>
      </c>
      <c r="M660">
        <v>1</v>
      </c>
      <c r="N660">
        <v>0</v>
      </c>
      <c r="O660">
        <v>4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X660">
        <v>10</v>
      </c>
      <c r="Y660">
        <v>6</v>
      </c>
      <c r="Z660">
        <v>4</v>
      </c>
      <c r="AA660">
        <v>5</v>
      </c>
      <c r="AB660">
        <v>2</v>
      </c>
      <c r="AC660">
        <v>3</v>
      </c>
    </row>
    <row r="661" spans="1:29" x14ac:dyDescent="0.15">
      <c r="A661" t="s">
        <v>2547</v>
      </c>
      <c r="B661" t="s">
        <v>2548</v>
      </c>
      <c r="C661" t="s">
        <v>2467</v>
      </c>
      <c r="D661">
        <v>13007992</v>
      </c>
      <c r="E661">
        <v>13008015</v>
      </c>
      <c r="F661" t="s">
        <v>450</v>
      </c>
      <c r="H661" t="s">
        <v>1170</v>
      </c>
      <c r="J661">
        <v>4</v>
      </c>
      <c r="K661">
        <v>7</v>
      </c>
      <c r="L661">
        <v>2</v>
      </c>
      <c r="M661">
        <v>5</v>
      </c>
      <c r="N661">
        <v>2</v>
      </c>
      <c r="O661">
        <v>1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X661">
        <v>5</v>
      </c>
      <c r="Y661">
        <v>5</v>
      </c>
      <c r="Z661">
        <v>0</v>
      </c>
      <c r="AA661">
        <v>4</v>
      </c>
      <c r="AB661">
        <v>0</v>
      </c>
      <c r="AC661">
        <v>1</v>
      </c>
    </row>
    <row r="662" spans="1:29" x14ac:dyDescent="0.15">
      <c r="A662" t="s">
        <v>2549</v>
      </c>
      <c r="B662" t="s">
        <v>2550</v>
      </c>
      <c r="C662" t="s">
        <v>2467</v>
      </c>
      <c r="D662">
        <v>13738129</v>
      </c>
      <c r="E662">
        <v>13738152</v>
      </c>
      <c r="F662" t="s">
        <v>450</v>
      </c>
      <c r="H662" t="s">
        <v>1175</v>
      </c>
      <c r="J662">
        <v>3</v>
      </c>
      <c r="K662">
        <v>9</v>
      </c>
      <c r="L662">
        <v>1</v>
      </c>
      <c r="M662">
        <v>4</v>
      </c>
      <c r="N662">
        <v>3</v>
      </c>
      <c r="O662">
        <v>5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X662">
        <v>6</v>
      </c>
      <c r="Y662">
        <v>6</v>
      </c>
      <c r="Z662">
        <v>7</v>
      </c>
      <c r="AA662">
        <v>8</v>
      </c>
      <c r="AB662">
        <v>0</v>
      </c>
      <c r="AC662">
        <v>5</v>
      </c>
    </row>
    <row r="663" spans="1:29" x14ac:dyDescent="0.15">
      <c r="A663" t="s">
        <v>2551</v>
      </c>
      <c r="B663" t="s">
        <v>2552</v>
      </c>
      <c r="C663" t="s">
        <v>2467</v>
      </c>
      <c r="D663">
        <v>14912838</v>
      </c>
      <c r="E663">
        <v>14912861</v>
      </c>
      <c r="F663" t="s">
        <v>2553</v>
      </c>
      <c r="H663" t="s">
        <v>1175</v>
      </c>
      <c r="J663">
        <v>1</v>
      </c>
      <c r="K663">
        <v>13</v>
      </c>
      <c r="L663">
        <v>1</v>
      </c>
      <c r="M663">
        <v>3</v>
      </c>
      <c r="N663">
        <v>5</v>
      </c>
      <c r="O663">
        <v>1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X663">
        <v>3</v>
      </c>
      <c r="Y663">
        <v>4</v>
      </c>
      <c r="Z663">
        <v>2</v>
      </c>
      <c r="AA663">
        <v>1</v>
      </c>
      <c r="AB663">
        <v>2</v>
      </c>
      <c r="AC663">
        <v>2</v>
      </c>
    </row>
    <row r="664" spans="1:29" x14ac:dyDescent="0.15">
      <c r="A664" t="s">
        <v>2554</v>
      </c>
      <c r="B664" t="s">
        <v>2555</v>
      </c>
      <c r="C664" t="s">
        <v>2467</v>
      </c>
      <c r="D664">
        <v>17429635</v>
      </c>
      <c r="E664">
        <v>17429658</v>
      </c>
      <c r="F664" t="s">
        <v>2553</v>
      </c>
      <c r="H664" t="s">
        <v>1175</v>
      </c>
      <c r="J664">
        <v>6</v>
      </c>
      <c r="K664">
        <v>8</v>
      </c>
      <c r="L664">
        <v>6</v>
      </c>
      <c r="M664">
        <v>0</v>
      </c>
      <c r="N664">
        <v>3</v>
      </c>
      <c r="O664">
        <v>1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X664">
        <v>4</v>
      </c>
      <c r="Y664">
        <v>4</v>
      </c>
      <c r="Z664">
        <v>1</v>
      </c>
      <c r="AA664">
        <v>2</v>
      </c>
      <c r="AB664">
        <v>3</v>
      </c>
      <c r="AC664">
        <v>3</v>
      </c>
    </row>
    <row r="665" spans="1:29" x14ac:dyDescent="0.15">
      <c r="A665" t="s">
        <v>2556</v>
      </c>
      <c r="B665" t="s">
        <v>2557</v>
      </c>
      <c r="C665" t="s">
        <v>2467</v>
      </c>
      <c r="D665">
        <v>18306102</v>
      </c>
      <c r="E665">
        <v>18306125</v>
      </c>
      <c r="F665" t="s">
        <v>450</v>
      </c>
      <c r="H665" t="s">
        <v>1175</v>
      </c>
      <c r="J665">
        <v>2</v>
      </c>
      <c r="K665">
        <v>8</v>
      </c>
      <c r="L665">
        <v>3</v>
      </c>
      <c r="M665">
        <v>3</v>
      </c>
      <c r="N665">
        <v>1</v>
      </c>
      <c r="O665">
        <v>3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X665">
        <v>6</v>
      </c>
      <c r="Y665">
        <v>3</v>
      </c>
      <c r="Z665">
        <v>6</v>
      </c>
      <c r="AA665">
        <v>4</v>
      </c>
      <c r="AB665">
        <v>2</v>
      </c>
      <c r="AC665">
        <v>0</v>
      </c>
    </row>
    <row r="666" spans="1:29" x14ac:dyDescent="0.15">
      <c r="A666" t="s">
        <v>2558</v>
      </c>
      <c r="B666" t="s">
        <v>2559</v>
      </c>
      <c r="C666" t="s">
        <v>2467</v>
      </c>
      <c r="D666">
        <v>18909094</v>
      </c>
      <c r="E666">
        <v>18909117</v>
      </c>
      <c r="F666" t="s">
        <v>450</v>
      </c>
      <c r="H666" t="s">
        <v>1175</v>
      </c>
      <c r="J666">
        <v>4</v>
      </c>
      <c r="K666">
        <v>12</v>
      </c>
      <c r="L666">
        <v>1</v>
      </c>
      <c r="M666">
        <v>1</v>
      </c>
      <c r="N666">
        <v>0</v>
      </c>
      <c r="O666">
        <v>3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X666">
        <v>4</v>
      </c>
      <c r="Y666">
        <v>1</v>
      </c>
      <c r="Z666">
        <v>0</v>
      </c>
      <c r="AA666">
        <v>3</v>
      </c>
      <c r="AB666">
        <v>3</v>
      </c>
      <c r="AC666">
        <v>0</v>
      </c>
    </row>
    <row r="667" spans="1:29" x14ac:dyDescent="0.15">
      <c r="A667" t="s">
        <v>2560</v>
      </c>
      <c r="B667" t="s">
        <v>2561</v>
      </c>
      <c r="C667" t="s">
        <v>2467</v>
      </c>
      <c r="D667">
        <v>20101201</v>
      </c>
      <c r="E667">
        <v>20101224</v>
      </c>
      <c r="F667" t="s">
        <v>450</v>
      </c>
      <c r="H667" t="s">
        <v>1170</v>
      </c>
      <c r="J667">
        <v>7</v>
      </c>
      <c r="K667">
        <v>10</v>
      </c>
      <c r="L667">
        <v>4</v>
      </c>
      <c r="M667">
        <v>0</v>
      </c>
      <c r="N667">
        <v>1</v>
      </c>
      <c r="O667">
        <v>1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X667">
        <v>5</v>
      </c>
      <c r="Y667">
        <v>3</v>
      </c>
      <c r="Z667">
        <v>3</v>
      </c>
      <c r="AA667">
        <v>1</v>
      </c>
      <c r="AB667">
        <v>2</v>
      </c>
      <c r="AC667">
        <v>5</v>
      </c>
    </row>
    <row r="668" spans="1:29" x14ac:dyDescent="0.15">
      <c r="A668" t="s">
        <v>2562</v>
      </c>
      <c r="B668" t="s">
        <v>2563</v>
      </c>
      <c r="C668" t="s">
        <v>2467</v>
      </c>
      <c r="D668">
        <v>20310441</v>
      </c>
      <c r="E668">
        <v>20310464</v>
      </c>
      <c r="F668" t="s">
        <v>450</v>
      </c>
      <c r="H668" t="s">
        <v>1175</v>
      </c>
      <c r="J668">
        <v>2</v>
      </c>
      <c r="K668">
        <v>8</v>
      </c>
      <c r="L668">
        <v>4</v>
      </c>
      <c r="M668">
        <v>3</v>
      </c>
      <c r="N668">
        <v>0</v>
      </c>
      <c r="O668">
        <v>3</v>
      </c>
      <c r="Q668">
        <v>0</v>
      </c>
      <c r="R668">
        <v>0</v>
      </c>
      <c r="S668">
        <v>1</v>
      </c>
      <c r="T668">
        <v>0</v>
      </c>
      <c r="U668">
        <v>0</v>
      </c>
      <c r="V668">
        <v>0</v>
      </c>
      <c r="X668">
        <v>2</v>
      </c>
      <c r="Y668">
        <v>4</v>
      </c>
      <c r="Z668">
        <v>2</v>
      </c>
      <c r="AA668">
        <v>2</v>
      </c>
      <c r="AB668">
        <v>2</v>
      </c>
      <c r="AC668">
        <v>3</v>
      </c>
    </row>
    <row r="669" spans="1:29" x14ac:dyDescent="0.15">
      <c r="A669" t="s">
        <v>2564</v>
      </c>
      <c r="B669" t="s">
        <v>2565</v>
      </c>
      <c r="C669" t="s">
        <v>2467</v>
      </c>
      <c r="D669">
        <v>21462888</v>
      </c>
      <c r="E669">
        <v>21462911</v>
      </c>
      <c r="F669" t="s">
        <v>1565</v>
      </c>
      <c r="H669" t="s">
        <v>1170</v>
      </c>
      <c r="J669">
        <v>6</v>
      </c>
      <c r="K669">
        <v>5</v>
      </c>
      <c r="L669">
        <v>0</v>
      </c>
      <c r="M669">
        <v>1</v>
      </c>
      <c r="N669">
        <v>0</v>
      </c>
      <c r="O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</row>
    <row r="670" spans="1:29" x14ac:dyDescent="0.15">
      <c r="A670" t="s">
        <v>2566</v>
      </c>
      <c r="B670" t="s">
        <v>2567</v>
      </c>
      <c r="C670" t="s">
        <v>2568</v>
      </c>
      <c r="D670">
        <v>707996</v>
      </c>
      <c r="E670">
        <v>708019</v>
      </c>
      <c r="F670" t="s">
        <v>1565</v>
      </c>
      <c r="H670" t="s">
        <v>1175</v>
      </c>
      <c r="J670">
        <v>0</v>
      </c>
      <c r="K670">
        <v>0</v>
      </c>
      <c r="L670">
        <v>3</v>
      </c>
      <c r="M670">
        <v>1</v>
      </c>
      <c r="N670">
        <v>5</v>
      </c>
      <c r="O670">
        <v>5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X670">
        <v>0</v>
      </c>
      <c r="Y670">
        <v>0</v>
      </c>
      <c r="Z670">
        <v>3</v>
      </c>
      <c r="AA670">
        <v>0</v>
      </c>
      <c r="AB670">
        <v>4</v>
      </c>
      <c r="AC670">
        <v>0</v>
      </c>
    </row>
    <row r="671" spans="1:29" x14ac:dyDescent="0.15">
      <c r="A671" t="s">
        <v>2569</v>
      </c>
      <c r="B671" t="s">
        <v>2570</v>
      </c>
      <c r="C671" t="s">
        <v>2568</v>
      </c>
      <c r="D671">
        <v>863711</v>
      </c>
      <c r="E671">
        <v>863734</v>
      </c>
      <c r="F671" t="s">
        <v>1565</v>
      </c>
      <c r="H671" t="s">
        <v>1175</v>
      </c>
      <c r="J671">
        <v>5</v>
      </c>
      <c r="K671">
        <v>5</v>
      </c>
      <c r="L671">
        <v>5</v>
      </c>
      <c r="M671">
        <v>4</v>
      </c>
      <c r="N671">
        <v>4</v>
      </c>
      <c r="O671">
        <v>7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X671">
        <v>2</v>
      </c>
      <c r="Y671">
        <v>1</v>
      </c>
      <c r="Z671">
        <v>2</v>
      </c>
      <c r="AA671">
        <v>0</v>
      </c>
      <c r="AB671">
        <v>3</v>
      </c>
      <c r="AC671">
        <v>2</v>
      </c>
    </row>
    <row r="672" spans="1:29" x14ac:dyDescent="0.15">
      <c r="A672" t="s">
        <v>2571</v>
      </c>
      <c r="B672" t="s">
        <v>2572</v>
      </c>
      <c r="C672" t="s">
        <v>2568</v>
      </c>
      <c r="D672">
        <v>2741921</v>
      </c>
      <c r="E672">
        <v>2741944</v>
      </c>
      <c r="F672" t="s">
        <v>1565</v>
      </c>
      <c r="H672" t="s">
        <v>1175</v>
      </c>
      <c r="J672">
        <v>41</v>
      </c>
      <c r="K672">
        <v>82</v>
      </c>
      <c r="L672">
        <v>47</v>
      </c>
      <c r="M672">
        <v>49</v>
      </c>
      <c r="N672">
        <v>46</v>
      </c>
      <c r="O672">
        <v>67</v>
      </c>
      <c r="Q672">
        <v>0</v>
      </c>
      <c r="R672">
        <v>0</v>
      </c>
      <c r="S672">
        <v>2</v>
      </c>
      <c r="T672">
        <v>0</v>
      </c>
      <c r="U672">
        <v>1</v>
      </c>
      <c r="V672">
        <v>0</v>
      </c>
      <c r="X672">
        <v>108</v>
      </c>
      <c r="Y672">
        <v>69</v>
      </c>
      <c r="Z672">
        <v>73</v>
      </c>
      <c r="AA672">
        <v>49</v>
      </c>
      <c r="AB672">
        <v>30</v>
      </c>
      <c r="AC672">
        <v>57</v>
      </c>
    </row>
    <row r="673" spans="1:29" x14ac:dyDescent="0.15">
      <c r="A673" t="s">
        <v>2573</v>
      </c>
      <c r="B673" t="s">
        <v>2574</v>
      </c>
      <c r="C673" t="s">
        <v>2568</v>
      </c>
      <c r="D673">
        <v>3879960</v>
      </c>
      <c r="E673">
        <v>3879983</v>
      </c>
      <c r="F673" t="s">
        <v>1506</v>
      </c>
      <c r="H673" t="s">
        <v>1202</v>
      </c>
      <c r="J673">
        <v>3</v>
      </c>
      <c r="K673">
        <v>14</v>
      </c>
      <c r="L673">
        <v>2</v>
      </c>
      <c r="M673">
        <v>13</v>
      </c>
      <c r="N673">
        <v>1</v>
      </c>
      <c r="O673">
        <v>11</v>
      </c>
      <c r="Q673">
        <v>0</v>
      </c>
      <c r="R673">
        <v>1</v>
      </c>
      <c r="S673">
        <v>0</v>
      </c>
      <c r="T673">
        <v>0</v>
      </c>
      <c r="U673">
        <v>0</v>
      </c>
      <c r="V673">
        <v>0</v>
      </c>
      <c r="X673">
        <v>18</v>
      </c>
      <c r="Y673">
        <v>9</v>
      </c>
      <c r="Z673">
        <v>8</v>
      </c>
      <c r="AA673">
        <v>13</v>
      </c>
      <c r="AB673">
        <v>3</v>
      </c>
      <c r="AC673">
        <v>8</v>
      </c>
    </row>
    <row r="674" spans="1:29" x14ac:dyDescent="0.15">
      <c r="A674" t="s">
        <v>2575</v>
      </c>
      <c r="B674" t="s">
        <v>2576</v>
      </c>
      <c r="C674" t="s">
        <v>2568</v>
      </c>
      <c r="D674">
        <v>4259664</v>
      </c>
      <c r="E674">
        <v>4259687</v>
      </c>
      <c r="F674" t="s">
        <v>1980</v>
      </c>
      <c r="H674" t="s">
        <v>1175</v>
      </c>
      <c r="J674">
        <v>5</v>
      </c>
      <c r="K674">
        <v>14</v>
      </c>
      <c r="L674">
        <v>11</v>
      </c>
      <c r="M674">
        <v>4</v>
      </c>
      <c r="N674">
        <v>9</v>
      </c>
      <c r="O674">
        <v>16</v>
      </c>
      <c r="Q674">
        <v>0</v>
      </c>
      <c r="R674">
        <v>1</v>
      </c>
      <c r="S674">
        <v>0</v>
      </c>
      <c r="T674">
        <v>0</v>
      </c>
      <c r="U674">
        <v>0</v>
      </c>
      <c r="V674">
        <v>0</v>
      </c>
      <c r="X674">
        <v>18</v>
      </c>
      <c r="Y674">
        <v>14</v>
      </c>
      <c r="Z674">
        <v>14</v>
      </c>
      <c r="AA674">
        <v>6</v>
      </c>
      <c r="AB674">
        <v>9</v>
      </c>
      <c r="AC674">
        <v>3</v>
      </c>
    </row>
    <row r="675" spans="1:29" x14ac:dyDescent="0.15">
      <c r="A675" t="s">
        <v>2577</v>
      </c>
      <c r="B675" t="s">
        <v>2578</v>
      </c>
      <c r="C675" t="s">
        <v>2568</v>
      </c>
      <c r="D675">
        <v>5929958</v>
      </c>
      <c r="E675">
        <v>5929981</v>
      </c>
      <c r="F675" t="s">
        <v>450</v>
      </c>
      <c r="H675" t="s">
        <v>1175</v>
      </c>
      <c r="J675">
        <v>5</v>
      </c>
      <c r="K675">
        <v>2</v>
      </c>
      <c r="L675">
        <v>2</v>
      </c>
      <c r="M675">
        <v>1</v>
      </c>
      <c r="N675">
        <v>4</v>
      </c>
      <c r="O675">
        <v>9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X675">
        <v>3</v>
      </c>
      <c r="Y675">
        <v>0</v>
      </c>
      <c r="Z675">
        <v>0</v>
      </c>
      <c r="AA675">
        <v>0</v>
      </c>
      <c r="AB675">
        <v>5</v>
      </c>
      <c r="AC675">
        <v>1</v>
      </c>
    </row>
    <row r="676" spans="1:29" x14ac:dyDescent="0.15">
      <c r="A676" t="s">
        <v>2579</v>
      </c>
      <c r="B676" t="s">
        <v>2580</v>
      </c>
      <c r="C676" t="s">
        <v>2568</v>
      </c>
      <c r="D676">
        <v>5931160</v>
      </c>
      <c r="E676">
        <v>5931183</v>
      </c>
      <c r="F676" t="s">
        <v>450</v>
      </c>
      <c r="H676" t="s">
        <v>1175</v>
      </c>
      <c r="J676">
        <v>27</v>
      </c>
      <c r="K676">
        <v>23</v>
      </c>
      <c r="L676">
        <v>20</v>
      </c>
      <c r="M676">
        <v>19</v>
      </c>
      <c r="N676">
        <v>55</v>
      </c>
      <c r="O676">
        <v>33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X676">
        <v>8</v>
      </c>
      <c r="Y676">
        <v>11</v>
      </c>
      <c r="Z676">
        <v>18</v>
      </c>
      <c r="AA676">
        <v>8</v>
      </c>
      <c r="AB676">
        <v>25</v>
      </c>
      <c r="AC676">
        <v>15</v>
      </c>
    </row>
    <row r="677" spans="1:29" x14ac:dyDescent="0.15">
      <c r="A677" t="s">
        <v>2581</v>
      </c>
      <c r="B677" t="s">
        <v>2582</v>
      </c>
      <c r="C677" t="s">
        <v>2568</v>
      </c>
      <c r="D677">
        <v>9277505</v>
      </c>
      <c r="E677">
        <v>9277528</v>
      </c>
      <c r="F677" t="s">
        <v>450</v>
      </c>
      <c r="H677" t="s">
        <v>1175</v>
      </c>
      <c r="J677">
        <v>23</v>
      </c>
      <c r="K677">
        <v>37</v>
      </c>
      <c r="L677">
        <v>29</v>
      </c>
      <c r="M677">
        <v>19</v>
      </c>
      <c r="N677">
        <v>26</v>
      </c>
      <c r="O677">
        <v>32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X677">
        <v>24</v>
      </c>
      <c r="Y677">
        <v>14</v>
      </c>
      <c r="Z677">
        <v>20</v>
      </c>
      <c r="AA677">
        <v>12</v>
      </c>
      <c r="AB677">
        <v>15</v>
      </c>
      <c r="AC677">
        <v>20</v>
      </c>
    </row>
    <row r="678" spans="1:29" x14ac:dyDescent="0.15">
      <c r="A678" t="s">
        <v>2583</v>
      </c>
      <c r="B678" t="s">
        <v>2584</v>
      </c>
      <c r="C678" t="s">
        <v>2568</v>
      </c>
      <c r="D678">
        <v>11791605</v>
      </c>
      <c r="E678">
        <v>11791628</v>
      </c>
      <c r="F678" t="s">
        <v>450</v>
      </c>
      <c r="H678" t="s">
        <v>1170</v>
      </c>
      <c r="J678">
        <v>9</v>
      </c>
      <c r="K678">
        <v>25</v>
      </c>
      <c r="L678">
        <v>9</v>
      </c>
      <c r="M678">
        <v>14</v>
      </c>
      <c r="N678">
        <v>10</v>
      </c>
      <c r="O678">
        <v>12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X678">
        <v>13</v>
      </c>
      <c r="Y678">
        <v>5</v>
      </c>
      <c r="Z678">
        <v>7</v>
      </c>
      <c r="AA678">
        <v>8</v>
      </c>
      <c r="AB678">
        <v>6</v>
      </c>
      <c r="AC678">
        <v>5</v>
      </c>
    </row>
    <row r="679" spans="1:29" x14ac:dyDescent="0.15">
      <c r="A679" t="s">
        <v>2585</v>
      </c>
      <c r="B679" t="s">
        <v>2586</v>
      </c>
      <c r="C679" t="s">
        <v>2568</v>
      </c>
      <c r="D679">
        <v>11872794</v>
      </c>
      <c r="E679">
        <v>11872817</v>
      </c>
      <c r="F679" t="s">
        <v>450</v>
      </c>
      <c r="H679" t="s">
        <v>1447</v>
      </c>
      <c r="J679">
        <v>0</v>
      </c>
      <c r="K679">
        <v>0</v>
      </c>
      <c r="L679">
        <v>1</v>
      </c>
      <c r="M679">
        <v>6</v>
      </c>
      <c r="N679">
        <v>6</v>
      </c>
      <c r="O679">
        <v>4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</row>
    <row r="680" spans="1:29" x14ac:dyDescent="0.15">
      <c r="A680" t="s">
        <v>2587</v>
      </c>
      <c r="B680" t="s">
        <v>2588</v>
      </c>
      <c r="C680" t="s">
        <v>2568</v>
      </c>
      <c r="D680">
        <v>11873097</v>
      </c>
      <c r="E680">
        <v>11873120</v>
      </c>
      <c r="F680" t="s">
        <v>450</v>
      </c>
      <c r="H680" t="s">
        <v>1447</v>
      </c>
      <c r="J680">
        <v>0</v>
      </c>
      <c r="K680">
        <v>0</v>
      </c>
      <c r="L680">
        <v>1</v>
      </c>
      <c r="M680">
        <v>1</v>
      </c>
      <c r="N680">
        <v>6</v>
      </c>
      <c r="O680">
        <v>13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</row>
    <row r="681" spans="1:29" x14ac:dyDescent="0.15">
      <c r="A681" t="s">
        <v>2589</v>
      </c>
      <c r="B681" t="s">
        <v>2590</v>
      </c>
      <c r="C681" t="s">
        <v>2568</v>
      </c>
      <c r="D681">
        <v>12974131</v>
      </c>
      <c r="E681">
        <v>12974154</v>
      </c>
      <c r="F681" t="s">
        <v>450</v>
      </c>
      <c r="H681" t="s">
        <v>1202</v>
      </c>
      <c r="J681">
        <v>0</v>
      </c>
      <c r="K681">
        <v>0</v>
      </c>
      <c r="L681">
        <v>1</v>
      </c>
      <c r="M681">
        <v>0</v>
      </c>
      <c r="N681">
        <v>9</v>
      </c>
      <c r="O681">
        <v>2</v>
      </c>
      <c r="Q681">
        <v>0</v>
      </c>
      <c r="R681">
        <v>0</v>
      </c>
      <c r="S681">
        <v>0</v>
      </c>
      <c r="T681">
        <v>0</v>
      </c>
      <c r="U681">
        <v>1</v>
      </c>
      <c r="V681">
        <v>0</v>
      </c>
      <c r="X681">
        <v>0</v>
      </c>
      <c r="Y681">
        <v>0</v>
      </c>
      <c r="Z681">
        <v>0</v>
      </c>
      <c r="AA681">
        <v>0</v>
      </c>
      <c r="AB681">
        <v>1</v>
      </c>
      <c r="AC681">
        <v>3</v>
      </c>
    </row>
    <row r="682" spans="1:29" x14ac:dyDescent="0.15">
      <c r="A682" t="s">
        <v>2591</v>
      </c>
      <c r="B682" t="s">
        <v>2592</v>
      </c>
      <c r="C682" t="s">
        <v>2568</v>
      </c>
      <c r="D682">
        <v>15395610</v>
      </c>
      <c r="E682">
        <v>15395633</v>
      </c>
      <c r="F682" t="s">
        <v>450</v>
      </c>
      <c r="H682" t="s">
        <v>1175</v>
      </c>
      <c r="J682">
        <v>6</v>
      </c>
      <c r="K682">
        <v>4</v>
      </c>
      <c r="L682">
        <v>3</v>
      </c>
      <c r="M682">
        <v>1</v>
      </c>
      <c r="N682">
        <v>5</v>
      </c>
      <c r="O682">
        <v>5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X682">
        <v>3</v>
      </c>
      <c r="Y682">
        <v>4</v>
      </c>
      <c r="Z682">
        <v>1</v>
      </c>
      <c r="AA682">
        <v>1</v>
      </c>
      <c r="AB682">
        <v>0</v>
      </c>
      <c r="AC682">
        <v>0</v>
      </c>
    </row>
    <row r="683" spans="1:29" x14ac:dyDescent="0.15">
      <c r="A683" t="s">
        <v>2593</v>
      </c>
      <c r="B683" t="s">
        <v>2594</v>
      </c>
      <c r="C683" t="s">
        <v>2568</v>
      </c>
      <c r="D683">
        <v>17817436</v>
      </c>
      <c r="E683">
        <v>17817459</v>
      </c>
      <c r="F683" t="s">
        <v>450</v>
      </c>
      <c r="H683" t="s">
        <v>1175</v>
      </c>
      <c r="J683">
        <v>9</v>
      </c>
      <c r="K683">
        <v>12</v>
      </c>
      <c r="L683">
        <v>6</v>
      </c>
      <c r="M683">
        <v>8</v>
      </c>
      <c r="N683">
        <v>9</v>
      </c>
      <c r="O683">
        <v>10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X683">
        <v>11</v>
      </c>
      <c r="Y683">
        <v>16</v>
      </c>
      <c r="Z683">
        <v>9</v>
      </c>
      <c r="AA683">
        <v>7</v>
      </c>
      <c r="AB683">
        <v>2</v>
      </c>
      <c r="AC683">
        <v>2</v>
      </c>
    </row>
    <row r="684" spans="1:29" x14ac:dyDescent="0.15">
      <c r="A684" t="s">
        <v>2595</v>
      </c>
      <c r="B684" t="s">
        <v>2596</v>
      </c>
      <c r="C684" t="s">
        <v>2568</v>
      </c>
      <c r="D684">
        <v>18122456</v>
      </c>
      <c r="E684">
        <v>18122479</v>
      </c>
      <c r="F684" t="s">
        <v>450</v>
      </c>
      <c r="H684" t="s">
        <v>1170</v>
      </c>
      <c r="J684">
        <v>22</v>
      </c>
      <c r="K684">
        <v>33</v>
      </c>
      <c r="L684">
        <v>36</v>
      </c>
      <c r="M684">
        <v>27</v>
      </c>
      <c r="N684">
        <v>22</v>
      </c>
      <c r="O684">
        <v>30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1</v>
      </c>
      <c r="X684">
        <v>21</v>
      </c>
      <c r="Y684">
        <v>30</v>
      </c>
      <c r="Z684">
        <v>18</v>
      </c>
      <c r="AA684">
        <v>19</v>
      </c>
      <c r="AB684">
        <v>4</v>
      </c>
      <c r="AC684">
        <v>18</v>
      </c>
    </row>
    <row r="685" spans="1:29" x14ac:dyDescent="0.15">
      <c r="A685" t="s">
        <v>2597</v>
      </c>
      <c r="B685" t="s">
        <v>2598</v>
      </c>
      <c r="C685" t="s">
        <v>2568</v>
      </c>
      <c r="D685">
        <v>19135240</v>
      </c>
      <c r="E685">
        <v>19135263</v>
      </c>
      <c r="F685" t="s">
        <v>450</v>
      </c>
      <c r="H685" t="s">
        <v>1175</v>
      </c>
      <c r="J685">
        <v>4</v>
      </c>
      <c r="K685">
        <v>16</v>
      </c>
      <c r="L685">
        <v>3</v>
      </c>
      <c r="M685">
        <v>9</v>
      </c>
      <c r="N685">
        <v>5</v>
      </c>
      <c r="O685">
        <v>9</v>
      </c>
      <c r="Q685">
        <v>0</v>
      </c>
      <c r="R685">
        <v>0</v>
      </c>
      <c r="S685">
        <v>1</v>
      </c>
      <c r="T685">
        <v>0</v>
      </c>
      <c r="U685">
        <v>0</v>
      </c>
      <c r="V685">
        <v>0</v>
      </c>
      <c r="X685">
        <v>6</v>
      </c>
      <c r="Y685">
        <v>5</v>
      </c>
      <c r="Z685">
        <v>7</v>
      </c>
      <c r="AA685">
        <v>2</v>
      </c>
      <c r="AB685">
        <v>0</v>
      </c>
      <c r="AC685">
        <v>3</v>
      </c>
    </row>
    <row r="686" spans="1:29" x14ac:dyDescent="0.15">
      <c r="A686" t="s">
        <v>2599</v>
      </c>
      <c r="B686" t="s">
        <v>2600</v>
      </c>
      <c r="C686" t="s">
        <v>2568</v>
      </c>
      <c r="D686">
        <v>19273150</v>
      </c>
      <c r="E686">
        <v>19273173</v>
      </c>
      <c r="F686" t="s">
        <v>450</v>
      </c>
      <c r="H686" t="s">
        <v>1175</v>
      </c>
      <c r="J686">
        <v>4</v>
      </c>
      <c r="K686">
        <v>23</v>
      </c>
      <c r="L686">
        <v>5</v>
      </c>
      <c r="M686">
        <v>10</v>
      </c>
      <c r="N686">
        <v>4</v>
      </c>
      <c r="O686">
        <v>13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X686">
        <v>14</v>
      </c>
      <c r="Y686">
        <v>13</v>
      </c>
      <c r="Z686">
        <v>22</v>
      </c>
      <c r="AA686">
        <v>5</v>
      </c>
      <c r="AB686">
        <v>3</v>
      </c>
      <c r="AC686">
        <v>9</v>
      </c>
    </row>
    <row r="687" spans="1:29" x14ac:dyDescent="0.15">
      <c r="A687" t="s">
        <v>2601</v>
      </c>
      <c r="B687" t="s">
        <v>2602</v>
      </c>
      <c r="C687" t="s">
        <v>2568</v>
      </c>
      <c r="D687">
        <v>19421673</v>
      </c>
      <c r="E687">
        <v>19421696</v>
      </c>
      <c r="F687" t="s">
        <v>450</v>
      </c>
      <c r="H687" t="s">
        <v>1175</v>
      </c>
      <c r="J687">
        <v>12</v>
      </c>
      <c r="K687">
        <v>15</v>
      </c>
      <c r="L687">
        <v>15</v>
      </c>
      <c r="M687">
        <v>13</v>
      </c>
      <c r="N687">
        <v>19</v>
      </c>
      <c r="O687">
        <v>15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X687">
        <v>14</v>
      </c>
      <c r="Y687">
        <v>6</v>
      </c>
      <c r="Z687">
        <v>9</v>
      </c>
      <c r="AA687">
        <v>9</v>
      </c>
      <c r="AB687">
        <v>11</v>
      </c>
      <c r="AC687">
        <v>6</v>
      </c>
    </row>
    <row r="688" spans="1:29" x14ac:dyDescent="0.15">
      <c r="A688" t="s">
        <v>2603</v>
      </c>
      <c r="B688" t="s">
        <v>2604</v>
      </c>
      <c r="C688" t="s">
        <v>2568</v>
      </c>
      <c r="D688">
        <v>19574783</v>
      </c>
      <c r="E688">
        <v>19574806</v>
      </c>
      <c r="F688" t="s">
        <v>450</v>
      </c>
      <c r="H688" t="s">
        <v>1170</v>
      </c>
      <c r="J688">
        <v>19</v>
      </c>
      <c r="K688">
        <v>6</v>
      </c>
      <c r="L688">
        <v>9</v>
      </c>
      <c r="M688">
        <v>16</v>
      </c>
      <c r="N688">
        <v>13</v>
      </c>
      <c r="O688">
        <v>22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X688">
        <v>20</v>
      </c>
      <c r="Y688">
        <v>26</v>
      </c>
      <c r="Z688">
        <v>18</v>
      </c>
      <c r="AA688">
        <v>13</v>
      </c>
      <c r="AB688">
        <v>6</v>
      </c>
      <c r="AC688">
        <v>10</v>
      </c>
    </row>
    <row r="689" spans="1:29" x14ac:dyDescent="0.15">
      <c r="A689" t="s">
        <v>2605</v>
      </c>
      <c r="B689" t="s">
        <v>2606</v>
      </c>
      <c r="C689" t="s">
        <v>2568</v>
      </c>
      <c r="D689">
        <v>20680515</v>
      </c>
      <c r="E689">
        <v>20680538</v>
      </c>
      <c r="F689" t="s">
        <v>450</v>
      </c>
      <c r="H689" t="s">
        <v>1170</v>
      </c>
      <c r="J689">
        <v>1</v>
      </c>
      <c r="K689">
        <v>9</v>
      </c>
      <c r="L689">
        <v>8</v>
      </c>
      <c r="M689">
        <v>5</v>
      </c>
      <c r="N689">
        <v>9</v>
      </c>
      <c r="O689">
        <v>10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X689">
        <v>9</v>
      </c>
      <c r="Y689">
        <v>5</v>
      </c>
      <c r="Z689">
        <v>6</v>
      </c>
      <c r="AA689">
        <v>1</v>
      </c>
      <c r="AB689">
        <v>3</v>
      </c>
      <c r="AC689">
        <v>10</v>
      </c>
    </row>
    <row r="690" spans="1:29" x14ac:dyDescent="0.15">
      <c r="A690" t="s">
        <v>2607</v>
      </c>
      <c r="B690" t="s">
        <v>2608</v>
      </c>
      <c r="C690" t="s">
        <v>2568</v>
      </c>
      <c r="D690">
        <v>20778504</v>
      </c>
      <c r="E690">
        <v>20778527</v>
      </c>
      <c r="F690" t="s">
        <v>2609</v>
      </c>
      <c r="H690" t="s">
        <v>1170</v>
      </c>
      <c r="J690">
        <v>7</v>
      </c>
      <c r="K690">
        <v>9</v>
      </c>
      <c r="L690">
        <v>3</v>
      </c>
      <c r="M690">
        <v>6</v>
      </c>
      <c r="N690">
        <v>11</v>
      </c>
      <c r="O690">
        <v>13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X690">
        <v>9</v>
      </c>
      <c r="Y690">
        <v>5</v>
      </c>
      <c r="Z690">
        <v>7</v>
      </c>
      <c r="AA690">
        <v>2</v>
      </c>
      <c r="AB690">
        <v>7</v>
      </c>
      <c r="AC690">
        <v>7</v>
      </c>
    </row>
    <row r="691" spans="1:29" x14ac:dyDescent="0.15">
      <c r="A691" t="s">
        <v>2610</v>
      </c>
      <c r="B691" t="s">
        <v>2611</v>
      </c>
      <c r="C691" t="s">
        <v>2568</v>
      </c>
      <c r="D691">
        <v>21188646</v>
      </c>
      <c r="E691">
        <v>21188669</v>
      </c>
      <c r="F691" t="s">
        <v>2609</v>
      </c>
      <c r="H691" t="s">
        <v>1175</v>
      </c>
      <c r="J691">
        <v>6</v>
      </c>
      <c r="K691">
        <v>8</v>
      </c>
      <c r="L691">
        <v>6</v>
      </c>
      <c r="M691">
        <v>6</v>
      </c>
      <c r="N691">
        <v>5</v>
      </c>
      <c r="O691">
        <v>6</v>
      </c>
      <c r="Q691">
        <v>0</v>
      </c>
      <c r="R691">
        <v>1</v>
      </c>
      <c r="S691">
        <v>0</v>
      </c>
      <c r="T691">
        <v>0</v>
      </c>
      <c r="U691">
        <v>0</v>
      </c>
      <c r="V691">
        <v>0</v>
      </c>
      <c r="X691">
        <v>15</v>
      </c>
      <c r="Y691">
        <v>11</v>
      </c>
      <c r="Z691">
        <v>8</v>
      </c>
      <c r="AA691">
        <v>2</v>
      </c>
      <c r="AB691">
        <v>5</v>
      </c>
      <c r="AC691">
        <v>4</v>
      </c>
    </row>
    <row r="692" spans="1:29" x14ac:dyDescent="0.15">
      <c r="A692" t="s">
        <v>2612</v>
      </c>
      <c r="B692" t="s">
        <v>2613</v>
      </c>
      <c r="C692" t="s">
        <v>2568</v>
      </c>
      <c r="D692">
        <v>21439696</v>
      </c>
      <c r="E692">
        <v>21439719</v>
      </c>
      <c r="F692" t="s">
        <v>450</v>
      </c>
      <c r="H692" t="s">
        <v>1175</v>
      </c>
      <c r="J692">
        <v>6</v>
      </c>
      <c r="K692">
        <v>4</v>
      </c>
      <c r="L692">
        <v>3</v>
      </c>
      <c r="M692">
        <v>0</v>
      </c>
      <c r="N692">
        <v>5</v>
      </c>
      <c r="O692">
        <v>8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X692">
        <v>2</v>
      </c>
      <c r="Y692">
        <v>5</v>
      </c>
      <c r="Z692">
        <v>2</v>
      </c>
      <c r="AA692">
        <v>2</v>
      </c>
      <c r="AB692">
        <v>2</v>
      </c>
      <c r="AC692">
        <v>1</v>
      </c>
    </row>
    <row r="693" spans="1:29" x14ac:dyDescent="0.15">
      <c r="A693" t="s">
        <v>2614</v>
      </c>
      <c r="B693" t="s">
        <v>2615</v>
      </c>
      <c r="C693" t="s">
        <v>2568</v>
      </c>
      <c r="D693">
        <v>21465429</v>
      </c>
      <c r="E693">
        <v>21465452</v>
      </c>
      <c r="F693" t="s">
        <v>450</v>
      </c>
      <c r="H693" t="s">
        <v>1202</v>
      </c>
      <c r="J693">
        <v>1</v>
      </c>
      <c r="K693">
        <v>4</v>
      </c>
      <c r="L693">
        <v>5</v>
      </c>
      <c r="M693">
        <v>2</v>
      </c>
      <c r="N693">
        <v>3</v>
      </c>
      <c r="O693">
        <v>7</v>
      </c>
      <c r="Q693">
        <v>0</v>
      </c>
      <c r="R693">
        <v>0</v>
      </c>
      <c r="S693">
        <v>0</v>
      </c>
      <c r="T693">
        <v>0</v>
      </c>
      <c r="U693">
        <v>1</v>
      </c>
      <c r="V693">
        <v>0</v>
      </c>
      <c r="X693">
        <v>5</v>
      </c>
      <c r="Y693">
        <v>4</v>
      </c>
      <c r="Z693">
        <v>3</v>
      </c>
      <c r="AA693">
        <v>3</v>
      </c>
      <c r="AB693">
        <v>2</v>
      </c>
      <c r="AC693">
        <v>2</v>
      </c>
    </row>
    <row r="694" spans="1:29" x14ac:dyDescent="0.15">
      <c r="A694" t="s">
        <v>2616</v>
      </c>
      <c r="B694" t="s">
        <v>2617</v>
      </c>
      <c r="C694" t="s">
        <v>2568</v>
      </c>
      <c r="D694">
        <v>21669955</v>
      </c>
      <c r="E694">
        <v>21669978</v>
      </c>
      <c r="F694" t="s">
        <v>450</v>
      </c>
      <c r="H694" t="s">
        <v>1170</v>
      </c>
      <c r="J694">
        <v>1</v>
      </c>
      <c r="K694">
        <v>4</v>
      </c>
      <c r="L694">
        <v>1</v>
      </c>
      <c r="M694">
        <v>2</v>
      </c>
      <c r="N694">
        <v>5</v>
      </c>
      <c r="O694">
        <v>12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X694">
        <v>0</v>
      </c>
      <c r="Y694">
        <v>1</v>
      </c>
      <c r="Z694">
        <v>0</v>
      </c>
      <c r="AA694">
        <v>0</v>
      </c>
      <c r="AB694">
        <v>0</v>
      </c>
      <c r="AC694">
        <v>0</v>
      </c>
    </row>
    <row r="695" spans="1:29" x14ac:dyDescent="0.15">
      <c r="A695" t="s">
        <v>2618</v>
      </c>
      <c r="B695" t="s">
        <v>2619</v>
      </c>
      <c r="C695" t="s">
        <v>2568</v>
      </c>
      <c r="D695">
        <v>21795775</v>
      </c>
      <c r="E695">
        <v>21795798</v>
      </c>
      <c r="F695" t="s">
        <v>450</v>
      </c>
      <c r="H695" t="s">
        <v>1175</v>
      </c>
      <c r="J695">
        <v>7</v>
      </c>
      <c r="K695">
        <v>12</v>
      </c>
      <c r="L695">
        <v>3</v>
      </c>
      <c r="M695">
        <v>5</v>
      </c>
      <c r="N695">
        <v>1</v>
      </c>
      <c r="O695">
        <v>9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X695">
        <v>8</v>
      </c>
      <c r="Y695">
        <v>8</v>
      </c>
      <c r="Z695">
        <v>9</v>
      </c>
      <c r="AA695">
        <v>4</v>
      </c>
      <c r="AB695">
        <v>2</v>
      </c>
      <c r="AC695">
        <v>2</v>
      </c>
    </row>
    <row r="696" spans="1:29" x14ac:dyDescent="0.15">
      <c r="A696" t="s">
        <v>2620</v>
      </c>
      <c r="B696" t="s">
        <v>2621</v>
      </c>
      <c r="C696" t="s">
        <v>2568</v>
      </c>
      <c r="D696">
        <v>21821504</v>
      </c>
      <c r="E696">
        <v>21821527</v>
      </c>
      <c r="F696" t="s">
        <v>450</v>
      </c>
      <c r="H696" t="s">
        <v>1170</v>
      </c>
      <c r="J696">
        <v>11</v>
      </c>
      <c r="K696">
        <v>22</v>
      </c>
      <c r="L696">
        <v>10</v>
      </c>
      <c r="M696">
        <v>15</v>
      </c>
      <c r="N696">
        <v>5</v>
      </c>
      <c r="O696">
        <v>16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X696">
        <v>17</v>
      </c>
      <c r="Y696">
        <v>21</v>
      </c>
      <c r="Z696">
        <v>7</v>
      </c>
      <c r="AA696">
        <v>17</v>
      </c>
      <c r="AB696">
        <v>8</v>
      </c>
      <c r="AC696">
        <v>6</v>
      </c>
    </row>
    <row r="697" spans="1:29" x14ac:dyDescent="0.15">
      <c r="A697" t="s">
        <v>2622</v>
      </c>
      <c r="B697" t="s">
        <v>2623</v>
      </c>
      <c r="C697" t="s">
        <v>2568</v>
      </c>
      <c r="D697">
        <v>22800317</v>
      </c>
      <c r="E697">
        <v>22800340</v>
      </c>
      <c r="F697" t="s">
        <v>450</v>
      </c>
      <c r="H697" t="s">
        <v>1170</v>
      </c>
      <c r="J697">
        <v>344</v>
      </c>
      <c r="K697">
        <v>643</v>
      </c>
      <c r="L697">
        <v>152</v>
      </c>
      <c r="M697">
        <v>131</v>
      </c>
      <c r="N697">
        <v>64</v>
      </c>
      <c r="O697">
        <v>128</v>
      </c>
      <c r="Q697">
        <v>6</v>
      </c>
      <c r="R697">
        <v>10</v>
      </c>
      <c r="S697">
        <v>1</v>
      </c>
      <c r="T697">
        <v>0</v>
      </c>
      <c r="U697">
        <v>1</v>
      </c>
      <c r="V697">
        <v>4</v>
      </c>
      <c r="X697">
        <v>300</v>
      </c>
      <c r="Y697">
        <v>378</v>
      </c>
      <c r="Z697">
        <v>220</v>
      </c>
      <c r="AA697">
        <v>175</v>
      </c>
      <c r="AB697">
        <v>37</v>
      </c>
      <c r="AC697">
        <v>96</v>
      </c>
    </row>
    <row r="698" spans="1:29" x14ac:dyDescent="0.15">
      <c r="A698" t="s">
        <v>2624</v>
      </c>
      <c r="B698" t="s">
        <v>2625</v>
      </c>
      <c r="C698" t="s">
        <v>2568</v>
      </c>
      <c r="D698">
        <v>23186168</v>
      </c>
      <c r="E698">
        <v>23186191</v>
      </c>
      <c r="F698" t="s">
        <v>450</v>
      </c>
      <c r="H698" t="s">
        <v>1170</v>
      </c>
      <c r="J698">
        <v>4</v>
      </c>
      <c r="K698">
        <v>10</v>
      </c>
      <c r="L698">
        <v>7</v>
      </c>
      <c r="M698">
        <v>20</v>
      </c>
      <c r="N698">
        <v>7</v>
      </c>
      <c r="O698">
        <v>11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X698">
        <v>24</v>
      </c>
      <c r="Y698">
        <v>13</v>
      </c>
      <c r="Z698">
        <v>16</v>
      </c>
      <c r="AA698">
        <v>17</v>
      </c>
      <c r="AB698">
        <v>7</v>
      </c>
      <c r="AC698">
        <v>13</v>
      </c>
    </row>
    <row r="699" spans="1:29" x14ac:dyDescent="0.15">
      <c r="A699" t="s">
        <v>2626</v>
      </c>
      <c r="B699" t="s">
        <v>2627</v>
      </c>
      <c r="C699" t="s">
        <v>2568</v>
      </c>
      <c r="D699">
        <v>1030758</v>
      </c>
      <c r="E699">
        <v>1030781</v>
      </c>
      <c r="F699" t="s">
        <v>450</v>
      </c>
      <c r="H699" t="s">
        <v>1175</v>
      </c>
      <c r="J699">
        <v>0</v>
      </c>
      <c r="K699">
        <v>6</v>
      </c>
      <c r="L699">
        <v>5</v>
      </c>
      <c r="M699">
        <v>5</v>
      </c>
      <c r="N699">
        <v>2</v>
      </c>
      <c r="O699">
        <v>1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X699">
        <v>8</v>
      </c>
      <c r="Y699">
        <v>6</v>
      </c>
      <c r="Z699">
        <v>4</v>
      </c>
      <c r="AA699">
        <v>8</v>
      </c>
      <c r="AB699">
        <v>0</v>
      </c>
      <c r="AC699">
        <v>2</v>
      </c>
    </row>
    <row r="700" spans="1:29" x14ac:dyDescent="0.15">
      <c r="A700" t="s">
        <v>2628</v>
      </c>
      <c r="B700" t="s">
        <v>2629</v>
      </c>
      <c r="C700" t="s">
        <v>2568</v>
      </c>
      <c r="D700">
        <v>4259685</v>
      </c>
      <c r="E700">
        <v>4259708</v>
      </c>
      <c r="F700" t="s">
        <v>2630</v>
      </c>
      <c r="H700" t="s">
        <v>1175</v>
      </c>
      <c r="J700">
        <v>3</v>
      </c>
      <c r="K700">
        <v>9</v>
      </c>
      <c r="L700">
        <v>6</v>
      </c>
      <c r="M700">
        <v>5</v>
      </c>
      <c r="N700">
        <v>3</v>
      </c>
      <c r="O700">
        <v>3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X700">
        <v>11</v>
      </c>
      <c r="Y700">
        <v>7</v>
      </c>
      <c r="Z700">
        <v>3</v>
      </c>
      <c r="AA700">
        <v>6</v>
      </c>
      <c r="AB700">
        <v>3</v>
      </c>
      <c r="AC700">
        <v>5</v>
      </c>
    </row>
    <row r="701" spans="1:29" x14ac:dyDescent="0.15">
      <c r="A701" t="s">
        <v>2631</v>
      </c>
      <c r="B701" t="s">
        <v>2632</v>
      </c>
      <c r="C701" t="s">
        <v>2568</v>
      </c>
      <c r="D701">
        <v>4992458</v>
      </c>
      <c r="E701">
        <v>4992481</v>
      </c>
      <c r="F701" t="s">
        <v>450</v>
      </c>
      <c r="H701" t="s">
        <v>1175</v>
      </c>
      <c r="J701">
        <v>2</v>
      </c>
      <c r="K701">
        <v>12</v>
      </c>
      <c r="L701">
        <v>4</v>
      </c>
      <c r="M701">
        <v>7</v>
      </c>
      <c r="N701">
        <v>2</v>
      </c>
      <c r="O701">
        <v>2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X701">
        <v>5</v>
      </c>
      <c r="Y701">
        <v>2</v>
      </c>
      <c r="Z701">
        <v>5</v>
      </c>
      <c r="AA701">
        <v>4</v>
      </c>
      <c r="AB701">
        <v>4</v>
      </c>
      <c r="AC701">
        <v>3</v>
      </c>
    </row>
    <row r="702" spans="1:29" x14ac:dyDescent="0.15">
      <c r="A702" t="s">
        <v>2633</v>
      </c>
      <c r="B702" t="s">
        <v>2634</v>
      </c>
      <c r="C702" t="s">
        <v>2568</v>
      </c>
      <c r="D702">
        <v>5565170</v>
      </c>
      <c r="E702">
        <v>5565193</v>
      </c>
      <c r="F702" t="s">
        <v>1383</v>
      </c>
      <c r="H702" t="s">
        <v>1170</v>
      </c>
      <c r="J702">
        <v>7</v>
      </c>
      <c r="K702">
        <v>17</v>
      </c>
      <c r="L702">
        <v>3</v>
      </c>
      <c r="M702">
        <v>9</v>
      </c>
      <c r="N702">
        <v>1</v>
      </c>
      <c r="O702">
        <v>6</v>
      </c>
      <c r="Q702">
        <v>0</v>
      </c>
      <c r="R702">
        <v>1</v>
      </c>
      <c r="S702">
        <v>0</v>
      </c>
      <c r="T702">
        <v>0</v>
      </c>
      <c r="U702">
        <v>0</v>
      </c>
      <c r="V702">
        <v>0</v>
      </c>
      <c r="X702">
        <v>18</v>
      </c>
      <c r="Y702">
        <v>7</v>
      </c>
      <c r="Z702">
        <v>6</v>
      </c>
      <c r="AA702">
        <v>7</v>
      </c>
      <c r="AB702">
        <v>2</v>
      </c>
      <c r="AC702">
        <v>2</v>
      </c>
    </row>
    <row r="703" spans="1:29" x14ac:dyDescent="0.15">
      <c r="A703" t="s">
        <v>2635</v>
      </c>
      <c r="B703" t="s">
        <v>2636</v>
      </c>
      <c r="C703" t="s">
        <v>2568</v>
      </c>
      <c r="D703">
        <v>13802678</v>
      </c>
      <c r="E703">
        <v>13802701</v>
      </c>
      <c r="F703" t="s">
        <v>1383</v>
      </c>
      <c r="H703" t="s">
        <v>1175</v>
      </c>
      <c r="J703">
        <v>4</v>
      </c>
      <c r="K703">
        <v>13</v>
      </c>
      <c r="L703">
        <v>1</v>
      </c>
      <c r="M703">
        <v>11</v>
      </c>
      <c r="N703">
        <v>4</v>
      </c>
      <c r="O703">
        <v>3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1</v>
      </c>
      <c r="X703">
        <v>4</v>
      </c>
      <c r="Y703">
        <v>6</v>
      </c>
      <c r="Z703">
        <v>5</v>
      </c>
      <c r="AA703">
        <v>2</v>
      </c>
      <c r="AB703">
        <v>4</v>
      </c>
      <c r="AC703">
        <v>3</v>
      </c>
    </row>
    <row r="704" spans="1:29" x14ac:dyDescent="0.15">
      <c r="A704" t="s">
        <v>2637</v>
      </c>
      <c r="B704" t="s">
        <v>2638</v>
      </c>
      <c r="C704" t="s">
        <v>2568</v>
      </c>
      <c r="D704">
        <v>22329895</v>
      </c>
      <c r="E704">
        <v>22329918</v>
      </c>
      <c r="F704" t="s">
        <v>1383</v>
      </c>
      <c r="H704" t="s">
        <v>1175</v>
      </c>
      <c r="J704">
        <v>3</v>
      </c>
      <c r="K704">
        <v>2</v>
      </c>
      <c r="L704">
        <v>2</v>
      </c>
      <c r="M704">
        <v>8</v>
      </c>
      <c r="N704">
        <v>2</v>
      </c>
      <c r="O704">
        <v>4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X704">
        <v>5</v>
      </c>
      <c r="Y704">
        <v>6</v>
      </c>
      <c r="Z704">
        <v>3</v>
      </c>
      <c r="AA704">
        <v>4</v>
      </c>
      <c r="AB704">
        <v>1</v>
      </c>
      <c r="AC704">
        <v>5</v>
      </c>
    </row>
    <row r="705" spans="1:29" x14ac:dyDescent="0.15">
      <c r="A705" t="s">
        <v>2639</v>
      </c>
      <c r="B705" t="s">
        <v>2640</v>
      </c>
      <c r="C705" t="s">
        <v>2568</v>
      </c>
      <c r="D705">
        <v>22800493</v>
      </c>
      <c r="E705">
        <v>22800516</v>
      </c>
      <c r="F705" t="s">
        <v>1383</v>
      </c>
      <c r="H705" t="s">
        <v>1170</v>
      </c>
      <c r="J705">
        <v>3</v>
      </c>
      <c r="K705">
        <v>17</v>
      </c>
      <c r="L705">
        <v>5</v>
      </c>
      <c r="M705">
        <v>7</v>
      </c>
      <c r="N705">
        <v>1</v>
      </c>
      <c r="O705">
        <v>6</v>
      </c>
      <c r="Q705">
        <v>0</v>
      </c>
      <c r="R705">
        <v>0</v>
      </c>
      <c r="S705">
        <v>2</v>
      </c>
      <c r="T705">
        <v>0</v>
      </c>
      <c r="U705">
        <v>0</v>
      </c>
      <c r="V705">
        <v>0</v>
      </c>
      <c r="X705">
        <v>10</v>
      </c>
      <c r="Y705">
        <v>22</v>
      </c>
      <c r="Z705">
        <v>12</v>
      </c>
      <c r="AA705">
        <v>10</v>
      </c>
      <c r="AB705">
        <v>3</v>
      </c>
      <c r="AC705">
        <v>5</v>
      </c>
    </row>
    <row r="706" spans="1:29" x14ac:dyDescent="0.15">
      <c r="A706" t="s">
        <v>2641</v>
      </c>
      <c r="B706" t="s">
        <v>2642</v>
      </c>
      <c r="C706" t="s">
        <v>2568</v>
      </c>
      <c r="D706">
        <v>3879205</v>
      </c>
      <c r="E706">
        <v>3879228</v>
      </c>
      <c r="F706" t="s">
        <v>1225</v>
      </c>
      <c r="H706" t="s">
        <v>1202</v>
      </c>
      <c r="J706">
        <v>4</v>
      </c>
      <c r="K706">
        <v>8</v>
      </c>
      <c r="L706">
        <v>4</v>
      </c>
      <c r="M706">
        <v>1</v>
      </c>
      <c r="N706">
        <v>1</v>
      </c>
      <c r="O706">
        <v>1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X706">
        <v>6</v>
      </c>
      <c r="Y706">
        <v>5</v>
      </c>
      <c r="Z706">
        <v>0</v>
      </c>
      <c r="AA706">
        <v>3</v>
      </c>
      <c r="AB706">
        <v>1</v>
      </c>
      <c r="AC706">
        <v>4</v>
      </c>
    </row>
    <row r="707" spans="1:29" x14ac:dyDescent="0.15">
      <c r="A707" t="s">
        <v>2643</v>
      </c>
      <c r="B707" t="s">
        <v>2644</v>
      </c>
      <c r="C707" t="s">
        <v>2568</v>
      </c>
      <c r="D707">
        <v>3886881</v>
      </c>
      <c r="E707">
        <v>3886904</v>
      </c>
      <c r="F707" t="s">
        <v>1337</v>
      </c>
      <c r="H707" t="s">
        <v>1170</v>
      </c>
      <c r="J707">
        <v>1</v>
      </c>
      <c r="K707">
        <v>9</v>
      </c>
      <c r="L707">
        <v>0</v>
      </c>
      <c r="M707">
        <v>5</v>
      </c>
      <c r="N707">
        <v>3</v>
      </c>
      <c r="O707">
        <v>5</v>
      </c>
      <c r="Q707">
        <v>0</v>
      </c>
      <c r="R707">
        <v>1</v>
      </c>
      <c r="S707">
        <v>0</v>
      </c>
      <c r="T707">
        <v>0</v>
      </c>
      <c r="U707">
        <v>0</v>
      </c>
      <c r="V707">
        <v>0</v>
      </c>
      <c r="X707">
        <v>9</v>
      </c>
      <c r="Y707">
        <v>3</v>
      </c>
      <c r="Z707">
        <v>1</v>
      </c>
      <c r="AA707">
        <v>3</v>
      </c>
      <c r="AB707">
        <v>2</v>
      </c>
      <c r="AC707">
        <v>0</v>
      </c>
    </row>
    <row r="708" spans="1:29" x14ac:dyDescent="0.15">
      <c r="A708" t="s">
        <v>2645</v>
      </c>
      <c r="B708" t="s">
        <v>2646</v>
      </c>
      <c r="C708" t="s">
        <v>2568</v>
      </c>
      <c r="D708">
        <v>3960216</v>
      </c>
      <c r="E708">
        <v>3960239</v>
      </c>
      <c r="F708" t="s">
        <v>1366</v>
      </c>
      <c r="H708" t="s">
        <v>1175</v>
      </c>
      <c r="J708">
        <v>5</v>
      </c>
      <c r="K708">
        <v>5</v>
      </c>
      <c r="L708">
        <v>0</v>
      </c>
      <c r="M708">
        <v>0</v>
      </c>
      <c r="N708">
        <v>1</v>
      </c>
      <c r="O708">
        <v>1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X708">
        <v>0</v>
      </c>
      <c r="Y708">
        <v>2</v>
      </c>
      <c r="Z708">
        <v>0</v>
      </c>
      <c r="AA708">
        <v>1</v>
      </c>
      <c r="AB708">
        <v>0</v>
      </c>
      <c r="AC708">
        <v>2</v>
      </c>
    </row>
    <row r="709" spans="1:29" x14ac:dyDescent="0.15">
      <c r="A709" t="s">
        <v>2647</v>
      </c>
      <c r="B709" t="s">
        <v>2648</v>
      </c>
      <c r="C709" t="s">
        <v>2568</v>
      </c>
      <c r="D709">
        <v>5564799</v>
      </c>
      <c r="E709">
        <v>5564822</v>
      </c>
      <c r="F709" t="s">
        <v>1366</v>
      </c>
      <c r="H709" t="s">
        <v>1170</v>
      </c>
      <c r="J709">
        <v>23</v>
      </c>
      <c r="K709">
        <v>14</v>
      </c>
      <c r="L709">
        <v>2</v>
      </c>
      <c r="M709">
        <v>3</v>
      </c>
      <c r="N709">
        <v>3</v>
      </c>
      <c r="O709">
        <v>3</v>
      </c>
      <c r="Q709">
        <v>3</v>
      </c>
      <c r="R709">
        <v>0</v>
      </c>
      <c r="S709">
        <v>0</v>
      </c>
      <c r="T709">
        <v>0</v>
      </c>
      <c r="U709">
        <v>0</v>
      </c>
      <c r="V709">
        <v>0</v>
      </c>
      <c r="X709">
        <v>21</v>
      </c>
      <c r="Y709">
        <v>10</v>
      </c>
      <c r="Z709">
        <v>6</v>
      </c>
      <c r="AA709">
        <v>1</v>
      </c>
      <c r="AB709">
        <v>1</v>
      </c>
      <c r="AC709">
        <v>0</v>
      </c>
    </row>
    <row r="710" spans="1:29" x14ac:dyDescent="0.15">
      <c r="A710" t="s">
        <v>2649</v>
      </c>
      <c r="B710" t="s">
        <v>2650</v>
      </c>
      <c r="C710" t="s">
        <v>2568</v>
      </c>
      <c r="D710">
        <v>13910274</v>
      </c>
      <c r="E710">
        <v>13910297</v>
      </c>
      <c r="F710" t="s">
        <v>1366</v>
      </c>
      <c r="H710" t="s">
        <v>1170</v>
      </c>
      <c r="J710">
        <v>11</v>
      </c>
      <c r="K710">
        <v>32</v>
      </c>
      <c r="L710">
        <v>3</v>
      </c>
      <c r="M710">
        <v>4</v>
      </c>
      <c r="N710">
        <v>3</v>
      </c>
      <c r="O710">
        <v>2</v>
      </c>
      <c r="Q710">
        <v>0</v>
      </c>
      <c r="R710">
        <v>0</v>
      </c>
      <c r="S710">
        <v>1</v>
      </c>
      <c r="T710">
        <v>0</v>
      </c>
      <c r="U710">
        <v>0</v>
      </c>
      <c r="V710">
        <v>0</v>
      </c>
      <c r="X710">
        <v>30</v>
      </c>
      <c r="Y710">
        <v>14</v>
      </c>
      <c r="Z710">
        <v>8</v>
      </c>
      <c r="AA710">
        <v>6</v>
      </c>
      <c r="AB710">
        <v>3</v>
      </c>
      <c r="AC710">
        <v>4</v>
      </c>
    </row>
    <row r="711" spans="1:29" x14ac:dyDescent="0.15">
      <c r="A711" t="s">
        <v>2651</v>
      </c>
      <c r="B711" t="s">
        <v>2652</v>
      </c>
      <c r="C711" t="s">
        <v>2568</v>
      </c>
      <c r="D711">
        <v>15189907</v>
      </c>
      <c r="E711">
        <v>15189930</v>
      </c>
      <c r="F711" t="s">
        <v>1225</v>
      </c>
      <c r="H711" t="s">
        <v>1175</v>
      </c>
      <c r="J711">
        <v>4</v>
      </c>
      <c r="K711">
        <v>8</v>
      </c>
      <c r="L711">
        <v>1</v>
      </c>
      <c r="M711">
        <v>2</v>
      </c>
      <c r="N711">
        <v>1</v>
      </c>
      <c r="O711">
        <v>4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X711">
        <v>12</v>
      </c>
      <c r="Y711">
        <v>12</v>
      </c>
      <c r="Z711">
        <v>6</v>
      </c>
      <c r="AA711">
        <v>4</v>
      </c>
      <c r="AB711">
        <v>4</v>
      </c>
      <c r="AC711">
        <v>5</v>
      </c>
    </row>
    <row r="712" spans="1:29" x14ac:dyDescent="0.15">
      <c r="A712" t="s">
        <v>2653</v>
      </c>
      <c r="B712" t="s">
        <v>2654</v>
      </c>
      <c r="C712" t="s">
        <v>2568</v>
      </c>
      <c r="D712">
        <v>16616300</v>
      </c>
      <c r="E712">
        <v>16616323</v>
      </c>
      <c r="F712" t="s">
        <v>1225</v>
      </c>
      <c r="H712" t="s">
        <v>1175</v>
      </c>
      <c r="J712">
        <v>8</v>
      </c>
      <c r="K712">
        <v>12</v>
      </c>
      <c r="L712">
        <v>3</v>
      </c>
      <c r="M712">
        <v>4</v>
      </c>
      <c r="N712">
        <v>4</v>
      </c>
      <c r="O712">
        <v>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X712">
        <v>10</v>
      </c>
      <c r="Y712">
        <v>9</v>
      </c>
      <c r="Z712">
        <v>3</v>
      </c>
      <c r="AA712">
        <v>2</v>
      </c>
      <c r="AB712">
        <v>1</v>
      </c>
      <c r="AC712">
        <v>0</v>
      </c>
    </row>
    <row r="713" spans="1:29" x14ac:dyDescent="0.15">
      <c r="A713" t="s">
        <v>2655</v>
      </c>
      <c r="B713" t="s">
        <v>2656</v>
      </c>
      <c r="C713" t="s">
        <v>2568</v>
      </c>
      <c r="D713">
        <v>17381953</v>
      </c>
      <c r="E713">
        <v>17381976</v>
      </c>
      <c r="F713" t="s">
        <v>1225</v>
      </c>
      <c r="H713" t="s">
        <v>1170</v>
      </c>
      <c r="J713">
        <v>5</v>
      </c>
      <c r="K713">
        <v>6</v>
      </c>
      <c r="L713">
        <v>3</v>
      </c>
      <c r="M713">
        <v>1</v>
      </c>
      <c r="N713">
        <v>2</v>
      </c>
      <c r="O713">
        <v>3</v>
      </c>
      <c r="Q713">
        <v>0</v>
      </c>
      <c r="R713">
        <v>1</v>
      </c>
      <c r="S713">
        <v>0</v>
      </c>
      <c r="T713">
        <v>0</v>
      </c>
      <c r="U713">
        <v>0</v>
      </c>
      <c r="V713">
        <v>0</v>
      </c>
      <c r="X713">
        <v>5</v>
      </c>
      <c r="Y713">
        <v>1</v>
      </c>
      <c r="Z713">
        <v>3</v>
      </c>
      <c r="AA713">
        <v>8</v>
      </c>
      <c r="AB713">
        <v>1</v>
      </c>
      <c r="AC713">
        <v>0</v>
      </c>
    </row>
    <row r="714" spans="1:29" x14ac:dyDescent="0.15">
      <c r="A714" t="s">
        <v>2657</v>
      </c>
      <c r="B714" t="s">
        <v>2658</v>
      </c>
      <c r="C714" t="s">
        <v>2568</v>
      </c>
      <c r="D714">
        <v>17382877</v>
      </c>
      <c r="E714">
        <v>17382900</v>
      </c>
      <c r="F714" t="s">
        <v>1225</v>
      </c>
      <c r="H714" t="s">
        <v>1175</v>
      </c>
      <c r="J714">
        <v>1</v>
      </c>
      <c r="K714">
        <v>9</v>
      </c>
      <c r="L714">
        <v>1</v>
      </c>
      <c r="M714">
        <v>7</v>
      </c>
      <c r="N714">
        <v>0</v>
      </c>
      <c r="O714">
        <v>2</v>
      </c>
      <c r="Q714">
        <v>0</v>
      </c>
      <c r="R714">
        <v>2</v>
      </c>
      <c r="S714">
        <v>0</v>
      </c>
      <c r="T714">
        <v>0</v>
      </c>
      <c r="U714">
        <v>0</v>
      </c>
      <c r="V714">
        <v>2</v>
      </c>
      <c r="X714">
        <v>6</v>
      </c>
      <c r="Y714">
        <v>4</v>
      </c>
      <c r="Z714">
        <v>6</v>
      </c>
      <c r="AA714">
        <v>0</v>
      </c>
      <c r="AB714">
        <v>2</v>
      </c>
      <c r="AC714">
        <v>2</v>
      </c>
    </row>
    <row r="715" spans="1:29" x14ac:dyDescent="0.15">
      <c r="A715" t="s">
        <v>2659</v>
      </c>
      <c r="B715" t="s">
        <v>2660</v>
      </c>
      <c r="C715" t="s">
        <v>2568</v>
      </c>
      <c r="D715">
        <v>17398735</v>
      </c>
      <c r="E715">
        <v>17398758</v>
      </c>
      <c r="F715" t="s">
        <v>1225</v>
      </c>
      <c r="H715" t="s">
        <v>1170</v>
      </c>
      <c r="J715">
        <v>4</v>
      </c>
      <c r="K715">
        <v>6</v>
      </c>
      <c r="L715">
        <v>3</v>
      </c>
      <c r="M715">
        <v>3</v>
      </c>
      <c r="N715">
        <v>2</v>
      </c>
      <c r="O715">
        <v>4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X715">
        <v>6</v>
      </c>
      <c r="Y715">
        <v>7</v>
      </c>
      <c r="Z715">
        <v>1</v>
      </c>
      <c r="AA715">
        <v>2</v>
      </c>
      <c r="AB715">
        <v>3</v>
      </c>
      <c r="AC715">
        <v>2</v>
      </c>
    </row>
    <row r="716" spans="1:29" x14ac:dyDescent="0.15">
      <c r="A716" t="s">
        <v>2661</v>
      </c>
      <c r="B716" t="s">
        <v>2662</v>
      </c>
      <c r="C716" t="s">
        <v>2568</v>
      </c>
      <c r="D716">
        <v>18576540</v>
      </c>
      <c r="E716">
        <v>18576563</v>
      </c>
      <c r="F716" t="s">
        <v>1225</v>
      </c>
      <c r="H716" t="s">
        <v>1175</v>
      </c>
      <c r="J716">
        <v>7</v>
      </c>
      <c r="K716">
        <v>3</v>
      </c>
      <c r="L716">
        <v>4</v>
      </c>
      <c r="M716">
        <v>2</v>
      </c>
      <c r="N716">
        <v>3</v>
      </c>
      <c r="O716">
        <v>2</v>
      </c>
      <c r="Q716">
        <v>0</v>
      </c>
      <c r="R716">
        <v>0</v>
      </c>
      <c r="S716">
        <v>1</v>
      </c>
      <c r="T716">
        <v>0</v>
      </c>
      <c r="U716">
        <v>0</v>
      </c>
      <c r="V716">
        <v>0</v>
      </c>
      <c r="X716">
        <v>5</v>
      </c>
      <c r="Y716">
        <v>3</v>
      </c>
      <c r="Z716">
        <v>3</v>
      </c>
      <c r="AA716">
        <v>5</v>
      </c>
      <c r="AB716">
        <v>3</v>
      </c>
      <c r="AC716">
        <v>4</v>
      </c>
    </row>
    <row r="717" spans="1:29" x14ac:dyDescent="0.15">
      <c r="A717" t="s">
        <v>2663</v>
      </c>
      <c r="B717" t="s">
        <v>2664</v>
      </c>
      <c r="C717" t="s">
        <v>2568</v>
      </c>
      <c r="D717">
        <v>19107958</v>
      </c>
      <c r="E717">
        <v>19107981</v>
      </c>
      <c r="F717" t="s">
        <v>1225</v>
      </c>
      <c r="H717" t="s">
        <v>1170</v>
      </c>
      <c r="J717">
        <v>5</v>
      </c>
      <c r="K717">
        <v>6</v>
      </c>
      <c r="L717">
        <v>2</v>
      </c>
      <c r="M717">
        <v>2</v>
      </c>
      <c r="N717">
        <v>1</v>
      </c>
      <c r="O717">
        <v>1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X717">
        <v>2</v>
      </c>
      <c r="Y717">
        <v>2</v>
      </c>
      <c r="Z717">
        <v>1</v>
      </c>
      <c r="AA717">
        <v>1</v>
      </c>
      <c r="AB717">
        <v>0</v>
      </c>
      <c r="AC717">
        <v>0</v>
      </c>
    </row>
    <row r="718" spans="1:29" x14ac:dyDescent="0.15">
      <c r="A718" t="s">
        <v>2665</v>
      </c>
      <c r="B718" t="s">
        <v>2666</v>
      </c>
      <c r="C718" t="s">
        <v>2568</v>
      </c>
      <c r="D718">
        <v>19244616</v>
      </c>
      <c r="E718">
        <v>19244639</v>
      </c>
      <c r="F718" t="s">
        <v>1232</v>
      </c>
      <c r="H718" t="s">
        <v>1175</v>
      </c>
      <c r="J718">
        <v>4</v>
      </c>
      <c r="K718">
        <v>7</v>
      </c>
      <c r="L718">
        <v>3</v>
      </c>
      <c r="M718">
        <v>1</v>
      </c>
      <c r="N718">
        <v>4</v>
      </c>
      <c r="O718">
        <v>1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X718">
        <v>5</v>
      </c>
      <c r="Y718">
        <v>5</v>
      </c>
      <c r="Z718">
        <v>6</v>
      </c>
      <c r="AA718">
        <v>2</v>
      </c>
      <c r="AB718">
        <v>0</v>
      </c>
      <c r="AC718">
        <v>1</v>
      </c>
    </row>
    <row r="719" spans="1:29" x14ac:dyDescent="0.15">
      <c r="A719" t="s">
        <v>2667</v>
      </c>
      <c r="B719" t="s">
        <v>2668</v>
      </c>
      <c r="C719" t="s">
        <v>2568</v>
      </c>
      <c r="D719">
        <v>20273721</v>
      </c>
      <c r="E719">
        <v>20273744</v>
      </c>
      <c r="F719" t="s">
        <v>1225</v>
      </c>
      <c r="H719" t="s">
        <v>1170</v>
      </c>
      <c r="J719">
        <v>2</v>
      </c>
      <c r="K719">
        <v>10</v>
      </c>
      <c r="L719">
        <v>3</v>
      </c>
      <c r="M719">
        <v>2</v>
      </c>
      <c r="N719">
        <v>3</v>
      </c>
      <c r="O719">
        <v>4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X719">
        <v>6</v>
      </c>
      <c r="Y719">
        <v>3</v>
      </c>
      <c r="Z719">
        <v>5</v>
      </c>
      <c r="AA719">
        <v>3</v>
      </c>
      <c r="AB719">
        <v>2</v>
      </c>
      <c r="AC719">
        <v>2</v>
      </c>
    </row>
    <row r="720" spans="1:29" x14ac:dyDescent="0.15">
      <c r="A720" t="s">
        <v>2669</v>
      </c>
      <c r="B720" t="s">
        <v>2670</v>
      </c>
      <c r="C720" t="s">
        <v>2568</v>
      </c>
      <c r="D720">
        <v>20995670</v>
      </c>
      <c r="E720">
        <v>20995693</v>
      </c>
      <c r="F720" t="s">
        <v>1225</v>
      </c>
      <c r="H720" t="s">
        <v>1170</v>
      </c>
      <c r="J720">
        <v>12</v>
      </c>
      <c r="K720">
        <v>1</v>
      </c>
      <c r="L720">
        <v>1</v>
      </c>
      <c r="M720">
        <v>1</v>
      </c>
      <c r="N720">
        <v>0</v>
      </c>
      <c r="O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X720">
        <v>2</v>
      </c>
      <c r="Y720">
        <v>3</v>
      </c>
      <c r="Z720">
        <v>1</v>
      </c>
      <c r="AA720">
        <v>0</v>
      </c>
      <c r="AB720">
        <v>0</v>
      </c>
      <c r="AC720">
        <v>0</v>
      </c>
    </row>
    <row r="721" spans="1:29" x14ac:dyDescent="0.15">
      <c r="A721" t="s">
        <v>2671</v>
      </c>
      <c r="B721" t="s">
        <v>2672</v>
      </c>
      <c r="C721" t="s">
        <v>2568</v>
      </c>
      <c r="D721">
        <v>22532976</v>
      </c>
      <c r="E721">
        <v>22532999</v>
      </c>
      <c r="F721" t="s">
        <v>1225</v>
      </c>
      <c r="H721" t="s">
        <v>1175</v>
      </c>
      <c r="J721">
        <v>4</v>
      </c>
      <c r="K721">
        <v>6</v>
      </c>
      <c r="L721">
        <v>0</v>
      </c>
      <c r="M721">
        <v>0</v>
      </c>
      <c r="N721">
        <v>1</v>
      </c>
      <c r="O721">
        <v>7</v>
      </c>
      <c r="Q721">
        <v>0</v>
      </c>
      <c r="R721">
        <v>2</v>
      </c>
      <c r="S721">
        <v>0</v>
      </c>
      <c r="T721">
        <v>0</v>
      </c>
      <c r="U721">
        <v>0</v>
      </c>
      <c r="V721">
        <v>0</v>
      </c>
      <c r="X721">
        <v>6</v>
      </c>
      <c r="Y721">
        <v>3</v>
      </c>
      <c r="Z721">
        <v>2</v>
      </c>
      <c r="AA721">
        <v>2</v>
      </c>
      <c r="AB721">
        <v>1</v>
      </c>
      <c r="AC721">
        <v>1</v>
      </c>
    </row>
    <row r="722" spans="1:29" x14ac:dyDescent="0.15">
      <c r="A722" t="s">
        <v>2673</v>
      </c>
      <c r="B722" t="s">
        <v>2674</v>
      </c>
      <c r="C722" t="s">
        <v>2568</v>
      </c>
      <c r="D722">
        <v>22800621</v>
      </c>
      <c r="E722">
        <v>22800644</v>
      </c>
      <c r="F722" t="s">
        <v>1778</v>
      </c>
      <c r="H722" t="s">
        <v>1170</v>
      </c>
      <c r="J722">
        <v>0</v>
      </c>
      <c r="K722">
        <v>12</v>
      </c>
      <c r="L722">
        <v>0</v>
      </c>
      <c r="M722">
        <v>2</v>
      </c>
      <c r="N722">
        <v>1</v>
      </c>
      <c r="O722">
        <v>4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X722">
        <v>5</v>
      </c>
      <c r="Y722">
        <v>4</v>
      </c>
      <c r="Z722">
        <v>9</v>
      </c>
      <c r="AA722">
        <v>10</v>
      </c>
      <c r="AB722">
        <v>0</v>
      </c>
      <c r="AC722">
        <v>7</v>
      </c>
    </row>
    <row r="723" spans="1:29" x14ac:dyDescent="0.15">
      <c r="A723" t="s">
        <v>2675</v>
      </c>
      <c r="B723" t="s">
        <v>2676</v>
      </c>
      <c r="C723" t="s">
        <v>2677</v>
      </c>
      <c r="D723">
        <v>796386</v>
      </c>
      <c r="E723">
        <v>796409</v>
      </c>
      <c r="F723" t="s">
        <v>1337</v>
      </c>
      <c r="H723" t="s">
        <v>1175</v>
      </c>
      <c r="J723">
        <v>18</v>
      </c>
      <c r="K723">
        <v>23</v>
      </c>
      <c r="L723">
        <v>5</v>
      </c>
      <c r="M723">
        <v>9</v>
      </c>
      <c r="N723">
        <v>13</v>
      </c>
      <c r="O723">
        <v>8</v>
      </c>
      <c r="Q723">
        <v>0</v>
      </c>
      <c r="R723">
        <v>0</v>
      </c>
      <c r="S723">
        <v>1</v>
      </c>
      <c r="T723">
        <v>0</v>
      </c>
      <c r="U723">
        <v>0</v>
      </c>
      <c r="V723">
        <v>0</v>
      </c>
      <c r="X723">
        <v>17</v>
      </c>
      <c r="Y723">
        <v>7</v>
      </c>
      <c r="Z723">
        <v>8</v>
      </c>
      <c r="AA723">
        <v>4</v>
      </c>
      <c r="AB723">
        <v>11</v>
      </c>
      <c r="AC723">
        <v>5</v>
      </c>
    </row>
    <row r="724" spans="1:29" x14ac:dyDescent="0.15">
      <c r="A724" t="s">
        <v>2678</v>
      </c>
      <c r="B724" t="s">
        <v>2679</v>
      </c>
      <c r="C724" t="s">
        <v>2677</v>
      </c>
      <c r="D724">
        <v>2399691</v>
      </c>
      <c r="E724">
        <v>2399714</v>
      </c>
      <c r="F724" t="s">
        <v>1337</v>
      </c>
      <c r="H724" t="s">
        <v>1175</v>
      </c>
      <c r="J724">
        <v>8</v>
      </c>
      <c r="K724">
        <v>13</v>
      </c>
      <c r="L724">
        <v>4</v>
      </c>
      <c r="M724">
        <v>5</v>
      </c>
      <c r="N724">
        <v>3</v>
      </c>
      <c r="O724">
        <v>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X724">
        <v>7</v>
      </c>
      <c r="Y724">
        <v>9</v>
      </c>
      <c r="Z724">
        <v>6</v>
      </c>
      <c r="AA724">
        <v>2</v>
      </c>
      <c r="AB724">
        <v>2</v>
      </c>
      <c r="AC724">
        <v>3</v>
      </c>
    </row>
    <row r="725" spans="1:29" x14ac:dyDescent="0.15">
      <c r="A725" t="s">
        <v>2680</v>
      </c>
      <c r="B725" t="s">
        <v>2681</v>
      </c>
      <c r="C725" t="s">
        <v>2677</v>
      </c>
      <c r="D725">
        <v>2523291</v>
      </c>
      <c r="E725">
        <v>2523314</v>
      </c>
      <c r="F725" t="s">
        <v>1337</v>
      </c>
      <c r="H725" t="s">
        <v>1175</v>
      </c>
      <c r="J725">
        <v>1894</v>
      </c>
      <c r="K725">
        <v>1770</v>
      </c>
      <c r="L725">
        <v>1568</v>
      </c>
      <c r="M725">
        <v>903</v>
      </c>
      <c r="N725">
        <v>1470</v>
      </c>
      <c r="O725">
        <v>1180</v>
      </c>
      <c r="Q725">
        <v>42</v>
      </c>
      <c r="R725">
        <v>51</v>
      </c>
      <c r="S725">
        <v>20</v>
      </c>
      <c r="T725">
        <v>89</v>
      </c>
      <c r="U725">
        <v>13</v>
      </c>
      <c r="V725">
        <v>114</v>
      </c>
      <c r="X725">
        <v>1089</v>
      </c>
      <c r="Y725">
        <v>1246</v>
      </c>
      <c r="Z725">
        <v>645</v>
      </c>
      <c r="AA725">
        <v>778</v>
      </c>
      <c r="AB725">
        <v>409</v>
      </c>
      <c r="AC725">
        <v>797</v>
      </c>
    </row>
    <row r="726" spans="1:29" x14ac:dyDescent="0.15">
      <c r="A726" t="s">
        <v>2682</v>
      </c>
      <c r="B726" t="s">
        <v>2683</v>
      </c>
      <c r="C726" t="s">
        <v>2677</v>
      </c>
      <c r="D726">
        <v>2525500</v>
      </c>
      <c r="E726">
        <v>2525523</v>
      </c>
      <c r="F726" t="s">
        <v>1337</v>
      </c>
      <c r="H726" t="s">
        <v>1175</v>
      </c>
      <c r="J726">
        <v>12</v>
      </c>
      <c r="K726">
        <v>22</v>
      </c>
      <c r="L726">
        <v>6</v>
      </c>
      <c r="M726">
        <v>9</v>
      </c>
      <c r="N726">
        <v>9</v>
      </c>
      <c r="O726">
        <v>17</v>
      </c>
      <c r="Q726">
        <v>1</v>
      </c>
      <c r="R726">
        <v>0</v>
      </c>
      <c r="S726">
        <v>0</v>
      </c>
      <c r="T726">
        <v>0</v>
      </c>
      <c r="U726">
        <v>0</v>
      </c>
      <c r="V726">
        <v>0</v>
      </c>
      <c r="X726">
        <v>16</v>
      </c>
      <c r="Y726">
        <v>14</v>
      </c>
      <c r="Z726">
        <v>10</v>
      </c>
      <c r="AA726">
        <v>6</v>
      </c>
      <c r="AB726">
        <v>7</v>
      </c>
      <c r="AC726">
        <v>10</v>
      </c>
    </row>
    <row r="727" spans="1:29" x14ac:dyDescent="0.15">
      <c r="A727" t="s">
        <v>2684</v>
      </c>
      <c r="B727" t="s">
        <v>2685</v>
      </c>
      <c r="C727" t="s">
        <v>2677</v>
      </c>
      <c r="D727">
        <v>2525699</v>
      </c>
      <c r="E727">
        <v>2525722</v>
      </c>
      <c r="F727" t="s">
        <v>1337</v>
      </c>
      <c r="H727" t="s">
        <v>1175</v>
      </c>
      <c r="J727">
        <v>26</v>
      </c>
      <c r="K727">
        <v>92</v>
      </c>
      <c r="L727">
        <v>37</v>
      </c>
      <c r="M727">
        <v>46</v>
      </c>
      <c r="N727">
        <v>28</v>
      </c>
      <c r="O727">
        <v>31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X727">
        <v>101</v>
      </c>
      <c r="Y727">
        <v>70</v>
      </c>
      <c r="Z727">
        <v>70</v>
      </c>
      <c r="AA727">
        <v>44</v>
      </c>
      <c r="AB727">
        <v>11</v>
      </c>
      <c r="AC727">
        <v>37</v>
      </c>
    </row>
    <row r="728" spans="1:29" x14ac:dyDescent="0.15">
      <c r="A728" t="s">
        <v>2686</v>
      </c>
      <c r="B728" t="s">
        <v>2687</v>
      </c>
      <c r="C728" t="s">
        <v>2677</v>
      </c>
      <c r="D728">
        <v>3230309</v>
      </c>
      <c r="E728">
        <v>3230332</v>
      </c>
      <c r="F728" t="s">
        <v>1337</v>
      </c>
      <c r="H728" t="s">
        <v>1170</v>
      </c>
      <c r="J728">
        <v>0</v>
      </c>
      <c r="K728">
        <v>1</v>
      </c>
      <c r="L728">
        <v>4</v>
      </c>
      <c r="M728">
        <v>6</v>
      </c>
      <c r="N728">
        <v>8</v>
      </c>
      <c r="O728">
        <v>15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X728">
        <v>2</v>
      </c>
      <c r="Y728">
        <v>3</v>
      </c>
      <c r="Z728">
        <v>5</v>
      </c>
      <c r="AA728">
        <v>2</v>
      </c>
      <c r="AB728">
        <v>5</v>
      </c>
      <c r="AC728">
        <v>3</v>
      </c>
    </row>
    <row r="729" spans="1:29" x14ac:dyDescent="0.15">
      <c r="A729" t="s">
        <v>2688</v>
      </c>
      <c r="B729" t="s">
        <v>2689</v>
      </c>
      <c r="C729" t="s">
        <v>2677</v>
      </c>
      <c r="D729">
        <v>3230523</v>
      </c>
      <c r="E729">
        <v>3230546</v>
      </c>
      <c r="F729" t="s">
        <v>450</v>
      </c>
      <c r="H729" t="s">
        <v>1170</v>
      </c>
      <c r="J729">
        <v>3</v>
      </c>
      <c r="K729">
        <v>3</v>
      </c>
      <c r="L729">
        <v>3</v>
      </c>
      <c r="M729">
        <v>3</v>
      </c>
      <c r="N729">
        <v>5</v>
      </c>
      <c r="O729">
        <v>10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X729">
        <v>3</v>
      </c>
      <c r="Y729">
        <v>3</v>
      </c>
      <c r="Z729">
        <v>3</v>
      </c>
      <c r="AA729">
        <v>3</v>
      </c>
      <c r="AB729">
        <v>4</v>
      </c>
      <c r="AC729">
        <v>4</v>
      </c>
    </row>
    <row r="730" spans="1:29" x14ac:dyDescent="0.15">
      <c r="A730" t="s">
        <v>2690</v>
      </c>
      <c r="B730" t="s">
        <v>2691</v>
      </c>
      <c r="C730" t="s">
        <v>2677</v>
      </c>
      <c r="D730">
        <v>3231574</v>
      </c>
      <c r="E730">
        <v>3231597</v>
      </c>
      <c r="F730" t="s">
        <v>450</v>
      </c>
      <c r="H730" t="s">
        <v>1170</v>
      </c>
      <c r="J730">
        <v>1</v>
      </c>
      <c r="K730">
        <v>0</v>
      </c>
      <c r="L730">
        <v>4</v>
      </c>
      <c r="M730">
        <v>5</v>
      </c>
      <c r="N730">
        <v>6</v>
      </c>
      <c r="O730">
        <v>15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X730">
        <v>1</v>
      </c>
      <c r="Y730">
        <v>1</v>
      </c>
      <c r="Z730">
        <v>2</v>
      </c>
      <c r="AA730">
        <v>2</v>
      </c>
      <c r="AB730">
        <v>3</v>
      </c>
      <c r="AC730">
        <v>2</v>
      </c>
    </row>
    <row r="731" spans="1:29" x14ac:dyDescent="0.15">
      <c r="A731" t="s">
        <v>2692</v>
      </c>
      <c r="B731" t="s">
        <v>2693</v>
      </c>
      <c r="C731" t="s">
        <v>2677</v>
      </c>
      <c r="D731">
        <v>3424190</v>
      </c>
      <c r="E731">
        <v>3424213</v>
      </c>
      <c r="F731" t="s">
        <v>450</v>
      </c>
      <c r="H731" t="s">
        <v>1175</v>
      </c>
      <c r="J731">
        <v>19</v>
      </c>
      <c r="K731">
        <v>31</v>
      </c>
      <c r="L731">
        <v>22</v>
      </c>
      <c r="M731">
        <v>13</v>
      </c>
      <c r="N731">
        <v>27</v>
      </c>
      <c r="O731">
        <v>22</v>
      </c>
      <c r="Q731">
        <v>0</v>
      </c>
      <c r="R731">
        <v>0</v>
      </c>
      <c r="S731">
        <v>1</v>
      </c>
      <c r="T731">
        <v>0</v>
      </c>
      <c r="U731">
        <v>0</v>
      </c>
      <c r="V731">
        <v>0</v>
      </c>
      <c r="X731">
        <v>37</v>
      </c>
      <c r="Y731">
        <v>21</v>
      </c>
      <c r="Z731">
        <v>15</v>
      </c>
      <c r="AA731">
        <v>7</v>
      </c>
      <c r="AB731">
        <v>21</v>
      </c>
      <c r="AC731">
        <v>12</v>
      </c>
    </row>
    <row r="732" spans="1:29" x14ac:dyDescent="0.15">
      <c r="A732" t="s">
        <v>2694</v>
      </c>
      <c r="B732" t="s">
        <v>2695</v>
      </c>
      <c r="C732" t="s">
        <v>2677</v>
      </c>
      <c r="D732">
        <v>3638718</v>
      </c>
      <c r="E732">
        <v>3638741</v>
      </c>
      <c r="F732" t="s">
        <v>450</v>
      </c>
      <c r="H732" t="s">
        <v>1175</v>
      </c>
      <c r="J732">
        <v>9</v>
      </c>
      <c r="K732">
        <v>10</v>
      </c>
      <c r="L732">
        <v>3</v>
      </c>
      <c r="M732">
        <v>4</v>
      </c>
      <c r="N732">
        <v>5</v>
      </c>
      <c r="O732">
        <v>6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X732">
        <v>11</v>
      </c>
      <c r="Y732">
        <v>4</v>
      </c>
      <c r="Z732">
        <v>2</v>
      </c>
      <c r="AA732">
        <v>0</v>
      </c>
      <c r="AB732">
        <v>4</v>
      </c>
      <c r="AC732">
        <v>1</v>
      </c>
    </row>
    <row r="733" spans="1:29" x14ac:dyDescent="0.15">
      <c r="A733" t="s">
        <v>2696</v>
      </c>
      <c r="B733" t="s">
        <v>2697</v>
      </c>
      <c r="C733" t="s">
        <v>2677</v>
      </c>
      <c r="D733">
        <v>5138649</v>
      </c>
      <c r="E733">
        <v>5138672</v>
      </c>
      <c r="F733" t="s">
        <v>450</v>
      </c>
      <c r="H733" t="s">
        <v>1175</v>
      </c>
      <c r="J733">
        <v>14</v>
      </c>
      <c r="K733">
        <v>7</v>
      </c>
      <c r="L733">
        <v>6</v>
      </c>
      <c r="M733">
        <v>3</v>
      </c>
      <c r="N733">
        <v>13</v>
      </c>
      <c r="O733">
        <v>4</v>
      </c>
      <c r="Q733">
        <v>0</v>
      </c>
      <c r="R733">
        <v>2</v>
      </c>
      <c r="S733">
        <v>0</v>
      </c>
      <c r="T733">
        <v>0</v>
      </c>
      <c r="U733">
        <v>0</v>
      </c>
      <c r="V733">
        <v>0</v>
      </c>
      <c r="X733">
        <v>5</v>
      </c>
      <c r="Y733">
        <v>5</v>
      </c>
      <c r="Z733">
        <v>6</v>
      </c>
      <c r="AA733">
        <v>0</v>
      </c>
      <c r="AB733">
        <v>0</v>
      </c>
      <c r="AC733">
        <v>2</v>
      </c>
    </row>
    <row r="734" spans="1:29" x14ac:dyDescent="0.15">
      <c r="A734" t="s">
        <v>2698</v>
      </c>
      <c r="B734" t="s">
        <v>2699</v>
      </c>
      <c r="C734" t="s">
        <v>2677</v>
      </c>
      <c r="D734">
        <v>5365709</v>
      </c>
      <c r="E734">
        <v>5365732</v>
      </c>
      <c r="F734" t="s">
        <v>450</v>
      </c>
      <c r="H734" t="s">
        <v>1175</v>
      </c>
      <c r="J734">
        <v>1</v>
      </c>
      <c r="K734">
        <v>4</v>
      </c>
      <c r="L734">
        <v>2</v>
      </c>
      <c r="M734">
        <v>0</v>
      </c>
      <c r="N734">
        <v>6</v>
      </c>
      <c r="O734">
        <v>4</v>
      </c>
      <c r="Q734">
        <v>0</v>
      </c>
      <c r="R734">
        <v>1</v>
      </c>
      <c r="S734">
        <v>0</v>
      </c>
      <c r="T734">
        <v>0</v>
      </c>
      <c r="U734">
        <v>0</v>
      </c>
      <c r="V734">
        <v>0</v>
      </c>
      <c r="X734">
        <v>3</v>
      </c>
      <c r="Y734">
        <v>2</v>
      </c>
      <c r="Z734">
        <v>0</v>
      </c>
      <c r="AA734">
        <v>1</v>
      </c>
      <c r="AB734">
        <v>1</v>
      </c>
      <c r="AC734">
        <v>2</v>
      </c>
    </row>
    <row r="735" spans="1:29" x14ac:dyDescent="0.15">
      <c r="A735" t="s">
        <v>2700</v>
      </c>
      <c r="B735" t="s">
        <v>2701</v>
      </c>
      <c r="C735" t="s">
        <v>2677</v>
      </c>
      <c r="D735">
        <v>7331654</v>
      </c>
      <c r="E735">
        <v>7331677</v>
      </c>
      <c r="F735" t="s">
        <v>450</v>
      </c>
      <c r="H735" t="s">
        <v>1175</v>
      </c>
      <c r="J735">
        <v>2</v>
      </c>
      <c r="K735">
        <v>2</v>
      </c>
      <c r="L735">
        <v>5</v>
      </c>
      <c r="M735">
        <v>6</v>
      </c>
      <c r="N735">
        <v>1</v>
      </c>
      <c r="O735">
        <v>9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X735">
        <v>0</v>
      </c>
      <c r="Y735">
        <v>2</v>
      </c>
      <c r="Z735">
        <v>0</v>
      </c>
      <c r="AA735">
        <v>1</v>
      </c>
      <c r="AB735">
        <v>2</v>
      </c>
      <c r="AC735">
        <v>1</v>
      </c>
    </row>
    <row r="736" spans="1:29" x14ac:dyDescent="0.15">
      <c r="A736" t="s">
        <v>2702</v>
      </c>
      <c r="B736" t="s">
        <v>2703</v>
      </c>
      <c r="C736" t="s">
        <v>2677</v>
      </c>
      <c r="D736">
        <v>7732678</v>
      </c>
      <c r="E736">
        <v>7732701</v>
      </c>
      <c r="F736" t="s">
        <v>450</v>
      </c>
      <c r="H736" t="s">
        <v>1170</v>
      </c>
      <c r="J736">
        <v>0</v>
      </c>
      <c r="K736">
        <v>5</v>
      </c>
      <c r="L736">
        <v>1</v>
      </c>
      <c r="M736">
        <v>1</v>
      </c>
      <c r="N736">
        <v>6</v>
      </c>
      <c r="O736">
        <v>13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X736">
        <v>1</v>
      </c>
      <c r="Y736">
        <v>1</v>
      </c>
      <c r="Z736">
        <v>0</v>
      </c>
      <c r="AA736">
        <v>1</v>
      </c>
      <c r="AB736">
        <v>0</v>
      </c>
      <c r="AC736">
        <v>2</v>
      </c>
    </row>
    <row r="737" spans="1:29" x14ac:dyDescent="0.15">
      <c r="A737" t="s">
        <v>2704</v>
      </c>
      <c r="B737" t="s">
        <v>2705</v>
      </c>
      <c r="C737" t="s">
        <v>2677</v>
      </c>
      <c r="D737">
        <v>7733451</v>
      </c>
      <c r="E737">
        <v>7733474</v>
      </c>
      <c r="F737" t="s">
        <v>450</v>
      </c>
      <c r="H737" t="s">
        <v>1170</v>
      </c>
      <c r="J737">
        <v>5</v>
      </c>
      <c r="K737">
        <v>6</v>
      </c>
      <c r="L737">
        <v>8</v>
      </c>
      <c r="M737">
        <v>9</v>
      </c>
      <c r="N737">
        <v>9</v>
      </c>
      <c r="O737">
        <v>13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X737">
        <v>4</v>
      </c>
      <c r="Y737">
        <v>5</v>
      </c>
      <c r="Z737">
        <v>12</v>
      </c>
      <c r="AA737">
        <v>4</v>
      </c>
      <c r="AB737">
        <v>3</v>
      </c>
      <c r="AC737">
        <v>11</v>
      </c>
    </row>
    <row r="738" spans="1:29" x14ac:dyDescent="0.15">
      <c r="A738" t="s">
        <v>2706</v>
      </c>
      <c r="B738" t="s">
        <v>2707</v>
      </c>
      <c r="C738" t="s">
        <v>2677</v>
      </c>
      <c r="D738">
        <v>7733486</v>
      </c>
      <c r="E738">
        <v>7733509</v>
      </c>
      <c r="F738" t="s">
        <v>450</v>
      </c>
      <c r="H738" t="s">
        <v>1170</v>
      </c>
      <c r="J738">
        <v>17</v>
      </c>
      <c r="K738">
        <v>8</v>
      </c>
      <c r="L738">
        <v>13</v>
      </c>
      <c r="M738">
        <v>9</v>
      </c>
      <c r="N738">
        <v>32</v>
      </c>
      <c r="O738">
        <v>38</v>
      </c>
      <c r="Q738">
        <v>0</v>
      </c>
      <c r="R738">
        <v>0</v>
      </c>
      <c r="S738">
        <v>1</v>
      </c>
      <c r="T738">
        <v>2</v>
      </c>
      <c r="U738">
        <v>0</v>
      </c>
      <c r="V738">
        <v>1</v>
      </c>
      <c r="X738">
        <v>5</v>
      </c>
      <c r="Y738">
        <v>6</v>
      </c>
      <c r="Z738">
        <v>11</v>
      </c>
      <c r="AA738">
        <v>6</v>
      </c>
      <c r="AB738">
        <v>13</v>
      </c>
      <c r="AC738">
        <v>16</v>
      </c>
    </row>
    <row r="739" spans="1:29" x14ac:dyDescent="0.15">
      <c r="A739" t="s">
        <v>2708</v>
      </c>
      <c r="B739" t="s">
        <v>2709</v>
      </c>
      <c r="C739" t="s">
        <v>2677</v>
      </c>
      <c r="D739">
        <v>7733678</v>
      </c>
      <c r="E739">
        <v>7733701</v>
      </c>
      <c r="F739" t="s">
        <v>450</v>
      </c>
      <c r="H739" t="s">
        <v>1170</v>
      </c>
      <c r="J739">
        <v>0</v>
      </c>
      <c r="K739">
        <v>2</v>
      </c>
      <c r="L739">
        <v>0</v>
      </c>
      <c r="M739">
        <v>7</v>
      </c>
      <c r="N739">
        <v>1</v>
      </c>
      <c r="O739">
        <v>12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X739">
        <v>0</v>
      </c>
      <c r="Y739">
        <v>3</v>
      </c>
      <c r="Z739">
        <v>6</v>
      </c>
      <c r="AA739">
        <v>5</v>
      </c>
      <c r="AB739">
        <v>4</v>
      </c>
      <c r="AC739">
        <v>3</v>
      </c>
    </row>
    <row r="740" spans="1:29" x14ac:dyDescent="0.15">
      <c r="A740" t="s">
        <v>2710</v>
      </c>
      <c r="B740" t="s">
        <v>2711</v>
      </c>
      <c r="C740" t="s">
        <v>2677</v>
      </c>
      <c r="D740">
        <v>7740150</v>
      </c>
      <c r="E740">
        <v>7740173</v>
      </c>
      <c r="F740" t="s">
        <v>450</v>
      </c>
      <c r="H740" t="s">
        <v>1175</v>
      </c>
      <c r="J740">
        <v>3</v>
      </c>
      <c r="K740">
        <v>4</v>
      </c>
      <c r="L740">
        <v>10</v>
      </c>
      <c r="M740">
        <v>9</v>
      </c>
      <c r="N740">
        <v>19</v>
      </c>
      <c r="O740">
        <v>19</v>
      </c>
      <c r="Q740">
        <v>0</v>
      </c>
      <c r="R740">
        <v>0</v>
      </c>
      <c r="S740">
        <v>0</v>
      </c>
      <c r="T740">
        <v>0</v>
      </c>
      <c r="U740">
        <v>1</v>
      </c>
      <c r="V740">
        <v>0</v>
      </c>
      <c r="X740">
        <v>4</v>
      </c>
      <c r="Y740">
        <v>0</v>
      </c>
      <c r="Z740">
        <v>5</v>
      </c>
      <c r="AA740">
        <v>4</v>
      </c>
      <c r="AB740">
        <v>12</v>
      </c>
      <c r="AC740">
        <v>14</v>
      </c>
    </row>
    <row r="741" spans="1:29" x14ac:dyDescent="0.15">
      <c r="A741" t="s">
        <v>2712</v>
      </c>
      <c r="B741" t="s">
        <v>2713</v>
      </c>
      <c r="C741" t="s">
        <v>2677</v>
      </c>
      <c r="D741">
        <v>7740555</v>
      </c>
      <c r="E741">
        <v>7740578</v>
      </c>
      <c r="F741" t="s">
        <v>450</v>
      </c>
      <c r="H741" t="s">
        <v>1170</v>
      </c>
      <c r="J741">
        <v>11</v>
      </c>
      <c r="K741">
        <v>12</v>
      </c>
      <c r="L741">
        <v>25</v>
      </c>
      <c r="M741">
        <v>10</v>
      </c>
      <c r="N741">
        <v>23</v>
      </c>
      <c r="O741">
        <v>26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X741">
        <v>5</v>
      </c>
      <c r="Y741">
        <v>9</v>
      </c>
      <c r="Z741">
        <v>13</v>
      </c>
      <c r="AA741">
        <v>5</v>
      </c>
      <c r="AB741">
        <v>13</v>
      </c>
      <c r="AC741">
        <v>11</v>
      </c>
    </row>
    <row r="742" spans="1:29" x14ac:dyDescent="0.15">
      <c r="A742" t="s">
        <v>2714</v>
      </c>
      <c r="B742" t="s">
        <v>2715</v>
      </c>
      <c r="C742" t="s">
        <v>2677</v>
      </c>
      <c r="D742">
        <v>7740823</v>
      </c>
      <c r="E742">
        <v>7740846</v>
      </c>
      <c r="F742" t="s">
        <v>450</v>
      </c>
      <c r="H742" t="s">
        <v>1170</v>
      </c>
      <c r="J742">
        <v>0</v>
      </c>
      <c r="K742">
        <v>0</v>
      </c>
      <c r="L742">
        <v>0</v>
      </c>
      <c r="M742">
        <v>1</v>
      </c>
      <c r="N742">
        <v>6</v>
      </c>
      <c r="O742">
        <v>10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X742">
        <v>1</v>
      </c>
      <c r="Y742">
        <v>0</v>
      </c>
      <c r="Z742">
        <v>1</v>
      </c>
      <c r="AA742">
        <v>1</v>
      </c>
      <c r="AB742">
        <v>6</v>
      </c>
      <c r="AC742">
        <v>1</v>
      </c>
    </row>
    <row r="743" spans="1:29" x14ac:dyDescent="0.15">
      <c r="A743" t="s">
        <v>2716</v>
      </c>
      <c r="B743" t="s">
        <v>2717</v>
      </c>
      <c r="C743" t="s">
        <v>2677</v>
      </c>
      <c r="D743">
        <v>9289755</v>
      </c>
      <c r="E743">
        <v>9289778</v>
      </c>
      <c r="F743" t="s">
        <v>450</v>
      </c>
      <c r="H743" t="s">
        <v>1170</v>
      </c>
      <c r="J743">
        <v>0</v>
      </c>
      <c r="K743">
        <v>2</v>
      </c>
      <c r="L743">
        <v>1</v>
      </c>
      <c r="M743">
        <v>4</v>
      </c>
      <c r="N743">
        <v>8</v>
      </c>
      <c r="O743">
        <v>4</v>
      </c>
      <c r="Q743">
        <v>0</v>
      </c>
      <c r="R743">
        <v>0</v>
      </c>
      <c r="S743">
        <v>1</v>
      </c>
      <c r="T743">
        <v>0</v>
      </c>
      <c r="U743">
        <v>0</v>
      </c>
      <c r="V743">
        <v>0</v>
      </c>
      <c r="X743">
        <v>2</v>
      </c>
      <c r="Y743">
        <v>0</v>
      </c>
      <c r="Z743">
        <v>0</v>
      </c>
      <c r="AA743">
        <v>1</v>
      </c>
      <c r="AB743">
        <v>7</v>
      </c>
      <c r="AC743">
        <v>5</v>
      </c>
    </row>
    <row r="744" spans="1:29" x14ac:dyDescent="0.15">
      <c r="A744" t="s">
        <v>2718</v>
      </c>
      <c r="B744" t="s">
        <v>2719</v>
      </c>
      <c r="C744" t="s">
        <v>2677</v>
      </c>
      <c r="D744">
        <v>9693758</v>
      </c>
      <c r="E744">
        <v>9693781</v>
      </c>
      <c r="F744" t="s">
        <v>450</v>
      </c>
      <c r="H744" t="s">
        <v>1175</v>
      </c>
      <c r="J744">
        <v>7</v>
      </c>
      <c r="K744">
        <v>13</v>
      </c>
      <c r="L744">
        <v>6</v>
      </c>
      <c r="M744">
        <v>8</v>
      </c>
      <c r="N744">
        <v>6</v>
      </c>
      <c r="O744">
        <v>15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1</v>
      </c>
      <c r="X744">
        <v>14</v>
      </c>
      <c r="Y744">
        <v>15</v>
      </c>
      <c r="Z744">
        <v>19</v>
      </c>
      <c r="AA744">
        <v>12</v>
      </c>
      <c r="AB744">
        <v>6</v>
      </c>
      <c r="AC744">
        <v>9</v>
      </c>
    </row>
    <row r="745" spans="1:29" x14ac:dyDescent="0.15">
      <c r="A745" t="s">
        <v>2720</v>
      </c>
      <c r="B745" t="s">
        <v>2721</v>
      </c>
      <c r="C745" t="s">
        <v>2677</v>
      </c>
      <c r="D745">
        <v>11097491</v>
      </c>
      <c r="E745">
        <v>11097514</v>
      </c>
      <c r="F745" t="s">
        <v>450</v>
      </c>
      <c r="H745" t="s">
        <v>1175</v>
      </c>
      <c r="J745">
        <v>7</v>
      </c>
      <c r="K745">
        <v>5</v>
      </c>
      <c r="L745">
        <v>13</v>
      </c>
      <c r="M745">
        <v>9</v>
      </c>
      <c r="N745">
        <v>8</v>
      </c>
      <c r="O745">
        <v>7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X745">
        <v>9</v>
      </c>
      <c r="Y745">
        <v>13</v>
      </c>
      <c r="Z745">
        <v>4</v>
      </c>
      <c r="AA745">
        <v>4</v>
      </c>
      <c r="AB745">
        <v>2</v>
      </c>
      <c r="AC745">
        <v>9</v>
      </c>
    </row>
    <row r="746" spans="1:29" x14ac:dyDescent="0.15">
      <c r="A746" t="s">
        <v>2722</v>
      </c>
      <c r="B746" t="s">
        <v>2723</v>
      </c>
      <c r="C746" t="s">
        <v>2677</v>
      </c>
      <c r="D746">
        <v>13523594</v>
      </c>
      <c r="E746">
        <v>13523617</v>
      </c>
      <c r="F746" t="s">
        <v>450</v>
      </c>
      <c r="H746" t="s">
        <v>1175</v>
      </c>
      <c r="J746">
        <v>6</v>
      </c>
      <c r="K746">
        <v>8</v>
      </c>
      <c r="L746">
        <v>5</v>
      </c>
      <c r="M746">
        <v>7</v>
      </c>
      <c r="N746">
        <v>8</v>
      </c>
      <c r="O746">
        <v>5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X746">
        <v>9</v>
      </c>
      <c r="Y746">
        <v>10</v>
      </c>
      <c r="Z746">
        <v>2</v>
      </c>
      <c r="AA746">
        <v>7</v>
      </c>
      <c r="AB746">
        <v>2</v>
      </c>
      <c r="AC746">
        <v>4</v>
      </c>
    </row>
    <row r="747" spans="1:29" x14ac:dyDescent="0.15">
      <c r="A747" t="s">
        <v>2724</v>
      </c>
      <c r="B747" t="s">
        <v>2725</v>
      </c>
      <c r="C747" t="s">
        <v>2677</v>
      </c>
      <c r="D747">
        <v>13595443</v>
      </c>
      <c r="E747">
        <v>13595466</v>
      </c>
      <c r="F747" t="s">
        <v>450</v>
      </c>
      <c r="H747" t="s">
        <v>1175</v>
      </c>
      <c r="J747">
        <v>1</v>
      </c>
      <c r="K747">
        <v>6</v>
      </c>
      <c r="L747">
        <v>7</v>
      </c>
      <c r="M747">
        <v>3</v>
      </c>
      <c r="N747">
        <v>5</v>
      </c>
      <c r="O747">
        <v>7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X747">
        <v>4</v>
      </c>
      <c r="Y747">
        <v>3</v>
      </c>
      <c r="Z747">
        <v>2</v>
      </c>
      <c r="AA747">
        <v>4</v>
      </c>
      <c r="AB747">
        <v>0</v>
      </c>
      <c r="AC747">
        <v>1</v>
      </c>
    </row>
    <row r="748" spans="1:29" x14ac:dyDescent="0.15">
      <c r="A748" t="s">
        <v>2726</v>
      </c>
      <c r="B748" t="s">
        <v>2727</v>
      </c>
      <c r="C748" t="s">
        <v>2677</v>
      </c>
      <c r="D748">
        <v>14115834</v>
      </c>
      <c r="E748">
        <v>14115857</v>
      </c>
      <c r="F748" t="s">
        <v>450</v>
      </c>
      <c r="H748" t="s">
        <v>1170</v>
      </c>
      <c r="J748">
        <v>15</v>
      </c>
      <c r="K748">
        <v>102</v>
      </c>
      <c r="L748">
        <v>12</v>
      </c>
      <c r="M748">
        <v>28</v>
      </c>
      <c r="N748">
        <v>0</v>
      </c>
      <c r="O748">
        <v>11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X748">
        <v>33</v>
      </c>
      <c r="Y748">
        <v>31</v>
      </c>
      <c r="Z748">
        <v>40</v>
      </c>
      <c r="AA748">
        <v>39</v>
      </c>
      <c r="AB748">
        <v>4</v>
      </c>
      <c r="AC748">
        <v>19</v>
      </c>
    </row>
    <row r="749" spans="1:29" x14ac:dyDescent="0.15">
      <c r="A749" t="s">
        <v>2728</v>
      </c>
      <c r="B749" t="s">
        <v>2729</v>
      </c>
      <c r="C749" t="s">
        <v>2677</v>
      </c>
      <c r="D749">
        <v>16249670</v>
      </c>
      <c r="E749">
        <v>16249693</v>
      </c>
      <c r="F749" t="s">
        <v>450</v>
      </c>
      <c r="H749" t="s">
        <v>1175</v>
      </c>
      <c r="J749">
        <v>9</v>
      </c>
      <c r="K749">
        <v>32</v>
      </c>
      <c r="L749">
        <v>11</v>
      </c>
      <c r="M749">
        <v>15</v>
      </c>
      <c r="N749">
        <v>8</v>
      </c>
      <c r="O749">
        <v>35</v>
      </c>
      <c r="Q749">
        <v>0</v>
      </c>
      <c r="R749">
        <v>0</v>
      </c>
      <c r="S749">
        <v>0</v>
      </c>
      <c r="T749">
        <v>0</v>
      </c>
      <c r="U749">
        <v>1</v>
      </c>
      <c r="V749">
        <v>0</v>
      </c>
      <c r="X749">
        <v>33</v>
      </c>
      <c r="Y749">
        <v>30</v>
      </c>
      <c r="Z749">
        <v>24</v>
      </c>
      <c r="AA749">
        <v>13</v>
      </c>
      <c r="AB749">
        <v>15</v>
      </c>
      <c r="AC749">
        <v>14</v>
      </c>
    </row>
    <row r="750" spans="1:29" x14ac:dyDescent="0.15">
      <c r="A750" t="s">
        <v>2730</v>
      </c>
      <c r="B750" t="s">
        <v>2731</v>
      </c>
      <c r="C750" t="s">
        <v>2677</v>
      </c>
      <c r="D750">
        <v>16333087</v>
      </c>
      <c r="E750">
        <v>16333110</v>
      </c>
      <c r="F750" t="s">
        <v>450</v>
      </c>
      <c r="H750" t="s">
        <v>1170</v>
      </c>
      <c r="J750">
        <v>6</v>
      </c>
      <c r="K750">
        <v>2</v>
      </c>
      <c r="L750">
        <v>13</v>
      </c>
      <c r="M750">
        <v>5</v>
      </c>
      <c r="N750">
        <v>11</v>
      </c>
      <c r="O750">
        <v>25</v>
      </c>
      <c r="Q750">
        <v>0</v>
      </c>
      <c r="R750">
        <v>0</v>
      </c>
      <c r="S750">
        <v>1</v>
      </c>
      <c r="T750">
        <v>0</v>
      </c>
      <c r="U750">
        <v>0</v>
      </c>
      <c r="V750">
        <v>0</v>
      </c>
      <c r="X750">
        <v>7</v>
      </c>
      <c r="Y750">
        <v>3</v>
      </c>
      <c r="Z750">
        <v>15</v>
      </c>
      <c r="AA750">
        <v>1</v>
      </c>
      <c r="AB750">
        <v>18</v>
      </c>
      <c r="AC750">
        <v>15</v>
      </c>
    </row>
    <row r="751" spans="1:29" x14ac:dyDescent="0.15">
      <c r="A751" t="s">
        <v>2732</v>
      </c>
      <c r="B751" t="s">
        <v>2733</v>
      </c>
      <c r="C751" t="s">
        <v>2677</v>
      </c>
      <c r="D751">
        <v>16333093</v>
      </c>
      <c r="E751">
        <v>16333116</v>
      </c>
      <c r="F751" t="s">
        <v>450</v>
      </c>
      <c r="H751" t="s">
        <v>1170</v>
      </c>
      <c r="J751">
        <v>0</v>
      </c>
      <c r="K751">
        <v>0</v>
      </c>
      <c r="L751">
        <v>1</v>
      </c>
      <c r="M751">
        <v>3</v>
      </c>
      <c r="N751">
        <v>3</v>
      </c>
      <c r="O751">
        <v>8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X751">
        <v>2</v>
      </c>
      <c r="Y751">
        <v>1</v>
      </c>
      <c r="Z751">
        <v>6</v>
      </c>
      <c r="AA751">
        <v>2</v>
      </c>
      <c r="AB751">
        <v>3</v>
      </c>
      <c r="AC751">
        <v>5</v>
      </c>
    </row>
    <row r="752" spans="1:29" x14ac:dyDescent="0.15">
      <c r="A752" t="s">
        <v>2734</v>
      </c>
      <c r="B752" t="s">
        <v>2735</v>
      </c>
      <c r="C752" t="s">
        <v>2677</v>
      </c>
      <c r="D752">
        <v>16333172</v>
      </c>
      <c r="E752">
        <v>16333195</v>
      </c>
      <c r="F752" t="s">
        <v>450</v>
      </c>
      <c r="H752" t="s">
        <v>1170</v>
      </c>
      <c r="J752">
        <v>2</v>
      </c>
      <c r="K752">
        <v>3</v>
      </c>
      <c r="L752">
        <v>4</v>
      </c>
      <c r="M752">
        <v>4</v>
      </c>
      <c r="N752">
        <v>5</v>
      </c>
      <c r="O752">
        <v>8</v>
      </c>
      <c r="Q752">
        <v>0</v>
      </c>
      <c r="R752">
        <v>0</v>
      </c>
      <c r="S752">
        <v>0</v>
      </c>
      <c r="T752">
        <v>0</v>
      </c>
      <c r="U752">
        <v>1</v>
      </c>
      <c r="V752">
        <v>0</v>
      </c>
      <c r="X752">
        <v>0</v>
      </c>
      <c r="Y752">
        <v>0</v>
      </c>
      <c r="Z752">
        <v>2</v>
      </c>
      <c r="AA752">
        <v>3</v>
      </c>
      <c r="AB752">
        <v>11</v>
      </c>
      <c r="AC752">
        <v>9</v>
      </c>
    </row>
    <row r="753" spans="1:29" x14ac:dyDescent="0.15">
      <c r="A753" t="s">
        <v>2736</v>
      </c>
      <c r="B753" t="s">
        <v>2737</v>
      </c>
      <c r="C753" t="s">
        <v>2677</v>
      </c>
      <c r="D753">
        <v>16333254</v>
      </c>
      <c r="E753">
        <v>16333277</v>
      </c>
      <c r="F753" t="s">
        <v>450</v>
      </c>
      <c r="H753" t="s">
        <v>1170</v>
      </c>
      <c r="J753">
        <v>0</v>
      </c>
      <c r="K753">
        <v>2</v>
      </c>
      <c r="L753">
        <v>2</v>
      </c>
      <c r="M753">
        <v>4</v>
      </c>
      <c r="N753">
        <v>8</v>
      </c>
      <c r="O753">
        <v>4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X753">
        <v>2</v>
      </c>
      <c r="Y753">
        <v>1</v>
      </c>
      <c r="Z753">
        <v>6</v>
      </c>
      <c r="AA753">
        <v>2</v>
      </c>
      <c r="AB753">
        <v>6</v>
      </c>
      <c r="AC753">
        <v>4</v>
      </c>
    </row>
    <row r="754" spans="1:29" x14ac:dyDescent="0.15">
      <c r="A754" t="s">
        <v>2738</v>
      </c>
      <c r="B754" t="s">
        <v>2739</v>
      </c>
      <c r="C754" t="s">
        <v>2677</v>
      </c>
      <c r="D754">
        <v>16335239</v>
      </c>
      <c r="E754">
        <v>16335262</v>
      </c>
      <c r="F754" t="s">
        <v>450</v>
      </c>
      <c r="H754" t="s">
        <v>1170</v>
      </c>
      <c r="J754">
        <v>3</v>
      </c>
      <c r="K754">
        <v>2</v>
      </c>
      <c r="L754">
        <v>2</v>
      </c>
      <c r="M754">
        <v>2</v>
      </c>
      <c r="N754">
        <v>6</v>
      </c>
      <c r="O754">
        <v>11</v>
      </c>
      <c r="Q754">
        <v>0</v>
      </c>
      <c r="R754">
        <v>0</v>
      </c>
      <c r="S754">
        <v>0</v>
      </c>
      <c r="T754">
        <v>0</v>
      </c>
      <c r="U754">
        <v>2</v>
      </c>
      <c r="V754">
        <v>0</v>
      </c>
      <c r="X754">
        <v>2</v>
      </c>
      <c r="Y754">
        <v>0</v>
      </c>
      <c r="Z754">
        <v>8</v>
      </c>
      <c r="AA754">
        <v>1</v>
      </c>
      <c r="AB754">
        <v>4</v>
      </c>
      <c r="AC754">
        <v>6</v>
      </c>
    </row>
    <row r="755" spans="1:29" x14ac:dyDescent="0.15">
      <c r="A755" t="s">
        <v>2740</v>
      </c>
      <c r="B755" t="s">
        <v>2741</v>
      </c>
      <c r="C755" t="s">
        <v>2677</v>
      </c>
      <c r="D755">
        <v>16732755</v>
      </c>
      <c r="E755">
        <v>16732778</v>
      </c>
      <c r="F755" t="s">
        <v>450</v>
      </c>
      <c r="H755" t="s">
        <v>1175</v>
      </c>
      <c r="J755">
        <v>11</v>
      </c>
      <c r="K755">
        <v>32</v>
      </c>
      <c r="L755">
        <v>12</v>
      </c>
      <c r="M755">
        <v>9</v>
      </c>
      <c r="N755">
        <v>3</v>
      </c>
      <c r="O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X755">
        <v>23</v>
      </c>
      <c r="Y755">
        <v>7</v>
      </c>
      <c r="Z755">
        <v>11</v>
      </c>
      <c r="AA755">
        <v>8</v>
      </c>
      <c r="AB755">
        <v>9</v>
      </c>
      <c r="AC755">
        <v>12</v>
      </c>
    </row>
    <row r="756" spans="1:29" x14ac:dyDescent="0.15">
      <c r="A756" t="s">
        <v>2742</v>
      </c>
      <c r="B756" t="s">
        <v>2743</v>
      </c>
      <c r="C756" t="s">
        <v>2677</v>
      </c>
      <c r="D756">
        <v>17507197</v>
      </c>
      <c r="E756">
        <v>17507220</v>
      </c>
      <c r="F756" t="s">
        <v>450</v>
      </c>
      <c r="H756" t="s">
        <v>1175</v>
      </c>
      <c r="J756">
        <v>24</v>
      </c>
      <c r="K756">
        <v>29</v>
      </c>
      <c r="L756">
        <v>24</v>
      </c>
      <c r="M756">
        <v>19</v>
      </c>
      <c r="N756">
        <v>28</v>
      </c>
      <c r="O756">
        <v>33</v>
      </c>
      <c r="Q756">
        <v>1</v>
      </c>
      <c r="R756">
        <v>2</v>
      </c>
      <c r="S756">
        <v>0</v>
      </c>
      <c r="T756">
        <v>0</v>
      </c>
      <c r="U756">
        <v>0</v>
      </c>
      <c r="V756">
        <v>0</v>
      </c>
      <c r="X756">
        <v>29</v>
      </c>
      <c r="Y756">
        <v>25</v>
      </c>
      <c r="Z756">
        <v>22</v>
      </c>
      <c r="AA756">
        <v>9</v>
      </c>
      <c r="AB756">
        <v>13</v>
      </c>
      <c r="AC756">
        <v>4</v>
      </c>
    </row>
    <row r="757" spans="1:29" x14ac:dyDescent="0.15">
      <c r="A757" t="s">
        <v>2744</v>
      </c>
      <c r="B757" t="s">
        <v>2745</v>
      </c>
      <c r="C757" t="s">
        <v>2677</v>
      </c>
      <c r="D757">
        <v>17787534</v>
      </c>
      <c r="E757">
        <v>17787557</v>
      </c>
      <c r="F757" t="s">
        <v>450</v>
      </c>
      <c r="H757" t="s">
        <v>1175</v>
      </c>
      <c r="J757">
        <v>6</v>
      </c>
      <c r="K757">
        <v>8</v>
      </c>
      <c r="L757">
        <v>6</v>
      </c>
      <c r="M757">
        <v>8</v>
      </c>
      <c r="N757">
        <v>5</v>
      </c>
      <c r="O757">
        <v>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X757">
        <v>4</v>
      </c>
      <c r="Y757">
        <v>10</v>
      </c>
      <c r="Z757">
        <v>13</v>
      </c>
      <c r="AA757">
        <v>3</v>
      </c>
      <c r="AB757">
        <v>3</v>
      </c>
      <c r="AC757">
        <v>4</v>
      </c>
    </row>
    <row r="758" spans="1:29" x14ac:dyDescent="0.15">
      <c r="A758" t="s">
        <v>2746</v>
      </c>
      <c r="B758" t="s">
        <v>2747</v>
      </c>
      <c r="C758" t="s">
        <v>2677</v>
      </c>
      <c r="D758">
        <v>19100588</v>
      </c>
      <c r="E758">
        <v>19100611</v>
      </c>
      <c r="F758" t="s">
        <v>450</v>
      </c>
      <c r="H758" t="s">
        <v>1170</v>
      </c>
      <c r="J758">
        <v>29</v>
      </c>
      <c r="K758">
        <v>34</v>
      </c>
      <c r="L758">
        <v>5</v>
      </c>
      <c r="M758">
        <v>18</v>
      </c>
      <c r="N758">
        <v>12</v>
      </c>
      <c r="O758">
        <v>18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X758">
        <v>30</v>
      </c>
      <c r="Y758">
        <v>39</v>
      </c>
      <c r="Z758">
        <v>14</v>
      </c>
      <c r="AA758">
        <v>14</v>
      </c>
      <c r="AB758">
        <v>11</v>
      </c>
      <c r="AC758">
        <v>7</v>
      </c>
    </row>
    <row r="759" spans="1:29" x14ac:dyDescent="0.15">
      <c r="A759" t="s">
        <v>2748</v>
      </c>
      <c r="B759" t="s">
        <v>2749</v>
      </c>
      <c r="C759" t="s">
        <v>2677</v>
      </c>
      <c r="D759">
        <v>19100598</v>
      </c>
      <c r="E759">
        <v>19100621</v>
      </c>
      <c r="F759" t="s">
        <v>450</v>
      </c>
      <c r="H759" t="s">
        <v>1170</v>
      </c>
      <c r="J759">
        <v>18</v>
      </c>
      <c r="K759">
        <v>35</v>
      </c>
      <c r="L759">
        <v>15</v>
      </c>
      <c r="M759">
        <v>18</v>
      </c>
      <c r="N759">
        <v>6</v>
      </c>
      <c r="O759">
        <v>12</v>
      </c>
      <c r="Q759">
        <v>2</v>
      </c>
      <c r="R759">
        <v>4</v>
      </c>
      <c r="S759">
        <v>0</v>
      </c>
      <c r="T759">
        <v>0</v>
      </c>
      <c r="U759">
        <v>0</v>
      </c>
      <c r="V759">
        <v>0</v>
      </c>
      <c r="X759">
        <v>16</v>
      </c>
      <c r="Y759">
        <v>22</v>
      </c>
      <c r="Z759">
        <v>27</v>
      </c>
      <c r="AA759">
        <v>7</v>
      </c>
      <c r="AB759">
        <v>7</v>
      </c>
      <c r="AC759">
        <v>10</v>
      </c>
    </row>
    <row r="760" spans="1:29" x14ac:dyDescent="0.15">
      <c r="A760" t="s">
        <v>2750</v>
      </c>
      <c r="B760" t="s">
        <v>2751</v>
      </c>
      <c r="C760" t="s">
        <v>2677</v>
      </c>
      <c r="D760">
        <v>23116781</v>
      </c>
      <c r="E760">
        <v>23116804</v>
      </c>
      <c r="F760" t="s">
        <v>450</v>
      </c>
      <c r="H760" t="s">
        <v>1447</v>
      </c>
      <c r="J760">
        <v>0</v>
      </c>
      <c r="K760">
        <v>0</v>
      </c>
      <c r="L760">
        <v>6</v>
      </c>
      <c r="M760">
        <v>13</v>
      </c>
      <c r="N760">
        <v>15</v>
      </c>
      <c r="O760">
        <v>66</v>
      </c>
      <c r="Q760">
        <v>0</v>
      </c>
      <c r="R760">
        <v>0</v>
      </c>
      <c r="S760">
        <v>0</v>
      </c>
      <c r="T760">
        <v>0</v>
      </c>
      <c r="U760">
        <v>1</v>
      </c>
      <c r="V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</row>
    <row r="761" spans="1:29" x14ac:dyDescent="0.15">
      <c r="A761" t="s">
        <v>2752</v>
      </c>
      <c r="B761" t="s">
        <v>2753</v>
      </c>
      <c r="C761" t="s">
        <v>2677</v>
      </c>
      <c r="D761">
        <v>24896113</v>
      </c>
      <c r="E761">
        <v>24896136</v>
      </c>
      <c r="F761" t="s">
        <v>450</v>
      </c>
      <c r="H761" t="s">
        <v>1175</v>
      </c>
      <c r="J761">
        <v>5</v>
      </c>
      <c r="K761">
        <v>2</v>
      </c>
      <c r="L761">
        <v>3</v>
      </c>
      <c r="M761">
        <v>1</v>
      </c>
      <c r="N761">
        <v>5</v>
      </c>
      <c r="O761">
        <v>6</v>
      </c>
      <c r="Q761">
        <v>0</v>
      </c>
      <c r="R761">
        <v>0</v>
      </c>
      <c r="S761">
        <v>0</v>
      </c>
      <c r="T761">
        <v>1</v>
      </c>
      <c r="U761">
        <v>0</v>
      </c>
      <c r="V761">
        <v>1</v>
      </c>
      <c r="X761">
        <v>3</v>
      </c>
      <c r="Y761">
        <v>5</v>
      </c>
      <c r="Z761">
        <v>0</v>
      </c>
      <c r="AA761">
        <v>2</v>
      </c>
      <c r="AB761">
        <v>0</v>
      </c>
      <c r="AC761">
        <v>1</v>
      </c>
    </row>
    <row r="762" spans="1:29" x14ac:dyDescent="0.15">
      <c r="A762" t="s">
        <v>2754</v>
      </c>
      <c r="B762" t="s">
        <v>2755</v>
      </c>
      <c r="C762" t="s">
        <v>2677</v>
      </c>
      <c r="D762">
        <v>25573928</v>
      </c>
      <c r="E762">
        <v>25573951</v>
      </c>
      <c r="F762" t="s">
        <v>450</v>
      </c>
      <c r="H762" t="s">
        <v>1447</v>
      </c>
      <c r="J762">
        <v>0</v>
      </c>
      <c r="K762">
        <v>0</v>
      </c>
      <c r="L762">
        <v>3</v>
      </c>
      <c r="M762">
        <v>4</v>
      </c>
      <c r="N762">
        <v>3</v>
      </c>
      <c r="O762">
        <v>17</v>
      </c>
      <c r="Q762">
        <v>0</v>
      </c>
      <c r="R762">
        <v>0</v>
      </c>
      <c r="S762">
        <v>1</v>
      </c>
      <c r="T762">
        <v>0</v>
      </c>
      <c r="U762">
        <v>0</v>
      </c>
      <c r="V762">
        <v>0</v>
      </c>
      <c r="X762">
        <v>1</v>
      </c>
      <c r="Y762">
        <v>0</v>
      </c>
      <c r="Z762">
        <v>0</v>
      </c>
      <c r="AA762">
        <v>0</v>
      </c>
      <c r="AB762">
        <v>0</v>
      </c>
      <c r="AC762">
        <v>0</v>
      </c>
    </row>
    <row r="763" spans="1:29" x14ac:dyDescent="0.15">
      <c r="A763" t="s">
        <v>2756</v>
      </c>
      <c r="B763" t="s">
        <v>2757</v>
      </c>
      <c r="C763" t="s">
        <v>2677</v>
      </c>
      <c r="D763">
        <v>25576220</v>
      </c>
      <c r="E763">
        <v>25576243</v>
      </c>
      <c r="F763" t="s">
        <v>450</v>
      </c>
      <c r="H763" t="s">
        <v>1447</v>
      </c>
      <c r="J763">
        <v>0</v>
      </c>
      <c r="K763">
        <v>0</v>
      </c>
      <c r="L763">
        <v>3</v>
      </c>
      <c r="M763">
        <v>2</v>
      </c>
      <c r="N763">
        <v>3</v>
      </c>
      <c r="O763">
        <v>7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2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</row>
    <row r="764" spans="1:29" x14ac:dyDescent="0.15">
      <c r="A764" t="s">
        <v>2758</v>
      </c>
      <c r="B764" t="s">
        <v>2759</v>
      </c>
      <c r="C764" t="s">
        <v>2677</v>
      </c>
      <c r="D764">
        <v>26391933</v>
      </c>
      <c r="E764">
        <v>26391956</v>
      </c>
      <c r="F764" t="s">
        <v>450</v>
      </c>
      <c r="H764" t="s">
        <v>1170</v>
      </c>
      <c r="J764">
        <v>3</v>
      </c>
      <c r="K764">
        <v>4</v>
      </c>
      <c r="L764">
        <v>6</v>
      </c>
      <c r="M764">
        <v>9</v>
      </c>
      <c r="N764">
        <v>7</v>
      </c>
      <c r="O764">
        <v>6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X764">
        <v>4</v>
      </c>
      <c r="Y764">
        <v>4</v>
      </c>
      <c r="Z764">
        <v>2</v>
      </c>
      <c r="AA764">
        <v>4</v>
      </c>
      <c r="AB764">
        <v>1</v>
      </c>
      <c r="AC764">
        <v>12</v>
      </c>
    </row>
    <row r="765" spans="1:29" x14ac:dyDescent="0.15">
      <c r="A765" t="s">
        <v>2760</v>
      </c>
      <c r="B765" t="s">
        <v>2761</v>
      </c>
      <c r="C765" t="s">
        <v>2677</v>
      </c>
      <c r="D765">
        <v>28722841</v>
      </c>
      <c r="E765">
        <v>28722864</v>
      </c>
      <c r="F765" t="s">
        <v>450</v>
      </c>
      <c r="H765" t="s">
        <v>1175</v>
      </c>
      <c r="J765">
        <v>8</v>
      </c>
      <c r="K765">
        <v>34</v>
      </c>
      <c r="L765">
        <v>25</v>
      </c>
      <c r="M765">
        <v>16</v>
      </c>
      <c r="N765">
        <v>12</v>
      </c>
      <c r="O765">
        <v>49</v>
      </c>
      <c r="Q765">
        <v>1</v>
      </c>
      <c r="R765">
        <v>2</v>
      </c>
      <c r="S765">
        <v>2</v>
      </c>
      <c r="T765">
        <v>4</v>
      </c>
      <c r="U765">
        <v>0</v>
      </c>
      <c r="V765">
        <v>2</v>
      </c>
      <c r="X765">
        <v>28</v>
      </c>
      <c r="Y765">
        <v>44</v>
      </c>
      <c r="Z765">
        <v>30</v>
      </c>
      <c r="AA765">
        <v>25</v>
      </c>
      <c r="AB765">
        <v>8</v>
      </c>
      <c r="AC765">
        <v>30</v>
      </c>
    </row>
    <row r="766" spans="1:29" x14ac:dyDescent="0.15">
      <c r="A766" t="s">
        <v>2762</v>
      </c>
      <c r="B766" t="s">
        <v>2763</v>
      </c>
      <c r="C766" t="s">
        <v>2677</v>
      </c>
      <c r="D766">
        <v>143131</v>
      </c>
      <c r="E766">
        <v>143154</v>
      </c>
      <c r="F766" t="s">
        <v>450</v>
      </c>
      <c r="H766" t="s">
        <v>1170</v>
      </c>
      <c r="J766">
        <v>4</v>
      </c>
      <c r="K766">
        <v>18</v>
      </c>
      <c r="L766">
        <v>3</v>
      </c>
      <c r="M766">
        <v>7</v>
      </c>
      <c r="N766">
        <v>3</v>
      </c>
      <c r="O766">
        <v>4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X766">
        <v>2</v>
      </c>
      <c r="Y766">
        <v>10</v>
      </c>
      <c r="Z766">
        <v>3</v>
      </c>
      <c r="AA766">
        <v>5</v>
      </c>
      <c r="AB766">
        <v>3</v>
      </c>
      <c r="AC766">
        <v>3</v>
      </c>
    </row>
    <row r="767" spans="1:29" x14ac:dyDescent="0.15">
      <c r="A767" t="s">
        <v>2764</v>
      </c>
      <c r="B767" t="s">
        <v>2765</v>
      </c>
      <c r="C767" t="s">
        <v>2677</v>
      </c>
      <c r="D767">
        <v>1705662</v>
      </c>
      <c r="E767">
        <v>1705685</v>
      </c>
      <c r="F767" t="s">
        <v>2766</v>
      </c>
      <c r="H767" t="s">
        <v>1175</v>
      </c>
      <c r="J767">
        <v>1</v>
      </c>
      <c r="K767">
        <v>5</v>
      </c>
      <c r="L767">
        <v>3</v>
      </c>
      <c r="M767">
        <v>8</v>
      </c>
      <c r="N767">
        <v>3</v>
      </c>
      <c r="O767">
        <v>2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X767">
        <v>3</v>
      </c>
      <c r="Y767">
        <v>3</v>
      </c>
      <c r="Z767">
        <v>5</v>
      </c>
      <c r="AA767">
        <v>1</v>
      </c>
      <c r="AB767">
        <v>2</v>
      </c>
      <c r="AC767">
        <v>1</v>
      </c>
    </row>
    <row r="768" spans="1:29" x14ac:dyDescent="0.15">
      <c r="A768" t="s">
        <v>2767</v>
      </c>
      <c r="B768" t="s">
        <v>2768</v>
      </c>
      <c r="C768" t="s">
        <v>2677</v>
      </c>
      <c r="D768">
        <v>2525694</v>
      </c>
      <c r="E768">
        <v>2525717</v>
      </c>
      <c r="F768" t="s">
        <v>2766</v>
      </c>
      <c r="H768" t="s">
        <v>1175</v>
      </c>
      <c r="J768">
        <v>2</v>
      </c>
      <c r="K768">
        <v>18</v>
      </c>
      <c r="L768">
        <v>3</v>
      </c>
      <c r="M768">
        <v>9</v>
      </c>
      <c r="N768">
        <v>3</v>
      </c>
      <c r="O768">
        <v>4</v>
      </c>
      <c r="Q768">
        <v>0</v>
      </c>
      <c r="R768">
        <v>1</v>
      </c>
      <c r="S768">
        <v>0</v>
      </c>
      <c r="T768">
        <v>1</v>
      </c>
      <c r="U768">
        <v>0</v>
      </c>
      <c r="V768">
        <v>0</v>
      </c>
      <c r="X768">
        <v>6</v>
      </c>
      <c r="Y768">
        <v>14</v>
      </c>
      <c r="Z768">
        <v>8</v>
      </c>
      <c r="AA768">
        <v>4</v>
      </c>
      <c r="AB768">
        <v>2</v>
      </c>
      <c r="AC768">
        <v>8</v>
      </c>
    </row>
    <row r="769" spans="1:29" x14ac:dyDescent="0.15">
      <c r="A769" t="s">
        <v>2769</v>
      </c>
      <c r="B769" t="s">
        <v>2770</v>
      </c>
      <c r="C769" t="s">
        <v>2677</v>
      </c>
      <c r="D769">
        <v>2525700</v>
      </c>
      <c r="E769">
        <v>2525723</v>
      </c>
      <c r="F769" t="s">
        <v>2766</v>
      </c>
      <c r="H769" t="s">
        <v>1175</v>
      </c>
      <c r="J769">
        <v>5</v>
      </c>
      <c r="K769">
        <v>11</v>
      </c>
      <c r="L769">
        <v>13</v>
      </c>
      <c r="M769">
        <v>8</v>
      </c>
      <c r="N769">
        <v>2</v>
      </c>
      <c r="O769">
        <v>6</v>
      </c>
      <c r="Q769">
        <v>1</v>
      </c>
      <c r="R769">
        <v>0</v>
      </c>
      <c r="S769">
        <v>0</v>
      </c>
      <c r="T769">
        <v>0</v>
      </c>
      <c r="U769">
        <v>1</v>
      </c>
      <c r="V769">
        <v>0</v>
      </c>
      <c r="X769">
        <v>15</v>
      </c>
      <c r="Y769">
        <v>23</v>
      </c>
      <c r="Z769">
        <v>7</v>
      </c>
      <c r="AA769">
        <v>7</v>
      </c>
      <c r="AB769">
        <v>1</v>
      </c>
      <c r="AC769">
        <v>2</v>
      </c>
    </row>
    <row r="770" spans="1:29" x14ac:dyDescent="0.15">
      <c r="A770" t="s">
        <v>2771</v>
      </c>
      <c r="B770" t="s">
        <v>2772</v>
      </c>
      <c r="C770" t="s">
        <v>2677</v>
      </c>
      <c r="D770">
        <v>10049583</v>
      </c>
      <c r="E770">
        <v>10049606</v>
      </c>
      <c r="F770" t="s">
        <v>2766</v>
      </c>
      <c r="H770" t="s">
        <v>1170</v>
      </c>
      <c r="J770">
        <v>8</v>
      </c>
      <c r="K770">
        <v>9</v>
      </c>
      <c r="L770">
        <v>5</v>
      </c>
      <c r="M770">
        <v>5</v>
      </c>
      <c r="N770">
        <v>0</v>
      </c>
      <c r="O770">
        <v>5</v>
      </c>
      <c r="Q770">
        <v>0</v>
      </c>
      <c r="R770">
        <v>1</v>
      </c>
      <c r="S770">
        <v>0</v>
      </c>
      <c r="T770">
        <v>0</v>
      </c>
      <c r="U770">
        <v>0</v>
      </c>
      <c r="V770">
        <v>0</v>
      </c>
      <c r="X770">
        <v>3</v>
      </c>
      <c r="Y770">
        <v>6</v>
      </c>
      <c r="Z770">
        <v>0</v>
      </c>
      <c r="AA770">
        <v>2</v>
      </c>
      <c r="AB770">
        <v>1</v>
      </c>
      <c r="AC770">
        <v>4</v>
      </c>
    </row>
    <row r="771" spans="1:29" x14ac:dyDescent="0.15">
      <c r="A771" t="s">
        <v>2773</v>
      </c>
      <c r="B771" t="s">
        <v>2774</v>
      </c>
      <c r="C771" t="s">
        <v>2677</v>
      </c>
      <c r="D771">
        <v>22033339</v>
      </c>
      <c r="E771">
        <v>22033362</v>
      </c>
      <c r="F771" t="s">
        <v>450</v>
      </c>
      <c r="H771" t="s">
        <v>1175</v>
      </c>
      <c r="J771">
        <v>2</v>
      </c>
      <c r="K771">
        <v>7</v>
      </c>
      <c r="L771">
        <v>5</v>
      </c>
      <c r="M771">
        <v>6</v>
      </c>
      <c r="N771">
        <v>5</v>
      </c>
      <c r="O771">
        <v>3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X771">
        <v>4</v>
      </c>
      <c r="Y771">
        <v>4</v>
      </c>
      <c r="Z771">
        <v>3</v>
      </c>
      <c r="AA771">
        <v>2</v>
      </c>
      <c r="AB771">
        <v>1</v>
      </c>
      <c r="AC771">
        <v>0</v>
      </c>
    </row>
    <row r="772" spans="1:29" x14ac:dyDescent="0.15">
      <c r="A772" t="s">
        <v>2775</v>
      </c>
      <c r="B772" t="s">
        <v>2776</v>
      </c>
      <c r="C772" t="s">
        <v>2677</v>
      </c>
      <c r="D772">
        <v>23106636</v>
      </c>
      <c r="E772">
        <v>23106659</v>
      </c>
      <c r="F772" t="s">
        <v>450</v>
      </c>
      <c r="H772" t="s">
        <v>1447</v>
      </c>
      <c r="J772">
        <v>0</v>
      </c>
      <c r="K772">
        <v>0</v>
      </c>
      <c r="L772">
        <v>8</v>
      </c>
      <c r="M772">
        <v>17</v>
      </c>
      <c r="N772">
        <v>1</v>
      </c>
      <c r="O772">
        <v>3</v>
      </c>
      <c r="Q772">
        <v>0</v>
      </c>
      <c r="R772">
        <v>0</v>
      </c>
      <c r="S772">
        <v>0</v>
      </c>
      <c r="T772">
        <v>0</v>
      </c>
      <c r="U772">
        <v>1</v>
      </c>
      <c r="V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</row>
    <row r="773" spans="1:29" x14ac:dyDescent="0.15">
      <c r="A773" t="s">
        <v>2777</v>
      </c>
      <c r="B773" t="s">
        <v>2778</v>
      </c>
      <c r="C773" t="s">
        <v>2677</v>
      </c>
      <c r="D773">
        <v>23639492</v>
      </c>
      <c r="E773">
        <v>23639515</v>
      </c>
      <c r="F773" t="s">
        <v>450</v>
      </c>
      <c r="H773" t="s">
        <v>1175</v>
      </c>
      <c r="J773">
        <v>4</v>
      </c>
      <c r="K773">
        <v>7</v>
      </c>
      <c r="L773">
        <v>6</v>
      </c>
      <c r="M773">
        <v>4</v>
      </c>
      <c r="N773">
        <v>3</v>
      </c>
      <c r="O773">
        <v>2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X773">
        <v>6</v>
      </c>
      <c r="Y773">
        <v>4</v>
      </c>
      <c r="Z773">
        <v>1</v>
      </c>
      <c r="AA773">
        <v>3</v>
      </c>
      <c r="AB773">
        <v>2</v>
      </c>
      <c r="AC773">
        <v>0</v>
      </c>
    </row>
    <row r="774" spans="1:29" x14ac:dyDescent="0.15">
      <c r="A774" t="s">
        <v>2779</v>
      </c>
      <c r="B774" t="s">
        <v>2780</v>
      </c>
      <c r="C774" t="s">
        <v>2677</v>
      </c>
      <c r="D774">
        <v>24925740</v>
      </c>
      <c r="E774">
        <v>24925763</v>
      </c>
      <c r="F774" t="s">
        <v>450</v>
      </c>
      <c r="H774" t="s">
        <v>1170</v>
      </c>
      <c r="J774">
        <v>0</v>
      </c>
      <c r="K774">
        <v>3</v>
      </c>
      <c r="L774">
        <v>7</v>
      </c>
      <c r="M774">
        <v>3</v>
      </c>
      <c r="N774">
        <v>1</v>
      </c>
      <c r="O774">
        <v>2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X774">
        <v>2</v>
      </c>
      <c r="Y774">
        <v>0</v>
      </c>
      <c r="Z774">
        <v>1</v>
      </c>
      <c r="AA774">
        <v>1</v>
      </c>
      <c r="AB774">
        <v>2</v>
      </c>
      <c r="AC774">
        <v>1</v>
      </c>
    </row>
    <row r="775" spans="1:29" x14ac:dyDescent="0.15">
      <c r="A775" t="s">
        <v>2781</v>
      </c>
      <c r="B775" t="s">
        <v>2782</v>
      </c>
      <c r="C775" t="s">
        <v>2677</v>
      </c>
      <c r="D775">
        <v>28306834</v>
      </c>
      <c r="E775">
        <v>28306857</v>
      </c>
      <c r="F775" t="s">
        <v>450</v>
      </c>
      <c r="H775" t="s">
        <v>1175</v>
      </c>
      <c r="J775">
        <v>11</v>
      </c>
      <c r="K775">
        <v>2</v>
      </c>
      <c r="L775">
        <v>9</v>
      </c>
      <c r="M775">
        <v>1</v>
      </c>
      <c r="N775">
        <v>5</v>
      </c>
      <c r="O775">
        <v>4</v>
      </c>
      <c r="Q775">
        <v>0</v>
      </c>
      <c r="R775">
        <v>1</v>
      </c>
      <c r="S775">
        <v>0</v>
      </c>
      <c r="T775">
        <v>0</v>
      </c>
      <c r="U775">
        <v>0</v>
      </c>
      <c r="V775">
        <v>1</v>
      </c>
      <c r="X775">
        <v>6</v>
      </c>
      <c r="Y775">
        <v>5</v>
      </c>
      <c r="Z775">
        <v>4</v>
      </c>
      <c r="AA775">
        <v>3</v>
      </c>
      <c r="AB775">
        <v>2</v>
      </c>
      <c r="AC775">
        <v>2</v>
      </c>
    </row>
    <row r="776" spans="1:29" x14ac:dyDescent="0.15">
      <c r="A776" t="s">
        <v>2783</v>
      </c>
      <c r="B776" t="s">
        <v>2784</v>
      </c>
      <c r="C776" t="s">
        <v>2677</v>
      </c>
      <c r="D776">
        <v>2509125</v>
      </c>
      <c r="E776">
        <v>2509148</v>
      </c>
      <c r="F776" t="s">
        <v>450</v>
      </c>
      <c r="H776" t="s">
        <v>1170</v>
      </c>
      <c r="J776">
        <v>1</v>
      </c>
      <c r="K776">
        <v>12</v>
      </c>
      <c r="L776">
        <v>0</v>
      </c>
      <c r="M776">
        <v>1</v>
      </c>
      <c r="N776">
        <v>0</v>
      </c>
      <c r="O776">
        <v>1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X776">
        <v>3</v>
      </c>
      <c r="Y776">
        <v>1</v>
      </c>
      <c r="Z776">
        <v>4</v>
      </c>
      <c r="AA776">
        <v>1</v>
      </c>
      <c r="AB776">
        <v>2</v>
      </c>
      <c r="AC776">
        <v>0</v>
      </c>
    </row>
    <row r="777" spans="1:29" x14ac:dyDescent="0.15">
      <c r="A777" t="s">
        <v>2785</v>
      </c>
      <c r="B777" t="s">
        <v>2786</v>
      </c>
      <c r="C777" t="s">
        <v>2677</v>
      </c>
      <c r="D777">
        <v>3236929</v>
      </c>
      <c r="E777">
        <v>3236952</v>
      </c>
      <c r="F777" t="s">
        <v>450</v>
      </c>
      <c r="H777" t="s">
        <v>1175</v>
      </c>
      <c r="J777">
        <v>4</v>
      </c>
      <c r="K777">
        <v>11</v>
      </c>
      <c r="L777">
        <v>2</v>
      </c>
      <c r="M777">
        <v>4</v>
      </c>
      <c r="N777">
        <v>2</v>
      </c>
      <c r="O777">
        <v>4</v>
      </c>
      <c r="Q777">
        <v>0</v>
      </c>
      <c r="R777">
        <v>1</v>
      </c>
      <c r="S777">
        <v>0</v>
      </c>
      <c r="T777">
        <v>0</v>
      </c>
      <c r="U777">
        <v>0</v>
      </c>
      <c r="V777">
        <v>0</v>
      </c>
      <c r="X777">
        <v>5</v>
      </c>
      <c r="Y777">
        <v>6</v>
      </c>
      <c r="Z777">
        <v>5</v>
      </c>
      <c r="AA777">
        <v>1</v>
      </c>
      <c r="AB777">
        <v>1</v>
      </c>
      <c r="AC777">
        <v>1</v>
      </c>
    </row>
    <row r="778" spans="1:29" x14ac:dyDescent="0.15">
      <c r="A778" t="s">
        <v>2787</v>
      </c>
      <c r="B778" t="s">
        <v>2788</v>
      </c>
      <c r="C778" t="s">
        <v>2677</v>
      </c>
      <c r="D778">
        <v>3851206</v>
      </c>
      <c r="E778">
        <v>3851229</v>
      </c>
      <c r="F778" t="s">
        <v>450</v>
      </c>
      <c r="H778" t="s">
        <v>1170</v>
      </c>
      <c r="J778">
        <v>6</v>
      </c>
      <c r="K778">
        <v>5</v>
      </c>
      <c r="L778">
        <v>2</v>
      </c>
      <c r="M778">
        <v>2</v>
      </c>
      <c r="N778">
        <v>7</v>
      </c>
      <c r="O778">
        <v>2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X778">
        <v>3</v>
      </c>
      <c r="Y778">
        <v>3</v>
      </c>
      <c r="Z778">
        <v>3</v>
      </c>
      <c r="AA778">
        <v>3</v>
      </c>
      <c r="AB778">
        <v>2</v>
      </c>
      <c r="AC778">
        <v>2</v>
      </c>
    </row>
    <row r="779" spans="1:29" x14ac:dyDescent="0.15">
      <c r="A779" t="s">
        <v>2789</v>
      </c>
      <c r="B779" t="s">
        <v>2790</v>
      </c>
      <c r="C779" t="s">
        <v>2677</v>
      </c>
      <c r="D779">
        <v>5198240</v>
      </c>
      <c r="E779">
        <v>5198263</v>
      </c>
      <c r="F779" t="s">
        <v>2766</v>
      </c>
      <c r="H779" t="s">
        <v>1175</v>
      </c>
      <c r="J779">
        <v>0</v>
      </c>
      <c r="K779">
        <v>14</v>
      </c>
      <c r="L779">
        <v>0</v>
      </c>
      <c r="M779">
        <v>8</v>
      </c>
      <c r="N779">
        <v>0</v>
      </c>
      <c r="O779">
        <v>5</v>
      </c>
      <c r="Q779">
        <v>1</v>
      </c>
      <c r="R779">
        <v>0</v>
      </c>
      <c r="S779">
        <v>0</v>
      </c>
      <c r="T779">
        <v>0</v>
      </c>
      <c r="U779">
        <v>0</v>
      </c>
      <c r="V779">
        <v>0</v>
      </c>
      <c r="X779">
        <v>4</v>
      </c>
      <c r="Y779">
        <v>10</v>
      </c>
      <c r="Z779">
        <v>8</v>
      </c>
      <c r="AA779">
        <v>1</v>
      </c>
      <c r="AB779">
        <v>2</v>
      </c>
      <c r="AC779">
        <v>1</v>
      </c>
    </row>
    <row r="780" spans="1:29" x14ac:dyDescent="0.15">
      <c r="A780" t="s">
        <v>2791</v>
      </c>
      <c r="B780" t="s">
        <v>2792</v>
      </c>
      <c r="C780" t="s">
        <v>2677</v>
      </c>
      <c r="D780">
        <v>6022352</v>
      </c>
      <c r="E780">
        <v>6022375</v>
      </c>
      <c r="F780" t="s">
        <v>2766</v>
      </c>
      <c r="H780" t="s">
        <v>1175</v>
      </c>
      <c r="J780">
        <v>9</v>
      </c>
      <c r="K780">
        <v>3</v>
      </c>
      <c r="L780">
        <v>3</v>
      </c>
      <c r="M780">
        <v>2</v>
      </c>
      <c r="N780">
        <v>2</v>
      </c>
      <c r="O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X780">
        <v>1</v>
      </c>
      <c r="Y780">
        <v>2</v>
      </c>
      <c r="Z780">
        <v>0</v>
      </c>
      <c r="AA780">
        <v>0</v>
      </c>
      <c r="AB780">
        <v>0</v>
      </c>
      <c r="AC780">
        <v>0</v>
      </c>
    </row>
    <row r="781" spans="1:29" x14ac:dyDescent="0.15">
      <c r="A781" t="s">
        <v>2793</v>
      </c>
      <c r="B781" t="s">
        <v>2794</v>
      </c>
      <c r="C781" t="s">
        <v>2677</v>
      </c>
      <c r="D781">
        <v>7334027</v>
      </c>
      <c r="E781">
        <v>7334050</v>
      </c>
      <c r="F781" t="s">
        <v>450</v>
      </c>
      <c r="H781" t="s">
        <v>1175</v>
      </c>
      <c r="J781">
        <v>2</v>
      </c>
      <c r="K781">
        <v>10</v>
      </c>
      <c r="L781">
        <v>6</v>
      </c>
      <c r="M781">
        <v>2</v>
      </c>
      <c r="N781">
        <v>1</v>
      </c>
      <c r="O781">
        <v>5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X781">
        <v>3</v>
      </c>
      <c r="Y781">
        <v>5</v>
      </c>
      <c r="Z781">
        <v>4</v>
      </c>
      <c r="AA781">
        <v>3</v>
      </c>
      <c r="AB781">
        <v>1</v>
      </c>
      <c r="AC781">
        <v>0</v>
      </c>
    </row>
    <row r="782" spans="1:29" x14ac:dyDescent="0.15">
      <c r="A782" t="s">
        <v>2795</v>
      </c>
      <c r="B782" t="s">
        <v>2796</v>
      </c>
      <c r="C782" t="s">
        <v>2677</v>
      </c>
      <c r="D782">
        <v>7733546</v>
      </c>
      <c r="E782">
        <v>7733569</v>
      </c>
      <c r="F782" t="s">
        <v>450</v>
      </c>
      <c r="H782" t="s">
        <v>1170</v>
      </c>
      <c r="J782">
        <v>8</v>
      </c>
      <c r="K782">
        <v>3</v>
      </c>
      <c r="L782">
        <v>2</v>
      </c>
      <c r="M782">
        <v>2</v>
      </c>
      <c r="N782">
        <v>6</v>
      </c>
      <c r="O782">
        <v>3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X782">
        <v>0</v>
      </c>
      <c r="Y782">
        <v>1</v>
      </c>
      <c r="Z782">
        <v>5</v>
      </c>
      <c r="AA782">
        <v>1</v>
      </c>
      <c r="AB782">
        <v>3</v>
      </c>
      <c r="AC782">
        <v>5</v>
      </c>
    </row>
    <row r="783" spans="1:29" x14ac:dyDescent="0.15">
      <c r="A783" t="s">
        <v>2797</v>
      </c>
      <c r="B783" t="s">
        <v>2798</v>
      </c>
      <c r="C783" t="s">
        <v>2677</v>
      </c>
      <c r="D783">
        <v>10063866</v>
      </c>
      <c r="E783">
        <v>10063889</v>
      </c>
      <c r="F783" t="s">
        <v>450</v>
      </c>
      <c r="H783" t="s">
        <v>1170</v>
      </c>
      <c r="J783">
        <v>7</v>
      </c>
      <c r="K783">
        <v>6</v>
      </c>
      <c r="L783">
        <v>2</v>
      </c>
      <c r="M783">
        <v>3</v>
      </c>
      <c r="N783">
        <v>2</v>
      </c>
      <c r="O783">
        <v>6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X783">
        <v>7</v>
      </c>
      <c r="Y783">
        <v>6</v>
      </c>
      <c r="Z783">
        <v>3</v>
      </c>
      <c r="AA783">
        <v>2</v>
      </c>
      <c r="AB783">
        <v>4</v>
      </c>
      <c r="AC783">
        <v>0</v>
      </c>
    </row>
    <row r="784" spans="1:29" x14ac:dyDescent="0.15">
      <c r="A784" t="s">
        <v>2799</v>
      </c>
      <c r="B784" t="s">
        <v>2800</v>
      </c>
      <c r="C784" t="s">
        <v>2677</v>
      </c>
      <c r="D784">
        <v>11573842</v>
      </c>
      <c r="E784">
        <v>11573865</v>
      </c>
      <c r="F784" t="s">
        <v>450</v>
      </c>
      <c r="H784" t="s">
        <v>1175</v>
      </c>
      <c r="J784">
        <v>6</v>
      </c>
      <c r="K784">
        <v>5</v>
      </c>
      <c r="L784">
        <v>3</v>
      </c>
      <c r="M784">
        <v>4</v>
      </c>
      <c r="N784">
        <v>2</v>
      </c>
      <c r="O784">
        <v>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X784">
        <v>10</v>
      </c>
      <c r="Y784">
        <v>7</v>
      </c>
      <c r="Z784">
        <v>1</v>
      </c>
      <c r="AA784">
        <v>3</v>
      </c>
      <c r="AB784">
        <v>1</v>
      </c>
      <c r="AC784">
        <v>0</v>
      </c>
    </row>
    <row r="785" spans="1:29" x14ac:dyDescent="0.15">
      <c r="A785" t="s">
        <v>2801</v>
      </c>
      <c r="B785" t="s">
        <v>2802</v>
      </c>
      <c r="C785" t="s">
        <v>2677</v>
      </c>
      <c r="D785">
        <v>16102998</v>
      </c>
      <c r="E785">
        <v>16103021</v>
      </c>
      <c r="F785" t="s">
        <v>450</v>
      </c>
      <c r="H785" t="s">
        <v>1175</v>
      </c>
      <c r="J785">
        <v>8</v>
      </c>
      <c r="K785">
        <v>2</v>
      </c>
      <c r="L785">
        <v>1</v>
      </c>
      <c r="M785">
        <v>1</v>
      </c>
      <c r="N785">
        <v>2</v>
      </c>
      <c r="O785">
        <v>1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X785">
        <v>2</v>
      </c>
      <c r="Y785">
        <v>2</v>
      </c>
      <c r="Z785">
        <v>3</v>
      </c>
      <c r="AA785">
        <v>0</v>
      </c>
      <c r="AB785">
        <v>0</v>
      </c>
      <c r="AC785">
        <v>0</v>
      </c>
    </row>
    <row r="786" spans="1:29" x14ac:dyDescent="0.15">
      <c r="A786" t="s">
        <v>2803</v>
      </c>
      <c r="B786" t="s">
        <v>2804</v>
      </c>
      <c r="C786" t="s">
        <v>2677</v>
      </c>
      <c r="D786">
        <v>16717372</v>
      </c>
      <c r="E786">
        <v>16717395</v>
      </c>
      <c r="F786" t="s">
        <v>450</v>
      </c>
      <c r="H786" t="s">
        <v>1175</v>
      </c>
      <c r="J786">
        <v>8</v>
      </c>
      <c r="K786">
        <v>2</v>
      </c>
      <c r="L786">
        <v>2</v>
      </c>
      <c r="M786">
        <v>3</v>
      </c>
      <c r="N786">
        <v>0</v>
      </c>
      <c r="O786">
        <v>1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X786">
        <v>5</v>
      </c>
      <c r="Y786">
        <v>3</v>
      </c>
      <c r="Z786">
        <v>1</v>
      </c>
      <c r="AA786">
        <v>2</v>
      </c>
      <c r="AB786">
        <v>3</v>
      </c>
      <c r="AC786">
        <v>1</v>
      </c>
    </row>
    <row r="787" spans="1:29" x14ac:dyDescent="0.15">
      <c r="A787" t="s">
        <v>2805</v>
      </c>
      <c r="B787" t="s">
        <v>2806</v>
      </c>
      <c r="C787" t="s">
        <v>2677</v>
      </c>
      <c r="D787">
        <v>16719102</v>
      </c>
      <c r="E787">
        <v>16719125</v>
      </c>
      <c r="F787" t="s">
        <v>2766</v>
      </c>
      <c r="H787" t="s">
        <v>1175</v>
      </c>
      <c r="J787">
        <v>3</v>
      </c>
      <c r="K787">
        <v>11</v>
      </c>
      <c r="L787">
        <v>2</v>
      </c>
      <c r="M787">
        <v>0</v>
      </c>
      <c r="N787">
        <v>1</v>
      </c>
      <c r="O787">
        <v>1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X787">
        <v>5</v>
      </c>
      <c r="Y787">
        <v>4</v>
      </c>
      <c r="Z787">
        <v>3</v>
      </c>
      <c r="AA787">
        <v>0</v>
      </c>
      <c r="AB787">
        <v>1</v>
      </c>
      <c r="AC787">
        <v>0</v>
      </c>
    </row>
    <row r="788" spans="1:29" x14ac:dyDescent="0.15">
      <c r="A788" t="s">
        <v>2807</v>
      </c>
      <c r="B788" t="s">
        <v>2808</v>
      </c>
      <c r="C788" t="s">
        <v>2677</v>
      </c>
      <c r="D788">
        <v>17614648</v>
      </c>
      <c r="E788">
        <v>17614671</v>
      </c>
      <c r="F788" t="s">
        <v>450</v>
      </c>
      <c r="H788" t="s">
        <v>1175</v>
      </c>
      <c r="J788">
        <v>2</v>
      </c>
      <c r="K788">
        <v>10</v>
      </c>
      <c r="L788">
        <v>5</v>
      </c>
      <c r="M788">
        <v>4</v>
      </c>
      <c r="N788">
        <v>4</v>
      </c>
      <c r="O788">
        <v>5</v>
      </c>
      <c r="Q788">
        <v>1</v>
      </c>
      <c r="R788">
        <v>0</v>
      </c>
      <c r="S788">
        <v>0</v>
      </c>
      <c r="T788">
        <v>0</v>
      </c>
      <c r="U788">
        <v>0</v>
      </c>
      <c r="V788">
        <v>1</v>
      </c>
      <c r="X788">
        <v>4</v>
      </c>
      <c r="Y788">
        <v>8</v>
      </c>
      <c r="Z788">
        <v>4</v>
      </c>
      <c r="AA788">
        <v>3</v>
      </c>
      <c r="AB788">
        <v>2</v>
      </c>
      <c r="AC788">
        <v>0</v>
      </c>
    </row>
    <row r="789" spans="1:29" x14ac:dyDescent="0.15">
      <c r="A789" t="s">
        <v>2809</v>
      </c>
      <c r="B789" t="s">
        <v>2810</v>
      </c>
      <c r="C789" t="s">
        <v>2677</v>
      </c>
      <c r="D789">
        <v>18965384</v>
      </c>
      <c r="E789">
        <v>18965407</v>
      </c>
      <c r="F789" t="s">
        <v>450</v>
      </c>
      <c r="H789" t="s">
        <v>1175</v>
      </c>
      <c r="J789">
        <v>3</v>
      </c>
      <c r="K789">
        <v>9</v>
      </c>
      <c r="L789">
        <v>3</v>
      </c>
      <c r="M789">
        <v>4</v>
      </c>
      <c r="N789">
        <v>2</v>
      </c>
      <c r="O789">
        <v>2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X789">
        <v>5</v>
      </c>
      <c r="Y789">
        <v>2</v>
      </c>
      <c r="Z789">
        <v>4</v>
      </c>
      <c r="AA789">
        <v>5</v>
      </c>
      <c r="AB789">
        <v>0</v>
      </c>
      <c r="AC789">
        <v>6</v>
      </c>
    </row>
    <row r="790" spans="1:29" x14ac:dyDescent="0.15">
      <c r="A790" t="s">
        <v>2811</v>
      </c>
      <c r="B790" t="s">
        <v>2812</v>
      </c>
      <c r="C790" t="s">
        <v>2677</v>
      </c>
      <c r="D790">
        <v>19100580</v>
      </c>
      <c r="E790">
        <v>19100603</v>
      </c>
      <c r="F790" t="s">
        <v>450</v>
      </c>
      <c r="H790" t="s">
        <v>1170</v>
      </c>
      <c r="J790">
        <v>5</v>
      </c>
      <c r="K790">
        <v>17</v>
      </c>
      <c r="L790">
        <v>2</v>
      </c>
      <c r="M790">
        <v>2</v>
      </c>
      <c r="N790">
        <v>2</v>
      </c>
      <c r="O790">
        <v>4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X790">
        <v>20</v>
      </c>
      <c r="Y790">
        <v>11</v>
      </c>
      <c r="Z790">
        <v>3</v>
      </c>
      <c r="AA790">
        <v>5</v>
      </c>
      <c r="AB790">
        <v>2</v>
      </c>
      <c r="AC790">
        <v>4</v>
      </c>
    </row>
    <row r="791" spans="1:29" x14ac:dyDescent="0.15">
      <c r="A791" t="s">
        <v>2813</v>
      </c>
      <c r="B791" t="s">
        <v>2814</v>
      </c>
      <c r="C791" t="s">
        <v>2677</v>
      </c>
      <c r="D791">
        <v>20438846</v>
      </c>
      <c r="E791">
        <v>20438869</v>
      </c>
      <c r="F791" t="s">
        <v>450</v>
      </c>
      <c r="H791" t="s">
        <v>1170</v>
      </c>
      <c r="J791">
        <v>4</v>
      </c>
      <c r="K791">
        <v>12</v>
      </c>
      <c r="L791">
        <v>0</v>
      </c>
      <c r="M791">
        <v>6</v>
      </c>
      <c r="N791">
        <v>0</v>
      </c>
      <c r="O791">
        <v>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X791">
        <v>8</v>
      </c>
      <c r="Y791">
        <v>6</v>
      </c>
      <c r="Z791">
        <v>4</v>
      </c>
      <c r="AA791">
        <v>7</v>
      </c>
      <c r="AB791">
        <v>4</v>
      </c>
      <c r="AC791">
        <v>1</v>
      </c>
    </row>
    <row r="792" spans="1:29" x14ac:dyDescent="0.15">
      <c r="A792" t="s">
        <v>2815</v>
      </c>
      <c r="B792" t="s">
        <v>2816</v>
      </c>
      <c r="C792" t="s">
        <v>2677</v>
      </c>
      <c r="D792">
        <v>21662197</v>
      </c>
      <c r="E792">
        <v>21662220</v>
      </c>
      <c r="F792" t="s">
        <v>450</v>
      </c>
      <c r="H792" t="s">
        <v>1170</v>
      </c>
      <c r="J792">
        <v>4</v>
      </c>
      <c r="K792">
        <v>6</v>
      </c>
      <c r="L792">
        <v>1</v>
      </c>
      <c r="M792">
        <v>1</v>
      </c>
      <c r="N792">
        <v>1</v>
      </c>
      <c r="O792">
        <v>2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X792">
        <v>5</v>
      </c>
      <c r="Y792">
        <v>2</v>
      </c>
      <c r="Z792">
        <v>2</v>
      </c>
      <c r="AA792">
        <v>3</v>
      </c>
      <c r="AB792">
        <v>1</v>
      </c>
      <c r="AC792">
        <v>2</v>
      </c>
    </row>
    <row r="793" spans="1:29" x14ac:dyDescent="0.15">
      <c r="A793" t="s">
        <v>2817</v>
      </c>
      <c r="B793" t="s">
        <v>2818</v>
      </c>
      <c r="C793" t="s">
        <v>2677</v>
      </c>
      <c r="D793">
        <v>21855613</v>
      </c>
      <c r="E793">
        <v>21855636</v>
      </c>
      <c r="F793" t="s">
        <v>450</v>
      </c>
      <c r="H793" t="s">
        <v>1175</v>
      </c>
      <c r="J793">
        <v>6</v>
      </c>
      <c r="K793">
        <v>5</v>
      </c>
      <c r="L793">
        <v>3</v>
      </c>
      <c r="M793">
        <v>5</v>
      </c>
      <c r="N793">
        <v>2</v>
      </c>
      <c r="O793">
        <v>3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X793">
        <v>0</v>
      </c>
      <c r="Y793">
        <v>3</v>
      </c>
      <c r="Z793">
        <v>0</v>
      </c>
      <c r="AA793">
        <v>1</v>
      </c>
      <c r="AB793">
        <v>1</v>
      </c>
      <c r="AC793">
        <v>1</v>
      </c>
    </row>
    <row r="794" spans="1:29" x14ac:dyDescent="0.15">
      <c r="A794" t="s">
        <v>2819</v>
      </c>
      <c r="B794" t="s">
        <v>2820</v>
      </c>
      <c r="C794" t="s">
        <v>2677</v>
      </c>
      <c r="D794">
        <v>23953903</v>
      </c>
      <c r="E794">
        <v>23953926</v>
      </c>
      <c r="F794" t="s">
        <v>450</v>
      </c>
      <c r="H794" t="s">
        <v>1170</v>
      </c>
      <c r="J794">
        <v>9</v>
      </c>
      <c r="K794">
        <v>2</v>
      </c>
      <c r="L794">
        <v>0</v>
      </c>
      <c r="M794">
        <v>3</v>
      </c>
      <c r="N794">
        <v>4</v>
      </c>
      <c r="O794">
        <v>4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X794">
        <v>5</v>
      </c>
      <c r="Y794">
        <v>3</v>
      </c>
      <c r="Z794">
        <v>2</v>
      </c>
      <c r="AA794">
        <v>3</v>
      </c>
      <c r="AB794">
        <v>1</v>
      </c>
      <c r="AC794">
        <v>1</v>
      </c>
    </row>
    <row r="795" spans="1:29" x14ac:dyDescent="0.15">
      <c r="A795" t="s">
        <v>2821</v>
      </c>
      <c r="B795" t="s">
        <v>2822</v>
      </c>
      <c r="C795" t="s">
        <v>2677</v>
      </c>
      <c r="D795">
        <v>25789548</v>
      </c>
      <c r="E795">
        <v>25789571</v>
      </c>
      <c r="F795" t="s">
        <v>2766</v>
      </c>
      <c r="H795" t="s">
        <v>1170</v>
      </c>
      <c r="J795">
        <v>4</v>
      </c>
      <c r="K795">
        <v>7</v>
      </c>
      <c r="L795">
        <v>1</v>
      </c>
      <c r="M795">
        <v>1</v>
      </c>
      <c r="N795">
        <v>1</v>
      </c>
      <c r="O795">
        <v>2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X795">
        <v>3</v>
      </c>
      <c r="Y795">
        <v>4</v>
      </c>
      <c r="Z795">
        <v>2</v>
      </c>
      <c r="AA795">
        <v>1</v>
      </c>
      <c r="AB795">
        <v>1</v>
      </c>
      <c r="AC795">
        <v>2</v>
      </c>
    </row>
    <row r="796" spans="1:29" x14ac:dyDescent="0.15">
      <c r="A796" t="s">
        <v>2823</v>
      </c>
      <c r="B796" t="s">
        <v>2824</v>
      </c>
      <c r="C796" t="s">
        <v>2677</v>
      </c>
      <c r="D796">
        <v>25849182</v>
      </c>
      <c r="E796">
        <v>25849205</v>
      </c>
      <c r="F796" t="s">
        <v>450</v>
      </c>
      <c r="H796" t="s">
        <v>1170</v>
      </c>
      <c r="J796">
        <v>3</v>
      </c>
      <c r="K796">
        <v>8</v>
      </c>
      <c r="L796">
        <v>6</v>
      </c>
      <c r="M796">
        <v>1</v>
      </c>
      <c r="N796">
        <v>3</v>
      </c>
      <c r="O796">
        <v>4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X796">
        <v>10</v>
      </c>
      <c r="Y796">
        <v>6</v>
      </c>
      <c r="Z796">
        <v>1</v>
      </c>
      <c r="AA796">
        <v>5</v>
      </c>
      <c r="AB796">
        <v>1</v>
      </c>
      <c r="AC796">
        <v>2</v>
      </c>
    </row>
    <row r="797" spans="1:29" x14ac:dyDescent="0.15">
      <c r="A797" t="s">
        <v>2825</v>
      </c>
      <c r="B797" t="s">
        <v>2826</v>
      </c>
      <c r="C797" t="s">
        <v>2677</v>
      </c>
      <c r="D797">
        <v>28128451</v>
      </c>
      <c r="E797">
        <v>28128474</v>
      </c>
      <c r="F797" t="s">
        <v>450</v>
      </c>
      <c r="H797" t="s">
        <v>1170</v>
      </c>
      <c r="J797">
        <v>5</v>
      </c>
      <c r="K797">
        <v>6</v>
      </c>
      <c r="L797">
        <v>2</v>
      </c>
      <c r="M797">
        <v>2</v>
      </c>
      <c r="N797">
        <v>0</v>
      </c>
      <c r="O797">
        <v>1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X797">
        <v>2</v>
      </c>
      <c r="Y797">
        <v>3</v>
      </c>
      <c r="Z797">
        <v>2</v>
      </c>
      <c r="AA797">
        <v>1</v>
      </c>
      <c r="AB797">
        <v>0</v>
      </c>
      <c r="AC797">
        <v>0</v>
      </c>
    </row>
    <row r="798" spans="1:29" x14ac:dyDescent="0.15">
      <c r="A798" t="s">
        <v>2827</v>
      </c>
      <c r="B798" t="s">
        <v>2828</v>
      </c>
      <c r="C798" t="s">
        <v>2677</v>
      </c>
      <c r="D798">
        <v>28931688</v>
      </c>
      <c r="E798">
        <v>28931711</v>
      </c>
      <c r="F798" t="s">
        <v>450</v>
      </c>
      <c r="H798" t="s">
        <v>1175</v>
      </c>
      <c r="J798">
        <v>9</v>
      </c>
      <c r="K798">
        <v>4</v>
      </c>
      <c r="L798">
        <v>4</v>
      </c>
      <c r="M798">
        <v>0</v>
      </c>
      <c r="N798">
        <v>3</v>
      </c>
      <c r="O798">
        <v>3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X798">
        <v>0</v>
      </c>
      <c r="Y798">
        <v>4</v>
      </c>
      <c r="Z798">
        <v>2</v>
      </c>
      <c r="AA798">
        <v>2</v>
      </c>
      <c r="AB798">
        <v>0</v>
      </c>
      <c r="AC798">
        <v>0</v>
      </c>
    </row>
    <row r="799" spans="1:29" x14ac:dyDescent="0.15">
      <c r="A799" t="s">
        <v>2829</v>
      </c>
      <c r="B799" t="s">
        <v>2830</v>
      </c>
      <c r="C799" t="s">
        <v>2831</v>
      </c>
      <c r="D799">
        <v>2640674</v>
      </c>
      <c r="E799">
        <v>2640697</v>
      </c>
      <c r="F799" t="s">
        <v>450</v>
      </c>
      <c r="H799" t="s">
        <v>1175</v>
      </c>
      <c r="J799">
        <v>32</v>
      </c>
      <c r="K799">
        <v>12</v>
      </c>
      <c r="L799">
        <v>6</v>
      </c>
      <c r="M799">
        <v>6</v>
      </c>
      <c r="N799">
        <v>5</v>
      </c>
      <c r="O799">
        <v>5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X799">
        <v>3</v>
      </c>
      <c r="Y799">
        <v>4</v>
      </c>
      <c r="Z799">
        <v>4</v>
      </c>
      <c r="AA799">
        <v>2</v>
      </c>
      <c r="AB799">
        <v>2</v>
      </c>
      <c r="AC799">
        <v>3</v>
      </c>
    </row>
    <row r="800" spans="1:29" x14ac:dyDescent="0.15">
      <c r="A800" t="s">
        <v>2832</v>
      </c>
      <c r="B800" t="s">
        <v>2833</v>
      </c>
      <c r="C800" t="s">
        <v>2831</v>
      </c>
      <c r="D800">
        <v>3572720</v>
      </c>
      <c r="E800">
        <v>3572743</v>
      </c>
      <c r="F800" t="s">
        <v>450</v>
      </c>
      <c r="H800" t="s">
        <v>1175</v>
      </c>
      <c r="J800">
        <v>13</v>
      </c>
      <c r="K800">
        <v>23</v>
      </c>
      <c r="L800">
        <v>15</v>
      </c>
      <c r="M800">
        <v>11</v>
      </c>
      <c r="N800">
        <v>3</v>
      </c>
      <c r="O800">
        <v>10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X800">
        <v>21</v>
      </c>
      <c r="Y800">
        <v>23</v>
      </c>
      <c r="Z800">
        <v>13</v>
      </c>
      <c r="AA800">
        <v>11</v>
      </c>
      <c r="AB800">
        <v>10</v>
      </c>
      <c r="AC800">
        <v>7</v>
      </c>
    </row>
    <row r="801" spans="1:29" x14ac:dyDescent="0.15">
      <c r="A801" t="s">
        <v>2834</v>
      </c>
      <c r="B801" t="s">
        <v>2835</v>
      </c>
      <c r="C801" t="s">
        <v>2831</v>
      </c>
      <c r="D801">
        <v>4730834</v>
      </c>
      <c r="E801">
        <v>4730857</v>
      </c>
      <c r="F801" t="s">
        <v>2766</v>
      </c>
      <c r="H801" t="s">
        <v>1170</v>
      </c>
      <c r="J801">
        <v>2</v>
      </c>
      <c r="K801">
        <v>1</v>
      </c>
      <c r="L801">
        <v>0</v>
      </c>
      <c r="M801">
        <v>2</v>
      </c>
      <c r="N801">
        <v>6</v>
      </c>
      <c r="O801">
        <v>4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X801">
        <v>1</v>
      </c>
      <c r="Y801">
        <v>1</v>
      </c>
      <c r="Z801">
        <v>1</v>
      </c>
      <c r="AA801">
        <v>0</v>
      </c>
      <c r="AB801">
        <v>2</v>
      </c>
      <c r="AC801">
        <v>4</v>
      </c>
    </row>
    <row r="802" spans="1:29" x14ac:dyDescent="0.15">
      <c r="A802" t="s">
        <v>2836</v>
      </c>
      <c r="B802" t="s">
        <v>2837</v>
      </c>
      <c r="C802" t="s">
        <v>2831</v>
      </c>
      <c r="D802">
        <v>4731626</v>
      </c>
      <c r="E802">
        <v>4731649</v>
      </c>
      <c r="F802" t="s">
        <v>2766</v>
      </c>
      <c r="H802" t="s">
        <v>1170</v>
      </c>
      <c r="J802">
        <v>1</v>
      </c>
      <c r="K802">
        <v>1</v>
      </c>
      <c r="L802">
        <v>3</v>
      </c>
      <c r="M802">
        <v>4</v>
      </c>
      <c r="N802">
        <v>5</v>
      </c>
      <c r="O802">
        <v>16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X802">
        <v>2</v>
      </c>
      <c r="Y802">
        <v>2</v>
      </c>
      <c r="Z802">
        <v>5</v>
      </c>
      <c r="AA802">
        <v>4</v>
      </c>
      <c r="AB802">
        <v>8</v>
      </c>
      <c r="AC802">
        <v>6</v>
      </c>
    </row>
    <row r="803" spans="1:29" x14ac:dyDescent="0.15">
      <c r="A803" t="s">
        <v>2838</v>
      </c>
      <c r="B803" t="s">
        <v>2839</v>
      </c>
      <c r="C803" t="s">
        <v>2831</v>
      </c>
      <c r="D803">
        <v>4733645</v>
      </c>
      <c r="E803">
        <v>4733668</v>
      </c>
      <c r="F803" t="s">
        <v>450</v>
      </c>
      <c r="H803" t="s">
        <v>1202</v>
      </c>
      <c r="J803">
        <v>4</v>
      </c>
      <c r="K803">
        <v>1</v>
      </c>
      <c r="L803">
        <v>9</v>
      </c>
      <c r="M803">
        <v>4</v>
      </c>
      <c r="N803">
        <v>3</v>
      </c>
      <c r="O803">
        <v>7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X803">
        <v>1</v>
      </c>
      <c r="Y803">
        <v>0</v>
      </c>
      <c r="Z803">
        <v>1</v>
      </c>
      <c r="AA803">
        <v>0</v>
      </c>
      <c r="AB803">
        <v>1</v>
      </c>
      <c r="AC803">
        <v>5</v>
      </c>
    </row>
    <row r="804" spans="1:29" x14ac:dyDescent="0.15">
      <c r="A804" t="s">
        <v>2840</v>
      </c>
      <c r="B804" t="s">
        <v>2841</v>
      </c>
      <c r="C804" t="s">
        <v>2831</v>
      </c>
      <c r="D804">
        <v>4735161</v>
      </c>
      <c r="E804">
        <v>4735184</v>
      </c>
      <c r="F804" t="s">
        <v>450</v>
      </c>
      <c r="H804" t="s">
        <v>1202</v>
      </c>
      <c r="J804">
        <v>0</v>
      </c>
      <c r="K804">
        <v>3</v>
      </c>
      <c r="L804">
        <v>4</v>
      </c>
      <c r="M804">
        <v>1</v>
      </c>
      <c r="N804">
        <v>5</v>
      </c>
      <c r="O804">
        <v>5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X804">
        <v>2</v>
      </c>
      <c r="Y804">
        <v>3</v>
      </c>
      <c r="Z804">
        <v>2</v>
      </c>
      <c r="AA804">
        <v>4</v>
      </c>
      <c r="AB804">
        <v>3</v>
      </c>
      <c r="AC804">
        <v>2</v>
      </c>
    </row>
    <row r="805" spans="1:29" x14ac:dyDescent="0.15">
      <c r="A805" t="s">
        <v>2842</v>
      </c>
      <c r="B805" t="s">
        <v>2843</v>
      </c>
      <c r="C805" t="s">
        <v>2831</v>
      </c>
      <c r="D805">
        <v>4735941</v>
      </c>
      <c r="E805">
        <v>4735964</v>
      </c>
      <c r="F805" t="s">
        <v>2844</v>
      </c>
      <c r="H805" t="s">
        <v>1170</v>
      </c>
      <c r="J805">
        <v>0</v>
      </c>
      <c r="K805">
        <v>1</v>
      </c>
      <c r="L805">
        <v>2</v>
      </c>
      <c r="M805">
        <v>2</v>
      </c>
      <c r="N805">
        <v>3</v>
      </c>
      <c r="O805">
        <v>10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X805">
        <v>1</v>
      </c>
      <c r="Y805">
        <v>0</v>
      </c>
      <c r="Z805">
        <v>1</v>
      </c>
      <c r="AA805">
        <v>2</v>
      </c>
      <c r="AB805">
        <v>2</v>
      </c>
      <c r="AC805">
        <v>6</v>
      </c>
    </row>
    <row r="806" spans="1:29" x14ac:dyDescent="0.15">
      <c r="A806" t="s">
        <v>2845</v>
      </c>
      <c r="B806" t="s">
        <v>2846</v>
      </c>
      <c r="C806" t="s">
        <v>2831</v>
      </c>
      <c r="D806">
        <v>4900140</v>
      </c>
      <c r="E806">
        <v>4900163</v>
      </c>
      <c r="F806" t="s">
        <v>2847</v>
      </c>
      <c r="H806" t="s">
        <v>1170</v>
      </c>
      <c r="J806">
        <v>8</v>
      </c>
      <c r="K806">
        <v>8</v>
      </c>
      <c r="L806">
        <v>12</v>
      </c>
      <c r="M806">
        <v>10</v>
      </c>
      <c r="N806">
        <v>12</v>
      </c>
      <c r="O806">
        <v>20</v>
      </c>
      <c r="Q806">
        <v>0</v>
      </c>
      <c r="R806">
        <v>0</v>
      </c>
      <c r="S806">
        <v>0</v>
      </c>
      <c r="T806">
        <v>0</v>
      </c>
      <c r="U806">
        <v>1</v>
      </c>
      <c r="V806">
        <v>0</v>
      </c>
      <c r="X806">
        <v>17</v>
      </c>
      <c r="Y806">
        <v>12</v>
      </c>
      <c r="Z806">
        <v>14</v>
      </c>
      <c r="AA806">
        <v>6</v>
      </c>
      <c r="AB806">
        <v>21</v>
      </c>
      <c r="AC806">
        <v>17</v>
      </c>
    </row>
    <row r="807" spans="1:29" x14ac:dyDescent="0.15">
      <c r="A807" t="s">
        <v>2848</v>
      </c>
      <c r="B807" t="s">
        <v>2849</v>
      </c>
      <c r="C807" t="s">
        <v>2831</v>
      </c>
      <c r="D807">
        <v>4901530</v>
      </c>
      <c r="E807">
        <v>4901553</v>
      </c>
      <c r="F807" t="s">
        <v>450</v>
      </c>
      <c r="H807" t="s">
        <v>1170</v>
      </c>
      <c r="J807">
        <v>3</v>
      </c>
      <c r="K807">
        <v>3</v>
      </c>
      <c r="L807">
        <v>3</v>
      </c>
      <c r="M807">
        <v>5</v>
      </c>
      <c r="N807">
        <v>5</v>
      </c>
      <c r="O807">
        <v>6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X807">
        <v>2</v>
      </c>
      <c r="Y807">
        <v>0</v>
      </c>
      <c r="Z807">
        <v>4</v>
      </c>
      <c r="AA807">
        <v>3</v>
      </c>
      <c r="AB807">
        <v>1</v>
      </c>
      <c r="AC807">
        <v>2</v>
      </c>
    </row>
    <row r="808" spans="1:29" x14ac:dyDescent="0.15">
      <c r="A808" t="s">
        <v>2850</v>
      </c>
      <c r="B808" t="s">
        <v>2851</v>
      </c>
      <c r="C808" t="s">
        <v>2831</v>
      </c>
      <c r="D808">
        <v>5725783</v>
      </c>
      <c r="E808">
        <v>5725806</v>
      </c>
      <c r="F808" t="s">
        <v>450</v>
      </c>
      <c r="H808" t="s">
        <v>1175</v>
      </c>
      <c r="J808">
        <v>12</v>
      </c>
      <c r="K808">
        <v>4</v>
      </c>
      <c r="L808">
        <v>4</v>
      </c>
      <c r="M808">
        <v>7</v>
      </c>
      <c r="N808">
        <v>12</v>
      </c>
      <c r="O808">
        <v>7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X808">
        <v>3</v>
      </c>
      <c r="Y808">
        <v>4</v>
      </c>
      <c r="Z808">
        <v>1</v>
      </c>
      <c r="AA808">
        <v>5</v>
      </c>
      <c r="AB808">
        <v>3</v>
      </c>
      <c r="AC808">
        <v>0</v>
      </c>
    </row>
    <row r="809" spans="1:29" x14ac:dyDescent="0.15">
      <c r="A809" t="s">
        <v>2852</v>
      </c>
      <c r="B809" t="s">
        <v>2853</v>
      </c>
      <c r="C809" t="s">
        <v>2831</v>
      </c>
      <c r="D809">
        <v>6978220</v>
      </c>
      <c r="E809">
        <v>6978243</v>
      </c>
      <c r="F809" t="s">
        <v>2854</v>
      </c>
      <c r="H809" t="s">
        <v>1175</v>
      </c>
      <c r="J809">
        <v>2</v>
      </c>
      <c r="K809">
        <v>11</v>
      </c>
      <c r="L809">
        <v>2</v>
      </c>
      <c r="M809">
        <v>3</v>
      </c>
      <c r="N809">
        <v>4</v>
      </c>
      <c r="O809">
        <v>13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X809">
        <v>2</v>
      </c>
      <c r="Y809">
        <v>9</v>
      </c>
      <c r="Z809">
        <v>5</v>
      </c>
      <c r="AA809">
        <v>10</v>
      </c>
      <c r="AB809">
        <v>1</v>
      </c>
      <c r="AC809">
        <v>3</v>
      </c>
    </row>
    <row r="810" spans="1:29" x14ac:dyDescent="0.15">
      <c r="A810" t="s">
        <v>2855</v>
      </c>
      <c r="B810" t="s">
        <v>2856</v>
      </c>
      <c r="C810" t="s">
        <v>2831</v>
      </c>
      <c r="D810">
        <v>7521877</v>
      </c>
      <c r="E810">
        <v>7521900</v>
      </c>
      <c r="F810" t="s">
        <v>2854</v>
      </c>
      <c r="H810" t="s">
        <v>1202</v>
      </c>
      <c r="J810">
        <v>6</v>
      </c>
      <c r="K810">
        <v>10</v>
      </c>
      <c r="L810">
        <v>5</v>
      </c>
      <c r="M810">
        <v>4</v>
      </c>
      <c r="N810">
        <v>6</v>
      </c>
      <c r="O810">
        <v>5</v>
      </c>
      <c r="Q810">
        <v>0</v>
      </c>
      <c r="R810">
        <v>0</v>
      </c>
      <c r="S810">
        <v>2</v>
      </c>
      <c r="T810">
        <v>0</v>
      </c>
      <c r="U810">
        <v>0</v>
      </c>
      <c r="V810">
        <v>0</v>
      </c>
      <c r="X810">
        <v>5</v>
      </c>
      <c r="Y810">
        <v>6</v>
      </c>
      <c r="Z810">
        <v>9</v>
      </c>
      <c r="AA810">
        <v>7</v>
      </c>
      <c r="AB810">
        <v>3</v>
      </c>
      <c r="AC810">
        <v>5</v>
      </c>
    </row>
    <row r="811" spans="1:29" x14ac:dyDescent="0.15">
      <c r="A811" t="s">
        <v>2857</v>
      </c>
      <c r="B811" t="s">
        <v>2858</v>
      </c>
      <c r="C811" t="s">
        <v>2831</v>
      </c>
      <c r="D811">
        <v>7558090</v>
      </c>
      <c r="E811">
        <v>7558113</v>
      </c>
      <c r="F811" t="s">
        <v>2859</v>
      </c>
      <c r="H811" t="s">
        <v>1170</v>
      </c>
      <c r="J811">
        <v>3</v>
      </c>
      <c r="K811">
        <v>8</v>
      </c>
      <c r="L811">
        <v>5</v>
      </c>
      <c r="M811">
        <v>3</v>
      </c>
      <c r="N811">
        <v>7</v>
      </c>
      <c r="O811">
        <v>3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X811">
        <v>5</v>
      </c>
      <c r="Y811">
        <v>3</v>
      </c>
      <c r="Z811">
        <v>4</v>
      </c>
      <c r="AA811">
        <v>2</v>
      </c>
      <c r="AB811">
        <v>1</v>
      </c>
      <c r="AC811">
        <v>1</v>
      </c>
    </row>
    <row r="812" spans="1:29" x14ac:dyDescent="0.15">
      <c r="A812" t="s">
        <v>2860</v>
      </c>
      <c r="B812" t="s">
        <v>2861</v>
      </c>
      <c r="C812" t="s">
        <v>2831</v>
      </c>
      <c r="D812">
        <v>10985590</v>
      </c>
      <c r="E812">
        <v>10985613</v>
      </c>
      <c r="F812" t="s">
        <v>2862</v>
      </c>
      <c r="H812" t="s">
        <v>1202</v>
      </c>
      <c r="J812">
        <v>19</v>
      </c>
      <c r="K812">
        <v>26</v>
      </c>
      <c r="L812">
        <v>9</v>
      </c>
      <c r="M812">
        <v>19</v>
      </c>
      <c r="N812">
        <v>17</v>
      </c>
      <c r="O812">
        <v>7</v>
      </c>
      <c r="Q812">
        <v>0</v>
      </c>
      <c r="R812">
        <v>0</v>
      </c>
      <c r="S812">
        <v>0</v>
      </c>
      <c r="T812">
        <v>1</v>
      </c>
      <c r="U812">
        <v>0</v>
      </c>
      <c r="V812">
        <v>0</v>
      </c>
      <c r="X812">
        <v>21</v>
      </c>
      <c r="Y812">
        <v>15</v>
      </c>
      <c r="Z812">
        <v>12</v>
      </c>
      <c r="AA812">
        <v>7</v>
      </c>
      <c r="AB812">
        <v>9</v>
      </c>
      <c r="AC812">
        <v>8</v>
      </c>
    </row>
    <row r="813" spans="1:29" x14ac:dyDescent="0.15">
      <c r="A813" t="s">
        <v>2863</v>
      </c>
      <c r="B813" t="s">
        <v>2864</v>
      </c>
      <c r="C813" t="s">
        <v>2831</v>
      </c>
      <c r="D813">
        <v>11173235</v>
      </c>
      <c r="E813">
        <v>11173258</v>
      </c>
      <c r="F813" t="s">
        <v>1256</v>
      </c>
      <c r="H813" t="s">
        <v>1175</v>
      </c>
      <c r="J813">
        <v>2</v>
      </c>
      <c r="K813">
        <v>4</v>
      </c>
      <c r="L813">
        <v>1</v>
      </c>
      <c r="M813">
        <v>2</v>
      </c>
      <c r="N813">
        <v>4</v>
      </c>
      <c r="O813">
        <v>7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X813">
        <v>5</v>
      </c>
      <c r="Y813">
        <v>7</v>
      </c>
      <c r="Z813">
        <v>3</v>
      </c>
      <c r="AA813">
        <v>7</v>
      </c>
      <c r="AB813">
        <v>5</v>
      </c>
      <c r="AC813">
        <v>3</v>
      </c>
    </row>
    <row r="814" spans="1:29" x14ac:dyDescent="0.15">
      <c r="A814" t="s">
        <v>2865</v>
      </c>
      <c r="B814" t="s">
        <v>2866</v>
      </c>
      <c r="C814" t="s">
        <v>2831</v>
      </c>
      <c r="D814">
        <v>17683836</v>
      </c>
      <c r="E814">
        <v>17683859</v>
      </c>
      <c r="F814" t="s">
        <v>1256</v>
      </c>
      <c r="H814" t="s">
        <v>1175</v>
      </c>
      <c r="J814">
        <v>20</v>
      </c>
      <c r="K814">
        <v>33</v>
      </c>
      <c r="L814">
        <v>13</v>
      </c>
      <c r="M814">
        <v>21</v>
      </c>
      <c r="N814">
        <v>9</v>
      </c>
      <c r="O814">
        <v>13</v>
      </c>
      <c r="Q814">
        <v>0</v>
      </c>
      <c r="R814">
        <v>1</v>
      </c>
      <c r="S814">
        <v>0</v>
      </c>
      <c r="T814">
        <v>0</v>
      </c>
      <c r="U814">
        <v>0</v>
      </c>
      <c r="V814">
        <v>0</v>
      </c>
      <c r="X814">
        <v>16</v>
      </c>
      <c r="Y814">
        <v>16</v>
      </c>
      <c r="Z814">
        <v>15</v>
      </c>
      <c r="AA814">
        <v>15</v>
      </c>
      <c r="AB814">
        <v>10</v>
      </c>
      <c r="AC814">
        <v>17</v>
      </c>
    </row>
    <row r="815" spans="1:29" x14ac:dyDescent="0.15">
      <c r="A815" t="s">
        <v>2867</v>
      </c>
      <c r="B815" t="s">
        <v>2868</v>
      </c>
      <c r="C815" t="s">
        <v>2831</v>
      </c>
      <c r="D815">
        <v>17986591</v>
      </c>
      <c r="E815">
        <v>17986614</v>
      </c>
      <c r="F815" t="s">
        <v>1256</v>
      </c>
      <c r="H815" t="s">
        <v>1170</v>
      </c>
      <c r="J815">
        <v>0</v>
      </c>
      <c r="K815">
        <v>0</v>
      </c>
      <c r="L815">
        <v>2</v>
      </c>
      <c r="M815">
        <v>4</v>
      </c>
      <c r="N815">
        <v>3</v>
      </c>
      <c r="O815">
        <v>9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X815">
        <v>0</v>
      </c>
      <c r="Y815">
        <v>1</v>
      </c>
      <c r="Z815">
        <v>1</v>
      </c>
      <c r="AA815">
        <v>0</v>
      </c>
      <c r="AB815">
        <v>4</v>
      </c>
      <c r="AC815">
        <v>1</v>
      </c>
    </row>
    <row r="816" spans="1:29" x14ac:dyDescent="0.15">
      <c r="A816" t="s">
        <v>2869</v>
      </c>
      <c r="B816" t="s">
        <v>2870</v>
      </c>
      <c r="C816" t="s">
        <v>2831</v>
      </c>
      <c r="D816">
        <v>19174928</v>
      </c>
      <c r="E816">
        <v>19174951</v>
      </c>
      <c r="F816" t="s">
        <v>1256</v>
      </c>
      <c r="H816" t="s">
        <v>1175</v>
      </c>
      <c r="J816">
        <v>78</v>
      </c>
      <c r="K816">
        <v>66</v>
      </c>
      <c r="L816">
        <v>87</v>
      </c>
      <c r="M816">
        <v>43</v>
      </c>
      <c r="N816">
        <v>68</v>
      </c>
      <c r="O816">
        <v>52</v>
      </c>
      <c r="Q816">
        <v>0</v>
      </c>
      <c r="R816">
        <v>1</v>
      </c>
      <c r="S816">
        <v>0</v>
      </c>
      <c r="T816">
        <v>0</v>
      </c>
      <c r="U816">
        <v>0</v>
      </c>
      <c r="V816">
        <v>0</v>
      </c>
      <c r="X816">
        <v>86</v>
      </c>
      <c r="Y816">
        <v>83</v>
      </c>
      <c r="Z816">
        <v>83</v>
      </c>
      <c r="AA816">
        <v>58</v>
      </c>
      <c r="AB816">
        <v>12</v>
      </c>
      <c r="AC816">
        <v>35</v>
      </c>
    </row>
    <row r="817" spans="1:29" x14ac:dyDescent="0.15">
      <c r="A817" t="s">
        <v>2871</v>
      </c>
      <c r="B817" t="s">
        <v>2872</v>
      </c>
      <c r="C817" t="s">
        <v>2831</v>
      </c>
      <c r="D817">
        <v>19887919</v>
      </c>
      <c r="E817">
        <v>19887942</v>
      </c>
      <c r="F817" t="s">
        <v>450</v>
      </c>
      <c r="H817" t="s">
        <v>1175</v>
      </c>
      <c r="J817">
        <v>5</v>
      </c>
      <c r="K817">
        <v>17</v>
      </c>
      <c r="L817">
        <v>6</v>
      </c>
      <c r="M817">
        <v>15</v>
      </c>
      <c r="N817">
        <v>2</v>
      </c>
      <c r="O817">
        <v>8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X817">
        <v>28</v>
      </c>
      <c r="Y817">
        <v>22</v>
      </c>
      <c r="Z817">
        <v>16</v>
      </c>
      <c r="AA817">
        <v>12</v>
      </c>
      <c r="AB817">
        <v>8</v>
      </c>
      <c r="AC817">
        <v>8</v>
      </c>
    </row>
    <row r="818" spans="1:29" x14ac:dyDescent="0.15">
      <c r="A818" t="s">
        <v>2873</v>
      </c>
      <c r="B818" t="s">
        <v>2874</v>
      </c>
      <c r="C818" t="s">
        <v>2831</v>
      </c>
      <c r="D818">
        <v>20291887</v>
      </c>
      <c r="E818">
        <v>20291910</v>
      </c>
      <c r="F818" t="s">
        <v>450</v>
      </c>
      <c r="H818" t="s">
        <v>1175</v>
      </c>
      <c r="J818">
        <v>1</v>
      </c>
      <c r="K818">
        <v>3</v>
      </c>
      <c r="L818">
        <v>2</v>
      </c>
      <c r="M818">
        <v>8</v>
      </c>
      <c r="N818">
        <v>3</v>
      </c>
      <c r="O818">
        <v>7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X818">
        <v>6</v>
      </c>
      <c r="Y818">
        <v>1</v>
      </c>
      <c r="Z818">
        <v>3</v>
      </c>
      <c r="AA818">
        <v>3</v>
      </c>
      <c r="AB818">
        <v>0</v>
      </c>
      <c r="AC818">
        <v>7</v>
      </c>
    </row>
    <row r="819" spans="1:29" x14ac:dyDescent="0.15">
      <c r="A819" t="s">
        <v>2875</v>
      </c>
      <c r="B819" t="s">
        <v>2876</v>
      </c>
      <c r="C819" t="s">
        <v>2831</v>
      </c>
      <c r="D819">
        <v>21731393</v>
      </c>
      <c r="E819">
        <v>21731416</v>
      </c>
      <c r="F819" t="s">
        <v>450</v>
      </c>
      <c r="H819" t="s">
        <v>1170</v>
      </c>
      <c r="J819">
        <v>3</v>
      </c>
      <c r="K819">
        <v>1</v>
      </c>
      <c r="L819">
        <v>2</v>
      </c>
      <c r="M819">
        <v>2</v>
      </c>
      <c r="N819">
        <v>6</v>
      </c>
      <c r="O819">
        <v>4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X819">
        <v>1</v>
      </c>
      <c r="Y819">
        <v>0</v>
      </c>
      <c r="Z819">
        <v>2</v>
      </c>
      <c r="AA819">
        <v>3</v>
      </c>
      <c r="AB819">
        <v>0</v>
      </c>
      <c r="AC819">
        <v>1</v>
      </c>
    </row>
    <row r="820" spans="1:29" x14ac:dyDescent="0.15">
      <c r="A820" t="s">
        <v>2877</v>
      </c>
      <c r="B820" t="s">
        <v>2878</v>
      </c>
      <c r="C820" t="s">
        <v>2831</v>
      </c>
      <c r="D820">
        <v>22729016</v>
      </c>
      <c r="E820">
        <v>22729039</v>
      </c>
      <c r="F820" t="s">
        <v>450</v>
      </c>
      <c r="H820" t="s">
        <v>1447</v>
      </c>
      <c r="J820">
        <v>0</v>
      </c>
      <c r="K820">
        <v>0</v>
      </c>
      <c r="L820">
        <v>1</v>
      </c>
      <c r="M820">
        <v>4</v>
      </c>
      <c r="N820">
        <v>2</v>
      </c>
      <c r="O820">
        <v>9</v>
      </c>
      <c r="Q820">
        <v>0</v>
      </c>
      <c r="R820">
        <v>0</v>
      </c>
      <c r="S820">
        <v>1</v>
      </c>
      <c r="T820">
        <v>0</v>
      </c>
      <c r="U820">
        <v>0</v>
      </c>
      <c r="V820">
        <v>0</v>
      </c>
      <c r="X820">
        <v>1</v>
      </c>
      <c r="Y820">
        <v>0</v>
      </c>
      <c r="Z820">
        <v>0</v>
      </c>
      <c r="AA820">
        <v>0</v>
      </c>
      <c r="AB820">
        <v>0</v>
      </c>
      <c r="AC820">
        <v>0</v>
      </c>
    </row>
    <row r="821" spans="1:29" x14ac:dyDescent="0.15">
      <c r="A821" t="s">
        <v>2879</v>
      </c>
      <c r="B821" t="s">
        <v>2880</v>
      </c>
      <c r="C821" t="s">
        <v>2831</v>
      </c>
      <c r="D821">
        <v>22757867</v>
      </c>
      <c r="E821">
        <v>22757890</v>
      </c>
      <c r="F821" t="s">
        <v>450</v>
      </c>
      <c r="H821" t="s">
        <v>1447</v>
      </c>
      <c r="J821">
        <v>0</v>
      </c>
      <c r="K821">
        <v>0</v>
      </c>
      <c r="L821">
        <v>83</v>
      </c>
      <c r="M821">
        <v>82</v>
      </c>
      <c r="N821">
        <v>72</v>
      </c>
      <c r="O821">
        <v>135</v>
      </c>
      <c r="Q821">
        <v>0</v>
      </c>
      <c r="R821">
        <v>0</v>
      </c>
      <c r="S821">
        <v>1</v>
      </c>
      <c r="T821">
        <v>0</v>
      </c>
      <c r="U821">
        <v>0</v>
      </c>
      <c r="V821">
        <v>0</v>
      </c>
      <c r="X821">
        <v>0</v>
      </c>
      <c r="Y821">
        <v>0</v>
      </c>
      <c r="Z821">
        <v>0</v>
      </c>
      <c r="AA821">
        <v>0</v>
      </c>
      <c r="AB821">
        <v>3</v>
      </c>
      <c r="AC821">
        <v>1</v>
      </c>
    </row>
    <row r="822" spans="1:29" x14ac:dyDescent="0.15">
      <c r="A822" t="s">
        <v>2881</v>
      </c>
      <c r="B822" t="s">
        <v>2882</v>
      </c>
      <c r="C822" t="s">
        <v>2831</v>
      </c>
      <c r="D822">
        <v>22790145</v>
      </c>
      <c r="E822">
        <v>22790168</v>
      </c>
      <c r="F822" t="s">
        <v>450</v>
      </c>
      <c r="H822" t="s">
        <v>1175</v>
      </c>
      <c r="J822">
        <v>4</v>
      </c>
      <c r="K822">
        <v>5</v>
      </c>
      <c r="L822">
        <v>2</v>
      </c>
      <c r="M822">
        <v>3</v>
      </c>
      <c r="N822">
        <v>2</v>
      </c>
      <c r="O822">
        <v>8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X822">
        <v>7</v>
      </c>
      <c r="Y822">
        <v>8</v>
      </c>
      <c r="Z822">
        <v>10</v>
      </c>
      <c r="AA822">
        <v>8</v>
      </c>
      <c r="AB822">
        <v>3</v>
      </c>
      <c r="AC822">
        <v>3</v>
      </c>
    </row>
    <row r="823" spans="1:29" x14ac:dyDescent="0.15">
      <c r="A823" t="s">
        <v>2883</v>
      </c>
      <c r="B823" t="s">
        <v>2884</v>
      </c>
      <c r="C823" t="s">
        <v>2831</v>
      </c>
      <c r="D823">
        <v>23117999</v>
      </c>
      <c r="E823">
        <v>23118022</v>
      </c>
      <c r="F823" t="s">
        <v>450</v>
      </c>
      <c r="H823" t="s">
        <v>1175</v>
      </c>
      <c r="J823">
        <v>2</v>
      </c>
      <c r="K823">
        <v>12</v>
      </c>
      <c r="L823">
        <v>3</v>
      </c>
      <c r="M823">
        <v>7</v>
      </c>
      <c r="N823">
        <v>3</v>
      </c>
      <c r="O823">
        <v>9</v>
      </c>
      <c r="Q823">
        <v>0</v>
      </c>
      <c r="R823">
        <v>2</v>
      </c>
      <c r="S823">
        <v>1</v>
      </c>
      <c r="T823">
        <v>0</v>
      </c>
      <c r="U823">
        <v>0</v>
      </c>
      <c r="V823">
        <v>0</v>
      </c>
      <c r="X823">
        <v>13</v>
      </c>
      <c r="Y823">
        <v>10</v>
      </c>
      <c r="Z823">
        <v>8</v>
      </c>
      <c r="AA823">
        <v>4</v>
      </c>
      <c r="AB823">
        <v>3</v>
      </c>
      <c r="AC823">
        <v>4</v>
      </c>
    </row>
    <row r="824" spans="1:29" x14ac:dyDescent="0.15">
      <c r="A824" t="s">
        <v>2885</v>
      </c>
      <c r="B824" t="s">
        <v>2886</v>
      </c>
      <c r="C824" t="s">
        <v>2831</v>
      </c>
      <c r="D824">
        <v>24729949</v>
      </c>
      <c r="E824">
        <v>24729972</v>
      </c>
      <c r="F824" t="s">
        <v>450</v>
      </c>
      <c r="H824" t="s">
        <v>1202</v>
      </c>
      <c r="J824">
        <v>6</v>
      </c>
      <c r="K824">
        <v>9</v>
      </c>
      <c r="L824">
        <v>3</v>
      </c>
      <c r="M824">
        <v>1</v>
      </c>
      <c r="N824">
        <v>7</v>
      </c>
      <c r="O824">
        <v>8</v>
      </c>
      <c r="Q824">
        <v>0</v>
      </c>
      <c r="R824">
        <v>1</v>
      </c>
      <c r="S824">
        <v>0</v>
      </c>
      <c r="T824">
        <v>0</v>
      </c>
      <c r="U824">
        <v>0</v>
      </c>
      <c r="V824">
        <v>0</v>
      </c>
      <c r="X824">
        <v>3</v>
      </c>
      <c r="Y824">
        <v>1</v>
      </c>
      <c r="Z824">
        <v>4</v>
      </c>
      <c r="AA824">
        <v>2</v>
      </c>
      <c r="AB824">
        <v>3</v>
      </c>
      <c r="AC824">
        <v>3</v>
      </c>
    </row>
    <row r="825" spans="1:29" x14ac:dyDescent="0.15">
      <c r="A825" t="s">
        <v>2887</v>
      </c>
      <c r="B825" t="s">
        <v>2888</v>
      </c>
      <c r="C825" t="s">
        <v>2831</v>
      </c>
      <c r="D825">
        <v>24731045</v>
      </c>
      <c r="E825">
        <v>24731068</v>
      </c>
      <c r="F825" t="s">
        <v>450</v>
      </c>
      <c r="H825" t="s">
        <v>1170</v>
      </c>
      <c r="J825">
        <v>0</v>
      </c>
      <c r="K825">
        <v>7</v>
      </c>
      <c r="L825">
        <v>2</v>
      </c>
      <c r="M825">
        <v>2</v>
      </c>
      <c r="N825">
        <v>1</v>
      </c>
      <c r="O825">
        <v>20</v>
      </c>
      <c r="Q825">
        <v>0</v>
      </c>
      <c r="R825">
        <v>0</v>
      </c>
      <c r="S825">
        <v>0</v>
      </c>
      <c r="T825">
        <v>0</v>
      </c>
      <c r="U825">
        <v>1</v>
      </c>
      <c r="V825">
        <v>0</v>
      </c>
      <c r="X825">
        <v>4</v>
      </c>
      <c r="Y825">
        <v>2</v>
      </c>
      <c r="Z825">
        <v>9</v>
      </c>
      <c r="AA825">
        <v>4</v>
      </c>
      <c r="AB825">
        <v>6</v>
      </c>
      <c r="AC825">
        <v>8</v>
      </c>
    </row>
    <row r="826" spans="1:29" x14ac:dyDescent="0.15">
      <c r="A826" t="s">
        <v>2889</v>
      </c>
      <c r="B826" t="s">
        <v>2890</v>
      </c>
      <c r="C826" t="s">
        <v>2831</v>
      </c>
      <c r="D826">
        <v>24731261</v>
      </c>
      <c r="E826">
        <v>24731284</v>
      </c>
      <c r="F826" t="s">
        <v>450</v>
      </c>
      <c r="H826" t="s">
        <v>1170</v>
      </c>
      <c r="J826">
        <v>0</v>
      </c>
      <c r="K826">
        <v>2</v>
      </c>
      <c r="L826">
        <v>1</v>
      </c>
      <c r="M826">
        <v>3</v>
      </c>
      <c r="N826">
        <v>5</v>
      </c>
      <c r="O826">
        <v>7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X826">
        <v>2</v>
      </c>
      <c r="Y826">
        <v>0</v>
      </c>
      <c r="Z826">
        <v>3</v>
      </c>
      <c r="AA826">
        <v>2</v>
      </c>
      <c r="AB826">
        <v>4</v>
      </c>
      <c r="AC826">
        <v>5</v>
      </c>
    </row>
    <row r="827" spans="1:29" x14ac:dyDescent="0.15">
      <c r="A827" t="s">
        <v>2891</v>
      </c>
      <c r="B827" t="s">
        <v>2892</v>
      </c>
      <c r="C827" t="s">
        <v>2831</v>
      </c>
      <c r="D827">
        <v>24731281</v>
      </c>
      <c r="E827">
        <v>24731304</v>
      </c>
      <c r="F827" t="s">
        <v>450</v>
      </c>
      <c r="H827" t="s">
        <v>1170</v>
      </c>
      <c r="J827">
        <v>0</v>
      </c>
      <c r="K827">
        <v>0</v>
      </c>
      <c r="L827">
        <v>3</v>
      </c>
      <c r="M827">
        <v>3</v>
      </c>
      <c r="N827">
        <v>2</v>
      </c>
      <c r="O827">
        <v>11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X827">
        <v>1</v>
      </c>
      <c r="Y827">
        <v>1</v>
      </c>
      <c r="Z827">
        <v>5</v>
      </c>
      <c r="AA827">
        <v>4</v>
      </c>
      <c r="AB827">
        <v>3</v>
      </c>
      <c r="AC827">
        <v>5</v>
      </c>
    </row>
    <row r="828" spans="1:29" x14ac:dyDescent="0.15">
      <c r="A828" t="s">
        <v>2893</v>
      </c>
      <c r="B828" t="s">
        <v>2894</v>
      </c>
      <c r="C828" t="s">
        <v>2831</v>
      </c>
      <c r="D828">
        <v>24731338</v>
      </c>
      <c r="E828">
        <v>24731361</v>
      </c>
      <c r="F828" t="s">
        <v>450</v>
      </c>
      <c r="H828" t="s">
        <v>1170</v>
      </c>
      <c r="J828">
        <v>3</v>
      </c>
      <c r="K828">
        <v>0</v>
      </c>
      <c r="L828">
        <v>1</v>
      </c>
      <c r="M828">
        <v>1</v>
      </c>
      <c r="N828">
        <v>9</v>
      </c>
      <c r="O828">
        <v>4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X828">
        <v>3</v>
      </c>
      <c r="Y828">
        <v>3</v>
      </c>
      <c r="Z828">
        <v>6</v>
      </c>
      <c r="AA828">
        <v>3</v>
      </c>
      <c r="AB828">
        <v>1</v>
      </c>
      <c r="AC828">
        <v>6</v>
      </c>
    </row>
    <row r="829" spans="1:29" x14ac:dyDescent="0.15">
      <c r="A829" t="s">
        <v>2895</v>
      </c>
      <c r="B829" t="s">
        <v>2896</v>
      </c>
      <c r="C829" t="s">
        <v>2831</v>
      </c>
      <c r="D829">
        <v>24732523</v>
      </c>
      <c r="E829">
        <v>24732546</v>
      </c>
      <c r="F829" t="s">
        <v>450</v>
      </c>
      <c r="H829" t="s">
        <v>1175</v>
      </c>
      <c r="J829">
        <v>8</v>
      </c>
      <c r="K829">
        <v>1</v>
      </c>
      <c r="L829">
        <v>13</v>
      </c>
      <c r="M829">
        <v>6</v>
      </c>
      <c r="N829">
        <v>19</v>
      </c>
      <c r="O829">
        <v>14</v>
      </c>
      <c r="Q829">
        <v>0</v>
      </c>
      <c r="R829">
        <v>0</v>
      </c>
      <c r="S829">
        <v>1</v>
      </c>
      <c r="T829">
        <v>0</v>
      </c>
      <c r="U829">
        <v>0</v>
      </c>
      <c r="V829">
        <v>1</v>
      </c>
      <c r="X829">
        <v>2</v>
      </c>
      <c r="Y829">
        <v>3</v>
      </c>
      <c r="Z829">
        <v>7</v>
      </c>
      <c r="AA829">
        <v>4</v>
      </c>
      <c r="AB829">
        <v>9</v>
      </c>
      <c r="AC829">
        <v>9</v>
      </c>
    </row>
    <row r="830" spans="1:29" x14ac:dyDescent="0.15">
      <c r="A830" t="s">
        <v>2897</v>
      </c>
      <c r="B830" t="s">
        <v>2898</v>
      </c>
      <c r="C830" t="s">
        <v>2831</v>
      </c>
      <c r="D830">
        <v>24732641</v>
      </c>
      <c r="E830">
        <v>24732664</v>
      </c>
      <c r="F830" t="s">
        <v>450</v>
      </c>
      <c r="H830" t="s">
        <v>1175</v>
      </c>
      <c r="J830">
        <v>0</v>
      </c>
      <c r="K830">
        <v>3</v>
      </c>
      <c r="L830">
        <v>2</v>
      </c>
      <c r="M830">
        <v>3</v>
      </c>
      <c r="N830">
        <v>2</v>
      </c>
      <c r="O830">
        <v>15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X830">
        <v>2</v>
      </c>
      <c r="Y830">
        <v>1</v>
      </c>
      <c r="Z830">
        <v>3</v>
      </c>
      <c r="AA830">
        <v>2</v>
      </c>
      <c r="AB830">
        <v>10</v>
      </c>
      <c r="AC830">
        <v>9</v>
      </c>
    </row>
    <row r="831" spans="1:29" x14ac:dyDescent="0.15">
      <c r="A831" t="s">
        <v>2899</v>
      </c>
      <c r="B831" t="s">
        <v>2900</v>
      </c>
      <c r="C831" t="s">
        <v>2831</v>
      </c>
      <c r="D831">
        <v>25414848</v>
      </c>
      <c r="E831">
        <v>25414871</v>
      </c>
      <c r="F831" t="s">
        <v>450</v>
      </c>
      <c r="H831" t="s">
        <v>1175</v>
      </c>
      <c r="J831">
        <v>6</v>
      </c>
      <c r="K831">
        <v>13</v>
      </c>
      <c r="L831">
        <v>13</v>
      </c>
      <c r="M831">
        <v>13</v>
      </c>
      <c r="N831">
        <v>6</v>
      </c>
      <c r="O831">
        <v>11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X831">
        <v>11</v>
      </c>
      <c r="Y831">
        <v>8</v>
      </c>
      <c r="Z831">
        <v>5</v>
      </c>
      <c r="AA831">
        <v>8</v>
      </c>
      <c r="AB831">
        <v>10</v>
      </c>
      <c r="AC831">
        <v>3</v>
      </c>
    </row>
    <row r="832" spans="1:29" x14ac:dyDescent="0.15">
      <c r="A832" t="s">
        <v>2901</v>
      </c>
      <c r="B832" t="s">
        <v>2902</v>
      </c>
      <c r="C832" t="s">
        <v>2831</v>
      </c>
      <c r="D832">
        <v>25441639</v>
      </c>
      <c r="E832">
        <v>25441662</v>
      </c>
      <c r="F832" t="s">
        <v>450</v>
      </c>
      <c r="H832" t="s">
        <v>1447</v>
      </c>
      <c r="J832">
        <v>0</v>
      </c>
      <c r="K832">
        <v>0</v>
      </c>
      <c r="L832">
        <v>3</v>
      </c>
      <c r="M832">
        <v>1</v>
      </c>
      <c r="N832">
        <v>9</v>
      </c>
      <c r="O832">
        <v>9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X832">
        <v>0</v>
      </c>
      <c r="Y832">
        <v>0</v>
      </c>
      <c r="Z832">
        <v>0</v>
      </c>
      <c r="AA832">
        <v>0</v>
      </c>
      <c r="AB832">
        <v>1</v>
      </c>
      <c r="AC832">
        <v>1</v>
      </c>
    </row>
    <row r="833" spans="1:29" x14ac:dyDescent="0.15">
      <c r="A833" t="s">
        <v>2903</v>
      </c>
      <c r="B833" t="s">
        <v>2904</v>
      </c>
      <c r="C833" t="s">
        <v>2831</v>
      </c>
      <c r="D833">
        <v>25443741</v>
      </c>
      <c r="E833">
        <v>25443764</v>
      </c>
      <c r="F833" t="s">
        <v>450</v>
      </c>
      <c r="H833" t="s">
        <v>1447</v>
      </c>
      <c r="J833">
        <v>0</v>
      </c>
      <c r="K833">
        <v>0</v>
      </c>
      <c r="L833">
        <v>0</v>
      </c>
      <c r="M833">
        <v>8</v>
      </c>
      <c r="N833">
        <v>3</v>
      </c>
      <c r="O833">
        <v>11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</row>
    <row r="834" spans="1:29" x14ac:dyDescent="0.15">
      <c r="A834" t="s">
        <v>2905</v>
      </c>
      <c r="B834" t="s">
        <v>2906</v>
      </c>
      <c r="C834" t="s">
        <v>2831</v>
      </c>
      <c r="D834">
        <v>9875106</v>
      </c>
      <c r="E834">
        <v>9875129</v>
      </c>
      <c r="F834" t="s">
        <v>450</v>
      </c>
      <c r="H834" t="s">
        <v>1175</v>
      </c>
      <c r="J834">
        <v>13</v>
      </c>
      <c r="K834">
        <v>12</v>
      </c>
      <c r="L834">
        <v>8</v>
      </c>
      <c r="M834">
        <v>7</v>
      </c>
      <c r="N834">
        <v>7</v>
      </c>
      <c r="O834">
        <v>2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X834">
        <v>10</v>
      </c>
      <c r="Y834">
        <v>6</v>
      </c>
      <c r="Z834">
        <v>4</v>
      </c>
      <c r="AA834">
        <v>4</v>
      </c>
      <c r="AB834">
        <v>2</v>
      </c>
      <c r="AC834">
        <v>3</v>
      </c>
    </row>
    <row r="835" spans="1:29" x14ac:dyDescent="0.15">
      <c r="A835" t="s">
        <v>2907</v>
      </c>
      <c r="B835" t="s">
        <v>2908</v>
      </c>
      <c r="C835" t="s">
        <v>2831</v>
      </c>
      <c r="D835">
        <v>10702348</v>
      </c>
      <c r="E835">
        <v>10702371</v>
      </c>
      <c r="F835" t="s">
        <v>450</v>
      </c>
      <c r="H835" t="s">
        <v>1202</v>
      </c>
      <c r="J835">
        <v>2</v>
      </c>
      <c r="K835">
        <v>8</v>
      </c>
      <c r="L835">
        <v>7</v>
      </c>
      <c r="M835">
        <v>7</v>
      </c>
      <c r="N835">
        <v>3</v>
      </c>
      <c r="O835">
        <v>6</v>
      </c>
      <c r="Q835">
        <v>0</v>
      </c>
      <c r="R835">
        <v>2</v>
      </c>
      <c r="S835">
        <v>2</v>
      </c>
      <c r="T835">
        <v>0</v>
      </c>
      <c r="U835">
        <v>0</v>
      </c>
      <c r="V835">
        <v>0</v>
      </c>
      <c r="X835">
        <v>7</v>
      </c>
      <c r="Y835">
        <v>2</v>
      </c>
      <c r="Z835">
        <v>5</v>
      </c>
      <c r="AA835">
        <v>5</v>
      </c>
      <c r="AB835">
        <v>2</v>
      </c>
      <c r="AC835">
        <v>4</v>
      </c>
    </row>
    <row r="836" spans="1:29" x14ac:dyDescent="0.15">
      <c r="A836" t="s">
        <v>2909</v>
      </c>
      <c r="B836" t="s">
        <v>2910</v>
      </c>
      <c r="C836" t="s">
        <v>2831</v>
      </c>
      <c r="D836">
        <v>21414653</v>
      </c>
      <c r="E836">
        <v>21414676</v>
      </c>
      <c r="F836" t="s">
        <v>450</v>
      </c>
      <c r="H836" t="s">
        <v>1175</v>
      </c>
      <c r="J836">
        <v>10</v>
      </c>
      <c r="K836">
        <v>12</v>
      </c>
      <c r="L836">
        <v>6</v>
      </c>
      <c r="M836">
        <v>6</v>
      </c>
      <c r="N836">
        <v>1</v>
      </c>
      <c r="O836">
        <v>2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X836">
        <v>8</v>
      </c>
      <c r="Y836">
        <v>2</v>
      </c>
      <c r="Z836">
        <v>0</v>
      </c>
      <c r="AA836">
        <v>1</v>
      </c>
      <c r="AB836">
        <v>0</v>
      </c>
      <c r="AC836">
        <v>2</v>
      </c>
    </row>
    <row r="837" spans="1:29" x14ac:dyDescent="0.15">
      <c r="A837" t="s">
        <v>2911</v>
      </c>
      <c r="B837" t="s">
        <v>2912</v>
      </c>
      <c r="C837" t="s">
        <v>2831</v>
      </c>
      <c r="D837">
        <v>22749777</v>
      </c>
      <c r="E837">
        <v>22749800</v>
      </c>
      <c r="F837" t="s">
        <v>450</v>
      </c>
      <c r="H837" t="s">
        <v>1447</v>
      </c>
      <c r="J837">
        <v>0</v>
      </c>
      <c r="K837">
        <v>0</v>
      </c>
      <c r="L837">
        <v>4</v>
      </c>
      <c r="M837">
        <v>10</v>
      </c>
      <c r="N837">
        <v>1</v>
      </c>
      <c r="O837">
        <v>6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6</v>
      </c>
    </row>
    <row r="838" spans="1:29" x14ac:dyDescent="0.15">
      <c r="A838" t="s">
        <v>2913</v>
      </c>
      <c r="B838" t="s">
        <v>2914</v>
      </c>
      <c r="C838" t="s">
        <v>2831</v>
      </c>
      <c r="D838">
        <v>25109018</v>
      </c>
      <c r="E838">
        <v>25109041</v>
      </c>
      <c r="F838" t="s">
        <v>450</v>
      </c>
      <c r="H838" t="s">
        <v>1175</v>
      </c>
      <c r="J838">
        <v>5</v>
      </c>
      <c r="K838">
        <v>5</v>
      </c>
      <c r="L838">
        <v>6</v>
      </c>
      <c r="M838">
        <v>4</v>
      </c>
      <c r="N838">
        <v>1</v>
      </c>
      <c r="O838">
        <v>7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X838">
        <v>3</v>
      </c>
      <c r="Y838">
        <v>2</v>
      </c>
      <c r="Z838">
        <v>3</v>
      </c>
      <c r="AA838">
        <v>2</v>
      </c>
      <c r="AB838">
        <v>3</v>
      </c>
      <c r="AC838">
        <v>3</v>
      </c>
    </row>
    <row r="839" spans="1:29" x14ac:dyDescent="0.15">
      <c r="A839" t="s">
        <v>2915</v>
      </c>
      <c r="B839" t="s">
        <v>2916</v>
      </c>
      <c r="C839" t="s">
        <v>2831</v>
      </c>
      <c r="D839">
        <v>26644663</v>
      </c>
      <c r="E839">
        <v>26644686</v>
      </c>
      <c r="F839" t="s">
        <v>450</v>
      </c>
      <c r="H839" t="s">
        <v>1170</v>
      </c>
      <c r="J839">
        <v>5</v>
      </c>
      <c r="K839">
        <v>7</v>
      </c>
      <c r="L839">
        <v>8</v>
      </c>
      <c r="M839">
        <v>3</v>
      </c>
      <c r="N839">
        <v>2</v>
      </c>
      <c r="O839">
        <v>3</v>
      </c>
      <c r="Q839">
        <v>0</v>
      </c>
      <c r="R839">
        <v>1</v>
      </c>
      <c r="S839">
        <v>0</v>
      </c>
      <c r="T839">
        <v>0</v>
      </c>
      <c r="U839">
        <v>0</v>
      </c>
      <c r="V839">
        <v>0</v>
      </c>
      <c r="X839">
        <v>5</v>
      </c>
      <c r="Y839">
        <v>5</v>
      </c>
      <c r="Z839">
        <v>4</v>
      </c>
      <c r="AA839">
        <v>4</v>
      </c>
      <c r="AB839">
        <v>0</v>
      </c>
      <c r="AC839">
        <v>1</v>
      </c>
    </row>
    <row r="840" spans="1:29" x14ac:dyDescent="0.15">
      <c r="A840" t="s">
        <v>2917</v>
      </c>
      <c r="B840" t="s">
        <v>2918</v>
      </c>
      <c r="C840" t="s">
        <v>2831</v>
      </c>
      <c r="D840">
        <v>463295</v>
      </c>
      <c r="E840">
        <v>463318</v>
      </c>
      <c r="F840" t="s">
        <v>450</v>
      </c>
      <c r="H840" t="s">
        <v>1170</v>
      </c>
      <c r="J840">
        <v>6</v>
      </c>
      <c r="K840">
        <v>21</v>
      </c>
      <c r="L840">
        <v>4</v>
      </c>
      <c r="M840">
        <v>5</v>
      </c>
      <c r="N840">
        <v>0</v>
      </c>
      <c r="O840">
        <v>3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X840">
        <v>12</v>
      </c>
      <c r="Y840">
        <v>8</v>
      </c>
      <c r="Z840">
        <v>6</v>
      </c>
      <c r="AA840">
        <v>5</v>
      </c>
      <c r="AB840">
        <v>1</v>
      </c>
      <c r="AC840">
        <v>5</v>
      </c>
    </row>
    <row r="841" spans="1:29" x14ac:dyDescent="0.15">
      <c r="A841" t="s">
        <v>2919</v>
      </c>
      <c r="B841" t="s">
        <v>2920</v>
      </c>
      <c r="C841" t="s">
        <v>2831</v>
      </c>
      <c r="D841">
        <v>3872972</v>
      </c>
      <c r="E841">
        <v>3872995</v>
      </c>
      <c r="F841" t="s">
        <v>450</v>
      </c>
      <c r="H841" t="s">
        <v>1170</v>
      </c>
      <c r="J841">
        <v>5</v>
      </c>
      <c r="K841">
        <v>7</v>
      </c>
      <c r="L841">
        <v>5</v>
      </c>
      <c r="M841">
        <v>1</v>
      </c>
      <c r="N841">
        <v>1</v>
      </c>
      <c r="O841">
        <v>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X841">
        <v>5</v>
      </c>
      <c r="Y841">
        <v>5</v>
      </c>
      <c r="Z841">
        <v>10</v>
      </c>
      <c r="AA841">
        <v>1</v>
      </c>
      <c r="AB841">
        <v>2</v>
      </c>
      <c r="AC841">
        <v>1</v>
      </c>
    </row>
    <row r="842" spans="1:29" x14ac:dyDescent="0.15">
      <c r="A842" t="s">
        <v>2921</v>
      </c>
      <c r="B842" t="s">
        <v>2922</v>
      </c>
      <c r="C842" t="s">
        <v>2831</v>
      </c>
      <c r="D842">
        <v>4900279</v>
      </c>
      <c r="E842">
        <v>4900302</v>
      </c>
      <c r="F842" t="s">
        <v>450</v>
      </c>
      <c r="H842" t="s">
        <v>1170</v>
      </c>
      <c r="J842">
        <v>5</v>
      </c>
      <c r="K842">
        <v>7</v>
      </c>
      <c r="L842">
        <v>2</v>
      </c>
      <c r="M842">
        <v>1</v>
      </c>
      <c r="N842">
        <v>4</v>
      </c>
      <c r="O842">
        <v>4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X842">
        <v>1</v>
      </c>
      <c r="Y842">
        <v>3</v>
      </c>
      <c r="Z842">
        <v>3</v>
      </c>
      <c r="AA842">
        <v>1</v>
      </c>
      <c r="AB842">
        <v>3</v>
      </c>
      <c r="AC842">
        <v>2</v>
      </c>
    </row>
    <row r="843" spans="1:29" x14ac:dyDescent="0.15">
      <c r="A843" t="s">
        <v>2923</v>
      </c>
      <c r="B843" t="s">
        <v>2924</v>
      </c>
      <c r="C843" t="s">
        <v>2831</v>
      </c>
      <c r="D843">
        <v>4986561</v>
      </c>
      <c r="E843">
        <v>4986584</v>
      </c>
      <c r="F843" t="s">
        <v>450</v>
      </c>
      <c r="H843" t="s">
        <v>1175</v>
      </c>
      <c r="J843">
        <v>5</v>
      </c>
      <c r="K843">
        <v>5</v>
      </c>
      <c r="L843">
        <v>1</v>
      </c>
      <c r="M843">
        <v>3</v>
      </c>
      <c r="N843">
        <v>0</v>
      </c>
      <c r="O843">
        <v>3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X843">
        <v>3</v>
      </c>
      <c r="Y843">
        <v>3</v>
      </c>
      <c r="Z843">
        <v>5</v>
      </c>
      <c r="AA843">
        <v>1</v>
      </c>
      <c r="AB843">
        <v>0</v>
      </c>
      <c r="AC843">
        <v>2</v>
      </c>
    </row>
    <row r="844" spans="1:29" x14ac:dyDescent="0.15">
      <c r="A844" t="s">
        <v>2925</v>
      </c>
      <c r="B844" t="s">
        <v>2926</v>
      </c>
      <c r="C844" t="s">
        <v>2831</v>
      </c>
      <c r="D844">
        <v>7522355</v>
      </c>
      <c r="E844">
        <v>7522378</v>
      </c>
      <c r="F844" t="s">
        <v>450</v>
      </c>
      <c r="H844" t="s">
        <v>1202</v>
      </c>
      <c r="J844">
        <v>7</v>
      </c>
      <c r="K844">
        <v>5</v>
      </c>
      <c r="L844">
        <v>0</v>
      </c>
      <c r="M844">
        <v>1</v>
      </c>
      <c r="N844">
        <v>0</v>
      </c>
      <c r="O844">
        <v>4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X844">
        <v>4</v>
      </c>
      <c r="Y844">
        <v>7</v>
      </c>
      <c r="Z844">
        <v>3</v>
      </c>
      <c r="AA844">
        <v>2</v>
      </c>
      <c r="AB844">
        <v>0</v>
      </c>
      <c r="AC844">
        <v>2</v>
      </c>
    </row>
    <row r="845" spans="1:29" x14ac:dyDescent="0.15">
      <c r="A845" t="s">
        <v>2927</v>
      </c>
      <c r="B845" t="s">
        <v>2928</v>
      </c>
      <c r="C845" t="s">
        <v>2831</v>
      </c>
      <c r="D845">
        <v>17654221</v>
      </c>
      <c r="E845">
        <v>17654244</v>
      </c>
      <c r="F845" t="s">
        <v>450</v>
      </c>
      <c r="H845" t="s">
        <v>1175</v>
      </c>
      <c r="J845">
        <v>9</v>
      </c>
      <c r="K845">
        <v>8</v>
      </c>
      <c r="L845">
        <v>3</v>
      </c>
      <c r="M845">
        <v>1</v>
      </c>
      <c r="N845">
        <v>3</v>
      </c>
      <c r="O845">
        <v>4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X845">
        <v>4</v>
      </c>
      <c r="Y845">
        <v>4</v>
      </c>
      <c r="Z845">
        <v>2</v>
      </c>
      <c r="AA845">
        <v>0</v>
      </c>
      <c r="AB845">
        <v>0</v>
      </c>
      <c r="AC845">
        <v>0</v>
      </c>
    </row>
    <row r="846" spans="1:29" x14ac:dyDescent="0.15">
      <c r="A846" t="s">
        <v>2929</v>
      </c>
      <c r="B846" t="s">
        <v>2930</v>
      </c>
      <c r="C846" t="s">
        <v>2831</v>
      </c>
      <c r="D846">
        <v>18211583</v>
      </c>
      <c r="E846">
        <v>18211606</v>
      </c>
      <c r="F846" t="s">
        <v>450</v>
      </c>
      <c r="H846" t="s">
        <v>1170</v>
      </c>
      <c r="J846">
        <v>5</v>
      </c>
      <c r="K846">
        <v>5</v>
      </c>
      <c r="L846">
        <v>0</v>
      </c>
      <c r="M846">
        <v>1</v>
      </c>
      <c r="N846">
        <v>0</v>
      </c>
      <c r="O846">
        <v>4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X846">
        <v>2</v>
      </c>
      <c r="Y846">
        <v>1</v>
      </c>
      <c r="Z846">
        <v>1</v>
      </c>
      <c r="AA846">
        <v>0</v>
      </c>
      <c r="AB846">
        <v>0</v>
      </c>
      <c r="AC846">
        <v>2</v>
      </c>
    </row>
    <row r="847" spans="1:29" x14ac:dyDescent="0.15">
      <c r="A847" t="s">
        <v>2931</v>
      </c>
      <c r="B847" t="s">
        <v>2932</v>
      </c>
      <c r="C847" t="s">
        <v>2831</v>
      </c>
      <c r="D847">
        <v>20009517</v>
      </c>
      <c r="E847">
        <v>20009540</v>
      </c>
      <c r="F847" t="s">
        <v>450</v>
      </c>
      <c r="H847" t="s">
        <v>1170</v>
      </c>
      <c r="J847">
        <v>5</v>
      </c>
      <c r="K847">
        <v>12</v>
      </c>
      <c r="L847">
        <v>4</v>
      </c>
      <c r="M847">
        <v>2</v>
      </c>
      <c r="N847">
        <v>3</v>
      </c>
      <c r="O847">
        <v>6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X847">
        <v>10</v>
      </c>
      <c r="Y847">
        <v>0</v>
      </c>
      <c r="Z847">
        <v>3</v>
      </c>
      <c r="AA847">
        <v>0</v>
      </c>
      <c r="AB847">
        <v>2</v>
      </c>
      <c r="AC847">
        <v>3</v>
      </c>
    </row>
    <row r="848" spans="1:29" x14ac:dyDescent="0.15">
      <c r="A848" t="s">
        <v>2933</v>
      </c>
      <c r="B848" t="s">
        <v>2934</v>
      </c>
      <c r="C848" t="s">
        <v>2831</v>
      </c>
      <c r="D848">
        <v>21504347</v>
      </c>
      <c r="E848">
        <v>21504370</v>
      </c>
      <c r="F848" t="s">
        <v>450</v>
      </c>
      <c r="H848" t="s">
        <v>1175</v>
      </c>
      <c r="J848">
        <v>5</v>
      </c>
      <c r="K848">
        <v>6</v>
      </c>
      <c r="L848">
        <v>3</v>
      </c>
      <c r="M848">
        <v>4</v>
      </c>
      <c r="N848">
        <v>2</v>
      </c>
      <c r="O848">
        <v>2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X848">
        <v>9</v>
      </c>
      <c r="Y848">
        <v>2</v>
      </c>
      <c r="Z848">
        <v>2</v>
      </c>
      <c r="AA848">
        <v>6</v>
      </c>
      <c r="AB848">
        <v>4</v>
      </c>
      <c r="AC848">
        <v>2</v>
      </c>
    </row>
    <row r="849" spans="1:29" x14ac:dyDescent="0.15">
      <c r="A849" t="s">
        <v>2935</v>
      </c>
      <c r="B849" t="s">
        <v>2936</v>
      </c>
      <c r="C849" t="s">
        <v>2831</v>
      </c>
      <c r="D849">
        <v>22721682</v>
      </c>
      <c r="E849">
        <v>22721705</v>
      </c>
      <c r="F849" t="s">
        <v>450</v>
      </c>
      <c r="H849" t="s">
        <v>1175</v>
      </c>
      <c r="J849">
        <v>9</v>
      </c>
      <c r="K849">
        <v>3</v>
      </c>
      <c r="L849">
        <v>1</v>
      </c>
      <c r="M849">
        <v>1</v>
      </c>
      <c r="N849">
        <v>3</v>
      </c>
      <c r="O849">
        <v>1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X849">
        <v>2</v>
      </c>
      <c r="Y849">
        <v>2</v>
      </c>
      <c r="Z849">
        <v>2</v>
      </c>
      <c r="AA849">
        <v>1</v>
      </c>
      <c r="AB849">
        <v>1</v>
      </c>
      <c r="AC849">
        <v>2</v>
      </c>
    </row>
    <row r="850" spans="1:29" x14ac:dyDescent="0.15">
      <c r="A850" t="s">
        <v>2937</v>
      </c>
      <c r="B850" t="s">
        <v>2938</v>
      </c>
      <c r="C850" t="s">
        <v>2831</v>
      </c>
      <c r="D850">
        <v>24720129</v>
      </c>
      <c r="E850">
        <v>24720152</v>
      </c>
      <c r="F850" t="s">
        <v>450</v>
      </c>
      <c r="H850" t="s">
        <v>1175</v>
      </c>
      <c r="J850">
        <v>7</v>
      </c>
      <c r="K850">
        <v>7</v>
      </c>
      <c r="L850">
        <v>4</v>
      </c>
      <c r="M850">
        <v>0</v>
      </c>
      <c r="N850">
        <v>3</v>
      </c>
      <c r="O850">
        <v>3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X850">
        <v>1</v>
      </c>
      <c r="Y850">
        <v>3</v>
      </c>
      <c r="Z850">
        <v>2</v>
      </c>
      <c r="AA850">
        <v>2</v>
      </c>
      <c r="AB850">
        <v>1</v>
      </c>
      <c r="AC850">
        <v>3</v>
      </c>
    </row>
    <row r="851" spans="1:29" x14ac:dyDescent="0.15">
      <c r="A851" t="s">
        <v>2939</v>
      </c>
      <c r="B851" t="s">
        <v>2940</v>
      </c>
      <c r="C851" t="s">
        <v>2831</v>
      </c>
      <c r="D851">
        <v>25942139</v>
      </c>
      <c r="E851">
        <v>25942162</v>
      </c>
      <c r="F851" t="s">
        <v>450</v>
      </c>
      <c r="H851" t="s">
        <v>1170</v>
      </c>
      <c r="J851">
        <v>5</v>
      </c>
      <c r="K851">
        <v>8</v>
      </c>
      <c r="L851">
        <v>3</v>
      </c>
      <c r="M851">
        <v>4</v>
      </c>
      <c r="N851">
        <v>1</v>
      </c>
      <c r="O851">
        <v>1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X851">
        <v>6</v>
      </c>
      <c r="Y851">
        <v>0</v>
      </c>
      <c r="Z851">
        <v>2</v>
      </c>
      <c r="AA851">
        <v>0</v>
      </c>
      <c r="AB851">
        <v>2</v>
      </c>
      <c r="AC851">
        <v>0</v>
      </c>
    </row>
    <row r="852" spans="1:29" x14ac:dyDescent="0.15">
      <c r="A852" t="s">
        <v>2941</v>
      </c>
      <c r="B852" t="s">
        <v>2942</v>
      </c>
      <c r="C852" t="s">
        <v>2831</v>
      </c>
      <c r="D852">
        <v>27240776</v>
      </c>
      <c r="E852">
        <v>27240799</v>
      </c>
      <c r="F852" t="s">
        <v>450</v>
      </c>
      <c r="H852" t="s">
        <v>1175</v>
      </c>
      <c r="J852">
        <v>6</v>
      </c>
      <c r="K852">
        <v>9</v>
      </c>
      <c r="L852">
        <v>2</v>
      </c>
      <c r="M852">
        <v>2</v>
      </c>
      <c r="N852">
        <v>6</v>
      </c>
      <c r="O852">
        <v>2</v>
      </c>
      <c r="Q852">
        <v>0</v>
      </c>
      <c r="R852">
        <v>1</v>
      </c>
      <c r="S852">
        <v>0</v>
      </c>
      <c r="T852">
        <v>0</v>
      </c>
      <c r="U852">
        <v>0</v>
      </c>
      <c r="V852">
        <v>0</v>
      </c>
      <c r="X852">
        <v>3</v>
      </c>
      <c r="Y852">
        <v>4</v>
      </c>
      <c r="Z852">
        <v>2</v>
      </c>
      <c r="AA852">
        <v>2</v>
      </c>
      <c r="AB852">
        <v>1</v>
      </c>
      <c r="AC852">
        <v>1</v>
      </c>
    </row>
    <row r="853" spans="1:29" x14ac:dyDescent="0.15">
      <c r="A853" t="s">
        <v>2943</v>
      </c>
      <c r="B853" t="s">
        <v>2944</v>
      </c>
      <c r="C853" t="s">
        <v>1169</v>
      </c>
      <c r="D853">
        <v>56685</v>
      </c>
      <c r="E853">
        <v>56708</v>
      </c>
      <c r="F853" t="s">
        <v>99</v>
      </c>
      <c r="H853" t="s">
        <v>1175</v>
      </c>
      <c r="J853">
        <v>3</v>
      </c>
      <c r="K853">
        <v>4</v>
      </c>
      <c r="L853">
        <v>2</v>
      </c>
      <c r="M853">
        <v>1</v>
      </c>
      <c r="N853">
        <v>14</v>
      </c>
      <c r="O853">
        <v>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X853">
        <v>8</v>
      </c>
      <c r="Y853">
        <v>8</v>
      </c>
      <c r="Z853">
        <v>2</v>
      </c>
      <c r="AA853">
        <v>5</v>
      </c>
      <c r="AB853">
        <v>5</v>
      </c>
      <c r="AC853">
        <v>3</v>
      </c>
    </row>
    <row r="854" spans="1:29" x14ac:dyDescent="0.15">
      <c r="A854" t="s">
        <v>2945</v>
      </c>
      <c r="B854" t="s">
        <v>2946</v>
      </c>
      <c r="C854" t="s">
        <v>1169</v>
      </c>
      <c r="D854">
        <v>858788</v>
      </c>
      <c r="E854">
        <v>858811</v>
      </c>
      <c r="F854" t="s">
        <v>99</v>
      </c>
      <c r="H854" t="s">
        <v>1202</v>
      </c>
      <c r="J854">
        <v>3</v>
      </c>
      <c r="K854">
        <v>2</v>
      </c>
      <c r="L854">
        <v>4</v>
      </c>
      <c r="M854">
        <v>2</v>
      </c>
      <c r="N854">
        <v>8</v>
      </c>
      <c r="O854">
        <v>5</v>
      </c>
      <c r="Q854">
        <v>0</v>
      </c>
      <c r="R854">
        <v>0</v>
      </c>
      <c r="S854">
        <v>1</v>
      </c>
      <c r="T854">
        <v>0</v>
      </c>
      <c r="U854">
        <v>0</v>
      </c>
      <c r="V854">
        <v>0</v>
      </c>
      <c r="X854">
        <v>0</v>
      </c>
      <c r="Y854">
        <v>2</v>
      </c>
      <c r="Z854">
        <v>1</v>
      </c>
      <c r="AA854">
        <v>0</v>
      </c>
      <c r="AB854">
        <v>1</v>
      </c>
      <c r="AC854">
        <v>0</v>
      </c>
    </row>
    <row r="855" spans="1:29" x14ac:dyDescent="0.15">
      <c r="A855" t="s">
        <v>2947</v>
      </c>
      <c r="B855" t="s">
        <v>2948</v>
      </c>
      <c r="C855" t="s">
        <v>1169</v>
      </c>
      <c r="D855">
        <v>2023495</v>
      </c>
      <c r="E855">
        <v>2023518</v>
      </c>
      <c r="F855" t="s">
        <v>99</v>
      </c>
      <c r="H855" t="s">
        <v>1175</v>
      </c>
      <c r="J855">
        <v>6</v>
      </c>
      <c r="K855">
        <v>6</v>
      </c>
      <c r="L855">
        <v>7</v>
      </c>
      <c r="M855">
        <v>4</v>
      </c>
      <c r="N855">
        <v>5</v>
      </c>
      <c r="O855">
        <v>7</v>
      </c>
      <c r="Q855">
        <v>1</v>
      </c>
      <c r="R855">
        <v>0</v>
      </c>
      <c r="S855">
        <v>0</v>
      </c>
      <c r="T855">
        <v>0</v>
      </c>
      <c r="U855">
        <v>0</v>
      </c>
      <c r="V855">
        <v>0</v>
      </c>
      <c r="X855">
        <v>8</v>
      </c>
      <c r="Y855">
        <v>9</v>
      </c>
      <c r="Z855">
        <v>2</v>
      </c>
      <c r="AA855">
        <v>4</v>
      </c>
      <c r="AB855">
        <v>1</v>
      </c>
      <c r="AC855">
        <v>2</v>
      </c>
    </row>
    <row r="856" spans="1:29" x14ac:dyDescent="0.15">
      <c r="A856" t="s">
        <v>2949</v>
      </c>
      <c r="B856" t="s">
        <v>2950</v>
      </c>
      <c r="C856" t="s">
        <v>1169</v>
      </c>
      <c r="D856">
        <v>2556958</v>
      </c>
      <c r="E856">
        <v>2556981</v>
      </c>
      <c r="F856" t="s">
        <v>99</v>
      </c>
      <c r="H856" t="s">
        <v>1170</v>
      </c>
      <c r="J856">
        <v>6</v>
      </c>
      <c r="K856">
        <v>3</v>
      </c>
      <c r="L856">
        <v>3</v>
      </c>
      <c r="M856">
        <v>3</v>
      </c>
      <c r="N856">
        <v>2</v>
      </c>
      <c r="O856">
        <v>8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X856">
        <v>3</v>
      </c>
      <c r="Y856">
        <v>0</v>
      </c>
      <c r="Z856">
        <v>4</v>
      </c>
      <c r="AA856">
        <v>1</v>
      </c>
      <c r="AB856">
        <v>4</v>
      </c>
      <c r="AC856">
        <v>5</v>
      </c>
    </row>
    <row r="857" spans="1:29" x14ac:dyDescent="0.15">
      <c r="A857" t="s">
        <v>2951</v>
      </c>
      <c r="B857" t="s">
        <v>2952</v>
      </c>
      <c r="C857" t="s">
        <v>1169</v>
      </c>
      <c r="D857">
        <v>3936014</v>
      </c>
      <c r="E857">
        <v>3936037</v>
      </c>
      <c r="F857" t="s">
        <v>99</v>
      </c>
      <c r="H857" t="s">
        <v>1175</v>
      </c>
      <c r="J857">
        <v>1</v>
      </c>
      <c r="K857">
        <v>5</v>
      </c>
      <c r="L857">
        <v>0</v>
      </c>
      <c r="M857">
        <v>0</v>
      </c>
      <c r="N857">
        <v>4</v>
      </c>
      <c r="O857">
        <v>7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X857">
        <v>4</v>
      </c>
      <c r="Y857">
        <v>2</v>
      </c>
      <c r="Z857">
        <v>2</v>
      </c>
      <c r="AA857">
        <v>1</v>
      </c>
      <c r="AB857">
        <v>1</v>
      </c>
      <c r="AC857">
        <v>4</v>
      </c>
    </row>
    <row r="858" spans="1:29" x14ac:dyDescent="0.15">
      <c r="A858" t="s">
        <v>2953</v>
      </c>
      <c r="B858" t="s">
        <v>2954</v>
      </c>
      <c r="C858" t="s">
        <v>1169</v>
      </c>
      <c r="D858">
        <v>4099932</v>
      </c>
      <c r="E858">
        <v>4099955</v>
      </c>
      <c r="F858" t="s">
        <v>99</v>
      </c>
      <c r="H858" t="s">
        <v>1202</v>
      </c>
      <c r="J858">
        <v>7</v>
      </c>
      <c r="K858">
        <v>19</v>
      </c>
      <c r="L858">
        <v>8</v>
      </c>
      <c r="M858">
        <v>10</v>
      </c>
      <c r="N858">
        <v>7</v>
      </c>
      <c r="O858">
        <v>10</v>
      </c>
      <c r="Q858">
        <v>0</v>
      </c>
      <c r="R858">
        <v>1</v>
      </c>
      <c r="S858">
        <v>1</v>
      </c>
      <c r="T858">
        <v>0</v>
      </c>
      <c r="U858">
        <v>0</v>
      </c>
      <c r="V858">
        <v>0</v>
      </c>
      <c r="X858">
        <v>15</v>
      </c>
      <c r="Y858">
        <v>12</v>
      </c>
      <c r="Z858">
        <v>3</v>
      </c>
      <c r="AA858">
        <v>6</v>
      </c>
      <c r="AB858">
        <v>6</v>
      </c>
      <c r="AC858">
        <v>8</v>
      </c>
    </row>
    <row r="859" spans="1:29" x14ac:dyDescent="0.15">
      <c r="A859" t="s">
        <v>2955</v>
      </c>
      <c r="B859" t="s">
        <v>2956</v>
      </c>
      <c r="C859" t="s">
        <v>1169</v>
      </c>
      <c r="D859">
        <v>4439379</v>
      </c>
      <c r="E859">
        <v>4439402</v>
      </c>
      <c r="F859" t="s">
        <v>99</v>
      </c>
      <c r="H859" t="s">
        <v>1170</v>
      </c>
      <c r="J859">
        <v>7</v>
      </c>
      <c r="K859">
        <v>7</v>
      </c>
      <c r="L859">
        <v>1</v>
      </c>
      <c r="M859">
        <v>4</v>
      </c>
      <c r="N859">
        <v>3</v>
      </c>
      <c r="O859">
        <v>7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X859">
        <v>7</v>
      </c>
      <c r="Y859">
        <v>2</v>
      </c>
      <c r="Z859">
        <v>7</v>
      </c>
      <c r="AA859">
        <v>1</v>
      </c>
      <c r="AB859">
        <v>0</v>
      </c>
      <c r="AC859">
        <v>1</v>
      </c>
    </row>
    <row r="860" spans="1:29" x14ac:dyDescent="0.15">
      <c r="A860" t="s">
        <v>2957</v>
      </c>
      <c r="B860" t="s">
        <v>2958</v>
      </c>
      <c r="C860" t="s">
        <v>1169</v>
      </c>
      <c r="D860">
        <v>5628115</v>
      </c>
      <c r="E860">
        <v>5628138</v>
      </c>
      <c r="F860" t="s">
        <v>99</v>
      </c>
      <c r="H860" t="s">
        <v>1170</v>
      </c>
      <c r="J860">
        <v>8</v>
      </c>
      <c r="K860">
        <v>7</v>
      </c>
      <c r="L860">
        <v>4</v>
      </c>
      <c r="M860">
        <v>7</v>
      </c>
      <c r="N860">
        <v>3</v>
      </c>
      <c r="O860">
        <v>10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X860">
        <v>8</v>
      </c>
      <c r="Y860">
        <v>16</v>
      </c>
      <c r="Z860">
        <v>9</v>
      </c>
      <c r="AA860">
        <v>6</v>
      </c>
      <c r="AB860">
        <v>3</v>
      </c>
      <c r="AC860">
        <v>3</v>
      </c>
    </row>
    <row r="861" spans="1:29" x14ac:dyDescent="0.15">
      <c r="A861" t="s">
        <v>2959</v>
      </c>
      <c r="B861" t="s">
        <v>2960</v>
      </c>
      <c r="C861" t="s">
        <v>1169</v>
      </c>
      <c r="D861">
        <v>7287772</v>
      </c>
      <c r="E861">
        <v>7287795</v>
      </c>
      <c r="F861" t="s">
        <v>99</v>
      </c>
      <c r="H861" t="s">
        <v>1175</v>
      </c>
      <c r="J861">
        <v>7</v>
      </c>
      <c r="K861">
        <v>8</v>
      </c>
      <c r="L861">
        <v>10</v>
      </c>
      <c r="M861">
        <v>10</v>
      </c>
      <c r="N861">
        <v>8</v>
      </c>
      <c r="O861">
        <v>6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X861">
        <v>4</v>
      </c>
      <c r="Y861">
        <v>6</v>
      </c>
      <c r="Z861">
        <v>1</v>
      </c>
      <c r="AA861">
        <v>3</v>
      </c>
      <c r="AB861">
        <v>4</v>
      </c>
      <c r="AC861">
        <v>3</v>
      </c>
    </row>
    <row r="862" spans="1:29" x14ac:dyDescent="0.15">
      <c r="A862" t="s">
        <v>2961</v>
      </c>
      <c r="B862" t="s">
        <v>2962</v>
      </c>
      <c r="C862" t="s">
        <v>1169</v>
      </c>
      <c r="D862">
        <v>8130052</v>
      </c>
      <c r="E862">
        <v>8130075</v>
      </c>
      <c r="F862" t="s">
        <v>99</v>
      </c>
      <c r="H862" t="s">
        <v>1175</v>
      </c>
      <c r="J862">
        <v>7</v>
      </c>
      <c r="K862">
        <v>12</v>
      </c>
      <c r="L862">
        <v>6</v>
      </c>
      <c r="M862">
        <v>9</v>
      </c>
      <c r="N862">
        <v>9</v>
      </c>
      <c r="O862">
        <v>5</v>
      </c>
      <c r="Q862">
        <v>2</v>
      </c>
      <c r="R862">
        <v>0</v>
      </c>
      <c r="S862">
        <v>0</v>
      </c>
      <c r="T862">
        <v>0</v>
      </c>
      <c r="U862">
        <v>0</v>
      </c>
      <c r="V862">
        <v>0</v>
      </c>
      <c r="X862">
        <v>9</v>
      </c>
      <c r="Y862">
        <v>12</v>
      </c>
      <c r="Z862">
        <v>4</v>
      </c>
      <c r="AA862">
        <v>2</v>
      </c>
      <c r="AB862">
        <v>2</v>
      </c>
      <c r="AC862">
        <v>2</v>
      </c>
    </row>
    <row r="863" spans="1:29" x14ac:dyDescent="0.15">
      <c r="A863" t="s">
        <v>2963</v>
      </c>
      <c r="B863" t="s">
        <v>2964</v>
      </c>
      <c r="C863" t="s">
        <v>1169</v>
      </c>
      <c r="D863">
        <v>8159224</v>
      </c>
      <c r="E863">
        <v>8159247</v>
      </c>
      <c r="F863" t="s">
        <v>99</v>
      </c>
      <c r="H863" t="s">
        <v>1175</v>
      </c>
      <c r="J863">
        <v>1</v>
      </c>
      <c r="K863">
        <v>5</v>
      </c>
      <c r="L863">
        <v>1</v>
      </c>
      <c r="M863">
        <v>0</v>
      </c>
      <c r="N863">
        <v>4</v>
      </c>
      <c r="O863">
        <v>6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X863">
        <v>5</v>
      </c>
      <c r="Y863">
        <v>9</v>
      </c>
      <c r="Z863">
        <v>3</v>
      </c>
      <c r="AA863">
        <v>0</v>
      </c>
      <c r="AB863">
        <v>0</v>
      </c>
      <c r="AC863">
        <v>4</v>
      </c>
    </row>
    <row r="864" spans="1:29" x14ac:dyDescent="0.15">
      <c r="A864" t="s">
        <v>2965</v>
      </c>
      <c r="B864" t="s">
        <v>2966</v>
      </c>
      <c r="C864" t="s">
        <v>1169</v>
      </c>
      <c r="D864">
        <v>9040970</v>
      </c>
      <c r="E864">
        <v>9040993</v>
      </c>
      <c r="F864" t="s">
        <v>99</v>
      </c>
      <c r="H864" t="s">
        <v>1175</v>
      </c>
      <c r="J864">
        <v>3</v>
      </c>
      <c r="K864">
        <v>13</v>
      </c>
      <c r="L864">
        <v>16</v>
      </c>
      <c r="M864">
        <v>17</v>
      </c>
      <c r="N864">
        <v>16</v>
      </c>
      <c r="O864">
        <v>36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X864">
        <v>16</v>
      </c>
      <c r="Y864">
        <v>7</v>
      </c>
      <c r="Z864">
        <v>15</v>
      </c>
      <c r="AA864">
        <v>10</v>
      </c>
      <c r="AB864">
        <v>15</v>
      </c>
      <c r="AC864">
        <v>22</v>
      </c>
    </row>
    <row r="865" spans="1:29" x14ac:dyDescent="0.15">
      <c r="A865" t="s">
        <v>2967</v>
      </c>
      <c r="B865" t="s">
        <v>2968</v>
      </c>
      <c r="C865" t="s">
        <v>1169</v>
      </c>
      <c r="D865">
        <v>9437475</v>
      </c>
      <c r="E865">
        <v>9437498</v>
      </c>
      <c r="F865" t="s">
        <v>99</v>
      </c>
      <c r="H865" t="s">
        <v>1170</v>
      </c>
      <c r="J865">
        <v>1</v>
      </c>
      <c r="K865">
        <v>5</v>
      </c>
      <c r="L865">
        <v>6</v>
      </c>
      <c r="M865">
        <v>14</v>
      </c>
      <c r="N865">
        <v>4</v>
      </c>
      <c r="O865">
        <v>15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X865">
        <v>8</v>
      </c>
      <c r="Y865">
        <v>5</v>
      </c>
      <c r="Z865">
        <v>13</v>
      </c>
      <c r="AA865">
        <v>2</v>
      </c>
      <c r="AB865">
        <v>3</v>
      </c>
      <c r="AC865">
        <v>11</v>
      </c>
    </row>
    <row r="866" spans="1:29" x14ac:dyDescent="0.15">
      <c r="A866" t="s">
        <v>2969</v>
      </c>
      <c r="B866" t="s">
        <v>2970</v>
      </c>
      <c r="C866" t="s">
        <v>1169</v>
      </c>
      <c r="D866">
        <v>9438315</v>
      </c>
      <c r="E866">
        <v>9438338</v>
      </c>
      <c r="F866" t="s">
        <v>99</v>
      </c>
      <c r="H866" t="s">
        <v>1170</v>
      </c>
      <c r="J866">
        <v>8</v>
      </c>
      <c r="K866">
        <v>8</v>
      </c>
      <c r="L866">
        <v>10</v>
      </c>
      <c r="M866">
        <v>13</v>
      </c>
      <c r="N866">
        <v>35</v>
      </c>
      <c r="O866">
        <v>53</v>
      </c>
      <c r="Q866">
        <v>0</v>
      </c>
      <c r="R866">
        <v>0</v>
      </c>
      <c r="S866">
        <v>1</v>
      </c>
      <c r="T866">
        <v>0</v>
      </c>
      <c r="U866">
        <v>0</v>
      </c>
      <c r="V866">
        <v>0</v>
      </c>
      <c r="X866">
        <v>20</v>
      </c>
      <c r="Y866">
        <v>11</v>
      </c>
      <c r="Z866">
        <v>26</v>
      </c>
      <c r="AA866">
        <v>16</v>
      </c>
      <c r="AB866">
        <v>24</v>
      </c>
      <c r="AC866">
        <v>26</v>
      </c>
    </row>
    <row r="867" spans="1:29" x14ac:dyDescent="0.15">
      <c r="A867" t="s">
        <v>2971</v>
      </c>
      <c r="B867" t="s">
        <v>2972</v>
      </c>
      <c r="C867" t="s">
        <v>1169</v>
      </c>
      <c r="D867">
        <v>9438582</v>
      </c>
      <c r="E867">
        <v>9438605</v>
      </c>
      <c r="F867" t="s">
        <v>99</v>
      </c>
      <c r="H867" t="s">
        <v>1202</v>
      </c>
      <c r="J867">
        <v>13</v>
      </c>
      <c r="K867">
        <v>8</v>
      </c>
      <c r="L867">
        <v>13</v>
      </c>
      <c r="M867">
        <v>7</v>
      </c>
      <c r="N867">
        <v>29</v>
      </c>
      <c r="O867">
        <v>19</v>
      </c>
      <c r="Q867">
        <v>0</v>
      </c>
      <c r="R867">
        <v>0</v>
      </c>
      <c r="S867">
        <v>1</v>
      </c>
      <c r="T867">
        <v>0</v>
      </c>
      <c r="U867">
        <v>0</v>
      </c>
      <c r="V867">
        <v>0</v>
      </c>
      <c r="X867">
        <v>4</v>
      </c>
      <c r="Y867">
        <v>6</v>
      </c>
      <c r="Z867">
        <v>6</v>
      </c>
      <c r="AA867">
        <v>4</v>
      </c>
      <c r="AB867">
        <v>10</v>
      </c>
      <c r="AC867">
        <v>6</v>
      </c>
    </row>
    <row r="868" spans="1:29" x14ac:dyDescent="0.15">
      <c r="A868" t="s">
        <v>2973</v>
      </c>
      <c r="B868" t="s">
        <v>2974</v>
      </c>
      <c r="C868" t="s">
        <v>1169</v>
      </c>
      <c r="D868">
        <v>9438849</v>
      </c>
      <c r="E868">
        <v>9438872</v>
      </c>
      <c r="F868" t="s">
        <v>99</v>
      </c>
      <c r="H868" t="s">
        <v>1202</v>
      </c>
      <c r="J868">
        <v>1</v>
      </c>
      <c r="K868">
        <v>1</v>
      </c>
      <c r="L868">
        <v>2</v>
      </c>
      <c r="M868">
        <v>1</v>
      </c>
      <c r="N868">
        <v>6</v>
      </c>
      <c r="O868">
        <v>6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X868">
        <v>2</v>
      </c>
      <c r="Y868">
        <v>2</v>
      </c>
      <c r="Z868">
        <v>2</v>
      </c>
      <c r="AA868">
        <v>0</v>
      </c>
      <c r="AB868">
        <v>0</v>
      </c>
      <c r="AC868">
        <v>0</v>
      </c>
    </row>
    <row r="869" spans="1:29" x14ac:dyDescent="0.15">
      <c r="A869" t="s">
        <v>2975</v>
      </c>
      <c r="B869" t="s">
        <v>2976</v>
      </c>
      <c r="C869" t="s">
        <v>1169</v>
      </c>
      <c r="D869">
        <v>9911956</v>
      </c>
      <c r="E869">
        <v>9911979</v>
      </c>
      <c r="F869" t="s">
        <v>99</v>
      </c>
      <c r="H869" t="s">
        <v>1170</v>
      </c>
      <c r="J869">
        <v>10</v>
      </c>
      <c r="K869">
        <v>16</v>
      </c>
      <c r="L869">
        <v>9</v>
      </c>
      <c r="M869">
        <v>3</v>
      </c>
      <c r="N869">
        <v>4</v>
      </c>
      <c r="O869">
        <v>12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X869">
        <v>6</v>
      </c>
      <c r="Y869">
        <v>12</v>
      </c>
      <c r="Z869">
        <v>4</v>
      </c>
      <c r="AA869">
        <v>6</v>
      </c>
      <c r="AB869">
        <v>1</v>
      </c>
      <c r="AC869">
        <v>3</v>
      </c>
    </row>
    <row r="870" spans="1:29" x14ac:dyDescent="0.15">
      <c r="A870" t="s">
        <v>2977</v>
      </c>
      <c r="B870" t="s">
        <v>2978</v>
      </c>
      <c r="C870" t="s">
        <v>1169</v>
      </c>
      <c r="D870">
        <v>10046752</v>
      </c>
      <c r="E870">
        <v>10046775</v>
      </c>
      <c r="F870" t="s">
        <v>99</v>
      </c>
      <c r="H870" t="s">
        <v>1175</v>
      </c>
      <c r="J870">
        <v>21</v>
      </c>
      <c r="K870">
        <v>41</v>
      </c>
      <c r="L870">
        <v>48</v>
      </c>
      <c r="M870">
        <v>28</v>
      </c>
      <c r="N870">
        <v>26</v>
      </c>
      <c r="O870">
        <v>42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X870">
        <v>33</v>
      </c>
      <c r="Y870">
        <v>23</v>
      </c>
      <c r="Z870">
        <v>27</v>
      </c>
      <c r="AA870">
        <v>14</v>
      </c>
      <c r="AB870">
        <v>10</v>
      </c>
      <c r="AC870">
        <v>19</v>
      </c>
    </row>
    <row r="871" spans="1:29" x14ac:dyDescent="0.15">
      <c r="A871" t="s">
        <v>2979</v>
      </c>
      <c r="B871" t="s">
        <v>2980</v>
      </c>
      <c r="C871" t="s">
        <v>1169</v>
      </c>
      <c r="D871">
        <v>11362326</v>
      </c>
      <c r="E871">
        <v>11362349</v>
      </c>
      <c r="F871" t="s">
        <v>99</v>
      </c>
      <c r="H871" t="s">
        <v>1170</v>
      </c>
      <c r="J871">
        <v>2</v>
      </c>
      <c r="K871">
        <v>4</v>
      </c>
      <c r="L871">
        <v>9</v>
      </c>
      <c r="M871">
        <v>4</v>
      </c>
      <c r="N871">
        <v>9</v>
      </c>
      <c r="O871">
        <v>7</v>
      </c>
      <c r="Q871">
        <v>0</v>
      </c>
      <c r="R871">
        <v>0</v>
      </c>
      <c r="S871">
        <v>1</v>
      </c>
      <c r="T871">
        <v>0</v>
      </c>
      <c r="U871">
        <v>0</v>
      </c>
      <c r="V871">
        <v>0</v>
      </c>
      <c r="X871">
        <v>4</v>
      </c>
      <c r="Y871">
        <v>2</v>
      </c>
      <c r="Z871">
        <v>3</v>
      </c>
      <c r="AA871">
        <v>1</v>
      </c>
      <c r="AB871">
        <v>8</v>
      </c>
      <c r="AC871">
        <v>7</v>
      </c>
    </row>
    <row r="872" spans="1:29" x14ac:dyDescent="0.15">
      <c r="A872" t="s">
        <v>2981</v>
      </c>
      <c r="B872" t="s">
        <v>2982</v>
      </c>
      <c r="C872" t="s">
        <v>1169</v>
      </c>
      <c r="D872">
        <v>11471538</v>
      </c>
      <c r="E872">
        <v>11471561</v>
      </c>
      <c r="F872" t="s">
        <v>99</v>
      </c>
      <c r="H872" t="s">
        <v>1170</v>
      </c>
      <c r="J872">
        <v>2</v>
      </c>
      <c r="K872">
        <v>6</v>
      </c>
      <c r="L872">
        <v>0</v>
      </c>
      <c r="M872">
        <v>5</v>
      </c>
      <c r="N872">
        <v>8</v>
      </c>
      <c r="O872">
        <v>5</v>
      </c>
      <c r="Q872">
        <v>0</v>
      </c>
      <c r="R872">
        <v>0</v>
      </c>
      <c r="S872">
        <v>0</v>
      </c>
      <c r="T872">
        <v>0</v>
      </c>
      <c r="U872">
        <v>1</v>
      </c>
      <c r="V872">
        <v>0</v>
      </c>
      <c r="X872">
        <v>0</v>
      </c>
      <c r="Y872">
        <v>1</v>
      </c>
      <c r="Z872">
        <v>1</v>
      </c>
      <c r="AA872">
        <v>1</v>
      </c>
      <c r="AB872">
        <v>11</v>
      </c>
      <c r="AC872">
        <v>6</v>
      </c>
    </row>
    <row r="873" spans="1:29" x14ac:dyDescent="0.15">
      <c r="A873" t="s">
        <v>2983</v>
      </c>
      <c r="B873" t="s">
        <v>2984</v>
      </c>
      <c r="C873" t="s">
        <v>1169</v>
      </c>
      <c r="D873">
        <v>11472632</v>
      </c>
      <c r="E873">
        <v>11472655</v>
      </c>
      <c r="F873" t="s">
        <v>99</v>
      </c>
      <c r="H873" t="s">
        <v>1202</v>
      </c>
      <c r="J873">
        <v>0</v>
      </c>
      <c r="K873">
        <v>5</v>
      </c>
      <c r="L873">
        <v>7</v>
      </c>
      <c r="M873">
        <v>5</v>
      </c>
      <c r="N873">
        <v>1</v>
      </c>
      <c r="O873">
        <v>11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X873">
        <v>7</v>
      </c>
      <c r="Y873">
        <v>5</v>
      </c>
      <c r="Z873">
        <v>8</v>
      </c>
      <c r="AA873">
        <v>6</v>
      </c>
      <c r="AB873">
        <v>9</v>
      </c>
      <c r="AC873">
        <v>9</v>
      </c>
    </row>
    <row r="874" spans="1:29" x14ac:dyDescent="0.15">
      <c r="A874" t="s">
        <v>2985</v>
      </c>
      <c r="B874" t="s">
        <v>2986</v>
      </c>
      <c r="C874" t="s">
        <v>1169</v>
      </c>
      <c r="D874">
        <v>11472720</v>
      </c>
      <c r="E874">
        <v>11472743</v>
      </c>
      <c r="F874" t="s">
        <v>99</v>
      </c>
      <c r="H874" t="s">
        <v>1202</v>
      </c>
      <c r="J874">
        <v>0</v>
      </c>
      <c r="K874">
        <v>1</v>
      </c>
      <c r="L874">
        <v>1</v>
      </c>
      <c r="M874">
        <v>3</v>
      </c>
      <c r="N874">
        <v>2</v>
      </c>
      <c r="O874">
        <v>8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X874">
        <v>3</v>
      </c>
      <c r="Y874">
        <v>2</v>
      </c>
      <c r="Z874">
        <v>3</v>
      </c>
      <c r="AA874">
        <v>5</v>
      </c>
      <c r="AB874">
        <v>2</v>
      </c>
      <c r="AC874">
        <v>4</v>
      </c>
    </row>
    <row r="875" spans="1:29" x14ac:dyDescent="0.15">
      <c r="A875" t="s">
        <v>2987</v>
      </c>
      <c r="B875" t="s">
        <v>2988</v>
      </c>
      <c r="C875" t="s">
        <v>1169</v>
      </c>
      <c r="D875">
        <v>14334893</v>
      </c>
      <c r="E875">
        <v>14334916</v>
      </c>
      <c r="F875" t="s">
        <v>99</v>
      </c>
      <c r="H875" t="s">
        <v>1170</v>
      </c>
      <c r="J875">
        <v>1</v>
      </c>
      <c r="K875">
        <v>2</v>
      </c>
      <c r="L875">
        <v>3</v>
      </c>
      <c r="M875">
        <v>5</v>
      </c>
      <c r="N875">
        <v>12</v>
      </c>
      <c r="O875">
        <v>8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X875">
        <v>5</v>
      </c>
      <c r="Y875">
        <v>4</v>
      </c>
      <c r="Z875">
        <v>3</v>
      </c>
      <c r="AA875">
        <v>3</v>
      </c>
      <c r="AB875">
        <v>6</v>
      </c>
      <c r="AC875">
        <v>6</v>
      </c>
    </row>
    <row r="876" spans="1:29" x14ac:dyDescent="0.15">
      <c r="A876" t="s">
        <v>2989</v>
      </c>
      <c r="B876" t="s">
        <v>2990</v>
      </c>
      <c r="C876" t="s">
        <v>1169</v>
      </c>
      <c r="D876">
        <v>14338136</v>
      </c>
      <c r="E876">
        <v>14338159</v>
      </c>
      <c r="F876" t="s">
        <v>99</v>
      </c>
      <c r="H876" t="s">
        <v>1170</v>
      </c>
      <c r="J876">
        <v>3</v>
      </c>
      <c r="K876">
        <v>14</v>
      </c>
      <c r="L876">
        <v>4</v>
      </c>
      <c r="M876">
        <v>10</v>
      </c>
      <c r="N876">
        <v>4</v>
      </c>
      <c r="O876">
        <v>10</v>
      </c>
      <c r="Q876">
        <v>1</v>
      </c>
      <c r="R876">
        <v>0</v>
      </c>
      <c r="S876">
        <v>0</v>
      </c>
      <c r="T876">
        <v>0</v>
      </c>
      <c r="U876">
        <v>0</v>
      </c>
      <c r="V876">
        <v>0</v>
      </c>
      <c r="X876">
        <v>11</v>
      </c>
      <c r="Y876">
        <v>3</v>
      </c>
      <c r="Z876">
        <v>11</v>
      </c>
      <c r="AA876">
        <v>6</v>
      </c>
      <c r="AB876">
        <v>6</v>
      </c>
      <c r="AC876">
        <v>8</v>
      </c>
    </row>
    <row r="877" spans="1:29" x14ac:dyDescent="0.15">
      <c r="A877" t="s">
        <v>2991</v>
      </c>
      <c r="B877" t="s">
        <v>2992</v>
      </c>
      <c r="C877" t="s">
        <v>1169</v>
      </c>
      <c r="D877">
        <v>15112394</v>
      </c>
      <c r="E877">
        <v>15112417</v>
      </c>
      <c r="F877" t="s">
        <v>99</v>
      </c>
      <c r="H877" t="s">
        <v>1175</v>
      </c>
      <c r="J877">
        <v>3</v>
      </c>
      <c r="K877">
        <v>14</v>
      </c>
      <c r="L877">
        <v>3</v>
      </c>
      <c r="M877">
        <v>5</v>
      </c>
      <c r="N877">
        <v>3</v>
      </c>
      <c r="O877">
        <v>14</v>
      </c>
      <c r="Q877">
        <v>0</v>
      </c>
      <c r="R877">
        <v>0</v>
      </c>
      <c r="S877">
        <v>0</v>
      </c>
      <c r="T877">
        <v>1</v>
      </c>
      <c r="U877">
        <v>0</v>
      </c>
      <c r="V877">
        <v>0</v>
      </c>
      <c r="X877">
        <v>13</v>
      </c>
      <c r="Y877">
        <v>7</v>
      </c>
      <c r="Z877">
        <v>10</v>
      </c>
      <c r="AA877">
        <v>6</v>
      </c>
      <c r="AB877">
        <v>6</v>
      </c>
      <c r="AC877">
        <v>7</v>
      </c>
    </row>
    <row r="878" spans="1:29" x14ac:dyDescent="0.15">
      <c r="A878" t="s">
        <v>2993</v>
      </c>
      <c r="B878" t="s">
        <v>2994</v>
      </c>
      <c r="C878" t="s">
        <v>1169</v>
      </c>
      <c r="D878">
        <v>15492554</v>
      </c>
      <c r="E878">
        <v>15492577</v>
      </c>
      <c r="F878" t="s">
        <v>2995</v>
      </c>
      <c r="H878" t="s">
        <v>1175</v>
      </c>
      <c r="J878">
        <v>3</v>
      </c>
      <c r="K878">
        <v>6</v>
      </c>
      <c r="L878">
        <v>1</v>
      </c>
      <c r="M878">
        <v>4</v>
      </c>
      <c r="N878">
        <v>3</v>
      </c>
      <c r="O878">
        <v>7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X878">
        <v>9</v>
      </c>
      <c r="Y878">
        <v>6</v>
      </c>
      <c r="Z878">
        <v>4</v>
      </c>
      <c r="AA878">
        <v>8</v>
      </c>
      <c r="AB878">
        <v>3</v>
      </c>
      <c r="AC878">
        <v>6</v>
      </c>
    </row>
    <row r="879" spans="1:29" x14ac:dyDescent="0.15">
      <c r="A879" t="s">
        <v>2996</v>
      </c>
      <c r="B879" t="s">
        <v>2997</v>
      </c>
      <c r="C879" t="s">
        <v>1169</v>
      </c>
      <c r="D879">
        <v>18077332</v>
      </c>
      <c r="E879">
        <v>18077355</v>
      </c>
      <c r="F879" t="s">
        <v>2998</v>
      </c>
      <c r="H879" t="s">
        <v>1175</v>
      </c>
      <c r="J879">
        <v>5</v>
      </c>
      <c r="K879">
        <v>14</v>
      </c>
      <c r="L879">
        <v>0</v>
      </c>
      <c r="M879">
        <v>8</v>
      </c>
      <c r="N879">
        <v>1</v>
      </c>
      <c r="O879">
        <v>14</v>
      </c>
      <c r="Q879">
        <v>0</v>
      </c>
      <c r="R879">
        <v>2</v>
      </c>
      <c r="S879">
        <v>0</v>
      </c>
      <c r="T879">
        <v>0</v>
      </c>
      <c r="U879">
        <v>0</v>
      </c>
      <c r="V879">
        <v>0</v>
      </c>
      <c r="X879">
        <v>12</v>
      </c>
      <c r="Y879">
        <v>9</v>
      </c>
      <c r="Z879">
        <v>9</v>
      </c>
      <c r="AA879">
        <v>5</v>
      </c>
      <c r="AB879">
        <v>7</v>
      </c>
      <c r="AC879">
        <v>3</v>
      </c>
    </row>
    <row r="880" spans="1:29" x14ac:dyDescent="0.15">
      <c r="A880" t="s">
        <v>2999</v>
      </c>
      <c r="B880" t="s">
        <v>3000</v>
      </c>
      <c r="C880" t="s">
        <v>1169</v>
      </c>
      <c r="D880">
        <v>18555495</v>
      </c>
      <c r="E880">
        <v>18555518</v>
      </c>
      <c r="F880" t="s">
        <v>2998</v>
      </c>
      <c r="H880" t="s">
        <v>1175</v>
      </c>
      <c r="J880">
        <v>3</v>
      </c>
      <c r="K880">
        <v>11</v>
      </c>
      <c r="L880">
        <v>1</v>
      </c>
      <c r="M880">
        <v>11</v>
      </c>
      <c r="N880">
        <v>1</v>
      </c>
      <c r="O880">
        <v>17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X880">
        <v>9</v>
      </c>
      <c r="Y880">
        <v>8</v>
      </c>
      <c r="Z880">
        <v>8</v>
      </c>
      <c r="AA880">
        <v>5</v>
      </c>
      <c r="AB880">
        <v>5</v>
      </c>
      <c r="AC880">
        <v>2</v>
      </c>
    </row>
    <row r="881" spans="1:29" x14ac:dyDescent="0.15">
      <c r="A881" t="s">
        <v>3001</v>
      </c>
      <c r="B881" t="s">
        <v>3002</v>
      </c>
      <c r="C881" t="s">
        <v>1169</v>
      </c>
      <c r="D881">
        <v>22015600</v>
      </c>
      <c r="E881">
        <v>22015623</v>
      </c>
      <c r="F881" t="s">
        <v>3003</v>
      </c>
      <c r="H881" t="s">
        <v>1170</v>
      </c>
      <c r="J881">
        <v>18</v>
      </c>
      <c r="K881">
        <v>17</v>
      </c>
      <c r="L881">
        <v>10</v>
      </c>
      <c r="M881">
        <v>10</v>
      </c>
      <c r="N881">
        <v>6</v>
      </c>
      <c r="O881">
        <v>7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X881">
        <v>29</v>
      </c>
      <c r="Y881">
        <v>13</v>
      </c>
      <c r="Z881">
        <v>13</v>
      </c>
      <c r="AA881">
        <v>4</v>
      </c>
      <c r="AB881">
        <v>4</v>
      </c>
      <c r="AC881">
        <v>6</v>
      </c>
    </row>
    <row r="882" spans="1:29" x14ac:dyDescent="0.15">
      <c r="A882" t="s">
        <v>3004</v>
      </c>
      <c r="B882" t="s">
        <v>3005</v>
      </c>
      <c r="C882" t="s">
        <v>1169</v>
      </c>
      <c r="D882">
        <v>23749481</v>
      </c>
      <c r="E882">
        <v>23749504</v>
      </c>
      <c r="F882" t="s">
        <v>99</v>
      </c>
      <c r="H882" t="s">
        <v>1175</v>
      </c>
      <c r="J882">
        <v>2</v>
      </c>
      <c r="K882">
        <v>13</v>
      </c>
      <c r="L882">
        <v>7</v>
      </c>
      <c r="M882">
        <v>1</v>
      </c>
      <c r="N882">
        <v>2</v>
      </c>
      <c r="O882">
        <v>8</v>
      </c>
      <c r="Q882">
        <v>0</v>
      </c>
      <c r="R882">
        <v>1</v>
      </c>
      <c r="S882">
        <v>0</v>
      </c>
      <c r="T882">
        <v>0</v>
      </c>
      <c r="U882">
        <v>0</v>
      </c>
      <c r="V882">
        <v>1</v>
      </c>
      <c r="X882">
        <v>12</v>
      </c>
      <c r="Y882">
        <v>9</v>
      </c>
      <c r="Z882">
        <v>5</v>
      </c>
      <c r="AA882">
        <v>4</v>
      </c>
      <c r="AB882">
        <v>8</v>
      </c>
      <c r="AC882">
        <v>2</v>
      </c>
    </row>
    <row r="883" spans="1:29" x14ac:dyDescent="0.15">
      <c r="A883" t="s">
        <v>3006</v>
      </c>
      <c r="B883" t="s">
        <v>3007</v>
      </c>
      <c r="C883" t="s">
        <v>1169</v>
      </c>
      <c r="D883">
        <v>23749484</v>
      </c>
      <c r="E883">
        <v>23749507</v>
      </c>
      <c r="F883" t="s">
        <v>99</v>
      </c>
      <c r="H883" t="s">
        <v>1175</v>
      </c>
      <c r="J883">
        <v>72</v>
      </c>
      <c r="K883">
        <v>175</v>
      </c>
      <c r="L883">
        <v>63</v>
      </c>
      <c r="M883">
        <v>93</v>
      </c>
      <c r="N883">
        <v>58</v>
      </c>
      <c r="O883">
        <v>74</v>
      </c>
      <c r="Q883">
        <v>0</v>
      </c>
      <c r="R883">
        <v>0</v>
      </c>
      <c r="S883">
        <v>4</v>
      </c>
      <c r="T883">
        <v>0</v>
      </c>
      <c r="U883">
        <v>0</v>
      </c>
      <c r="V883">
        <v>0</v>
      </c>
      <c r="X883">
        <v>129</v>
      </c>
      <c r="Y883">
        <v>87</v>
      </c>
      <c r="Z883">
        <v>99</v>
      </c>
      <c r="AA883">
        <v>67</v>
      </c>
      <c r="AB883">
        <v>49</v>
      </c>
      <c r="AC883">
        <v>71</v>
      </c>
    </row>
    <row r="884" spans="1:29" x14ac:dyDescent="0.15">
      <c r="A884" t="s">
        <v>3008</v>
      </c>
      <c r="B884" t="s">
        <v>3009</v>
      </c>
      <c r="C884" t="s">
        <v>1169</v>
      </c>
      <c r="D884">
        <v>24106485</v>
      </c>
      <c r="E884">
        <v>24106508</v>
      </c>
      <c r="F884" t="s">
        <v>99</v>
      </c>
      <c r="H884" t="s">
        <v>1175</v>
      </c>
      <c r="J884">
        <v>36</v>
      </c>
      <c r="K884">
        <v>25</v>
      </c>
      <c r="L884">
        <v>16</v>
      </c>
      <c r="M884">
        <v>6</v>
      </c>
      <c r="N884">
        <v>15</v>
      </c>
      <c r="O884">
        <v>8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X884">
        <v>33</v>
      </c>
      <c r="Y884">
        <v>29</v>
      </c>
      <c r="Z884">
        <v>26</v>
      </c>
      <c r="AA884">
        <v>13</v>
      </c>
      <c r="AB884">
        <v>6</v>
      </c>
      <c r="AC884">
        <v>8</v>
      </c>
    </row>
    <row r="885" spans="1:29" x14ac:dyDescent="0.15">
      <c r="A885" t="s">
        <v>3010</v>
      </c>
      <c r="B885" t="s">
        <v>3011</v>
      </c>
      <c r="C885" t="s">
        <v>1169</v>
      </c>
      <c r="D885">
        <v>25973336</v>
      </c>
      <c r="E885">
        <v>25973359</v>
      </c>
      <c r="F885" t="s">
        <v>99</v>
      </c>
      <c r="H885" t="s">
        <v>1170</v>
      </c>
      <c r="J885">
        <v>0</v>
      </c>
      <c r="K885">
        <v>1</v>
      </c>
      <c r="L885">
        <v>5</v>
      </c>
      <c r="M885">
        <v>7</v>
      </c>
      <c r="N885">
        <v>3</v>
      </c>
      <c r="O885">
        <v>7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X885">
        <v>4</v>
      </c>
      <c r="Y885">
        <v>5</v>
      </c>
      <c r="Z885">
        <v>0</v>
      </c>
      <c r="AA885">
        <v>0</v>
      </c>
      <c r="AB885">
        <v>0</v>
      </c>
      <c r="AC885">
        <v>1</v>
      </c>
    </row>
    <row r="886" spans="1:29" x14ac:dyDescent="0.15">
      <c r="A886" t="s">
        <v>3012</v>
      </c>
      <c r="B886" t="s">
        <v>3013</v>
      </c>
      <c r="C886" t="s">
        <v>1169</v>
      </c>
      <c r="D886">
        <v>27827987</v>
      </c>
      <c r="E886">
        <v>27828010</v>
      </c>
      <c r="F886" t="s">
        <v>3014</v>
      </c>
      <c r="H886" t="s">
        <v>1175</v>
      </c>
      <c r="J886">
        <v>7</v>
      </c>
      <c r="K886">
        <v>11</v>
      </c>
      <c r="L886">
        <v>6</v>
      </c>
      <c r="M886">
        <v>4</v>
      </c>
      <c r="N886">
        <v>8</v>
      </c>
      <c r="O886">
        <v>12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X886">
        <v>7</v>
      </c>
      <c r="Y886">
        <v>8</v>
      </c>
      <c r="Z886">
        <v>5</v>
      </c>
      <c r="AA886">
        <v>4</v>
      </c>
      <c r="AB886">
        <v>2</v>
      </c>
      <c r="AC886">
        <v>8</v>
      </c>
    </row>
    <row r="887" spans="1:29" x14ac:dyDescent="0.15">
      <c r="A887" t="s">
        <v>3015</v>
      </c>
      <c r="B887" t="s">
        <v>3016</v>
      </c>
      <c r="C887" t="s">
        <v>1169</v>
      </c>
      <c r="D887">
        <v>28201094</v>
      </c>
      <c r="E887">
        <v>28201117</v>
      </c>
      <c r="F887" t="s">
        <v>99</v>
      </c>
      <c r="H887" t="s">
        <v>1170</v>
      </c>
      <c r="J887">
        <v>2</v>
      </c>
      <c r="K887">
        <v>7</v>
      </c>
      <c r="L887">
        <v>8</v>
      </c>
      <c r="M887">
        <v>15</v>
      </c>
      <c r="N887">
        <v>8</v>
      </c>
      <c r="O887">
        <v>17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X887">
        <v>18</v>
      </c>
      <c r="Y887">
        <v>3</v>
      </c>
      <c r="Z887">
        <v>27</v>
      </c>
      <c r="AA887">
        <v>7</v>
      </c>
      <c r="AB887">
        <v>18</v>
      </c>
      <c r="AC887">
        <v>13</v>
      </c>
    </row>
    <row r="888" spans="1:29" x14ac:dyDescent="0.15">
      <c r="A888" t="s">
        <v>3017</v>
      </c>
      <c r="B888" t="s">
        <v>3018</v>
      </c>
      <c r="C888" t="s">
        <v>1169</v>
      </c>
      <c r="D888">
        <v>28202959</v>
      </c>
      <c r="E888">
        <v>28202982</v>
      </c>
      <c r="F888" t="s">
        <v>99</v>
      </c>
      <c r="H888" t="s">
        <v>1170</v>
      </c>
      <c r="J888">
        <v>3</v>
      </c>
      <c r="K888">
        <v>0</v>
      </c>
      <c r="L888">
        <v>4</v>
      </c>
      <c r="M888">
        <v>4</v>
      </c>
      <c r="N888">
        <v>4</v>
      </c>
      <c r="O888">
        <v>12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X888">
        <v>2</v>
      </c>
      <c r="Y888">
        <v>2</v>
      </c>
      <c r="Z888">
        <v>1</v>
      </c>
      <c r="AA888">
        <v>1</v>
      </c>
      <c r="AB888">
        <v>5</v>
      </c>
      <c r="AC888">
        <v>4</v>
      </c>
    </row>
    <row r="889" spans="1:29" x14ac:dyDescent="0.15">
      <c r="A889" t="s">
        <v>3019</v>
      </c>
      <c r="B889" t="s">
        <v>3020</v>
      </c>
      <c r="C889" t="s">
        <v>1169</v>
      </c>
      <c r="D889">
        <v>28213781</v>
      </c>
      <c r="E889">
        <v>28213804</v>
      </c>
      <c r="F889" t="s">
        <v>99</v>
      </c>
      <c r="H889" t="s">
        <v>1170</v>
      </c>
      <c r="J889">
        <v>31</v>
      </c>
      <c r="K889">
        <v>18</v>
      </c>
      <c r="L889">
        <v>62</v>
      </c>
      <c r="M889">
        <v>52</v>
      </c>
      <c r="N889">
        <v>78</v>
      </c>
      <c r="O889">
        <v>72</v>
      </c>
      <c r="Q889">
        <v>0</v>
      </c>
      <c r="R889">
        <v>0</v>
      </c>
      <c r="S889">
        <v>2</v>
      </c>
      <c r="T889">
        <v>0</v>
      </c>
      <c r="U889">
        <v>0</v>
      </c>
      <c r="V889">
        <v>0</v>
      </c>
      <c r="X889">
        <v>50</v>
      </c>
      <c r="Y889">
        <v>20</v>
      </c>
      <c r="Z889">
        <v>55</v>
      </c>
      <c r="AA889">
        <v>30</v>
      </c>
      <c r="AB889">
        <v>64</v>
      </c>
      <c r="AC889">
        <v>60</v>
      </c>
    </row>
    <row r="890" spans="1:29" x14ac:dyDescent="0.15">
      <c r="A890" t="s">
        <v>3021</v>
      </c>
      <c r="B890" t="s">
        <v>3022</v>
      </c>
      <c r="C890" t="s">
        <v>1169</v>
      </c>
      <c r="D890">
        <v>30813125</v>
      </c>
      <c r="E890">
        <v>30813148</v>
      </c>
      <c r="F890" t="s">
        <v>99</v>
      </c>
      <c r="H890" t="s">
        <v>1170</v>
      </c>
      <c r="J890">
        <v>26</v>
      </c>
      <c r="K890">
        <v>42</v>
      </c>
      <c r="L890">
        <v>11</v>
      </c>
      <c r="M890">
        <v>8</v>
      </c>
      <c r="N890">
        <v>7</v>
      </c>
      <c r="O890">
        <v>16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X890">
        <v>29</v>
      </c>
      <c r="Y890">
        <v>11</v>
      </c>
      <c r="Z890">
        <v>12</v>
      </c>
      <c r="AA890">
        <v>3</v>
      </c>
      <c r="AB890">
        <v>12</v>
      </c>
      <c r="AC890">
        <v>7</v>
      </c>
    </row>
    <row r="891" spans="1:29" x14ac:dyDescent="0.15">
      <c r="A891" t="s">
        <v>3023</v>
      </c>
      <c r="B891" t="s">
        <v>3024</v>
      </c>
      <c r="C891" t="s">
        <v>1169</v>
      </c>
      <c r="D891">
        <v>30813129</v>
      </c>
      <c r="E891">
        <v>30813152</v>
      </c>
      <c r="F891" t="s">
        <v>99</v>
      </c>
      <c r="H891" t="s">
        <v>1170</v>
      </c>
      <c r="J891">
        <v>10</v>
      </c>
      <c r="K891">
        <v>10</v>
      </c>
      <c r="L891">
        <v>9</v>
      </c>
      <c r="M891">
        <v>10</v>
      </c>
      <c r="N891">
        <v>3</v>
      </c>
      <c r="O891">
        <v>10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X891">
        <v>14</v>
      </c>
      <c r="Y891">
        <v>7</v>
      </c>
      <c r="Z891">
        <v>8</v>
      </c>
      <c r="AA891">
        <v>7</v>
      </c>
      <c r="AB891">
        <v>5</v>
      </c>
      <c r="AC891">
        <v>3</v>
      </c>
    </row>
    <row r="892" spans="1:29" x14ac:dyDescent="0.15">
      <c r="A892" t="s">
        <v>3025</v>
      </c>
      <c r="B892" t="s">
        <v>3026</v>
      </c>
      <c r="C892" t="s">
        <v>1169</v>
      </c>
      <c r="D892">
        <v>32576383</v>
      </c>
      <c r="E892">
        <v>32576406</v>
      </c>
      <c r="F892" t="s">
        <v>2995</v>
      </c>
      <c r="H892" t="s">
        <v>1175</v>
      </c>
      <c r="J892">
        <v>7</v>
      </c>
      <c r="K892">
        <v>7</v>
      </c>
      <c r="L892">
        <v>4</v>
      </c>
      <c r="M892">
        <v>4</v>
      </c>
      <c r="N892">
        <v>13</v>
      </c>
      <c r="O892">
        <v>7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X892">
        <v>3</v>
      </c>
      <c r="Y892">
        <v>3</v>
      </c>
      <c r="Z892">
        <v>2</v>
      </c>
      <c r="AA892">
        <v>3</v>
      </c>
      <c r="AB892">
        <v>4</v>
      </c>
      <c r="AC892">
        <v>1</v>
      </c>
    </row>
    <row r="893" spans="1:29" x14ac:dyDescent="0.15">
      <c r="A893" t="s">
        <v>3027</v>
      </c>
      <c r="B893" t="s">
        <v>3028</v>
      </c>
      <c r="C893" t="s">
        <v>1169</v>
      </c>
      <c r="D893">
        <v>34191460</v>
      </c>
      <c r="E893">
        <v>34191483</v>
      </c>
      <c r="F893" t="s">
        <v>3029</v>
      </c>
      <c r="H893" t="s">
        <v>1175</v>
      </c>
      <c r="J893">
        <v>9</v>
      </c>
      <c r="K893">
        <v>15</v>
      </c>
      <c r="L893">
        <v>19</v>
      </c>
      <c r="M893">
        <v>13</v>
      </c>
      <c r="N893">
        <v>9</v>
      </c>
      <c r="O893">
        <v>12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X893">
        <v>13</v>
      </c>
      <c r="Y893">
        <v>27</v>
      </c>
      <c r="Z893">
        <v>10</v>
      </c>
      <c r="AA893">
        <v>9</v>
      </c>
      <c r="AB893">
        <v>2</v>
      </c>
      <c r="AC893">
        <v>7</v>
      </c>
    </row>
    <row r="894" spans="1:29" x14ac:dyDescent="0.15">
      <c r="A894" t="s">
        <v>3030</v>
      </c>
      <c r="B894" t="s">
        <v>3031</v>
      </c>
      <c r="C894" t="s">
        <v>1169</v>
      </c>
      <c r="D894">
        <v>34767615</v>
      </c>
      <c r="E894">
        <v>34767638</v>
      </c>
      <c r="F894" t="s">
        <v>99</v>
      </c>
      <c r="H894" t="s">
        <v>1170</v>
      </c>
      <c r="J894">
        <v>3</v>
      </c>
      <c r="K894">
        <v>4</v>
      </c>
      <c r="L894">
        <v>1</v>
      </c>
      <c r="M894">
        <v>2</v>
      </c>
      <c r="N894">
        <v>6</v>
      </c>
      <c r="O894">
        <v>4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X894">
        <v>0</v>
      </c>
      <c r="Y894">
        <v>2</v>
      </c>
      <c r="Z894">
        <v>1</v>
      </c>
      <c r="AA894">
        <v>2</v>
      </c>
      <c r="AB894">
        <v>1</v>
      </c>
      <c r="AC894">
        <v>1</v>
      </c>
    </row>
    <row r="895" spans="1:29" x14ac:dyDescent="0.15">
      <c r="A895" t="s">
        <v>3032</v>
      </c>
      <c r="B895" t="s">
        <v>3033</v>
      </c>
      <c r="C895" t="s">
        <v>1169</v>
      </c>
      <c r="D895">
        <v>37427860</v>
      </c>
      <c r="E895">
        <v>37427883</v>
      </c>
      <c r="F895" t="s">
        <v>99</v>
      </c>
      <c r="H895" t="s">
        <v>1170</v>
      </c>
      <c r="J895">
        <v>29</v>
      </c>
      <c r="K895">
        <v>17</v>
      </c>
      <c r="L895">
        <v>5</v>
      </c>
      <c r="M895">
        <v>4</v>
      </c>
      <c r="N895">
        <v>9</v>
      </c>
      <c r="O895">
        <v>9</v>
      </c>
      <c r="Q895">
        <v>0</v>
      </c>
      <c r="R895">
        <v>3</v>
      </c>
      <c r="S895">
        <v>0</v>
      </c>
      <c r="T895">
        <v>0</v>
      </c>
      <c r="U895">
        <v>0</v>
      </c>
      <c r="V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</row>
    <row r="896" spans="1:29" x14ac:dyDescent="0.15">
      <c r="A896" t="s">
        <v>3034</v>
      </c>
      <c r="B896" t="s">
        <v>3035</v>
      </c>
      <c r="C896" t="s">
        <v>1169</v>
      </c>
      <c r="D896">
        <v>37649449</v>
      </c>
      <c r="E896">
        <v>37649472</v>
      </c>
      <c r="F896" t="s">
        <v>99</v>
      </c>
      <c r="H896" t="s">
        <v>1170</v>
      </c>
      <c r="J896">
        <v>2</v>
      </c>
      <c r="K896">
        <v>2</v>
      </c>
      <c r="L896">
        <v>2</v>
      </c>
      <c r="M896">
        <v>3</v>
      </c>
      <c r="N896">
        <v>5</v>
      </c>
      <c r="O896">
        <v>6</v>
      </c>
      <c r="Q896">
        <v>0</v>
      </c>
      <c r="R896">
        <v>0</v>
      </c>
      <c r="S896">
        <v>0</v>
      </c>
      <c r="T896">
        <v>0</v>
      </c>
      <c r="U896">
        <v>1</v>
      </c>
      <c r="V896">
        <v>0</v>
      </c>
      <c r="X896">
        <v>6</v>
      </c>
      <c r="Y896">
        <v>6</v>
      </c>
      <c r="Z896">
        <v>5</v>
      </c>
      <c r="AA896">
        <v>3</v>
      </c>
      <c r="AB896">
        <v>1</v>
      </c>
      <c r="AC896">
        <v>4</v>
      </c>
    </row>
    <row r="897" spans="1:29" x14ac:dyDescent="0.15">
      <c r="A897" t="s">
        <v>3036</v>
      </c>
      <c r="B897" t="s">
        <v>3037</v>
      </c>
      <c r="C897" t="s">
        <v>1169</v>
      </c>
      <c r="D897">
        <v>38180178</v>
      </c>
      <c r="E897">
        <v>38180201</v>
      </c>
      <c r="F897" t="s">
        <v>99</v>
      </c>
      <c r="H897" t="s">
        <v>1170</v>
      </c>
      <c r="J897">
        <v>12</v>
      </c>
      <c r="K897">
        <v>11</v>
      </c>
      <c r="L897">
        <v>9</v>
      </c>
      <c r="M897">
        <v>6</v>
      </c>
      <c r="N897">
        <v>9</v>
      </c>
      <c r="O897">
        <v>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X897">
        <v>8</v>
      </c>
      <c r="Y897">
        <v>3</v>
      </c>
      <c r="Z897">
        <v>3</v>
      </c>
      <c r="AA897">
        <v>4</v>
      </c>
      <c r="AB897">
        <v>4</v>
      </c>
      <c r="AC897">
        <v>3</v>
      </c>
    </row>
    <row r="898" spans="1:29" x14ac:dyDescent="0.15">
      <c r="A898" t="s">
        <v>3038</v>
      </c>
      <c r="B898" t="s">
        <v>3039</v>
      </c>
      <c r="C898" t="s">
        <v>1169</v>
      </c>
      <c r="D898">
        <v>2239385</v>
      </c>
      <c r="E898">
        <v>2239408</v>
      </c>
      <c r="F898" t="s">
        <v>99</v>
      </c>
      <c r="H898" t="s">
        <v>1175</v>
      </c>
      <c r="J898">
        <v>3</v>
      </c>
      <c r="K898">
        <v>4</v>
      </c>
      <c r="L898">
        <v>6</v>
      </c>
      <c r="M898">
        <v>4</v>
      </c>
      <c r="N898">
        <v>1</v>
      </c>
      <c r="O898">
        <v>2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X898">
        <v>1</v>
      </c>
      <c r="Y898">
        <v>2</v>
      </c>
      <c r="Z898">
        <v>3</v>
      </c>
      <c r="AA898">
        <v>3</v>
      </c>
      <c r="AB898">
        <v>2</v>
      </c>
      <c r="AC898">
        <v>1</v>
      </c>
    </row>
    <row r="899" spans="1:29" x14ac:dyDescent="0.15">
      <c r="A899" t="s">
        <v>3040</v>
      </c>
      <c r="B899" t="s">
        <v>3041</v>
      </c>
      <c r="C899" t="s">
        <v>1169</v>
      </c>
      <c r="D899">
        <v>9437710</v>
      </c>
      <c r="E899">
        <v>9437733</v>
      </c>
      <c r="F899" t="s">
        <v>99</v>
      </c>
      <c r="H899" t="s">
        <v>1170</v>
      </c>
      <c r="J899">
        <v>0</v>
      </c>
      <c r="K899">
        <v>8</v>
      </c>
      <c r="L899">
        <v>4</v>
      </c>
      <c r="M899">
        <v>6</v>
      </c>
      <c r="N899">
        <v>0</v>
      </c>
      <c r="O899">
        <v>5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1</v>
      </c>
      <c r="X899">
        <v>3</v>
      </c>
      <c r="Y899">
        <v>2</v>
      </c>
      <c r="Z899">
        <v>5</v>
      </c>
      <c r="AA899">
        <v>3</v>
      </c>
      <c r="AB899">
        <v>5</v>
      </c>
      <c r="AC899">
        <v>3</v>
      </c>
    </row>
    <row r="900" spans="1:29" x14ac:dyDescent="0.15">
      <c r="A900" t="s">
        <v>3042</v>
      </c>
      <c r="B900" t="s">
        <v>3043</v>
      </c>
      <c r="C900" t="s">
        <v>1169</v>
      </c>
      <c r="D900">
        <v>11535061</v>
      </c>
      <c r="E900">
        <v>11535084</v>
      </c>
      <c r="F900" t="s">
        <v>99</v>
      </c>
      <c r="H900" t="s">
        <v>1170</v>
      </c>
      <c r="J900">
        <v>11</v>
      </c>
      <c r="K900">
        <v>26</v>
      </c>
      <c r="L900">
        <v>4</v>
      </c>
      <c r="M900">
        <v>6</v>
      </c>
      <c r="N900">
        <v>0</v>
      </c>
      <c r="O900">
        <v>2</v>
      </c>
      <c r="Q900">
        <v>0</v>
      </c>
      <c r="R900">
        <v>2</v>
      </c>
      <c r="S900">
        <v>0</v>
      </c>
      <c r="T900">
        <v>0</v>
      </c>
      <c r="U900">
        <v>0</v>
      </c>
      <c r="V900">
        <v>0</v>
      </c>
      <c r="X900">
        <v>22</v>
      </c>
      <c r="Y900">
        <v>11</v>
      </c>
      <c r="Z900">
        <v>12</v>
      </c>
      <c r="AA900">
        <v>8</v>
      </c>
      <c r="AB900">
        <v>4</v>
      </c>
      <c r="AC900">
        <v>3</v>
      </c>
    </row>
    <row r="901" spans="1:29" x14ac:dyDescent="0.15">
      <c r="A901" t="s">
        <v>3044</v>
      </c>
      <c r="B901" t="s">
        <v>3045</v>
      </c>
      <c r="C901" t="s">
        <v>1169</v>
      </c>
      <c r="D901">
        <v>14783517</v>
      </c>
      <c r="E901">
        <v>14783540</v>
      </c>
      <c r="F901" t="s">
        <v>99</v>
      </c>
      <c r="H901" t="s">
        <v>1170</v>
      </c>
      <c r="J901">
        <v>3</v>
      </c>
      <c r="K901">
        <v>4</v>
      </c>
      <c r="L901">
        <v>3</v>
      </c>
      <c r="M901">
        <v>8</v>
      </c>
      <c r="N901">
        <v>1</v>
      </c>
      <c r="O901">
        <v>4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1</v>
      </c>
      <c r="X901">
        <v>0</v>
      </c>
      <c r="Y901">
        <v>4</v>
      </c>
      <c r="Z901">
        <v>4</v>
      </c>
      <c r="AA901">
        <v>1</v>
      </c>
      <c r="AB901">
        <v>1</v>
      </c>
      <c r="AC901">
        <v>0</v>
      </c>
    </row>
    <row r="902" spans="1:29" x14ac:dyDescent="0.15">
      <c r="A902" t="s">
        <v>3046</v>
      </c>
      <c r="B902" t="s">
        <v>3047</v>
      </c>
      <c r="C902" t="s">
        <v>1169</v>
      </c>
      <c r="D902">
        <v>16113174</v>
      </c>
      <c r="E902">
        <v>16113197</v>
      </c>
      <c r="F902" t="s">
        <v>99</v>
      </c>
      <c r="H902" t="s">
        <v>1170</v>
      </c>
      <c r="J902">
        <v>1</v>
      </c>
      <c r="K902">
        <v>6</v>
      </c>
      <c r="L902">
        <v>4</v>
      </c>
      <c r="M902">
        <v>7</v>
      </c>
      <c r="N902">
        <v>3</v>
      </c>
      <c r="O902">
        <v>6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X902">
        <v>7</v>
      </c>
      <c r="Y902">
        <v>6</v>
      </c>
      <c r="Z902">
        <v>4</v>
      </c>
      <c r="AA902">
        <v>6</v>
      </c>
      <c r="AB902">
        <v>2</v>
      </c>
      <c r="AC902">
        <v>2</v>
      </c>
    </row>
    <row r="903" spans="1:29" x14ac:dyDescent="0.15">
      <c r="A903" t="s">
        <v>3048</v>
      </c>
      <c r="B903" t="s">
        <v>3049</v>
      </c>
      <c r="C903" t="s">
        <v>1169</v>
      </c>
      <c r="D903">
        <v>17835878</v>
      </c>
      <c r="E903">
        <v>17835901</v>
      </c>
      <c r="F903" t="s">
        <v>99</v>
      </c>
      <c r="H903" t="s">
        <v>1175</v>
      </c>
      <c r="J903">
        <v>0</v>
      </c>
      <c r="K903">
        <v>0</v>
      </c>
      <c r="L903">
        <v>7</v>
      </c>
      <c r="M903">
        <v>5</v>
      </c>
      <c r="N903">
        <v>1</v>
      </c>
      <c r="O903">
        <v>1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X903">
        <v>0</v>
      </c>
      <c r="Y903">
        <v>2</v>
      </c>
      <c r="Z903">
        <v>7</v>
      </c>
      <c r="AA903">
        <v>2</v>
      </c>
      <c r="AB903">
        <v>1</v>
      </c>
      <c r="AC903">
        <v>6</v>
      </c>
    </row>
    <row r="904" spans="1:29" x14ac:dyDescent="0.15">
      <c r="A904" t="s">
        <v>3050</v>
      </c>
      <c r="B904" t="s">
        <v>3051</v>
      </c>
      <c r="C904" t="s">
        <v>1169</v>
      </c>
      <c r="D904">
        <v>22460286</v>
      </c>
      <c r="E904">
        <v>22460309</v>
      </c>
      <c r="F904" t="s">
        <v>99</v>
      </c>
      <c r="H904" t="s">
        <v>1175</v>
      </c>
      <c r="J904">
        <v>6</v>
      </c>
      <c r="K904">
        <v>5</v>
      </c>
      <c r="L904">
        <v>5</v>
      </c>
      <c r="M904">
        <v>5</v>
      </c>
      <c r="N904">
        <v>0</v>
      </c>
      <c r="O904">
        <v>2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X904">
        <v>1</v>
      </c>
      <c r="Y904">
        <v>3</v>
      </c>
      <c r="Z904">
        <v>1</v>
      </c>
      <c r="AA904">
        <v>2</v>
      </c>
      <c r="AB904">
        <v>0</v>
      </c>
      <c r="AC904">
        <v>0</v>
      </c>
    </row>
    <row r="905" spans="1:29" x14ac:dyDescent="0.15">
      <c r="A905" t="s">
        <v>3052</v>
      </c>
      <c r="B905" t="s">
        <v>3053</v>
      </c>
      <c r="C905" t="s">
        <v>1169</v>
      </c>
      <c r="D905">
        <v>25863305</v>
      </c>
      <c r="E905">
        <v>25863328</v>
      </c>
      <c r="F905" t="s">
        <v>99</v>
      </c>
      <c r="H905" t="s">
        <v>1170</v>
      </c>
      <c r="J905">
        <v>11</v>
      </c>
      <c r="K905">
        <v>9</v>
      </c>
      <c r="L905">
        <v>7</v>
      </c>
      <c r="M905">
        <v>6</v>
      </c>
      <c r="N905">
        <v>3</v>
      </c>
      <c r="O905">
        <v>3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X905">
        <v>6</v>
      </c>
      <c r="Y905">
        <v>4</v>
      </c>
      <c r="Z905">
        <v>4</v>
      </c>
      <c r="AA905">
        <v>2</v>
      </c>
      <c r="AB905">
        <v>1</v>
      </c>
      <c r="AC905">
        <v>2</v>
      </c>
    </row>
    <row r="906" spans="1:29" x14ac:dyDescent="0.15">
      <c r="A906" t="s">
        <v>3054</v>
      </c>
      <c r="B906" t="s">
        <v>3055</v>
      </c>
      <c r="C906" t="s">
        <v>1169</v>
      </c>
      <c r="D906">
        <v>28966313</v>
      </c>
      <c r="E906">
        <v>28966336</v>
      </c>
      <c r="F906" t="s">
        <v>99</v>
      </c>
      <c r="H906" t="s">
        <v>1175</v>
      </c>
      <c r="J906">
        <v>1</v>
      </c>
      <c r="K906">
        <v>13</v>
      </c>
      <c r="L906">
        <v>3</v>
      </c>
      <c r="M906">
        <v>7</v>
      </c>
      <c r="N906">
        <v>2</v>
      </c>
      <c r="O906">
        <v>5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1</v>
      </c>
      <c r="X906">
        <v>10</v>
      </c>
      <c r="Y906">
        <v>10</v>
      </c>
      <c r="Z906">
        <v>4</v>
      </c>
      <c r="AA906">
        <v>2</v>
      </c>
      <c r="AB906">
        <v>0</v>
      </c>
      <c r="AC906">
        <v>4</v>
      </c>
    </row>
    <row r="907" spans="1:29" x14ac:dyDescent="0.15">
      <c r="A907" t="s">
        <v>3056</v>
      </c>
      <c r="B907" t="s">
        <v>3057</v>
      </c>
      <c r="C907" t="s">
        <v>1169</v>
      </c>
      <c r="D907">
        <v>33257158</v>
      </c>
      <c r="E907">
        <v>33257181</v>
      </c>
      <c r="F907" t="s">
        <v>99</v>
      </c>
      <c r="H907" t="s">
        <v>1175</v>
      </c>
      <c r="J907">
        <v>4</v>
      </c>
      <c r="K907">
        <v>4</v>
      </c>
      <c r="L907">
        <v>3</v>
      </c>
      <c r="M907">
        <v>8</v>
      </c>
      <c r="N907">
        <v>2</v>
      </c>
      <c r="O907">
        <v>5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X907">
        <v>4</v>
      </c>
      <c r="Y907">
        <v>2</v>
      </c>
      <c r="Z907">
        <v>6</v>
      </c>
      <c r="AA907">
        <v>3</v>
      </c>
      <c r="AB907">
        <v>1</v>
      </c>
      <c r="AC907">
        <v>2</v>
      </c>
    </row>
    <row r="908" spans="1:29" x14ac:dyDescent="0.15">
      <c r="A908" t="s">
        <v>3058</v>
      </c>
      <c r="B908" t="s">
        <v>3059</v>
      </c>
      <c r="C908" t="s">
        <v>1169</v>
      </c>
      <c r="D908">
        <v>38554363</v>
      </c>
      <c r="E908">
        <v>38554386</v>
      </c>
      <c r="F908" t="s">
        <v>99</v>
      </c>
      <c r="H908" t="s">
        <v>1175</v>
      </c>
      <c r="J908">
        <v>5</v>
      </c>
      <c r="K908">
        <v>7</v>
      </c>
      <c r="L908">
        <v>7</v>
      </c>
      <c r="M908">
        <v>3</v>
      </c>
      <c r="N908">
        <v>1</v>
      </c>
      <c r="O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X908">
        <v>7</v>
      </c>
      <c r="Y908">
        <v>1</v>
      </c>
      <c r="Z908">
        <v>2</v>
      </c>
      <c r="AA908">
        <v>3</v>
      </c>
      <c r="AB908">
        <v>0</v>
      </c>
      <c r="AC908">
        <v>5</v>
      </c>
    </row>
    <row r="909" spans="1:29" x14ac:dyDescent="0.15">
      <c r="A909" t="s">
        <v>3060</v>
      </c>
      <c r="B909" t="s">
        <v>3061</v>
      </c>
      <c r="C909" t="s">
        <v>1169</v>
      </c>
      <c r="D909">
        <v>39419557</v>
      </c>
      <c r="E909">
        <v>39419580</v>
      </c>
      <c r="F909" t="s">
        <v>99</v>
      </c>
      <c r="H909" t="s">
        <v>1170</v>
      </c>
      <c r="J909">
        <v>9</v>
      </c>
      <c r="K909">
        <v>17</v>
      </c>
      <c r="L909">
        <v>3</v>
      </c>
      <c r="M909">
        <v>12</v>
      </c>
      <c r="N909">
        <v>0</v>
      </c>
      <c r="O909">
        <v>5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X909">
        <v>13</v>
      </c>
      <c r="Y909">
        <v>16</v>
      </c>
      <c r="Z909">
        <v>7</v>
      </c>
      <c r="AA909">
        <v>11</v>
      </c>
      <c r="AB909">
        <v>5</v>
      </c>
      <c r="AC909">
        <v>7</v>
      </c>
    </row>
    <row r="910" spans="1:29" x14ac:dyDescent="0.15">
      <c r="A910" t="s">
        <v>3062</v>
      </c>
      <c r="B910" t="s">
        <v>3063</v>
      </c>
      <c r="C910" t="s">
        <v>1169</v>
      </c>
      <c r="D910">
        <v>42287395</v>
      </c>
      <c r="E910">
        <v>42287418</v>
      </c>
      <c r="F910" t="s">
        <v>99</v>
      </c>
      <c r="H910" t="s">
        <v>1170</v>
      </c>
      <c r="J910">
        <v>8</v>
      </c>
      <c r="K910">
        <v>8</v>
      </c>
      <c r="L910">
        <v>3</v>
      </c>
      <c r="M910">
        <v>7</v>
      </c>
      <c r="N910">
        <v>0</v>
      </c>
      <c r="O910">
        <v>1</v>
      </c>
      <c r="Q910">
        <v>2</v>
      </c>
      <c r="R910">
        <v>0</v>
      </c>
      <c r="S910">
        <v>0</v>
      </c>
      <c r="T910">
        <v>0</v>
      </c>
      <c r="U910">
        <v>0</v>
      </c>
      <c r="V910">
        <v>0</v>
      </c>
      <c r="X910">
        <v>2</v>
      </c>
      <c r="Y910">
        <v>2</v>
      </c>
      <c r="Z910">
        <v>1</v>
      </c>
      <c r="AA910">
        <v>2</v>
      </c>
      <c r="AB910">
        <v>1</v>
      </c>
      <c r="AC910">
        <v>1</v>
      </c>
    </row>
    <row r="911" spans="1:29" x14ac:dyDescent="0.15">
      <c r="A911" t="s">
        <v>3064</v>
      </c>
      <c r="B911" t="s">
        <v>3065</v>
      </c>
      <c r="C911" t="s">
        <v>1169</v>
      </c>
      <c r="D911">
        <v>42287491</v>
      </c>
      <c r="E911">
        <v>42287514</v>
      </c>
      <c r="F911" t="s">
        <v>3066</v>
      </c>
      <c r="H911" t="s">
        <v>1170</v>
      </c>
      <c r="J911">
        <v>2</v>
      </c>
      <c r="K911">
        <v>11</v>
      </c>
      <c r="L911">
        <v>3</v>
      </c>
      <c r="M911">
        <v>7</v>
      </c>
      <c r="N911">
        <v>0</v>
      </c>
      <c r="O911">
        <v>7</v>
      </c>
      <c r="Q911">
        <v>0</v>
      </c>
      <c r="R911">
        <v>1</v>
      </c>
      <c r="S911">
        <v>0</v>
      </c>
      <c r="T911">
        <v>0</v>
      </c>
      <c r="U911">
        <v>0</v>
      </c>
      <c r="V911">
        <v>0</v>
      </c>
      <c r="X911">
        <v>3</v>
      </c>
      <c r="Y911">
        <v>6</v>
      </c>
      <c r="Z911">
        <v>2</v>
      </c>
      <c r="AA911">
        <v>3</v>
      </c>
      <c r="AB911">
        <v>2</v>
      </c>
      <c r="AC911">
        <v>1</v>
      </c>
    </row>
    <row r="912" spans="1:29" x14ac:dyDescent="0.15">
      <c r="A912" t="s">
        <v>3067</v>
      </c>
      <c r="B912" t="s">
        <v>3068</v>
      </c>
      <c r="C912" t="s">
        <v>1169</v>
      </c>
      <c r="D912">
        <v>1143488</v>
      </c>
      <c r="E912">
        <v>1143511</v>
      </c>
      <c r="F912" t="s">
        <v>3066</v>
      </c>
      <c r="H912" t="s">
        <v>1175</v>
      </c>
      <c r="J912">
        <v>8</v>
      </c>
      <c r="K912">
        <v>3</v>
      </c>
      <c r="L912">
        <v>2</v>
      </c>
      <c r="M912">
        <v>2</v>
      </c>
      <c r="N912">
        <v>0</v>
      </c>
      <c r="O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X912">
        <v>2</v>
      </c>
      <c r="Y912">
        <v>0</v>
      </c>
      <c r="Z912">
        <v>1</v>
      </c>
      <c r="AA912">
        <v>1</v>
      </c>
      <c r="AB912">
        <v>0</v>
      </c>
      <c r="AC912">
        <v>0</v>
      </c>
    </row>
    <row r="913" spans="1:29" x14ac:dyDescent="0.15">
      <c r="A913" t="s">
        <v>3069</v>
      </c>
      <c r="B913" t="s">
        <v>3070</v>
      </c>
      <c r="C913" t="s">
        <v>1169</v>
      </c>
      <c r="D913">
        <v>2339695</v>
      </c>
      <c r="E913">
        <v>2339718</v>
      </c>
      <c r="F913" t="s">
        <v>99</v>
      </c>
      <c r="H913" t="s">
        <v>1175</v>
      </c>
      <c r="J913">
        <v>10</v>
      </c>
      <c r="K913">
        <v>4</v>
      </c>
      <c r="L913">
        <v>3</v>
      </c>
      <c r="M913">
        <v>1</v>
      </c>
      <c r="N913">
        <v>1</v>
      </c>
      <c r="O913">
        <v>2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X913">
        <v>7</v>
      </c>
      <c r="Y913">
        <v>6</v>
      </c>
      <c r="Z913">
        <v>1</v>
      </c>
      <c r="AA913">
        <v>3</v>
      </c>
      <c r="AB913">
        <v>0</v>
      </c>
      <c r="AC913">
        <v>2</v>
      </c>
    </row>
    <row r="914" spans="1:29" x14ac:dyDescent="0.15">
      <c r="A914" t="s">
        <v>3071</v>
      </c>
      <c r="B914" t="s">
        <v>3072</v>
      </c>
      <c r="C914" t="s">
        <v>1169</v>
      </c>
      <c r="D914">
        <v>2676232</v>
      </c>
      <c r="E914">
        <v>2676255</v>
      </c>
      <c r="F914" t="s">
        <v>99</v>
      </c>
      <c r="H914" t="s">
        <v>1170</v>
      </c>
      <c r="J914">
        <v>8</v>
      </c>
      <c r="K914">
        <v>10</v>
      </c>
      <c r="L914">
        <v>1</v>
      </c>
      <c r="M914">
        <v>5</v>
      </c>
      <c r="N914">
        <v>1</v>
      </c>
      <c r="O914">
        <v>2</v>
      </c>
      <c r="Q914">
        <v>0</v>
      </c>
      <c r="R914">
        <v>0</v>
      </c>
      <c r="S914">
        <v>1</v>
      </c>
      <c r="T914">
        <v>0</v>
      </c>
      <c r="U914">
        <v>0</v>
      </c>
      <c r="V914">
        <v>0</v>
      </c>
      <c r="X914">
        <v>6</v>
      </c>
      <c r="Y914">
        <v>14</v>
      </c>
      <c r="Z914">
        <v>3</v>
      </c>
      <c r="AA914">
        <v>1</v>
      </c>
      <c r="AB914">
        <v>2</v>
      </c>
      <c r="AC914">
        <v>1</v>
      </c>
    </row>
    <row r="915" spans="1:29" x14ac:dyDescent="0.15">
      <c r="A915" t="s">
        <v>3073</v>
      </c>
      <c r="B915" t="s">
        <v>3074</v>
      </c>
      <c r="C915" t="s">
        <v>1169</v>
      </c>
      <c r="D915">
        <v>4086846</v>
      </c>
      <c r="E915">
        <v>4086869</v>
      </c>
      <c r="F915" t="s">
        <v>99</v>
      </c>
      <c r="H915" t="s">
        <v>1170</v>
      </c>
      <c r="J915">
        <v>6</v>
      </c>
      <c r="K915">
        <v>5</v>
      </c>
      <c r="L915">
        <v>1</v>
      </c>
      <c r="M915">
        <v>3</v>
      </c>
      <c r="N915">
        <v>1</v>
      </c>
      <c r="O915">
        <v>3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X915">
        <v>6</v>
      </c>
      <c r="Y915">
        <v>2</v>
      </c>
      <c r="Z915">
        <v>2</v>
      </c>
      <c r="AA915">
        <v>0</v>
      </c>
      <c r="AB915">
        <v>1</v>
      </c>
      <c r="AC915">
        <v>0</v>
      </c>
    </row>
    <row r="916" spans="1:29" x14ac:dyDescent="0.15">
      <c r="A916" t="s">
        <v>3075</v>
      </c>
      <c r="B916" t="s">
        <v>3076</v>
      </c>
      <c r="C916" t="s">
        <v>1169</v>
      </c>
      <c r="D916">
        <v>6618199</v>
      </c>
      <c r="E916">
        <v>6618222</v>
      </c>
      <c r="F916" t="s">
        <v>99</v>
      </c>
      <c r="H916" t="s">
        <v>1175</v>
      </c>
      <c r="J916">
        <v>8</v>
      </c>
      <c r="K916">
        <v>11</v>
      </c>
      <c r="L916">
        <v>3</v>
      </c>
      <c r="M916">
        <v>4</v>
      </c>
      <c r="N916">
        <v>1</v>
      </c>
      <c r="O916">
        <v>4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X916">
        <v>4</v>
      </c>
      <c r="Y916">
        <v>5</v>
      </c>
      <c r="Z916">
        <v>7</v>
      </c>
      <c r="AA916">
        <v>0</v>
      </c>
      <c r="AB916">
        <v>1</v>
      </c>
      <c r="AC916">
        <v>2</v>
      </c>
    </row>
    <row r="917" spans="1:29" x14ac:dyDescent="0.15">
      <c r="A917" t="s">
        <v>3077</v>
      </c>
      <c r="B917" t="s">
        <v>3078</v>
      </c>
      <c r="C917" t="s">
        <v>1169</v>
      </c>
      <c r="D917">
        <v>6917574</v>
      </c>
      <c r="E917">
        <v>6917597</v>
      </c>
      <c r="F917" t="s">
        <v>99</v>
      </c>
      <c r="H917" t="s">
        <v>1170</v>
      </c>
      <c r="J917">
        <v>5</v>
      </c>
      <c r="K917">
        <v>6</v>
      </c>
      <c r="L917">
        <v>0</v>
      </c>
      <c r="M917">
        <v>1</v>
      </c>
      <c r="N917">
        <v>2</v>
      </c>
      <c r="O917">
        <v>2</v>
      </c>
      <c r="Q917">
        <v>0</v>
      </c>
      <c r="R917">
        <v>1</v>
      </c>
      <c r="S917">
        <v>0</v>
      </c>
      <c r="T917">
        <v>0</v>
      </c>
      <c r="U917">
        <v>0</v>
      </c>
      <c r="V917">
        <v>0</v>
      </c>
      <c r="X917">
        <v>0</v>
      </c>
      <c r="Y917">
        <v>0</v>
      </c>
      <c r="Z917">
        <v>2</v>
      </c>
      <c r="AA917">
        <v>1</v>
      </c>
      <c r="AB917">
        <v>0</v>
      </c>
      <c r="AC917">
        <v>0</v>
      </c>
    </row>
    <row r="918" spans="1:29" x14ac:dyDescent="0.15">
      <c r="A918" t="s">
        <v>3079</v>
      </c>
      <c r="B918" t="s">
        <v>3080</v>
      </c>
      <c r="C918" t="s">
        <v>1169</v>
      </c>
      <c r="D918">
        <v>9854721</v>
      </c>
      <c r="E918">
        <v>9854744</v>
      </c>
      <c r="F918" t="s">
        <v>99</v>
      </c>
      <c r="H918" t="s">
        <v>1175</v>
      </c>
      <c r="J918">
        <v>3</v>
      </c>
      <c r="K918">
        <v>7</v>
      </c>
      <c r="L918">
        <v>5</v>
      </c>
      <c r="M918">
        <v>4</v>
      </c>
      <c r="N918">
        <v>1</v>
      </c>
      <c r="O918">
        <v>0</v>
      </c>
      <c r="Q918">
        <v>0</v>
      </c>
      <c r="R918">
        <v>1</v>
      </c>
      <c r="S918">
        <v>0</v>
      </c>
      <c r="T918">
        <v>0</v>
      </c>
      <c r="U918">
        <v>0</v>
      </c>
      <c r="V918">
        <v>0</v>
      </c>
      <c r="X918">
        <v>0</v>
      </c>
      <c r="Y918">
        <v>4</v>
      </c>
      <c r="Z918">
        <v>1</v>
      </c>
      <c r="AA918">
        <v>2</v>
      </c>
      <c r="AB918">
        <v>1</v>
      </c>
      <c r="AC918">
        <v>1</v>
      </c>
    </row>
    <row r="919" spans="1:29" x14ac:dyDescent="0.15">
      <c r="A919" t="s">
        <v>3081</v>
      </c>
      <c r="B919" t="s">
        <v>3082</v>
      </c>
      <c r="C919" t="s">
        <v>1169</v>
      </c>
      <c r="D919">
        <v>11359046</v>
      </c>
      <c r="E919">
        <v>11359069</v>
      </c>
      <c r="F919" t="s">
        <v>99</v>
      </c>
      <c r="H919" t="s">
        <v>1175</v>
      </c>
      <c r="J919">
        <v>5</v>
      </c>
      <c r="K919">
        <v>22</v>
      </c>
      <c r="L919">
        <v>2</v>
      </c>
      <c r="M919">
        <v>6</v>
      </c>
      <c r="N919">
        <v>0</v>
      </c>
      <c r="O919">
        <v>4</v>
      </c>
      <c r="Q919">
        <v>1</v>
      </c>
      <c r="R919">
        <v>0</v>
      </c>
      <c r="S919">
        <v>0</v>
      </c>
      <c r="T919">
        <v>0</v>
      </c>
      <c r="U919">
        <v>0</v>
      </c>
      <c r="V919">
        <v>0</v>
      </c>
      <c r="X919">
        <v>19</v>
      </c>
      <c r="Y919">
        <v>9</v>
      </c>
      <c r="Z919">
        <v>10</v>
      </c>
      <c r="AA919">
        <v>6</v>
      </c>
      <c r="AB919">
        <v>1</v>
      </c>
      <c r="AC919">
        <v>1</v>
      </c>
    </row>
    <row r="920" spans="1:29" x14ac:dyDescent="0.15">
      <c r="A920" t="s">
        <v>3083</v>
      </c>
      <c r="B920" t="s">
        <v>3084</v>
      </c>
      <c r="C920" t="s">
        <v>1169</v>
      </c>
      <c r="D920">
        <v>11534445</v>
      </c>
      <c r="E920">
        <v>11534468</v>
      </c>
      <c r="F920" t="s">
        <v>99</v>
      </c>
      <c r="H920" t="s">
        <v>1175</v>
      </c>
      <c r="J920">
        <v>4</v>
      </c>
      <c r="K920">
        <v>17</v>
      </c>
      <c r="L920">
        <v>1</v>
      </c>
      <c r="M920">
        <v>3</v>
      </c>
      <c r="N920">
        <v>2</v>
      </c>
      <c r="O920">
        <v>2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X920">
        <v>4</v>
      </c>
      <c r="Y920">
        <v>3</v>
      </c>
      <c r="Z920">
        <v>1</v>
      </c>
      <c r="AA920">
        <v>8</v>
      </c>
      <c r="AB920">
        <v>1</v>
      </c>
      <c r="AC920">
        <v>3</v>
      </c>
    </row>
    <row r="921" spans="1:29" x14ac:dyDescent="0.15">
      <c r="A921" t="s">
        <v>3085</v>
      </c>
      <c r="B921" t="s">
        <v>3086</v>
      </c>
      <c r="C921" t="s">
        <v>1169</v>
      </c>
      <c r="D921">
        <v>14467987</v>
      </c>
      <c r="E921">
        <v>14468010</v>
      </c>
      <c r="F921" t="s">
        <v>99</v>
      </c>
      <c r="H921" t="s">
        <v>1170</v>
      </c>
      <c r="J921">
        <v>1</v>
      </c>
      <c r="K921">
        <v>12</v>
      </c>
      <c r="L921">
        <v>5</v>
      </c>
      <c r="M921">
        <v>3</v>
      </c>
      <c r="N921">
        <v>0</v>
      </c>
      <c r="O921">
        <v>5</v>
      </c>
      <c r="Q921">
        <v>1</v>
      </c>
      <c r="R921">
        <v>0</v>
      </c>
      <c r="S921">
        <v>0</v>
      </c>
      <c r="T921">
        <v>0</v>
      </c>
      <c r="U921">
        <v>0</v>
      </c>
      <c r="V921">
        <v>0</v>
      </c>
      <c r="X921">
        <v>6</v>
      </c>
      <c r="Y921">
        <v>8</v>
      </c>
      <c r="Z921">
        <v>7</v>
      </c>
      <c r="AA921">
        <v>1</v>
      </c>
      <c r="AB921">
        <v>0</v>
      </c>
      <c r="AC921">
        <v>0</v>
      </c>
    </row>
    <row r="922" spans="1:29" x14ac:dyDescent="0.15">
      <c r="A922" t="s">
        <v>3087</v>
      </c>
      <c r="B922" t="s">
        <v>3088</v>
      </c>
      <c r="C922" t="s">
        <v>1169</v>
      </c>
      <c r="D922">
        <v>18267515</v>
      </c>
      <c r="E922">
        <v>18267538</v>
      </c>
      <c r="F922" t="s">
        <v>99</v>
      </c>
      <c r="H922" t="s">
        <v>1175</v>
      </c>
      <c r="J922">
        <v>6</v>
      </c>
      <c r="K922">
        <v>7</v>
      </c>
      <c r="L922">
        <v>1</v>
      </c>
      <c r="M922">
        <v>2</v>
      </c>
      <c r="N922">
        <v>5</v>
      </c>
      <c r="O922">
        <v>3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X922">
        <v>2</v>
      </c>
      <c r="Y922">
        <v>2</v>
      </c>
      <c r="Z922">
        <v>0</v>
      </c>
      <c r="AA922">
        <v>2</v>
      </c>
      <c r="AB922">
        <v>1</v>
      </c>
      <c r="AC922">
        <v>2</v>
      </c>
    </row>
    <row r="923" spans="1:29" x14ac:dyDescent="0.15">
      <c r="A923" t="s">
        <v>3089</v>
      </c>
      <c r="B923" t="s">
        <v>3090</v>
      </c>
      <c r="C923" t="s">
        <v>1169</v>
      </c>
      <c r="D923">
        <v>18999960</v>
      </c>
      <c r="E923">
        <v>18999983</v>
      </c>
      <c r="F923" t="s">
        <v>3091</v>
      </c>
      <c r="H923" t="s">
        <v>1175</v>
      </c>
      <c r="J923">
        <v>3</v>
      </c>
      <c r="K923">
        <v>9</v>
      </c>
      <c r="L923">
        <v>4</v>
      </c>
      <c r="M923">
        <v>1</v>
      </c>
      <c r="N923">
        <v>5</v>
      </c>
      <c r="O923">
        <v>3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X923">
        <v>2</v>
      </c>
      <c r="Y923">
        <v>5</v>
      </c>
      <c r="Z923">
        <v>5</v>
      </c>
      <c r="AA923">
        <v>4</v>
      </c>
      <c r="AB923">
        <v>2</v>
      </c>
      <c r="AC923">
        <v>1</v>
      </c>
    </row>
    <row r="924" spans="1:29" x14ac:dyDescent="0.15">
      <c r="A924" t="s">
        <v>3092</v>
      </c>
      <c r="B924" t="s">
        <v>3093</v>
      </c>
      <c r="C924" t="s">
        <v>1169</v>
      </c>
      <c r="D924">
        <v>22269728</v>
      </c>
      <c r="E924">
        <v>22269751</v>
      </c>
      <c r="F924" t="s">
        <v>3091</v>
      </c>
      <c r="H924" t="s">
        <v>1175</v>
      </c>
      <c r="J924">
        <v>2</v>
      </c>
      <c r="K924">
        <v>10</v>
      </c>
      <c r="L924">
        <v>2</v>
      </c>
      <c r="M924">
        <v>3</v>
      </c>
      <c r="N924">
        <v>2</v>
      </c>
      <c r="O924">
        <v>4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X924">
        <v>8</v>
      </c>
      <c r="Y924">
        <v>7</v>
      </c>
      <c r="Z924">
        <v>6</v>
      </c>
      <c r="AA924">
        <v>9</v>
      </c>
      <c r="AB924">
        <v>0</v>
      </c>
      <c r="AC924">
        <v>1</v>
      </c>
    </row>
    <row r="925" spans="1:29" x14ac:dyDescent="0.15">
      <c r="A925" t="s">
        <v>3094</v>
      </c>
      <c r="B925" t="s">
        <v>3095</v>
      </c>
      <c r="C925" t="s">
        <v>1169</v>
      </c>
      <c r="D925">
        <v>23151061</v>
      </c>
      <c r="E925">
        <v>23151084</v>
      </c>
      <c r="F925" t="s">
        <v>99</v>
      </c>
      <c r="H925" t="s">
        <v>1170</v>
      </c>
      <c r="J925">
        <v>15</v>
      </c>
      <c r="K925">
        <v>12</v>
      </c>
      <c r="L925">
        <v>4</v>
      </c>
      <c r="M925">
        <v>3</v>
      </c>
      <c r="N925">
        <v>1</v>
      </c>
      <c r="O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X925">
        <v>8</v>
      </c>
      <c r="Y925">
        <v>11</v>
      </c>
      <c r="Z925">
        <v>5</v>
      </c>
      <c r="AA925">
        <v>2</v>
      </c>
      <c r="AB925">
        <v>0</v>
      </c>
      <c r="AC925">
        <v>0</v>
      </c>
    </row>
    <row r="926" spans="1:29" x14ac:dyDescent="0.15">
      <c r="A926" t="s">
        <v>3096</v>
      </c>
      <c r="B926" t="s">
        <v>3097</v>
      </c>
      <c r="C926" t="s">
        <v>1169</v>
      </c>
      <c r="D926">
        <v>24388891</v>
      </c>
      <c r="E926">
        <v>24388914</v>
      </c>
      <c r="F926" t="s">
        <v>99</v>
      </c>
      <c r="H926" t="s">
        <v>1175</v>
      </c>
      <c r="J926">
        <v>11</v>
      </c>
      <c r="K926">
        <v>2</v>
      </c>
      <c r="L926">
        <v>3</v>
      </c>
      <c r="M926">
        <v>1</v>
      </c>
      <c r="N926">
        <v>3</v>
      </c>
      <c r="O926">
        <v>5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X926">
        <v>1</v>
      </c>
      <c r="Y926">
        <v>3</v>
      </c>
      <c r="Z926">
        <v>0</v>
      </c>
      <c r="AA926">
        <v>4</v>
      </c>
      <c r="AB926">
        <v>1</v>
      </c>
      <c r="AC926">
        <v>2</v>
      </c>
    </row>
    <row r="927" spans="1:29" x14ac:dyDescent="0.15">
      <c r="A927" t="s">
        <v>3098</v>
      </c>
      <c r="B927" t="s">
        <v>3099</v>
      </c>
      <c r="C927" t="s">
        <v>1169</v>
      </c>
      <c r="D927">
        <v>24736147</v>
      </c>
      <c r="E927">
        <v>24736170</v>
      </c>
      <c r="F927" t="s">
        <v>99</v>
      </c>
      <c r="H927" t="s">
        <v>1175</v>
      </c>
      <c r="J927">
        <v>5</v>
      </c>
      <c r="K927">
        <v>5</v>
      </c>
      <c r="L927">
        <v>2</v>
      </c>
      <c r="M927">
        <v>3</v>
      </c>
      <c r="N927">
        <v>3</v>
      </c>
      <c r="O927">
        <v>2</v>
      </c>
      <c r="Q927">
        <v>0</v>
      </c>
      <c r="R927">
        <v>1</v>
      </c>
      <c r="S927">
        <v>0</v>
      </c>
      <c r="T927">
        <v>0</v>
      </c>
      <c r="U927">
        <v>0</v>
      </c>
      <c r="V927">
        <v>0</v>
      </c>
      <c r="X927">
        <v>4</v>
      </c>
      <c r="Y927">
        <v>3</v>
      </c>
      <c r="Z927">
        <v>0</v>
      </c>
      <c r="AA927">
        <v>1</v>
      </c>
      <c r="AB927">
        <v>0</v>
      </c>
      <c r="AC927">
        <v>0</v>
      </c>
    </row>
    <row r="928" spans="1:29" x14ac:dyDescent="0.15">
      <c r="A928" t="s">
        <v>3100</v>
      </c>
      <c r="B928" t="s">
        <v>3101</v>
      </c>
      <c r="C928" t="s">
        <v>1169</v>
      </c>
      <c r="D928">
        <v>26342664</v>
      </c>
      <c r="E928">
        <v>26342687</v>
      </c>
      <c r="F928" t="s">
        <v>3102</v>
      </c>
      <c r="H928" t="s">
        <v>1175</v>
      </c>
      <c r="J928">
        <v>8</v>
      </c>
      <c r="K928">
        <v>4</v>
      </c>
      <c r="L928">
        <v>4</v>
      </c>
      <c r="M928">
        <v>1</v>
      </c>
      <c r="N928">
        <v>3</v>
      </c>
      <c r="O928">
        <v>3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X928">
        <v>4</v>
      </c>
      <c r="Y928">
        <v>3</v>
      </c>
      <c r="Z928">
        <v>2</v>
      </c>
      <c r="AA928">
        <v>3</v>
      </c>
      <c r="AB928">
        <v>1</v>
      </c>
      <c r="AC928">
        <v>1</v>
      </c>
    </row>
    <row r="929" spans="1:29" x14ac:dyDescent="0.15">
      <c r="A929" t="s">
        <v>3103</v>
      </c>
      <c r="B929" t="s">
        <v>3104</v>
      </c>
      <c r="C929" t="s">
        <v>1169</v>
      </c>
      <c r="D929">
        <v>31997957</v>
      </c>
      <c r="E929">
        <v>31997980</v>
      </c>
      <c r="F929" t="s">
        <v>3091</v>
      </c>
      <c r="H929" t="s">
        <v>1175</v>
      </c>
      <c r="J929">
        <v>6</v>
      </c>
      <c r="K929">
        <v>4</v>
      </c>
      <c r="L929">
        <v>1</v>
      </c>
      <c r="M929">
        <v>4</v>
      </c>
      <c r="N929">
        <v>2</v>
      </c>
      <c r="O929">
        <v>6</v>
      </c>
      <c r="Q929">
        <v>0</v>
      </c>
      <c r="R929">
        <v>1</v>
      </c>
      <c r="S929">
        <v>0</v>
      </c>
      <c r="T929">
        <v>0</v>
      </c>
      <c r="U929">
        <v>0</v>
      </c>
      <c r="V929">
        <v>0</v>
      </c>
      <c r="X929">
        <v>6</v>
      </c>
      <c r="Y929">
        <v>6</v>
      </c>
      <c r="Z929">
        <v>5</v>
      </c>
      <c r="AA929">
        <v>3</v>
      </c>
      <c r="AB929">
        <v>3</v>
      </c>
      <c r="AC929">
        <v>7</v>
      </c>
    </row>
    <row r="930" spans="1:29" x14ac:dyDescent="0.15">
      <c r="A930" t="s">
        <v>3105</v>
      </c>
      <c r="B930" t="s">
        <v>3106</v>
      </c>
      <c r="C930" t="s">
        <v>1169</v>
      </c>
      <c r="D930">
        <v>34624585</v>
      </c>
      <c r="E930">
        <v>34624608</v>
      </c>
      <c r="F930" t="s">
        <v>3107</v>
      </c>
      <c r="H930" t="s">
        <v>1175</v>
      </c>
      <c r="J930">
        <v>4</v>
      </c>
      <c r="K930">
        <v>9</v>
      </c>
      <c r="L930">
        <v>2</v>
      </c>
      <c r="M930">
        <v>7</v>
      </c>
      <c r="N930">
        <v>1</v>
      </c>
      <c r="O930">
        <v>5</v>
      </c>
      <c r="Q930">
        <v>0</v>
      </c>
      <c r="R930">
        <v>1</v>
      </c>
      <c r="S930">
        <v>0</v>
      </c>
      <c r="T930">
        <v>0</v>
      </c>
      <c r="U930">
        <v>0</v>
      </c>
      <c r="V930">
        <v>0</v>
      </c>
      <c r="X930">
        <v>2</v>
      </c>
      <c r="Y930">
        <v>7</v>
      </c>
      <c r="Z930">
        <v>6</v>
      </c>
      <c r="AA930">
        <v>8</v>
      </c>
      <c r="AB930">
        <v>2</v>
      </c>
      <c r="AC930">
        <v>6</v>
      </c>
    </row>
    <row r="931" spans="1:29" x14ac:dyDescent="0.15">
      <c r="A931" t="s">
        <v>3108</v>
      </c>
      <c r="B931" t="s">
        <v>3109</v>
      </c>
      <c r="C931" t="s">
        <v>1169</v>
      </c>
      <c r="D931">
        <v>35778074</v>
      </c>
      <c r="E931">
        <v>35778097</v>
      </c>
      <c r="F931" t="s">
        <v>99</v>
      </c>
      <c r="H931" t="s">
        <v>1170</v>
      </c>
      <c r="J931">
        <v>5</v>
      </c>
      <c r="K931">
        <v>6</v>
      </c>
      <c r="L931">
        <v>3</v>
      </c>
      <c r="M931">
        <v>2</v>
      </c>
      <c r="N931">
        <v>0</v>
      </c>
      <c r="O931">
        <v>4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X931">
        <v>2</v>
      </c>
      <c r="Y931">
        <v>7</v>
      </c>
      <c r="Z931">
        <v>2</v>
      </c>
      <c r="AA931">
        <v>3</v>
      </c>
      <c r="AB931">
        <v>1</v>
      </c>
      <c r="AC931">
        <v>1</v>
      </c>
    </row>
    <row r="932" spans="1:29" x14ac:dyDescent="0.15">
      <c r="A932" t="s">
        <v>3110</v>
      </c>
      <c r="B932" t="s">
        <v>3111</v>
      </c>
      <c r="C932" t="s">
        <v>1169</v>
      </c>
      <c r="D932">
        <v>36408611</v>
      </c>
      <c r="E932">
        <v>36408634</v>
      </c>
      <c r="F932" t="s">
        <v>3112</v>
      </c>
      <c r="H932" t="s">
        <v>1170</v>
      </c>
      <c r="J932">
        <v>9</v>
      </c>
      <c r="K932">
        <v>9</v>
      </c>
      <c r="L932">
        <v>3</v>
      </c>
      <c r="M932">
        <v>6</v>
      </c>
      <c r="N932">
        <v>3</v>
      </c>
      <c r="O932">
        <v>2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X932">
        <v>9</v>
      </c>
      <c r="Y932">
        <v>6</v>
      </c>
      <c r="Z932">
        <v>1</v>
      </c>
      <c r="AA932">
        <v>3</v>
      </c>
      <c r="AB932">
        <v>3</v>
      </c>
      <c r="AC932">
        <v>5</v>
      </c>
    </row>
    <row r="933" spans="1:29" x14ac:dyDescent="0.15">
      <c r="A933" t="s">
        <v>3113</v>
      </c>
      <c r="B933" t="s">
        <v>3114</v>
      </c>
      <c r="C933" t="s">
        <v>1169</v>
      </c>
      <c r="D933">
        <v>36754783</v>
      </c>
      <c r="E933">
        <v>36754806</v>
      </c>
      <c r="F933" t="s">
        <v>99</v>
      </c>
      <c r="H933" t="s">
        <v>1175</v>
      </c>
      <c r="J933">
        <v>9</v>
      </c>
      <c r="K933">
        <v>6</v>
      </c>
      <c r="L933">
        <v>0</v>
      </c>
      <c r="M933">
        <v>0</v>
      </c>
      <c r="N933">
        <v>0</v>
      </c>
      <c r="O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X933">
        <v>1</v>
      </c>
      <c r="Y933">
        <v>2</v>
      </c>
      <c r="Z933">
        <v>2</v>
      </c>
      <c r="AA933">
        <v>0</v>
      </c>
      <c r="AB933">
        <v>0</v>
      </c>
      <c r="AC933">
        <v>1</v>
      </c>
    </row>
    <row r="934" spans="1:29" x14ac:dyDescent="0.15">
      <c r="A934" t="s">
        <v>3115</v>
      </c>
      <c r="B934" t="s">
        <v>3116</v>
      </c>
      <c r="C934" t="s">
        <v>1169</v>
      </c>
      <c r="D934">
        <v>37612668</v>
      </c>
      <c r="E934">
        <v>37612691</v>
      </c>
      <c r="F934" t="s">
        <v>99</v>
      </c>
      <c r="H934" t="s">
        <v>1170</v>
      </c>
      <c r="J934">
        <v>10</v>
      </c>
      <c r="K934">
        <v>10</v>
      </c>
      <c r="L934">
        <v>4</v>
      </c>
      <c r="M934">
        <v>4</v>
      </c>
      <c r="N934">
        <v>2</v>
      </c>
      <c r="O934">
        <v>5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X934">
        <v>6</v>
      </c>
      <c r="Y934">
        <v>9</v>
      </c>
      <c r="Z934">
        <v>2</v>
      </c>
      <c r="AA934">
        <v>9</v>
      </c>
      <c r="AB934">
        <v>2</v>
      </c>
      <c r="AC934">
        <v>2</v>
      </c>
    </row>
    <row r="935" spans="1:29" x14ac:dyDescent="0.15">
      <c r="A935" t="s">
        <v>3117</v>
      </c>
      <c r="B935" t="s">
        <v>3118</v>
      </c>
      <c r="C935" t="s">
        <v>1169</v>
      </c>
      <c r="D935">
        <v>39636015</v>
      </c>
      <c r="E935">
        <v>39636038</v>
      </c>
      <c r="F935" t="s">
        <v>99</v>
      </c>
      <c r="H935" t="s">
        <v>1175</v>
      </c>
      <c r="J935">
        <v>2</v>
      </c>
      <c r="K935">
        <v>8</v>
      </c>
      <c r="L935">
        <v>2</v>
      </c>
      <c r="M935">
        <v>3</v>
      </c>
      <c r="N935">
        <v>1</v>
      </c>
      <c r="O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X935">
        <v>10</v>
      </c>
      <c r="Y935">
        <v>1</v>
      </c>
      <c r="Z935">
        <v>3</v>
      </c>
      <c r="AA935">
        <v>2</v>
      </c>
      <c r="AB935">
        <v>4</v>
      </c>
      <c r="AC935">
        <v>2</v>
      </c>
    </row>
    <row r="936" spans="1:29" x14ac:dyDescent="0.15">
      <c r="A936" t="s">
        <v>3119</v>
      </c>
      <c r="B936" t="s">
        <v>3120</v>
      </c>
      <c r="C936" t="s">
        <v>1169</v>
      </c>
      <c r="D936">
        <v>41190076</v>
      </c>
      <c r="E936">
        <v>41190099</v>
      </c>
      <c r="F936" t="s">
        <v>99</v>
      </c>
      <c r="H936" t="s">
        <v>1175</v>
      </c>
      <c r="J936">
        <v>2</v>
      </c>
      <c r="K936">
        <v>9</v>
      </c>
      <c r="L936">
        <v>1</v>
      </c>
      <c r="M936">
        <v>2</v>
      </c>
      <c r="N936">
        <v>1</v>
      </c>
      <c r="O936">
        <v>2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X936">
        <v>2</v>
      </c>
      <c r="Y936">
        <v>3</v>
      </c>
      <c r="Z936">
        <v>4</v>
      </c>
      <c r="AA936">
        <v>2</v>
      </c>
      <c r="AB936">
        <v>1</v>
      </c>
      <c r="AC936">
        <v>1</v>
      </c>
    </row>
    <row r="937" spans="1:29" x14ac:dyDescent="0.15">
      <c r="A937" t="s">
        <v>3121</v>
      </c>
      <c r="B937" t="s">
        <v>3122</v>
      </c>
      <c r="C937" t="s">
        <v>1169</v>
      </c>
      <c r="D937">
        <v>41503062</v>
      </c>
      <c r="E937">
        <v>41503085</v>
      </c>
      <c r="F937" t="s">
        <v>99</v>
      </c>
      <c r="H937" t="s">
        <v>1175</v>
      </c>
      <c r="J937">
        <v>9</v>
      </c>
      <c r="K937">
        <v>1</v>
      </c>
      <c r="L937">
        <v>2</v>
      </c>
      <c r="M937">
        <v>1</v>
      </c>
      <c r="N937">
        <v>3</v>
      </c>
      <c r="O937">
        <v>3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</row>
    <row r="938" spans="1:29" x14ac:dyDescent="0.15">
      <c r="A938" t="s">
        <v>3123</v>
      </c>
      <c r="B938" t="s">
        <v>3124</v>
      </c>
      <c r="C938" t="s">
        <v>1169</v>
      </c>
      <c r="D938">
        <v>41592077</v>
      </c>
      <c r="E938">
        <v>41592100</v>
      </c>
      <c r="F938" t="s">
        <v>99</v>
      </c>
      <c r="H938" t="s">
        <v>1170</v>
      </c>
      <c r="J938">
        <v>4</v>
      </c>
      <c r="K938">
        <v>6</v>
      </c>
      <c r="L938">
        <v>4</v>
      </c>
      <c r="M938">
        <v>1</v>
      </c>
      <c r="N938">
        <v>2</v>
      </c>
      <c r="O938">
        <v>1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X938">
        <v>2</v>
      </c>
      <c r="Y938">
        <v>0</v>
      </c>
      <c r="Z938">
        <v>2</v>
      </c>
      <c r="AA938">
        <v>1</v>
      </c>
      <c r="AB938">
        <v>0</v>
      </c>
      <c r="AC938">
        <v>1</v>
      </c>
    </row>
    <row r="939" spans="1:29" x14ac:dyDescent="0.15">
      <c r="A939" t="s">
        <v>3125</v>
      </c>
      <c r="B939" t="s">
        <v>3126</v>
      </c>
      <c r="C939" t="s">
        <v>1169</v>
      </c>
      <c r="D939">
        <v>42018610</v>
      </c>
      <c r="E939">
        <v>42018633</v>
      </c>
      <c r="F939" t="s">
        <v>99</v>
      </c>
      <c r="H939" t="s">
        <v>1202</v>
      </c>
      <c r="J939">
        <v>8</v>
      </c>
      <c r="K939">
        <v>2</v>
      </c>
      <c r="L939">
        <v>0</v>
      </c>
      <c r="M939">
        <v>1</v>
      </c>
      <c r="N939">
        <v>1</v>
      </c>
      <c r="O939">
        <v>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X939">
        <v>1</v>
      </c>
      <c r="Y939">
        <v>1</v>
      </c>
      <c r="Z939">
        <v>0</v>
      </c>
      <c r="AA939">
        <v>0</v>
      </c>
      <c r="AB939">
        <v>1</v>
      </c>
      <c r="AC939">
        <v>0</v>
      </c>
    </row>
    <row r="940" spans="1:29" x14ac:dyDescent="0.15">
      <c r="A940" t="s">
        <v>3127</v>
      </c>
      <c r="B940" t="s">
        <v>3128</v>
      </c>
      <c r="C940" t="s">
        <v>1169</v>
      </c>
      <c r="D940">
        <v>42286945</v>
      </c>
      <c r="E940">
        <v>42286968</v>
      </c>
      <c r="F940" t="s">
        <v>99</v>
      </c>
      <c r="H940" t="s">
        <v>1170</v>
      </c>
      <c r="J940">
        <v>5</v>
      </c>
      <c r="K940">
        <v>5</v>
      </c>
      <c r="L940">
        <v>3</v>
      </c>
      <c r="M940">
        <v>0</v>
      </c>
      <c r="N940">
        <v>0</v>
      </c>
      <c r="O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X940">
        <v>1</v>
      </c>
      <c r="Y940">
        <v>7</v>
      </c>
      <c r="Z940">
        <v>1</v>
      </c>
      <c r="AA940">
        <v>0</v>
      </c>
      <c r="AB940">
        <v>0</v>
      </c>
      <c r="AC940">
        <v>1</v>
      </c>
    </row>
    <row r="941" spans="1:29" x14ac:dyDescent="0.15">
      <c r="A941" t="s">
        <v>3129</v>
      </c>
      <c r="B941" t="s">
        <v>3130</v>
      </c>
      <c r="C941" t="s">
        <v>1169</v>
      </c>
      <c r="D941">
        <v>42286987</v>
      </c>
      <c r="E941">
        <v>42287010</v>
      </c>
      <c r="F941" t="s">
        <v>99</v>
      </c>
      <c r="H941" t="s">
        <v>1170</v>
      </c>
      <c r="J941">
        <v>5</v>
      </c>
      <c r="K941">
        <v>6</v>
      </c>
      <c r="L941">
        <v>0</v>
      </c>
      <c r="M941">
        <v>2</v>
      </c>
      <c r="N941">
        <v>3</v>
      </c>
      <c r="O941">
        <v>4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X941">
        <v>4</v>
      </c>
      <c r="Y941">
        <v>2</v>
      </c>
      <c r="Z941">
        <v>0</v>
      </c>
      <c r="AA941">
        <v>2</v>
      </c>
      <c r="AB941">
        <v>0</v>
      </c>
      <c r="AC941">
        <v>1</v>
      </c>
    </row>
    <row r="942" spans="1:29" x14ac:dyDescent="0.15">
      <c r="A942" t="s">
        <v>3131</v>
      </c>
      <c r="B942" t="s">
        <v>3132</v>
      </c>
      <c r="C942" t="s">
        <v>1169</v>
      </c>
      <c r="D942">
        <v>42287152</v>
      </c>
      <c r="E942">
        <v>42287175</v>
      </c>
      <c r="F942" t="s">
        <v>99</v>
      </c>
      <c r="H942" t="s">
        <v>1170</v>
      </c>
      <c r="J942">
        <v>5</v>
      </c>
      <c r="K942">
        <v>8</v>
      </c>
      <c r="L942">
        <v>3</v>
      </c>
      <c r="M942">
        <v>0</v>
      </c>
      <c r="N942">
        <v>1</v>
      </c>
      <c r="O942">
        <v>1</v>
      </c>
      <c r="Q942">
        <v>0</v>
      </c>
      <c r="R942">
        <v>1</v>
      </c>
      <c r="S942">
        <v>0</v>
      </c>
      <c r="T942">
        <v>0</v>
      </c>
      <c r="U942">
        <v>0</v>
      </c>
      <c r="V942">
        <v>0</v>
      </c>
      <c r="X942">
        <v>3</v>
      </c>
      <c r="Y942">
        <v>1</v>
      </c>
      <c r="Z942">
        <v>1</v>
      </c>
      <c r="AA942">
        <v>3</v>
      </c>
      <c r="AB942">
        <v>0</v>
      </c>
      <c r="AC942">
        <v>1</v>
      </c>
    </row>
    <row r="943" spans="1:29" x14ac:dyDescent="0.15">
      <c r="A943" t="s">
        <v>3133</v>
      </c>
      <c r="B943" t="s">
        <v>3134</v>
      </c>
      <c r="C943" t="s">
        <v>1169</v>
      </c>
      <c r="D943">
        <v>42297108</v>
      </c>
      <c r="E943">
        <v>42297131</v>
      </c>
      <c r="F943" t="s">
        <v>99</v>
      </c>
      <c r="H943" t="s">
        <v>1170</v>
      </c>
      <c r="J943">
        <v>8</v>
      </c>
      <c r="K943">
        <v>7</v>
      </c>
      <c r="L943">
        <v>5</v>
      </c>
      <c r="M943">
        <v>1</v>
      </c>
      <c r="N943">
        <v>3</v>
      </c>
      <c r="O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X943">
        <v>3</v>
      </c>
      <c r="Y943">
        <v>7</v>
      </c>
      <c r="Z943">
        <v>4</v>
      </c>
      <c r="AA943">
        <v>1</v>
      </c>
      <c r="AB943">
        <v>2</v>
      </c>
      <c r="AC943">
        <v>4</v>
      </c>
    </row>
    <row r="944" spans="1:29" x14ac:dyDescent="0.15">
      <c r="A944" t="s">
        <v>3135</v>
      </c>
      <c r="B944" t="s">
        <v>3136</v>
      </c>
      <c r="C944" t="s">
        <v>1426</v>
      </c>
      <c r="D944">
        <v>2196753</v>
      </c>
      <c r="E944">
        <v>2196776</v>
      </c>
      <c r="F944" t="s">
        <v>99</v>
      </c>
      <c r="H944" t="s">
        <v>1170</v>
      </c>
      <c r="J944">
        <v>4</v>
      </c>
      <c r="K944">
        <v>12</v>
      </c>
      <c r="L944">
        <v>5</v>
      </c>
      <c r="M944">
        <v>6</v>
      </c>
      <c r="N944">
        <v>2</v>
      </c>
      <c r="O944">
        <v>8</v>
      </c>
      <c r="Q944">
        <v>0</v>
      </c>
      <c r="R944">
        <v>0</v>
      </c>
      <c r="S944">
        <v>0</v>
      </c>
      <c r="T944">
        <v>1</v>
      </c>
      <c r="U944">
        <v>0</v>
      </c>
      <c r="V944">
        <v>0</v>
      </c>
      <c r="X944">
        <v>8</v>
      </c>
      <c r="Y944">
        <v>5</v>
      </c>
      <c r="Z944">
        <v>7</v>
      </c>
      <c r="AA944">
        <v>6</v>
      </c>
      <c r="AB944">
        <v>2</v>
      </c>
      <c r="AC944">
        <v>3</v>
      </c>
    </row>
    <row r="945" spans="1:29" x14ac:dyDescent="0.15">
      <c r="A945" t="s">
        <v>3137</v>
      </c>
      <c r="B945" t="s">
        <v>3138</v>
      </c>
      <c r="C945" t="s">
        <v>1426</v>
      </c>
      <c r="D945">
        <v>3357345</v>
      </c>
      <c r="E945">
        <v>3357368</v>
      </c>
      <c r="F945" t="s">
        <v>99</v>
      </c>
      <c r="H945" t="s">
        <v>1202</v>
      </c>
      <c r="J945">
        <v>0</v>
      </c>
      <c r="K945">
        <v>14</v>
      </c>
      <c r="L945">
        <v>14</v>
      </c>
      <c r="M945">
        <v>22</v>
      </c>
      <c r="N945">
        <v>5</v>
      </c>
      <c r="O945">
        <v>13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X945">
        <v>10</v>
      </c>
      <c r="Y945">
        <v>15</v>
      </c>
      <c r="Z945">
        <v>9</v>
      </c>
      <c r="AA945">
        <v>14</v>
      </c>
      <c r="AB945">
        <v>4</v>
      </c>
      <c r="AC945">
        <v>9</v>
      </c>
    </row>
    <row r="946" spans="1:29" x14ac:dyDescent="0.15">
      <c r="A946" t="s">
        <v>3139</v>
      </c>
      <c r="B946" t="s">
        <v>3140</v>
      </c>
      <c r="C946" t="s">
        <v>1426</v>
      </c>
      <c r="D946">
        <v>5849909</v>
      </c>
      <c r="E946">
        <v>5849932</v>
      </c>
      <c r="F946" t="s">
        <v>3141</v>
      </c>
      <c r="H946" t="s">
        <v>1175</v>
      </c>
      <c r="J946">
        <v>7</v>
      </c>
      <c r="K946">
        <v>16</v>
      </c>
      <c r="L946">
        <v>7</v>
      </c>
      <c r="M946">
        <v>9</v>
      </c>
      <c r="N946">
        <v>4</v>
      </c>
      <c r="O946">
        <v>6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X946">
        <v>13</v>
      </c>
      <c r="Y946">
        <v>14</v>
      </c>
      <c r="Z946">
        <v>12</v>
      </c>
      <c r="AA946">
        <v>4</v>
      </c>
      <c r="AB946">
        <v>7</v>
      </c>
      <c r="AC946">
        <v>7</v>
      </c>
    </row>
    <row r="947" spans="1:29" x14ac:dyDescent="0.15">
      <c r="A947" t="s">
        <v>3142</v>
      </c>
      <c r="B947" t="s">
        <v>3143</v>
      </c>
      <c r="C947" t="s">
        <v>1426</v>
      </c>
      <c r="D947">
        <v>5903851</v>
      </c>
      <c r="E947">
        <v>5903874</v>
      </c>
      <c r="F947" t="s">
        <v>99</v>
      </c>
      <c r="H947" t="s">
        <v>1170</v>
      </c>
      <c r="J947">
        <v>3</v>
      </c>
      <c r="K947">
        <v>2</v>
      </c>
      <c r="L947">
        <v>10</v>
      </c>
      <c r="M947">
        <v>4</v>
      </c>
      <c r="N947">
        <v>8</v>
      </c>
      <c r="O947">
        <v>14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X947">
        <v>0</v>
      </c>
      <c r="Y947">
        <v>2</v>
      </c>
      <c r="Z947">
        <v>4</v>
      </c>
      <c r="AA947">
        <v>3</v>
      </c>
      <c r="AB947">
        <v>8</v>
      </c>
      <c r="AC947">
        <v>5</v>
      </c>
    </row>
    <row r="948" spans="1:29" x14ac:dyDescent="0.15">
      <c r="A948" t="s">
        <v>3144</v>
      </c>
      <c r="B948" t="s">
        <v>3145</v>
      </c>
      <c r="C948" t="s">
        <v>1426</v>
      </c>
      <c r="D948">
        <v>5904154</v>
      </c>
      <c r="E948">
        <v>5904177</v>
      </c>
      <c r="F948" t="s">
        <v>99</v>
      </c>
      <c r="H948" t="s">
        <v>1170</v>
      </c>
      <c r="J948">
        <v>3</v>
      </c>
      <c r="K948">
        <v>1</v>
      </c>
      <c r="L948">
        <v>6</v>
      </c>
      <c r="M948">
        <v>1</v>
      </c>
      <c r="N948">
        <v>6</v>
      </c>
      <c r="O948">
        <v>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X948">
        <v>2</v>
      </c>
      <c r="Y948">
        <v>0</v>
      </c>
      <c r="Z948">
        <v>1</v>
      </c>
      <c r="AA948">
        <v>2</v>
      </c>
      <c r="AB948">
        <v>3</v>
      </c>
      <c r="AC948">
        <v>1</v>
      </c>
    </row>
    <row r="949" spans="1:29" x14ac:dyDescent="0.15">
      <c r="A949" t="s">
        <v>3146</v>
      </c>
      <c r="B949" t="s">
        <v>3147</v>
      </c>
      <c r="C949" t="s">
        <v>1426</v>
      </c>
      <c r="D949">
        <v>5905009</v>
      </c>
      <c r="E949">
        <v>5905032</v>
      </c>
      <c r="F949" t="s">
        <v>99</v>
      </c>
      <c r="H949" t="s">
        <v>1175</v>
      </c>
      <c r="J949">
        <v>3</v>
      </c>
      <c r="K949">
        <v>10</v>
      </c>
      <c r="L949">
        <v>9</v>
      </c>
      <c r="M949">
        <v>6</v>
      </c>
      <c r="N949">
        <v>11</v>
      </c>
      <c r="O949">
        <v>20</v>
      </c>
      <c r="Q949">
        <v>0</v>
      </c>
      <c r="R949">
        <v>0</v>
      </c>
      <c r="S949">
        <v>0</v>
      </c>
      <c r="T949">
        <v>1</v>
      </c>
      <c r="U949">
        <v>0</v>
      </c>
      <c r="V949">
        <v>1</v>
      </c>
      <c r="X949">
        <v>4</v>
      </c>
      <c r="Y949">
        <v>6</v>
      </c>
      <c r="Z949">
        <v>12</v>
      </c>
      <c r="AA949">
        <v>9</v>
      </c>
      <c r="AB949">
        <v>17</v>
      </c>
      <c r="AC949">
        <v>7</v>
      </c>
    </row>
    <row r="950" spans="1:29" x14ac:dyDescent="0.15">
      <c r="A950" t="s">
        <v>3148</v>
      </c>
      <c r="B950" t="s">
        <v>3149</v>
      </c>
      <c r="C950" t="s">
        <v>1426</v>
      </c>
      <c r="D950">
        <v>5905277</v>
      </c>
      <c r="E950">
        <v>5905300</v>
      </c>
      <c r="F950" t="s">
        <v>99</v>
      </c>
      <c r="H950" t="s">
        <v>1175</v>
      </c>
      <c r="J950">
        <v>23</v>
      </c>
      <c r="K950">
        <v>28</v>
      </c>
      <c r="L950">
        <v>35</v>
      </c>
      <c r="M950">
        <v>54</v>
      </c>
      <c r="N950">
        <v>61</v>
      </c>
      <c r="O950">
        <v>99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X950">
        <v>29</v>
      </c>
      <c r="Y950">
        <v>20</v>
      </c>
      <c r="Z950">
        <v>40</v>
      </c>
      <c r="AA950">
        <v>26</v>
      </c>
      <c r="AB950">
        <v>71</v>
      </c>
      <c r="AC950">
        <v>44</v>
      </c>
    </row>
    <row r="951" spans="1:29" x14ac:dyDescent="0.15">
      <c r="A951" t="s">
        <v>3150</v>
      </c>
      <c r="B951" t="s">
        <v>3151</v>
      </c>
      <c r="C951" t="s">
        <v>1426</v>
      </c>
      <c r="D951">
        <v>5906264</v>
      </c>
      <c r="E951">
        <v>5906287</v>
      </c>
      <c r="F951" t="s">
        <v>99</v>
      </c>
      <c r="H951" t="s">
        <v>1170</v>
      </c>
      <c r="J951">
        <v>4</v>
      </c>
      <c r="K951">
        <v>8</v>
      </c>
      <c r="L951">
        <v>5</v>
      </c>
      <c r="M951">
        <v>5</v>
      </c>
      <c r="N951">
        <v>10</v>
      </c>
      <c r="O951">
        <v>12</v>
      </c>
      <c r="Q951">
        <v>0</v>
      </c>
      <c r="R951">
        <v>0</v>
      </c>
      <c r="S951">
        <v>1</v>
      </c>
      <c r="T951">
        <v>0</v>
      </c>
      <c r="U951">
        <v>0</v>
      </c>
      <c r="V951">
        <v>0</v>
      </c>
      <c r="X951">
        <v>3</v>
      </c>
      <c r="Y951">
        <v>3</v>
      </c>
      <c r="Z951">
        <v>7</v>
      </c>
      <c r="AA951">
        <v>2</v>
      </c>
      <c r="AB951">
        <v>12</v>
      </c>
      <c r="AC951">
        <v>7</v>
      </c>
    </row>
    <row r="952" spans="1:29" x14ac:dyDescent="0.15">
      <c r="A952" t="s">
        <v>3152</v>
      </c>
      <c r="B952" t="s">
        <v>3153</v>
      </c>
      <c r="C952" t="s">
        <v>1426</v>
      </c>
      <c r="D952">
        <v>5937502</v>
      </c>
      <c r="E952">
        <v>5937525</v>
      </c>
      <c r="F952" t="s">
        <v>99</v>
      </c>
      <c r="H952" t="s">
        <v>1170</v>
      </c>
      <c r="J952">
        <v>0</v>
      </c>
      <c r="K952">
        <v>0</v>
      </c>
      <c r="L952">
        <v>0</v>
      </c>
      <c r="M952">
        <v>0</v>
      </c>
      <c r="N952">
        <v>2</v>
      </c>
      <c r="O952">
        <v>9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</row>
    <row r="953" spans="1:29" x14ac:dyDescent="0.15">
      <c r="A953" t="s">
        <v>3154</v>
      </c>
      <c r="B953" t="s">
        <v>3155</v>
      </c>
      <c r="C953" t="s">
        <v>1426</v>
      </c>
      <c r="D953">
        <v>6001520</v>
      </c>
      <c r="E953">
        <v>6001543</v>
      </c>
      <c r="F953" t="s">
        <v>3156</v>
      </c>
      <c r="H953" t="s">
        <v>1447</v>
      </c>
      <c r="J953">
        <v>0</v>
      </c>
      <c r="K953">
        <v>0</v>
      </c>
      <c r="L953">
        <v>4</v>
      </c>
      <c r="M953">
        <v>12</v>
      </c>
      <c r="N953">
        <v>15</v>
      </c>
      <c r="O953">
        <v>49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1</v>
      </c>
      <c r="X953">
        <v>0</v>
      </c>
      <c r="Y953">
        <v>0</v>
      </c>
      <c r="Z953">
        <v>1</v>
      </c>
      <c r="AA953">
        <v>0</v>
      </c>
      <c r="AB953">
        <v>2</v>
      </c>
      <c r="AC953">
        <v>3</v>
      </c>
    </row>
    <row r="954" spans="1:29" x14ac:dyDescent="0.15">
      <c r="A954" t="s">
        <v>3157</v>
      </c>
      <c r="B954" t="s">
        <v>3158</v>
      </c>
      <c r="C954" t="s">
        <v>1426</v>
      </c>
      <c r="D954">
        <v>6001596</v>
      </c>
      <c r="E954">
        <v>6001619</v>
      </c>
      <c r="F954" t="s">
        <v>3156</v>
      </c>
      <c r="H954" t="s">
        <v>1447</v>
      </c>
      <c r="J954">
        <v>0</v>
      </c>
      <c r="K954">
        <v>0</v>
      </c>
      <c r="L954">
        <v>1</v>
      </c>
      <c r="M954">
        <v>2</v>
      </c>
      <c r="N954">
        <v>7</v>
      </c>
      <c r="O954">
        <v>11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</row>
    <row r="955" spans="1:29" x14ac:dyDescent="0.15">
      <c r="A955" t="s">
        <v>3159</v>
      </c>
      <c r="B955" t="s">
        <v>3160</v>
      </c>
      <c r="C955" t="s">
        <v>1426</v>
      </c>
      <c r="D955">
        <v>6011073</v>
      </c>
      <c r="E955">
        <v>6011096</v>
      </c>
      <c r="F955" t="s">
        <v>3156</v>
      </c>
      <c r="H955" t="s">
        <v>1170</v>
      </c>
      <c r="J955">
        <v>1</v>
      </c>
      <c r="K955">
        <v>0</v>
      </c>
      <c r="L955">
        <v>2</v>
      </c>
      <c r="M955">
        <v>7</v>
      </c>
      <c r="N955">
        <v>10</v>
      </c>
      <c r="O955">
        <v>17</v>
      </c>
      <c r="Q955">
        <v>0</v>
      </c>
      <c r="R955">
        <v>0</v>
      </c>
      <c r="S955">
        <v>0</v>
      </c>
      <c r="T955">
        <v>1</v>
      </c>
      <c r="U955">
        <v>0</v>
      </c>
      <c r="V955">
        <v>1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</row>
    <row r="956" spans="1:29" x14ac:dyDescent="0.15">
      <c r="A956" t="s">
        <v>3161</v>
      </c>
      <c r="B956" t="s">
        <v>3162</v>
      </c>
      <c r="C956" t="s">
        <v>1426</v>
      </c>
      <c r="D956">
        <v>6011181</v>
      </c>
      <c r="E956">
        <v>6011204</v>
      </c>
      <c r="F956" t="s">
        <v>3156</v>
      </c>
      <c r="H956" t="s">
        <v>1170</v>
      </c>
      <c r="J956">
        <v>0</v>
      </c>
      <c r="K956">
        <v>0</v>
      </c>
      <c r="L956">
        <v>4</v>
      </c>
      <c r="M956">
        <v>4</v>
      </c>
      <c r="N956">
        <v>3</v>
      </c>
      <c r="O956">
        <v>10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X956">
        <v>0</v>
      </c>
      <c r="Y956">
        <v>0</v>
      </c>
      <c r="Z956">
        <v>0</v>
      </c>
      <c r="AA956">
        <v>0</v>
      </c>
      <c r="AB956">
        <v>1</v>
      </c>
      <c r="AC956">
        <v>2</v>
      </c>
    </row>
    <row r="957" spans="1:29" x14ac:dyDescent="0.15">
      <c r="A957" t="s">
        <v>3163</v>
      </c>
      <c r="B957" t="s">
        <v>3164</v>
      </c>
      <c r="C957" t="s">
        <v>1426</v>
      </c>
      <c r="D957">
        <v>6034730</v>
      </c>
      <c r="E957">
        <v>6034753</v>
      </c>
      <c r="F957" t="s">
        <v>3165</v>
      </c>
      <c r="H957" t="s">
        <v>1447</v>
      </c>
      <c r="J957">
        <v>0</v>
      </c>
      <c r="K957">
        <v>0</v>
      </c>
      <c r="L957">
        <v>1</v>
      </c>
      <c r="M957">
        <v>5</v>
      </c>
      <c r="N957">
        <v>11</v>
      </c>
      <c r="O957">
        <v>30</v>
      </c>
      <c r="Q957">
        <v>0</v>
      </c>
      <c r="R957">
        <v>0</v>
      </c>
      <c r="S957">
        <v>0</v>
      </c>
      <c r="T957">
        <v>0</v>
      </c>
      <c r="U957">
        <v>1</v>
      </c>
      <c r="V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</row>
    <row r="958" spans="1:29" x14ac:dyDescent="0.15">
      <c r="A958" t="s">
        <v>3166</v>
      </c>
      <c r="B958" t="s">
        <v>3167</v>
      </c>
      <c r="C958" t="s">
        <v>1426</v>
      </c>
      <c r="D958">
        <v>6165192</v>
      </c>
      <c r="E958">
        <v>6165215</v>
      </c>
      <c r="F958" t="s">
        <v>99</v>
      </c>
      <c r="H958" t="s">
        <v>1175</v>
      </c>
      <c r="J958">
        <v>0</v>
      </c>
      <c r="K958">
        <v>5</v>
      </c>
      <c r="L958">
        <v>1</v>
      </c>
      <c r="M958">
        <v>11</v>
      </c>
      <c r="N958">
        <v>2</v>
      </c>
      <c r="O958">
        <v>11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X958">
        <v>19</v>
      </c>
      <c r="Y958">
        <v>14</v>
      </c>
      <c r="Z958">
        <v>9</v>
      </c>
      <c r="AA958">
        <v>13</v>
      </c>
      <c r="AB958">
        <v>4</v>
      </c>
      <c r="AC958">
        <v>8</v>
      </c>
    </row>
    <row r="959" spans="1:29" x14ac:dyDescent="0.15">
      <c r="A959" t="s">
        <v>3168</v>
      </c>
      <c r="B959" t="s">
        <v>3169</v>
      </c>
      <c r="C959" t="s">
        <v>1426</v>
      </c>
      <c r="D959">
        <v>6165508</v>
      </c>
      <c r="E959">
        <v>6165531</v>
      </c>
      <c r="F959" t="s">
        <v>99</v>
      </c>
      <c r="H959" t="s">
        <v>1175</v>
      </c>
      <c r="J959">
        <v>15</v>
      </c>
      <c r="K959">
        <v>18</v>
      </c>
      <c r="L959">
        <v>16</v>
      </c>
      <c r="M959">
        <v>12</v>
      </c>
      <c r="N959">
        <v>7</v>
      </c>
      <c r="O959">
        <v>13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X959">
        <v>27</v>
      </c>
      <c r="Y959">
        <v>21</v>
      </c>
      <c r="Z959">
        <v>12</v>
      </c>
      <c r="AA959">
        <v>9</v>
      </c>
      <c r="AB959">
        <v>5</v>
      </c>
      <c r="AC959">
        <v>7</v>
      </c>
    </row>
    <row r="960" spans="1:29" x14ac:dyDescent="0.15">
      <c r="A960" t="s">
        <v>3170</v>
      </c>
      <c r="B960" t="s">
        <v>3171</v>
      </c>
      <c r="C960" t="s">
        <v>1426</v>
      </c>
      <c r="D960">
        <v>6397037</v>
      </c>
      <c r="E960">
        <v>6397060</v>
      </c>
      <c r="F960" t="s">
        <v>99</v>
      </c>
      <c r="H960" t="s">
        <v>1170</v>
      </c>
      <c r="J960">
        <v>5</v>
      </c>
      <c r="K960">
        <v>6</v>
      </c>
      <c r="L960">
        <v>7</v>
      </c>
      <c r="M960">
        <v>5</v>
      </c>
      <c r="N960">
        <v>6</v>
      </c>
      <c r="O960">
        <v>4</v>
      </c>
      <c r="Q960">
        <v>0</v>
      </c>
      <c r="R960">
        <v>1</v>
      </c>
      <c r="S960">
        <v>1</v>
      </c>
      <c r="T960">
        <v>0</v>
      </c>
      <c r="U960">
        <v>0</v>
      </c>
      <c r="V960">
        <v>0</v>
      </c>
      <c r="X960">
        <v>2</v>
      </c>
      <c r="Y960">
        <v>7</v>
      </c>
      <c r="Z960">
        <v>4</v>
      </c>
      <c r="AA960">
        <v>1</v>
      </c>
      <c r="AB960">
        <v>4</v>
      </c>
      <c r="AC960">
        <v>3</v>
      </c>
    </row>
    <row r="961" spans="1:29" x14ac:dyDescent="0.15">
      <c r="A961" t="s">
        <v>3172</v>
      </c>
      <c r="B961" t="s">
        <v>3173</v>
      </c>
      <c r="C961" t="s">
        <v>1426</v>
      </c>
      <c r="D961">
        <v>6840382</v>
      </c>
      <c r="E961">
        <v>6840405</v>
      </c>
      <c r="F961" t="s">
        <v>99</v>
      </c>
      <c r="H961" t="s">
        <v>1447</v>
      </c>
      <c r="J961">
        <v>0</v>
      </c>
      <c r="K961">
        <v>0</v>
      </c>
      <c r="L961">
        <v>6</v>
      </c>
      <c r="M961">
        <v>3</v>
      </c>
      <c r="N961">
        <v>3</v>
      </c>
      <c r="O961">
        <v>12</v>
      </c>
      <c r="Q961">
        <v>0</v>
      </c>
      <c r="R961">
        <v>0</v>
      </c>
      <c r="S961">
        <v>1</v>
      </c>
      <c r="T961">
        <v>0</v>
      </c>
      <c r="U961">
        <v>0</v>
      </c>
      <c r="V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</row>
    <row r="962" spans="1:29" x14ac:dyDescent="0.15">
      <c r="A962" t="s">
        <v>3174</v>
      </c>
      <c r="B962" t="s">
        <v>3175</v>
      </c>
      <c r="C962" t="s">
        <v>1426</v>
      </c>
      <c r="D962">
        <v>7639774</v>
      </c>
      <c r="E962">
        <v>7639797</v>
      </c>
      <c r="F962" t="s">
        <v>99</v>
      </c>
      <c r="H962" t="s">
        <v>1170</v>
      </c>
      <c r="J962">
        <v>42</v>
      </c>
      <c r="K962">
        <v>186</v>
      </c>
      <c r="L962">
        <v>24</v>
      </c>
      <c r="M962">
        <v>66</v>
      </c>
      <c r="N962">
        <v>13</v>
      </c>
      <c r="O962">
        <v>34</v>
      </c>
      <c r="Q962">
        <v>1</v>
      </c>
      <c r="R962">
        <v>3</v>
      </c>
      <c r="S962">
        <v>0</v>
      </c>
      <c r="T962">
        <v>0</v>
      </c>
      <c r="U962">
        <v>0</v>
      </c>
      <c r="V962">
        <v>0</v>
      </c>
      <c r="X962">
        <v>118</v>
      </c>
      <c r="Y962">
        <v>65</v>
      </c>
      <c r="Z962">
        <v>61</v>
      </c>
      <c r="AA962">
        <v>48</v>
      </c>
      <c r="AB962">
        <v>18</v>
      </c>
      <c r="AC962">
        <v>28</v>
      </c>
    </row>
    <row r="963" spans="1:29" x14ac:dyDescent="0.15">
      <c r="A963" t="s">
        <v>3176</v>
      </c>
      <c r="B963" t="s">
        <v>3177</v>
      </c>
      <c r="C963" t="s">
        <v>1426</v>
      </c>
      <c r="D963">
        <v>8256271</v>
      </c>
      <c r="E963">
        <v>8256294</v>
      </c>
      <c r="F963" t="s">
        <v>99</v>
      </c>
      <c r="H963" t="s">
        <v>1175</v>
      </c>
      <c r="J963">
        <v>3</v>
      </c>
      <c r="K963">
        <v>7</v>
      </c>
      <c r="L963">
        <v>6</v>
      </c>
      <c r="M963">
        <v>8</v>
      </c>
      <c r="N963">
        <v>8</v>
      </c>
      <c r="O963">
        <v>11</v>
      </c>
      <c r="Q963">
        <v>0</v>
      </c>
      <c r="R963">
        <v>0</v>
      </c>
      <c r="S963">
        <v>1</v>
      </c>
      <c r="T963">
        <v>0</v>
      </c>
      <c r="U963">
        <v>0</v>
      </c>
      <c r="V963">
        <v>0</v>
      </c>
      <c r="X963">
        <v>3</v>
      </c>
      <c r="Y963">
        <v>2</v>
      </c>
      <c r="Z963">
        <v>2</v>
      </c>
      <c r="AA963">
        <v>2</v>
      </c>
      <c r="AB963">
        <v>3</v>
      </c>
      <c r="AC963">
        <v>7</v>
      </c>
    </row>
    <row r="964" spans="1:29" x14ac:dyDescent="0.15">
      <c r="A964" t="s">
        <v>3178</v>
      </c>
      <c r="B964" t="s">
        <v>3179</v>
      </c>
      <c r="C964" t="s">
        <v>1426</v>
      </c>
      <c r="D964">
        <v>8344219</v>
      </c>
      <c r="E964">
        <v>8344242</v>
      </c>
      <c r="F964" t="s">
        <v>99</v>
      </c>
      <c r="H964" t="s">
        <v>1170</v>
      </c>
      <c r="J964">
        <v>4</v>
      </c>
      <c r="K964">
        <v>10</v>
      </c>
      <c r="L964">
        <v>2</v>
      </c>
      <c r="M964">
        <v>17</v>
      </c>
      <c r="N964">
        <v>15</v>
      </c>
      <c r="O964">
        <v>23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X964">
        <v>8</v>
      </c>
      <c r="Y964">
        <v>5</v>
      </c>
      <c r="Z964">
        <v>18</v>
      </c>
      <c r="AA964">
        <v>6</v>
      </c>
      <c r="AB964">
        <v>15</v>
      </c>
      <c r="AC964">
        <v>20</v>
      </c>
    </row>
    <row r="965" spans="1:29" x14ac:dyDescent="0.15">
      <c r="A965" t="s">
        <v>3180</v>
      </c>
      <c r="B965" t="s">
        <v>3181</v>
      </c>
      <c r="C965" t="s">
        <v>1426</v>
      </c>
      <c r="D965">
        <v>8345747</v>
      </c>
      <c r="E965">
        <v>8345770</v>
      </c>
      <c r="F965" t="s">
        <v>99</v>
      </c>
      <c r="H965" t="s">
        <v>1170</v>
      </c>
      <c r="J965">
        <v>0</v>
      </c>
      <c r="K965">
        <v>2</v>
      </c>
      <c r="L965">
        <v>0</v>
      </c>
      <c r="M965">
        <v>0</v>
      </c>
      <c r="N965">
        <v>2</v>
      </c>
      <c r="O965">
        <v>9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X965">
        <v>0</v>
      </c>
      <c r="Y965">
        <v>3</v>
      </c>
      <c r="Z965">
        <v>2</v>
      </c>
      <c r="AA965">
        <v>1</v>
      </c>
      <c r="AB965">
        <v>2</v>
      </c>
      <c r="AC965">
        <v>5</v>
      </c>
    </row>
    <row r="966" spans="1:29" x14ac:dyDescent="0.15">
      <c r="A966" t="s">
        <v>3182</v>
      </c>
      <c r="B966" t="s">
        <v>3183</v>
      </c>
      <c r="C966" t="s">
        <v>1426</v>
      </c>
      <c r="D966">
        <v>8351408</v>
      </c>
      <c r="E966">
        <v>8351431</v>
      </c>
      <c r="F966" t="s">
        <v>3156</v>
      </c>
      <c r="H966" t="s">
        <v>1175</v>
      </c>
      <c r="J966">
        <v>12</v>
      </c>
      <c r="K966">
        <v>23</v>
      </c>
      <c r="L966">
        <v>10</v>
      </c>
      <c r="M966">
        <v>14</v>
      </c>
      <c r="N966">
        <v>11</v>
      </c>
      <c r="O966">
        <v>13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X966">
        <v>25</v>
      </c>
      <c r="Y966">
        <v>22</v>
      </c>
      <c r="Z966">
        <v>22</v>
      </c>
      <c r="AA966">
        <v>16</v>
      </c>
      <c r="AB966">
        <v>6</v>
      </c>
      <c r="AC966">
        <v>12</v>
      </c>
    </row>
    <row r="967" spans="1:29" x14ac:dyDescent="0.15">
      <c r="A967" t="s">
        <v>3184</v>
      </c>
      <c r="B967" t="s">
        <v>3185</v>
      </c>
      <c r="C967" t="s">
        <v>1426</v>
      </c>
      <c r="D967">
        <v>8358706</v>
      </c>
      <c r="E967">
        <v>8358729</v>
      </c>
      <c r="F967" t="s">
        <v>3186</v>
      </c>
      <c r="H967" t="s">
        <v>1175</v>
      </c>
      <c r="J967">
        <v>23</v>
      </c>
      <c r="K967">
        <v>72</v>
      </c>
      <c r="L967">
        <v>21</v>
      </c>
      <c r="M967">
        <v>61</v>
      </c>
      <c r="N967">
        <v>15</v>
      </c>
      <c r="O967">
        <v>39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X967">
        <v>65</v>
      </c>
      <c r="Y967">
        <v>60</v>
      </c>
      <c r="Z967">
        <v>51</v>
      </c>
      <c r="AA967">
        <v>50</v>
      </c>
      <c r="AB967">
        <v>19</v>
      </c>
      <c r="AC967">
        <v>33</v>
      </c>
    </row>
    <row r="968" spans="1:29" x14ac:dyDescent="0.15">
      <c r="A968" t="s">
        <v>3187</v>
      </c>
      <c r="B968" t="s">
        <v>3188</v>
      </c>
      <c r="C968" t="s">
        <v>1426</v>
      </c>
      <c r="D968">
        <v>8947687</v>
      </c>
      <c r="E968">
        <v>8947710</v>
      </c>
      <c r="F968" t="s">
        <v>3189</v>
      </c>
      <c r="H968" t="s">
        <v>1175</v>
      </c>
      <c r="J968">
        <v>5</v>
      </c>
      <c r="K968">
        <v>15</v>
      </c>
      <c r="L968">
        <v>3</v>
      </c>
      <c r="M968">
        <v>8</v>
      </c>
      <c r="N968">
        <v>12</v>
      </c>
      <c r="O968">
        <v>6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X968">
        <v>17</v>
      </c>
      <c r="Y968">
        <v>6</v>
      </c>
      <c r="Z968">
        <v>10</v>
      </c>
      <c r="AA968">
        <v>5</v>
      </c>
      <c r="AB968">
        <v>0</v>
      </c>
      <c r="AC968">
        <v>2</v>
      </c>
    </row>
    <row r="969" spans="1:29" x14ac:dyDescent="0.15">
      <c r="A969" t="s">
        <v>3190</v>
      </c>
      <c r="B969" t="s">
        <v>3191</v>
      </c>
      <c r="C969" t="s">
        <v>1426</v>
      </c>
      <c r="D969">
        <v>10216800</v>
      </c>
      <c r="E969">
        <v>10216823</v>
      </c>
      <c r="F969" t="s">
        <v>99</v>
      </c>
      <c r="H969" t="s">
        <v>1175</v>
      </c>
      <c r="J969">
        <v>3</v>
      </c>
      <c r="K969">
        <v>5</v>
      </c>
      <c r="L969">
        <v>1</v>
      </c>
      <c r="M969">
        <v>8</v>
      </c>
      <c r="N969">
        <v>6</v>
      </c>
      <c r="O969">
        <v>7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X969">
        <v>6</v>
      </c>
      <c r="Y969">
        <v>6</v>
      </c>
      <c r="Z969">
        <v>6</v>
      </c>
      <c r="AA969">
        <v>1</v>
      </c>
      <c r="AB969">
        <v>0</v>
      </c>
      <c r="AC969">
        <v>3</v>
      </c>
    </row>
    <row r="970" spans="1:29" x14ac:dyDescent="0.15">
      <c r="A970" t="s">
        <v>3192</v>
      </c>
      <c r="B970" t="s">
        <v>3193</v>
      </c>
      <c r="C970" t="s">
        <v>1426</v>
      </c>
      <c r="D970">
        <v>10876701</v>
      </c>
      <c r="E970">
        <v>10876724</v>
      </c>
      <c r="F970" t="s">
        <v>99</v>
      </c>
      <c r="H970" t="s">
        <v>1175</v>
      </c>
      <c r="J970">
        <v>6</v>
      </c>
      <c r="K970">
        <v>22</v>
      </c>
      <c r="L970">
        <v>7</v>
      </c>
      <c r="M970">
        <v>16</v>
      </c>
      <c r="N970">
        <v>7</v>
      </c>
      <c r="O970">
        <v>11</v>
      </c>
      <c r="Q970">
        <v>0</v>
      </c>
      <c r="R970">
        <v>1</v>
      </c>
      <c r="S970">
        <v>0</v>
      </c>
      <c r="T970">
        <v>0</v>
      </c>
      <c r="U970">
        <v>0</v>
      </c>
      <c r="V970">
        <v>0</v>
      </c>
      <c r="X970">
        <v>23</v>
      </c>
      <c r="Y970">
        <v>19</v>
      </c>
      <c r="Z970">
        <v>11</v>
      </c>
      <c r="AA970">
        <v>9</v>
      </c>
      <c r="AB970">
        <v>9</v>
      </c>
      <c r="AC970">
        <v>10</v>
      </c>
    </row>
    <row r="971" spans="1:29" x14ac:dyDescent="0.15">
      <c r="A971" t="s">
        <v>3194</v>
      </c>
      <c r="B971" t="s">
        <v>3195</v>
      </c>
      <c r="C971" t="s">
        <v>1426</v>
      </c>
      <c r="D971">
        <v>13139428</v>
      </c>
      <c r="E971">
        <v>13139451</v>
      </c>
      <c r="F971" t="s">
        <v>99</v>
      </c>
      <c r="H971" t="s">
        <v>1202</v>
      </c>
      <c r="J971">
        <v>0</v>
      </c>
      <c r="K971">
        <v>5</v>
      </c>
      <c r="L971">
        <v>1</v>
      </c>
      <c r="M971">
        <v>3</v>
      </c>
      <c r="N971">
        <v>6</v>
      </c>
      <c r="O971">
        <v>6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X971">
        <v>3</v>
      </c>
      <c r="Y971">
        <v>3</v>
      </c>
      <c r="Z971">
        <v>5</v>
      </c>
      <c r="AA971">
        <v>3</v>
      </c>
      <c r="AB971">
        <v>4</v>
      </c>
      <c r="AC971">
        <v>5</v>
      </c>
    </row>
    <row r="972" spans="1:29" x14ac:dyDescent="0.15">
      <c r="A972" t="s">
        <v>3196</v>
      </c>
      <c r="B972" t="s">
        <v>3197</v>
      </c>
      <c r="C972" t="s">
        <v>1426</v>
      </c>
      <c r="D972">
        <v>13139437</v>
      </c>
      <c r="E972">
        <v>13139460</v>
      </c>
      <c r="F972" t="s">
        <v>99</v>
      </c>
      <c r="H972" t="s">
        <v>1202</v>
      </c>
      <c r="J972">
        <v>2</v>
      </c>
      <c r="K972">
        <v>3</v>
      </c>
      <c r="L972">
        <v>2</v>
      </c>
      <c r="M972">
        <v>0</v>
      </c>
      <c r="N972">
        <v>3</v>
      </c>
      <c r="O972">
        <v>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X972">
        <v>3</v>
      </c>
      <c r="Y972">
        <v>1</v>
      </c>
      <c r="Z972">
        <v>4</v>
      </c>
      <c r="AA972">
        <v>1</v>
      </c>
      <c r="AB972">
        <v>7</v>
      </c>
      <c r="AC972">
        <v>4</v>
      </c>
    </row>
    <row r="973" spans="1:29" x14ac:dyDescent="0.15">
      <c r="A973" t="s">
        <v>3198</v>
      </c>
      <c r="B973" t="s">
        <v>3199</v>
      </c>
      <c r="C973" t="s">
        <v>1426</v>
      </c>
      <c r="D973">
        <v>13139528</v>
      </c>
      <c r="E973">
        <v>13139551</v>
      </c>
      <c r="F973" t="s">
        <v>3200</v>
      </c>
      <c r="H973" t="s">
        <v>1202</v>
      </c>
      <c r="J973">
        <v>1</v>
      </c>
      <c r="K973">
        <v>4</v>
      </c>
      <c r="L973">
        <v>5</v>
      </c>
      <c r="M973">
        <v>4</v>
      </c>
      <c r="N973">
        <v>2</v>
      </c>
      <c r="O973">
        <v>9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X973">
        <v>2</v>
      </c>
      <c r="Y973">
        <v>2</v>
      </c>
      <c r="Z973">
        <v>1</v>
      </c>
      <c r="AA973">
        <v>6</v>
      </c>
      <c r="AB973">
        <v>5</v>
      </c>
      <c r="AC973">
        <v>6</v>
      </c>
    </row>
    <row r="974" spans="1:29" x14ac:dyDescent="0.15">
      <c r="A974" t="s">
        <v>3201</v>
      </c>
      <c r="B974" t="s">
        <v>3202</v>
      </c>
      <c r="C974" t="s">
        <v>1426</v>
      </c>
      <c r="D974">
        <v>13584693</v>
      </c>
      <c r="E974">
        <v>13584716</v>
      </c>
      <c r="F974" t="s">
        <v>3203</v>
      </c>
      <c r="H974" t="s">
        <v>1202</v>
      </c>
      <c r="J974">
        <v>0</v>
      </c>
      <c r="K974">
        <v>3</v>
      </c>
      <c r="L974">
        <v>1</v>
      </c>
      <c r="M974">
        <v>7</v>
      </c>
      <c r="N974">
        <v>4</v>
      </c>
      <c r="O974">
        <v>14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X974">
        <v>5</v>
      </c>
      <c r="Y974">
        <v>2</v>
      </c>
      <c r="Z974">
        <v>10</v>
      </c>
      <c r="AA974">
        <v>2</v>
      </c>
      <c r="AB974">
        <v>4</v>
      </c>
      <c r="AC974">
        <v>4</v>
      </c>
    </row>
    <row r="975" spans="1:29" x14ac:dyDescent="0.15">
      <c r="A975" t="s">
        <v>3204</v>
      </c>
      <c r="B975" t="s">
        <v>3205</v>
      </c>
      <c r="C975" t="s">
        <v>1426</v>
      </c>
      <c r="D975">
        <v>17242094</v>
      </c>
      <c r="E975">
        <v>17242117</v>
      </c>
      <c r="F975" t="s">
        <v>3200</v>
      </c>
      <c r="H975" t="s">
        <v>1175</v>
      </c>
      <c r="J975">
        <v>23</v>
      </c>
      <c r="K975">
        <v>20</v>
      </c>
      <c r="L975">
        <v>21</v>
      </c>
      <c r="M975">
        <v>13</v>
      </c>
      <c r="N975">
        <v>10</v>
      </c>
      <c r="O975">
        <v>14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X975">
        <v>9</v>
      </c>
      <c r="Y975">
        <v>8</v>
      </c>
      <c r="Z975">
        <v>7</v>
      </c>
      <c r="AA975">
        <v>4</v>
      </c>
      <c r="AB975">
        <v>8</v>
      </c>
      <c r="AC975">
        <v>7</v>
      </c>
    </row>
    <row r="976" spans="1:29" x14ac:dyDescent="0.15">
      <c r="A976" t="s">
        <v>3206</v>
      </c>
      <c r="B976" t="s">
        <v>3207</v>
      </c>
      <c r="C976" t="s">
        <v>1426</v>
      </c>
      <c r="D976">
        <v>17967700</v>
      </c>
      <c r="E976">
        <v>17967723</v>
      </c>
      <c r="F976" t="s">
        <v>3203</v>
      </c>
      <c r="H976" t="s">
        <v>1175</v>
      </c>
      <c r="J976">
        <v>8</v>
      </c>
      <c r="K976">
        <v>13</v>
      </c>
      <c r="L976">
        <v>11</v>
      </c>
      <c r="M976">
        <v>0</v>
      </c>
      <c r="N976">
        <v>18</v>
      </c>
      <c r="O976">
        <v>7</v>
      </c>
      <c r="Q976">
        <v>0</v>
      </c>
      <c r="R976">
        <v>1</v>
      </c>
      <c r="S976">
        <v>0</v>
      </c>
      <c r="T976">
        <v>0</v>
      </c>
      <c r="U976">
        <v>0</v>
      </c>
      <c r="V976">
        <v>0</v>
      </c>
      <c r="X976">
        <v>7</v>
      </c>
      <c r="Y976">
        <v>7</v>
      </c>
      <c r="Z976">
        <v>7</v>
      </c>
      <c r="AA976">
        <v>5</v>
      </c>
      <c r="AB976">
        <v>4</v>
      </c>
      <c r="AC976">
        <v>9</v>
      </c>
    </row>
    <row r="977" spans="1:29" x14ac:dyDescent="0.15">
      <c r="A977" t="s">
        <v>3208</v>
      </c>
      <c r="B977" t="s">
        <v>3209</v>
      </c>
      <c r="C977" t="s">
        <v>1426</v>
      </c>
      <c r="D977">
        <v>17986479</v>
      </c>
      <c r="E977">
        <v>17986502</v>
      </c>
      <c r="F977" t="s">
        <v>3200</v>
      </c>
      <c r="H977" t="s">
        <v>1175</v>
      </c>
      <c r="J977">
        <v>14</v>
      </c>
      <c r="K977">
        <v>17</v>
      </c>
      <c r="L977">
        <v>4</v>
      </c>
      <c r="M977">
        <v>4</v>
      </c>
      <c r="N977">
        <v>5</v>
      </c>
      <c r="O977">
        <v>6</v>
      </c>
      <c r="Q977">
        <v>0</v>
      </c>
      <c r="R977">
        <v>1</v>
      </c>
      <c r="S977">
        <v>0</v>
      </c>
      <c r="T977">
        <v>0</v>
      </c>
      <c r="U977">
        <v>0</v>
      </c>
      <c r="V977">
        <v>0</v>
      </c>
      <c r="X977">
        <v>14</v>
      </c>
      <c r="Y977">
        <v>7</v>
      </c>
      <c r="Z977">
        <v>9</v>
      </c>
      <c r="AA977">
        <v>3</v>
      </c>
      <c r="AB977">
        <v>3</v>
      </c>
      <c r="AC977">
        <v>6</v>
      </c>
    </row>
    <row r="978" spans="1:29" x14ac:dyDescent="0.15">
      <c r="A978" t="s">
        <v>3210</v>
      </c>
      <c r="B978" t="s">
        <v>3211</v>
      </c>
      <c r="C978" t="s">
        <v>1426</v>
      </c>
      <c r="D978">
        <v>19306778</v>
      </c>
      <c r="E978">
        <v>19306801</v>
      </c>
      <c r="F978" t="s">
        <v>3200</v>
      </c>
      <c r="H978" t="s">
        <v>1170</v>
      </c>
      <c r="J978">
        <v>3</v>
      </c>
      <c r="K978">
        <v>5</v>
      </c>
      <c r="L978">
        <v>9</v>
      </c>
      <c r="M978">
        <v>11</v>
      </c>
      <c r="N978">
        <v>5</v>
      </c>
      <c r="O978">
        <v>16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X978">
        <v>2</v>
      </c>
      <c r="Y978">
        <v>7</v>
      </c>
      <c r="Z978">
        <v>10</v>
      </c>
      <c r="AA978">
        <v>6</v>
      </c>
      <c r="AB978">
        <v>2</v>
      </c>
      <c r="AC978">
        <v>6</v>
      </c>
    </row>
    <row r="979" spans="1:29" x14ac:dyDescent="0.15">
      <c r="A979" t="s">
        <v>3212</v>
      </c>
      <c r="B979" t="s">
        <v>3213</v>
      </c>
      <c r="C979" t="s">
        <v>1426</v>
      </c>
      <c r="D979">
        <v>19390828</v>
      </c>
      <c r="E979">
        <v>19390851</v>
      </c>
      <c r="F979" t="s">
        <v>3200</v>
      </c>
      <c r="H979" t="s">
        <v>1175</v>
      </c>
      <c r="J979">
        <v>2</v>
      </c>
      <c r="K979">
        <v>1</v>
      </c>
      <c r="L979">
        <v>1</v>
      </c>
      <c r="M979">
        <v>5</v>
      </c>
      <c r="N979">
        <v>6</v>
      </c>
      <c r="O979">
        <v>4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X979">
        <v>5</v>
      </c>
      <c r="Y979">
        <v>8</v>
      </c>
      <c r="Z979">
        <v>3</v>
      </c>
      <c r="AA979">
        <v>6</v>
      </c>
      <c r="AB979">
        <v>1</v>
      </c>
      <c r="AC979">
        <v>1</v>
      </c>
    </row>
    <row r="980" spans="1:29" x14ac:dyDescent="0.15">
      <c r="A980" t="s">
        <v>3214</v>
      </c>
      <c r="B980" t="s">
        <v>3215</v>
      </c>
      <c r="C980" t="s">
        <v>1426</v>
      </c>
      <c r="D980">
        <v>19470049</v>
      </c>
      <c r="E980">
        <v>19470072</v>
      </c>
      <c r="F980" t="s">
        <v>3200</v>
      </c>
      <c r="H980" t="s">
        <v>1202</v>
      </c>
      <c r="J980">
        <v>6</v>
      </c>
      <c r="K980">
        <v>1</v>
      </c>
      <c r="L980">
        <v>6</v>
      </c>
      <c r="M980">
        <v>3</v>
      </c>
      <c r="N980">
        <v>9</v>
      </c>
      <c r="O980">
        <v>12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X980">
        <v>0</v>
      </c>
      <c r="Y980">
        <v>6</v>
      </c>
      <c r="Z980">
        <v>5</v>
      </c>
      <c r="AA980">
        <v>1</v>
      </c>
      <c r="AB980">
        <v>2</v>
      </c>
      <c r="AC980">
        <v>5</v>
      </c>
    </row>
    <row r="981" spans="1:29" x14ac:dyDescent="0.15">
      <c r="A981" t="s">
        <v>3216</v>
      </c>
      <c r="B981" t="s">
        <v>3217</v>
      </c>
      <c r="C981" t="s">
        <v>1426</v>
      </c>
      <c r="D981">
        <v>19470060</v>
      </c>
      <c r="E981">
        <v>19470083</v>
      </c>
      <c r="F981" t="s">
        <v>99</v>
      </c>
      <c r="H981" t="s">
        <v>1202</v>
      </c>
      <c r="J981">
        <v>2</v>
      </c>
      <c r="K981">
        <v>5</v>
      </c>
      <c r="L981">
        <v>6</v>
      </c>
      <c r="M981">
        <v>5</v>
      </c>
      <c r="N981">
        <v>5</v>
      </c>
      <c r="O981">
        <v>20</v>
      </c>
      <c r="Q981">
        <v>0</v>
      </c>
      <c r="R981">
        <v>1</v>
      </c>
      <c r="S981">
        <v>0</v>
      </c>
      <c r="T981">
        <v>0</v>
      </c>
      <c r="U981">
        <v>0</v>
      </c>
      <c r="V981">
        <v>0</v>
      </c>
      <c r="X981">
        <v>6</v>
      </c>
      <c r="Y981">
        <v>5</v>
      </c>
      <c r="Z981">
        <v>3</v>
      </c>
      <c r="AA981">
        <v>2</v>
      </c>
      <c r="AB981">
        <v>18</v>
      </c>
      <c r="AC981">
        <v>4</v>
      </c>
    </row>
    <row r="982" spans="1:29" x14ac:dyDescent="0.15">
      <c r="A982" t="s">
        <v>3218</v>
      </c>
      <c r="B982" t="s">
        <v>3219</v>
      </c>
      <c r="C982" t="s">
        <v>1426</v>
      </c>
      <c r="D982">
        <v>20051696</v>
      </c>
      <c r="E982">
        <v>20051719</v>
      </c>
      <c r="F982" t="s">
        <v>99</v>
      </c>
      <c r="H982" t="s">
        <v>1175</v>
      </c>
      <c r="J982">
        <v>14</v>
      </c>
      <c r="K982">
        <v>31</v>
      </c>
      <c r="L982">
        <v>6</v>
      </c>
      <c r="M982">
        <v>12</v>
      </c>
      <c r="N982">
        <v>6</v>
      </c>
      <c r="O982">
        <v>16</v>
      </c>
      <c r="Q982">
        <v>0</v>
      </c>
      <c r="R982">
        <v>0</v>
      </c>
      <c r="S982">
        <v>0</v>
      </c>
      <c r="T982">
        <v>1</v>
      </c>
      <c r="U982">
        <v>0</v>
      </c>
      <c r="V982">
        <v>0</v>
      </c>
      <c r="X982">
        <v>12</v>
      </c>
      <c r="Y982">
        <v>25</v>
      </c>
      <c r="Z982">
        <v>15</v>
      </c>
      <c r="AA982">
        <v>3</v>
      </c>
      <c r="AB982">
        <v>6</v>
      </c>
      <c r="AC982">
        <v>8</v>
      </c>
    </row>
    <row r="983" spans="1:29" x14ac:dyDescent="0.15">
      <c r="A983" t="s">
        <v>3220</v>
      </c>
      <c r="B983" t="s">
        <v>3221</v>
      </c>
      <c r="C983" t="s">
        <v>1426</v>
      </c>
      <c r="D983">
        <v>20687872</v>
      </c>
      <c r="E983">
        <v>20687895</v>
      </c>
      <c r="F983" t="s">
        <v>99</v>
      </c>
      <c r="H983" t="s">
        <v>1175</v>
      </c>
      <c r="J983">
        <v>9</v>
      </c>
      <c r="K983">
        <v>15</v>
      </c>
      <c r="L983">
        <v>13</v>
      </c>
      <c r="M983">
        <v>7</v>
      </c>
      <c r="N983">
        <v>4</v>
      </c>
      <c r="O983">
        <v>11</v>
      </c>
      <c r="Q983">
        <v>1</v>
      </c>
      <c r="R983">
        <v>1</v>
      </c>
      <c r="S983">
        <v>0</v>
      </c>
      <c r="T983">
        <v>0</v>
      </c>
      <c r="U983">
        <v>0</v>
      </c>
      <c r="V983">
        <v>0</v>
      </c>
      <c r="X983">
        <v>13</v>
      </c>
      <c r="Y983">
        <v>9</v>
      </c>
      <c r="Z983">
        <v>7</v>
      </c>
      <c r="AA983">
        <v>2</v>
      </c>
      <c r="AB983">
        <v>3</v>
      </c>
      <c r="AC983">
        <v>10</v>
      </c>
    </row>
    <row r="984" spans="1:29" x14ac:dyDescent="0.15">
      <c r="A984" t="s">
        <v>3222</v>
      </c>
      <c r="B984" t="s">
        <v>3223</v>
      </c>
      <c r="C984" t="s">
        <v>1426</v>
      </c>
      <c r="D984">
        <v>20840045</v>
      </c>
      <c r="E984">
        <v>20840068</v>
      </c>
      <c r="F984" t="s">
        <v>99</v>
      </c>
      <c r="H984" t="s">
        <v>1175</v>
      </c>
      <c r="J984">
        <v>1</v>
      </c>
      <c r="K984">
        <v>4</v>
      </c>
      <c r="L984">
        <v>2</v>
      </c>
      <c r="M984">
        <v>5</v>
      </c>
      <c r="N984">
        <v>3</v>
      </c>
      <c r="O984">
        <v>7</v>
      </c>
      <c r="Q984">
        <v>1</v>
      </c>
      <c r="R984">
        <v>0</v>
      </c>
      <c r="S984">
        <v>0</v>
      </c>
      <c r="T984">
        <v>0</v>
      </c>
      <c r="U984">
        <v>0</v>
      </c>
      <c r="V984">
        <v>0</v>
      </c>
      <c r="X984">
        <v>4</v>
      </c>
      <c r="Y984">
        <v>4</v>
      </c>
      <c r="Z984">
        <v>2</v>
      </c>
      <c r="AA984">
        <v>2</v>
      </c>
      <c r="AB984">
        <v>2</v>
      </c>
      <c r="AC984">
        <v>5</v>
      </c>
    </row>
    <row r="985" spans="1:29" x14ac:dyDescent="0.15">
      <c r="A985" t="s">
        <v>3224</v>
      </c>
      <c r="B985" t="s">
        <v>3225</v>
      </c>
      <c r="C985" t="s">
        <v>1426</v>
      </c>
      <c r="D985">
        <v>22075083</v>
      </c>
      <c r="E985">
        <v>22075106</v>
      </c>
      <c r="F985" t="s">
        <v>99</v>
      </c>
      <c r="H985" t="s">
        <v>1170</v>
      </c>
      <c r="J985">
        <v>9</v>
      </c>
      <c r="K985">
        <v>3</v>
      </c>
      <c r="L985">
        <v>4</v>
      </c>
      <c r="M985">
        <v>2</v>
      </c>
      <c r="N985">
        <v>8</v>
      </c>
      <c r="O985">
        <v>5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X985">
        <v>5</v>
      </c>
      <c r="Y985">
        <v>4</v>
      </c>
      <c r="Z985">
        <v>1</v>
      </c>
      <c r="AA985">
        <v>1</v>
      </c>
      <c r="AB985">
        <v>2</v>
      </c>
      <c r="AC985">
        <v>1</v>
      </c>
    </row>
    <row r="986" spans="1:29" x14ac:dyDescent="0.15">
      <c r="A986" t="s">
        <v>3226</v>
      </c>
      <c r="B986" t="s">
        <v>3227</v>
      </c>
      <c r="C986" t="s">
        <v>1426</v>
      </c>
      <c r="D986">
        <v>24059045</v>
      </c>
      <c r="E986">
        <v>24059068</v>
      </c>
      <c r="F986" t="s">
        <v>3203</v>
      </c>
      <c r="H986" t="s">
        <v>1175</v>
      </c>
      <c r="J986">
        <v>12</v>
      </c>
      <c r="K986">
        <v>16</v>
      </c>
      <c r="L986">
        <v>15</v>
      </c>
      <c r="M986">
        <v>12</v>
      </c>
      <c r="N986">
        <v>14</v>
      </c>
      <c r="O986">
        <v>8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X986">
        <v>9</v>
      </c>
      <c r="Y986">
        <v>13</v>
      </c>
      <c r="Z986">
        <v>10</v>
      </c>
      <c r="AA986">
        <v>8</v>
      </c>
      <c r="AB986">
        <v>9</v>
      </c>
      <c r="AC986">
        <v>9</v>
      </c>
    </row>
    <row r="987" spans="1:29" x14ac:dyDescent="0.15">
      <c r="A987" t="s">
        <v>3228</v>
      </c>
      <c r="B987" t="s">
        <v>3229</v>
      </c>
      <c r="C987" t="s">
        <v>1426</v>
      </c>
      <c r="D987">
        <v>24368394</v>
      </c>
      <c r="E987">
        <v>24368417</v>
      </c>
      <c r="F987" t="s">
        <v>3203</v>
      </c>
      <c r="H987" t="s">
        <v>1175</v>
      </c>
      <c r="J987">
        <v>11</v>
      </c>
      <c r="K987">
        <v>12</v>
      </c>
      <c r="L987">
        <v>6</v>
      </c>
      <c r="M987">
        <v>2</v>
      </c>
      <c r="N987">
        <v>9</v>
      </c>
      <c r="O987">
        <v>11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X987">
        <v>19</v>
      </c>
      <c r="Y987">
        <v>8</v>
      </c>
      <c r="Z987">
        <v>2</v>
      </c>
      <c r="AA987">
        <v>1</v>
      </c>
      <c r="AB987">
        <v>4</v>
      </c>
      <c r="AC987">
        <v>3</v>
      </c>
    </row>
    <row r="988" spans="1:29" x14ac:dyDescent="0.15">
      <c r="A988" t="s">
        <v>3230</v>
      </c>
      <c r="B988" t="s">
        <v>3231</v>
      </c>
      <c r="C988" t="s">
        <v>1426</v>
      </c>
      <c r="D988">
        <v>24816662</v>
      </c>
      <c r="E988">
        <v>24816685</v>
      </c>
      <c r="F988" t="s">
        <v>3203</v>
      </c>
      <c r="H988" t="s">
        <v>1175</v>
      </c>
      <c r="J988">
        <v>14</v>
      </c>
      <c r="K988">
        <v>9</v>
      </c>
      <c r="L988">
        <v>6</v>
      </c>
      <c r="M988">
        <v>3</v>
      </c>
      <c r="N988">
        <v>3</v>
      </c>
      <c r="O988">
        <v>8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X988">
        <v>2</v>
      </c>
      <c r="Y988">
        <v>4</v>
      </c>
      <c r="Z988">
        <v>4</v>
      </c>
      <c r="AA988">
        <v>1</v>
      </c>
      <c r="AB988">
        <v>3</v>
      </c>
      <c r="AC988">
        <v>1</v>
      </c>
    </row>
    <row r="989" spans="1:29" x14ac:dyDescent="0.15">
      <c r="A989" t="s">
        <v>3232</v>
      </c>
      <c r="B989" t="s">
        <v>3233</v>
      </c>
      <c r="C989" t="s">
        <v>1426</v>
      </c>
      <c r="D989">
        <v>33029980</v>
      </c>
      <c r="E989">
        <v>33030003</v>
      </c>
      <c r="F989" t="s">
        <v>3203</v>
      </c>
      <c r="H989" t="s">
        <v>1175</v>
      </c>
      <c r="J989">
        <v>3</v>
      </c>
      <c r="K989">
        <v>4</v>
      </c>
      <c r="L989">
        <v>5</v>
      </c>
      <c r="M989">
        <v>2</v>
      </c>
      <c r="N989">
        <v>6</v>
      </c>
      <c r="O989">
        <v>5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X989">
        <v>1</v>
      </c>
      <c r="Y989">
        <v>3</v>
      </c>
      <c r="Z989">
        <v>1</v>
      </c>
      <c r="AA989">
        <v>2</v>
      </c>
      <c r="AB989">
        <v>1</v>
      </c>
      <c r="AC989">
        <v>0</v>
      </c>
    </row>
    <row r="990" spans="1:29" x14ac:dyDescent="0.15">
      <c r="A990" t="s">
        <v>3234</v>
      </c>
      <c r="B990" t="s">
        <v>3235</v>
      </c>
      <c r="C990" t="s">
        <v>1426</v>
      </c>
      <c r="D990">
        <v>33465670</v>
      </c>
      <c r="E990">
        <v>33465693</v>
      </c>
      <c r="F990" t="s">
        <v>3203</v>
      </c>
      <c r="H990" t="s">
        <v>1175</v>
      </c>
      <c r="J990">
        <v>5</v>
      </c>
      <c r="K990">
        <v>9</v>
      </c>
      <c r="L990">
        <v>3</v>
      </c>
      <c r="M990">
        <v>2</v>
      </c>
      <c r="N990">
        <v>5</v>
      </c>
      <c r="O990">
        <v>6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X990">
        <v>3</v>
      </c>
      <c r="Y990">
        <v>6</v>
      </c>
      <c r="Z990">
        <v>3</v>
      </c>
      <c r="AA990">
        <v>5</v>
      </c>
      <c r="AB990">
        <v>2</v>
      </c>
      <c r="AC990">
        <v>0</v>
      </c>
    </row>
    <row r="991" spans="1:29" x14ac:dyDescent="0.15">
      <c r="A991" t="s">
        <v>3236</v>
      </c>
      <c r="B991" t="s">
        <v>3237</v>
      </c>
      <c r="C991" t="s">
        <v>1426</v>
      </c>
      <c r="D991">
        <v>33654731</v>
      </c>
      <c r="E991">
        <v>33654754</v>
      </c>
      <c r="F991" t="s">
        <v>3203</v>
      </c>
      <c r="H991" t="s">
        <v>1175</v>
      </c>
      <c r="J991">
        <v>6</v>
      </c>
      <c r="K991">
        <v>8</v>
      </c>
      <c r="L991">
        <v>4</v>
      </c>
      <c r="M991">
        <v>2</v>
      </c>
      <c r="N991">
        <v>9</v>
      </c>
      <c r="O991">
        <v>2</v>
      </c>
      <c r="Q991">
        <v>1</v>
      </c>
      <c r="R991">
        <v>0</v>
      </c>
      <c r="S991">
        <v>0</v>
      </c>
      <c r="T991">
        <v>0</v>
      </c>
      <c r="U991">
        <v>1</v>
      </c>
      <c r="V991">
        <v>0</v>
      </c>
      <c r="X991">
        <v>4</v>
      </c>
      <c r="Y991">
        <v>10</v>
      </c>
      <c r="Z991">
        <v>5</v>
      </c>
      <c r="AA991">
        <v>3</v>
      </c>
      <c r="AB991">
        <v>3</v>
      </c>
      <c r="AC991">
        <v>5</v>
      </c>
    </row>
    <row r="992" spans="1:29" x14ac:dyDescent="0.15">
      <c r="A992" t="s">
        <v>3238</v>
      </c>
      <c r="B992" t="s">
        <v>3239</v>
      </c>
      <c r="C992" t="s">
        <v>1426</v>
      </c>
      <c r="D992">
        <v>34357509</v>
      </c>
      <c r="E992">
        <v>34357532</v>
      </c>
      <c r="F992" t="s">
        <v>3203</v>
      </c>
      <c r="H992" t="s">
        <v>1170</v>
      </c>
      <c r="J992">
        <v>5</v>
      </c>
      <c r="K992">
        <v>5</v>
      </c>
      <c r="L992">
        <v>2</v>
      </c>
      <c r="M992">
        <v>7</v>
      </c>
      <c r="N992">
        <v>3</v>
      </c>
      <c r="O992">
        <v>10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X992">
        <v>15</v>
      </c>
      <c r="Y992">
        <v>15</v>
      </c>
      <c r="Z992">
        <v>13</v>
      </c>
      <c r="AA992">
        <v>1</v>
      </c>
      <c r="AB992">
        <v>6</v>
      </c>
      <c r="AC992">
        <v>9</v>
      </c>
    </row>
    <row r="993" spans="1:29" x14ac:dyDescent="0.15">
      <c r="A993" t="s">
        <v>3240</v>
      </c>
      <c r="B993" t="s">
        <v>3241</v>
      </c>
      <c r="C993" t="s">
        <v>1426</v>
      </c>
      <c r="D993">
        <v>34384925</v>
      </c>
      <c r="E993">
        <v>34384948</v>
      </c>
      <c r="F993" t="s">
        <v>3203</v>
      </c>
      <c r="H993" t="s">
        <v>1175</v>
      </c>
      <c r="J993">
        <v>14</v>
      </c>
      <c r="K993">
        <v>12</v>
      </c>
      <c r="L993">
        <v>41</v>
      </c>
      <c r="M993">
        <v>25</v>
      </c>
      <c r="N993">
        <v>48</v>
      </c>
      <c r="O993">
        <v>31</v>
      </c>
      <c r="Q993">
        <v>0</v>
      </c>
      <c r="R993">
        <v>0</v>
      </c>
      <c r="S993">
        <v>1</v>
      </c>
      <c r="T993">
        <v>0</v>
      </c>
      <c r="U993">
        <v>0</v>
      </c>
      <c r="V993">
        <v>0</v>
      </c>
      <c r="X993">
        <v>10</v>
      </c>
      <c r="Y993">
        <v>8</v>
      </c>
      <c r="Z993">
        <v>26</v>
      </c>
      <c r="AA993">
        <v>17</v>
      </c>
      <c r="AB993">
        <v>16</v>
      </c>
      <c r="AC993">
        <v>28</v>
      </c>
    </row>
    <row r="994" spans="1:29" x14ac:dyDescent="0.15">
      <c r="A994" t="s">
        <v>3242</v>
      </c>
      <c r="B994" t="s">
        <v>3243</v>
      </c>
      <c r="C994" t="s">
        <v>1426</v>
      </c>
      <c r="D994">
        <v>35079253</v>
      </c>
      <c r="E994">
        <v>35079276</v>
      </c>
      <c r="F994" t="s">
        <v>3200</v>
      </c>
      <c r="H994" t="s">
        <v>1170</v>
      </c>
      <c r="J994">
        <v>2</v>
      </c>
      <c r="K994">
        <v>12</v>
      </c>
      <c r="L994">
        <v>1</v>
      </c>
      <c r="M994">
        <v>9</v>
      </c>
      <c r="N994">
        <v>6</v>
      </c>
      <c r="O994">
        <v>8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X994">
        <v>13</v>
      </c>
      <c r="Y994">
        <v>9</v>
      </c>
      <c r="Z994">
        <v>6</v>
      </c>
      <c r="AA994">
        <v>2</v>
      </c>
      <c r="AB994">
        <v>5</v>
      </c>
      <c r="AC994">
        <v>8</v>
      </c>
    </row>
    <row r="995" spans="1:29" x14ac:dyDescent="0.15">
      <c r="A995" t="s">
        <v>3244</v>
      </c>
      <c r="B995" t="s">
        <v>3245</v>
      </c>
      <c r="C995" t="s">
        <v>1426</v>
      </c>
      <c r="D995">
        <v>942217</v>
      </c>
      <c r="E995">
        <v>942240</v>
      </c>
      <c r="F995" t="s">
        <v>3200</v>
      </c>
      <c r="H995" t="s">
        <v>1175</v>
      </c>
      <c r="J995">
        <v>16</v>
      </c>
      <c r="K995">
        <v>12</v>
      </c>
      <c r="L995">
        <v>6</v>
      </c>
      <c r="M995">
        <v>4</v>
      </c>
      <c r="N995">
        <v>4</v>
      </c>
      <c r="O995">
        <v>3</v>
      </c>
      <c r="Q995">
        <v>0</v>
      </c>
      <c r="R995">
        <v>0</v>
      </c>
      <c r="S995">
        <v>1</v>
      </c>
      <c r="T995">
        <v>0</v>
      </c>
      <c r="U995">
        <v>0</v>
      </c>
      <c r="V995">
        <v>2</v>
      </c>
      <c r="X995">
        <v>2</v>
      </c>
      <c r="Y995">
        <v>4</v>
      </c>
      <c r="Z995">
        <v>3</v>
      </c>
      <c r="AA995">
        <v>3</v>
      </c>
      <c r="AB995">
        <v>2</v>
      </c>
      <c r="AC995">
        <v>0</v>
      </c>
    </row>
    <row r="996" spans="1:29" x14ac:dyDescent="0.15">
      <c r="A996" t="s">
        <v>3246</v>
      </c>
      <c r="B996" t="s">
        <v>3247</v>
      </c>
      <c r="C996" t="s">
        <v>1426</v>
      </c>
      <c r="D996">
        <v>3357374</v>
      </c>
      <c r="E996">
        <v>3357397</v>
      </c>
      <c r="F996" t="s">
        <v>3200</v>
      </c>
      <c r="H996" t="s">
        <v>1202</v>
      </c>
      <c r="J996">
        <v>14</v>
      </c>
      <c r="K996">
        <v>11</v>
      </c>
      <c r="L996">
        <v>11</v>
      </c>
      <c r="M996">
        <v>3</v>
      </c>
      <c r="N996">
        <v>0</v>
      </c>
      <c r="O996">
        <v>5</v>
      </c>
      <c r="Q996">
        <v>3</v>
      </c>
      <c r="R996">
        <v>3</v>
      </c>
      <c r="S996">
        <v>1</v>
      </c>
      <c r="T996">
        <v>1</v>
      </c>
      <c r="U996">
        <v>1</v>
      </c>
      <c r="V996">
        <v>0</v>
      </c>
      <c r="X996">
        <v>12</v>
      </c>
      <c r="Y996">
        <v>2</v>
      </c>
      <c r="Z996">
        <v>7</v>
      </c>
      <c r="AA996">
        <v>2</v>
      </c>
      <c r="AB996">
        <v>1</v>
      </c>
      <c r="AC996">
        <v>7</v>
      </c>
    </row>
    <row r="997" spans="1:29" x14ac:dyDescent="0.15">
      <c r="A997" t="s">
        <v>3248</v>
      </c>
      <c r="B997" t="s">
        <v>3249</v>
      </c>
      <c r="C997" t="s">
        <v>1426</v>
      </c>
      <c r="D997">
        <v>6167451</v>
      </c>
      <c r="E997">
        <v>6167474</v>
      </c>
      <c r="F997" t="s">
        <v>99</v>
      </c>
      <c r="H997" t="s">
        <v>1175</v>
      </c>
      <c r="J997">
        <v>7</v>
      </c>
      <c r="K997">
        <v>11</v>
      </c>
      <c r="L997">
        <v>6</v>
      </c>
      <c r="M997">
        <v>5</v>
      </c>
      <c r="N997">
        <v>1</v>
      </c>
      <c r="O997">
        <v>4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X997">
        <v>4</v>
      </c>
      <c r="Y997">
        <v>5</v>
      </c>
      <c r="Z997">
        <v>3</v>
      </c>
      <c r="AA997">
        <v>3</v>
      </c>
      <c r="AB997">
        <v>2</v>
      </c>
      <c r="AC997">
        <v>4</v>
      </c>
    </row>
    <row r="998" spans="1:29" x14ac:dyDescent="0.15">
      <c r="A998" t="s">
        <v>3250</v>
      </c>
      <c r="B998" t="s">
        <v>3251</v>
      </c>
      <c r="C998" t="s">
        <v>1426</v>
      </c>
      <c r="D998">
        <v>7639519</v>
      </c>
      <c r="E998">
        <v>7639542</v>
      </c>
      <c r="F998" t="s">
        <v>3200</v>
      </c>
      <c r="H998" t="s">
        <v>1170</v>
      </c>
      <c r="J998">
        <v>4</v>
      </c>
      <c r="K998">
        <v>15</v>
      </c>
      <c r="L998">
        <v>3</v>
      </c>
      <c r="M998">
        <v>10</v>
      </c>
      <c r="N998">
        <v>0</v>
      </c>
      <c r="O998">
        <v>7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X998">
        <v>9</v>
      </c>
      <c r="Y998">
        <v>5</v>
      </c>
      <c r="Z998">
        <v>2</v>
      </c>
      <c r="AA998">
        <v>11</v>
      </c>
      <c r="AB998">
        <v>1</v>
      </c>
      <c r="AC998">
        <v>6</v>
      </c>
    </row>
    <row r="999" spans="1:29" x14ac:dyDescent="0.15">
      <c r="A999" t="s">
        <v>3252</v>
      </c>
      <c r="B999" t="s">
        <v>3253</v>
      </c>
      <c r="C999" t="s">
        <v>1426</v>
      </c>
      <c r="D999">
        <v>10177541</v>
      </c>
      <c r="E999">
        <v>10177564</v>
      </c>
      <c r="F999" t="s">
        <v>99</v>
      </c>
      <c r="H999" t="s">
        <v>1175</v>
      </c>
      <c r="J999">
        <v>6</v>
      </c>
      <c r="K999">
        <v>19</v>
      </c>
      <c r="L999">
        <v>3</v>
      </c>
      <c r="M999">
        <v>9</v>
      </c>
      <c r="N999">
        <v>0</v>
      </c>
      <c r="O999">
        <v>5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X999">
        <v>7</v>
      </c>
      <c r="Y999">
        <v>7</v>
      </c>
      <c r="Z999">
        <v>7</v>
      </c>
      <c r="AA999">
        <v>4</v>
      </c>
      <c r="AB999">
        <v>0</v>
      </c>
      <c r="AC999">
        <v>3</v>
      </c>
    </row>
    <row r="1000" spans="1:29" x14ac:dyDescent="0.15">
      <c r="A1000" t="s">
        <v>3254</v>
      </c>
      <c r="B1000" t="s">
        <v>3255</v>
      </c>
      <c r="C1000" t="s">
        <v>1426</v>
      </c>
      <c r="D1000">
        <v>11346420</v>
      </c>
      <c r="E1000">
        <v>11346443</v>
      </c>
      <c r="F1000" t="s">
        <v>99</v>
      </c>
      <c r="H1000" t="s">
        <v>1202</v>
      </c>
      <c r="J1000">
        <v>4</v>
      </c>
      <c r="K1000">
        <v>19</v>
      </c>
      <c r="L1000">
        <v>8</v>
      </c>
      <c r="M1000">
        <v>4</v>
      </c>
      <c r="N1000">
        <v>0</v>
      </c>
      <c r="O1000">
        <v>1</v>
      </c>
      <c r="Q1000">
        <v>1</v>
      </c>
      <c r="R1000">
        <v>0</v>
      </c>
      <c r="S1000">
        <v>0</v>
      </c>
      <c r="T1000">
        <v>0</v>
      </c>
      <c r="U1000">
        <v>0</v>
      </c>
      <c r="V1000">
        <v>0</v>
      </c>
      <c r="X1000">
        <v>4</v>
      </c>
      <c r="Y1000">
        <v>5</v>
      </c>
      <c r="Z1000">
        <v>6</v>
      </c>
      <c r="AA1000">
        <v>6</v>
      </c>
      <c r="AB1000">
        <v>4</v>
      </c>
      <c r="AC1000">
        <v>6</v>
      </c>
    </row>
    <row r="1001" spans="1:29" x14ac:dyDescent="0.15">
      <c r="A1001" t="s">
        <v>3256</v>
      </c>
      <c r="B1001" t="s">
        <v>3257</v>
      </c>
      <c r="C1001" t="s">
        <v>1426</v>
      </c>
      <c r="D1001">
        <v>12773107</v>
      </c>
      <c r="E1001">
        <v>12773130</v>
      </c>
      <c r="F1001" t="s">
        <v>3156</v>
      </c>
      <c r="H1001" t="s">
        <v>1175</v>
      </c>
      <c r="J1001">
        <v>2</v>
      </c>
      <c r="K1001">
        <v>5</v>
      </c>
      <c r="L1001">
        <v>6</v>
      </c>
      <c r="M1001">
        <v>4</v>
      </c>
      <c r="N1001">
        <v>2</v>
      </c>
      <c r="O1001">
        <v>3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X1001">
        <v>6</v>
      </c>
      <c r="Y1001">
        <v>3</v>
      </c>
      <c r="Z1001">
        <v>3</v>
      </c>
      <c r="AA1001">
        <v>0</v>
      </c>
      <c r="AB1001">
        <v>4</v>
      </c>
      <c r="AC1001">
        <v>4</v>
      </c>
    </row>
    <row r="1002" spans="1:29" x14ac:dyDescent="0.15">
      <c r="A1002" t="s">
        <v>3258</v>
      </c>
      <c r="B1002" t="s">
        <v>3259</v>
      </c>
      <c r="C1002" t="s">
        <v>1426</v>
      </c>
      <c r="D1002">
        <v>20015756</v>
      </c>
      <c r="E1002">
        <v>20015779</v>
      </c>
      <c r="F1002" t="s">
        <v>3260</v>
      </c>
      <c r="H1002" t="s">
        <v>1170</v>
      </c>
      <c r="J1002">
        <v>0</v>
      </c>
      <c r="K1002">
        <v>10</v>
      </c>
      <c r="L1002">
        <v>4</v>
      </c>
      <c r="M1002">
        <v>7</v>
      </c>
      <c r="N1002">
        <v>1</v>
      </c>
      <c r="O1002">
        <v>6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X1002">
        <v>14</v>
      </c>
      <c r="Y1002">
        <v>10</v>
      </c>
      <c r="Z1002">
        <v>7</v>
      </c>
      <c r="AA1002">
        <v>9</v>
      </c>
      <c r="AB1002">
        <v>3</v>
      </c>
      <c r="AC1002">
        <v>3</v>
      </c>
    </row>
    <row r="1003" spans="1:29" x14ac:dyDescent="0.15">
      <c r="A1003" t="s">
        <v>3261</v>
      </c>
      <c r="B1003" t="s">
        <v>3262</v>
      </c>
      <c r="C1003" t="s">
        <v>1426</v>
      </c>
      <c r="D1003">
        <v>20026316</v>
      </c>
      <c r="E1003">
        <v>20026339</v>
      </c>
      <c r="F1003" t="s">
        <v>3260</v>
      </c>
      <c r="H1003" t="s">
        <v>1170</v>
      </c>
      <c r="J1003">
        <v>0</v>
      </c>
      <c r="K1003">
        <v>2</v>
      </c>
      <c r="L1003">
        <v>3</v>
      </c>
      <c r="M1003">
        <v>8</v>
      </c>
      <c r="N1003">
        <v>1</v>
      </c>
      <c r="O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X1003">
        <v>3</v>
      </c>
      <c r="Y1003">
        <v>2</v>
      </c>
      <c r="Z1003">
        <v>4</v>
      </c>
      <c r="AA1003">
        <v>1</v>
      </c>
      <c r="AB1003">
        <v>1</v>
      </c>
      <c r="AC1003">
        <v>0</v>
      </c>
    </row>
    <row r="1004" spans="1:29" x14ac:dyDescent="0.15">
      <c r="A1004" t="s">
        <v>3263</v>
      </c>
      <c r="B1004" t="s">
        <v>3264</v>
      </c>
      <c r="C1004" t="s">
        <v>1426</v>
      </c>
      <c r="D1004">
        <v>20962137</v>
      </c>
      <c r="E1004">
        <v>20962160</v>
      </c>
      <c r="F1004" t="s">
        <v>3260</v>
      </c>
      <c r="H1004" t="s">
        <v>1170</v>
      </c>
      <c r="J1004">
        <v>0</v>
      </c>
      <c r="K1004">
        <v>0</v>
      </c>
      <c r="L1004">
        <v>4</v>
      </c>
      <c r="M1004">
        <v>7</v>
      </c>
      <c r="N1004">
        <v>0</v>
      </c>
      <c r="O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X1004">
        <v>1</v>
      </c>
      <c r="Y1004">
        <v>0</v>
      </c>
      <c r="Z1004">
        <v>3</v>
      </c>
      <c r="AA1004">
        <v>4</v>
      </c>
      <c r="AB1004">
        <v>1</v>
      </c>
      <c r="AC1004">
        <v>1</v>
      </c>
    </row>
    <row r="1005" spans="1:29" x14ac:dyDescent="0.15">
      <c r="A1005" t="s">
        <v>3265</v>
      </c>
      <c r="B1005" t="s">
        <v>3266</v>
      </c>
      <c r="C1005" t="s">
        <v>1426</v>
      </c>
      <c r="D1005">
        <v>26474999</v>
      </c>
      <c r="E1005">
        <v>26475022</v>
      </c>
      <c r="F1005" t="s">
        <v>99</v>
      </c>
      <c r="H1005" t="s">
        <v>1170</v>
      </c>
      <c r="J1005">
        <v>6</v>
      </c>
      <c r="K1005">
        <v>11</v>
      </c>
      <c r="L1005">
        <v>5</v>
      </c>
      <c r="M1005">
        <v>5</v>
      </c>
      <c r="N1005">
        <v>2</v>
      </c>
      <c r="O1005">
        <v>6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X1005">
        <v>11</v>
      </c>
      <c r="Y1005">
        <v>7</v>
      </c>
      <c r="Z1005">
        <v>3</v>
      </c>
      <c r="AA1005">
        <v>6</v>
      </c>
      <c r="AB1005">
        <v>0</v>
      </c>
      <c r="AC1005">
        <v>1</v>
      </c>
    </row>
    <row r="1006" spans="1:29" x14ac:dyDescent="0.15">
      <c r="A1006" t="s">
        <v>3267</v>
      </c>
      <c r="B1006" t="s">
        <v>3268</v>
      </c>
      <c r="C1006" t="s">
        <v>1426</v>
      </c>
      <c r="D1006">
        <v>27609764</v>
      </c>
      <c r="E1006">
        <v>27609787</v>
      </c>
      <c r="F1006" t="s">
        <v>99</v>
      </c>
      <c r="H1006" t="s">
        <v>1175</v>
      </c>
      <c r="J1006">
        <v>0</v>
      </c>
      <c r="K1006">
        <v>3</v>
      </c>
      <c r="L1006">
        <v>0</v>
      </c>
      <c r="M1006">
        <v>11</v>
      </c>
      <c r="N1006">
        <v>0</v>
      </c>
      <c r="O1006">
        <v>1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X1006">
        <v>4</v>
      </c>
      <c r="Y1006">
        <v>4</v>
      </c>
      <c r="Z1006">
        <v>4</v>
      </c>
      <c r="AA1006">
        <v>3</v>
      </c>
      <c r="AB1006">
        <v>0</v>
      </c>
      <c r="AC1006">
        <v>2</v>
      </c>
    </row>
    <row r="1007" spans="1:29" x14ac:dyDescent="0.15">
      <c r="A1007" t="s">
        <v>3269</v>
      </c>
      <c r="B1007" t="s">
        <v>3270</v>
      </c>
      <c r="C1007" t="s">
        <v>1426</v>
      </c>
      <c r="D1007">
        <v>33654733</v>
      </c>
      <c r="E1007">
        <v>33654756</v>
      </c>
      <c r="F1007" t="s">
        <v>99</v>
      </c>
      <c r="H1007" t="s">
        <v>1175</v>
      </c>
      <c r="J1007">
        <v>6</v>
      </c>
      <c r="K1007">
        <v>7</v>
      </c>
      <c r="L1007">
        <v>6</v>
      </c>
      <c r="M1007">
        <v>4</v>
      </c>
      <c r="N1007">
        <v>3</v>
      </c>
      <c r="O1007">
        <v>3</v>
      </c>
      <c r="Q1007">
        <v>1</v>
      </c>
      <c r="R1007">
        <v>2</v>
      </c>
      <c r="S1007">
        <v>0</v>
      </c>
      <c r="T1007">
        <v>0</v>
      </c>
      <c r="U1007">
        <v>0</v>
      </c>
      <c r="V1007">
        <v>0</v>
      </c>
      <c r="X1007">
        <v>6</v>
      </c>
      <c r="Y1007">
        <v>4</v>
      </c>
      <c r="Z1007">
        <v>1</v>
      </c>
      <c r="AA1007">
        <v>2</v>
      </c>
      <c r="AB1007">
        <v>1</v>
      </c>
      <c r="AC1007">
        <v>1</v>
      </c>
    </row>
    <row r="1008" spans="1:29" x14ac:dyDescent="0.15">
      <c r="A1008" t="s">
        <v>3271</v>
      </c>
      <c r="B1008" t="s">
        <v>3272</v>
      </c>
      <c r="C1008" t="s">
        <v>1426</v>
      </c>
      <c r="D1008">
        <v>72753</v>
      </c>
      <c r="E1008">
        <v>72776</v>
      </c>
      <c r="F1008" t="s">
        <v>99</v>
      </c>
      <c r="H1008" t="s">
        <v>1170</v>
      </c>
      <c r="J1008">
        <v>5</v>
      </c>
      <c r="K1008">
        <v>5</v>
      </c>
      <c r="L1008">
        <v>0</v>
      </c>
      <c r="M1008">
        <v>3</v>
      </c>
      <c r="N1008">
        <v>4</v>
      </c>
      <c r="O1008">
        <v>4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X1008">
        <v>6</v>
      </c>
      <c r="Y1008">
        <v>4</v>
      </c>
      <c r="Z1008">
        <v>6</v>
      </c>
      <c r="AA1008">
        <v>2</v>
      </c>
      <c r="AB1008">
        <v>3</v>
      </c>
      <c r="AC1008">
        <v>6</v>
      </c>
    </row>
    <row r="1009" spans="1:29" x14ac:dyDescent="0.15">
      <c r="A1009" t="s">
        <v>3273</v>
      </c>
      <c r="B1009" t="s">
        <v>3274</v>
      </c>
      <c r="C1009" t="s">
        <v>1426</v>
      </c>
      <c r="D1009">
        <v>848205</v>
      </c>
      <c r="E1009">
        <v>848228</v>
      </c>
      <c r="F1009" t="s">
        <v>99</v>
      </c>
      <c r="H1009" t="s">
        <v>1170</v>
      </c>
      <c r="J1009">
        <v>4</v>
      </c>
      <c r="K1009">
        <v>11</v>
      </c>
      <c r="L1009">
        <v>1</v>
      </c>
      <c r="M1009">
        <v>1</v>
      </c>
      <c r="N1009">
        <v>0</v>
      </c>
      <c r="O1009">
        <v>2</v>
      </c>
      <c r="Q1009">
        <v>0</v>
      </c>
      <c r="R1009">
        <v>2</v>
      </c>
      <c r="S1009">
        <v>0</v>
      </c>
      <c r="T1009">
        <v>0</v>
      </c>
      <c r="U1009">
        <v>0</v>
      </c>
      <c r="V1009">
        <v>0</v>
      </c>
      <c r="X1009">
        <v>4</v>
      </c>
      <c r="Y1009">
        <v>4</v>
      </c>
      <c r="Z1009">
        <v>6</v>
      </c>
      <c r="AA1009">
        <v>2</v>
      </c>
      <c r="AB1009">
        <v>0</v>
      </c>
      <c r="AC1009">
        <v>1</v>
      </c>
    </row>
    <row r="1010" spans="1:29" x14ac:dyDescent="0.15">
      <c r="A1010" t="s">
        <v>3275</v>
      </c>
      <c r="B1010" t="s">
        <v>3276</v>
      </c>
      <c r="C1010" t="s">
        <v>1426</v>
      </c>
      <c r="D1010">
        <v>3674472</v>
      </c>
      <c r="E1010">
        <v>3674495</v>
      </c>
      <c r="F1010" t="s">
        <v>99</v>
      </c>
      <c r="H1010" t="s">
        <v>1175</v>
      </c>
      <c r="J1010">
        <v>3</v>
      </c>
      <c r="K1010">
        <v>8</v>
      </c>
      <c r="L1010">
        <v>5</v>
      </c>
      <c r="M1010">
        <v>1</v>
      </c>
      <c r="N1010">
        <v>2</v>
      </c>
      <c r="O1010">
        <v>1</v>
      </c>
      <c r="Q1010">
        <v>1</v>
      </c>
      <c r="R1010">
        <v>0</v>
      </c>
      <c r="S1010">
        <v>1</v>
      </c>
      <c r="T1010">
        <v>0</v>
      </c>
      <c r="U1010">
        <v>0</v>
      </c>
      <c r="V1010">
        <v>0</v>
      </c>
      <c r="X1010">
        <v>6</v>
      </c>
      <c r="Y1010">
        <v>3</v>
      </c>
      <c r="Z1010">
        <v>2</v>
      </c>
      <c r="AA1010">
        <v>3</v>
      </c>
      <c r="AB1010">
        <v>1</v>
      </c>
      <c r="AC1010">
        <v>1</v>
      </c>
    </row>
    <row r="1011" spans="1:29" x14ac:dyDescent="0.15">
      <c r="A1011" t="s">
        <v>3277</v>
      </c>
      <c r="B1011" t="s">
        <v>3278</v>
      </c>
      <c r="C1011" t="s">
        <v>1426</v>
      </c>
      <c r="D1011">
        <v>6108184</v>
      </c>
      <c r="E1011">
        <v>6108207</v>
      </c>
      <c r="F1011" t="s">
        <v>99</v>
      </c>
      <c r="H1011" t="s">
        <v>1170</v>
      </c>
      <c r="J1011">
        <v>6</v>
      </c>
      <c r="K1011">
        <v>10</v>
      </c>
      <c r="L1011">
        <v>3</v>
      </c>
      <c r="M1011">
        <v>2</v>
      </c>
      <c r="N1011">
        <v>1</v>
      </c>
      <c r="O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X1011">
        <v>10</v>
      </c>
      <c r="Y1011">
        <v>2</v>
      </c>
      <c r="Z1011">
        <v>11</v>
      </c>
      <c r="AA1011">
        <v>0</v>
      </c>
      <c r="AB1011">
        <v>0</v>
      </c>
      <c r="AC1011">
        <v>1</v>
      </c>
    </row>
    <row r="1012" spans="1:29" x14ac:dyDescent="0.15">
      <c r="A1012" t="s">
        <v>3279</v>
      </c>
      <c r="B1012" t="s">
        <v>3280</v>
      </c>
      <c r="C1012" t="s">
        <v>1426</v>
      </c>
      <c r="D1012">
        <v>7373312</v>
      </c>
      <c r="E1012">
        <v>7373335</v>
      </c>
      <c r="F1012" t="s">
        <v>3281</v>
      </c>
      <c r="H1012" t="s">
        <v>1170</v>
      </c>
      <c r="J1012">
        <v>4</v>
      </c>
      <c r="K1012">
        <v>6</v>
      </c>
      <c r="L1012">
        <v>1</v>
      </c>
      <c r="M1012">
        <v>0</v>
      </c>
      <c r="N1012">
        <v>1</v>
      </c>
      <c r="O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X1012">
        <v>3</v>
      </c>
      <c r="Y1012">
        <v>1</v>
      </c>
      <c r="Z1012">
        <v>0</v>
      </c>
      <c r="AA1012">
        <v>2</v>
      </c>
      <c r="AB1012">
        <v>0</v>
      </c>
      <c r="AC1012">
        <v>2</v>
      </c>
    </row>
    <row r="1013" spans="1:29" x14ac:dyDescent="0.15">
      <c r="A1013" t="s">
        <v>3282</v>
      </c>
      <c r="B1013" t="s">
        <v>3283</v>
      </c>
      <c r="C1013" t="s">
        <v>1426</v>
      </c>
      <c r="D1013">
        <v>7639841</v>
      </c>
      <c r="E1013">
        <v>7639864</v>
      </c>
      <c r="F1013" t="s">
        <v>3284</v>
      </c>
      <c r="H1013" t="s">
        <v>1170</v>
      </c>
      <c r="J1013">
        <v>9</v>
      </c>
      <c r="K1013">
        <v>17</v>
      </c>
      <c r="L1013">
        <v>3</v>
      </c>
      <c r="M1013">
        <v>3</v>
      </c>
      <c r="N1013">
        <v>0</v>
      </c>
      <c r="O1013">
        <v>0</v>
      </c>
      <c r="Q1013">
        <v>0</v>
      </c>
      <c r="R1013">
        <v>1</v>
      </c>
      <c r="S1013">
        <v>0</v>
      </c>
      <c r="T1013">
        <v>0</v>
      </c>
      <c r="U1013">
        <v>0</v>
      </c>
      <c r="V1013">
        <v>0</v>
      </c>
      <c r="X1013">
        <v>7</v>
      </c>
      <c r="Y1013">
        <v>3</v>
      </c>
      <c r="Z1013">
        <v>2</v>
      </c>
      <c r="AA1013">
        <v>1</v>
      </c>
      <c r="AB1013">
        <v>2</v>
      </c>
      <c r="AC1013">
        <v>0</v>
      </c>
    </row>
    <row r="1014" spans="1:29" x14ac:dyDescent="0.15">
      <c r="A1014" t="s">
        <v>3285</v>
      </c>
      <c r="B1014" t="s">
        <v>3286</v>
      </c>
      <c r="C1014" t="s">
        <v>1426</v>
      </c>
      <c r="D1014">
        <v>8857540</v>
      </c>
      <c r="E1014">
        <v>8857563</v>
      </c>
      <c r="F1014" t="s">
        <v>99</v>
      </c>
      <c r="H1014" t="s">
        <v>1202</v>
      </c>
      <c r="J1014">
        <v>3</v>
      </c>
      <c r="K1014">
        <v>7</v>
      </c>
      <c r="L1014">
        <v>0</v>
      </c>
      <c r="M1014">
        <v>3</v>
      </c>
      <c r="N1014">
        <v>0</v>
      </c>
      <c r="O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X1014">
        <v>0</v>
      </c>
      <c r="Y1014">
        <v>1</v>
      </c>
      <c r="Z1014">
        <v>1</v>
      </c>
      <c r="AA1014">
        <v>2</v>
      </c>
      <c r="AB1014">
        <v>0</v>
      </c>
      <c r="AC1014">
        <v>0</v>
      </c>
    </row>
    <row r="1015" spans="1:29" x14ac:dyDescent="0.15">
      <c r="A1015" t="s">
        <v>3287</v>
      </c>
      <c r="B1015" t="s">
        <v>3288</v>
      </c>
      <c r="C1015" t="s">
        <v>1426</v>
      </c>
      <c r="D1015">
        <v>8857965</v>
      </c>
      <c r="E1015">
        <v>8857988</v>
      </c>
      <c r="F1015" t="s">
        <v>99</v>
      </c>
      <c r="H1015" t="s">
        <v>1202</v>
      </c>
      <c r="J1015">
        <v>1</v>
      </c>
      <c r="K1015">
        <v>14</v>
      </c>
      <c r="L1015">
        <v>0</v>
      </c>
      <c r="M1015">
        <v>3</v>
      </c>
      <c r="N1015">
        <v>0</v>
      </c>
      <c r="O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X1015">
        <v>9</v>
      </c>
      <c r="Y1015">
        <v>3</v>
      </c>
      <c r="Z1015">
        <v>3</v>
      </c>
      <c r="AA1015">
        <v>2</v>
      </c>
      <c r="AB1015">
        <v>1</v>
      </c>
      <c r="AC1015">
        <v>3</v>
      </c>
    </row>
    <row r="1016" spans="1:29" x14ac:dyDescent="0.15">
      <c r="A1016" t="s">
        <v>3289</v>
      </c>
      <c r="B1016" t="s">
        <v>3290</v>
      </c>
      <c r="C1016" t="s">
        <v>1426</v>
      </c>
      <c r="D1016">
        <v>8858319</v>
      </c>
      <c r="E1016">
        <v>8858342</v>
      </c>
      <c r="F1016" t="s">
        <v>99</v>
      </c>
      <c r="H1016" t="s">
        <v>1202</v>
      </c>
      <c r="J1016">
        <v>3</v>
      </c>
      <c r="K1016">
        <v>10</v>
      </c>
      <c r="L1016">
        <v>0</v>
      </c>
      <c r="M1016">
        <v>1</v>
      </c>
      <c r="N1016">
        <v>0</v>
      </c>
      <c r="O1016">
        <v>2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X1016">
        <v>1</v>
      </c>
      <c r="Y1016">
        <v>3</v>
      </c>
      <c r="Z1016">
        <v>2</v>
      </c>
      <c r="AA1016">
        <v>2</v>
      </c>
      <c r="AB1016">
        <v>0</v>
      </c>
      <c r="AC1016">
        <v>0</v>
      </c>
    </row>
    <row r="1017" spans="1:29" x14ac:dyDescent="0.15">
      <c r="A1017" t="s">
        <v>3291</v>
      </c>
      <c r="B1017" t="s">
        <v>3292</v>
      </c>
      <c r="C1017" t="s">
        <v>1426</v>
      </c>
      <c r="D1017">
        <v>8858322</v>
      </c>
      <c r="E1017">
        <v>8858345</v>
      </c>
      <c r="F1017" t="s">
        <v>3293</v>
      </c>
      <c r="H1017" t="s">
        <v>1202</v>
      </c>
      <c r="J1017">
        <v>2</v>
      </c>
      <c r="K1017">
        <v>15</v>
      </c>
      <c r="L1017">
        <v>3</v>
      </c>
      <c r="M1017">
        <v>3</v>
      </c>
      <c r="N1017">
        <v>0</v>
      </c>
      <c r="O1017">
        <v>2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X1017">
        <v>3</v>
      </c>
      <c r="Y1017">
        <v>5</v>
      </c>
      <c r="Z1017">
        <v>7</v>
      </c>
      <c r="AA1017">
        <v>4</v>
      </c>
      <c r="AB1017">
        <v>1</v>
      </c>
      <c r="AC1017">
        <v>4</v>
      </c>
    </row>
    <row r="1018" spans="1:29" x14ac:dyDescent="0.15">
      <c r="A1018" t="s">
        <v>3294</v>
      </c>
      <c r="B1018" t="s">
        <v>3295</v>
      </c>
      <c r="C1018" t="s">
        <v>1426</v>
      </c>
      <c r="D1018">
        <v>14615978</v>
      </c>
      <c r="E1018">
        <v>14616001</v>
      </c>
      <c r="F1018" t="s">
        <v>99</v>
      </c>
      <c r="H1018" t="s">
        <v>1175</v>
      </c>
      <c r="J1018">
        <v>5</v>
      </c>
      <c r="K1018">
        <v>12</v>
      </c>
      <c r="L1018">
        <v>2</v>
      </c>
      <c r="M1018">
        <v>6</v>
      </c>
      <c r="N1018">
        <v>4</v>
      </c>
      <c r="O1018">
        <v>5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X1018">
        <v>8</v>
      </c>
      <c r="Y1018">
        <v>11</v>
      </c>
      <c r="Z1018">
        <v>6</v>
      </c>
      <c r="AA1018">
        <v>1</v>
      </c>
      <c r="AB1018">
        <v>4</v>
      </c>
      <c r="AC1018">
        <v>3</v>
      </c>
    </row>
    <row r="1019" spans="1:29" x14ac:dyDescent="0.15">
      <c r="A1019" t="s">
        <v>3296</v>
      </c>
      <c r="B1019" t="s">
        <v>3297</v>
      </c>
      <c r="C1019" t="s">
        <v>1426</v>
      </c>
      <c r="D1019">
        <v>16557306</v>
      </c>
      <c r="E1019">
        <v>16557329</v>
      </c>
      <c r="F1019" t="s">
        <v>99</v>
      </c>
      <c r="H1019" t="s">
        <v>1175</v>
      </c>
      <c r="J1019">
        <v>8</v>
      </c>
      <c r="K1019">
        <v>4</v>
      </c>
      <c r="L1019">
        <v>3</v>
      </c>
      <c r="M1019">
        <v>1</v>
      </c>
      <c r="N1019">
        <v>1</v>
      </c>
      <c r="O1019">
        <v>3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X1019">
        <v>3</v>
      </c>
      <c r="Y1019">
        <v>1</v>
      </c>
      <c r="Z1019">
        <v>1</v>
      </c>
      <c r="AA1019">
        <v>1</v>
      </c>
      <c r="AB1019">
        <v>0</v>
      </c>
      <c r="AC1019">
        <v>1</v>
      </c>
    </row>
    <row r="1020" spans="1:29" x14ac:dyDescent="0.15">
      <c r="A1020" t="s">
        <v>3298</v>
      </c>
      <c r="B1020" t="s">
        <v>3299</v>
      </c>
      <c r="C1020" t="s">
        <v>1426</v>
      </c>
      <c r="D1020">
        <v>18402121</v>
      </c>
      <c r="E1020">
        <v>18402144</v>
      </c>
      <c r="F1020" t="s">
        <v>99</v>
      </c>
      <c r="H1020" t="s">
        <v>1175</v>
      </c>
      <c r="J1020">
        <v>5</v>
      </c>
      <c r="K1020">
        <v>6</v>
      </c>
      <c r="L1020">
        <v>3</v>
      </c>
      <c r="M1020">
        <v>1</v>
      </c>
      <c r="N1020">
        <v>2</v>
      </c>
      <c r="O1020">
        <v>5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X1020">
        <v>4</v>
      </c>
      <c r="Y1020">
        <v>4</v>
      </c>
      <c r="Z1020">
        <v>1</v>
      </c>
      <c r="AA1020">
        <v>1</v>
      </c>
      <c r="AB1020">
        <v>3</v>
      </c>
      <c r="AC1020">
        <v>3</v>
      </c>
    </row>
    <row r="1021" spans="1:29" x14ac:dyDescent="0.15">
      <c r="A1021" t="s">
        <v>3300</v>
      </c>
      <c r="B1021" t="s">
        <v>3301</v>
      </c>
      <c r="C1021" t="s">
        <v>1426</v>
      </c>
      <c r="D1021">
        <v>20016266</v>
      </c>
      <c r="E1021">
        <v>20016289</v>
      </c>
      <c r="F1021" t="s">
        <v>3302</v>
      </c>
      <c r="H1021" t="s">
        <v>1170</v>
      </c>
      <c r="J1021">
        <v>5</v>
      </c>
      <c r="K1021">
        <v>21</v>
      </c>
      <c r="L1021">
        <v>0</v>
      </c>
      <c r="M1021">
        <v>4</v>
      </c>
      <c r="N1021">
        <v>0</v>
      </c>
      <c r="O1021">
        <v>4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X1021">
        <v>12</v>
      </c>
      <c r="Y1021">
        <v>8</v>
      </c>
      <c r="Z1021">
        <v>3</v>
      </c>
      <c r="AA1021">
        <v>6</v>
      </c>
      <c r="AB1021">
        <v>3</v>
      </c>
      <c r="AC1021">
        <v>5</v>
      </c>
    </row>
    <row r="1022" spans="1:29" x14ac:dyDescent="0.15">
      <c r="A1022" t="s">
        <v>3303</v>
      </c>
      <c r="B1022" t="s">
        <v>3304</v>
      </c>
      <c r="C1022" t="s">
        <v>1426</v>
      </c>
      <c r="D1022">
        <v>20088673</v>
      </c>
      <c r="E1022">
        <v>20088696</v>
      </c>
      <c r="F1022" t="s">
        <v>3302</v>
      </c>
      <c r="H1022" t="s">
        <v>1175</v>
      </c>
      <c r="J1022">
        <v>6</v>
      </c>
      <c r="K1022">
        <v>12</v>
      </c>
      <c r="L1022">
        <v>3</v>
      </c>
      <c r="M1022">
        <v>4</v>
      </c>
      <c r="N1022">
        <v>5</v>
      </c>
      <c r="O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X1022">
        <v>9</v>
      </c>
      <c r="Y1022">
        <v>5</v>
      </c>
      <c r="Z1022">
        <v>5</v>
      </c>
      <c r="AA1022">
        <v>1</v>
      </c>
      <c r="AB1022">
        <v>4</v>
      </c>
      <c r="AC1022">
        <v>5</v>
      </c>
    </row>
    <row r="1023" spans="1:29" x14ac:dyDescent="0.15">
      <c r="A1023" t="s">
        <v>3305</v>
      </c>
      <c r="B1023" t="s">
        <v>3306</v>
      </c>
      <c r="C1023" t="s">
        <v>1426</v>
      </c>
      <c r="D1023">
        <v>25203000</v>
      </c>
      <c r="E1023">
        <v>25203023</v>
      </c>
      <c r="F1023" t="s">
        <v>3302</v>
      </c>
      <c r="H1023" t="s">
        <v>1175</v>
      </c>
      <c r="J1023">
        <v>5</v>
      </c>
      <c r="K1023">
        <v>8</v>
      </c>
      <c r="L1023">
        <v>2</v>
      </c>
      <c r="M1023">
        <v>6</v>
      </c>
      <c r="N1023">
        <v>1</v>
      </c>
      <c r="O1023">
        <v>8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X1023">
        <v>5</v>
      </c>
      <c r="Y1023">
        <v>3</v>
      </c>
      <c r="Z1023">
        <v>6</v>
      </c>
      <c r="AA1023">
        <v>1</v>
      </c>
      <c r="AB1023">
        <v>0</v>
      </c>
      <c r="AC1023">
        <v>4</v>
      </c>
    </row>
    <row r="1024" spans="1:29" x14ac:dyDescent="0.15">
      <c r="A1024" t="s">
        <v>3307</v>
      </c>
      <c r="B1024" t="s">
        <v>3308</v>
      </c>
      <c r="C1024" t="s">
        <v>1426</v>
      </c>
      <c r="D1024">
        <v>28009125</v>
      </c>
      <c r="E1024">
        <v>28009148</v>
      </c>
      <c r="F1024" t="s">
        <v>3302</v>
      </c>
      <c r="H1024" t="s">
        <v>1175</v>
      </c>
      <c r="J1024">
        <v>4</v>
      </c>
      <c r="K1024">
        <v>11</v>
      </c>
      <c r="L1024">
        <v>4</v>
      </c>
      <c r="M1024">
        <v>0</v>
      </c>
      <c r="N1024">
        <v>3</v>
      </c>
      <c r="O1024">
        <v>2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X1024">
        <v>7</v>
      </c>
      <c r="Y1024">
        <v>5</v>
      </c>
      <c r="Z1024">
        <v>4</v>
      </c>
      <c r="AA1024">
        <v>1</v>
      </c>
      <c r="AB1024">
        <v>3</v>
      </c>
      <c r="AC1024">
        <v>2</v>
      </c>
    </row>
    <row r="1025" spans="1:29" x14ac:dyDescent="0.15">
      <c r="A1025" t="s">
        <v>3309</v>
      </c>
      <c r="B1025" t="s">
        <v>3310</v>
      </c>
      <c r="C1025" t="s">
        <v>1426</v>
      </c>
      <c r="D1025">
        <v>28293262</v>
      </c>
      <c r="E1025">
        <v>28293285</v>
      </c>
      <c r="F1025" t="s">
        <v>3112</v>
      </c>
      <c r="H1025" t="s">
        <v>1175</v>
      </c>
      <c r="J1025">
        <v>3</v>
      </c>
      <c r="K1025">
        <v>11</v>
      </c>
      <c r="L1025">
        <v>3</v>
      </c>
      <c r="M1025">
        <v>1</v>
      </c>
      <c r="N1025">
        <v>5</v>
      </c>
      <c r="O1025">
        <v>2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X1025">
        <v>10</v>
      </c>
      <c r="Y1025">
        <v>2</v>
      </c>
      <c r="Z1025">
        <v>4</v>
      </c>
      <c r="AA1025">
        <v>4</v>
      </c>
      <c r="AB1025">
        <v>0</v>
      </c>
      <c r="AC1025">
        <v>4</v>
      </c>
    </row>
    <row r="1026" spans="1:29" x14ac:dyDescent="0.15">
      <c r="A1026" t="s">
        <v>3311</v>
      </c>
      <c r="B1026" t="s">
        <v>3312</v>
      </c>
      <c r="C1026" t="s">
        <v>1426</v>
      </c>
      <c r="D1026">
        <v>33462847</v>
      </c>
      <c r="E1026">
        <v>33462870</v>
      </c>
      <c r="F1026" t="s">
        <v>3313</v>
      </c>
      <c r="H1026" t="s">
        <v>1175</v>
      </c>
      <c r="J1026">
        <v>4</v>
      </c>
      <c r="K1026">
        <v>11</v>
      </c>
      <c r="L1026">
        <v>2</v>
      </c>
      <c r="M1026">
        <v>3</v>
      </c>
      <c r="N1026">
        <v>1</v>
      </c>
      <c r="O1026">
        <v>3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X1026">
        <v>8</v>
      </c>
      <c r="Y1026">
        <v>3</v>
      </c>
      <c r="Z1026">
        <v>2</v>
      </c>
      <c r="AA1026">
        <v>1</v>
      </c>
      <c r="AB1026">
        <v>2</v>
      </c>
      <c r="AC1026">
        <v>1</v>
      </c>
    </row>
    <row r="1027" spans="1:29" x14ac:dyDescent="0.15">
      <c r="A1027" t="s">
        <v>3314</v>
      </c>
      <c r="B1027" t="s">
        <v>3315</v>
      </c>
      <c r="C1027" t="s">
        <v>1426</v>
      </c>
      <c r="D1027">
        <v>33882194</v>
      </c>
      <c r="E1027">
        <v>33882217</v>
      </c>
      <c r="F1027" t="s">
        <v>3316</v>
      </c>
      <c r="H1027" t="s">
        <v>1175</v>
      </c>
      <c r="J1027">
        <v>6</v>
      </c>
      <c r="K1027">
        <v>4</v>
      </c>
      <c r="L1027">
        <v>2</v>
      </c>
      <c r="M1027">
        <v>1</v>
      </c>
      <c r="N1027">
        <v>1</v>
      </c>
      <c r="O1027">
        <v>2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X1027">
        <v>0</v>
      </c>
      <c r="Y1027">
        <v>4</v>
      </c>
      <c r="Z1027">
        <v>1</v>
      </c>
      <c r="AA1027">
        <v>1</v>
      </c>
      <c r="AB1027">
        <v>0</v>
      </c>
      <c r="AC1027">
        <v>0</v>
      </c>
    </row>
    <row r="1028" spans="1:29" x14ac:dyDescent="0.15">
      <c r="A1028" t="s">
        <v>3317</v>
      </c>
      <c r="B1028" t="s">
        <v>3318</v>
      </c>
      <c r="C1028" t="s">
        <v>1426</v>
      </c>
      <c r="D1028">
        <v>35108754</v>
      </c>
      <c r="E1028">
        <v>35108777</v>
      </c>
      <c r="F1028" t="s">
        <v>3319</v>
      </c>
      <c r="H1028" t="s">
        <v>1170</v>
      </c>
      <c r="J1028">
        <v>8</v>
      </c>
      <c r="K1028">
        <v>4</v>
      </c>
      <c r="L1028">
        <v>0</v>
      </c>
      <c r="M1028">
        <v>1</v>
      </c>
      <c r="N1028">
        <v>2</v>
      </c>
      <c r="O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X1028">
        <v>3</v>
      </c>
      <c r="Y1028">
        <v>2</v>
      </c>
      <c r="Z1028">
        <v>1</v>
      </c>
      <c r="AA1028">
        <v>0</v>
      </c>
      <c r="AB1028">
        <v>0</v>
      </c>
      <c r="AC1028">
        <v>3</v>
      </c>
    </row>
    <row r="1029" spans="1:29" x14ac:dyDescent="0.15">
      <c r="A1029" t="s">
        <v>3320</v>
      </c>
      <c r="B1029" t="s">
        <v>3321</v>
      </c>
      <c r="C1029" t="s">
        <v>1624</v>
      </c>
      <c r="D1029">
        <v>548055</v>
      </c>
      <c r="E1029">
        <v>548078</v>
      </c>
      <c r="F1029" t="s">
        <v>99</v>
      </c>
      <c r="H1029" t="s">
        <v>1175</v>
      </c>
      <c r="J1029">
        <v>6</v>
      </c>
      <c r="K1029">
        <v>5</v>
      </c>
      <c r="L1029">
        <v>2</v>
      </c>
      <c r="M1029">
        <v>0</v>
      </c>
      <c r="N1029">
        <v>4</v>
      </c>
      <c r="O1029">
        <v>8</v>
      </c>
      <c r="Q1029">
        <v>0</v>
      </c>
      <c r="R1029">
        <v>1</v>
      </c>
      <c r="S1029">
        <v>0</v>
      </c>
      <c r="T1029">
        <v>0</v>
      </c>
      <c r="U1029">
        <v>0</v>
      </c>
      <c r="V1029">
        <v>1</v>
      </c>
      <c r="X1029">
        <v>9</v>
      </c>
      <c r="Y1029">
        <v>5</v>
      </c>
      <c r="Z1029">
        <v>1</v>
      </c>
      <c r="AA1029">
        <v>4</v>
      </c>
      <c r="AB1029">
        <v>1</v>
      </c>
      <c r="AC1029">
        <v>1</v>
      </c>
    </row>
    <row r="1030" spans="1:29" x14ac:dyDescent="0.15">
      <c r="A1030" t="s">
        <v>3322</v>
      </c>
      <c r="B1030" t="s">
        <v>3323</v>
      </c>
      <c r="C1030" t="s">
        <v>1624</v>
      </c>
      <c r="D1030">
        <v>1687773</v>
      </c>
      <c r="E1030">
        <v>1687796</v>
      </c>
      <c r="F1030" t="s">
        <v>99</v>
      </c>
      <c r="H1030" t="s">
        <v>1202</v>
      </c>
      <c r="J1030">
        <v>37</v>
      </c>
      <c r="K1030">
        <v>11</v>
      </c>
      <c r="L1030">
        <v>23</v>
      </c>
      <c r="M1030">
        <v>10</v>
      </c>
      <c r="N1030">
        <v>16</v>
      </c>
      <c r="O1030">
        <v>13</v>
      </c>
      <c r="Q1030">
        <v>0</v>
      </c>
      <c r="R1030">
        <v>1</v>
      </c>
      <c r="S1030">
        <v>0</v>
      </c>
      <c r="T1030">
        <v>0</v>
      </c>
      <c r="U1030">
        <v>0</v>
      </c>
      <c r="V1030">
        <v>0</v>
      </c>
      <c r="X1030">
        <v>30</v>
      </c>
      <c r="Y1030">
        <v>27</v>
      </c>
      <c r="Z1030">
        <v>12</v>
      </c>
      <c r="AA1030">
        <v>23</v>
      </c>
      <c r="AB1030">
        <v>12</v>
      </c>
      <c r="AC1030">
        <v>12</v>
      </c>
    </row>
    <row r="1031" spans="1:29" x14ac:dyDescent="0.15">
      <c r="A1031" t="s">
        <v>3324</v>
      </c>
      <c r="B1031" t="s">
        <v>3325</v>
      </c>
      <c r="C1031" t="s">
        <v>1624</v>
      </c>
      <c r="D1031">
        <v>1821607</v>
      </c>
      <c r="E1031">
        <v>1821630</v>
      </c>
      <c r="F1031" t="s">
        <v>99</v>
      </c>
      <c r="H1031" t="s">
        <v>1170</v>
      </c>
      <c r="J1031">
        <v>13</v>
      </c>
      <c r="K1031">
        <v>31</v>
      </c>
      <c r="L1031">
        <v>5</v>
      </c>
      <c r="M1031">
        <v>11</v>
      </c>
      <c r="N1031">
        <v>6</v>
      </c>
      <c r="O1031">
        <v>9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X1031">
        <v>18</v>
      </c>
      <c r="Y1031">
        <v>12</v>
      </c>
      <c r="Z1031">
        <v>8</v>
      </c>
      <c r="AA1031">
        <v>10</v>
      </c>
      <c r="AB1031">
        <v>3</v>
      </c>
      <c r="AC1031">
        <v>3</v>
      </c>
    </row>
    <row r="1032" spans="1:29" x14ac:dyDescent="0.15">
      <c r="A1032" t="s">
        <v>3326</v>
      </c>
      <c r="B1032" t="s">
        <v>3327</v>
      </c>
      <c r="C1032" t="s">
        <v>1624</v>
      </c>
      <c r="D1032">
        <v>2051901</v>
      </c>
      <c r="E1032">
        <v>2051924</v>
      </c>
      <c r="F1032" t="s">
        <v>99</v>
      </c>
      <c r="H1032" t="s">
        <v>1170</v>
      </c>
      <c r="J1032">
        <v>2</v>
      </c>
      <c r="K1032">
        <v>0</v>
      </c>
      <c r="L1032">
        <v>2</v>
      </c>
      <c r="M1032">
        <v>3</v>
      </c>
      <c r="N1032">
        <v>5</v>
      </c>
      <c r="O1032">
        <v>5</v>
      </c>
      <c r="Q1032">
        <v>0</v>
      </c>
      <c r="R1032">
        <v>0</v>
      </c>
      <c r="S1032">
        <v>1</v>
      </c>
      <c r="T1032">
        <v>0</v>
      </c>
      <c r="U1032">
        <v>0</v>
      </c>
      <c r="V1032">
        <v>0</v>
      </c>
      <c r="X1032">
        <v>1</v>
      </c>
      <c r="Y1032">
        <v>0</v>
      </c>
      <c r="Z1032">
        <v>0</v>
      </c>
      <c r="AA1032">
        <v>2</v>
      </c>
      <c r="AB1032">
        <v>2</v>
      </c>
      <c r="AC1032">
        <v>0</v>
      </c>
    </row>
    <row r="1033" spans="1:29" x14ac:dyDescent="0.15">
      <c r="A1033" t="s">
        <v>3328</v>
      </c>
      <c r="B1033" t="s">
        <v>3329</v>
      </c>
      <c r="C1033" t="s">
        <v>1624</v>
      </c>
      <c r="D1033">
        <v>6889253</v>
      </c>
      <c r="E1033">
        <v>6889276</v>
      </c>
      <c r="F1033" t="s">
        <v>99</v>
      </c>
      <c r="H1033" t="s">
        <v>1175</v>
      </c>
      <c r="J1033">
        <v>7</v>
      </c>
      <c r="K1033">
        <v>15</v>
      </c>
      <c r="L1033">
        <v>7</v>
      </c>
      <c r="M1033">
        <v>4</v>
      </c>
      <c r="N1033">
        <v>7</v>
      </c>
      <c r="O1033">
        <v>7</v>
      </c>
      <c r="Q1033">
        <v>0</v>
      </c>
      <c r="R1033">
        <v>0</v>
      </c>
      <c r="S1033">
        <v>0</v>
      </c>
      <c r="T1033">
        <v>0</v>
      </c>
      <c r="U1033">
        <v>1</v>
      </c>
      <c r="V1033">
        <v>0</v>
      </c>
      <c r="X1033">
        <v>17</v>
      </c>
      <c r="Y1033">
        <v>12</v>
      </c>
      <c r="Z1033">
        <v>9</v>
      </c>
      <c r="AA1033">
        <v>3</v>
      </c>
      <c r="AB1033">
        <v>1</v>
      </c>
      <c r="AC1033">
        <v>5</v>
      </c>
    </row>
    <row r="1034" spans="1:29" x14ac:dyDescent="0.15">
      <c r="A1034" t="s">
        <v>3330</v>
      </c>
      <c r="B1034" t="s">
        <v>3331</v>
      </c>
      <c r="C1034" t="s">
        <v>1624</v>
      </c>
      <c r="D1034">
        <v>7811719</v>
      </c>
      <c r="E1034">
        <v>7811742</v>
      </c>
      <c r="F1034" t="s">
        <v>99</v>
      </c>
      <c r="H1034" t="s">
        <v>1175</v>
      </c>
      <c r="J1034">
        <v>6</v>
      </c>
      <c r="K1034">
        <v>7</v>
      </c>
      <c r="L1034">
        <v>8</v>
      </c>
      <c r="M1034">
        <v>3</v>
      </c>
      <c r="N1034">
        <v>2</v>
      </c>
      <c r="O1034">
        <v>8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X1034">
        <v>9</v>
      </c>
      <c r="Y1034">
        <v>6</v>
      </c>
      <c r="Z1034">
        <v>5</v>
      </c>
      <c r="AA1034">
        <v>5</v>
      </c>
      <c r="AB1034">
        <v>1</v>
      </c>
      <c r="AC1034">
        <v>4</v>
      </c>
    </row>
    <row r="1035" spans="1:29" x14ac:dyDescent="0.15">
      <c r="A1035" t="s">
        <v>3332</v>
      </c>
      <c r="B1035" t="s">
        <v>3333</v>
      </c>
      <c r="C1035" t="s">
        <v>1624</v>
      </c>
      <c r="D1035">
        <v>7946378</v>
      </c>
      <c r="E1035">
        <v>7946401</v>
      </c>
      <c r="F1035" t="s">
        <v>3334</v>
      </c>
      <c r="H1035" t="s">
        <v>1170</v>
      </c>
      <c r="J1035">
        <v>2</v>
      </c>
      <c r="K1035">
        <v>7</v>
      </c>
      <c r="L1035">
        <v>0</v>
      </c>
      <c r="M1035">
        <v>1</v>
      </c>
      <c r="N1035">
        <v>2</v>
      </c>
      <c r="O1035">
        <v>8</v>
      </c>
      <c r="Q1035">
        <v>1</v>
      </c>
      <c r="R1035">
        <v>0</v>
      </c>
      <c r="S1035">
        <v>0</v>
      </c>
      <c r="T1035">
        <v>0</v>
      </c>
      <c r="U1035">
        <v>0</v>
      </c>
      <c r="V1035">
        <v>0</v>
      </c>
      <c r="X1035">
        <v>5</v>
      </c>
      <c r="Y1035">
        <v>2</v>
      </c>
      <c r="Z1035">
        <v>3</v>
      </c>
      <c r="AA1035">
        <v>2</v>
      </c>
      <c r="AB1035">
        <v>4</v>
      </c>
      <c r="AC1035">
        <v>0</v>
      </c>
    </row>
    <row r="1036" spans="1:29" x14ac:dyDescent="0.15">
      <c r="A1036" t="s">
        <v>3335</v>
      </c>
      <c r="B1036" t="s">
        <v>3336</v>
      </c>
      <c r="C1036" t="s">
        <v>1624</v>
      </c>
      <c r="D1036">
        <v>8968761</v>
      </c>
      <c r="E1036">
        <v>8968784</v>
      </c>
      <c r="F1036" t="s">
        <v>3334</v>
      </c>
      <c r="H1036" t="s">
        <v>1170</v>
      </c>
      <c r="J1036">
        <v>10</v>
      </c>
      <c r="K1036">
        <v>24</v>
      </c>
      <c r="L1036">
        <v>17</v>
      </c>
      <c r="M1036">
        <v>30</v>
      </c>
      <c r="N1036">
        <v>9</v>
      </c>
      <c r="O1036">
        <v>20</v>
      </c>
      <c r="Q1036">
        <v>0</v>
      </c>
      <c r="R1036">
        <v>0</v>
      </c>
      <c r="S1036">
        <v>0</v>
      </c>
      <c r="T1036">
        <v>0</v>
      </c>
      <c r="U1036">
        <v>1</v>
      </c>
      <c r="V1036">
        <v>0</v>
      </c>
      <c r="X1036">
        <v>30</v>
      </c>
      <c r="Y1036">
        <v>23</v>
      </c>
      <c r="Z1036">
        <v>18</v>
      </c>
      <c r="AA1036">
        <v>15</v>
      </c>
      <c r="AB1036">
        <v>15</v>
      </c>
      <c r="AC1036">
        <v>18</v>
      </c>
    </row>
    <row r="1037" spans="1:29" x14ac:dyDescent="0.15">
      <c r="A1037" t="s">
        <v>3337</v>
      </c>
      <c r="B1037" t="s">
        <v>3338</v>
      </c>
      <c r="C1037" t="s">
        <v>1624</v>
      </c>
      <c r="D1037">
        <v>9098388</v>
      </c>
      <c r="E1037">
        <v>9098411</v>
      </c>
      <c r="F1037" t="s">
        <v>3339</v>
      </c>
      <c r="H1037" t="s">
        <v>1175</v>
      </c>
      <c r="J1037">
        <v>5</v>
      </c>
      <c r="K1037">
        <v>13</v>
      </c>
      <c r="L1037">
        <v>1</v>
      </c>
      <c r="M1037">
        <v>6</v>
      </c>
      <c r="N1037">
        <v>6</v>
      </c>
      <c r="O1037">
        <v>8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X1037">
        <v>16</v>
      </c>
      <c r="Y1037">
        <v>7</v>
      </c>
      <c r="Z1037">
        <v>4</v>
      </c>
      <c r="AA1037">
        <v>3</v>
      </c>
      <c r="AB1037">
        <v>3</v>
      </c>
      <c r="AC1037">
        <v>1</v>
      </c>
    </row>
    <row r="1038" spans="1:29" x14ac:dyDescent="0.15">
      <c r="A1038" t="s">
        <v>3340</v>
      </c>
      <c r="B1038" t="s">
        <v>3341</v>
      </c>
      <c r="C1038" t="s">
        <v>1624</v>
      </c>
      <c r="D1038">
        <v>9303591</v>
      </c>
      <c r="E1038">
        <v>9303614</v>
      </c>
      <c r="F1038" t="s">
        <v>3339</v>
      </c>
      <c r="H1038" t="s">
        <v>1175</v>
      </c>
      <c r="J1038">
        <v>1</v>
      </c>
      <c r="K1038">
        <v>6</v>
      </c>
      <c r="L1038">
        <v>2</v>
      </c>
      <c r="M1038">
        <v>2</v>
      </c>
      <c r="N1038">
        <v>4</v>
      </c>
      <c r="O1038">
        <v>9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X1038">
        <v>3</v>
      </c>
      <c r="Y1038">
        <v>3</v>
      </c>
      <c r="Z1038">
        <v>5</v>
      </c>
      <c r="AA1038">
        <v>3</v>
      </c>
      <c r="AB1038">
        <v>6</v>
      </c>
      <c r="AC1038">
        <v>3</v>
      </c>
    </row>
    <row r="1039" spans="1:29" x14ac:dyDescent="0.15">
      <c r="A1039" t="s">
        <v>3342</v>
      </c>
      <c r="B1039" t="s">
        <v>3343</v>
      </c>
      <c r="C1039" t="s">
        <v>1624</v>
      </c>
      <c r="D1039">
        <v>9402216</v>
      </c>
      <c r="E1039">
        <v>9402239</v>
      </c>
      <c r="F1039" t="s">
        <v>3344</v>
      </c>
      <c r="H1039" t="s">
        <v>1175</v>
      </c>
      <c r="J1039">
        <v>1</v>
      </c>
      <c r="K1039">
        <v>5</v>
      </c>
      <c r="L1039">
        <v>3</v>
      </c>
      <c r="M1039">
        <v>4</v>
      </c>
      <c r="N1039">
        <v>3</v>
      </c>
      <c r="O1039">
        <v>9</v>
      </c>
      <c r="Q1039">
        <v>0</v>
      </c>
      <c r="R1039">
        <v>1</v>
      </c>
      <c r="S1039">
        <v>1</v>
      </c>
      <c r="T1039">
        <v>0</v>
      </c>
      <c r="U1039">
        <v>0</v>
      </c>
      <c r="V1039">
        <v>0</v>
      </c>
      <c r="X1039">
        <v>7</v>
      </c>
      <c r="Y1039">
        <v>1</v>
      </c>
      <c r="Z1039">
        <v>3</v>
      </c>
      <c r="AA1039">
        <v>3</v>
      </c>
      <c r="AB1039">
        <v>3</v>
      </c>
      <c r="AC1039">
        <v>4</v>
      </c>
    </row>
    <row r="1040" spans="1:29" x14ac:dyDescent="0.15">
      <c r="A1040" t="s">
        <v>3345</v>
      </c>
      <c r="B1040" t="s">
        <v>3346</v>
      </c>
      <c r="C1040" t="s">
        <v>1624</v>
      </c>
      <c r="D1040">
        <v>9688424</v>
      </c>
      <c r="E1040">
        <v>9688447</v>
      </c>
      <c r="F1040" t="s">
        <v>99</v>
      </c>
      <c r="H1040" t="s">
        <v>1175</v>
      </c>
      <c r="J1040">
        <v>6</v>
      </c>
      <c r="K1040">
        <v>16</v>
      </c>
      <c r="L1040">
        <v>14</v>
      </c>
      <c r="M1040">
        <v>12</v>
      </c>
      <c r="N1040">
        <v>6</v>
      </c>
      <c r="O1040">
        <v>9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X1040">
        <v>11</v>
      </c>
      <c r="Y1040">
        <v>9</v>
      </c>
      <c r="Z1040">
        <v>13</v>
      </c>
      <c r="AA1040">
        <v>2</v>
      </c>
      <c r="AB1040">
        <v>9</v>
      </c>
      <c r="AC1040">
        <v>5</v>
      </c>
    </row>
    <row r="1041" spans="1:29" x14ac:dyDescent="0.15">
      <c r="A1041" t="s">
        <v>3347</v>
      </c>
      <c r="B1041" t="s">
        <v>3348</v>
      </c>
      <c r="C1041" t="s">
        <v>1624</v>
      </c>
      <c r="D1041">
        <v>9698885</v>
      </c>
      <c r="E1041">
        <v>9698908</v>
      </c>
      <c r="F1041" t="s">
        <v>99</v>
      </c>
      <c r="H1041" t="s">
        <v>1175</v>
      </c>
      <c r="J1041">
        <v>6</v>
      </c>
      <c r="K1041">
        <v>5</v>
      </c>
      <c r="L1041">
        <v>8</v>
      </c>
      <c r="M1041">
        <v>1</v>
      </c>
      <c r="N1041">
        <v>7</v>
      </c>
      <c r="O1041">
        <v>3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X1041">
        <v>8</v>
      </c>
      <c r="Y1041">
        <v>4</v>
      </c>
      <c r="Z1041">
        <v>0</v>
      </c>
      <c r="AA1041">
        <v>3</v>
      </c>
      <c r="AB1041">
        <v>3</v>
      </c>
      <c r="AC1041">
        <v>1</v>
      </c>
    </row>
    <row r="1042" spans="1:29" x14ac:dyDescent="0.15">
      <c r="A1042" t="s">
        <v>3349</v>
      </c>
      <c r="B1042" t="s">
        <v>3350</v>
      </c>
      <c r="C1042" t="s">
        <v>1624</v>
      </c>
      <c r="D1042">
        <v>10786124</v>
      </c>
      <c r="E1042">
        <v>10786147</v>
      </c>
      <c r="F1042" t="s">
        <v>99</v>
      </c>
      <c r="H1042" t="s">
        <v>1175</v>
      </c>
      <c r="J1042">
        <v>4</v>
      </c>
      <c r="K1042">
        <v>4</v>
      </c>
      <c r="L1042">
        <v>1</v>
      </c>
      <c r="M1042">
        <v>3</v>
      </c>
      <c r="N1042">
        <v>8</v>
      </c>
      <c r="O1042">
        <v>3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X1042">
        <v>5</v>
      </c>
      <c r="Y1042">
        <v>9</v>
      </c>
      <c r="Z1042">
        <v>3</v>
      </c>
      <c r="AA1042">
        <v>1</v>
      </c>
      <c r="AB1042">
        <v>5</v>
      </c>
      <c r="AC1042">
        <v>2</v>
      </c>
    </row>
    <row r="1043" spans="1:29" x14ac:dyDescent="0.15">
      <c r="A1043" t="s">
        <v>3351</v>
      </c>
      <c r="B1043" t="s">
        <v>3352</v>
      </c>
      <c r="C1043" t="s">
        <v>1624</v>
      </c>
      <c r="D1043">
        <v>11052080</v>
      </c>
      <c r="E1043">
        <v>11052103</v>
      </c>
      <c r="F1043" t="s">
        <v>99</v>
      </c>
      <c r="H1043" t="s">
        <v>1175</v>
      </c>
      <c r="J1043">
        <v>45</v>
      </c>
      <c r="K1043">
        <v>28</v>
      </c>
      <c r="L1043">
        <v>33</v>
      </c>
      <c r="M1043">
        <v>17</v>
      </c>
      <c r="N1043">
        <v>32</v>
      </c>
      <c r="O1043">
        <v>35</v>
      </c>
      <c r="Q1043">
        <v>2</v>
      </c>
      <c r="R1043">
        <v>1</v>
      </c>
      <c r="S1043">
        <v>0</v>
      </c>
      <c r="T1043">
        <v>0</v>
      </c>
      <c r="U1043">
        <v>0</v>
      </c>
      <c r="V1043">
        <v>0</v>
      </c>
      <c r="X1043">
        <v>22</v>
      </c>
      <c r="Y1043">
        <v>34</v>
      </c>
      <c r="Z1043">
        <v>26</v>
      </c>
      <c r="AA1043">
        <v>20</v>
      </c>
      <c r="AB1043">
        <v>14</v>
      </c>
      <c r="AC1043">
        <v>18</v>
      </c>
    </row>
    <row r="1044" spans="1:29" x14ac:dyDescent="0.15">
      <c r="A1044" t="s">
        <v>3353</v>
      </c>
      <c r="B1044" t="s">
        <v>3354</v>
      </c>
      <c r="C1044" t="s">
        <v>1624</v>
      </c>
      <c r="D1044">
        <v>11966502</v>
      </c>
      <c r="E1044">
        <v>11966525</v>
      </c>
      <c r="F1044" t="s">
        <v>99</v>
      </c>
      <c r="H1044" t="s">
        <v>1175</v>
      </c>
      <c r="J1044">
        <v>16</v>
      </c>
      <c r="K1044">
        <v>11</v>
      </c>
      <c r="L1044">
        <v>14</v>
      </c>
      <c r="M1044">
        <v>8</v>
      </c>
      <c r="N1044">
        <v>10</v>
      </c>
      <c r="O1044">
        <v>19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X1044">
        <v>17</v>
      </c>
      <c r="Y1044">
        <v>6</v>
      </c>
      <c r="Z1044">
        <v>5</v>
      </c>
      <c r="AA1044">
        <v>9</v>
      </c>
      <c r="AB1044">
        <v>4</v>
      </c>
      <c r="AC1044">
        <v>7</v>
      </c>
    </row>
    <row r="1045" spans="1:29" x14ac:dyDescent="0.15">
      <c r="A1045" t="s">
        <v>3355</v>
      </c>
      <c r="B1045" t="s">
        <v>3356</v>
      </c>
      <c r="C1045" t="s">
        <v>1624</v>
      </c>
      <c r="D1045">
        <v>13190168</v>
      </c>
      <c r="E1045">
        <v>13190191</v>
      </c>
      <c r="F1045" t="s">
        <v>99</v>
      </c>
      <c r="H1045" t="s">
        <v>1202</v>
      </c>
      <c r="J1045">
        <v>11</v>
      </c>
      <c r="K1045">
        <v>21</v>
      </c>
      <c r="L1045">
        <v>17</v>
      </c>
      <c r="M1045">
        <v>10</v>
      </c>
      <c r="N1045">
        <v>10</v>
      </c>
      <c r="O1045">
        <v>12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X1045">
        <v>9</v>
      </c>
      <c r="Y1045">
        <v>21</v>
      </c>
      <c r="Z1045">
        <v>23</v>
      </c>
      <c r="AA1045">
        <v>5</v>
      </c>
      <c r="AB1045">
        <v>1</v>
      </c>
      <c r="AC1045">
        <v>10</v>
      </c>
    </row>
    <row r="1046" spans="1:29" x14ac:dyDescent="0.15">
      <c r="A1046" t="s">
        <v>3357</v>
      </c>
      <c r="B1046" t="s">
        <v>3358</v>
      </c>
      <c r="C1046" t="s">
        <v>1624</v>
      </c>
      <c r="D1046">
        <v>13949190</v>
      </c>
      <c r="E1046">
        <v>13949213</v>
      </c>
      <c r="F1046" t="s">
        <v>3359</v>
      </c>
      <c r="H1046" t="s">
        <v>1175</v>
      </c>
      <c r="J1046">
        <v>5</v>
      </c>
      <c r="K1046">
        <v>8</v>
      </c>
      <c r="L1046">
        <v>4</v>
      </c>
      <c r="M1046">
        <v>4</v>
      </c>
      <c r="N1046">
        <v>3</v>
      </c>
      <c r="O1046">
        <v>9</v>
      </c>
      <c r="Q1046">
        <v>0</v>
      </c>
      <c r="R1046">
        <v>1</v>
      </c>
      <c r="S1046">
        <v>0</v>
      </c>
      <c r="T1046">
        <v>0</v>
      </c>
      <c r="U1046">
        <v>0</v>
      </c>
      <c r="V1046">
        <v>0</v>
      </c>
      <c r="X1046">
        <v>14</v>
      </c>
      <c r="Y1046">
        <v>11</v>
      </c>
      <c r="Z1046">
        <v>7</v>
      </c>
      <c r="AA1046">
        <v>7</v>
      </c>
      <c r="AB1046">
        <v>9</v>
      </c>
      <c r="AC1046">
        <v>11</v>
      </c>
    </row>
    <row r="1047" spans="1:29" x14ac:dyDescent="0.15">
      <c r="A1047" t="s">
        <v>3360</v>
      </c>
      <c r="B1047" t="s">
        <v>3361</v>
      </c>
      <c r="C1047" t="s">
        <v>1624</v>
      </c>
      <c r="D1047">
        <v>14140452</v>
      </c>
      <c r="E1047">
        <v>14140475</v>
      </c>
      <c r="F1047" t="s">
        <v>3362</v>
      </c>
      <c r="H1047" t="s">
        <v>1175</v>
      </c>
      <c r="J1047">
        <v>17</v>
      </c>
      <c r="K1047">
        <v>25</v>
      </c>
      <c r="L1047">
        <v>20</v>
      </c>
      <c r="M1047">
        <v>18</v>
      </c>
      <c r="N1047">
        <v>14</v>
      </c>
      <c r="O1047">
        <v>33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X1047">
        <v>21</v>
      </c>
      <c r="Y1047">
        <v>25</v>
      </c>
      <c r="Z1047">
        <v>14</v>
      </c>
      <c r="AA1047">
        <v>13</v>
      </c>
      <c r="AB1047">
        <v>12</v>
      </c>
      <c r="AC1047">
        <v>9</v>
      </c>
    </row>
    <row r="1048" spans="1:29" x14ac:dyDescent="0.15">
      <c r="A1048" t="s">
        <v>3363</v>
      </c>
      <c r="B1048" t="s">
        <v>3364</v>
      </c>
      <c r="C1048" t="s">
        <v>1624</v>
      </c>
      <c r="D1048">
        <v>14533523</v>
      </c>
      <c r="E1048">
        <v>14533546</v>
      </c>
      <c r="F1048" t="s">
        <v>3362</v>
      </c>
      <c r="H1048" t="s">
        <v>1170</v>
      </c>
      <c r="J1048">
        <v>12</v>
      </c>
      <c r="K1048">
        <v>24</v>
      </c>
      <c r="L1048">
        <v>18</v>
      </c>
      <c r="M1048">
        <v>16</v>
      </c>
      <c r="N1048">
        <v>13</v>
      </c>
      <c r="O1048">
        <v>21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X1048">
        <v>28</v>
      </c>
      <c r="Y1048">
        <v>18</v>
      </c>
      <c r="Z1048">
        <v>21</v>
      </c>
      <c r="AA1048">
        <v>22</v>
      </c>
      <c r="AB1048">
        <v>13</v>
      </c>
      <c r="AC1048">
        <v>20</v>
      </c>
    </row>
    <row r="1049" spans="1:29" x14ac:dyDescent="0.15">
      <c r="A1049" t="s">
        <v>3365</v>
      </c>
      <c r="B1049" t="s">
        <v>3366</v>
      </c>
      <c r="C1049" t="s">
        <v>1624</v>
      </c>
      <c r="D1049">
        <v>15148115</v>
      </c>
      <c r="E1049">
        <v>15148138</v>
      </c>
      <c r="F1049" t="s">
        <v>3367</v>
      </c>
      <c r="H1049" t="s">
        <v>1175</v>
      </c>
      <c r="J1049">
        <v>1</v>
      </c>
      <c r="K1049">
        <v>3</v>
      </c>
      <c r="L1049">
        <v>1</v>
      </c>
      <c r="M1049">
        <v>1</v>
      </c>
      <c r="N1049">
        <v>6</v>
      </c>
      <c r="O1049">
        <v>5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X1049">
        <v>2</v>
      </c>
      <c r="Y1049">
        <v>1</v>
      </c>
      <c r="Z1049">
        <v>2</v>
      </c>
      <c r="AA1049">
        <v>4</v>
      </c>
      <c r="AB1049">
        <v>0</v>
      </c>
      <c r="AC1049">
        <v>1</v>
      </c>
    </row>
    <row r="1050" spans="1:29" x14ac:dyDescent="0.15">
      <c r="A1050" t="s">
        <v>3368</v>
      </c>
      <c r="B1050" t="s">
        <v>3369</v>
      </c>
      <c r="C1050" t="s">
        <v>1624</v>
      </c>
      <c r="D1050">
        <v>15903157</v>
      </c>
      <c r="E1050">
        <v>15903180</v>
      </c>
      <c r="F1050" t="s">
        <v>99</v>
      </c>
      <c r="H1050" t="s">
        <v>1175</v>
      </c>
      <c r="J1050">
        <v>3</v>
      </c>
      <c r="K1050">
        <v>4</v>
      </c>
      <c r="L1050">
        <v>1</v>
      </c>
      <c r="M1050">
        <v>4</v>
      </c>
      <c r="N1050">
        <v>2</v>
      </c>
      <c r="O1050">
        <v>9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X1050">
        <v>4</v>
      </c>
      <c r="Y1050">
        <v>2</v>
      </c>
      <c r="Z1050">
        <v>4</v>
      </c>
      <c r="AA1050">
        <v>0</v>
      </c>
      <c r="AB1050">
        <v>2</v>
      </c>
      <c r="AC1050">
        <v>0</v>
      </c>
    </row>
    <row r="1051" spans="1:29" x14ac:dyDescent="0.15">
      <c r="A1051" t="s">
        <v>3370</v>
      </c>
      <c r="B1051" t="s">
        <v>3371</v>
      </c>
      <c r="C1051" t="s">
        <v>1624</v>
      </c>
      <c r="D1051">
        <v>16863701</v>
      </c>
      <c r="E1051">
        <v>16863724</v>
      </c>
      <c r="F1051" t="s">
        <v>99</v>
      </c>
      <c r="H1051" t="s">
        <v>1175</v>
      </c>
      <c r="J1051">
        <v>2</v>
      </c>
      <c r="K1051">
        <v>5</v>
      </c>
      <c r="L1051">
        <v>2</v>
      </c>
      <c r="M1051">
        <v>5</v>
      </c>
      <c r="N1051">
        <v>1</v>
      </c>
      <c r="O1051">
        <v>14</v>
      </c>
      <c r="Q1051">
        <v>0</v>
      </c>
      <c r="R1051">
        <v>1</v>
      </c>
      <c r="S1051">
        <v>0</v>
      </c>
      <c r="T1051">
        <v>0</v>
      </c>
      <c r="U1051">
        <v>0</v>
      </c>
      <c r="V1051">
        <v>0</v>
      </c>
      <c r="X1051">
        <v>27</v>
      </c>
      <c r="Y1051">
        <v>18</v>
      </c>
      <c r="Z1051">
        <v>16</v>
      </c>
      <c r="AA1051">
        <v>11</v>
      </c>
      <c r="AB1051">
        <v>5</v>
      </c>
      <c r="AC1051">
        <v>7</v>
      </c>
    </row>
    <row r="1052" spans="1:29" x14ac:dyDescent="0.15">
      <c r="A1052" t="s">
        <v>3372</v>
      </c>
      <c r="B1052" t="s">
        <v>3373</v>
      </c>
      <c r="C1052" t="s">
        <v>1624</v>
      </c>
      <c r="D1052">
        <v>17120606</v>
      </c>
      <c r="E1052">
        <v>17120629</v>
      </c>
      <c r="F1052" t="s">
        <v>99</v>
      </c>
      <c r="H1052" t="s">
        <v>1202</v>
      </c>
      <c r="J1052">
        <v>8</v>
      </c>
      <c r="K1052">
        <v>30</v>
      </c>
      <c r="L1052">
        <v>11</v>
      </c>
      <c r="M1052">
        <v>16</v>
      </c>
      <c r="N1052">
        <v>4</v>
      </c>
      <c r="O1052">
        <v>23</v>
      </c>
      <c r="Q1052">
        <v>0</v>
      </c>
      <c r="R1052">
        <v>1</v>
      </c>
      <c r="S1052">
        <v>0</v>
      </c>
      <c r="T1052">
        <v>0</v>
      </c>
      <c r="U1052">
        <v>0</v>
      </c>
      <c r="V1052">
        <v>0</v>
      </c>
      <c r="X1052">
        <v>32</v>
      </c>
      <c r="Y1052">
        <v>38</v>
      </c>
      <c r="Z1052">
        <v>23</v>
      </c>
      <c r="AA1052">
        <v>17</v>
      </c>
      <c r="AB1052">
        <v>8</v>
      </c>
      <c r="AC1052">
        <v>4</v>
      </c>
    </row>
    <row r="1053" spans="1:29" x14ac:dyDescent="0.15">
      <c r="A1053" t="s">
        <v>3374</v>
      </c>
      <c r="B1053" t="s">
        <v>3375</v>
      </c>
      <c r="C1053" t="s">
        <v>1624</v>
      </c>
      <c r="D1053">
        <v>17576085</v>
      </c>
      <c r="E1053">
        <v>17576108</v>
      </c>
      <c r="F1053" t="s">
        <v>99</v>
      </c>
      <c r="H1053" t="s">
        <v>1175</v>
      </c>
      <c r="J1053">
        <v>63</v>
      </c>
      <c r="K1053">
        <v>225</v>
      </c>
      <c r="L1053">
        <v>59</v>
      </c>
      <c r="M1053">
        <v>124</v>
      </c>
      <c r="N1053">
        <v>44</v>
      </c>
      <c r="O1053">
        <v>197</v>
      </c>
      <c r="Q1053">
        <v>1</v>
      </c>
      <c r="R1053">
        <v>1</v>
      </c>
      <c r="S1053">
        <v>4</v>
      </c>
      <c r="T1053">
        <v>0</v>
      </c>
      <c r="U1053">
        <v>0</v>
      </c>
      <c r="V1053">
        <v>0</v>
      </c>
      <c r="X1053">
        <v>184</v>
      </c>
      <c r="Y1053">
        <v>165</v>
      </c>
      <c r="Z1053">
        <v>127</v>
      </c>
      <c r="AA1053">
        <v>87</v>
      </c>
      <c r="AB1053">
        <v>76</v>
      </c>
      <c r="AC1053">
        <v>95</v>
      </c>
    </row>
    <row r="1054" spans="1:29" x14ac:dyDescent="0.15">
      <c r="A1054" t="s">
        <v>3376</v>
      </c>
      <c r="B1054" t="s">
        <v>3377</v>
      </c>
      <c r="C1054" t="s">
        <v>1624</v>
      </c>
      <c r="D1054">
        <v>22254637</v>
      </c>
      <c r="E1054">
        <v>22254660</v>
      </c>
      <c r="F1054" t="s">
        <v>99</v>
      </c>
      <c r="H1054" t="s">
        <v>1202</v>
      </c>
      <c r="J1054">
        <v>6</v>
      </c>
      <c r="K1054">
        <v>1</v>
      </c>
      <c r="L1054">
        <v>10</v>
      </c>
      <c r="M1054">
        <v>16</v>
      </c>
      <c r="N1054">
        <v>7</v>
      </c>
      <c r="O1054">
        <v>10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X1054">
        <v>8</v>
      </c>
      <c r="Y1054">
        <v>5</v>
      </c>
      <c r="Z1054">
        <v>3</v>
      </c>
      <c r="AA1054">
        <v>0</v>
      </c>
      <c r="AB1054">
        <v>0</v>
      </c>
      <c r="AC1054">
        <v>3</v>
      </c>
    </row>
    <row r="1055" spans="1:29" x14ac:dyDescent="0.15">
      <c r="A1055" t="s">
        <v>3378</v>
      </c>
      <c r="B1055" t="s">
        <v>3379</v>
      </c>
      <c r="C1055" t="s">
        <v>1624</v>
      </c>
      <c r="D1055">
        <v>22408579</v>
      </c>
      <c r="E1055">
        <v>22408602</v>
      </c>
      <c r="F1055" t="s">
        <v>99</v>
      </c>
      <c r="H1055" t="s">
        <v>1170</v>
      </c>
      <c r="J1055">
        <v>0</v>
      </c>
      <c r="K1055">
        <v>5</v>
      </c>
      <c r="L1055">
        <v>1</v>
      </c>
      <c r="M1055">
        <v>4</v>
      </c>
      <c r="N1055">
        <v>2</v>
      </c>
      <c r="O1055">
        <v>8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X1055">
        <v>1</v>
      </c>
      <c r="Y1055">
        <v>0</v>
      </c>
      <c r="Z1055">
        <v>3</v>
      </c>
      <c r="AA1055">
        <v>0</v>
      </c>
      <c r="AB1055">
        <v>3</v>
      </c>
      <c r="AC1055">
        <v>4</v>
      </c>
    </row>
    <row r="1056" spans="1:29" x14ac:dyDescent="0.15">
      <c r="A1056" t="s">
        <v>3380</v>
      </c>
      <c r="B1056" t="s">
        <v>3381</v>
      </c>
      <c r="C1056" t="s">
        <v>1624</v>
      </c>
      <c r="D1056">
        <v>22409068</v>
      </c>
      <c r="E1056">
        <v>22409091</v>
      </c>
      <c r="F1056" t="s">
        <v>99</v>
      </c>
      <c r="H1056" t="s">
        <v>1170</v>
      </c>
      <c r="J1056">
        <v>2</v>
      </c>
      <c r="K1056">
        <v>6</v>
      </c>
      <c r="L1056">
        <v>0</v>
      </c>
      <c r="M1056">
        <v>1</v>
      </c>
      <c r="N1056">
        <v>6</v>
      </c>
      <c r="O1056">
        <v>9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X1056">
        <v>4</v>
      </c>
      <c r="Y1056">
        <v>2</v>
      </c>
      <c r="Z1056">
        <v>4</v>
      </c>
      <c r="AA1056">
        <v>3</v>
      </c>
      <c r="AB1056">
        <v>3</v>
      </c>
      <c r="AC1056">
        <v>7</v>
      </c>
    </row>
    <row r="1057" spans="1:29" x14ac:dyDescent="0.15">
      <c r="A1057" t="s">
        <v>3382</v>
      </c>
      <c r="B1057" t="s">
        <v>3383</v>
      </c>
      <c r="C1057" t="s">
        <v>1624</v>
      </c>
      <c r="D1057">
        <v>22715726</v>
      </c>
      <c r="E1057">
        <v>22715749</v>
      </c>
      <c r="F1057" t="s">
        <v>99</v>
      </c>
      <c r="H1057" t="s">
        <v>1170</v>
      </c>
      <c r="J1057">
        <v>64</v>
      </c>
      <c r="K1057">
        <v>47</v>
      </c>
      <c r="L1057">
        <v>34</v>
      </c>
      <c r="M1057">
        <v>13</v>
      </c>
      <c r="N1057">
        <v>42</v>
      </c>
      <c r="O1057">
        <v>36</v>
      </c>
      <c r="Q1057">
        <v>2</v>
      </c>
      <c r="R1057">
        <v>2</v>
      </c>
      <c r="S1057">
        <v>0</v>
      </c>
      <c r="T1057">
        <v>1</v>
      </c>
      <c r="U1057">
        <v>0</v>
      </c>
      <c r="V1057">
        <v>0</v>
      </c>
      <c r="X1057">
        <v>21</v>
      </c>
      <c r="Y1057">
        <v>33</v>
      </c>
      <c r="Z1057">
        <v>24</v>
      </c>
      <c r="AA1057">
        <v>17</v>
      </c>
      <c r="AB1057">
        <v>14</v>
      </c>
      <c r="AC1057">
        <v>17</v>
      </c>
    </row>
    <row r="1058" spans="1:29" x14ac:dyDescent="0.15">
      <c r="A1058" t="s">
        <v>3384</v>
      </c>
      <c r="B1058" t="s">
        <v>3385</v>
      </c>
      <c r="C1058" t="s">
        <v>1624</v>
      </c>
      <c r="D1058">
        <v>22863174</v>
      </c>
      <c r="E1058">
        <v>22863197</v>
      </c>
      <c r="F1058" t="s">
        <v>99</v>
      </c>
      <c r="H1058" t="s">
        <v>1175</v>
      </c>
      <c r="J1058">
        <v>3</v>
      </c>
      <c r="K1058">
        <v>16</v>
      </c>
      <c r="L1058">
        <v>12</v>
      </c>
      <c r="M1058">
        <v>11</v>
      </c>
      <c r="N1058">
        <v>14</v>
      </c>
      <c r="O1058">
        <v>23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X1058">
        <v>18</v>
      </c>
      <c r="Y1058">
        <v>20</v>
      </c>
      <c r="Z1058">
        <v>8</v>
      </c>
      <c r="AA1058">
        <v>13</v>
      </c>
      <c r="AB1058">
        <v>7</v>
      </c>
      <c r="AC1058">
        <v>17</v>
      </c>
    </row>
    <row r="1059" spans="1:29" x14ac:dyDescent="0.15">
      <c r="A1059" t="s">
        <v>3386</v>
      </c>
      <c r="B1059" t="s">
        <v>3387</v>
      </c>
      <c r="C1059" t="s">
        <v>1624</v>
      </c>
      <c r="D1059">
        <v>23602119</v>
      </c>
      <c r="E1059">
        <v>23602142</v>
      </c>
      <c r="F1059" t="s">
        <v>3200</v>
      </c>
      <c r="H1059" t="s">
        <v>1170</v>
      </c>
      <c r="J1059">
        <v>11</v>
      </c>
      <c r="K1059">
        <v>17</v>
      </c>
      <c r="L1059">
        <v>10</v>
      </c>
      <c r="M1059">
        <v>6</v>
      </c>
      <c r="N1059">
        <v>9</v>
      </c>
      <c r="O1059">
        <v>2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X1059">
        <v>5</v>
      </c>
      <c r="Y1059">
        <v>6</v>
      </c>
      <c r="Z1059">
        <v>2</v>
      </c>
      <c r="AA1059">
        <v>4</v>
      </c>
      <c r="AB1059">
        <v>2</v>
      </c>
      <c r="AC1059">
        <v>6</v>
      </c>
    </row>
    <row r="1060" spans="1:29" x14ac:dyDescent="0.15">
      <c r="A1060" t="s">
        <v>3388</v>
      </c>
      <c r="B1060" t="s">
        <v>3389</v>
      </c>
      <c r="C1060" t="s">
        <v>1624</v>
      </c>
      <c r="D1060">
        <v>24462301</v>
      </c>
      <c r="E1060">
        <v>24462324</v>
      </c>
      <c r="F1060" t="s">
        <v>3390</v>
      </c>
      <c r="H1060" t="s">
        <v>1170</v>
      </c>
      <c r="J1060">
        <v>17</v>
      </c>
      <c r="K1060">
        <v>30</v>
      </c>
      <c r="L1060">
        <v>7</v>
      </c>
      <c r="M1060">
        <v>6</v>
      </c>
      <c r="N1060">
        <v>8</v>
      </c>
      <c r="O1060">
        <v>11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X1060">
        <v>15</v>
      </c>
      <c r="Y1060">
        <v>15</v>
      </c>
      <c r="Z1060">
        <v>13</v>
      </c>
      <c r="AA1060">
        <v>13</v>
      </c>
      <c r="AB1060">
        <v>5</v>
      </c>
      <c r="AC1060">
        <v>13</v>
      </c>
    </row>
    <row r="1061" spans="1:29" x14ac:dyDescent="0.15">
      <c r="A1061" t="s">
        <v>3391</v>
      </c>
      <c r="B1061" t="s">
        <v>3392</v>
      </c>
      <c r="C1061" t="s">
        <v>1624</v>
      </c>
      <c r="D1061">
        <v>24569778</v>
      </c>
      <c r="E1061">
        <v>24569801</v>
      </c>
      <c r="F1061" t="s">
        <v>3203</v>
      </c>
      <c r="H1061" t="s">
        <v>1175</v>
      </c>
      <c r="J1061">
        <v>1</v>
      </c>
      <c r="K1061">
        <v>2</v>
      </c>
      <c r="L1061">
        <v>2</v>
      </c>
      <c r="M1061">
        <v>1</v>
      </c>
      <c r="N1061">
        <v>3</v>
      </c>
      <c r="O1061">
        <v>7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X1061">
        <v>2</v>
      </c>
      <c r="Y1061">
        <v>1</v>
      </c>
      <c r="Z1061">
        <v>4</v>
      </c>
      <c r="AA1061">
        <v>0</v>
      </c>
      <c r="AB1061">
        <v>1</v>
      </c>
      <c r="AC1061">
        <v>3</v>
      </c>
    </row>
    <row r="1062" spans="1:29" x14ac:dyDescent="0.15">
      <c r="A1062" t="s">
        <v>3393</v>
      </c>
      <c r="B1062" t="s">
        <v>3394</v>
      </c>
      <c r="C1062" t="s">
        <v>1624</v>
      </c>
      <c r="D1062">
        <v>24865400</v>
      </c>
      <c r="E1062">
        <v>24865423</v>
      </c>
      <c r="F1062" t="s">
        <v>3203</v>
      </c>
      <c r="H1062" t="s">
        <v>1170</v>
      </c>
      <c r="J1062">
        <v>3</v>
      </c>
      <c r="K1062">
        <v>13</v>
      </c>
      <c r="L1062">
        <v>4</v>
      </c>
      <c r="M1062">
        <v>5</v>
      </c>
      <c r="N1062">
        <v>8</v>
      </c>
      <c r="O1062">
        <v>8</v>
      </c>
      <c r="Q1062">
        <v>0</v>
      </c>
      <c r="R1062">
        <v>0</v>
      </c>
      <c r="S1062">
        <v>1</v>
      </c>
      <c r="T1062">
        <v>0</v>
      </c>
      <c r="U1062">
        <v>0</v>
      </c>
      <c r="V1062">
        <v>0</v>
      </c>
      <c r="X1062">
        <v>13</v>
      </c>
      <c r="Y1062">
        <v>5</v>
      </c>
      <c r="Z1062">
        <v>4</v>
      </c>
      <c r="AA1062">
        <v>3</v>
      </c>
      <c r="AB1062">
        <v>2</v>
      </c>
      <c r="AC1062">
        <v>9</v>
      </c>
    </row>
    <row r="1063" spans="1:29" x14ac:dyDescent="0.15">
      <c r="A1063" t="s">
        <v>3395</v>
      </c>
      <c r="B1063" t="s">
        <v>3396</v>
      </c>
      <c r="C1063" t="s">
        <v>1624</v>
      </c>
      <c r="D1063">
        <v>25185659</v>
      </c>
      <c r="E1063">
        <v>25185682</v>
      </c>
      <c r="F1063" t="s">
        <v>3203</v>
      </c>
      <c r="H1063" t="s">
        <v>1175</v>
      </c>
      <c r="J1063">
        <v>17</v>
      </c>
      <c r="K1063">
        <v>32</v>
      </c>
      <c r="L1063">
        <v>17</v>
      </c>
      <c r="M1063">
        <v>11</v>
      </c>
      <c r="N1063">
        <v>18</v>
      </c>
      <c r="O1063">
        <v>31</v>
      </c>
      <c r="Q1063">
        <v>0</v>
      </c>
      <c r="R1063">
        <v>1</v>
      </c>
      <c r="S1063">
        <v>1</v>
      </c>
      <c r="T1063">
        <v>0</v>
      </c>
      <c r="U1063">
        <v>0</v>
      </c>
      <c r="V1063">
        <v>0</v>
      </c>
      <c r="X1063">
        <v>33</v>
      </c>
      <c r="Y1063">
        <v>28</v>
      </c>
      <c r="Z1063">
        <v>33</v>
      </c>
      <c r="AA1063">
        <v>15</v>
      </c>
      <c r="AB1063">
        <v>8</v>
      </c>
      <c r="AC1063">
        <v>10</v>
      </c>
    </row>
    <row r="1064" spans="1:29" x14ac:dyDescent="0.15">
      <c r="A1064" t="s">
        <v>3397</v>
      </c>
      <c r="B1064" t="s">
        <v>3398</v>
      </c>
      <c r="C1064" t="s">
        <v>1624</v>
      </c>
      <c r="D1064">
        <v>25562993</v>
      </c>
      <c r="E1064">
        <v>25563016</v>
      </c>
      <c r="F1064" t="s">
        <v>3203</v>
      </c>
      <c r="H1064" t="s">
        <v>1175</v>
      </c>
      <c r="J1064">
        <v>5</v>
      </c>
      <c r="K1064">
        <v>11</v>
      </c>
      <c r="L1064">
        <v>4</v>
      </c>
      <c r="M1064">
        <v>5</v>
      </c>
      <c r="N1064">
        <v>7</v>
      </c>
      <c r="O1064">
        <v>10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X1064">
        <v>12</v>
      </c>
      <c r="Y1064">
        <v>3</v>
      </c>
      <c r="Z1064">
        <v>3</v>
      </c>
      <c r="AA1064">
        <v>5</v>
      </c>
      <c r="AB1064">
        <v>4</v>
      </c>
      <c r="AC1064">
        <v>4</v>
      </c>
    </row>
    <row r="1065" spans="1:29" x14ac:dyDescent="0.15">
      <c r="A1065" t="s">
        <v>3399</v>
      </c>
      <c r="B1065" t="s">
        <v>3400</v>
      </c>
      <c r="C1065" t="s">
        <v>1624</v>
      </c>
      <c r="D1065">
        <v>26124451</v>
      </c>
      <c r="E1065">
        <v>26124474</v>
      </c>
      <c r="F1065" t="s">
        <v>3200</v>
      </c>
      <c r="H1065" t="s">
        <v>1170</v>
      </c>
      <c r="J1065">
        <v>1</v>
      </c>
      <c r="K1065">
        <v>1</v>
      </c>
      <c r="L1065">
        <v>1</v>
      </c>
      <c r="M1065">
        <v>2</v>
      </c>
      <c r="N1065">
        <v>4</v>
      </c>
      <c r="O1065">
        <v>6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X1065">
        <v>3</v>
      </c>
      <c r="Y1065">
        <v>0</v>
      </c>
      <c r="Z1065">
        <v>5</v>
      </c>
      <c r="AA1065">
        <v>2</v>
      </c>
      <c r="AB1065">
        <v>3</v>
      </c>
      <c r="AC1065">
        <v>4</v>
      </c>
    </row>
    <row r="1066" spans="1:29" x14ac:dyDescent="0.15">
      <c r="A1066" t="s">
        <v>3401</v>
      </c>
      <c r="B1066" t="s">
        <v>3402</v>
      </c>
      <c r="C1066" t="s">
        <v>1624</v>
      </c>
      <c r="D1066">
        <v>26505348</v>
      </c>
      <c r="E1066">
        <v>26505371</v>
      </c>
      <c r="F1066" t="s">
        <v>3403</v>
      </c>
      <c r="H1066" t="s">
        <v>1202</v>
      </c>
      <c r="J1066">
        <v>3</v>
      </c>
      <c r="K1066">
        <v>9</v>
      </c>
      <c r="L1066">
        <v>5</v>
      </c>
      <c r="M1066">
        <v>11</v>
      </c>
      <c r="N1066">
        <v>2</v>
      </c>
      <c r="O1066">
        <v>8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X1066">
        <v>9</v>
      </c>
      <c r="Y1066">
        <v>7</v>
      </c>
      <c r="Z1066">
        <v>8</v>
      </c>
      <c r="AA1066">
        <v>2</v>
      </c>
      <c r="AB1066">
        <v>3</v>
      </c>
      <c r="AC1066">
        <v>3</v>
      </c>
    </row>
    <row r="1067" spans="1:29" x14ac:dyDescent="0.15">
      <c r="A1067" t="s">
        <v>3404</v>
      </c>
      <c r="B1067" t="s">
        <v>3405</v>
      </c>
      <c r="C1067" t="s">
        <v>1624</v>
      </c>
      <c r="D1067">
        <v>27331707</v>
      </c>
      <c r="E1067">
        <v>27331730</v>
      </c>
      <c r="F1067" t="s">
        <v>3203</v>
      </c>
      <c r="H1067" t="s">
        <v>1170</v>
      </c>
      <c r="J1067">
        <v>3</v>
      </c>
      <c r="K1067">
        <v>6</v>
      </c>
      <c r="L1067">
        <v>4</v>
      </c>
      <c r="M1067">
        <v>4</v>
      </c>
      <c r="N1067">
        <v>4</v>
      </c>
      <c r="O1067">
        <v>10</v>
      </c>
      <c r="Q1067">
        <v>0</v>
      </c>
      <c r="R1067">
        <v>1</v>
      </c>
      <c r="S1067">
        <v>0</v>
      </c>
      <c r="T1067">
        <v>0</v>
      </c>
      <c r="U1067">
        <v>0</v>
      </c>
      <c r="V1067">
        <v>0</v>
      </c>
      <c r="X1067">
        <v>5</v>
      </c>
      <c r="Y1067">
        <v>3</v>
      </c>
      <c r="Z1067">
        <v>3</v>
      </c>
      <c r="AA1067">
        <v>2</v>
      </c>
      <c r="AB1067">
        <v>2</v>
      </c>
      <c r="AC1067">
        <v>2</v>
      </c>
    </row>
    <row r="1068" spans="1:29" x14ac:dyDescent="0.15">
      <c r="A1068" t="s">
        <v>3406</v>
      </c>
      <c r="B1068" t="s">
        <v>3407</v>
      </c>
      <c r="C1068" t="s">
        <v>1624</v>
      </c>
      <c r="D1068">
        <v>28913767</v>
      </c>
      <c r="E1068">
        <v>28913790</v>
      </c>
      <c r="F1068" t="s">
        <v>3200</v>
      </c>
      <c r="H1068" t="s">
        <v>1175</v>
      </c>
      <c r="J1068">
        <v>69</v>
      </c>
      <c r="K1068">
        <v>33</v>
      </c>
      <c r="L1068">
        <v>25</v>
      </c>
      <c r="M1068">
        <v>16</v>
      </c>
      <c r="N1068">
        <v>29</v>
      </c>
      <c r="O1068">
        <v>16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X1068">
        <v>14</v>
      </c>
      <c r="Y1068">
        <v>19</v>
      </c>
      <c r="Z1068">
        <v>10</v>
      </c>
      <c r="AA1068">
        <v>7</v>
      </c>
      <c r="AB1068">
        <v>5</v>
      </c>
      <c r="AC1068">
        <v>3</v>
      </c>
    </row>
    <row r="1069" spans="1:29" x14ac:dyDescent="0.15">
      <c r="A1069" t="s">
        <v>3408</v>
      </c>
      <c r="B1069" t="s">
        <v>3409</v>
      </c>
      <c r="C1069" t="s">
        <v>1624</v>
      </c>
      <c r="D1069">
        <v>30355349</v>
      </c>
      <c r="E1069">
        <v>30355372</v>
      </c>
      <c r="F1069" t="s">
        <v>3200</v>
      </c>
      <c r="H1069" t="s">
        <v>1170</v>
      </c>
      <c r="J1069">
        <v>4</v>
      </c>
      <c r="K1069">
        <v>6</v>
      </c>
      <c r="L1069">
        <v>4</v>
      </c>
      <c r="M1069">
        <v>3</v>
      </c>
      <c r="N1069">
        <v>4</v>
      </c>
      <c r="O1069">
        <v>6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X1069">
        <v>3</v>
      </c>
      <c r="Y1069">
        <v>2</v>
      </c>
      <c r="Z1069">
        <v>4</v>
      </c>
      <c r="AA1069">
        <v>1</v>
      </c>
      <c r="AB1069">
        <v>2</v>
      </c>
      <c r="AC1069">
        <v>1</v>
      </c>
    </row>
    <row r="1070" spans="1:29" x14ac:dyDescent="0.15">
      <c r="A1070" t="s">
        <v>3410</v>
      </c>
      <c r="B1070" t="s">
        <v>3411</v>
      </c>
      <c r="C1070" t="s">
        <v>1624</v>
      </c>
      <c r="D1070">
        <v>30572124</v>
      </c>
      <c r="E1070">
        <v>30572147</v>
      </c>
      <c r="F1070" t="s">
        <v>3200</v>
      </c>
      <c r="H1070" t="s">
        <v>1202</v>
      </c>
      <c r="J1070">
        <v>1</v>
      </c>
      <c r="K1070">
        <v>1</v>
      </c>
      <c r="L1070">
        <v>4</v>
      </c>
      <c r="M1070">
        <v>3</v>
      </c>
      <c r="N1070">
        <v>8</v>
      </c>
      <c r="O1070">
        <v>3</v>
      </c>
      <c r="Q1070">
        <v>0</v>
      </c>
      <c r="R1070">
        <v>0</v>
      </c>
      <c r="S1070">
        <v>0</v>
      </c>
      <c r="T1070">
        <v>1</v>
      </c>
      <c r="U1070">
        <v>2</v>
      </c>
      <c r="V1070">
        <v>1</v>
      </c>
      <c r="X1070">
        <v>0</v>
      </c>
      <c r="Y1070">
        <v>0</v>
      </c>
      <c r="Z1070">
        <v>0</v>
      </c>
      <c r="AA1070">
        <v>1</v>
      </c>
      <c r="AB1070">
        <v>1</v>
      </c>
      <c r="AC1070">
        <v>3</v>
      </c>
    </row>
    <row r="1071" spans="1:29" x14ac:dyDescent="0.15">
      <c r="A1071" t="s">
        <v>3412</v>
      </c>
      <c r="B1071" t="s">
        <v>3413</v>
      </c>
      <c r="C1071" t="s">
        <v>1624</v>
      </c>
      <c r="D1071">
        <v>30967159</v>
      </c>
      <c r="E1071">
        <v>30967182</v>
      </c>
      <c r="F1071" t="s">
        <v>3403</v>
      </c>
      <c r="H1071" t="s">
        <v>1175</v>
      </c>
      <c r="J1071">
        <v>3</v>
      </c>
      <c r="K1071">
        <v>7</v>
      </c>
      <c r="L1071">
        <v>3</v>
      </c>
      <c r="M1071">
        <v>6</v>
      </c>
      <c r="N1071">
        <v>3</v>
      </c>
      <c r="O1071">
        <v>7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X1071">
        <v>9</v>
      </c>
      <c r="Y1071">
        <v>3</v>
      </c>
      <c r="Z1071">
        <v>3</v>
      </c>
      <c r="AA1071">
        <v>1</v>
      </c>
      <c r="AB1071">
        <v>2</v>
      </c>
      <c r="AC1071">
        <v>1</v>
      </c>
    </row>
    <row r="1072" spans="1:29" x14ac:dyDescent="0.15">
      <c r="A1072" t="s">
        <v>3414</v>
      </c>
      <c r="B1072" t="s">
        <v>3415</v>
      </c>
      <c r="C1072" t="s">
        <v>1624</v>
      </c>
      <c r="D1072">
        <v>31019737</v>
      </c>
      <c r="E1072">
        <v>31019760</v>
      </c>
      <c r="F1072" t="s">
        <v>3403</v>
      </c>
      <c r="H1072" t="s">
        <v>1170</v>
      </c>
      <c r="J1072">
        <v>7</v>
      </c>
      <c r="K1072">
        <v>6</v>
      </c>
      <c r="L1072">
        <v>6</v>
      </c>
      <c r="M1072">
        <v>5</v>
      </c>
      <c r="N1072">
        <v>7</v>
      </c>
      <c r="O1072">
        <v>8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X1072">
        <v>13</v>
      </c>
      <c r="Y1072">
        <v>2</v>
      </c>
      <c r="Z1072">
        <v>6</v>
      </c>
      <c r="AA1072">
        <v>6</v>
      </c>
      <c r="AB1072">
        <v>2</v>
      </c>
      <c r="AC1072">
        <v>3</v>
      </c>
    </row>
    <row r="1073" spans="1:29" x14ac:dyDescent="0.15">
      <c r="A1073" t="s">
        <v>3416</v>
      </c>
      <c r="B1073" t="s">
        <v>3417</v>
      </c>
      <c r="C1073" t="s">
        <v>1624</v>
      </c>
      <c r="D1073">
        <v>34514344</v>
      </c>
      <c r="E1073">
        <v>34514367</v>
      </c>
      <c r="F1073" t="s">
        <v>99</v>
      </c>
      <c r="H1073" t="s">
        <v>1175</v>
      </c>
      <c r="J1073">
        <v>27</v>
      </c>
      <c r="K1073">
        <v>54</v>
      </c>
      <c r="L1073">
        <v>26</v>
      </c>
      <c r="M1073">
        <v>25</v>
      </c>
      <c r="N1073">
        <v>22</v>
      </c>
      <c r="O1073">
        <v>31</v>
      </c>
      <c r="Q1073">
        <v>0</v>
      </c>
      <c r="R1073">
        <v>0</v>
      </c>
      <c r="S1073">
        <v>1</v>
      </c>
      <c r="T1073">
        <v>0</v>
      </c>
      <c r="U1073">
        <v>0</v>
      </c>
      <c r="V1073">
        <v>0</v>
      </c>
      <c r="X1073">
        <v>30</v>
      </c>
      <c r="Y1073">
        <v>29</v>
      </c>
      <c r="Z1073">
        <v>38</v>
      </c>
      <c r="AA1073">
        <v>20</v>
      </c>
      <c r="AB1073">
        <v>12</v>
      </c>
      <c r="AC1073">
        <v>16</v>
      </c>
    </row>
    <row r="1074" spans="1:29" x14ac:dyDescent="0.15">
      <c r="A1074" t="s">
        <v>3418</v>
      </c>
      <c r="B1074" t="s">
        <v>3419</v>
      </c>
      <c r="C1074" t="s">
        <v>1624</v>
      </c>
      <c r="D1074">
        <v>34989015</v>
      </c>
      <c r="E1074">
        <v>34989038</v>
      </c>
      <c r="F1074" t="s">
        <v>99</v>
      </c>
      <c r="H1074" t="s">
        <v>1175</v>
      </c>
      <c r="J1074">
        <v>8</v>
      </c>
      <c r="K1074">
        <v>7</v>
      </c>
      <c r="L1074">
        <v>3</v>
      </c>
      <c r="M1074">
        <v>0</v>
      </c>
      <c r="N1074">
        <v>8</v>
      </c>
      <c r="O1074">
        <v>5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1</v>
      </c>
      <c r="X1074">
        <v>8</v>
      </c>
      <c r="Y1074">
        <v>10</v>
      </c>
      <c r="Z1074">
        <v>9</v>
      </c>
      <c r="AA1074">
        <v>5</v>
      </c>
      <c r="AB1074">
        <v>1</v>
      </c>
      <c r="AC1074">
        <v>1</v>
      </c>
    </row>
    <row r="1075" spans="1:29" x14ac:dyDescent="0.15">
      <c r="A1075" t="s">
        <v>3420</v>
      </c>
      <c r="B1075" t="s">
        <v>3421</v>
      </c>
      <c r="C1075" t="s">
        <v>1624</v>
      </c>
      <c r="D1075">
        <v>36368413</v>
      </c>
      <c r="E1075">
        <v>36368436</v>
      </c>
      <c r="F1075" t="s">
        <v>99</v>
      </c>
      <c r="H1075" t="s">
        <v>1175</v>
      </c>
      <c r="J1075">
        <v>8</v>
      </c>
      <c r="K1075">
        <v>11</v>
      </c>
      <c r="L1075">
        <v>7</v>
      </c>
      <c r="M1075">
        <v>3</v>
      </c>
      <c r="N1075">
        <v>6</v>
      </c>
      <c r="O1075">
        <v>14</v>
      </c>
      <c r="Q1075">
        <v>0</v>
      </c>
      <c r="R1075">
        <v>1</v>
      </c>
      <c r="S1075">
        <v>0</v>
      </c>
      <c r="T1075">
        <v>0</v>
      </c>
      <c r="U1075">
        <v>0</v>
      </c>
      <c r="V1075">
        <v>0</v>
      </c>
      <c r="X1075">
        <v>7</v>
      </c>
      <c r="Y1075">
        <v>12</v>
      </c>
      <c r="Z1075">
        <v>4</v>
      </c>
      <c r="AA1075">
        <v>5</v>
      </c>
      <c r="AB1075">
        <v>0</v>
      </c>
      <c r="AC1075">
        <v>3</v>
      </c>
    </row>
    <row r="1076" spans="1:29" x14ac:dyDescent="0.15">
      <c r="A1076" t="s">
        <v>3422</v>
      </c>
      <c r="B1076" t="s">
        <v>3423</v>
      </c>
      <c r="C1076" t="s">
        <v>1624</v>
      </c>
      <c r="D1076">
        <v>1037364</v>
      </c>
      <c r="E1076">
        <v>1037387</v>
      </c>
      <c r="F1076" t="s">
        <v>99</v>
      </c>
      <c r="H1076" t="s">
        <v>1175</v>
      </c>
      <c r="J1076">
        <v>0</v>
      </c>
      <c r="K1076">
        <v>21</v>
      </c>
      <c r="L1076">
        <v>4</v>
      </c>
      <c r="M1076">
        <v>8</v>
      </c>
      <c r="N1076">
        <v>2</v>
      </c>
      <c r="O1076">
        <v>7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X1076">
        <v>6</v>
      </c>
      <c r="Y1076">
        <v>7</v>
      </c>
      <c r="Z1076">
        <v>9</v>
      </c>
      <c r="AA1076">
        <v>5</v>
      </c>
      <c r="AB1076">
        <v>2</v>
      </c>
      <c r="AC1076">
        <v>4</v>
      </c>
    </row>
    <row r="1077" spans="1:29" x14ac:dyDescent="0.15">
      <c r="A1077" t="s">
        <v>3424</v>
      </c>
      <c r="B1077" t="s">
        <v>3425</v>
      </c>
      <c r="C1077" t="s">
        <v>1624</v>
      </c>
      <c r="D1077">
        <v>4377474</v>
      </c>
      <c r="E1077">
        <v>4377497</v>
      </c>
      <c r="F1077" t="s">
        <v>99</v>
      </c>
      <c r="H1077" t="s">
        <v>1170</v>
      </c>
      <c r="J1077">
        <v>2</v>
      </c>
      <c r="K1077">
        <v>11</v>
      </c>
      <c r="L1077">
        <v>4</v>
      </c>
      <c r="M1077">
        <v>8</v>
      </c>
      <c r="N1077">
        <v>2</v>
      </c>
      <c r="O1077">
        <v>4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X1077">
        <v>10</v>
      </c>
      <c r="Y1077">
        <v>11</v>
      </c>
      <c r="Z1077">
        <v>5</v>
      </c>
      <c r="AA1077">
        <v>6</v>
      </c>
      <c r="AB1077">
        <v>1</v>
      </c>
      <c r="AC1077">
        <v>6</v>
      </c>
    </row>
    <row r="1078" spans="1:29" x14ac:dyDescent="0.15">
      <c r="A1078" t="s">
        <v>3426</v>
      </c>
      <c r="B1078" t="s">
        <v>3427</v>
      </c>
      <c r="C1078" t="s">
        <v>1624</v>
      </c>
      <c r="D1078">
        <v>7367346</v>
      </c>
      <c r="E1078">
        <v>7367369</v>
      </c>
      <c r="F1078" t="s">
        <v>99</v>
      </c>
      <c r="H1078" t="s">
        <v>1202</v>
      </c>
      <c r="J1078">
        <v>4</v>
      </c>
      <c r="K1078">
        <v>3</v>
      </c>
      <c r="L1078">
        <v>6</v>
      </c>
      <c r="M1078">
        <v>5</v>
      </c>
      <c r="N1078">
        <v>3</v>
      </c>
      <c r="O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X1078">
        <v>2</v>
      </c>
      <c r="Y1078">
        <v>2</v>
      </c>
      <c r="Z1078">
        <v>2</v>
      </c>
      <c r="AA1078">
        <v>0</v>
      </c>
      <c r="AB1078">
        <v>1</v>
      </c>
      <c r="AC1078">
        <v>1</v>
      </c>
    </row>
    <row r="1079" spans="1:29" x14ac:dyDescent="0.15">
      <c r="A1079" t="s">
        <v>3428</v>
      </c>
      <c r="B1079" t="s">
        <v>3429</v>
      </c>
      <c r="C1079" t="s">
        <v>1624</v>
      </c>
      <c r="D1079">
        <v>8806961</v>
      </c>
      <c r="E1079">
        <v>8806984</v>
      </c>
      <c r="F1079" t="s">
        <v>99</v>
      </c>
      <c r="H1079" t="s">
        <v>1170</v>
      </c>
      <c r="J1079">
        <v>3</v>
      </c>
      <c r="K1079">
        <v>2</v>
      </c>
      <c r="L1079">
        <v>9</v>
      </c>
      <c r="M1079">
        <v>5</v>
      </c>
      <c r="N1079">
        <v>4</v>
      </c>
      <c r="O1079">
        <v>3</v>
      </c>
      <c r="Q1079">
        <v>0</v>
      </c>
      <c r="R1079">
        <v>0</v>
      </c>
      <c r="S1079">
        <v>1</v>
      </c>
      <c r="T1079">
        <v>0</v>
      </c>
      <c r="U1079">
        <v>0</v>
      </c>
      <c r="V1079">
        <v>0</v>
      </c>
      <c r="X1079">
        <v>6</v>
      </c>
      <c r="Y1079">
        <v>11</v>
      </c>
      <c r="Z1079">
        <v>4</v>
      </c>
      <c r="AA1079">
        <v>2</v>
      </c>
      <c r="AB1079">
        <v>0</v>
      </c>
      <c r="AC1079">
        <v>5</v>
      </c>
    </row>
    <row r="1080" spans="1:29" x14ac:dyDescent="0.15">
      <c r="A1080" t="s">
        <v>3430</v>
      </c>
      <c r="B1080" t="s">
        <v>3431</v>
      </c>
      <c r="C1080" t="s">
        <v>1624</v>
      </c>
      <c r="D1080">
        <v>14143749</v>
      </c>
      <c r="E1080">
        <v>14143772</v>
      </c>
      <c r="F1080" t="s">
        <v>99</v>
      </c>
      <c r="H1080" t="s">
        <v>1170</v>
      </c>
      <c r="J1080">
        <v>5</v>
      </c>
      <c r="K1080">
        <v>6</v>
      </c>
      <c r="L1080">
        <v>5</v>
      </c>
      <c r="M1080">
        <v>8</v>
      </c>
      <c r="N1080">
        <v>1</v>
      </c>
      <c r="O1080">
        <v>2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X1080">
        <v>9</v>
      </c>
      <c r="Y1080">
        <v>0</v>
      </c>
      <c r="Z1080">
        <v>2</v>
      </c>
      <c r="AA1080">
        <v>4</v>
      </c>
      <c r="AB1080">
        <v>3</v>
      </c>
      <c r="AC1080">
        <v>4</v>
      </c>
    </row>
    <row r="1081" spans="1:29" x14ac:dyDescent="0.15">
      <c r="A1081" t="s">
        <v>3432</v>
      </c>
      <c r="B1081" t="s">
        <v>3433</v>
      </c>
      <c r="C1081" t="s">
        <v>1624</v>
      </c>
      <c r="D1081">
        <v>22326997</v>
      </c>
      <c r="E1081">
        <v>22327020</v>
      </c>
      <c r="F1081" t="s">
        <v>99</v>
      </c>
      <c r="H1081" t="s">
        <v>1170</v>
      </c>
      <c r="J1081">
        <v>22</v>
      </c>
      <c r="K1081">
        <v>14</v>
      </c>
      <c r="L1081">
        <v>9</v>
      </c>
      <c r="M1081">
        <v>3</v>
      </c>
      <c r="N1081">
        <v>6</v>
      </c>
      <c r="O1081">
        <v>1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X1081">
        <v>2</v>
      </c>
      <c r="Y1081">
        <v>6</v>
      </c>
      <c r="Z1081">
        <v>1</v>
      </c>
      <c r="AA1081">
        <v>2</v>
      </c>
      <c r="AB1081">
        <v>1</v>
      </c>
      <c r="AC1081">
        <v>1</v>
      </c>
    </row>
    <row r="1082" spans="1:29" x14ac:dyDescent="0.15">
      <c r="A1082" t="s">
        <v>3434</v>
      </c>
      <c r="B1082" t="s">
        <v>3435</v>
      </c>
      <c r="C1082" t="s">
        <v>1624</v>
      </c>
      <c r="D1082">
        <v>26685030</v>
      </c>
      <c r="E1082">
        <v>26685053</v>
      </c>
      <c r="F1082" t="s">
        <v>99</v>
      </c>
      <c r="H1082" t="s">
        <v>1170</v>
      </c>
      <c r="J1082">
        <v>6</v>
      </c>
      <c r="K1082">
        <v>4</v>
      </c>
      <c r="L1082">
        <v>8</v>
      </c>
      <c r="M1082">
        <v>4</v>
      </c>
      <c r="N1082">
        <v>1</v>
      </c>
      <c r="O1082">
        <v>1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X1082">
        <v>0</v>
      </c>
      <c r="Y1082">
        <v>5</v>
      </c>
      <c r="Z1082">
        <v>1</v>
      </c>
      <c r="AA1082">
        <v>2</v>
      </c>
      <c r="AB1082">
        <v>3</v>
      </c>
      <c r="AC1082">
        <v>1</v>
      </c>
    </row>
    <row r="1083" spans="1:29" x14ac:dyDescent="0.15">
      <c r="A1083" t="s">
        <v>3436</v>
      </c>
      <c r="B1083" t="s">
        <v>3437</v>
      </c>
      <c r="C1083" t="s">
        <v>1624</v>
      </c>
      <c r="D1083">
        <v>35864628</v>
      </c>
      <c r="E1083">
        <v>35864651</v>
      </c>
      <c r="F1083" t="s">
        <v>99</v>
      </c>
      <c r="H1083" t="s">
        <v>1170</v>
      </c>
      <c r="J1083">
        <v>11</v>
      </c>
      <c r="K1083">
        <v>9</v>
      </c>
      <c r="L1083">
        <v>4</v>
      </c>
      <c r="M1083">
        <v>9</v>
      </c>
      <c r="N1083">
        <v>2</v>
      </c>
      <c r="O1083">
        <v>4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X1083">
        <v>8</v>
      </c>
      <c r="Y1083">
        <v>6</v>
      </c>
      <c r="Z1083">
        <v>7</v>
      </c>
      <c r="AA1083">
        <v>6</v>
      </c>
      <c r="AB1083">
        <v>2</v>
      </c>
      <c r="AC1083">
        <v>7</v>
      </c>
    </row>
    <row r="1084" spans="1:29" x14ac:dyDescent="0.15">
      <c r="A1084" t="s">
        <v>3438</v>
      </c>
      <c r="B1084" t="s">
        <v>3439</v>
      </c>
      <c r="C1084" t="s">
        <v>1624</v>
      </c>
      <c r="D1084">
        <v>461336</v>
      </c>
      <c r="E1084">
        <v>461359</v>
      </c>
      <c r="F1084" t="s">
        <v>99</v>
      </c>
      <c r="H1084" t="s">
        <v>1170</v>
      </c>
      <c r="J1084">
        <v>7</v>
      </c>
      <c r="K1084">
        <v>13</v>
      </c>
      <c r="L1084">
        <v>1</v>
      </c>
      <c r="M1084">
        <v>2</v>
      </c>
      <c r="N1084">
        <v>0</v>
      </c>
      <c r="O1084">
        <v>0</v>
      </c>
      <c r="Q1084">
        <v>2</v>
      </c>
      <c r="R1084">
        <v>0</v>
      </c>
      <c r="S1084">
        <v>0</v>
      </c>
      <c r="T1084">
        <v>0</v>
      </c>
      <c r="U1084">
        <v>0</v>
      </c>
      <c r="V1084">
        <v>0</v>
      </c>
      <c r="X1084">
        <v>5</v>
      </c>
      <c r="Y1084">
        <v>9</v>
      </c>
      <c r="Z1084">
        <v>3</v>
      </c>
      <c r="AA1084">
        <v>2</v>
      </c>
      <c r="AB1084">
        <v>0</v>
      </c>
      <c r="AC1084">
        <v>0</v>
      </c>
    </row>
    <row r="1085" spans="1:29" x14ac:dyDescent="0.15">
      <c r="A1085" t="s">
        <v>3440</v>
      </c>
      <c r="B1085" t="s">
        <v>3441</v>
      </c>
      <c r="C1085" t="s">
        <v>1624</v>
      </c>
      <c r="D1085">
        <v>461736</v>
      </c>
      <c r="E1085">
        <v>461759</v>
      </c>
      <c r="F1085" t="s">
        <v>99</v>
      </c>
      <c r="H1085" t="s">
        <v>1170</v>
      </c>
      <c r="J1085">
        <v>3</v>
      </c>
      <c r="K1085">
        <v>11</v>
      </c>
      <c r="L1085">
        <v>1</v>
      </c>
      <c r="M1085">
        <v>1</v>
      </c>
      <c r="N1085">
        <v>2</v>
      </c>
      <c r="O1085">
        <v>1</v>
      </c>
      <c r="Q1085">
        <v>1</v>
      </c>
      <c r="R1085">
        <v>1</v>
      </c>
      <c r="S1085">
        <v>0</v>
      </c>
      <c r="T1085">
        <v>0</v>
      </c>
      <c r="U1085">
        <v>0</v>
      </c>
      <c r="V1085">
        <v>0</v>
      </c>
      <c r="X1085">
        <v>6</v>
      </c>
      <c r="Y1085">
        <v>4</v>
      </c>
      <c r="Z1085">
        <v>2</v>
      </c>
      <c r="AA1085">
        <v>0</v>
      </c>
      <c r="AB1085">
        <v>0</v>
      </c>
      <c r="AC1085">
        <v>1</v>
      </c>
    </row>
    <row r="1086" spans="1:29" x14ac:dyDescent="0.15">
      <c r="A1086" t="s">
        <v>3442</v>
      </c>
      <c r="B1086" t="s">
        <v>3443</v>
      </c>
      <c r="C1086" t="s">
        <v>1624</v>
      </c>
      <c r="D1086">
        <v>3450846</v>
      </c>
      <c r="E1086">
        <v>3450869</v>
      </c>
      <c r="F1086" t="s">
        <v>99</v>
      </c>
      <c r="H1086" t="s">
        <v>1175</v>
      </c>
      <c r="J1086">
        <v>5</v>
      </c>
      <c r="K1086">
        <v>5</v>
      </c>
      <c r="L1086">
        <v>3</v>
      </c>
      <c r="M1086">
        <v>3</v>
      </c>
      <c r="N1086">
        <v>4</v>
      </c>
      <c r="O1086">
        <v>5</v>
      </c>
      <c r="Q1086">
        <v>0</v>
      </c>
      <c r="R1086">
        <v>1</v>
      </c>
      <c r="S1086">
        <v>0</v>
      </c>
      <c r="T1086">
        <v>1</v>
      </c>
      <c r="U1086">
        <v>0</v>
      </c>
      <c r="V1086">
        <v>0</v>
      </c>
      <c r="X1086">
        <v>14</v>
      </c>
      <c r="Y1086">
        <v>7</v>
      </c>
      <c r="Z1086">
        <v>5</v>
      </c>
      <c r="AA1086">
        <v>4</v>
      </c>
      <c r="AB1086">
        <v>1</v>
      </c>
      <c r="AC1086">
        <v>3</v>
      </c>
    </row>
    <row r="1087" spans="1:29" x14ac:dyDescent="0.15">
      <c r="A1087" t="s">
        <v>3444</v>
      </c>
      <c r="B1087" t="s">
        <v>3445</v>
      </c>
      <c r="C1087" t="s">
        <v>1624</v>
      </c>
      <c r="D1087">
        <v>4456875</v>
      </c>
      <c r="E1087">
        <v>4456898</v>
      </c>
      <c r="F1087" t="s">
        <v>99</v>
      </c>
      <c r="H1087" t="s">
        <v>1170</v>
      </c>
      <c r="J1087">
        <v>1</v>
      </c>
      <c r="K1087">
        <v>9</v>
      </c>
      <c r="L1087">
        <v>2</v>
      </c>
      <c r="M1087">
        <v>0</v>
      </c>
      <c r="N1087">
        <v>3</v>
      </c>
      <c r="O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X1087">
        <v>4</v>
      </c>
      <c r="Y1087">
        <v>0</v>
      </c>
      <c r="Z1087">
        <v>1</v>
      </c>
      <c r="AA1087">
        <v>0</v>
      </c>
      <c r="AB1087">
        <v>0</v>
      </c>
      <c r="AC1087">
        <v>0</v>
      </c>
    </row>
    <row r="1088" spans="1:29" x14ac:dyDescent="0.15">
      <c r="A1088" t="s">
        <v>3446</v>
      </c>
      <c r="B1088" t="s">
        <v>3447</v>
      </c>
      <c r="C1088" t="s">
        <v>1624</v>
      </c>
      <c r="D1088">
        <v>8325037</v>
      </c>
      <c r="E1088">
        <v>8325060</v>
      </c>
      <c r="F1088" t="s">
        <v>99</v>
      </c>
      <c r="H1088" t="s">
        <v>1175</v>
      </c>
      <c r="J1088">
        <v>11</v>
      </c>
      <c r="K1088">
        <v>6</v>
      </c>
      <c r="L1088">
        <v>1</v>
      </c>
      <c r="M1088">
        <v>4</v>
      </c>
      <c r="N1088">
        <v>1</v>
      </c>
      <c r="O1088">
        <v>2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X1088">
        <v>4</v>
      </c>
      <c r="Y1088">
        <v>3</v>
      </c>
      <c r="Z1088">
        <v>2</v>
      </c>
      <c r="AA1088">
        <v>3</v>
      </c>
      <c r="AB1088">
        <v>1</v>
      </c>
      <c r="AC1088">
        <v>4</v>
      </c>
    </row>
    <row r="1089" spans="1:29" x14ac:dyDescent="0.15">
      <c r="A1089" t="s">
        <v>3448</v>
      </c>
      <c r="B1089" t="s">
        <v>3449</v>
      </c>
      <c r="C1089" t="s">
        <v>1624</v>
      </c>
      <c r="D1089">
        <v>8919224</v>
      </c>
      <c r="E1089">
        <v>8919247</v>
      </c>
      <c r="F1089" t="s">
        <v>99</v>
      </c>
      <c r="H1089" t="s">
        <v>1175</v>
      </c>
      <c r="J1089">
        <v>4</v>
      </c>
      <c r="K1089">
        <v>6</v>
      </c>
      <c r="L1089">
        <v>5</v>
      </c>
      <c r="M1089">
        <v>3</v>
      </c>
      <c r="N1089">
        <v>1</v>
      </c>
      <c r="O1089">
        <v>4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X1089">
        <v>13</v>
      </c>
      <c r="Y1089">
        <v>4</v>
      </c>
      <c r="Z1089">
        <v>1</v>
      </c>
      <c r="AA1089">
        <v>3</v>
      </c>
      <c r="AB1089">
        <v>2</v>
      </c>
      <c r="AC1089">
        <v>2</v>
      </c>
    </row>
    <row r="1090" spans="1:29" x14ac:dyDescent="0.15">
      <c r="A1090" t="s">
        <v>3450</v>
      </c>
      <c r="B1090" t="s">
        <v>3451</v>
      </c>
      <c r="C1090" t="s">
        <v>1624</v>
      </c>
      <c r="D1090">
        <v>9402237</v>
      </c>
      <c r="E1090">
        <v>9402260</v>
      </c>
      <c r="F1090" t="s">
        <v>99</v>
      </c>
      <c r="H1090" t="s">
        <v>1175</v>
      </c>
      <c r="J1090">
        <v>7</v>
      </c>
      <c r="K1090">
        <v>12</v>
      </c>
      <c r="L1090">
        <v>4</v>
      </c>
      <c r="M1090">
        <v>3</v>
      </c>
      <c r="N1090">
        <v>1</v>
      </c>
      <c r="O1090">
        <v>6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X1090">
        <v>10</v>
      </c>
      <c r="Y1090">
        <v>0</v>
      </c>
      <c r="Z1090">
        <v>3</v>
      </c>
      <c r="AA1090">
        <v>2</v>
      </c>
      <c r="AB1090">
        <v>2</v>
      </c>
      <c r="AC1090">
        <v>0</v>
      </c>
    </row>
    <row r="1091" spans="1:29" x14ac:dyDescent="0.15">
      <c r="A1091" t="s">
        <v>3452</v>
      </c>
      <c r="B1091" t="s">
        <v>3453</v>
      </c>
      <c r="C1091" t="s">
        <v>1624</v>
      </c>
      <c r="D1091">
        <v>11366558</v>
      </c>
      <c r="E1091">
        <v>11366581</v>
      </c>
      <c r="F1091" t="s">
        <v>99</v>
      </c>
      <c r="H1091" t="s">
        <v>1175</v>
      </c>
      <c r="J1091">
        <v>4</v>
      </c>
      <c r="K1091">
        <v>6</v>
      </c>
      <c r="L1091">
        <v>1</v>
      </c>
      <c r="M1091">
        <v>1</v>
      </c>
      <c r="N1091">
        <v>2</v>
      </c>
      <c r="O1091">
        <v>2</v>
      </c>
      <c r="Q1091">
        <v>0</v>
      </c>
      <c r="R1091">
        <v>1</v>
      </c>
      <c r="S1091">
        <v>0</v>
      </c>
      <c r="T1091">
        <v>0</v>
      </c>
      <c r="U1091">
        <v>0</v>
      </c>
      <c r="V1091">
        <v>0</v>
      </c>
      <c r="X1091">
        <v>3</v>
      </c>
      <c r="Y1091">
        <v>3</v>
      </c>
      <c r="Z1091">
        <v>1</v>
      </c>
      <c r="AA1091">
        <v>0</v>
      </c>
      <c r="AB1091">
        <v>2</v>
      </c>
      <c r="AC1091">
        <v>1</v>
      </c>
    </row>
    <row r="1092" spans="1:29" x14ac:dyDescent="0.15">
      <c r="A1092" t="s">
        <v>3454</v>
      </c>
      <c r="B1092" t="s">
        <v>3455</v>
      </c>
      <c r="C1092" t="s">
        <v>1624</v>
      </c>
      <c r="D1092">
        <v>12227890</v>
      </c>
      <c r="E1092">
        <v>12227913</v>
      </c>
      <c r="F1092" t="s">
        <v>3456</v>
      </c>
      <c r="H1092" t="s">
        <v>1170</v>
      </c>
      <c r="J1092">
        <v>3</v>
      </c>
      <c r="K1092">
        <v>10</v>
      </c>
      <c r="L1092">
        <v>4</v>
      </c>
      <c r="M1092">
        <v>2</v>
      </c>
      <c r="N1092">
        <v>1</v>
      </c>
      <c r="O1092">
        <v>2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X1092">
        <v>8</v>
      </c>
      <c r="Y1092">
        <v>3</v>
      </c>
      <c r="Z1092">
        <v>4</v>
      </c>
      <c r="AA1092">
        <v>0</v>
      </c>
      <c r="AB1092">
        <v>2</v>
      </c>
      <c r="AC1092">
        <v>3</v>
      </c>
    </row>
    <row r="1093" spans="1:29" x14ac:dyDescent="0.15">
      <c r="A1093" t="s">
        <v>3457</v>
      </c>
      <c r="B1093" t="s">
        <v>3458</v>
      </c>
      <c r="C1093" t="s">
        <v>1624</v>
      </c>
      <c r="D1093">
        <v>14074729</v>
      </c>
      <c r="E1093">
        <v>14074752</v>
      </c>
      <c r="F1093" t="s">
        <v>3456</v>
      </c>
      <c r="H1093" t="s">
        <v>1175</v>
      </c>
      <c r="J1093">
        <v>3</v>
      </c>
      <c r="K1093">
        <v>7</v>
      </c>
      <c r="L1093">
        <v>1</v>
      </c>
      <c r="M1093">
        <v>0</v>
      </c>
      <c r="N1093">
        <v>2</v>
      </c>
      <c r="O1093">
        <v>1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X1093">
        <v>2</v>
      </c>
      <c r="Y1093">
        <v>4</v>
      </c>
      <c r="Z1093">
        <v>6</v>
      </c>
      <c r="AA1093">
        <v>1</v>
      </c>
      <c r="AB1093">
        <v>2</v>
      </c>
      <c r="AC1093">
        <v>2</v>
      </c>
    </row>
    <row r="1094" spans="1:29" x14ac:dyDescent="0.15">
      <c r="A1094" t="s">
        <v>3459</v>
      </c>
      <c r="B1094" t="s">
        <v>3460</v>
      </c>
      <c r="C1094" t="s">
        <v>1624</v>
      </c>
      <c r="D1094">
        <v>14297082</v>
      </c>
      <c r="E1094">
        <v>14297105</v>
      </c>
      <c r="F1094" t="s">
        <v>3456</v>
      </c>
      <c r="H1094" t="s">
        <v>1202</v>
      </c>
      <c r="J1094">
        <v>3</v>
      </c>
      <c r="K1094">
        <v>9</v>
      </c>
      <c r="L1094">
        <v>3</v>
      </c>
      <c r="M1094">
        <v>1</v>
      </c>
      <c r="N1094">
        <v>0</v>
      </c>
      <c r="O1094">
        <v>3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X1094">
        <v>9</v>
      </c>
      <c r="Y1094">
        <v>4</v>
      </c>
      <c r="Z1094">
        <v>2</v>
      </c>
      <c r="AA1094">
        <v>3</v>
      </c>
      <c r="AB1094">
        <v>3</v>
      </c>
      <c r="AC1094">
        <v>2</v>
      </c>
    </row>
    <row r="1095" spans="1:29" x14ac:dyDescent="0.15">
      <c r="A1095" t="s">
        <v>3461</v>
      </c>
      <c r="B1095" t="s">
        <v>3462</v>
      </c>
      <c r="C1095" t="s">
        <v>1624</v>
      </c>
      <c r="D1095">
        <v>17120402</v>
      </c>
      <c r="E1095">
        <v>17120425</v>
      </c>
      <c r="F1095" t="s">
        <v>3456</v>
      </c>
      <c r="H1095" t="s">
        <v>1202</v>
      </c>
      <c r="J1095">
        <v>21</v>
      </c>
      <c r="K1095">
        <v>20</v>
      </c>
      <c r="L1095">
        <v>4</v>
      </c>
      <c r="M1095">
        <v>2</v>
      </c>
      <c r="N1095">
        <v>0</v>
      </c>
      <c r="O1095">
        <v>3</v>
      </c>
      <c r="Q1095">
        <v>2</v>
      </c>
      <c r="R1095">
        <v>4</v>
      </c>
      <c r="S1095">
        <v>1</v>
      </c>
      <c r="T1095">
        <v>0</v>
      </c>
      <c r="U1095">
        <v>0</v>
      </c>
      <c r="V1095">
        <v>0</v>
      </c>
      <c r="X1095">
        <v>9</v>
      </c>
      <c r="Y1095">
        <v>5</v>
      </c>
      <c r="Z1095">
        <v>2</v>
      </c>
      <c r="AA1095">
        <v>1</v>
      </c>
      <c r="AB1095">
        <v>0</v>
      </c>
      <c r="AC1095">
        <v>1</v>
      </c>
    </row>
    <row r="1096" spans="1:29" x14ac:dyDescent="0.15">
      <c r="A1096" t="s">
        <v>3463</v>
      </c>
      <c r="B1096" t="s">
        <v>3464</v>
      </c>
      <c r="C1096" t="s">
        <v>1624</v>
      </c>
      <c r="D1096">
        <v>20703204</v>
      </c>
      <c r="E1096">
        <v>20703227</v>
      </c>
      <c r="F1096" t="s">
        <v>3456</v>
      </c>
      <c r="H1096" t="s">
        <v>1170</v>
      </c>
      <c r="J1096">
        <v>2</v>
      </c>
      <c r="K1096">
        <v>9</v>
      </c>
      <c r="L1096">
        <v>1</v>
      </c>
      <c r="M1096">
        <v>3</v>
      </c>
      <c r="N1096">
        <v>0</v>
      </c>
      <c r="O1096">
        <v>2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X1096">
        <v>7</v>
      </c>
      <c r="Y1096">
        <v>5</v>
      </c>
      <c r="Z1096">
        <v>1</v>
      </c>
      <c r="AA1096">
        <v>5</v>
      </c>
      <c r="AB1096">
        <v>1</v>
      </c>
      <c r="AC1096">
        <v>1</v>
      </c>
    </row>
    <row r="1097" spans="1:29" x14ac:dyDescent="0.15">
      <c r="A1097" t="s">
        <v>3465</v>
      </c>
      <c r="B1097" t="s">
        <v>3466</v>
      </c>
      <c r="C1097" t="s">
        <v>1624</v>
      </c>
      <c r="D1097">
        <v>21063815</v>
      </c>
      <c r="E1097">
        <v>21063838</v>
      </c>
      <c r="F1097" t="s">
        <v>3456</v>
      </c>
      <c r="H1097" t="s">
        <v>1175</v>
      </c>
      <c r="J1097">
        <v>3</v>
      </c>
      <c r="K1097">
        <v>7</v>
      </c>
      <c r="L1097">
        <v>7</v>
      </c>
      <c r="M1097">
        <v>2</v>
      </c>
      <c r="N1097">
        <v>1</v>
      </c>
      <c r="O1097">
        <v>1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X1097">
        <v>2</v>
      </c>
      <c r="Y1097">
        <v>2</v>
      </c>
      <c r="Z1097">
        <v>2</v>
      </c>
      <c r="AA1097">
        <v>4</v>
      </c>
      <c r="AB1097">
        <v>3</v>
      </c>
      <c r="AC1097">
        <v>1</v>
      </c>
    </row>
    <row r="1098" spans="1:29" x14ac:dyDescent="0.15">
      <c r="A1098" t="s">
        <v>3467</v>
      </c>
      <c r="B1098" t="s">
        <v>3468</v>
      </c>
      <c r="C1098" t="s">
        <v>1624</v>
      </c>
      <c r="D1098">
        <v>22918707</v>
      </c>
      <c r="E1098">
        <v>22918730</v>
      </c>
      <c r="F1098" t="s">
        <v>3456</v>
      </c>
      <c r="H1098" t="s">
        <v>1170</v>
      </c>
      <c r="J1098">
        <v>10</v>
      </c>
      <c r="K1098">
        <v>8</v>
      </c>
      <c r="L1098">
        <v>6</v>
      </c>
      <c r="M1098">
        <v>0</v>
      </c>
      <c r="N1098">
        <v>2</v>
      </c>
      <c r="O1098">
        <v>2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X1098">
        <v>2</v>
      </c>
      <c r="Y1098">
        <v>3</v>
      </c>
      <c r="Z1098">
        <v>2</v>
      </c>
      <c r="AA1098">
        <v>0</v>
      </c>
      <c r="AB1098">
        <v>0</v>
      </c>
      <c r="AC1098">
        <v>2</v>
      </c>
    </row>
    <row r="1099" spans="1:29" x14ac:dyDescent="0.15">
      <c r="A1099" t="s">
        <v>3469</v>
      </c>
      <c r="B1099" t="s">
        <v>3470</v>
      </c>
      <c r="C1099" t="s">
        <v>1624</v>
      </c>
      <c r="D1099">
        <v>24463456</v>
      </c>
      <c r="E1099">
        <v>24463479</v>
      </c>
      <c r="F1099" t="s">
        <v>3471</v>
      </c>
      <c r="H1099" t="s">
        <v>1175</v>
      </c>
      <c r="J1099">
        <v>6</v>
      </c>
      <c r="K1099">
        <v>6</v>
      </c>
      <c r="L1099">
        <v>4</v>
      </c>
      <c r="M1099">
        <v>2</v>
      </c>
      <c r="N1099">
        <v>3</v>
      </c>
      <c r="O1099">
        <v>2</v>
      </c>
      <c r="Q1099">
        <v>0</v>
      </c>
      <c r="R1099">
        <v>1</v>
      </c>
      <c r="S1099">
        <v>0</v>
      </c>
      <c r="T1099">
        <v>0</v>
      </c>
      <c r="U1099">
        <v>0</v>
      </c>
      <c r="V1099">
        <v>0</v>
      </c>
      <c r="X1099">
        <v>4</v>
      </c>
      <c r="Y1099">
        <v>3</v>
      </c>
      <c r="Z1099">
        <v>2</v>
      </c>
      <c r="AA1099">
        <v>0</v>
      </c>
      <c r="AB1099">
        <v>0</v>
      </c>
      <c r="AC1099">
        <v>2</v>
      </c>
    </row>
    <row r="1100" spans="1:29" x14ac:dyDescent="0.15">
      <c r="A1100" t="s">
        <v>3472</v>
      </c>
      <c r="B1100" t="s">
        <v>3473</v>
      </c>
      <c r="C1100" t="s">
        <v>1624</v>
      </c>
      <c r="D1100">
        <v>24586706</v>
      </c>
      <c r="E1100">
        <v>24586729</v>
      </c>
      <c r="F1100" t="s">
        <v>99</v>
      </c>
      <c r="H1100" t="s">
        <v>1175</v>
      </c>
      <c r="J1100">
        <v>3</v>
      </c>
      <c r="K1100">
        <v>7</v>
      </c>
      <c r="L1100">
        <v>0</v>
      </c>
      <c r="M1100">
        <v>1</v>
      </c>
      <c r="N1100">
        <v>0</v>
      </c>
      <c r="O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X1100">
        <v>3</v>
      </c>
      <c r="Y1100">
        <v>6</v>
      </c>
      <c r="Z1100">
        <v>2</v>
      </c>
      <c r="AA1100">
        <v>2</v>
      </c>
      <c r="AB1100">
        <v>1</v>
      </c>
      <c r="AC1100">
        <v>3</v>
      </c>
    </row>
    <row r="1101" spans="1:29" x14ac:dyDescent="0.15">
      <c r="A1101" t="s">
        <v>3474</v>
      </c>
      <c r="B1101" t="s">
        <v>3475</v>
      </c>
      <c r="C1101" t="s">
        <v>1624</v>
      </c>
      <c r="D1101">
        <v>24801236</v>
      </c>
      <c r="E1101">
        <v>24801259</v>
      </c>
      <c r="F1101" t="s">
        <v>99</v>
      </c>
      <c r="H1101" t="s">
        <v>1175</v>
      </c>
      <c r="J1101">
        <v>3</v>
      </c>
      <c r="K1101">
        <v>8</v>
      </c>
      <c r="L1101">
        <v>0</v>
      </c>
      <c r="M1101">
        <v>0</v>
      </c>
      <c r="N1101">
        <v>0</v>
      </c>
      <c r="O1101">
        <v>1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X1101">
        <v>4</v>
      </c>
      <c r="Y1101">
        <v>2</v>
      </c>
      <c r="Z1101">
        <v>1</v>
      </c>
      <c r="AA1101">
        <v>0</v>
      </c>
      <c r="AB1101">
        <v>2</v>
      </c>
      <c r="AC1101">
        <v>1</v>
      </c>
    </row>
    <row r="1102" spans="1:29" x14ac:dyDescent="0.15">
      <c r="A1102" t="s">
        <v>3476</v>
      </c>
      <c r="B1102" t="s">
        <v>3477</v>
      </c>
      <c r="C1102" t="s">
        <v>1624</v>
      </c>
      <c r="D1102">
        <v>26465351</v>
      </c>
      <c r="E1102">
        <v>26465374</v>
      </c>
      <c r="F1102" t="s">
        <v>99</v>
      </c>
      <c r="H1102" t="s">
        <v>1175</v>
      </c>
      <c r="J1102">
        <v>5</v>
      </c>
      <c r="K1102">
        <v>5</v>
      </c>
      <c r="L1102">
        <v>0</v>
      </c>
      <c r="M1102">
        <v>1</v>
      </c>
      <c r="N1102">
        <v>1</v>
      </c>
      <c r="O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X1102">
        <v>1</v>
      </c>
      <c r="Y1102">
        <v>1</v>
      </c>
      <c r="Z1102">
        <v>0</v>
      </c>
      <c r="AA1102">
        <v>0</v>
      </c>
      <c r="AB1102">
        <v>0</v>
      </c>
      <c r="AC1102">
        <v>0</v>
      </c>
    </row>
    <row r="1103" spans="1:29" x14ac:dyDescent="0.15">
      <c r="A1103" t="s">
        <v>3478</v>
      </c>
      <c r="B1103" t="s">
        <v>3479</v>
      </c>
      <c r="C1103" t="s">
        <v>1624</v>
      </c>
      <c r="D1103">
        <v>30632358</v>
      </c>
      <c r="E1103">
        <v>30632381</v>
      </c>
      <c r="F1103" t="s">
        <v>99</v>
      </c>
      <c r="H1103" t="s">
        <v>1175</v>
      </c>
      <c r="J1103">
        <v>1</v>
      </c>
      <c r="K1103">
        <v>9</v>
      </c>
      <c r="L1103">
        <v>0</v>
      </c>
      <c r="M1103">
        <v>4</v>
      </c>
      <c r="N1103">
        <v>0</v>
      </c>
      <c r="O1103">
        <v>7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X1103">
        <v>7</v>
      </c>
      <c r="Y1103">
        <v>4</v>
      </c>
      <c r="Z1103">
        <v>9</v>
      </c>
      <c r="AA1103">
        <v>1</v>
      </c>
      <c r="AB1103">
        <v>1</v>
      </c>
      <c r="AC1103">
        <v>2</v>
      </c>
    </row>
    <row r="1104" spans="1:29" x14ac:dyDescent="0.15">
      <c r="A1104" t="s">
        <v>3480</v>
      </c>
      <c r="B1104" t="s">
        <v>3481</v>
      </c>
      <c r="C1104" t="s">
        <v>1624</v>
      </c>
      <c r="D1104">
        <v>31664823</v>
      </c>
      <c r="E1104">
        <v>31664846</v>
      </c>
      <c r="F1104" t="s">
        <v>99</v>
      </c>
      <c r="H1104" t="s">
        <v>1170</v>
      </c>
      <c r="J1104">
        <v>8</v>
      </c>
      <c r="K1104">
        <v>8</v>
      </c>
      <c r="L1104">
        <v>4</v>
      </c>
      <c r="M1104">
        <v>1</v>
      </c>
      <c r="N1104">
        <v>2</v>
      </c>
      <c r="O1104">
        <v>3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X1104">
        <v>2</v>
      </c>
      <c r="Y1104">
        <v>2</v>
      </c>
      <c r="Z1104">
        <v>2</v>
      </c>
      <c r="AA1104">
        <v>1</v>
      </c>
      <c r="AB1104">
        <v>1</v>
      </c>
      <c r="AC1104">
        <v>2</v>
      </c>
    </row>
    <row r="1105" spans="1:29" x14ac:dyDescent="0.15">
      <c r="A1105" t="s">
        <v>3482</v>
      </c>
      <c r="B1105" t="s">
        <v>3483</v>
      </c>
      <c r="C1105" t="s">
        <v>1624</v>
      </c>
      <c r="D1105">
        <v>31767424</v>
      </c>
      <c r="E1105">
        <v>31767447</v>
      </c>
      <c r="F1105" t="s">
        <v>99</v>
      </c>
      <c r="H1105" t="s">
        <v>1175</v>
      </c>
      <c r="J1105">
        <v>2</v>
      </c>
      <c r="K1105">
        <v>11</v>
      </c>
      <c r="L1105">
        <v>3</v>
      </c>
      <c r="M1105">
        <v>1</v>
      </c>
      <c r="N1105">
        <v>3</v>
      </c>
      <c r="O1105">
        <v>5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X1105">
        <v>6</v>
      </c>
      <c r="Y1105">
        <v>6</v>
      </c>
      <c r="Z1105">
        <v>3</v>
      </c>
      <c r="AA1105">
        <v>1</v>
      </c>
      <c r="AB1105">
        <v>3</v>
      </c>
      <c r="AC1105">
        <v>1</v>
      </c>
    </row>
    <row r="1106" spans="1:29" x14ac:dyDescent="0.15">
      <c r="A1106" t="s">
        <v>3484</v>
      </c>
      <c r="B1106" t="s">
        <v>3485</v>
      </c>
      <c r="C1106" t="s">
        <v>1624</v>
      </c>
      <c r="D1106">
        <v>33203884</v>
      </c>
      <c r="E1106">
        <v>33203907</v>
      </c>
      <c r="F1106" t="s">
        <v>3486</v>
      </c>
      <c r="H1106" t="s">
        <v>1170</v>
      </c>
      <c r="J1106">
        <v>6</v>
      </c>
      <c r="K1106">
        <v>4</v>
      </c>
      <c r="L1106">
        <v>1</v>
      </c>
      <c r="M1106">
        <v>0</v>
      </c>
      <c r="N1106">
        <v>0</v>
      </c>
      <c r="O1106">
        <v>4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X1106">
        <v>2</v>
      </c>
      <c r="Y1106">
        <v>1</v>
      </c>
      <c r="Z1106">
        <v>3</v>
      </c>
      <c r="AA1106">
        <v>1</v>
      </c>
      <c r="AB1106">
        <v>1</v>
      </c>
      <c r="AC1106">
        <v>4</v>
      </c>
    </row>
    <row r="1107" spans="1:29" x14ac:dyDescent="0.15">
      <c r="A1107" t="s">
        <v>3487</v>
      </c>
      <c r="B1107" t="s">
        <v>3488</v>
      </c>
      <c r="C1107" t="s">
        <v>1624</v>
      </c>
      <c r="D1107">
        <v>33263396</v>
      </c>
      <c r="E1107">
        <v>33263419</v>
      </c>
      <c r="F1107" t="s">
        <v>3486</v>
      </c>
      <c r="H1107" t="s">
        <v>1170</v>
      </c>
      <c r="J1107">
        <v>3</v>
      </c>
      <c r="K1107">
        <v>7</v>
      </c>
      <c r="L1107">
        <v>2</v>
      </c>
      <c r="M1107">
        <v>3</v>
      </c>
      <c r="N1107">
        <v>0</v>
      </c>
      <c r="O1107">
        <v>2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X1107">
        <v>2</v>
      </c>
      <c r="Y1107">
        <v>0</v>
      </c>
      <c r="Z1107">
        <v>4</v>
      </c>
      <c r="AA1107">
        <v>2</v>
      </c>
      <c r="AB1107">
        <v>2</v>
      </c>
      <c r="AC1107">
        <v>1</v>
      </c>
    </row>
    <row r="1108" spans="1:29" x14ac:dyDescent="0.15">
      <c r="A1108" t="s">
        <v>3489</v>
      </c>
      <c r="B1108" t="s">
        <v>3490</v>
      </c>
      <c r="C1108" t="s">
        <v>1624</v>
      </c>
      <c r="D1108">
        <v>33263851</v>
      </c>
      <c r="E1108">
        <v>33263874</v>
      </c>
      <c r="F1108" t="s">
        <v>3486</v>
      </c>
      <c r="H1108" t="s">
        <v>1170</v>
      </c>
      <c r="J1108">
        <v>6</v>
      </c>
      <c r="K1108">
        <v>6</v>
      </c>
      <c r="L1108">
        <v>5</v>
      </c>
      <c r="M1108">
        <v>2</v>
      </c>
      <c r="N1108">
        <v>0</v>
      </c>
      <c r="O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X1108">
        <v>3</v>
      </c>
      <c r="Y1108">
        <v>3</v>
      </c>
      <c r="Z1108">
        <v>4</v>
      </c>
      <c r="AA1108">
        <v>1</v>
      </c>
      <c r="AB1108">
        <v>0</v>
      </c>
      <c r="AC1108">
        <v>1</v>
      </c>
    </row>
    <row r="1109" spans="1:29" x14ac:dyDescent="0.15">
      <c r="A1109" t="s">
        <v>3491</v>
      </c>
      <c r="B1109" t="s">
        <v>3492</v>
      </c>
      <c r="C1109" t="s">
        <v>1624</v>
      </c>
      <c r="D1109">
        <v>33361986</v>
      </c>
      <c r="E1109">
        <v>33362009</v>
      </c>
      <c r="F1109" t="s">
        <v>3486</v>
      </c>
      <c r="H1109" t="s">
        <v>1202</v>
      </c>
      <c r="J1109">
        <v>7</v>
      </c>
      <c r="K1109">
        <v>8</v>
      </c>
      <c r="L1109">
        <v>3</v>
      </c>
      <c r="M1109">
        <v>2</v>
      </c>
      <c r="N1109">
        <v>4</v>
      </c>
      <c r="O1109">
        <v>3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X1109">
        <v>5</v>
      </c>
      <c r="Y1109">
        <v>4</v>
      </c>
      <c r="Z1109">
        <v>2</v>
      </c>
      <c r="AA1109">
        <v>3</v>
      </c>
      <c r="AB1109">
        <v>0</v>
      </c>
      <c r="AC1109">
        <v>1</v>
      </c>
    </row>
    <row r="1110" spans="1:29" x14ac:dyDescent="0.15">
      <c r="A1110" t="s">
        <v>3493</v>
      </c>
      <c r="B1110" t="s">
        <v>3494</v>
      </c>
      <c r="C1110" t="s">
        <v>1624</v>
      </c>
      <c r="D1110">
        <v>33742656</v>
      </c>
      <c r="E1110">
        <v>33742679</v>
      </c>
      <c r="F1110" t="s">
        <v>3486</v>
      </c>
      <c r="H1110" t="s">
        <v>1170</v>
      </c>
      <c r="J1110">
        <v>8</v>
      </c>
      <c r="K1110">
        <v>5</v>
      </c>
      <c r="L1110">
        <v>7</v>
      </c>
      <c r="M1110">
        <v>0</v>
      </c>
      <c r="N1110">
        <v>0</v>
      </c>
      <c r="O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X1110">
        <v>6</v>
      </c>
      <c r="Y1110">
        <v>8</v>
      </c>
      <c r="Z1110">
        <v>6</v>
      </c>
      <c r="AA1110">
        <v>3</v>
      </c>
      <c r="AB1110">
        <v>0</v>
      </c>
      <c r="AC1110">
        <v>1</v>
      </c>
    </row>
    <row r="1111" spans="1:29" x14ac:dyDescent="0.15">
      <c r="A1111" t="s">
        <v>3495</v>
      </c>
      <c r="B1111" t="s">
        <v>3496</v>
      </c>
      <c r="C1111" t="s">
        <v>1624</v>
      </c>
      <c r="D1111">
        <v>34733090</v>
      </c>
      <c r="E1111">
        <v>34733113</v>
      </c>
      <c r="F1111" t="s">
        <v>3486</v>
      </c>
      <c r="H1111" t="s">
        <v>1175</v>
      </c>
      <c r="J1111">
        <v>3</v>
      </c>
      <c r="K1111">
        <v>8</v>
      </c>
      <c r="L1111">
        <v>0</v>
      </c>
      <c r="M1111">
        <v>4</v>
      </c>
      <c r="N1111">
        <v>2</v>
      </c>
      <c r="O1111">
        <v>6</v>
      </c>
      <c r="Q1111">
        <v>0</v>
      </c>
      <c r="R1111">
        <v>0</v>
      </c>
      <c r="S1111">
        <v>0</v>
      </c>
      <c r="T1111">
        <v>0</v>
      </c>
      <c r="U1111">
        <v>2</v>
      </c>
      <c r="V1111">
        <v>0</v>
      </c>
      <c r="X1111">
        <v>5</v>
      </c>
      <c r="Y1111">
        <v>5</v>
      </c>
      <c r="Z1111">
        <v>3</v>
      </c>
      <c r="AA1111">
        <v>2</v>
      </c>
      <c r="AB1111">
        <v>3</v>
      </c>
      <c r="AC1111">
        <v>3</v>
      </c>
    </row>
    <row r="1112" spans="1:29" x14ac:dyDescent="0.15">
      <c r="A1112" t="s">
        <v>3497</v>
      </c>
      <c r="B1112" t="s">
        <v>3498</v>
      </c>
      <c r="C1112" t="s">
        <v>1624</v>
      </c>
      <c r="D1112">
        <v>35864641</v>
      </c>
      <c r="E1112">
        <v>35864664</v>
      </c>
      <c r="F1112" t="s">
        <v>3486</v>
      </c>
      <c r="H1112" t="s">
        <v>1170</v>
      </c>
      <c r="J1112">
        <v>1</v>
      </c>
      <c r="K1112">
        <v>10</v>
      </c>
      <c r="L1112">
        <v>2</v>
      </c>
      <c r="M1112">
        <v>1</v>
      </c>
      <c r="N1112">
        <v>0</v>
      </c>
      <c r="O1112">
        <v>0</v>
      </c>
      <c r="Q1112">
        <v>0</v>
      </c>
      <c r="R1112">
        <v>1</v>
      </c>
      <c r="S1112">
        <v>0</v>
      </c>
      <c r="T1112">
        <v>0</v>
      </c>
      <c r="U1112">
        <v>0</v>
      </c>
      <c r="V1112">
        <v>0</v>
      </c>
      <c r="X1112">
        <v>3</v>
      </c>
      <c r="Y1112">
        <v>0</v>
      </c>
      <c r="Z1112">
        <v>1</v>
      </c>
      <c r="AA1112">
        <v>0</v>
      </c>
      <c r="AB1112">
        <v>0</v>
      </c>
      <c r="AC1112">
        <v>0</v>
      </c>
    </row>
    <row r="1113" spans="1:29" x14ac:dyDescent="0.15">
      <c r="A1113" t="s">
        <v>3499</v>
      </c>
      <c r="B1113" t="s">
        <v>3500</v>
      </c>
      <c r="C1113" t="s">
        <v>1801</v>
      </c>
      <c r="D1113">
        <v>2288843</v>
      </c>
      <c r="E1113">
        <v>2288866</v>
      </c>
      <c r="F1113" t="s">
        <v>99</v>
      </c>
      <c r="H1113" t="s">
        <v>1175</v>
      </c>
      <c r="J1113">
        <v>6</v>
      </c>
      <c r="K1113">
        <v>9</v>
      </c>
      <c r="L1113">
        <v>6</v>
      </c>
      <c r="M1113">
        <v>2</v>
      </c>
      <c r="N1113">
        <v>12</v>
      </c>
      <c r="O1113">
        <v>11</v>
      </c>
      <c r="Q1113">
        <v>0</v>
      </c>
      <c r="R1113">
        <v>0</v>
      </c>
      <c r="S1113">
        <v>1</v>
      </c>
      <c r="T1113">
        <v>0</v>
      </c>
      <c r="U1113">
        <v>0</v>
      </c>
      <c r="V1113">
        <v>0</v>
      </c>
      <c r="X1113">
        <v>5</v>
      </c>
      <c r="Y1113">
        <v>14</v>
      </c>
      <c r="Z1113">
        <v>11</v>
      </c>
      <c r="AA1113">
        <v>10</v>
      </c>
      <c r="AB1113">
        <v>7</v>
      </c>
      <c r="AC1113">
        <v>12</v>
      </c>
    </row>
    <row r="1114" spans="1:29" x14ac:dyDescent="0.15">
      <c r="A1114" t="s">
        <v>3501</v>
      </c>
      <c r="B1114" t="s">
        <v>3502</v>
      </c>
      <c r="C1114" t="s">
        <v>1801</v>
      </c>
      <c r="D1114">
        <v>2406292</v>
      </c>
      <c r="E1114">
        <v>2406315</v>
      </c>
      <c r="F1114" t="s">
        <v>99</v>
      </c>
      <c r="H1114" t="s">
        <v>1175</v>
      </c>
      <c r="J1114">
        <v>3</v>
      </c>
      <c r="K1114">
        <v>8</v>
      </c>
      <c r="L1114">
        <v>4</v>
      </c>
      <c r="M1114">
        <v>15</v>
      </c>
      <c r="N1114">
        <v>2</v>
      </c>
      <c r="O1114">
        <v>8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X1114">
        <v>9</v>
      </c>
      <c r="Y1114">
        <v>5</v>
      </c>
      <c r="Z1114">
        <v>4</v>
      </c>
      <c r="AA1114">
        <v>2</v>
      </c>
      <c r="AB1114">
        <v>3</v>
      </c>
      <c r="AC1114">
        <v>5</v>
      </c>
    </row>
    <row r="1115" spans="1:29" x14ac:dyDescent="0.15">
      <c r="A1115" t="s">
        <v>3503</v>
      </c>
      <c r="B1115" t="s">
        <v>3504</v>
      </c>
      <c r="C1115" t="s">
        <v>1801</v>
      </c>
      <c r="D1115">
        <v>4972185</v>
      </c>
      <c r="E1115">
        <v>4972208</v>
      </c>
      <c r="F1115" t="s">
        <v>99</v>
      </c>
      <c r="H1115" t="s">
        <v>1175</v>
      </c>
      <c r="J1115">
        <v>11</v>
      </c>
      <c r="K1115">
        <v>18</v>
      </c>
      <c r="L1115">
        <v>10</v>
      </c>
      <c r="M1115">
        <v>4</v>
      </c>
      <c r="N1115">
        <v>3</v>
      </c>
      <c r="O1115">
        <v>13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X1115">
        <v>18</v>
      </c>
      <c r="Y1115">
        <v>12</v>
      </c>
      <c r="Z1115">
        <v>5</v>
      </c>
      <c r="AA1115">
        <v>5</v>
      </c>
      <c r="AB1115">
        <v>6</v>
      </c>
      <c r="AC1115">
        <v>4</v>
      </c>
    </row>
    <row r="1116" spans="1:29" x14ac:dyDescent="0.15">
      <c r="A1116" t="s">
        <v>3505</v>
      </c>
      <c r="B1116" t="s">
        <v>3506</v>
      </c>
      <c r="C1116" t="s">
        <v>1801</v>
      </c>
      <c r="D1116">
        <v>6485463</v>
      </c>
      <c r="E1116">
        <v>6485486</v>
      </c>
      <c r="F1116" t="s">
        <v>3507</v>
      </c>
      <c r="H1116" t="s">
        <v>1170</v>
      </c>
      <c r="J1116">
        <v>12</v>
      </c>
      <c r="K1116">
        <v>20</v>
      </c>
      <c r="L1116">
        <v>5</v>
      </c>
      <c r="M1116">
        <v>4</v>
      </c>
      <c r="N1116">
        <v>8</v>
      </c>
      <c r="O1116">
        <v>5</v>
      </c>
      <c r="Q1116">
        <v>0</v>
      </c>
      <c r="R1116">
        <v>1</v>
      </c>
      <c r="S1116">
        <v>0</v>
      </c>
      <c r="T1116">
        <v>0</v>
      </c>
      <c r="U1116">
        <v>0</v>
      </c>
      <c r="V1116">
        <v>0</v>
      </c>
      <c r="X1116">
        <v>13</v>
      </c>
      <c r="Y1116">
        <v>7</v>
      </c>
      <c r="Z1116">
        <v>3</v>
      </c>
      <c r="AA1116">
        <v>4</v>
      </c>
      <c r="AB1116">
        <v>1</v>
      </c>
      <c r="AC1116">
        <v>1</v>
      </c>
    </row>
    <row r="1117" spans="1:29" x14ac:dyDescent="0.15">
      <c r="A1117" t="s">
        <v>3508</v>
      </c>
      <c r="B1117" t="s">
        <v>3509</v>
      </c>
      <c r="C1117" t="s">
        <v>1801</v>
      </c>
      <c r="D1117">
        <v>11524747</v>
      </c>
      <c r="E1117">
        <v>11524770</v>
      </c>
      <c r="F1117" t="s">
        <v>99</v>
      </c>
      <c r="H1117" t="s">
        <v>1170</v>
      </c>
      <c r="J1117">
        <v>20</v>
      </c>
      <c r="K1117">
        <v>48</v>
      </c>
      <c r="L1117">
        <v>16</v>
      </c>
      <c r="M1117">
        <v>25</v>
      </c>
      <c r="N1117">
        <v>8</v>
      </c>
      <c r="O1117">
        <v>16</v>
      </c>
      <c r="Q1117">
        <v>0</v>
      </c>
      <c r="R1117">
        <v>0</v>
      </c>
      <c r="S1117">
        <v>0</v>
      </c>
      <c r="T1117">
        <v>1</v>
      </c>
      <c r="U1117">
        <v>0</v>
      </c>
      <c r="V1117">
        <v>0</v>
      </c>
      <c r="X1117">
        <v>16</v>
      </c>
      <c r="Y1117">
        <v>26</v>
      </c>
      <c r="Z1117">
        <v>16</v>
      </c>
      <c r="AA1117">
        <v>12</v>
      </c>
      <c r="AB1117">
        <v>2</v>
      </c>
      <c r="AC1117">
        <v>9</v>
      </c>
    </row>
    <row r="1118" spans="1:29" x14ac:dyDescent="0.15">
      <c r="A1118" t="s">
        <v>3510</v>
      </c>
      <c r="B1118" t="s">
        <v>3511</v>
      </c>
      <c r="C1118" t="s">
        <v>1801</v>
      </c>
      <c r="D1118">
        <v>14218057</v>
      </c>
      <c r="E1118">
        <v>14218080</v>
      </c>
      <c r="F1118" t="s">
        <v>3107</v>
      </c>
      <c r="H1118" t="s">
        <v>1170</v>
      </c>
      <c r="J1118">
        <v>4</v>
      </c>
      <c r="K1118">
        <v>5</v>
      </c>
      <c r="L1118">
        <v>9</v>
      </c>
      <c r="M1118">
        <v>11</v>
      </c>
      <c r="N1118">
        <v>15</v>
      </c>
      <c r="O1118">
        <v>11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X1118">
        <v>7</v>
      </c>
      <c r="Y1118">
        <v>4</v>
      </c>
      <c r="Z1118">
        <v>5</v>
      </c>
      <c r="AA1118">
        <v>5</v>
      </c>
      <c r="AB1118">
        <v>20</v>
      </c>
      <c r="AC1118">
        <v>17</v>
      </c>
    </row>
    <row r="1119" spans="1:29" x14ac:dyDescent="0.15">
      <c r="A1119" t="s">
        <v>3512</v>
      </c>
      <c r="B1119" t="s">
        <v>3513</v>
      </c>
      <c r="C1119" t="s">
        <v>1801</v>
      </c>
      <c r="D1119">
        <v>16016668</v>
      </c>
      <c r="E1119">
        <v>16016691</v>
      </c>
      <c r="F1119" t="s">
        <v>3514</v>
      </c>
      <c r="H1119" t="s">
        <v>1447</v>
      </c>
      <c r="J1119">
        <v>0</v>
      </c>
      <c r="K1119">
        <v>0</v>
      </c>
      <c r="L1119">
        <v>15</v>
      </c>
      <c r="M1119">
        <v>8</v>
      </c>
      <c r="N1119">
        <v>20</v>
      </c>
      <c r="O1119">
        <v>25</v>
      </c>
      <c r="Q1119">
        <v>0</v>
      </c>
      <c r="R1119">
        <v>0</v>
      </c>
      <c r="S1119">
        <v>0</v>
      </c>
      <c r="T1119">
        <v>0</v>
      </c>
      <c r="U1119">
        <v>1</v>
      </c>
      <c r="V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1</v>
      </c>
    </row>
    <row r="1120" spans="1:29" x14ac:dyDescent="0.15">
      <c r="A1120" t="s">
        <v>3515</v>
      </c>
      <c r="B1120" t="s">
        <v>3516</v>
      </c>
      <c r="C1120" t="s">
        <v>1801</v>
      </c>
      <c r="D1120">
        <v>17576392</v>
      </c>
      <c r="E1120">
        <v>17576415</v>
      </c>
      <c r="F1120" t="s">
        <v>3517</v>
      </c>
      <c r="H1120" t="s">
        <v>1170</v>
      </c>
      <c r="J1120">
        <v>13</v>
      </c>
      <c r="K1120">
        <v>14</v>
      </c>
      <c r="L1120">
        <v>6</v>
      </c>
      <c r="M1120">
        <v>15</v>
      </c>
      <c r="N1120">
        <v>5</v>
      </c>
      <c r="O1120">
        <v>12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X1120">
        <v>15</v>
      </c>
      <c r="Y1120">
        <v>20</v>
      </c>
      <c r="Z1120">
        <v>4</v>
      </c>
      <c r="AA1120">
        <v>18</v>
      </c>
      <c r="AB1120">
        <v>1</v>
      </c>
      <c r="AC1120">
        <v>7</v>
      </c>
    </row>
    <row r="1121" spans="1:29" x14ac:dyDescent="0.15">
      <c r="A1121" t="s">
        <v>3518</v>
      </c>
      <c r="B1121" t="s">
        <v>3519</v>
      </c>
      <c r="C1121" t="s">
        <v>1801</v>
      </c>
      <c r="D1121">
        <v>18217974</v>
      </c>
      <c r="E1121">
        <v>18217997</v>
      </c>
      <c r="F1121" t="s">
        <v>99</v>
      </c>
      <c r="H1121" t="s">
        <v>1175</v>
      </c>
      <c r="J1121">
        <v>0</v>
      </c>
      <c r="K1121">
        <v>0</v>
      </c>
      <c r="L1121">
        <v>3</v>
      </c>
      <c r="M1121">
        <v>4</v>
      </c>
      <c r="N1121">
        <v>1</v>
      </c>
      <c r="O1121">
        <v>13</v>
      </c>
      <c r="Q1121">
        <v>0</v>
      </c>
      <c r="R1121">
        <v>0</v>
      </c>
      <c r="S1121">
        <v>1</v>
      </c>
      <c r="T1121">
        <v>0</v>
      </c>
      <c r="U1121">
        <v>1</v>
      </c>
      <c r="V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</row>
    <row r="1122" spans="1:29" x14ac:dyDescent="0.15">
      <c r="A1122" t="s">
        <v>3520</v>
      </c>
      <c r="B1122" t="s">
        <v>3521</v>
      </c>
      <c r="C1122" t="s">
        <v>1801</v>
      </c>
      <c r="D1122">
        <v>18234280</v>
      </c>
      <c r="E1122">
        <v>18234303</v>
      </c>
      <c r="F1122" t="s">
        <v>99</v>
      </c>
      <c r="H1122" t="s">
        <v>1447</v>
      </c>
      <c r="J1122">
        <v>0</v>
      </c>
      <c r="K1122">
        <v>0</v>
      </c>
      <c r="L1122">
        <v>2</v>
      </c>
      <c r="M1122">
        <v>2</v>
      </c>
      <c r="N1122">
        <v>3</v>
      </c>
      <c r="O1122">
        <v>9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1</v>
      </c>
      <c r="X1122">
        <v>0</v>
      </c>
      <c r="Y1122">
        <v>0</v>
      </c>
      <c r="Z1122">
        <v>0</v>
      </c>
      <c r="AA1122">
        <v>1</v>
      </c>
      <c r="AB1122">
        <v>1</v>
      </c>
      <c r="AC1122">
        <v>3</v>
      </c>
    </row>
    <row r="1123" spans="1:29" x14ac:dyDescent="0.15">
      <c r="A1123" t="s">
        <v>3522</v>
      </c>
      <c r="B1123" t="s">
        <v>3523</v>
      </c>
      <c r="C1123" t="s">
        <v>1801</v>
      </c>
      <c r="D1123">
        <v>18234378</v>
      </c>
      <c r="E1123">
        <v>18234401</v>
      </c>
      <c r="F1123" t="s">
        <v>99</v>
      </c>
      <c r="H1123" t="s">
        <v>1447</v>
      </c>
      <c r="J1123">
        <v>0</v>
      </c>
      <c r="K1123">
        <v>0</v>
      </c>
      <c r="L1123">
        <v>2</v>
      </c>
      <c r="M1123">
        <v>0</v>
      </c>
      <c r="N1123">
        <v>2</v>
      </c>
      <c r="O1123">
        <v>14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2</v>
      </c>
    </row>
    <row r="1124" spans="1:29" x14ac:dyDescent="0.15">
      <c r="A1124" t="s">
        <v>3524</v>
      </c>
      <c r="B1124" t="s">
        <v>3525</v>
      </c>
      <c r="C1124" t="s">
        <v>1801</v>
      </c>
      <c r="D1124">
        <v>19248007</v>
      </c>
      <c r="E1124">
        <v>19248030</v>
      </c>
      <c r="F1124" t="s">
        <v>99</v>
      </c>
      <c r="H1124" t="s">
        <v>1170</v>
      </c>
      <c r="J1124">
        <v>11</v>
      </c>
      <c r="K1124">
        <v>4</v>
      </c>
      <c r="L1124">
        <v>8</v>
      </c>
      <c r="M1124">
        <v>2</v>
      </c>
      <c r="N1124">
        <v>12</v>
      </c>
      <c r="O1124">
        <v>6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X1124">
        <v>9</v>
      </c>
      <c r="Y1124">
        <v>9</v>
      </c>
      <c r="Z1124">
        <v>7</v>
      </c>
      <c r="AA1124">
        <v>7</v>
      </c>
      <c r="AB1124">
        <v>4</v>
      </c>
      <c r="AC1124">
        <v>6</v>
      </c>
    </row>
    <row r="1125" spans="1:29" x14ac:dyDescent="0.15">
      <c r="A1125" t="s">
        <v>3526</v>
      </c>
      <c r="B1125" t="s">
        <v>3527</v>
      </c>
      <c r="C1125" t="s">
        <v>1801</v>
      </c>
      <c r="D1125">
        <v>19328898</v>
      </c>
      <c r="E1125">
        <v>19328921</v>
      </c>
      <c r="F1125" t="s">
        <v>99</v>
      </c>
      <c r="H1125" t="s">
        <v>1175</v>
      </c>
      <c r="J1125">
        <v>66</v>
      </c>
      <c r="K1125">
        <v>95</v>
      </c>
      <c r="L1125">
        <v>55</v>
      </c>
      <c r="M1125">
        <v>60</v>
      </c>
      <c r="N1125">
        <v>59</v>
      </c>
      <c r="O1125">
        <v>82</v>
      </c>
      <c r="Q1125">
        <v>0</v>
      </c>
      <c r="R1125">
        <v>0</v>
      </c>
      <c r="S1125">
        <v>2</v>
      </c>
      <c r="T1125">
        <v>0</v>
      </c>
      <c r="U1125">
        <v>0</v>
      </c>
      <c r="V1125">
        <v>0</v>
      </c>
      <c r="X1125">
        <v>64</v>
      </c>
      <c r="Y1125">
        <v>75</v>
      </c>
      <c r="Z1125">
        <v>57</v>
      </c>
      <c r="AA1125">
        <v>32</v>
      </c>
      <c r="AB1125">
        <v>47</v>
      </c>
      <c r="AC1125">
        <v>41</v>
      </c>
    </row>
    <row r="1126" spans="1:29" x14ac:dyDescent="0.15">
      <c r="A1126" t="s">
        <v>3528</v>
      </c>
      <c r="B1126" t="s">
        <v>3529</v>
      </c>
      <c r="C1126" t="s">
        <v>1801</v>
      </c>
      <c r="D1126">
        <v>20940237</v>
      </c>
      <c r="E1126">
        <v>20940260</v>
      </c>
      <c r="F1126" t="s">
        <v>99</v>
      </c>
      <c r="H1126" t="s">
        <v>1170</v>
      </c>
      <c r="J1126">
        <v>6</v>
      </c>
      <c r="K1126">
        <v>17</v>
      </c>
      <c r="L1126">
        <v>6</v>
      </c>
      <c r="M1126">
        <v>5</v>
      </c>
      <c r="N1126">
        <v>4</v>
      </c>
      <c r="O1126">
        <v>6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X1126">
        <v>5</v>
      </c>
      <c r="Y1126">
        <v>5</v>
      </c>
      <c r="Z1126">
        <v>6</v>
      </c>
      <c r="AA1126">
        <v>5</v>
      </c>
      <c r="AB1126">
        <v>4</v>
      </c>
      <c r="AC1126">
        <v>3</v>
      </c>
    </row>
    <row r="1127" spans="1:29" x14ac:dyDescent="0.15">
      <c r="A1127" t="s">
        <v>3530</v>
      </c>
      <c r="B1127" t="s">
        <v>3531</v>
      </c>
      <c r="C1127" t="s">
        <v>1801</v>
      </c>
      <c r="D1127">
        <v>21291688</v>
      </c>
      <c r="E1127">
        <v>21291711</v>
      </c>
      <c r="F1127" t="s">
        <v>99</v>
      </c>
      <c r="H1127" t="s">
        <v>1202</v>
      </c>
      <c r="J1127">
        <v>19</v>
      </c>
      <c r="K1127">
        <v>38</v>
      </c>
      <c r="L1127">
        <v>13</v>
      </c>
      <c r="M1127">
        <v>19</v>
      </c>
      <c r="N1127">
        <v>10</v>
      </c>
      <c r="O1127">
        <v>21</v>
      </c>
      <c r="Q1127">
        <v>0</v>
      </c>
      <c r="R1127">
        <v>1</v>
      </c>
      <c r="S1127">
        <v>2</v>
      </c>
      <c r="T1127">
        <v>0</v>
      </c>
      <c r="U1127">
        <v>0</v>
      </c>
      <c r="V1127">
        <v>0</v>
      </c>
      <c r="X1127">
        <v>31</v>
      </c>
      <c r="Y1127">
        <v>29</v>
      </c>
      <c r="Z1127">
        <v>10</v>
      </c>
      <c r="AA1127">
        <v>6</v>
      </c>
      <c r="AB1127">
        <v>17</v>
      </c>
      <c r="AC1127">
        <v>14</v>
      </c>
    </row>
    <row r="1128" spans="1:29" x14ac:dyDescent="0.15">
      <c r="A1128" t="s">
        <v>3532</v>
      </c>
      <c r="B1128" t="s">
        <v>3533</v>
      </c>
      <c r="C1128" t="s">
        <v>1801</v>
      </c>
      <c r="D1128">
        <v>22195883</v>
      </c>
      <c r="E1128">
        <v>22195906</v>
      </c>
      <c r="F1128" t="s">
        <v>99</v>
      </c>
      <c r="H1128" t="s">
        <v>1175</v>
      </c>
      <c r="J1128">
        <v>13</v>
      </c>
      <c r="K1128">
        <v>13</v>
      </c>
      <c r="L1128">
        <v>6</v>
      </c>
      <c r="M1128">
        <v>6</v>
      </c>
      <c r="N1128">
        <v>14</v>
      </c>
      <c r="O1128">
        <v>8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X1128">
        <v>6</v>
      </c>
      <c r="Y1128">
        <v>7</v>
      </c>
      <c r="Z1128">
        <v>4</v>
      </c>
      <c r="AA1128">
        <v>1</v>
      </c>
      <c r="AB1128">
        <v>4</v>
      </c>
      <c r="AC1128">
        <v>8</v>
      </c>
    </row>
    <row r="1129" spans="1:29" x14ac:dyDescent="0.15">
      <c r="A1129" t="s">
        <v>3534</v>
      </c>
      <c r="B1129" t="s">
        <v>3535</v>
      </c>
      <c r="C1129" t="s">
        <v>1801</v>
      </c>
      <c r="D1129">
        <v>22195888</v>
      </c>
      <c r="E1129">
        <v>22195911</v>
      </c>
      <c r="F1129" t="s">
        <v>99</v>
      </c>
      <c r="H1129" t="s">
        <v>1175</v>
      </c>
      <c r="J1129">
        <v>3</v>
      </c>
      <c r="K1129">
        <v>7</v>
      </c>
      <c r="L1129">
        <v>5</v>
      </c>
      <c r="M1129">
        <v>19</v>
      </c>
      <c r="N1129">
        <v>1</v>
      </c>
      <c r="O1129">
        <v>21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X1129">
        <v>16</v>
      </c>
      <c r="Y1129">
        <v>20</v>
      </c>
      <c r="Z1129">
        <v>16</v>
      </c>
      <c r="AA1129">
        <v>12</v>
      </c>
      <c r="AB1129">
        <v>9</v>
      </c>
      <c r="AC1129">
        <v>18</v>
      </c>
    </row>
    <row r="1130" spans="1:29" x14ac:dyDescent="0.15">
      <c r="A1130" t="s">
        <v>3536</v>
      </c>
      <c r="B1130" t="s">
        <v>3537</v>
      </c>
      <c r="C1130" t="s">
        <v>1801</v>
      </c>
      <c r="D1130">
        <v>22221396</v>
      </c>
      <c r="E1130">
        <v>22221419</v>
      </c>
      <c r="F1130" t="s">
        <v>99</v>
      </c>
      <c r="H1130" t="s">
        <v>1175</v>
      </c>
      <c r="J1130">
        <v>9</v>
      </c>
      <c r="K1130">
        <v>6</v>
      </c>
      <c r="L1130">
        <v>6</v>
      </c>
      <c r="M1130">
        <v>3</v>
      </c>
      <c r="N1130">
        <v>7</v>
      </c>
      <c r="O1130">
        <v>5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X1130">
        <v>4</v>
      </c>
      <c r="Y1130">
        <v>3</v>
      </c>
      <c r="Z1130">
        <v>1</v>
      </c>
      <c r="AA1130">
        <v>0</v>
      </c>
      <c r="AB1130">
        <v>1</v>
      </c>
      <c r="AC1130">
        <v>1</v>
      </c>
    </row>
    <row r="1131" spans="1:29" x14ac:dyDescent="0.15">
      <c r="A1131" t="s">
        <v>3538</v>
      </c>
      <c r="B1131" t="s">
        <v>3539</v>
      </c>
      <c r="C1131" t="s">
        <v>1801</v>
      </c>
      <c r="D1131">
        <v>22264888</v>
      </c>
      <c r="E1131">
        <v>22264911</v>
      </c>
      <c r="F1131" t="s">
        <v>99</v>
      </c>
      <c r="H1131" t="s">
        <v>1175</v>
      </c>
      <c r="J1131">
        <v>8</v>
      </c>
      <c r="K1131">
        <v>17</v>
      </c>
      <c r="L1131">
        <v>5</v>
      </c>
      <c r="M1131">
        <v>4</v>
      </c>
      <c r="N1131">
        <v>3</v>
      </c>
      <c r="O1131">
        <v>7</v>
      </c>
      <c r="Q1131">
        <v>2</v>
      </c>
      <c r="R1131">
        <v>1</v>
      </c>
      <c r="S1131">
        <v>1</v>
      </c>
      <c r="T1131">
        <v>0</v>
      </c>
      <c r="U1131">
        <v>0</v>
      </c>
      <c r="V1131">
        <v>0</v>
      </c>
      <c r="X1131">
        <v>15</v>
      </c>
      <c r="Y1131">
        <v>7</v>
      </c>
      <c r="Z1131">
        <v>8</v>
      </c>
      <c r="AA1131">
        <v>2</v>
      </c>
      <c r="AB1131">
        <v>1</v>
      </c>
      <c r="AC1131">
        <v>4</v>
      </c>
    </row>
    <row r="1132" spans="1:29" x14ac:dyDescent="0.15">
      <c r="A1132" t="s">
        <v>3540</v>
      </c>
      <c r="B1132" t="s">
        <v>3541</v>
      </c>
      <c r="C1132" t="s">
        <v>1801</v>
      </c>
      <c r="D1132">
        <v>22321026</v>
      </c>
      <c r="E1132">
        <v>22321049</v>
      </c>
      <c r="F1132" t="s">
        <v>99</v>
      </c>
      <c r="H1132" t="s">
        <v>1170</v>
      </c>
      <c r="J1132">
        <v>15</v>
      </c>
      <c r="K1132">
        <v>26</v>
      </c>
      <c r="L1132">
        <v>5</v>
      </c>
      <c r="M1132">
        <v>8</v>
      </c>
      <c r="N1132">
        <v>1</v>
      </c>
      <c r="O1132">
        <v>12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X1132">
        <v>16</v>
      </c>
      <c r="Y1132">
        <v>5</v>
      </c>
      <c r="Z1132">
        <v>20</v>
      </c>
      <c r="AA1132">
        <v>3</v>
      </c>
      <c r="AB1132">
        <v>7</v>
      </c>
      <c r="AC1132">
        <v>9</v>
      </c>
    </row>
    <row r="1133" spans="1:29" x14ac:dyDescent="0.15">
      <c r="A1133" t="s">
        <v>3542</v>
      </c>
      <c r="B1133" t="s">
        <v>3543</v>
      </c>
      <c r="C1133" t="s">
        <v>1801</v>
      </c>
      <c r="D1133">
        <v>23142887</v>
      </c>
      <c r="E1133">
        <v>23142910</v>
      </c>
      <c r="F1133" t="s">
        <v>3186</v>
      </c>
      <c r="H1133" t="s">
        <v>1170</v>
      </c>
      <c r="J1133">
        <v>6</v>
      </c>
      <c r="K1133">
        <v>18</v>
      </c>
      <c r="L1133">
        <v>1</v>
      </c>
      <c r="M1133">
        <v>11</v>
      </c>
      <c r="N1133">
        <v>2</v>
      </c>
      <c r="O1133">
        <v>11</v>
      </c>
      <c r="Q1133">
        <v>0</v>
      </c>
      <c r="R1133">
        <v>0</v>
      </c>
      <c r="S1133">
        <v>1</v>
      </c>
      <c r="T1133">
        <v>0</v>
      </c>
      <c r="U1133">
        <v>0</v>
      </c>
      <c r="V1133">
        <v>0</v>
      </c>
      <c r="X1133">
        <v>20</v>
      </c>
      <c r="Y1133">
        <v>3</v>
      </c>
      <c r="Z1133">
        <v>5</v>
      </c>
      <c r="AA1133">
        <v>2</v>
      </c>
      <c r="AB1133">
        <v>9</v>
      </c>
      <c r="AC1133">
        <v>4</v>
      </c>
    </row>
    <row r="1134" spans="1:29" x14ac:dyDescent="0.15">
      <c r="A1134" t="s">
        <v>3544</v>
      </c>
      <c r="B1134" t="s">
        <v>3545</v>
      </c>
      <c r="C1134" t="s">
        <v>1801</v>
      </c>
      <c r="D1134">
        <v>24085465</v>
      </c>
      <c r="E1134">
        <v>24085488</v>
      </c>
      <c r="F1134" t="s">
        <v>3189</v>
      </c>
      <c r="H1134" t="s">
        <v>1175</v>
      </c>
      <c r="J1134">
        <v>3</v>
      </c>
      <c r="K1134">
        <v>7</v>
      </c>
      <c r="L1134">
        <v>4</v>
      </c>
      <c r="M1134">
        <v>2</v>
      </c>
      <c r="N1134">
        <v>7</v>
      </c>
      <c r="O1134">
        <v>5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X1134">
        <v>10</v>
      </c>
      <c r="Y1134">
        <v>2</v>
      </c>
      <c r="Z1134">
        <v>1</v>
      </c>
      <c r="AA1134">
        <v>2</v>
      </c>
      <c r="AB1134">
        <v>4</v>
      </c>
      <c r="AC1134">
        <v>2</v>
      </c>
    </row>
    <row r="1135" spans="1:29" x14ac:dyDescent="0.15">
      <c r="A1135" t="s">
        <v>3546</v>
      </c>
      <c r="B1135" t="s">
        <v>3547</v>
      </c>
      <c r="C1135" t="s">
        <v>1801</v>
      </c>
      <c r="D1135">
        <v>26009456</v>
      </c>
      <c r="E1135">
        <v>26009479</v>
      </c>
      <c r="F1135" t="s">
        <v>99</v>
      </c>
      <c r="H1135" t="s">
        <v>1170</v>
      </c>
      <c r="J1135">
        <v>0</v>
      </c>
      <c r="K1135">
        <v>6</v>
      </c>
      <c r="L1135">
        <v>2</v>
      </c>
      <c r="M1135">
        <v>15</v>
      </c>
      <c r="N1135">
        <v>2</v>
      </c>
      <c r="O1135">
        <v>8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X1135">
        <v>8</v>
      </c>
      <c r="Y1135">
        <v>6</v>
      </c>
      <c r="Z1135">
        <v>9</v>
      </c>
      <c r="AA1135">
        <v>13</v>
      </c>
      <c r="AB1135">
        <v>3</v>
      </c>
      <c r="AC1135">
        <v>7</v>
      </c>
    </row>
    <row r="1136" spans="1:29" x14ac:dyDescent="0.15">
      <c r="A1136" t="s">
        <v>3548</v>
      </c>
      <c r="B1136" t="s">
        <v>3549</v>
      </c>
      <c r="C1136" t="s">
        <v>1801</v>
      </c>
      <c r="D1136">
        <v>26730932</v>
      </c>
      <c r="E1136">
        <v>26730955</v>
      </c>
      <c r="F1136" t="s">
        <v>99</v>
      </c>
      <c r="H1136" t="s">
        <v>1175</v>
      </c>
      <c r="J1136">
        <v>1</v>
      </c>
      <c r="K1136">
        <v>2</v>
      </c>
      <c r="L1136">
        <v>3</v>
      </c>
      <c r="M1136">
        <v>4</v>
      </c>
      <c r="N1136">
        <v>7</v>
      </c>
      <c r="O1136">
        <v>5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X1136">
        <v>0</v>
      </c>
      <c r="Y1136">
        <v>0</v>
      </c>
      <c r="Z1136">
        <v>4</v>
      </c>
      <c r="AA1136">
        <v>1</v>
      </c>
      <c r="AB1136">
        <v>1</v>
      </c>
      <c r="AC1136">
        <v>2</v>
      </c>
    </row>
    <row r="1137" spans="1:29" x14ac:dyDescent="0.15">
      <c r="A1137" t="s">
        <v>3550</v>
      </c>
      <c r="B1137" t="s">
        <v>3551</v>
      </c>
      <c r="C1137" t="s">
        <v>1801</v>
      </c>
      <c r="D1137">
        <v>27606555</v>
      </c>
      <c r="E1137">
        <v>27606578</v>
      </c>
      <c r="F1137" t="s">
        <v>99</v>
      </c>
      <c r="H1137" t="s">
        <v>1202</v>
      </c>
      <c r="J1137">
        <v>7</v>
      </c>
      <c r="K1137">
        <v>8</v>
      </c>
      <c r="L1137">
        <v>9</v>
      </c>
      <c r="M1137">
        <v>1</v>
      </c>
      <c r="N1137">
        <v>9</v>
      </c>
      <c r="O1137">
        <v>3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X1137">
        <v>7</v>
      </c>
      <c r="Y1137">
        <v>6</v>
      </c>
      <c r="Z1137">
        <v>5</v>
      </c>
      <c r="AA1137">
        <v>2</v>
      </c>
      <c r="AB1137">
        <v>3</v>
      </c>
      <c r="AC1137">
        <v>2</v>
      </c>
    </row>
    <row r="1138" spans="1:29" x14ac:dyDescent="0.15">
      <c r="A1138" t="s">
        <v>3552</v>
      </c>
      <c r="B1138" t="s">
        <v>3553</v>
      </c>
      <c r="C1138" t="s">
        <v>1801</v>
      </c>
      <c r="D1138">
        <v>27689739</v>
      </c>
      <c r="E1138">
        <v>27689762</v>
      </c>
      <c r="F1138" t="s">
        <v>99</v>
      </c>
      <c r="H1138" t="s">
        <v>1175</v>
      </c>
      <c r="J1138">
        <v>210</v>
      </c>
      <c r="K1138">
        <v>104</v>
      </c>
      <c r="L1138">
        <v>77</v>
      </c>
      <c r="M1138">
        <v>19</v>
      </c>
      <c r="N1138">
        <v>59</v>
      </c>
      <c r="O1138">
        <v>40</v>
      </c>
      <c r="Q1138">
        <v>4</v>
      </c>
      <c r="R1138">
        <v>2</v>
      </c>
      <c r="S1138">
        <v>0</v>
      </c>
      <c r="T1138">
        <v>1</v>
      </c>
      <c r="U1138">
        <v>0</v>
      </c>
      <c r="V1138">
        <v>1</v>
      </c>
      <c r="X1138">
        <v>62</v>
      </c>
      <c r="Y1138">
        <v>66</v>
      </c>
      <c r="Z1138">
        <v>33</v>
      </c>
      <c r="AA1138">
        <v>22</v>
      </c>
      <c r="AB1138">
        <v>19</v>
      </c>
      <c r="AC1138">
        <v>17</v>
      </c>
    </row>
    <row r="1139" spans="1:29" x14ac:dyDescent="0.15">
      <c r="A1139" t="s">
        <v>3554</v>
      </c>
      <c r="B1139" t="s">
        <v>3555</v>
      </c>
      <c r="C1139" t="s">
        <v>1801</v>
      </c>
      <c r="D1139">
        <v>27848736</v>
      </c>
      <c r="E1139">
        <v>27848759</v>
      </c>
      <c r="F1139" t="s">
        <v>99</v>
      </c>
      <c r="H1139" t="s">
        <v>1175</v>
      </c>
      <c r="J1139">
        <v>6</v>
      </c>
      <c r="K1139">
        <v>18</v>
      </c>
      <c r="L1139">
        <v>8</v>
      </c>
      <c r="M1139">
        <v>17</v>
      </c>
      <c r="N1139">
        <v>5</v>
      </c>
      <c r="O1139">
        <v>12</v>
      </c>
      <c r="Q1139">
        <v>1</v>
      </c>
      <c r="R1139">
        <v>1</v>
      </c>
      <c r="S1139">
        <v>0</v>
      </c>
      <c r="T1139">
        <v>0</v>
      </c>
      <c r="U1139">
        <v>0</v>
      </c>
      <c r="V1139">
        <v>0</v>
      </c>
      <c r="X1139">
        <v>19</v>
      </c>
      <c r="Y1139">
        <v>9</v>
      </c>
      <c r="Z1139">
        <v>12</v>
      </c>
      <c r="AA1139">
        <v>9</v>
      </c>
      <c r="AB1139">
        <v>5</v>
      </c>
      <c r="AC1139">
        <v>2</v>
      </c>
    </row>
    <row r="1140" spans="1:29" x14ac:dyDescent="0.15">
      <c r="A1140" t="s">
        <v>3556</v>
      </c>
      <c r="B1140" t="s">
        <v>3557</v>
      </c>
      <c r="C1140" t="s">
        <v>1801</v>
      </c>
      <c r="D1140">
        <v>28862448</v>
      </c>
      <c r="E1140">
        <v>28862471</v>
      </c>
      <c r="F1140" t="s">
        <v>99</v>
      </c>
      <c r="H1140" t="s">
        <v>1175</v>
      </c>
      <c r="J1140">
        <v>4</v>
      </c>
      <c r="K1140">
        <v>10</v>
      </c>
      <c r="L1140">
        <v>3</v>
      </c>
      <c r="M1140">
        <v>4</v>
      </c>
      <c r="N1140">
        <v>8</v>
      </c>
      <c r="O1140">
        <v>2</v>
      </c>
      <c r="Q1140">
        <v>0</v>
      </c>
      <c r="R1140">
        <v>1</v>
      </c>
      <c r="S1140">
        <v>0</v>
      </c>
      <c r="T1140">
        <v>0</v>
      </c>
      <c r="U1140">
        <v>0</v>
      </c>
      <c r="V1140">
        <v>0</v>
      </c>
      <c r="X1140">
        <v>5</v>
      </c>
      <c r="Y1140">
        <v>3</v>
      </c>
      <c r="Z1140">
        <v>1</v>
      </c>
      <c r="AA1140">
        <v>1</v>
      </c>
      <c r="AB1140">
        <v>3</v>
      </c>
      <c r="AC1140">
        <v>1</v>
      </c>
    </row>
    <row r="1141" spans="1:29" x14ac:dyDescent="0.15">
      <c r="A1141" t="s">
        <v>3558</v>
      </c>
      <c r="B1141" t="s">
        <v>3559</v>
      </c>
      <c r="C1141" t="s">
        <v>1801</v>
      </c>
      <c r="D1141">
        <v>29436672</v>
      </c>
      <c r="E1141">
        <v>29436695</v>
      </c>
      <c r="F1141" t="s">
        <v>99</v>
      </c>
      <c r="H1141" t="s">
        <v>1175</v>
      </c>
      <c r="J1141">
        <v>14</v>
      </c>
      <c r="K1141">
        <v>2</v>
      </c>
      <c r="L1141">
        <v>13</v>
      </c>
      <c r="M1141">
        <v>1</v>
      </c>
      <c r="N1141">
        <v>11</v>
      </c>
      <c r="O1141">
        <v>5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X1141">
        <v>5</v>
      </c>
      <c r="Y1141">
        <v>6</v>
      </c>
      <c r="Z1141">
        <v>3</v>
      </c>
      <c r="AA1141">
        <v>1</v>
      </c>
      <c r="AB1141">
        <v>4</v>
      </c>
      <c r="AC1141">
        <v>1</v>
      </c>
    </row>
    <row r="1142" spans="1:29" x14ac:dyDescent="0.15">
      <c r="A1142" t="s">
        <v>3560</v>
      </c>
      <c r="B1142" t="s">
        <v>3561</v>
      </c>
      <c r="C1142" t="s">
        <v>1801</v>
      </c>
      <c r="D1142">
        <v>29848330</v>
      </c>
      <c r="E1142">
        <v>29848353</v>
      </c>
      <c r="F1142" t="s">
        <v>99</v>
      </c>
      <c r="H1142" t="s">
        <v>1175</v>
      </c>
      <c r="J1142">
        <v>8</v>
      </c>
      <c r="K1142">
        <v>8</v>
      </c>
      <c r="L1142">
        <v>9</v>
      </c>
      <c r="M1142">
        <v>10</v>
      </c>
      <c r="N1142">
        <v>6</v>
      </c>
      <c r="O1142">
        <v>18</v>
      </c>
      <c r="Q1142">
        <v>0</v>
      </c>
      <c r="R1142">
        <v>0</v>
      </c>
      <c r="S1142">
        <v>1</v>
      </c>
      <c r="T1142">
        <v>0</v>
      </c>
      <c r="U1142">
        <v>0</v>
      </c>
      <c r="V1142">
        <v>0</v>
      </c>
      <c r="X1142">
        <v>11</v>
      </c>
      <c r="Y1142">
        <v>14</v>
      </c>
      <c r="Z1142">
        <v>16</v>
      </c>
      <c r="AA1142">
        <v>7</v>
      </c>
      <c r="AB1142">
        <v>5</v>
      </c>
      <c r="AC1142">
        <v>7</v>
      </c>
    </row>
    <row r="1143" spans="1:29" x14ac:dyDescent="0.15">
      <c r="A1143" t="s">
        <v>3562</v>
      </c>
      <c r="B1143" t="s">
        <v>3563</v>
      </c>
      <c r="C1143" t="s">
        <v>1801</v>
      </c>
      <c r="D1143">
        <v>33114392</v>
      </c>
      <c r="E1143">
        <v>33114415</v>
      </c>
      <c r="F1143" t="s">
        <v>99</v>
      </c>
      <c r="H1143" t="s">
        <v>1175</v>
      </c>
      <c r="J1143">
        <v>6</v>
      </c>
      <c r="K1143">
        <v>9</v>
      </c>
      <c r="L1143">
        <v>2</v>
      </c>
      <c r="M1143">
        <v>0</v>
      </c>
      <c r="N1143">
        <v>7</v>
      </c>
      <c r="O1143">
        <v>6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X1143">
        <v>4</v>
      </c>
      <c r="Y1143">
        <v>5</v>
      </c>
      <c r="Z1143">
        <v>0</v>
      </c>
      <c r="AA1143">
        <v>1</v>
      </c>
      <c r="AB1143">
        <v>0</v>
      </c>
      <c r="AC1143">
        <v>3</v>
      </c>
    </row>
    <row r="1144" spans="1:29" x14ac:dyDescent="0.15">
      <c r="A1144" t="s">
        <v>3564</v>
      </c>
      <c r="B1144" t="s">
        <v>3565</v>
      </c>
      <c r="C1144" t="s">
        <v>1801</v>
      </c>
      <c r="D1144">
        <v>33695159</v>
      </c>
      <c r="E1144">
        <v>33695182</v>
      </c>
      <c r="F1144" t="s">
        <v>99</v>
      </c>
      <c r="H1144" t="s">
        <v>1175</v>
      </c>
      <c r="J1144">
        <v>22</v>
      </c>
      <c r="K1144">
        <v>9</v>
      </c>
      <c r="L1144">
        <v>11</v>
      </c>
      <c r="M1144">
        <v>8</v>
      </c>
      <c r="N1144">
        <v>4</v>
      </c>
      <c r="O1144">
        <v>9</v>
      </c>
      <c r="Q1144">
        <v>1</v>
      </c>
      <c r="R1144">
        <v>0</v>
      </c>
      <c r="S1144">
        <v>0</v>
      </c>
      <c r="T1144">
        <v>0</v>
      </c>
      <c r="U1144">
        <v>0</v>
      </c>
      <c r="V1144">
        <v>0</v>
      </c>
      <c r="X1144">
        <v>9</v>
      </c>
      <c r="Y1144">
        <v>5</v>
      </c>
      <c r="Z1144">
        <v>1</v>
      </c>
      <c r="AA1144">
        <v>4</v>
      </c>
      <c r="AB1144">
        <v>2</v>
      </c>
      <c r="AC1144">
        <v>3</v>
      </c>
    </row>
    <row r="1145" spans="1:29" x14ac:dyDescent="0.15">
      <c r="A1145" t="s">
        <v>3566</v>
      </c>
      <c r="B1145" t="s">
        <v>3567</v>
      </c>
      <c r="C1145" t="s">
        <v>1801</v>
      </c>
      <c r="D1145">
        <v>35051738</v>
      </c>
      <c r="E1145">
        <v>35051761</v>
      </c>
      <c r="F1145" t="s">
        <v>3568</v>
      </c>
      <c r="H1145" t="s">
        <v>1170</v>
      </c>
      <c r="J1145">
        <v>7</v>
      </c>
      <c r="K1145">
        <v>18</v>
      </c>
      <c r="L1145">
        <v>26</v>
      </c>
      <c r="M1145">
        <v>19</v>
      </c>
      <c r="N1145">
        <v>28</v>
      </c>
      <c r="O1145">
        <v>42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X1145">
        <v>16</v>
      </c>
      <c r="Y1145">
        <v>8</v>
      </c>
      <c r="Z1145">
        <v>19</v>
      </c>
      <c r="AA1145">
        <v>18</v>
      </c>
      <c r="AB1145">
        <v>18</v>
      </c>
      <c r="AC1145">
        <v>28</v>
      </c>
    </row>
    <row r="1146" spans="1:29" x14ac:dyDescent="0.15">
      <c r="A1146" t="s">
        <v>3569</v>
      </c>
      <c r="B1146" t="s">
        <v>3570</v>
      </c>
      <c r="C1146" t="s">
        <v>1801</v>
      </c>
      <c r="D1146">
        <v>35052235</v>
      </c>
      <c r="E1146">
        <v>35052258</v>
      </c>
      <c r="F1146" t="s">
        <v>99</v>
      </c>
      <c r="H1146" t="s">
        <v>1170</v>
      </c>
      <c r="J1146">
        <v>0</v>
      </c>
      <c r="K1146">
        <v>6</v>
      </c>
      <c r="L1146">
        <v>2</v>
      </c>
      <c r="M1146">
        <v>2</v>
      </c>
      <c r="N1146">
        <v>3</v>
      </c>
      <c r="O1146">
        <v>7</v>
      </c>
      <c r="Q1146">
        <v>0</v>
      </c>
      <c r="R1146">
        <v>0</v>
      </c>
      <c r="S1146">
        <v>0</v>
      </c>
      <c r="T1146">
        <v>0</v>
      </c>
      <c r="U1146">
        <v>1</v>
      </c>
      <c r="V1146">
        <v>1</v>
      </c>
      <c r="X1146">
        <v>1</v>
      </c>
      <c r="Y1146">
        <v>1</v>
      </c>
      <c r="Z1146">
        <v>1</v>
      </c>
      <c r="AA1146">
        <v>2</v>
      </c>
      <c r="AB1146">
        <v>4</v>
      </c>
      <c r="AC1146">
        <v>2</v>
      </c>
    </row>
    <row r="1147" spans="1:29" x14ac:dyDescent="0.15">
      <c r="A1147" t="s">
        <v>3571</v>
      </c>
      <c r="B1147" t="s">
        <v>3572</v>
      </c>
      <c r="C1147" t="s">
        <v>1801</v>
      </c>
      <c r="D1147">
        <v>35054348</v>
      </c>
      <c r="E1147">
        <v>35054371</v>
      </c>
      <c r="F1147" t="s">
        <v>3156</v>
      </c>
      <c r="H1147" t="s">
        <v>1175</v>
      </c>
      <c r="J1147">
        <v>7</v>
      </c>
      <c r="K1147">
        <v>2</v>
      </c>
      <c r="L1147">
        <v>5</v>
      </c>
      <c r="M1147">
        <v>4</v>
      </c>
      <c r="N1147">
        <v>11</v>
      </c>
      <c r="O1147">
        <v>3</v>
      </c>
      <c r="Q1147">
        <v>0</v>
      </c>
      <c r="R1147">
        <v>0</v>
      </c>
      <c r="S1147">
        <v>1</v>
      </c>
      <c r="T1147">
        <v>0</v>
      </c>
      <c r="U1147">
        <v>0</v>
      </c>
      <c r="V1147">
        <v>0</v>
      </c>
      <c r="X1147">
        <v>8</v>
      </c>
      <c r="Y1147">
        <v>9</v>
      </c>
      <c r="Z1147">
        <v>9</v>
      </c>
      <c r="AA1147">
        <v>5</v>
      </c>
      <c r="AB1147">
        <v>7</v>
      </c>
      <c r="AC1147">
        <v>6</v>
      </c>
    </row>
    <row r="1148" spans="1:29" x14ac:dyDescent="0.15">
      <c r="A1148" t="s">
        <v>3573</v>
      </c>
      <c r="B1148" t="s">
        <v>3574</v>
      </c>
      <c r="C1148" t="s">
        <v>1801</v>
      </c>
      <c r="D1148">
        <v>349871</v>
      </c>
      <c r="E1148">
        <v>349894</v>
      </c>
      <c r="F1148" t="s">
        <v>99</v>
      </c>
      <c r="H1148" t="s">
        <v>1170</v>
      </c>
      <c r="J1148">
        <v>12</v>
      </c>
      <c r="K1148">
        <v>8</v>
      </c>
      <c r="L1148">
        <v>5</v>
      </c>
      <c r="M1148">
        <v>5</v>
      </c>
      <c r="N1148">
        <v>1</v>
      </c>
      <c r="O1148">
        <v>5</v>
      </c>
      <c r="Q1148">
        <v>0</v>
      </c>
      <c r="R1148">
        <v>0</v>
      </c>
      <c r="S1148">
        <v>0</v>
      </c>
      <c r="T1148">
        <v>1</v>
      </c>
      <c r="U1148">
        <v>0</v>
      </c>
      <c r="V1148">
        <v>0</v>
      </c>
      <c r="X1148">
        <v>10</v>
      </c>
      <c r="Y1148">
        <v>6</v>
      </c>
      <c r="Z1148">
        <v>9</v>
      </c>
      <c r="AA1148">
        <v>5</v>
      </c>
      <c r="AB1148">
        <v>2</v>
      </c>
      <c r="AC1148">
        <v>6</v>
      </c>
    </row>
    <row r="1149" spans="1:29" x14ac:dyDescent="0.15">
      <c r="A1149" t="s">
        <v>3575</v>
      </c>
      <c r="B1149" t="s">
        <v>3576</v>
      </c>
      <c r="C1149" t="s">
        <v>1801</v>
      </c>
      <c r="D1149">
        <v>4489481</v>
      </c>
      <c r="E1149">
        <v>4489504</v>
      </c>
      <c r="F1149" t="s">
        <v>99</v>
      </c>
      <c r="H1149" t="s">
        <v>1175</v>
      </c>
      <c r="J1149">
        <v>1</v>
      </c>
      <c r="K1149">
        <v>2</v>
      </c>
      <c r="L1149">
        <v>3</v>
      </c>
      <c r="M1149">
        <v>8</v>
      </c>
      <c r="N1149">
        <v>1</v>
      </c>
      <c r="O1149">
        <v>3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X1149">
        <v>2</v>
      </c>
      <c r="Y1149">
        <v>1</v>
      </c>
      <c r="Z1149">
        <v>1</v>
      </c>
      <c r="AA1149">
        <v>2</v>
      </c>
      <c r="AB1149">
        <v>1</v>
      </c>
      <c r="AC1149">
        <v>2</v>
      </c>
    </row>
    <row r="1150" spans="1:29" x14ac:dyDescent="0.15">
      <c r="A1150" t="s">
        <v>3577</v>
      </c>
      <c r="B1150" t="s">
        <v>3578</v>
      </c>
      <c r="C1150" t="s">
        <v>1801</v>
      </c>
      <c r="D1150">
        <v>6926209</v>
      </c>
      <c r="E1150">
        <v>6926232</v>
      </c>
      <c r="F1150" t="s">
        <v>3568</v>
      </c>
      <c r="H1150" t="s">
        <v>1202</v>
      </c>
      <c r="J1150">
        <v>3</v>
      </c>
      <c r="K1150">
        <v>2</v>
      </c>
      <c r="L1150">
        <v>6</v>
      </c>
      <c r="M1150">
        <v>5</v>
      </c>
      <c r="N1150">
        <v>4</v>
      </c>
      <c r="O1150">
        <v>5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X1150">
        <v>5</v>
      </c>
      <c r="Y1150">
        <v>6</v>
      </c>
      <c r="Z1150">
        <v>5</v>
      </c>
      <c r="AA1150">
        <v>2</v>
      </c>
      <c r="AB1150">
        <v>1</v>
      </c>
      <c r="AC1150">
        <v>0</v>
      </c>
    </row>
    <row r="1151" spans="1:29" x14ac:dyDescent="0.15">
      <c r="A1151" t="s">
        <v>3579</v>
      </c>
      <c r="B1151" t="s">
        <v>3580</v>
      </c>
      <c r="C1151" t="s">
        <v>1801</v>
      </c>
      <c r="D1151">
        <v>16016701</v>
      </c>
      <c r="E1151">
        <v>16016724</v>
      </c>
      <c r="F1151" t="s">
        <v>3581</v>
      </c>
      <c r="H1151" t="s">
        <v>1447</v>
      </c>
      <c r="J1151">
        <v>0</v>
      </c>
      <c r="K1151">
        <v>0</v>
      </c>
      <c r="L1151">
        <v>6</v>
      </c>
      <c r="M1151">
        <v>4</v>
      </c>
      <c r="N1151">
        <v>0</v>
      </c>
      <c r="O1151">
        <v>1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</row>
    <row r="1152" spans="1:29" x14ac:dyDescent="0.15">
      <c r="A1152" t="s">
        <v>3582</v>
      </c>
      <c r="B1152" t="s">
        <v>3583</v>
      </c>
      <c r="C1152" t="s">
        <v>1801</v>
      </c>
      <c r="D1152">
        <v>25750125</v>
      </c>
      <c r="E1152">
        <v>25750148</v>
      </c>
      <c r="F1152" t="s">
        <v>99</v>
      </c>
      <c r="H1152" t="s">
        <v>1170</v>
      </c>
      <c r="J1152">
        <v>3</v>
      </c>
      <c r="K1152">
        <v>4</v>
      </c>
      <c r="L1152">
        <v>7</v>
      </c>
      <c r="M1152">
        <v>3</v>
      </c>
      <c r="N1152">
        <v>4</v>
      </c>
      <c r="O1152">
        <v>1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X1152">
        <v>3</v>
      </c>
      <c r="Y1152">
        <v>2</v>
      </c>
      <c r="Z1152">
        <v>0</v>
      </c>
      <c r="AA1152">
        <v>0</v>
      </c>
      <c r="AB1152">
        <v>1</v>
      </c>
      <c r="AC1152">
        <v>1</v>
      </c>
    </row>
    <row r="1153" spans="1:29" x14ac:dyDescent="0.15">
      <c r="A1153" t="s">
        <v>3584</v>
      </c>
      <c r="B1153" t="s">
        <v>3585</v>
      </c>
      <c r="C1153" t="s">
        <v>1801</v>
      </c>
      <c r="D1153">
        <v>26809472</v>
      </c>
      <c r="E1153">
        <v>26809495</v>
      </c>
      <c r="F1153" t="s">
        <v>99</v>
      </c>
      <c r="H1153" t="s">
        <v>1170</v>
      </c>
      <c r="J1153">
        <v>5</v>
      </c>
      <c r="K1153">
        <v>5</v>
      </c>
      <c r="L1153">
        <v>7</v>
      </c>
      <c r="M1153">
        <v>6</v>
      </c>
      <c r="N1153">
        <v>2</v>
      </c>
      <c r="O1153">
        <v>6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X1153">
        <v>11</v>
      </c>
      <c r="Y1153">
        <v>7</v>
      </c>
      <c r="Z1153">
        <v>6</v>
      </c>
      <c r="AA1153">
        <v>11</v>
      </c>
      <c r="AB1153">
        <v>2</v>
      </c>
      <c r="AC1153">
        <v>4</v>
      </c>
    </row>
    <row r="1154" spans="1:29" x14ac:dyDescent="0.15">
      <c r="A1154" t="s">
        <v>3586</v>
      </c>
      <c r="B1154" t="s">
        <v>3587</v>
      </c>
      <c r="C1154" t="s">
        <v>1801</v>
      </c>
      <c r="D1154">
        <v>30722134</v>
      </c>
      <c r="E1154">
        <v>30722157</v>
      </c>
      <c r="F1154" t="s">
        <v>99</v>
      </c>
      <c r="H1154" t="s">
        <v>1175</v>
      </c>
      <c r="J1154">
        <v>5</v>
      </c>
      <c r="K1154">
        <v>7</v>
      </c>
      <c r="L1154">
        <v>4</v>
      </c>
      <c r="M1154">
        <v>6</v>
      </c>
      <c r="N1154">
        <v>5</v>
      </c>
      <c r="O1154">
        <v>4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X1154">
        <v>5</v>
      </c>
      <c r="Y1154">
        <v>5</v>
      </c>
      <c r="Z1154">
        <v>1</v>
      </c>
      <c r="AA1154">
        <v>4</v>
      </c>
      <c r="AB1154">
        <v>5</v>
      </c>
      <c r="AC1154">
        <v>2</v>
      </c>
    </row>
    <row r="1155" spans="1:29" x14ac:dyDescent="0.15">
      <c r="A1155" t="s">
        <v>3588</v>
      </c>
      <c r="B1155" t="s">
        <v>3589</v>
      </c>
      <c r="C1155" t="s">
        <v>1801</v>
      </c>
      <c r="D1155">
        <v>34455236</v>
      </c>
      <c r="E1155">
        <v>34455259</v>
      </c>
      <c r="F1155" t="s">
        <v>99</v>
      </c>
      <c r="H1155" t="s">
        <v>1175</v>
      </c>
      <c r="J1155">
        <v>4</v>
      </c>
      <c r="K1155">
        <v>8</v>
      </c>
      <c r="L1155">
        <v>2</v>
      </c>
      <c r="M1155">
        <v>8</v>
      </c>
      <c r="N1155">
        <v>4</v>
      </c>
      <c r="O1155">
        <v>2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X1155">
        <v>6</v>
      </c>
      <c r="Y1155">
        <v>2</v>
      </c>
      <c r="Z1155">
        <v>4</v>
      </c>
      <c r="AA1155">
        <v>3</v>
      </c>
      <c r="AB1155">
        <v>0</v>
      </c>
      <c r="AC1155">
        <v>2</v>
      </c>
    </row>
    <row r="1156" spans="1:29" x14ac:dyDescent="0.15">
      <c r="A1156" t="s">
        <v>3590</v>
      </c>
      <c r="B1156" t="s">
        <v>3591</v>
      </c>
      <c r="C1156" t="s">
        <v>1801</v>
      </c>
      <c r="D1156">
        <v>34743117</v>
      </c>
      <c r="E1156">
        <v>34743140</v>
      </c>
      <c r="F1156" t="s">
        <v>99</v>
      </c>
      <c r="H1156" t="s">
        <v>1175</v>
      </c>
      <c r="J1156">
        <v>5</v>
      </c>
      <c r="K1156">
        <v>7</v>
      </c>
      <c r="L1156">
        <v>3</v>
      </c>
      <c r="M1156">
        <v>7</v>
      </c>
      <c r="N1156">
        <v>2</v>
      </c>
      <c r="O1156">
        <v>4</v>
      </c>
      <c r="Q1156">
        <v>1</v>
      </c>
      <c r="R1156">
        <v>0</v>
      </c>
      <c r="S1156">
        <v>0</v>
      </c>
      <c r="T1156">
        <v>0</v>
      </c>
      <c r="U1156">
        <v>0</v>
      </c>
      <c r="V1156">
        <v>0</v>
      </c>
      <c r="X1156">
        <v>3</v>
      </c>
      <c r="Y1156">
        <v>6</v>
      </c>
      <c r="Z1156">
        <v>4</v>
      </c>
      <c r="AA1156">
        <v>5</v>
      </c>
      <c r="AB1156">
        <v>2</v>
      </c>
      <c r="AC1156">
        <v>2</v>
      </c>
    </row>
    <row r="1157" spans="1:29" x14ac:dyDescent="0.15">
      <c r="A1157" t="s">
        <v>3592</v>
      </c>
      <c r="B1157" t="s">
        <v>3593</v>
      </c>
      <c r="C1157" t="s">
        <v>1801</v>
      </c>
      <c r="D1157">
        <v>633965</v>
      </c>
      <c r="E1157">
        <v>633988</v>
      </c>
      <c r="F1157" t="s">
        <v>3156</v>
      </c>
      <c r="H1157" t="s">
        <v>1170</v>
      </c>
      <c r="J1157">
        <v>6</v>
      </c>
      <c r="K1157">
        <v>7</v>
      </c>
      <c r="L1157">
        <v>1</v>
      </c>
      <c r="M1157">
        <v>0</v>
      </c>
      <c r="N1157">
        <v>0</v>
      </c>
      <c r="O1157">
        <v>1</v>
      </c>
      <c r="Q1157">
        <v>2</v>
      </c>
      <c r="R1157">
        <v>0</v>
      </c>
      <c r="S1157">
        <v>0</v>
      </c>
      <c r="T1157">
        <v>0</v>
      </c>
      <c r="U1157">
        <v>0</v>
      </c>
      <c r="V1157">
        <v>0</v>
      </c>
      <c r="X1157">
        <v>2</v>
      </c>
      <c r="Y1157">
        <v>3</v>
      </c>
      <c r="Z1157">
        <v>3</v>
      </c>
      <c r="AA1157">
        <v>0</v>
      </c>
      <c r="AB1157">
        <v>0</v>
      </c>
      <c r="AC1157">
        <v>2</v>
      </c>
    </row>
    <row r="1158" spans="1:29" x14ac:dyDescent="0.15">
      <c r="A1158" t="s">
        <v>3594</v>
      </c>
      <c r="B1158" t="s">
        <v>3595</v>
      </c>
      <c r="C1158" t="s">
        <v>1801</v>
      </c>
      <c r="D1158">
        <v>1265208</v>
      </c>
      <c r="E1158">
        <v>1265231</v>
      </c>
      <c r="F1158" t="s">
        <v>3156</v>
      </c>
      <c r="H1158" t="s">
        <v>1170</v>
      </c>
      <c r="J1158">
        <v>3</v>
      </c>
      <c r="K1158">
        <v>21</v>
      </c>
      <c r="L1158">
        <v>0</v>
      </c>
      <c r="M1158">
        <v>2</v>
      </c>
      <c r="N1158">
        <v>3</v>
      </c>
      <c r="O1158">
        <v>5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X1158">
        <v>45</v>
      </c>
      <c r="Y1158">
        <v>21</v>
      </c>
      <c r="Z1158">
        <v>9</v>
      </c>
      <c r="AA1158">
        <v>22</v>
      </c>
      <c r="AB1158">
        <v>16</v>
      </c>
      <c r="AC1158">
        <v>35</v>
      </c>
    </row>
    <row r="1159" spans="1:29" x14ac:dyDescent="0.15">
      <c r="A1159" t="s">
        <v>3596</v>
      </c>
      <c r="B1159" t="s">
        <v>3597</v>
      </c>
      <c r="C1159" t="s">
        <v>1801</v>
      </c>
      <c r="D1159">
        <v>1769297</v>
      </c>
      <c r="E1159">
        <v>1769320</v>
      </c>
      <c r="F1159" t="s">
        <v>3156</v>
      </c>
      <c r="H1159" t="s">
        <v>1175</v>
      </c>
      <c r="J1159">
        <v>3</v>
      </c>
      <c r="K1159">
        <v>7</v>
      </c>
      <c r="L1159">
        <v>1</v>
      </c>
      <c r="M1159">
        <v>0</v>
      </c>
      <c r="N1159">
        <v>0</v>
      </c>
      <c r="O1159">
        <v>2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X1159">
        <v>6</v>
      </c>
      <c r="Y1159">
        <v>3</v>
      </c>
      <c r="Z1159">
        <v>0</v>
      </c>
      <c r="AA1159">
        <v>1</v>
      </c>
      <c r="AB1159">
        <v>1</v>
      </c>
      <c r="AC1159">
        <v>1</v>
      </c>
    </row>
    <row r="1160" spans="1:29" x14ac:dyDescent="0.15">
      <c r="A1160" t="s">
        <v>3598</v>
      </c>
      <c r="B1160" t="s">
        <v>3599</v>
      </c>
      <c r="C1160" t="s">
        <v>1801</v>
      </c>
      <c r="D1160">
        <v>5484405</v>
      </c>
      <c r="E1160">
        <v>5484428</v>
      </c>
      <c r="F1160" t="s">
        <v>99</v>
      </c>
      <c r="H1160" t="s">
        <v>1175</v>
      </c>
      <c r="J1160">
        <v>2</v>
      </c>
      <c r="K1160">
        <v>8</v>
      </c>
      <c r="L1160">
        <v>6</v>
      </c>
      <c r="M1160">
        <v>2</v>
      </c>
      <c r="N1160">
        <v>3</v>
      </c>
      <c r="O1160">
        <v>5</v>
      </c>
      <c r="Q1160">
        <v>0</v>
      </c>
      <c r="R1160">
        <v>0</v>
      </c>
      <c r="S1160">
        <v>1</v>
      </c>
      <c r="T1160">
        <v>0</v>
      </c>
      <c r="U1160">
        <v>0</v>
      </c>
      <c r="V1160">
        <v>0</v>
      </c>
      <c r="X1160">
        <v>7</v>
      </c>
      <c r="Y1160">
        <v>8</v>
      </c>
      <c r="Z1160">
        <v>5</v>
      </c>
      <c r="AA1160">
        <v>4</v>
      </c>
      <c r="AB1160">
        <v>2</v>
      </c>
      <c r="AC1160">
        <v>3</v>
      </c>
    </row>
    <row r="1161" spans="1:29" x14ac:dyDescent="0.15">
      <c r="A1161" t="s">
        <v>3600</v>
      </c>
      <c r="B1161" t="s">
        <v>3601</v>
      </c>
      <c r="C1161" t="s">
        <v>1801</v>
      </c>
      <c r="D1161">
        <v>7141015</v>
      </c>
      <c r="E1161">
        <v>7141038</v>
      </c>
      <c r="F1161" t="s">
        <v>99</v>
      </c>
      <c r="H1161" t="s">
        <v>1175</v>
      </c>
      <c r="J1161">
        <v>2</v>
      </c>
      <c r="K1161">
        <v>8</v>
      </c>
      <c r="L1161">
        <v>2</v>
      </c>
      <c r="M1161">
        <v>3</v>
      </c>
      <c r="N1161">
        <v>3</v>
      </c>
      <c r="O1161">
        <v>6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X1161">
        <v>10</v>
      </c>
      <c r="Y1161">
        <v>6</v>
      </c>
      <c r="Z1161">
        <v>1</v>
      </c>
      <c r="AA1161">
        <v>5</v>
      </c>
      <c r="AB1161">
        <v>2</v>
      </c>
      <c r="AC1161">
        <v>6</v>
      </c>
    </row>
    <row r="1162" spans="1:29" x14ac:dyDescent="0.15">
      <c r="A1162" t="s">
        <v>3602</v>
      </c>
      <c r="B1162" t="s">
        <v>3603</v>
      </c>
      <c r="C1162" t="s">
        <v>1801</v>
      </c>
      <c r="D1162">
        <v>11522800</v>
      </c>
      <c r="E1162">
        <v>11522823</v>
      </c>
      <c r="F1162" t="s">
        <v>99</v>
      </c>
      <c r="H1162" t="s">
        <v>1170</v>
      </c>
      <c r="J1162">
        <v>4</v>
      </c>
      <c r="K1162">
        <v>8</v>
      </c>
      <c r="L1162">
        <v>2</v>
      </c>
      <c r="M1162">
        <v>3</v>
      </c>
      <c r="N1162">
        <v>1</v>
      </c>
      <c r="O1162">
        <v>1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X1162">
        <v>5</v>
      </c>
      <c r="Y1162">
        <v>4</v>
      </c>
      <c r="Z1162">
        <v>0</v>
      </c>
      <c r="AA1162">
        <v>1</v>
      </c>
      <c r="AB1162">
        <v>0</v>
      </c>
      <c r="AC1162">
        <v>0</v>
      </c>
    </row>
    <row r="1163" spans="1:29" x14ac:dyDescent="0.15">
      <c r="A1163" t="s">
        <v>3604</v>
      </c>
      <c r="B1163" t="s">
        <v>3605</v>
      </c>
      <c r="C1163" t="s">
        <v>1801</v>
      </c>
      <c r="D1163">
        <v>16834313</v>
      </c>
      <c r="E1163">
        <v>16834336</v>
      </c>
      <c r="F1163" t="s">
        <v>99</v>
      </c>
      <c r="H1163" t="s">
        <v>1170</v>
      </c>
      <c r="J1163">
        <v>5</v>
      </c>
      <c r="K1163">
        <v>9</v>
      </c>
      <c r="L1163">
        <v>3</v>
      </c>
      <c r="M1163">
        <v>4</v>
      </c>
      <c r="N1163">
        <v>3</v>
      </c>
      <c r="O1163">
        <v>2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X1163">
        <v>9</v>
      </c>
      <c r="Y1163">
        <v>10</v>
      </c>
      <c r="Z1163">
        <v>2</v>
      </c>
      <c r="AA1163">
        <v>4</v>
      </c>
      <c r="AB1163">
        <v>0</v>
      </c>
      <c r="AC1163">
        <v>1</v>
      </c>
    </row>
    <row r="1164" spans="1:29" x14ac:dyDescent="0.15">
      <c r="A1164" t="s">
        <v>3606</v>
      </c>
      <c r="B1164" t="s">
        <v>3607</v>
      </c>
      <c r="C1164" t="s">
        <v>1801</v>
      </c>
      <c r="D1164">
        <v>18235014</v>
      </c>
      <c r="E1164">
        <v>18235037</v>
      </c>
      <c r="F1164" t="s">
        <v>99</v>
      </c>
      <c r="H1164" t="s">
        <v>1170</v>
      </c>
      <c r="J1164">
        <v>9</v>
      </c>
      <c r="K1164">
        <v>17</v>
      </c>
      <c r="L1164">
        <v>1</v>
      </c>
      <c r="M1164">
        <v>1</v>
      </c>
      <c r="N1164">
        <v>1</v>
      </c>
      <c r="O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X1164">
        <v>7</v>
      </c>
      <c r="Y1164">
        <v>2</v>
      </c>
      <c r="Z1164">
        <v>1</v>
      </c>
      <c r="AA1164">
        <v>3</v>
      </c>
      <c r="AB1164">
        <v>0</v>
      </c>
      <c r="AC1164">
        <v>1</v>
      </c>
    </row>
    <row r="1165" spans="1:29" x14ac:dyDescent="0.15">
      <c r="A1165" t="s">
        <v>3608</v>
      </c>
      <c r="B1165" t="s">
        <v>3609</v>
      </c>
      <c r="C1165" t="s">
        <v>1801</v>
      </c>
      <c r="D1165">
        <v>20637126</v>
      </c>
      <c r="E1165">
        <v>20637149</v>
      </c>
      <c r="F1165" t="s">
        <v>99</v>
      </c>
      <c r="H1165" t="s">
        <v>1175</v>
      </c>
      <c r="J1165">
        <v>8</v>
      </c>
      <c r="K1165">
        <v>5</v>
      </c>
      <c r="L1165">
        <v>5</v>
      </c>
      <c r="M1165">
        <v>2</v>
      </c>
      <c r="N1165">
        <v>2</v>
      </c>
      <c r="O1165">
        <v>2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X1165">
        <v>6</v>
      </c>
      <c r="Y1165">
        <v>5</v>
      </c>
      <c r="Z1165">
        <v>3</v>
      </c>
      <c r="AA1165">
        <v>1</v>
      </c>
      <c r="AB1165">
        <v>1</v>
      </c>
      <c r="AC1165">
        <v>3</v>
      </c>
    </row>
    <row r="1166" spans="1:29" x14ac:dyDescent="0.15">
      <c r="A1166" t="s">
        <v>3610</v>
      </c>
      <c r="B1166" t="s">
        <v>3611</v>
      </c>
      <c r="C1166" t="s">
        <v>1801</v>
      </c>
      <c r="D1166">
        <v>21275177</v>
      </c>
      <c r="E1166">
        <v>21275200</v>
      </c>
      <c r="F1166" t="s">
        <v>99</v>
      </c>
      <c r="H1166" t="s">
        <v>1170</v>
      </c>
      <c r="J1166">
        <v>3</v>
      </c>
      <c r="K1166">
        <v>7</v>
      </c>
      <c r="L1166">
        <v>0</v>
      </c>
      <c r="M1166">
        <v>1</v>
      </c>
      <c r="N1166">
        <v>2</v>
      </c>
      <c r="O1166">
        <v>0</v>
      </c>
      <c r="Q1166">
        <v>1</v>
      </c>
      <c r="R1166">
        <v>0</v>
      </c>
      <c r="S1166">
        <v>0</v>
      </c>
      <c r="T1166">
        <v>0</v>
      </c>
      <c r="U1166">
        <v>0</v>
      </c>
      <c r="V1166">
        <v>0</v>
      </c>
      <c r="X1166">
        <v>1</v>
      </c>
      <c r="Y1166">
        <v>1</v>
      </c>
      <c r="Z1166">
        <v>0</v>
      </c>
      <c r="AA1166">
        <v>0</v>
      </c>
      <c r="AB1166">
        <v>3</v>
      </c>
      <c r="AC1166">
        <v>0</v>
      </c>
    </row>
    <row r="1167" spans="1:29" x14ac:dyDescent="0.15">
      <c r="A1167" t="s">
        <v>3612</v>
      </c>
      <c r="B1167" t="s">
        <v>3613</v>
      </c>
      <c r="C1167" t="s">
        <v>1801</v>
      </c>
      <c r="D1167">
        <v>22996943</v>
      </c>
      <c r="E1167">
        <v>22996966</v>
      </c>
      <c r="F1167" t="s">
        <v>3614</v>
      </c>
      <c r="H1167" t="s">
        <v>1170</v>
      </c>
      <c r="J1167">
        <v>5</v>
      </c>
      <c r="K1167">
        <v>7</v>
      </c>
      <c r="L1167">
        <v>1</v>
      </c>
      <c r="M1167">
        <v>1</v>
      </c>
      <c r="N1167">
        <v>3</v>
      </c>
      <c r="O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</row>
    <row r="1168" spans="1:29" x14ac:dyDescent="0.15">
      <c r="A1168" t="s">
        <v>3615</v>
      </c>
      <c r="B1168" t="s">
        <v>3616</v>
      </c>
      <c r="C1168" t="s">
        <v>1801</v>
      </c>
      <c r="D1168">
        <v>23385663</v>
      </c>
      <c r="E1168">
        <v>23385686</v>
      </c>
      <c r="F1168" t="s">
        <v>3617</v>
      </c>
      <c r="H1168" t="s">
        <v>1175</v>
      </c>
      <c r="J1168">
        <v>2</v>
      </c>
      <c r="K1168">
        <v>10</v>
      </c>
      <c r="L1168">
        <v>2</v>
      </c>
      <c r="M1168">
        <v>6</v>
      </c>
      <c r="N1168">
        <v>1</v>
      </c>
      <c r="O1168">
        <v>4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X1168">
        <v>3</v>
      </c>
      <c r="Y1168">
        <v>4</v>
      </c>
      <c r="Z1168">
        <v>0</v>
      </c>
      <c r="AA1168">
        <v>1</v>
      </c>
      <c r="AB1168">
        <v>0</v>
      </c>
      <c r="AC1168">
        <v>1</v>
      </c>
    </row>
    <row r="1169" spans="1:29" x14ac:dyDescent="0.15">
      <c r="A1169" t="s">
        <v>3618</v>
      </c>
      <c r="B1169" t="s">
        <v>3619</v>
      </c>
      <c r="C1169" t="s">
        <v>1801</v>
      </c>
      <c r="D1169">
        <v>24009004</v>
      </c>
      <c r="E1169">
        <v>24009027</v>
      </c>
      <c r="F1169" t="s">
        <v>3614</v>
      </c>
      <c r="H1169" t="s">
        <v>1175</v>
      </c>
      <c r="J1169">
        <v>4</v>
      </c>
      <c r="K1169">
        <v>8</v>
      </c>
      <c r="L1169">
        <v>3</v>
      </c>
      <c r="M1169">
        <v>1</v>
      </c>
      <c r="N1169">
        <v>4</v>
      </c>
      <c r="O1169">
        <v>3</v>
      </c>
      <c r="Q1169">
        <v>0</v>
      </c>
      <c r="R1169">
        <v>1</v>
      </c>
      <c r="S1169">
        <v>0</v>
      </c>
      <c r="T1169">
        <v>0</v>
      </c>
      <c r="U1169">
        <v>0</v>
      </c>
      <c r="V1169">
        <v>0</v>
      </c>
      <c r="X1169">
        <v>2</v>
      </c>
      <c r="Y1169">
        <v>4</v>
      </c>
      <c r="Z1169">
        <v>2</v>
      </c>
      <c r="AA1169">
        <v>1</v>
      </c>
      <c r="AB1169">
        <v>1</v>
      </c>
      <c r="AC1169">
        <v>0</v>
      </c>
    </row>
    <row r="1170" spans="1:29" x14ac:dyDescent="0.15">
      <c r="A1170" t="s">
        <v>3620</v>
      </c>
      <c r="B1170" t="s">
        <v>3621</v>
      </c>
      <c r="C1170" t="s">
        <v>1801</v>
      </c>
      <c r="D1170">
        <v>25228323</v>
      </c>
      <c r="E1170">
        <v>25228346</v>
      </c>
      <c r="F1170" t="s">
        <v>3622</v>
      </c>
      <c r="H1170" t="s">
        <v>1202</v>
      </c>
      <c r="J1170">
        <v>6</v>
      </c>
      <c r="K1170">
        <v>5</v>
      </c>
      <c r="L1170">
        <v>3</v>
      </c>
      <c r="M1170">
        <v>0</v>
      </c>
      <c r="N1170">
        <v>2</v>
      </c>
      <c r="O1170">
        <v>4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</row>
    <row r="1171" spans="1:29" x14ac:dyDescent="0.15">
      <c r="A1171" t="s">
        <v>3623</v>
      </c>
      <c r="B1171" t="s">
        <v>3624</v>
      </c>
      <c r="C1171" t="s">
        <v>1801</v>
      </c>
      <c r="D1171">
        <v>25640002</v>
      </c>
      <c r="E1171">
        <v>25640025</v>
      </c>
      <c r="F1171" t="s">
        <v>3622</v>
      </c>
      <c r="H1171" t="s">
        <v>1175</v>
      </c>
      <c r="J1171">
        <v>5</v>
      </c>
      <c r="K1171">
        <v>7</v>
      </c>
      <c r="L1171">
        <v>0</v>
      </c>
      <c r="M1171">
        <v>1</v>
      </c>
      <c r="N1171">
        <v>2</v>
      </c>
      <c r="O1171">
        <v>2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X1171">
        <v>6</v>
      </c>
      <c r="Y1171">
        <v>1</v>
      </c>
      <c r="Z1171">
        <v>1</v>
      </c>
      <c r="AA1171">
        <v>0</v>
      </c>
      <c r="AB1171">
        <v>0</v>
      </c>
      <c r="AC1171">
        <v>0</v>
      </c>
    </row>
    <row r="1172" spans="1:29" x14ac:dyDescent="0.15">
      <c r="A1172" t="s">
        <v>3625</v>
      </c>
      <c r="B1172" t="s">
        <v>3626</v>
      </c>
      <c r="C1172" t="s">
        <v>1801</v>
      </c>
      <c r="D1172">
        <v>27242506</v>
      </c>
      <c r="E1172">
        <v>27242529</v>
      </c>
      <c r="F1172" t="s">
        <v>3622</v>
      </c>
      <c r="H1172" t="s">
        <v>1170</v>
      </c>
      <c r="J1172">
        <v>8</v>
      </c>
      <c r="K1172">
        <v>6</v>
      </c>
      <c r="L1172">
        <v>0</v>
      </c>
      <c r="M1172">
        <v>1</v>
      </c>
      <c r="N1172">
        <v>0</v>
      </c>
      <c r="O1172">
        <v>1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X1172">
        <v>5</v>
      </c>
      <c r="Y1172">
        <v>2</v>
      </c>
      <c r="Z1172">
        <v>1</v>
      </c>
      <c r="AA1172">
        <v>0</v>
      </c>
      <c r="AB1172">
        <v>3</v>
      </c>
      <c r="AC1172">
        <v>2</v>
      </c>
    </row>
    <row r="1173" spans="1:29" x14ac:dyDescent="0.15">
      <c r="A1173" t="s">
        <v>3627</v>
      </c>
      <c r="B1173" t="s">
        <v>3628</v>
      </c>
      <c r="C1173" t="s">
        <v>1801</v>
      </c>
      <c r="D1173">
        <v>30431141</v>
      </c>
      <c r="E1173">
        <v>30431164</v>
      </c>
      <c r="F1173" t="s">
        <v>3622</v>
      </c>
      <c r="H1173" t="s">
        <v>1175</v>
      </c>
      <c r="J1173">
        <v>1</v>
      </c>
      <c r="K1173">
        <v>11</v>
      </c>
      <c r="L1173">
        <v>1</v>
      </c>
      <c r="M1173">
        <v>0</v>
      </c>
      <c r="N1173">
        <v>1</v>
      </c>
      <c r="O1173">
        <v>1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X1173">
        <v>6</v>
      </c>
      <c r="Y1173">
        <v>2</v>
      </c>
      <c r="Z1173">
        <v>1</v>
      </c>
      <c r="AA1173">
        <v>1</v>
      </c>
      <c r="AB1173">
        <v>2</v>
      </c>
      <c r="AC1173">
        <v>1</v>
      </c>
    </row>
    <row r="1174" spans="1:29" x14ac:dyDescent="0.15">
      <c r="A1174" t="s">
        <v>3629</v>
      </c>
      <c r="B1174" t="s">
        <v>3630</v>
      </c>
      <c r="C1174" t="s">
        <v>1801</v>
      </c>
      <c r="D1174">
        <v>30585123</v>
      </c>
      <c r="E1174">
        <v>30585146</v>
      </c>
      <c r="F1174" t="s">
        <v>99</v>
      </c>
      <c r="H1174" t="s">
        <v>1175</v>
      </c>
      <c r="J1174">
        <v>3</v>
      </c>
      <c r="K1174">
        <v>9</v>
      </c>
      <c r="L1174">
        <v>1</v>
      </c>
      <c r="M1174">
        <v>1</v>
      </c>
      <c r="N1174">
        <v>2</v>
      </c>
      <c r="O1174">
        <v>2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X1174">
        <v>4</v>
      </c>
      <c r="Y1174">
        <v>4</v>
      </c>
      <c r="Z1174">
        <v>4</v>
      </c>
      <c r="AA1174">
        <v>3</v>
      </c>
      <c r="AB1174">
        <v>1</v>
      </c>
      <c r="AC1174">
        <v>0</v>
      </c>
    </row>
    <row r="1175" spans="1:29" x14ac:dyDescent="0.15">
      <c r="A1175" t="s">
        <v>3631</v>
      </c>
      <c r="B1175" t="s">
        <v>3632</v>
      </c>
      <c r="C1175" t="s">
        <v>1910</v>
      </c>
      <c r="D1175">
        <v>338262</v>
      </c>
      <c r="E1175">
        <v>338285</v>
      </c>
      <c r="F1175" t="s">
        <v>99</v>
      </c>
      <c r="H1175" t="s">
        <v>1170</v>
      </c>
      <c r="J1175">
        <v>2</v>
      </c>
      <c r="K1175">
        <v>4</v>
      </c>
      <c r="L1175">
        <v>1</v>
      </c>
      <c r="M1175">
        <v>4</v>
      </c>
      <c r="N1175">
        <v>2</v>
      </c>
      <c r="O1175">
        <v>9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X1175">
        <v>9</v>
      </c>
      <c r="Y1175">
        <v>6</v>
      </c>
      <c r="Z1175">
        <v>2</v>
      </c>
      <c r="AA1175">
        <v>4</v>
      </c>
      <c r="AB1175">
        <v>6</v>
      </c>
      <c r="AC1175">
        <v>3</v>
      </c>
    </row>
    <row r="1176" spans="1:29" x14ac:dyDescent="0.15">
      <c r="A1176" t="s">
        <v>3633</v>
      </c>
      <c r="B1176" t="s">
        <v>3634</v>
      </c>
      <c r="C1176" t="s">
        <v>1910</v>
      </c>
      <c r="D1176">
        <v>967191</v>
      </c>
      <c r="E1176">
        <v>967214</v>
      </c>
      <c r="F1176" t="s">
        <v>99</v>
      </c>
      <c r="H1176" t="s">
        <v>1175</v>
      </c>
      <c r="J1176">
        <v>2</v>
      </c>
      <c r="K1176">
        <v>12</v>
      </c>
      <c r="L1176">
        <v>4</v>
      </c>
      <c r="M1176">
        <v>7</v>
      </c>
      <c r="N1176">
        <v>7</v>
      </c>
      <c r="O1176">
        <v>9</v>
      </c>
      <c r="Q1176">
        <v>0</v>
      </c>
      <c r="R1176">
        <v>0</v>
      </c>
      <c r="S1176">
        <v>2</v>
      </c>
      <c r="T1176">
        <v>0</v>
      </c>
      <c r="U1176">
        <v>0</v>
      </c>
      <c r="V1176">
        <v>0</v>
      </c>
      <c r="X1176">
        <v>13</v>
      </c>
      <c r="Y1176">
        <v>8</v>
      </c>
      <c r="Z1176">
        <v>14</v>
      </c>
      <c r="AA1176">
        <v>4</v>
      </c>
      <c r="AB1176">
        <v>3</v>
      </c>
      <c r="AC1176">
        <v>2</v>
      </c>
    </row>
    <row r="1177" spans="1:29" x14ac:dyDescent="0.15">
      <c r="A1177" t="s">
        <v>3635</v>
      </c>
      <c r="B1177" t="s">
        <v>3636</v>
      </c>
      <c r="C1177" t="s">
        <v>1910</v>
      </c>
      <c r="D1177">
        <v>2120807</v>
      </c>
      <c r="E1177">
        <v>2120830</v>
      </c>
      <c r="F1177" t="s">
        <v>3637</v>
      </c>
      <c r="H1177" t="s">
        <v>1175</v>
      </c>
      <c r="J1177">
        <v>9</v>
      </c>
      <c r="K1177">
        <v>4</v>
      </c>
      <c r="L1177">
        <v>7</v>
      </c>
      <c r="M1177">
        <v>5</v>
      </c>
      <c r="N1177">
        <v>8</v>
      </c>
      <c r="O1177">
        <v>4</v>
      </c>
      <c r="Q1177">
        <v>0</v>
      </c>
      <c r="R1177">
        <v>1</v>
      </c>
      <c r="S1177">
        <v>0</v>
      </c>
      <c r="T1177">
        <v>0</v>
      </c>
      <c r="U1177">
        <v>0</v>
      </c>
      <c r="V1177">
        <v>0</v>
      </c>
      <c r="X1177">
        <v>7</v>
      </c>
      <c r="Y1177">
        <v>5</v>
      </c>
      <c r="Z1177">
        <v>4</v>
      </c>
      <c r="AA1177">
        <v>2</v>
      </c>
      <c r="AB1177">
        <v>3</v>
      </c>
      <c r="AC1177">
        <v>5</v>
      </c>
    </row>
    <row r="1178" spans="1:29" x14ac:dyDescent="0.15">
      <c r="A1178" t="s">
        <v>3638</v>
      </c>
      <c r="B1178" t="s">
        <v>3639</v>
      </c>
      <c r="C1178" t="s">
        <v>1910</v>
      </c>
      <c r="D1178">
        <v>2441672</v>
      </c>
      <c r="E1178">
        <v>2441695</v>
      </c>
      <c r="F1178" t="s">
        <v>99</v>
      </c>
      <c r="H1178" t="s">
        <v>1175</v>
      </c>
      <c r="J1178">
        <v>12</v>
      </c>
      <c r="K1178">
        <v>6</v>
      </c>
      <c r="L1178">
        <v>6</v>
      </c>
      <c r="M1178">
        <v>2</v>
      </c>
      <c r="N1178">
        <v>7</v>
      </c>
      <c r="O1178">
        <v>3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X1178">
        <v>4</v>
      </c>
      <c r="Y1178">
        <v>2</v>
      </c>
      <c r="Z1178">
        <v>2</v>
      </c>
      <c r="AA1178">
        <v>4</v>
      </c>
      <c r="AB1178">
        <v>0</v>
      </c>
      <c r="AC1178">
        <v>4</v>
      </c>
    </row>
    <row r="1179" spans="1:29" x14ac:dyDescent="0.15">
      <c r="A1179" t="s">
        <v>3640</v>
      </c>
      <c r="B1179" t="s">
        <v>3641</v>
      </c>
      <c r="C1179" t="s">
        <v>1910</v>
      </c>
      <c r="D1179">
        <v>8299001</v>
      </c>
      <c r="E1179">
        <v>8299024</v>
      </c>
      <c r="F1179" t="s">
        <v>99</v>
      </c>
      <c r="H1179" t="s">
        <v>1175</v>
      </c>
      <c r="J1179">
        <v>14</v>
      </c>
      <c r="K1179">
        <v>7</v>
      </c>
      <c r="L1179">
        <v>5</v>
      </c>
      <c r="M1179">
        <v>1</v>
      </c>
      <c r="N1179">
        <v>11</v>
      </c>
      <c r="O1179">
        <v>7</v>
      </c>
      <c r="Q1179">
        <v>0</v>
      </c>
      <c r="R1179">
        <v>0</v>
      </c>
      <c r="S1179">
        <v>1</v>
      </c>
      <c r="T1179">
        <v>0</v>
      </c>
      <c r="U1179">
        <v>0</v>
      </c>
      <c r="V1179">
        <v>0</v>
      </c>
      <c r="X1179">
        <v>9</v>
      </c>
      <c r="Y1179">
        <v>11</v>
      </c>
      <c r="Z1179">
        <v>1</v>
      </c>
      <c r="AA1179">
        <v>3</v>
      </c>
      <c r="AB1179">
        <v>6</v>
      </c>
      <c r="AC1179">
        <v>2</v>
      </c>
    </row>
    <row r="1180" spans="1:29" x14ac:dyDescent="0.15">
      <c r="A1180" t="s">
        <v>3642</v>
      </c>
      <c r="B1180" t="s">
        <v>3643</v>
      </c>
      <c r="C1180" t="s">
        <v>1910</v>
      </c>
      <c r="D1180">
        <v>10918737</v>
      </c>
      <c r="E1180">
        <v>10918760</v>
      </c>
      <c r="F1180" t="s">
        <v>99</v>
      </c>
      <c r="H1180" t="s">
        <v>1170</v>
      </c>
      <c r="J1180">
        <v>0</v>
      </c>
      <c r="K1180">
        <v>0</v>
      </c>
      <c r="L1180">
        <v>1</v>
      </c>
      <c r="M1180">
        <v>2</v>
      </c>
      <c r="N1180">
        <v>4</v>
      </c>
      <c r="O1180">
        <v>9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X1180">
        <v>0</v>
      </c>
      <c r="Y1180">
        <v>0</v>
      </c>
      <c r="Z1180">
        <v>1</v>
      </c>
      <c r="AA1180">
        <v>2</v>
      </c>
      <c r="AB1180">
        <v>2</v>
      </c>
      <c r="AC1180">
        <v>4</v>
      </c>
    </row>
    <row r="1181" spans="1:29" x14ac:dyDescent="0.15">
      <c r="A1181" t="s">
        <v>3644</v>
      </c>
      <c r="B1181" t="s">
        <v>3645</v>
      </c>
      <c r="C1181" t="s">
        <v>1910</v>
      </c>
      <c r="D1181">
        <v>11243146</v>
      </c>
      <c r="E1181">
        <v>11243169</v>
      </c>
      <c r="F1181" t="s">
        <v>99</v>
      </c>
      <c r="H1181" t="s">
        <v>1170</v>
      </c>
      <c r="J1181">
        <v>2</v>
      </c>
      <c r="K1181">
        <v>4</v>
      </c>
      <c r="L1181">
        <v>2</v>
      </c>
      <c r="M1181">
        <v>2</v>
      </c>
      <c r="N1181">
        <v>8</v>
      </c>
      <c r="O1181">
        <v>10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X1181">
        <v>5</v>
      </c>
      <c r="Y1181">
        <v>4</v>
      </c>
      <c r="Z1181">
        <v>3</v>
      </c>
      <c r="AA1181">
        <v>1</v>
      </c>
      <c r="AB1181">
        <v>3</v>
      </c>
      <c r="AC1181">
        <v>3</v>
      </c>
    </row>
    <row r="1182" spans="1:29" x14ac:dyDescent="0.15">
      <c r="A1182" t="s">
        <v>3646</v>
      </c>
      <c r="B1182" t="s">
        <v>3647</v>
      </c>
      <c r="C1182" t="s">
        <v>1910</v>
      </c>
      <c r="D1182">
        <v>11243820</v>
      </c>
      <c r="E1182">
        <v>11243843</v>
      </c>
      <c r="F1182" t="s">
        <v>99</v>
      </c>
      <c r="H1182" t="s">
        <v>1170</v>
      </c>
      <c r="J1182">
        <v>1</v>
      </c>
      <c r="K1182">
        <v>2</v>
      </c>
      <c r="L1182">
        <v>1</v>
      </c>
      <c r="M1182">
        <v>8</v>
      </c>
      <c r="N1182">
        <v>2</v>
      </c>
      <c r="O1182">
        <v>8</v>
      </c>
      <c r="Q1182">
        <v>0</v>
      </c>
      <c r="R1182">
        <v>0</v>
      </c>
      <c r="S1182">
        <v>1</v>
      </c>
      <c r="T1182">
        <v>0</v>
      </c>
      <c r="U1182">
        <v>0</v>
      </c>
      <c r="V1182">
        <v>0</v>
      </c>
      <c r="X1182">
        <v>4</v>
      </c>
      <c r="Y1182">
        <v>7</v>
      </c>
      <c r="Z1182">
        <v>3</v>
      </c>
      <c r="AA1182">
        <v>2</v>
      </c>
      <c r="AB1182">
        <v>6</v>
      </c>
      <c r="AC1182">
        <v>6</v>
      </c>
    </row>
    <row r="1183" spans="1:29" x14ac:dyDescent="0.15">
      <c r="A1183" t="s">
        <v>3648</v>
      </c>
      <c r="B1183" t="s">
        <v>3649</v>
      </c>
      <c r="C1183" t="s">
        <v>1910</v>
      </c>
      <c r="D1183">
        <v>11244300</v>
      </c>
      <c r="E1183">
        <v>11244323</v>
      </c>
      <c r="F1183" t="s">
        <v>99</v>
      </c>
      <c r="H1183" t="s">
        <v>1170</v>
      </c>
      <c r="J1183">
        <v>2</v>
      </c>
      <c r="K1183">
        <v>3</v>
      </c>
      <c r="L1183">
        <v>2</v>
      </c>
      <c r="M1183">
        <v>7</v>
      </c>
      <c r="N1183">
        <v>9</v>
      </c>
      <c r="O1183">
        <v>9</v>
      </c>
      <c r="Q1183">
        <v>0</v>
      </c>
      <c r="R1183">
        <v>1</v>
      </c>
      <c r="S1183">
        <v>0</v>
      </c>
      <c r="T1183">
        <v>0</v>
      </c>
      <c r="U1183">
        <v>0</v>
      </c>
      <c r="V1183">
        <v>0</v>
      </c>
      <c r="X1183">
        <v>5</v>
      </c>
      <c r="Y1183">
        <v>2</v>
      </c>
      <c r="Z1183">
        <v>3</v>
      </c>
      <c r="AA1183">
        <v>1</v>
      </c>
      <c r="AB1183">
        <v>4</v>
      </c>
      <c r="AC1183">
        <v>2</v>
      </c>
    </row>
    <row r="1184" spans="1:29" x14ac:dyDescent="0.15">
      <c r="A1184" t="s">
        <v>3650</v>
      </c>
      <c r="B1184" t="s">
        <v>3651</v>
      </c>
      <c r="C1184" t="s">
        <v>1910</v>
      </c>
      <c r="D1184">
        <v>11244478</v>
      </c>
      <c r="E1184">
        <v>11244501</v>
      </c>
      <c r="F1184" t="s">
        <v>99</v>
      </c>
      <c r="H1184" t="s">
        <v>1170</v>
      </c>
      <c r="J1184">
        <v>7</v>
      </c>
      <c r="K1184">
        <v>10</v>
      </c>
      <c r="L1184">
        <v>12</v>
      </c>
      <c r="M1184">
        <v>13</v>
      </c>
      <c r="N1184">
        <v>11</v>
      </c>
      <c r="O1184">
        <v>20</v>
      </c>
      <c r="Q1184">
        <v>0</v>
      </c>
      <c r="R1184">
        <v>0</v>
      </c>
      <c r="S1184">
        <v>1</v>
      </c>
      <c r="T1184">
        <v>0</v>
      </c>
      <c r="U1184">
        <v>0</v>
      </c>
      <c r="V1184">
        <v>0</v>
      </c>
      <c r="X1184">
        <v>12</v>
      </c>
      <c r="Y1184">
        <v>7</v>
      </c>
      <c r="Z1184">
        <v>11</v>
      </c>
      <c r="AA1184">
        <v>16</v>
      </c>
      <c r="AB1184">
        <v>11</v>
      </c>
      <c r="AC1184">
        <v>13</v>
      </c>
    </row>
    <row r="1185" spans="1:29" x14ac:dyDescent="0.15">
      <c r="A1185" t="s">
        <v>3652</v>
      </c>
      <c r="B1185" t="s">
        <v>3653</v>
      </c>
      <c r="C1185" t="s">
        <v>1910</v>
      </c>
      <c r="D1185">
        <v>11244879</v>
      </c>
      <c r="E1185">
        <v>11244902</v>
      </c>
      <c r="F1185" t="s">
        <v>99</v>
      </c>
      <c r="H1185" t="s">
        <v>1170</v>
      </c>
      <c r="J1185">
        <v>1</v>
      </c>
      <c r="K1185">
        <v>3</v>
      </c>
      <c r="L1185">
        <v>1</v>
      </c>
      <c r="M1185">
        <v>0</v>
      </c>
      <c r="N1185">
        <v>9</v>
      </c>
      <c r="O1185">
        <v>9</v>
      </c>
      <c r="Q1185">
        <v>0</v>
      </c>
      <c r="R1185">
        <v>1</v>
      </c>
      <c r="S1185">
        <v>0</v>
      </c>
      <c r="T1185">
        <v>0</v>
      </c>
      <c r="U1185">
        <v>0</v>
      </c>
      <c r="V1185">
        <v>0</v>
      </c>
      <c r="X1185">
        <v>4</v>
      </c>
      <c r="Y1185">
        <v>2</v>
      </c>
      <c r="Z1185">
        <v>4</v>
      </c>
      <c r="AA1185">
        <v>3</v>
      </c>
      <c r="AB1185">
        <v>7</v>
      </c>
      <c r="AC1185">
        <v>3</v>
      </c>
    </row>
    <row r="1186" spans="1:29" x14ac:dyDescent="0.15">
      <c r="A1186" t="s">
        <v>3654</v>
      </c>
      <c r="B1186" t="s">
        <v>3655</v>
      </c>
      <c r="C1186" t="s">
        <v>1910</v>
      </c>
      <c r="D1186">
        <v>11245001</v>
      </c>
      <c r="E1186">
        <v>11245024</v>
      </c>
      <c r="F1186" t="s">
        <v>99</v>
      </c>
      <c r="H1186" t="s">
        <v>1170</v>
      </c>
      <c r="J1186">
        <v>6</v>
      </c>
      <c r="K1186">
        <v>7</v>
      </c>
      <c r="L1186">
        <v>2</v>
      </c>
      <c r="M1186">
        <v>1</v>
      </c>
      <c r="N1186">
        <v>9</v>
      </c>
      <c r="O1186">
        <v>8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X1186">
        <v>2</v>
      </c>
      <c r="Y1186">
        <v>3</v>
      </c>
      <c r="Z1186">
        <v>9</v>
      </c>
      <c r="AA1186">
        <v>3</v>
      </c>
      <c r="AB1186">
        <v>3</v>
      </c>
      <c r="AC1186">
        <v>8</v>
      </c>
    </row>
    <row r="1187" spans="1:29" x14ac:dyDescent="0.15">
      <c r="A1187" t="s">
        <v>3656</v>
      </c>
      <c r="B1187" t="s">
        <v>3657</v>
      </c>
      <c r="C1187" t="s">
        <v>1910</v>
      </c>
      <c r="D1187">
        <v>11251056</v>
      </c>
      <c r="E1187">
        <v>11251079</v>
      </c>
      <c r="F1187" t="s">
        <v>99</v>
      </c>
      <c r="H1187" t="s">
        <v>1175</v>
      </c>
      <c r="J1187">
        <v>1</v>
      </c>
      <c r="K1187">
        <v>6</v>
      </c>
      <c r="L1187">
        <v>2</v>
      </c>
      <c r="M1187">
        <v>6</v>
      </c>
      <c r="N1187">
        <v>0</v>
      </c>
      <c r="O1187">
        <v>12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X1187">
        <v>10</v>
      </c>
      <c r="Y1187">
        <v>14</v>
      </c>
      <c r="Z1187">
        <v>4</v>
      </c>
      <c r="AA1187">
        <v>11</v>
      </c>
      <c r="AB1187">
        <v>2</v>
      </c>
      <c r="AC1187">
        <v>8</v>
      </c>
    </row>
    <row r="1188" spans="1:29" x14ac:dyDescent="0.15">
      <c r="A1188" t="s">
        <v>3658</v>
      </c>
      <c r="B1188" t="s">
        <v>3659</v>
      </c>
      <c r="C1188" t="s">
        <v>1910</v>
      </c>
      <c r="D1188">
        <v>12293745</v>
      </c>
      <c r="E1188">
        <v>12293768</v>
      </c>
      <c r="F1188" t="s">
        <v>99</v>
      </c>
      <c r="H1188" t="s">
        <v>1175</v>
      </c>
      <c r="J1188">
        <v>3</v>
      </c>
      <c r="K1188">
        <v>6</v>
      </c>
      <c r="L1188">
        <v>5</v>
      </c>
      <c r="M1188">
        <v>7</v>
      </c>
      <c r="N1188">
        <v>2</v>
      </c>
      <c r="O1188">
        <v>18</v>
      </c>
      <c r="Q1188">
        <v>0</v>
      </c>
      <c r="R1188">
        <v>0</v>
      </c>
      <c r="S1188">
        <v>1</v>
      </c>
      <c r="T1188">
        <v>0</v>
      </c>
      <c r="U1188">
        <v>0</v>
      </c>
      <c r="V1188">
        <v>0</v>
      </c>
      <c r="X1188">
        <v>5</v>
      </c>
      <c r="Y1188">
        <v>6</v>
      </c>
      <c r="Z1188">
        <v>6</v>
      </c>
      <c r="AA1188">
        <v>8</v>
      </c>
      <c r="AB1188">
        <v>1</v>
      </c>
      <c r="AC1188">
        <v>5</v>
      </c>
    </row>
    <row r="1189" spans="1:29" x14ac:dyDescent="0.15">
      <c r="A1189" t="s">
        <v>3660</v>
      </c>
      <c r="B1189" t="s">
        <v>3661</v>
      </c>
      <c r="C1189" t="s">
        <v>1910</v>
      </c>
      <c r="D1189">
        <v>16667856</v>
      </c>
      <c r="E1189">
        <v>16667879</v>
      </c>
      <c r="F1189" t="s">
        <v>99</v>
      </c>
      <c r="H1189" t="s">
        <v>1202</v>
      </c>
      <c r="J1189">
        <v>8</v>
      </c>
      <c r="K1189">
        <v>2</v>
      </c>
      <c r="L1189">
        <v>3</v>
      </c>
      <c r="M1189">
        <v>0</v>
      </c>
      <c r="N1189">
        <v>6</v>
      </c>
      <c r="O1189">
        <v>4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X1189">
        <v>4</v>
      </c>
      <c r="Y1189">
        <v>1</v>
      </c>
      <c r="Z1189">
        <v>0</v>
      </c>
      <c r="AA1189">
        <v>0</v>
      </c>
      <c r="AB1189">
        <v>1</v>
      </c>
      <c r="AC1189">
        <v>3</v>
      </c>
    </row>
    <row r="1190" spans="1:29" x14ac:dyDescent="0.15">
      <c r="A1190" t="s">
        <v>3662</v>
      </c>
      <c r="B1190" t="s">
        <v>3663</v>
      </c>
      <c r="C1190" t="s">
        <v>1910</v>
      </c>
      <c r="D1190">
        <v>18853638</v>
      </c>
      <c r="E1190">
        <v>18853661</v>
      </c>
      <c r="F1190" t="s">
        <v>99</v>
      </c>
      <c r="H1190" t="s">
        <v>1170</v>
      </c>
      <c r="J1190">
        <v>39</v>
      </c>
      <c r="K1190">
        <v>83</v>
      </c>
      <c r="L1190">
        <v>7</v>
      </c>
      <c r="M1190">
        <v>9</v>
      </c>
      <c r="N1190">
        <v>7</v>
      </c>
      <c r="O1190">
        <v>8</v>
      </c>
      <c r="Q1190">
        <v>0</v>
      </c>
      <c r="R1190">
        <v>3</v>
      </c>
      <c r="S1190">
        <v>1</v>
      </c>
      <c r="T1190">
        <v>0</v>
      </c>
      <c r="U1190">
        <v>0</v>
      </c>
      <c r="V1190">
        <v>0</v>
      </c>
      <c r="X1190">
        <v>35</v>
      </c>
      <c r="Y1190">
        <v>21</v>
      </c>
      <c r="Z1190">
        <v>12</v>
      </c>
      <c r="AA1190">
        <v>8</v>
      </c>
      <c r="AB1190">
        <v>7</v>
      </c>
      <c r="AC1190">
        <v>6</v>
      </c>
    </row>
    <row r="1191" spans="1:29" x14ac:dyDescent="0.15">
      <c r="A1191" t="s">
        <v>3664</v>
      </c>
      <c r="B1191" t="s">
        <v>3665</v>
      </c>
      <c r="C1191" t="s">
        <v>1910</v>
      </c>
      <c r="D1191">
        <v>19041676</v>
      </c>
      <c r="E1191">
        <v>19041699</v>
      </c>
      <c r="F1191" t="s">
        <v>99</v>
      </c>
      <c r="H1191" t="s">
        <v>1175</v>
      </c>
      <c r="J1191">
        <v>6</v>
      </c>
      <c r="K1191">
        <v>7</v>
      </c>
      <c r="L1191">
        <v>1</v>
      </c>
      <c r="M1191">
        <v>1</v>
      </c>
      <c r="N1191">
        <v>7</v>
      </c>
      <c r="O1191">
        <v>3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X1191">
        <v>5</v>
      </c>
      <c r="Y1191">
        <v>4</v>
      </c>
      <c r="Z1191">
        <v>1</v>
      </c>
      <c r="AA1191">
        <v>1</v>
      </c>
      <c r="AB1191">
        <v>2</v>
      </c>
      <c r="AC1191">
        <v>2</v>
      </c>
    </row>
    <row r="1192" spans="1:29" x14ac:dyDescent="0.15">
      <c r="A1192" t="s">
        <v>3666</v>
      </c>
      <c r="B1192" t="s">
        <v>3667</v>
      </c>
      <c r="C1192" t="s">
        <v>1910</v>
      </c>
      <c r="D1192">
        <v>19965020</v>
      </c>
      <c r="E1192">
        <v>19965043</v>
      </c>
      <c r="F1192" t="s">
        <v>99</v>
      </c>
      <c r="H1192" t="s">
        <v>1175</v>
      </c>
      <c r="J1192">
        <v>4</v>
      </c>
      <c r="K1192">
        <v>14</v>
      </c>
      <c r="L1192">
        <v>5</v>
      </c>
      <c r="M1192">
        <v>3</v>
      </c>
      <c r="N1192">
        <v>3</v>
      </c>
      <c r="O1192">
        <v>16</v>
      </c>
      <c r="Q1192">
        <v>0</v>
      </c>
      <c r="R1192">
        <v>0</v>
      </c>
      <c r="S1192">
        <v>1</v>
      </c>
      <c r="T1192">
        <v>0</v>
      </c>
      <c r="U1192">
        <v>0</v>
      </c>
      <c r="V1192">
        <v>2</v>
      </c>
      <c r="X1192">
        <v>12</v>
      </c>
      <c r="Y1192">
        <v>7</v>
      </c>
      <c r="Z1192">
        <v>8</v>
      </c>
      <c r="AA1192">
        <v>5</v>
      </c>
      <c r="AB1192">
        <v>5</v>
      </c>
      <c r="AC1192">
        <v>2</v>
      </c>
    </row>
    <row r="1193" spans="1:29" x14ac:dyDescent="0.15">
      <c r="A1193" t="s">
        <v>3668</v>
      </c>
      <c r="B1193" t="s">
        <v>3669</v>
      </c>
      <c r="C1193" t="s">
        <v>1910</v>
      </c>
      <c r="D1193">
        <v>20759073</v>
      </c>
      <c r="E1193">
        <v>20759096</v>
      </c>
      <c r="F1193" t="s">
        <v>99</v>
      </c>
      <c r="H1193" t="s">
        <v>1175</v>
      </c>
      <c r="J1193">
        <v>0</v>
      </c>
      <c r="K1193">
        <v>1</v>
      </c>
      <c r="L1193">
        <v>1</v>
      </c>
      <c r="M1193">
        <v>1</v>
      </c>
      <c r="N1193">
        <v>2</v>
      </c>
      <c r="O1193">
        <v>10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X1193">
        <v>0</v>
      </c>
      <c r="Y1193">
        <v>2</v>
      </c>
      <c r="Z1193">
        <v>3</v>
      </c>
      <c r="AA1193">
        <v>1</v>
      </c>
      <c r="AB1193">
        <v>1</v>
      </c>
      <c r="AC1193">
        <v>0</v>
      </c>
    </row>
    <row r="1194" spans="1:29" x14ac:dyDescent="0.15">
      <c r="A1194" t="s">
        <v>3670</v>
      </c>
      <c r="B1194" t="s">
        <v>3671</v>
      </c>
      <c r="C1194" t="s">
        <v>1910</v>
      </c>
      <c r="D1194">
        <v>21187527</v>
      </c>
      <c r="E1194">
        <v>21187550</v>
      </c>
      <c r="F1194" t="s">
        <v>99</v>
      </c>
      <c r="H1194" t="s">
        <v>1175</v>
      </c>
      <c r="J1194">
        <v>1</v>
      </c>
      <c r="K1194">
        <v>6</v>
      </c>
      <c r="L1194">
        <v>1</v>
      </c>
      <c r="M1194">
        <v>8</v>
      </c>
      <c r="N1194">
        <v>5</v>
      </c>
      <c r="O1194">
        <v>8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X1194">
        <v>8</v>
      </c>
      <c r="Y1194">
        <v>10</v>
      </c>
      <c r="Z1194">
        <v>4</v>
      </c>
      <c r="AA1194">
        <v>3</v>
      </c>
      <c r="AB1194">
        <v>7</v>
      </c>
      <c r="AC1194">
        <v>2</v>
      </c>
    </row>
    <row r="1195" spans="1:29" x14ac:dyDescent="0.15">
      <c r="A1195" t="s">
        <v>3672</v>
      </c>
      <c r="B1195" t="s">
        <v>3673</v>
      </c>
      <c r="C1195" t="s">
        <v>1910</v>
      </c>
      <c r="D1195">
        <v>21652161</v>
      </c>
      <c r="E1195">
        <v>21652184</v>
      </c>
      <c r="F1195" t="s">
        <v>99</v>
      </c>
      <c r="H1195" t="s">
        <v>1175</v>
      </c>
      <c r="J1195">
        <v>10</v>
      </c>
      <c r="K1195">
        <v>24</v>
      </c>
      <c r="L1195">
        <v>11</v>
      </c>
      <c r="M1195">
        <v>9</v>
      </c>
      <c r="N1195">
        <v>6</v>
      </c>
      <c r="O1195">
        <v>15</v>
      </c>
      <c r="Q1195">
        <v>0</v>
      </c>
      <c r="R1195">
        <v>1</v>
      </c>
      <c r="S1195">
        <v>1</v>
      </c>
      <c r="T1195">
        <v>0</v>
      </c>
      <c r="U1195">
        <v>0</v>
      </c>
      <c r="V1195">
        <v>0</v>
      </c>
      <c r="X1195">
        <v>27</v>
      </c>
      <c r="Y1195">
        <v>22</v>
      </c>
      <c r="Z1195">
        <v>18</v>
      </c>
      <c r="AA1195">
        <v>8</v>
      </c>
      <c r="AB1195">
        <v>5</v>
      </c>
      <c r="AC1195">
        <v>7</v>
      </c>
    </row>
    <row r="1196" spans="1:29" x14ac:dyDescent="0.15">
      <c r="A1196" t="s">
        <v>3674</v>
      </c>
      <c r="B1196" t="s">
        <v>3675</v>
      </c>
      <c r="C1196" t="s">
        <v>1910</v>
      </c>
      <c r="D1196">
        <v>22030403</v>
      </c>
      <c r="E1196">
        <v>22030426</v>
      </c>
      <c r="F1196" t="s">
        <v>99</v>
      </c>
      <c r="H1196" t="s">
        <v>1175</v>
      </c>
      <c r="J1196">
        <v>4</v>
      </c>
      <c r="K1196">
        <v>14</v>
      </c>
      <c r="L1196">
        <v>7</v>
      </c>
      <c r="M1196">
        <v>8</v>
      </c>
      <c r="N1196">
        <v>3</v>
      </c>
      <c r="O1196">
        <v>7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X1196">
        <v>11</v>
      </c>
      <c r="Y1196">
        <v>8</v>
      </c>
      <c r="Z1196">
        <v>8</v>
      </c>
      <c r="AA1196">
        <v>7</v>
      </c>
      <c r="AB1196">
        <v>0</v>
      </c>
      <c r="AC1196">
        <v>4</v>
      </c>
    </row>
    <row r="1197" spans="1:29" x14ac:dyDescent="0.15">
      <c r="A1197" t="s">
        <v>3676</v>
      </c>
      <c r="B1197" t="s">
        <v>3677</v>
      </c>
      <c r="C1197" t="s">
        <v>1910</v>
      </c>
      <c r="D1197">
        <v>22144988</v>
      </c>
      <c r="E1197">
        <v>22145011</v>
      </c>
      <c r="F1197" t="s">
        <v>99</v>
      </c>
      <c r="H1197" t="s">
        <v>1175</v>
      </c>
      <c r="J1197">
        <v>34</v>
      </c>
      <c r="K1197">
        <v>38</v>
      </c>
      <c r="L1197">
        <v>28</v>
      </c>
      <c r="M1197">
        <v>29</v>
      </c>
      <c r="N1197">
        <v>38</v>
      </c>
      <c r="O1197">
        <v>62</v>
      </c>
      <c r="Q1197">
        <v>0</v>
      </c>
      <c r="R1197">
        <v>1</v>
      </c>
      <c r="S1197">
        <v>1</v>
      </c>
      <c r="T1197">
        <v>0</v>
      </c>
      <c r="U1197">
        <v>0</v>
      </c>
      <c r="V1197">
        <v>0</v>
      </c>
      <c r="X1197">
        <v>29</v>
      </c>
      <c r="Y1197">
        <v>35</v>
      </c>
      <c r="Z1197">
        <v>27</v>
      </c>
      <c r="AA1197">
        <v>12</v>
      </c>
      <c r="AB1197">
        <v>14</v>
      </c>
      <c r="AC1197">
        <v>14</v>
      </c>
    </row>
    <row r="1198" spans="1:29" x14ac:dyDescent="0.15">
      <c r="A1198" t="s">
        <v>3678</v>
      </c>
      <c r="B1198" t="s">
        <v>3679</v>
      </c>
      <c r="C1198" t="s">
        <v>1910</v>
      </c>
      <c r="D1198">
        <v>23460597</v>
      </c>
      <c r="E1198">
        <v>23460620</v>
      </c>
      <c r="F1198" t="s">
        <v>99</v>
      </c>
      <c r="H1198" t="s">
        <v>1170</v>
      </c>
      <c r="J1198">
        <v>7</v>
      </c>
      <c r="K1198">
        <v>14</v>
      </c>
      <c r="L1198">
        <v>13</v>
      </c>
      <c r="M1198">
        <v>11</v>
      </c>
      <c r="N1198">
        <v>17</v>
      </c>
      <c r="O1198">
        <v>22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X1198">
        <v>9</v>
      </c>
      <c r="Y1198">
        <v>17</v>
      </c>
      <c r="Z1198">
        <v>12</v>
      </c>
      <c r="AA1198">
        <v>10</v>
      </c>
      <c r="AB1198">
        <v>2</v>
      </c>
      <c r="AC1198">
        <v>12</v>
      </c>
    </row>
    <row r="1199" spans="1:29" x14ac:dyDescent="0.15">
      <c r="A1199" t="s">
        <v>3680</v>
      </c>
      <c r="B1199" t="s">
        <v>3681</v>
      </c>
      <c r="C1199" t="s">
        <v>1910</v>
      </c>
      <c r="D1199">
        <v>24737490</v>
      </c>
      <c r="E1199">
        <v>24737513</v>
      </c>
      <c r="F1199" t="s">
        <v>99</v>
      </c>
      <c r="H1199" t="s">
        <v>1175</v>
      </c>
      <c r="J1199">
        <v>3</v>
      </c>
      <c r="K1199">
        <v>10</v>
      </c>
      <c r="L1199">
        <v>8</v>
      </c>
      <c r="M1199">
        <v>3</v>
      </c>
      <c r="N1199">
        <v>6</v>
      </c>
      <c r="O1199">
        <v>13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X1199">
        <v>8</v>
      </c>
      <c r="Y1199">
        <v>5</v>
      </c>
      <c r="Z1199">
        <v>7</v>
      </c>
      <c r="AA1199">
        <v>7</v>
      </c>
      <c r="AB1199">
        <v>3</v>
      </c>
      <c r="AC1199">
        <v>5</v>
      </c>
    </row>
    <row r="1200" spans="1:29" x14ac:dyDescent="0.15">
      <c r="A1200" t="s">
        <v>3682</v>
      </c>
      <c r="B1200" t="s">
        <v>3683</v>
      </c>
      <c r="C1200" t="s">
        <v>1910</v>
      </c>
      <c r="D1200">
        <v>25355666</v>
      </c>
      <c r="E1200">
        <v>25355689</v>
      </c>
      <c r="F1200" t="s">
        <v>99</v>
      </c>
      <c r="H1200" t="s">
        <v>1175</v>
      </c>
      <c r="J1200">
        <v>1</v>
      </c>
      <c r="K1200">
        <v>4</v>
      </c>
      <c r="L1200">
        <v>1</v>
      </c>
      <c r="M1200">
        <v>5</v>
      </c>
      <c r="N1200">
        <v>3</v>
      </c>
      <c r="O1200">
        <v>7</v>
      </c>
      <c r="Q1200">
        <v>0</v>
      </c>
      <c r="R1200">
        <v>1</v>
      </c>
      <c r="S1200">
        <v>0</v>
      </c>
      <c r="T1200">
        <v>1</v>
      </c>
      <c r="U1200">
        <v>1</v>
      </c>
      <c r="V1200">
        <v>0</v>
      </c>
      <c r="X1200">
        <v>1</v>
      </c>
      <c r="Y1200">
        <v>3</v>
      </c>
      <c r="Z1200">
        <v>1</v>
      </c>
      <c r="AA1200">
        <v>3</v>
      </c>
      <c r="AB1200">
        <v>3</v>
      </c>
      <c r="AC1200">
        <v>1</v>
      </c>
    </row>
    <row r="1201" spans="1:29" x14ac:dyDescent="0.15">
      <c r="A1201" t="s">
        <v>3684</v>
      </c>
      <c r="B1201" t="s">
        <v>3685</v>
      </c>
      <c r="C1201" t="s">
        <v>1910</v>
      </c>
      <c r="D1201">
        <v>25355900</v>
      </c>
      <c r="E1201">
        <v>25355923</v>
      </c>
      <c r="F1201" t="s">
        <v>99</v>
      </c>
      <c r="H1201" t="s">
        <v>1170</v>
      </c>
      <c r="J1201">
        <v>5</v>
      </c>
      <c r="K1201">
        <v>12</v>
      </c>
      <c r="L1201">
        <v>9</v>
      </c>
      <c r="M1201">
        <v>18</v>
      </c>
      <c r="N1201">
        <v>20</v>
      </c>
      <c r="O1201">
        <v>25</v>
      </c>
      <c r="Q1201">
        <v>0</v>
      </c>
      <c r="R1201">
        <v>0</v>
      </c>
      <c r="S1201">
        <v>1</v>
      </c>
      <c r="T1201">
        <v>0</v>
      </c>
      <c r="U1201">
        <v>0</v>
      </c>
      <c r="V1201">
        <v>0</v>
      </c>
      <c r="X1201">
        <v>10</v>
      </c>
      <c r="Y1201">
        <v>12</v>
      </c>
      <c r="Z1201">
        <v>16</v>
      </c>
      <c r="AA1201">
        <v>8</v>
      </c>
      <c r="AB1201">
        <v>9</v>
      </c>
      <c r="AC1201">
        <v>19</v>
      </c>
    </row>
    <row r="1202" spans="1:29" x14ac:dyDescent="0.15">
      <c r="A1202" t="s">
        <v>3686</v>
      </c>
      <c r="B1202" t="s">
        <v>3687</v>
      </c>
      <c r="C1202" t="s">
        <v>1910</v>
      </c>
      <c r="D1202">
        <v>25620198</v>
      </c>
      <c r="E1202">
        <v>25620221</v>
      </c>
      <c r="F1202" t="s">
        <v>99</v>
      </c>
      <c r="H1202" t="s">
        <v>1175</v>
      </c>
      <c r="J1202">
        <v>6</v>
      </c>
      <c r="K1202">
        <v>11</v>
      </c>
      <c r="L1202">
        <v>6</v>
      </c>
      <c r="M1202">
        <v>17</v>
      </c>
      <c r="N1202">
        <v>3</v>
      </c>
      <c r="O1202">
        <v>17</v>
      </c>
      <c r="Q1202">
        <v>1</v>
      </c>
      <c r="R1202">
        <v>0</v>
      </c>
      <c r="S1202">
        <v>0</v>
      </c>
      <c r="T1202">
        <v>0</v>
      </c>
      <c r="U1202">
        <v>0</v>
      </c>
      <c r="V1202">
        <v>0</v>
      </c>
      <c r="X1202">
        <v>12</v>
      </c>
      <c r="Y1202">
        <v>6</v>
      </c>
      <c r="Z1202">
        <v>13</v>
      </c>
      <c r="AA1202">
        <v>7</v>
      </c>
      <c r="AB1202">
        <v>8</v>
      </c>
      <c r="AC1202">
        <v>16</v>
      </c>
    </row>
    <row r="1203" spans="1:29" x14ac:dyDescent="0.15">
      <c r="A1203" t="s">
        <v>3688</v>
      </c>
      <c r="B1203" t="s">
        <v>3689</v>
      </c>
      <c r="C1203" t="s">
        <v>1910</v>
      </c>
      <c r="D1203">
        <v>28469692</v>
      </c>
      <c r="E1203">
        <v>28469715</v>
      </c>
      <c r="F1203" t="s">
        <v>99</v>
      </c>
      <c r="H1203" t="s">
        <v>1170</v>
      </c>
      <c r="J1203">
        <v>4</v>
      </c>
      <c r="K1203">
        <v>14</v>
      </c>
      <c r="L1203">
        <v>8</v>
      </c>
      <c r="M1203">
        <v>8</v>
      </c>
      <c r="N1203">
        <v>6</v>
      </c>
      <c r="O1203">
        <v>11</v>
      </c>
      <c r="Q1203">
        <v>0</v>
      </c>
      <c r="R1203">
        <v>0</v>
      </c>
      <c r="S1203">
        <v>1</v>
      </c>
      <c r="T1203">
        <v>0</v>
      </c>
      <c r="U1203">
        <v>0</v>
      </c>
      <c r="V1203">
        <v>0</v>
      </c>
      <c r="X1203">
        <v>12</v>
      </c>
      <c r="Y1203">
        <v>15</v>
      </c>
      <c r="Z1203">
        <v>7</v>
      </c>
      <c r="AA1203">
        <v>6</v>
      </c>
      <c r="AB1203">
        <v>6</v>
      </c>
      <c r="AC1203">
        <v>6</v>
      </c>
    </row>
    <row r="1204" spans="1:29" x14ac:dyDescent="0.15">
      <c r="A1204" t="s">
        <v>3690</v>
      </c>
      <c r="B1204" t="s">
        <v>3691</v>
      </c>
      <c r="C1204" t="s">
        <v>1910</v>
      </c>
      <c r="D1204">
        <v>28469701</v>
      </c>
      <c r="E1204">
        <v>28469724</v>
      </c>
      <c r="F1204" t="s">
        <v>99</v>
      </c>
      <c r="H1204" t="s">
        <v>1170</v>
      </c>
      <c r="J1204">
        <v>6</v>
      </c>
      <c r="K1204">
        <v>3</v>
      </c>
      <c r="L1204">
        <v>3</v>
      </c>
      <c r="M1204">
        <v>6</v>
      </c>
      <c r="N1204">
        <v>4</v>
      </c>
      <c r="O1204">
        <v>13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X1204">
        <v>9</v>
      </c>
      <c r="Y1204">
        <v>10</v>
      </c>
      <c r="Z1204">
        <v>12</v>
      </c>
      <c r="AA1204">
        <v>3</v>
      </c>
      <c r="AB1204">
        <v>3</v>
      </c>
      <c r="AC1204">
        <v>1</v>
      </c>
    </row>
    <row r="1205" spans="1:29" x14ac:dyDescent="0.15">
      <c r="A1205" t="s">
        <v>3692</v>
      </c>
      <c r="B1205" t="s">
        <v>3693</v>
      </c>
      <c r="C1205" t="s">
        <v>1910</v>
      </c>
      <c r="D1205">
        <v>28877729</v>
      </c>
      <c r="E1205">
        <v>28877752</v>
      </c>
      <c r="F1205" t="s">
        <v>99</v>
      </c>
      <c r="H1205" t="s">
        <v>1170</v>
      </c>
      <c r="J1205">
        <v>2</v>
      </c>
      <c r="K1205">
        <v>11</v>
      </c>
      <c r="L1205">
        <v>5</v>
      </c>
      <c r="M1205">
        <v>6</v>
      </c>
      <c r="N1205">
        <v>6</v>
      </c>
      <c r="O1205">
        <v>6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X1205">
        <v>3</v>
      </c>
      <c r="Y1205">
        <v>3</v>
      </c>
      <c r="Z1205">
        <v>2</v>
      </c>
      <c r="AA1205">
        <v>2</v>
      </c>
      <c r="AB1205">
        <v>1</v>
      </c>
      <c r="AC1205">
        <v>4</v>
      </c>
    </row>
    <row r="1206" spans="1:29" x14ac:dyDescent="0.15">
      <c r="A1206" t="s">
        <v>3694</v>
      </c>
      <c r="B1206" t="s">
        <v>3695</v>
      </c>
      <c r="C1206" t="s">
        <v>1910</v>
      </c>
      <c r="D1206">
        <v>1750252</v>
      </c>
      <c r="E1206">
        <v>1750275</v>
      </c>
      <c r="F1206" t="s">
        <v>99</v>
      </c>
      <c r="H1206" t="s">
        <v>1170</v>
      </c>
      <c r="J1206">
        <v>7</v>
      </c>
      <c r="K1206">
        <v>21</v>
      </c>
      <c r="L1206">
        <v>6</v>
      </c>
      <c r="M1206">
        <v>6</v>
      </c>
      <c r="N1206">
        <v>2</v>
      </c>
      <c r="O1206">
        <v>6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X1206">
        <v>9</v>
      </c>
      <c r="Y1206">
        <v>5</v>
      </c>
      <c r="Z1206">
        <v>3</v>
      </c>
      <c r="AA1206">
        <v>5</v>
      </c>
      <c r="AB1206">
        <v>2</v>
      </c>
      <c r="AC1206">
        <v>7</v>
      </c>
    </row>
    <row r="1207" spans="1:29" x14ac:dyDescent="0.15">
      <c r="A1207" t="s">
        <v>3696</v>
      </c>
      <c r="B1207" t="s">
        <v>3697</v>
      </c>
      <c r="C1207" t="s">
        <v>1910</v>
      </c>
      <c r="D1207">
        <v>3661733</v>
      </c>
      <c r="E1207">
        <v>3661756</v>
      </c>
      <c r="F1207" t="s">
        <v>99</v>
      </c>
      <c r="H1207" t="s">
        <v>1202</v>
      </c>
      <c r="J1207">
        <v>5</v>
      </c>
      <c r="K1207">
        <v>11</v>
      </c>
      <c r="L1207">
        <v>7</v>
      </c>
      <c r="M1207">
        <v>5</v>
      </c>
      <c r="N1207">
        <v>6</v>
      </c>
      <c r="O1207">
        <v>3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X1207">
        <v>5</v>
      </c>
      <c r="Y1207">
        <v>6</v>
      </c>
      <c r="Z1207">
        <v>4</v>
      </c>
      <c r="AA1207">
        <v>1</v>
      </c>
      <c r="AB1207">
        <v>2</v>
      </c>
      <c r="AC1207">
        <v>1</v>
      </c>
    </row>
    <row r="1208" spans="1:29" x14ac:dyDescent="0.15">
      <c r="A1208" t="s">
        <v>3698</v>
      </c>
      <c r="B1208" t="s">
        <v>3699</v>
      </c>
      <c r="C1208" t="s">
        <v>1910</v>
      </c>
      <c r="D1208">
        <v>7576789</v>
      </c>
      <c r="E1208">
        <v>7576812</v>
      </c>
      <c r="F1208" t="s">
        <v>99</v>
      </c>
      <c r="H1208" t="s">
        <v>1170</v>
      </c>
      <c r="J1208">
        <v>11</v>
      </c>
      <c r="K1208">
        <v>14</v>
      </c>
      <c r="L1208">
        <v>6</v>
      </c>
      <c r="M1208">
        <v>6</v>
      </c>
      <c r="N1208">
        <v>1</v>
      </c>
      <c r="O1208">
        <v>1</v>
      </c>
      <c r="Q1208">
        <v>0</v>
      </c>
      <c r="R1208">
        <v>0</v>
      </c>
      <c r="S1208">
        <v>1</v>
      </c>
      <c r="T1208">
        <v>0</v>
      </c>
      <c r="U1208">
        <v>0</v>
      </c>
      <c r="V1208">
        <v>1</v>
      </c>
      <c r="X1208">
        <v>9</v>
      </c>
      <c r="Y1208">
        <v>8</v>
      </c>
      <c r="Z1208">
        <v>5</v>
      </c>
      <c r="AA1208">
        <v>6</v>
      </c>
      <c r="AB1208">
        <v>3</v>
      </c>
      <c r="AC1208">
        <v>4</v>
      </c>
    </row>
    <row r="1209" spans="1:29" x14ac:dyDescent="0.15">
      <c r="A1209" t="s">
        <v>3700</v>
      </c>
      <c r="B1209" t="s">
        <v>3701</v>
      </c>
      <c r="C1209" t="s">
        <v>1910</v>
      </c>
      <c r="D1209">
        <v>13751874</v>
      </c>
      <c r="E1209">
        <v>13751897</v>
      </c>
      <c r="F1209" t="s">
        <v>99</v>
      </c>
      <c r="H1209" t="s">
        <v>1170</v>
      </c>
      <c r="J1209">
        <v>4</v>
      </c>
      <c r="K1209">
        <v>13</v>
      </c>
      <c r="L1209">
        <v>7</v>
      </c>
      <c r="M1209">
        <v>9</v>
      </c>
      <c r="N1209">
        <v>2</v>
      </c>
      <c r="O1209">
        <v>5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X1209">
        <v>9</v>
      </c>
      <c r="Y1209">
        <v>2</v>
      </c>
      <c r="Z1209">
        <v>10</v>
      </c>
      <c r="AA1209">
        <v>8</v>
      </c>
      <c r="AB1209">
        <v>1</v>
      </c>
      <c r="AC1209">
        <v>7</v>
      </c>
    </row>
    <row r="1210" spans="1:29" x14ac:dyDescent="0.15">
      <c r="A1210" t="s">
        <v>3702</v>
      </c>
      <c r="B1210" t="s">
        <v>3703</v>
      </c>
      <c r="C1210" t="s">
        <v>1910</v>
      </c>
      <c r="D1210">
        <v>14731064</v>
      </c>
      <c r="E1210">
        <v>14731087</v>
      </c>
      <c r="F1210" t="s">
        <v>99</v>
      </c>
      <c r="H1210" t="s">
        <v>1175</v>
      </c>
      <c r="J1210">
        <v>8</v>
      </c>
      <c r="K1210">
        <v>21</v>
      </c>
      <c r="L1210">
        <v>2</v>
      </c>
      <c r="M1210">
        <v>8</v>
      </c>
      <c r="N1210">
        <v>3</v>
      </c>
      <c r="O1210">
        <v>3</v>
      </c>
      <c r="Q1210">
        <v>1</v>
      </c>
      <c r="R1210">
        <v>1</v>
      </c>
      <c r="S1210">
        <v>1</v>
      </c>
      <c r="T1210">
        <v>0</v>
      </c>
      <c r="U1210">
        <v>0</v>
      </c>
      <c r="V1210">
        <v>0</v>
      </c>
      <c r="X1210">
        <v>8</v>
      </c>
      <c r="Y1210">
        <v>4</v>
      </c>
      <c r="Z1210">
        <v>5</v>
      </c>
      <c r="AA1210">
        <v>0</v>
      </c>
      <c r="AB1210">
        <v>3</v>
      </c>
      <c r="AC1210">
        <v>1</v>
      </c>
    </row>
    <row r="1211" spans="1:29" x14ac:dyDescent="0.15">
      <c r="A1211" t="s">
        <v>3704</v>
      </c>
      <c r="B1211" t="s">
        <v>3705</v>
      </c>
      <c r="C1211" t="s">
        <v>1910</v>
      </c>
      <c r="D1211">
        <v>15076980</v>
      </c>
      <c r="E1211">
        <v>15077003</v>
      </c>
      <c r="F1211" t="s">
        <v>99</v>
      </c>
      <c r="H1211" t="s">
        <v>1202</v>
      </c>
      <c r="J1211">
        <v>17</v>
      </c>
      <c r="K1211">
        <v>27</v>
      </c>
      <c r="L1211">
        <v>3</v>
      </c>
      <c r="M1211">
        <v>7</v>
      </c>
      <c r="N1211">
        <v>2</v>
      </c>
      <c r="O1211">
        <v>2</v>
      </c>
      <c r="Q1211">
        <v>1</v>
      </c>
      <c r="R1211">
        <v>0</v>
      </c>
      <c r="S1211">
        <v>0</v>
      </c>
      <c r="T1211">
        <v>0</v>
      </c>
      <c r="U1211">
        <v>0</v>
      </c>
      <c r="V1211">
        <v>0</v>
      </c>
      <c r="X1211">
        <v>12</v>
      </c>
      <c r="Y1211">
        <v>16</v>
      </c>
      <c r="Z1211">
        <v>2</v>
      </c>
      <c r="AA1211">
        <v>6</v>
      </c>
      <c r="AB1211">
        <v>3</v>
      </c>
      <c r="AC1211">
        <v>4</v>
      </c>
    </row>
    <row r="1212" spans="1:29" x14ac:dyDescent="0.15">
      <c r="A1212" t="s">
        <v>3706</v>
      </c>
      <c r="B1212" t="s">
        <v>3707</v>
      </c>
      <c r="C1212" t="s">
        <v>1910</v>
      </c>
      <c r="D1212">
        <v>16013829</v>
      </c>
      <c r="E1212">
        <v>16013852</v>
      </c>
      <c r="F1212" t="s">
        <v>99</v>
      </c>
      <c r="H1212" t="s">
        <v>1170</v>
      </c>
      <c r="J1212">
        <v>29</v>
      </c>
      <c r="K1212">
        <v>62</v>
      </c>
      <c r="L1212">
        <v>9</v>
      </c>
      <c r="M1212">
        <v>13</v>
      </c>
      <c r="N1212">
        <v>4</v>
      </c>
      <c r="O1212">
        <v>5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X1212">
        <v>45</v>
      </c>
      <c r="Y1212">
        <v>33</v>
      </c>
      <c r="Z1212">
        <v>15</v>
      </c>
      <c r="AA1212">
        <v>27</v>
      </c>
      <c r="AB1212">
        <v>2</v>
      </c>
      <c r="AC1212">
        <v>10</v>
      </c>
    </row>
    <row r="1213" spans="1:29" x14ac:dyDescent="0.15">
      <c r="A1213" t="s">
        <v>3708</v>
      </c>
      <c r="B1213" t="s">
        <v>3709</v>
      </c>
      <c r="C1213" t="s">
        <v>1910</v>
      </c>
      <c r="D1213">
        <v>17439168</v>
      </c>
      <c r="E1213">
        <v>17439191</v>
      </c>
      <c r="F1213" t="s">
        <v>99</v>
      </c>
      <c r="H1213" t="s">
        <v>1175</v>
      </c>
      <c r="J1213">
        <v>11</v>
      </c>
      <c r="K1213">
        <v>17</v>
      </c>
      <c r="L1213">
        <v>6</v>
      </c>
      <c r="M1213">
        <v>7</v>
      </c>
      <c r="N1213">
        <v>1</v>
      </c>
      <c r="O1213">
        <v>2</v>
      </c>
      <c r="Q1213">
        <v>0</v>
      </c>
      <c r="R1213">
        <v>1</v>
      </c>
      <c r="S1213">
        <v>0</v>
      </c>
      <c r="T1213">
        <v>0</v>
      </c>
      <c r="U1213">
        <v>0</v>
      </c>
      <c r="V1213">
        <v>0</v>
      </c>
      <c r="X1213">
        <v>7</v>
      </c>
      <c r="Y1213">
        <v>15</v>
      </c>
      <c r="Z1213">
        <v>8</v>
      </c>
      <c r="AA1213">
        <v>7</v>
      </c>
      <c r="AB1213">
        <v>1</v>
      </c>
      <c r="AC1213">
        <v>5</v>
      </c>
    </row>
    <row r="1214" spans="1:29" x14ac:dyDescent="0.15">
      <c r="A1214" t="s">
        <v>3710</v>
      </c>
      <c r="B1214" t="s">
        <v>3711</v>
      </c>
      <c r="C1214" t="s">
        <v>1910</v>
      </c>
      <c r="D1214">
        <v>18617797</v>
      </c>
      <c r="E1214">
        <v>18617820</v>
      </c>
      <c r="F1214" t="s">
        <v>99</v>
      </c>
      <c r="H1214" t="s">
        <v>1175</v>
      </c>
      <c r="J1214">
        <v>2</v>
      </c>
      <c r="K1214">
        <v>5</v>
      </c>
      <c r="L1214">
        <v>4</v>
      </c>
      <c r="M1214">
        <v>8</v>
      </c>
      <c r="N1214">
        <v>0</v>
      </c>
      <c r="O1214">
        <v>2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X1214">
        <v>2</v>
      </c>
      <c r="Y1214">
        <v>6</v>
      </c>
      <c r="Z1214">
        <v>2</v>
      </c>
      <c r="AA1214">
        <v>3</v>
      </c>
      <c r="AB1214">
        <v>0</v>
      </c>
      <c r="AC1214">
        <v>7</v>
      </c>
    </row>
    <row r="1215" spans="1:29" x14ac:dyDescent="0.15">
      <c r="A1215" t="s">
        <v>3712</v>
      </c>
      <c r="B1215" t="s">
        <v>3713</v>
      </c>
      <c r="C1215" t="s">
        <v>1910</v>
      </c>
      <c r="D1215">
        <v>19113973</v>
      </c>
      <c r="E1215">
        <v>19113996</v>
      </c>
      <c r="F1215" t="s">
        <v>99</v>
      </c>
      <c r="H1215" t="s">
        <v>1175</v>
      </c>
      <c r="J1215">
        <v>3</v>
      </c>
      <c r="K1215">
        <v>14</v>
      </c>
      <c r="L1215">
        <v>6</v>
      </c>
      <c r="M1215">
        <v>8</v>
      </c>
      <c r="N1215">
        <v>2</v>
      </c>
      <c r="O1215">
        <v>4</v>
      </c>
      <c r="Q1215">
        <v>0</v>
      </c>
      <c r="R1215">
        <v>1</v>
      </c>
      <c r="S1215">
        <v>0</v>
      </c>
      <c r="T1215">
        <v>0</v>
      </c>
      <c r="U1215">
        <v>0</v>
      </c>
      <c r="V1215">
        <v>0</v>
      </c>
      <c r="X1215">
        <v>11</v>
      </c>
      <c r="Y1215">
        <v>1</v>
      </c>
      <c r="Z1215">
        <v>6</v>
      </c>
      <c r="AA1215">
        <v>5</v>
      </c>
      <c r="AB1215">
        <v>5</v>
      </c>
      <c r="AC1215">
        <v>7</v>
      </c>
    </row>
    <row r="1216" spans="1:29" x14ac:dyDescent="0.15">
      <c r="A1216" t="s">
        <v>3714</v>
      </c>
      <c r="B1216" t="s">
        <v>3715</v>
      </c>
      <c r="C1216" t="s">
        <v>1910</v>
      </c>
      <c r="D1216">
        <v>19737976</v>
      </c>
      <c r="E1216">
        <v>19737999</v>
      </c>
      <c r="F1216" t="s">
        <v>3716</v>
      </c>
      <c r="H1216" t="s">
        <v>1175</v>
      </c>
      <c r="J1216">
        <v>2</v>
      </c>
      <c r="K1216">
        <v>9</v>
      </c>
      <c r="L1216">
        <v>3</v>
      </c>
      <c r="M1216">
        <v>10</v>
      </c>
      <c r="N1216">
        <v>7</v>
      </c>
      <c r="O1216">
        <v>2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X1216">
        <v>7</v>
      </c>
      <c r="Y1216">
        <v>9</v>
      </c>
      <c r="Z1216">
        <v>3</v>
      </c>
      <c r="AA1216">
        <v>2</v>
      </c>
      <c r="AB1216">
        <v>2</v>
      </c>
      <c r="AC1216">
        <v>5</v>
      </c>
    </row>
    <row r="1217" spans="1:29" x14ac:dyDescent="0.15">
      <c r="A1217" t="s">
        <v>3717</v>
      </c>
      <c r="B1217" t="s">
        <v>3718</v>
      </c>
      <c r="C1217" t="s">
        <v>1910</v>
      </c>
      <c r="D1217">
        <v>22278136</v>
      </c>
      <c r="E1217">
        <v>22278159</v>
      </c>
      <c r="F1217" t="s">
        <v>3319</v>
      </c>
      <c r="H1217" t="s">
        <v>1175</v>
      </c>
      <c r="J1217">
        <v>3</v>
      </c>
      <c r="K1217">
        <v>6</v>
      </c>
      <c r="L1217">
        <v>6</v>
      </c>
      <c r="M1217">
        <v>6</v>
      </c>
      <c r="N1217">
        <v>1</v>
      </c>
      <c r="O1217">
        <v>1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X1217">
        <v>10</v>
      </c>
      <c r="Y1217">
        <v>8</v>
      </c>
      <c r="Z1217">
        <v>2</v>
      </c>
      <c r="AA1217">
        <v>6</v>
      </c>
      <c r="AB1217">
        <v>1</v>
      </c>
      <c r="AC1217">
        <v>7</v>
      </c>
    </row>
    <row r="1218" spans="1:29" x14ac:dyDescent="0.15">
      <c r="A1218" t="s">
        <v>3719</v>
      </c>
      <c r="B1218" t="s">
        <v>3720</v>
      </c>
      <c r="C1218" t="s">
        <v>1910</v>
      </c>
      <c r="D1218">
        <v>25355901</v>
      </c>
      <c r="E1218">
        <v>25355924</v>
      </c>
      <c r="F1218" t="s">
        <v>3319</v>
      </c>
      <c r="H1218" t="s">
        <v>1170</v>
      </c>
      <c r="J1218">
        <v>0</v>
      </c>
      <c r="K1218">
        <v>0</v>
      </c>
      <c r="L1218">
        <v>4</v>
      </c>
      <c r="M1218">
        <v>8</v>
      </c>
      <c r="N1218">
        <v>1</v>
      </c>
      <c r="O1218">
        <v>7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X1218">
        <v>0</v>
      </c>
      <c r="Y1218">
        <v>1</v>
      </c>
      <c r="Z1218">
        <v>4</v>
      </c>
      <c r="AA1218">
        <v>2</v>
      </c>
      <c r="AB1218">
        <v>2</v>
      </c>
      <c r="AC1218">
        <v>8</v>
      </c>
    </row>
    <row r="1219" spans="1:29" x14ac:dyDescent="0.15">
      <c r="A1219" t="s">
        <v>3721</v>
      </c>
      <c r="B1219" t="s">
        <v>3722</v>
      </c>
      <c r="C1219" t="s">
        <v>1910</v>
      </c>
      <c r="D1219">
        <v>463356</v>
      </c>
      <c r="E1219">
        <v>463379</v>
      </c>
      <c r="F1219" t="s">
        <v>3319</v>
      </c>
      <c r="H1219" t="s">
        <v>1170</v>
      </c>
      <c r="J1219">
        <v>3</v>
      </c>
      <c r="K1219">
        <v>12</v>
      </c>
      <c r="L1219">
        <v>4</v>
      </c>
      <c r="M1219">
        <v>3</v>
      </c>
      <c r="N1219">
        <v>0</v>
      </c>
      <c r="O1219">
        <v>1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1</v>
      </c>
      <c r="X1219">
        <v>3</v>
      </c>
      <c r="Y1219">
        <v>4</v>
      </c>
      <c r="Z1219">
        <v>10</v>
      </c>
      <c r="AA1219">
        <v>2</v>
      </c>
      <c r="AB1219">
        <v>3</v>
      </c>
      <c r="AC1219">
        <v>0</v>
      </c>
    </row>
    <row r="1220" spans="1:29" x14ac:dyDescent="0.15">
      <c r="A1220" t="s">
        <v>3723</v>
      </c>
      <c r="B1220" t="s">
        <v>3724</v>
      </c>
      <c r="C1220" t="s">
        <v>1910</v>
      </c>
      <c r="D1220">
        <v>2348999</v>
      </c>
      <c r="E1220">
        <v>2349022</v>
      </c>
      <c r="F1220" t="s">
        <v>99</v>
      </c>
      <c r="H1220" t="s">
        <v>1175</v>
      </c>
      <c r="J1220">
        <v>3</v>
      </c>
      <c r="K1220">
        <v>11</v>
      </c>
      <c r="L1220">
        <v>3</v>
      </c>
      <c r="M1220">
        <v>5</v>
      </c>
      <c r="N1220">
        <v>3</v>
      </c>
      <c r="O1220">
        <v>4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X1220">
        <v>8</v>
      </c>
      <c r="Y1220">
        <v>4</v>
      </c>
      <c r="Z1220">
        <v>4</v>
      </c>
      <c r="AA1220">
        <v>2</v>
      </c>
      <c r="AB1220">
        <v>2</v>
      </c>
      <c r="AC1220">
        <v>4</v>
      </c>
    </row>
    <row r="1221" spans="1:29" x14ac:dyDescent="0.15">
      <c r="A1221" t="s">
        <v>3725</v>
      </c>
      <c r="B1221" t="s">
        <v>3726</v>
      </c>
      <c r="C1221" t="s">
        <v>1910</v>
      </c>
      <c r="D1221">
        <v>2819360</v>
      </c>
      <c r="E1221">
        <v>2819383</v>
      </c>
      <c r="F1221" t="s">
        <v>99</v>
      </c>
      <c r="H1221" t="s">
        <v>1170</v>
      </c>
      <c r="J1221">
        <v>5</v>
      </c>
      <c r="K1221">
        <v>5</v>
      </c>
      <c r="L1221">
        <v>6</v>
      </c>
      <c r="M1221">
        <v>1</v>
      </c>
      <c r="N1221">
        <v>1</v>
      </c>
      <c r="O1221">
        <v>5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X1221">
        <v>2</v>
      </c>
      <c r="Y1221">
        <v>4</v>
      </c>
      <c r="Z1221">
        <v>5</v>
      </c>
      <c r="AA1221">
        <v>1</v>
      </c>
      <c r="AB1221">
        <v>2</v>
      </c>
      <c r="AC1221">
        <v>2</v>
      </c>
    </row>
    <row r="1222" spans="1:29" x14ac:dyDescent="0.15">
      <c r="A1222" t="s">
        <v>3727</v>
      </c>
      <c r="B1222" t="s">
        <v>3728</v>
      </c>
      <c r="C1222" t="s">
        <v>1910</v>
      </c>
      <c r="D1222">
        <v>3661380</v>
      </c>
      <c r="E1222">
        <v>3661403</v>
      </c>
      <c r="F1222" t="s">
        <v>99</v>
      </c>
      <c r="H1222" t="s">
        <v>1202</v>
      </c>
      <c r="J1222">
        <v>4</v>
      </c>
      <c r="K1222">
        <v>7</v>
      </c>
      <c r="L1222">
        <v>4</v>
      </c>
      <c r="M1222">
        <v>2</v>
      </c>
      <c r="N1222">
        <v>3</v>
      </c>
      <c r="O1222">
        <v>4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X1222">
        <v>9</v>
      </c>
      <c r="Y1222">
        <v>11</v>
      </c>
      <c r="Z1222">
        <v>9</v>
      </c>
      <c r="AA1222">
        <v>3</v>
      </c>
      <c r="AB1222">
        <v>2</v>
      </c>
      <c r="AC1222">
        <v>2</v>
      </c>
    </row>
    <row r="1223" spans="1:29" x14ac:dyDescent="0.15">
      <c r="A1223" t="s">
        <v>3729</v>
      </c>
      <c r="B1223" t="s">
        <v>3730</v>
      </c>
      <c r="C1223" t="s">
        <v>1910</v>
      </c>
      <c r="D1223">
        <v>3685350</v>
      </c>
      <c r="E1223">
        <v>3685373</v>
      </c>
      <c r="F1223" t="s">
        <v>99</v>
      </c>
      <c r="H1223" t="s">
        <v>1202</v>
      </c>
      <c r="J1223">
        <v>6</v>
      </c>
      <c r="K1223">
        <v>12</v>
      </c>
      <c r="L1223">
        <v>0</v>
      </c>
      <c r="M1223">
        <v>1</v>
      </c>
      <c r="N1223">
        <v>0</v>
      </c>
      <c r="O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X1223">
        <v>7</v>
      </c>
      <c r="Y1223">
        <v>1</v>
      </c>
      <c r="Z1223">
        <v>4</v>
      </c>
      <c r="AA1223">
        <v>1</v>
      </c>
      <c r="AB1223">
        <v>0</v>
      </c>
      <c r="AC1223">
        <v>5</v>
      </c>
    </row>
    <row r="1224" spans="1:29" x14ac:dyDescent="0.15">
      <c r="A1224" t="s">
        <v>3731</v>
      </c>
      <c r="B1224" t="s">
        <v>3732</v>
      </c>
      <c r="C1224" t="s">
        <v>1910</v>
      </c>
      <c r="D1224">
        <v>5996246</v>
      </c>
      <c r="E1224">
        <v>5996269</v>
      </c>
      <c r="F1224" t="s">
        <v>99</v>
      </c>
      <c r="H1224" t="s">
        <v>1170</v>
      </c>
      <c r="J1224">
        <v>3</v>
      </c>
      <c r="K1224">
        <v>8</v>
      </c>
      <c r="L1224">
        <v>3</v>
      </c>
      <c r="M1224">
        <v>2</v>
      </c>
      <c r="N1224">
        <v>2</v>
      </c>
      <c r="O1224">
        <v>3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X1224">
        <v>2</v>
      </c>
      <c r="Y1224">
        <v>1</v>
      </c>
      <c r="Z1224">
        <v>0</v>
      </c>
      <c r="AA1224">
        <v>1</v>
      </c>
      <c r="AB1224">
        <v>0</v>
      </c>
      <c r="AC1224">
        <v>0</v>
      </c>
    </row>
    <row r="1225" spans="1:29" x14ac:dyDescent="0.15">
      <c r="A1225" t="s">
        <v>3733</v>
      </c>
      <c r="B1225" t="s">
        <v>3734</v>
      </c>
      <c r="C1225" t="s">
        <v>1910</v>
      </c>
      <c r="D1225">
        <v>6876753</v>
      </c>
      <c r="E1225">
        <v>6876776</v>
      </c>
      <c r="F1225" t="s">
        <v>99</v>
      </c>
      <c r="H1225" t="s">
        <v>1170</v>
      </c>
      <c r="J1225">
        <v>4</v>
      </c>
      <c r="K1225">
        <v>33</v>
      </c>
      <c r="L1225">
        <v>1</v>
      </c>
      <c r="M1225">
        <v>4</v>
      </c>
      <c r="N1225">
        <v>3</v>
      </c>
      <c r="O1225">
        <v>1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X1225">
        <v>15</v>
      </c>
      <c r="Y1225">
        <v>6</v>
      </c>
      <c r="Z1225">
        <v>6</v>
      </c>
      <c r="AA1225">
        <v>5</v>
      </c>
      <c r="AB1225">
        <v>2</v>
      </c>
      <c r="AC1225">
        <v>5</v>
      </c>
    </row>
    <row r="1226" spans="1:29" x14ac:dyDescent="0.15">
      <c r="A1226" t="s">
        <v>3735</v>
      </c>
      <c r="B1226" t="s">
        <v>3736</v>
      </c>
      <c r="C1226" t="s">
        <v>1910</v>
      </c>
      <c r="D1226">
        <v>7537413</v>
      </c>
      <c r="E1226">
        <v>7537436</v>
      </c>
      <c r="F1226" t="s">
        <v>99</v>
      </c>
      <c r="H1226" t="s">
        <v>1202</v>
      </c>
      <c r="J1226">
        <v>11</v>
      </c>
      <c r="K1226">
        <v>13</v>
      </c>
      <c r="L1226">
        <v>1</v>
      </c>
      <c r="M1226">
        <v>2</v>
      </c>
      <c r="N1226">
        <v>1</v>
      </c>
      <c r="O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X1226">
        <v>3</v>
      </c>
      <c r="Y1226">
        <v>5</v>
      </c>
      <c r="Z1226">
        <v>3</v>
      </c>
      <c r="AA1226">
        <v>0</v>
      </c>
      <c r="AB1226">
        <v>2</v>
      </c>
      <c r="AC1226">
        <v>0</v>
      </c>
    </row>
    <row r="1227" spans="1:29" x14ac:dyDescent="0.15">
      <c r="A1227" t="s">
        <v>3737</v>
      </c>
      <c r="B1227" t="s">
        <v>3738</v>
      </c>
      <c r="C1227" t="s">
        <v>1910</v>
      </c>
      <c r="D1227">
        <v>8363950</v>
      </c>
      <c r="E1227">
        <v>8363973</v>
      </c>
      <c r="F1227" t="s">
        <v>99</v>
      </c>
      <c r="H1227" t="s">
        <v>1202</v>
      </c>
      <c r="J1227">
        <v>18</v>
      </c>
      <c r="K1227">
        <v>27</v>
      </c>
      <c r="L1227">
        <v>6</v>
      </c>
      <c r="M1227">
        <v>3</v>
      </c>
      <c r="N1227">
        <v>3</v>
      </c>
      <c r="O1227">
        <v>4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X1227">
        <v>21</v>
      </c>
      <c r="Y1227">
        <v>9</v>
      </c>
      <c r="Z1227">
        <v>7</v>
      </c>
      <c r="AA1227">
        <v>6</v>
      </c>
      <c r="AB1227">
        <v>2</v>
      </c>
      <c r="AC1227">
        <v>4</v>
      </c>
    </row>
    <row r="1228" spans="1:29" x14ac:dyDescent="0.15">
      <c r="A1228" t="s">
        <v>3739</v>
      </c>
      <c r="B1228" t="s">
        <v>3740</v>
      </c>
      <c r="C1228" t="s">
        <v>1910</v>
      </c>
      <c r="D1228">
        <v>8945968</v>
      </c>
      <c r="E1228">
        <v>8945991</v>
      </c>
      <c r="F1228" t="s">
        <v>99</v>
      </c>
      <c r="H1228" t="s">
        <v>1170</v>
      </c>
      <c r="J1228">
        <v>7</v>
      </c>
      <c r="K1228">
        <v>4</v>
      </c>
      <c r="L1228">
        <v>2</v>
      </c>
      <c r="M1228">
        <v>0</v>
      </c>
      <c r="N1228">
        <v>3</v>
      </c>
      <c r="O1228">
        <v>1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X1228">
        <v>3</v>
      </c>
      <c r="Y1228">
        <v>0</v>
      </c>
      <c r="Z1228">
        <v>1</v>
      </c>
      <c r="AA1228">
        <v>2</v>
      </c>
      <c r="AB1228">
        <v>1</v>
      </c>
      <c r="AC1228">
        <v>0</v>
      </c>
    </row>
    <row r="1229" spans="1:29" x14ac:dyDescent="0.15">
      <c r="A1229" t="s">
        <v>3741</v>
      </c>
      <c r="B1229" t="s">
        <v>3742</v>
      </c>
      <c r="C1229" t="s">
        <v>1910</v>
      </c>
      <c r="D1229">
        <v>10890536</v>
      </c>
      <c r="E1229">
        <v>10890559</v>
      </c>
      <c r="F1229" t="s">
        <v>99</v>
      </c>
      <c r="H1229" t="s">
        <v>1170</v>
      </c>
      <c r="J1229">
        <v>1</v>
      </c>
      <c r="K1229">
        <v>9</v>
      </c>
      <c r="L1229">
        <v>1</v>
      </c>
      <c r="M1229">
        <v>4</v>
      </c>
      <c r="N1229">
        <v>1</v>
      </c>
      <c r="O1229">
        <v>3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X1229">
        <v>4</v>
      </c>
      <c r="Y1229">
        <v>1</v>
      </c>
      <c r="Z1229">
        <v>5</v>
      </c>
      <c r="AA1229">
        <v>8</v>
      </c>
      <c r="AB1229">
        <v>3</v>
      </c>
      <c r="AC1229">
        <v>3</v>
      </c>
    </row>
    <row r="1230" spans="1:29" x14ac:dyDescent="0.15">
      <c r="A1230" t="s">
        <v>3743</v>
      </c>
      <c r="B1230" t="s">
        <v>3744</v>
      </c>
      <c r="C1230" t="s">
        <v>1910</v>
      </c>
      <c r="D1230">
        <v>13630207</v>
      </c>
      <c r="E1230">
        <v>13630230</v>
      </c>
      <c r="F1230" t="s">
        <v>99</v>
      </c>
      <c r="H1230" t="s">
        <v>1175</v>
      </c>
      <c r="J1230">
        <v>8</v>
      </c>
      <c r="K1230">
        <v>7</v>
      </c>
      <c r="L1230">
        <v>1</v>
      </c>
      <c r="M1230">
        <v>3</v>
      </c>
      <c r="N1230">
        <v>4</v>
      </c>
      <c r="O1230">
        <v>1</v>
      </c>
      <c r="Q1230">
        <v>0</v>
      </c>
      <c r="R1230">
        <v>1</v>
      </c>
      <c r="S1230">
        <v>0</v>
      </c>
      <c r="T1230">
        <v>0</v>
      </c>
      <c r="U1230">
        <v>0</v>
      </c>
      <c r="V1230">
        <v>1</v>
      </c>
      <c r="X1230">
        <v>9</v>
      </c>
      <c r="Y1230">
        <v>3</v>
      </c>
      <c r="Z1230">
        <v>3</v>
      </c>
      <c r="AA1230">
        <v>3</v>
      </c>
      <c r="AB1230">
        <v>3</v>
      </c>
      <c r="AC1230">
        <v>3</v>
      </c>
    </row>
    <row r="1231" spans="1:29" x14ac:dyDescent="0.15">
      <c r="A1231" t="s">
        <v>3745</v>
      </c>
      <c r="B1231" t="s">
        <v>3746</v>
      </c>
      <c r="C1231" t="s">
        <v>1910</v>
      </c>
      <c r="D1231">
        <v>13630208</v>
      </c>
      <c r="E1231">
        <v>13630231</v>
      </c>
      <c r="F1231" t="s">
        <v>99</v>
      </c>
      <c r="H1231" t="s">
        <v>1175</v>
      </c>
      <c r="J1231">
        <v>6</v>
      </c>
      <c r="K1231">
        <v>7</v>
      </c>
      <c r="L1231">
        <v>4</v>
      </c>
      <c r="M1231">
        <v>3</v>
      </c>
      <c r="N1231">
        <v>2</v>
      </c>
      <c r="O1231">
        <v>2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X1231">
        <v>5</v>
      </c>
      <c r="Y1231">
        <v>0</v>
      </c>
      <c r="Z1231">
        <v>3</v>
      </c>
      <c r="AA1231">
        <v>1</v>
      </c>
      <c r="AB1231">
        <v>1</v>
      </c>
      <c r="AC1231">
        <v>1</v>
      </c>
    </row>
    <row r="1232" spans="1:29" x14ac:dyDescent="0.15">
      <c r="A1232" t="s">
        <v>3747</v>
      </c>
      <c r="B1232" t="s">
        <v>3748</v>
      </c>
      <c r="C1232" t="s">
        <v>1910</v>
      </c>
      <c r="D1232">
        <v>13752164</v>
      </c>
      <c r="E1232">
        <v>13752187</v>
      </c>
      <c r="F1232" t="s">
        <v>99</v>
      </c>
      <c r="H1232" t="s">
        <v>1175</v>
      </c>
      <c r="J1232">
        <v>11</v>
      </c>
      <c r="K1232">
        <v>12</v>
      </c>
      <c r="L1232">
        <v>6</v>
      </c>
      <c r="M1232">
        <v>0</v>
      </c>
      <c r="N1232">
        <v>0</v>
      </c>
      <c r="O1232">
        <v>1</v>
      </c>
      <c r="Q1232">
        <v>0</v>
      </c>
      <c r="R1232">
        <v>1</v>
      </c>
      <c r="S1232">
        <v>0</v>
      </c>
      <c r="T1232">
        <v>0</v>
      </c>
      <c r="U1232">
        <v>0</v>
      </c>
      <c r="V1232">
        <v>0</v>
      </c>
      <c r="X1232">
        <v>7</v>
      </c>
      <c r="Y1232">
        <v>9</v>
      </c>
      <c r="Z1232">
        <v>3</v>
      </c>
      <c r="AA1232">
        <v>1</v>
      </c>
      <c r="AB1232">
        <v>1</v>
      </c>
      <c r="AC1232">
        <v>0</v>
      </c>
    </row>
    <row r="1233" spans="1:29" x14ac:dyDescent="0.15">
      <c r="A1233" t="s">
        <v>3749</v>
      </c>
      <c r="B1233" t="s">
        <v>3750</v>
      </c>
      <c r="C1233" t="s">
        <v>1910</v>
      </c>
      <c r="D1233">
        <v>14464980</v>
      </c>
      <c r="E1233">
        <v>14465003</v>
      </c>
      <c r="F1233" t="s">
        <v>3751</v>
      </c>
      <c r="H1233" t="s">
        <v>1175</v>
      </c>
      <c r="J1233">
        <v>4</v>
      </c>
      <c r="K1233">
        <v>6</v>
      </c>
      <c r="L1233">
        <v>0</v>
      </c>
      <c r="M1233">
        <v>0</v>
      </c>
      <c r="N1233">
        <v>0</v>
      </c>
      <c r="O1233">
        <v>1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X1233">
        <v>2</v>
      </c>
      <c r="Y1233">
        <v>1</v>
      </c>
      <c r="Z1233">
        <v>1</v>
      </c>
      <c r="AA1233">
        <v>0</v>
      </c>
      <c r="AB1233">
        <v>0</v>
      </c>
      <c r="AC1233">
        <v>1</v>
      </c>
    </row>
    <row r="1234" spans="1:29" x14ac:dyDescent="0.15">
      <c r="A1234" t="s">
        <v>3752</v>
      </c>
      <c r="B1234" t="s">
        <v>3753</v>
      </c>
      <c r="C1234" t="s">
        <v>1910</v>
      </c>
      <c r="D1234">
        <v>16441753</v>
      </c>
      <c r="E1234">
        <v>16441776</v>
      </c>
      <c r="F1234" t="s">
        <v>99</v>
      </c>
      <c r="H1234" t="s">
        <v>1175</v>
      </c>
      <c r="J1234">
        <v>6</v>
      </c>
      <c r="K1234">
        <v>4</v>
      </c>
      <c r="L1234">
        <v>2</v>
      </c>
      <c r="M1234">
        <v>1</v>
      </c>
      <c r="N1234">
        <v>0</v>
      </c>
      <c r="O1234">
        <v>1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X1234">
        <v>1</v>
      </c>
      <c r="Y1234">
        <v>0</v>
      </c>
      <c r="Z1234">
        <v>0</v>
      </c>
      <c r="AA1234">
        <v>2</v>
      </c>
      <c r="AB1234">
        <v>0</v>
      </c>
      <c r="AC1234">
        <v>1</v>
      </c>
    </row>
    <row r="1235" spans="1:29" x14ac:dyDescent="0.15">
      <c r="A1235" t="s">
        <v>3754</v>
      </c>
      <c r="B1235" t="s">
        <v>3755</v>
      </c>
      <c r="C1235" t="s">
        <v>1910</v>
      </c>
      <c r="D1235">
        <v>16676872</v>
      </c>
      <c r="E1235">
        <v>16676895</v>
      </c>
      <c r="F1235" t="s">
        <v>99</v>
      </c>
      <c r="H1235" t="s">
        <v>1170</v>
      </c>
      <c r="J1235">
        <v>3</v>
      </c>
      <c r="K1235">
        <v>9</v>
      </c>
      <c r="L1235">
        <v>4</v>
      </c>
      <c r="M1235">
        <v>0</v>
      </c>
      <c r="N1235">
        <v>0</v>
      </c>
      <c r="O1235">
        <v>1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X1235">
        <v>4</v>
      </c>
      <c r="Y1235">
        <v>3</v>
      </c>
      <c r="Z1235">
        <v>3</v>
      </c>
      <c r="AA1235">
        <v>0</v>
      </c>
      <c r="AB1235">
        <v>1</v>
      </c>
      <c r="AC1235">
        <v>4</v>
      </c>
    </row>
    <row r="1236" spans="1:29" x14ac:dyDescent="0.15">
      <c r="A1236" t="s">
        <v>3756</v>
      </c>
      <c r="B1236" t="s">
        <v>3757</v>
      </c>
      <c r="C1236" t="s">
        <v>1910</v>
      </c>
      <c r="D1236">
        <v>19812053</v>
      </c>
      <c r="E1236">
        <v>19812076</v>
      </c>
      <c r="F1236" t="s">
        <v>3758</v>
      </c>
      <c r="H1236" t="s">
        <v>1175</v>
      </c>
      <c r="J1236">
        <v>3</v>
      </c>
      <c r="K1236">
        <v>8</v>
      </c>
      <c r="L1236">
        <v>0</v>
      </c>
      <c r="M1236">
        <v>2</v>
      </c>
      <c r="N1236">
        <v>0</v>
      </c>
      <c r="O1236">
        <v>3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X1236">
        <v>4</v>
      </c>
      <c r="Y1236">
        <v>3</v>
      </c>
      <c r="Z1236">
        <v>4</v>
      </c>
      <c r="AA1236">
        <v>1</v>
      </c>
      <c r="AB1236">
        <v>2</v>
      </c>
      <c r="AC1236">
        <v>0</v>
      </c>
    </row>
    <row r="1237" spans="1:29" x14ac:dyDescent="0.15">
      <c r="A1237" t="s">
        <v>3759</v>
      </c>
      <c r="B1237" t="s">
        <v>3760</v>
      </c>
      <c r="C1237" t="s">
        <v>1910</v>
      </c>
      <c r="D1237">
        <v>21932291</v>
      </c>
      <c r="E1237">
        <v>21932314</v>
      </c>
      <c r="F1237" t="s">
        <v>3758</v>
      </c>
      <c r="H1237" t="s">
        <v>1170</v>
      </c>
      <c r="J1237">
        <v>6</v>
      </c>
      <c r="K1237">
        <v>7</v>
      </c>
      <c r="L1237">
        <v>1</v>
      </c>
      <c r="M1237">
        <v>0</v>
      </c>
      <c r="N1237">
        <v>0</v>
      </c>
      <c r="O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X1237">
        <v>4</v>
      </c>
      <c r="Y1237">
        <v>0</v>
      </c>
      <c r="Z1237">
        <v>2</v>
      </c>
      <c r="AA1237">
        <v>0</v>
      </c>
      <c r="AB1237">
        <v>2</v>
      </c>
      <c r="AC1237">
        <v>1</v>
      </c>
    </row>
    <row r="1238" spans="1:29" x14ac:dyDescent="0.15">
      <c r="A1238" t="s">
        <v>3761</v>
      </c>
      <c r="B1238" t="s">
        <v>3762</v>
      </c>
      <c r="C1238" t="s">
        <v>1910</v>
      </c>
      <c r="D1238">
        <v>24617932</v>
      </c>
      <c r="E1238">
        <v>24617955</v>
      </c>
      <c r="F1238" t="s">
        <v>99</v>
      </c>
      <c r="H1238" t="s">
        <v>1175</v>
      </c>
      <c r="J1238">
        <v>4</v>
      </c>
      <c r="K1238">
        <v>6</v>
      </c>
      <c r="L1238">
        <v>2</v>
      </c>
      <c r="M1238">
        <v>2</v>
      </c>
      <c r="N1238">
        <v>1</v>
      </c>
      <c r="O1238">
        <v>5</v>
      </c>
      <c r="Q1238">
        <v>0</v>
      </c>
      <c r="R1238">
        <v>0</v>
      </c>
      <c r="S1238">
        <v>1</v>
      </c>
      <c r="T1238">
        <v>0</v>
      </c>
      <c r="U1238">
        <v>0</v>
      </c>
      <c r="V1238">
        <v>0</v>
      </c>
      <c r="X1238">
        <v>10</v>
      </c>
      <c r="Y1238">
        <v>10</v>
      </c>
      <c r="Z1238">
        <v>6</v>
      </c>
      <c r="AA1238">
        <v>2</v>
      </c>
      <c r="AB1238">
        <v>7</v>
      </c>
      <c r="AC1238">
        <v>0</v>
      </c>
    </row>
    <row r="1239" spans="1:29" x14ac:dyDescent="0.15">
      <c r="A1239" t="s">
        <v>3763</v>
      </c>
      <c r="B1239" t="s">
        <v>3764</v>
      </c>
      <c r="C1239" t="s">
        <v>1910</v>
      </c>
      <c r="D1239">
        <v>24964290</v>
      </c>
      <c r="E1239">
        <v>24964313</v>
      </c>
      <c r="F1239" t="s">
        <v>3765</v>
      </c>
      <c r="H1239" t="s">
        <v>1175</v>
      </c>
      <c r="J1239">
        <v>7</v>
      </c>
      <c r="K1239">
        <v>6</v>
      </c>
      <c r="L1239">
        <v>4</v>
      </c>
      <c r="M1239">
        <v>3</v>
      </c>
      <c r="N1239">
        <v>3</v>
      </c>
      <c r="O1239">
        <v>4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X1239">
        <v>7</v>
      </c>
      <c r="Y1239">
        <v>7</v>
      </c>
      <c r="Z1239">
        <v>6</v>
      </c>
      <c r="AA1239">
        <v>4</v>
      </c>
      <c r="AB1239">
        <v>4</v>
      </c>
      <c r="AC1239">
        <v>3</v>
      </c>
    </row>
    <row r="1240" spans="1:29" x14ac:dyDescent="0.15">
      <c r="A1240" t="s">
        <v>3766</v>
      </c>
      <c r="B1240" t="s">
        <v>3767</v>
      </c>
      <c r="C1240" t="s">
        <v>1910</v>
      </c>
      <c r="D1240">
        <v>28107274</v>
      </c>
      <c r="E1240">
        <v>28107297</v>
      </c>
      <c r="F1240" t="s">
        <v>99</v>
      </c>
      <c r="H1240" t="s">
        <v>1175</v>
      </c>
      <c r="J1240">
        <v>3</v>
      </c>
      <c r="K1240">
        <v>8</v>
      </c>
      <c r="L1240">
        <v>3</v>
      </c>
      <c r="M1240">
        <v>2</v>
      </c>
      <c r="N1240">
        <v>2</v>
      </c>
      <c r="O1240">
        <v>2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X1240">
        <v>2</v>
      </c>
      <c r="Y1240">
        <v>3</v>
      </c>
      <c r="Z1240">
        <v>4</v>
      </c>
      <c r="AA1240">
        <v>1</v>
      </c>
      <c r="AB1240">
        <v>3</v>
      </c>
      <c r="AC1240">
        <v>2</v>
      </c>
    </row>
    <row r="1241" spans="1:29" x14ac:dyDescent="0.15">
      <c r="A1241" t="s">
        <v>3768</v>
      </c>
      <c r="B1241" t="s">
        <v>3769</v>
      </c>
      <c r="C1241" t="s">
        <v>2007</v>
      </c>
      <c r="D1241">
        <v>524723</v>
      </c>
      <c r="E1241">
        <v>524746</v>
      </c>
      <c r="F1241" t="s">
        <v>99</v>
      </c>
      <c r="H1241" t="s">
        <v>1175</v>
      </c>
      <c r="J1241">
        <v>23</v>
      </c>
      <c r="K1241">
        <v>17</v>
      </c>
      <c r="L1241">
        <v>12</v>
      </c>
      <c r="M1241">
        <v>9</v>
      </c>
      <c r="N1241">
        <v>8</v>
      </c>
      <c r="O1241">
        <v>8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X1241">
        <v>26</v>
      </c>
      <c r="Y1241">
        <v>14</v>
      </c>
      <c r="Z1241">
        <v>14</v>
      </c>
      <c r="AA1241">
        <v>4</v>
      </c>
      <c r="AB1241">
        <v>2</v>
      </c>
      <c r="AC1241">
        <v>6</v>
      </c>
    </row>
    <row r="1242" spans="1:29" x14ac:dyDescent="0.15">
      <c r="A1242" t="s">
        <v>3770</v>
      </c>
      <c r="B1242" t="s">
        <v>3771</v>
      </c>
      <c r="C1242" t="s">
        <v>2007</v>
      </c>
      <c r="D1242">
        <v>1659684</v>
      </c>
      <c r="E1242">
        <v>1659707</v>
      </c>
      <c r="F1242" t="s">
        <v>99</v>
      </c>
      <c r="H1242" t="s">
        <v>1175</v>
      </c>
      <c r="J1242">
        <v>10</v>
      </c>
      <c r="K1242">
        <v>9</v>
      </c>
      <c r="L1242">
        <v>8</v>
      </c>
      <c r="M1242">
        <v>3</v>
      </c>
      <c r="N1242">
        <v>6</v>
      </c>
      <c r="O1242">
        <v>6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X1242">
        <v>17</v>
      </c>
      <c r="Y1242">
        <v>18</v>
      </c>
      <c r="Z1242">
        <v>6</v>
      </c>
      <c r="AA1242">
        <v>2</v>
      </c>
      <c r="AB1242">
        <v>2</v>
      </c>
      <c r="AC1242">
        <v>0</v>
      </c>
    </row>
    <row r="1243" spans="1:29" x14ac:dyDescent="0.15">
      <c r="A1243" t="s">
        <v>3772</v>
      </c>
      <c r="B1243" t="s">
        <v>3773</v>
      </c>
      <c r="C1243" t="s">
        <v>2007</v>
      </c>
      <c r="D1243">
        <v>1665753</v>
      </c>
      <c r="E1243">
        <v>1665776</v>
      </c>
      <c r="F1243" t="s">
        <v>99</v>
      </c>
      <c r="H1243" t="s">
        <v>1447</v>
      </c>
      <c r="J1243">
        <v>0</v>
      </c>
      <c r="K1243">
        <v>0</v>
      </c>
      <c r="L1243">
        <v>3</v>
      </c>
      <c r="M1243">
        <v>1</v>
      </c>
      <c r="N1243">
        <v>4</v>
      </c>
      <c r="O1243">
        <v>8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</row>
    <row r="1244" spans="1:29" x14ac:dyDescent="0.15">
      <c r="A1244" t="s">
        <v>3774</v>
      </c>
      <c r="B1244" t="s">
        <v>3775</v>
      </c>
      <c r="C1244" t="s">
        <v>2007</v>
      </c>
      <c r="D1244">
        <v>1956379</v>
      </c>
      <c r="E1244">
        <v>1956402</v>
      </c>
      <c r="F1244" t="s">
        <v>99</v>
      </c>
      <c r="H1244" t="s">
        <v>1175</v>
      </c>
      <c r="J1244">
        <v>2</v>
      </c>
      <c r="K1244">
        <v>8</v>
      </c>
      <c r="L1244">
        <v>2</v>
      </c>
      <c r="M1244">
        <v>0</v>
      </c>
      <c r="N1244">
        <v>2</v>
      </c>
      <c r="O1244">
        <v>13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X1244">
        <v>8</v>
      </c>
      <c r="Y1244">
        <v>9</v>
      </c>
      <c r="Z1244">
        <v>0</v>
      </c>
      <c r="AA1244">
        <v>5</v>
      </c>
      <c r="AB1244">
        <v>4</v>
      </c>
      <c r="AC1244">
        <v>5</v>
      </c>
    </row>
    <row r="1245" spans="1:29" x14ac:dyDescent="0.15">
      <c r="A1245" t="s">
        <v>3776</v>
      </c>
      <c r="B1245" t="s">
        <v>3777</v>
      </c>
      <c r="C1245" t="s">
        <v>2007</v>
      </c>
      <c r="D1245">
        <v>2132062</v>
      </c>
      <c r="E1245">
        <v>2132085</v>
      </c>
      <c r="F1245" t="s">
        <v>99</v>
      </c>
      <c r="H1245" t="s">
        <v>1175</v>
      </c>
      <c r="J1245">
        <v>5</v>
      </c>
      <c r="K1245">
        <v>11</v>
      </c>
      <c r="L1245">
        <v>3</v>
      </c>
      <c r="M1245">
        <v>16</v>
      </c>
      <c r="N1245">
        <v>1</v>
      </c>
      <c r="O1245">
        <v>16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X1245">
        <v>27</v>
      </c>
      <c r="Y1245">
        <v>19</v>
      </c>
      <c r="Z1245">
        <v>14</v>
      </c>
      <c r="AA1245">
        <v>13</v>
      </c>
      <c r="AB1245">
        <v>5</v>
      </c>
      <c r="AC1245">
        <v>5</v>
      </c>
    </row>
    <row r="1246" spans="1:29" x14ac:dyDescent="0.15">
      <c r="A1246" t="s">
        <v>3778</v>
      </c>
      <c r="B1246" t="s">
        <v>3779</v>
      </c>
      <c r="C1246" t="s">
        <v>2007</v>
      </c>
      <c r="D1246">
        <v>3975015</v>
      </c>
      <c r="E1246">
        <v>3975038</v>
      </c>
      <c r="F1246" t="s">
        <v>99</v>
      </c>
      <c r="H1246" t="s">
        <v>1175</v>
      </c>
      <c r="J1246">
        <v>3</v>
      </c>
      <c r="K1246">
        <v>3</v>
      </c>
      <c r="L1246">
        <v>6</v>
      </c>
      <c r="M1246">
        <v>4</v>
      </c>
      <c r="N1246">
        <v>3</v>
      </c>
      <c r="O1246">
        <v>8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X1246">
        <v>5</v>
      </c>
      <c r="Y1246">
        <v>2</v>
      </c>
      <c r="Z1246">
        <v>1</v>
      </c>
      <c r="AA1246">
        <v>5</v>
      </c>
      <c r="AB1246">
        <v>0</v>
      </c>
      <c r="AC1246">
        <v>2</v>
      </c>
    </row>
    <row r="1247" spans="1:29" x14ac:dyDescent="0.15">
      <c r="A1247" t="s">
        <v>3780</v>
      </c>
      <c r="B1247" t="s">
        <v>3781</v>
      </c>
      <c r="C1247" t="s">
        <v>2007</v>
      </c>
      <c r="D1247">
        <v>4422128</v>
      </c>
      <c r="E1247">
        <v>4422151</v>
      </c>
      <c r="F1247" t="s">
        <v>99</v>
      </c>
      <c r="H1247" t="s">
        <v>1175</v>
      </c>
      <c r="J1247">
        <v>1</v>
      </c>
      <c r="K1247">
        <v>8</v>
      </c>
      <c r="L1247">
        <v>5</v>
      </c>
      <c r="M1247">
        <v>14</v>
      </c>
      <c r="N1247">
        <v>4</v>
      </c>
      <c r="O1247">
        <v>16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X1247">
        <v>7</v>
      </c>
      <c r="Y1247">
        <v>7</v>
      </c>
      <c r="Z1247">
        <v>10</v>
      </c>
      <c r="AA1247">
        <v>7</v>
      </c>
      <c r="AB1247">
        <v>6</v>
      </c>
      <c r="AC1247">
        <v>9</v>
      </c>
    </row>
    <row r="1248" spans="1:29" x14ac:dyDescent="0.15">
      <c r="A1248" t="s">
        <v>3782</v>
      </c>
      <c r="B1248" t="s">
        <v>3783</v>
      </c>
      <c r="C1248" t="s">
        <v>2007</v>
      </c>
      <c r="D1248">
        <v>4458700</v>
      </c>
      <c r="E1248">
        <v>4458723</v>
      </c>
      <c r="F1248" t="s">
        <v>99</v>
      </c>
      <c r="H1248" t="s">
        <v>1170</v>
      </c>
      <c r="J1248">
        <v>1</v>
      </c>
      <c r="K1248">
        <v>4</v>
      </c>
      <c r="L1248">
        <v>3</v>
      </c>
      <c r="M1248">
        <v>2</v>
      </c>
      <c r="N1248">
        <v>7</v>
      </c>
      <c r="O1248">
        <v>10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X1248">
        <v>1</v>
      </c>
      <c r="Y1248">
        <v>2</v>
      </c>
      <c r="Z1248">
        <v>0</v>
      </c>
      <c r="AA1248">
        <v>3</v>
      </c>
      <c r="AB1248">
        <v>1</v>
      </c>
      <c r="AC1248">
        <v>5</v>
      </c>
    </row>
    <row r="1249" spans="1:29" x14ac:dyDescent="0.15">
      <c r="A1249" t="s">
        <v>3784</v>
      </c>
      <c r="B1249" t="s">
        <v>3785</v>
      </c>
      <c r="C1249" t="s">
        <v>2007</v>
      </c>
      <c r="D1249">
        <v>5318047</v>
      </c>
      <c r="E1249">
        <v>5318070</v>
      </c>
      <c r="F1249" t="s">
        <v>99</v>
      </c>
      <c r="H1249" t="s">
        <v>1175</v>
      </c>
      <c r="J1249">
        <v>35</v>
      </c>
      <c r="K1249">
        <v>48</v>
      </c>
      <c r="L1249">
        <v>26</v>
      </c>
      <c r="M1249">
        <v>23</v>
      </c>
      <c r="N1249">
        <v>29</v>
      </c>
      <c r="O1249">
        <v>29</v>
      </c>
      <c r="Q1249">
        <v>0</v>
      </c>
      <c r="R1249">
        <v>3</v>
      </c>
      <c r="S1249">
        <v>1</v>
      </c>
      <c r="T1249">
        <v>0</v>
      </c>
      <c r="U1249">
        <v>1</v>
      </c>
      <c r="V1249">
        <v>0</v>
      </c>
      <c r="X1249">
        <v>38</v>
      </c>
      <c r="Y1249">
        <v>42</v>
      </c>
      <c r="Z1249">
        <v>27</v>
      </c>
      <c r="AA1249">
        <v>17</v>
      </c>
      <c r="AB1249">
        <v>5</v>
      </c>
      <c r="AC1249">
        <v>22</v>
      </c>
    </row>
    <row r="1250" spans="1:29" x14ac:dyDescent="0.15">
      <c r="A1250" t="s">
        <v>3786</v>
      </c>
      <c r="B1250" t="s">
        <v>3787</v>
      </c>
      <c r="C1250" t="s">
        <v>2007</v>
      </c>
      <c r="D1250">
        <v>5488032</v>
      </c>
      <c r="E1250">
        <v>5488055</v>
      </c>
      <c r="F1250" t="s">
        <v>99</v>
      </c>
      <c r="H1250" t="s">
        <v>1170</v>
      </c>
      <c r="J1250">
        <v>5</v>
      </c>
      <c r="K1250">
        <v>17</v>
      </c>
      <c r="L1250">
        <v>5</v>
      </c>
      <c r="M1250">
        <v>4</v>
      </c>
      <c r="N1250">
        <v>4</v>
      </c>
      <c r="O1250">
        <v>6</v>
      </c>
      <c r="Q1250">
        <v>1</v>
      </c>
      <c r="R1250">
        <v>0</v>
      </c>
      <c r="S1250">
        <v>0</v>
      </c>
      <c r="T1250">
        <v>1</v>
      </c>
      <c r="U1250">
        <v>0</v>
      </c>
      <c r="V1250">
        <v>0</v>
      </c>
      <c r="X1250">
        <v>12</v>
      </c>
      <c r="Y1250">
        <v>16</v>
      </c>
      <c r="Z1250">
        <v>6</v>
      </c>
      <c r="AA1250">
        <v>4</v>
      </c>
      <c r="AB1250">
        <v>4</v>
      </c>
      <c r="AC1250">
        <v>5</v>
      </c>
    </row>
    <row r="1251" spans="1:29" x14ac:dyDescent="0.15">
      <c r="A1251" t="s">
        <v>3788</v>
      </c>
      <c r="B1251" t="s">
        <v>3789</v>
      </c>
      <c r="C1251" t="s">
        <v>2007</v>
      </c>
      <c r="D1251">
        <v>6454614</v>
      </c>
      <c r="E1251">
        <v>6454637</v>
      </c>
      <c r="F1251" t="s">
        <v>99</v>
      </c>
      <c r="H1251" t="s">
        <v>1175</v>
      </c>
      <c r="J1251">
        <v>2</v>
      </c>
      <c r="K1251">
        <v>4</v>
      </c>
      <c r="L1251">
        <v>1</v>
      </c>
      <c r="M1251">
        <v>4</v>
      </c>
      <c r="N1251">
        <v>2</v>
      </c>
      <c r="O1251">
        <v>8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X1251">
        <v>4</v>
      </c>
      <c r="Y1251">
        <v>9</v>
      </c>
      <c r="Z1251">
        <v>3</v>
      </c>
      <c r="AA1251">
        <v>4</v>
      </c>
      <c r="AB1251">
        <v>3</v>
      </c>
      <c r="AC1251">
        <v>2</v>
      </c>
    </row>
    <row r="1252" spans="1:29" x14ac:dyDescent="0.15">
      <c r="A1252" t="s">
        <v>3790</v>
      </c>
      <c r="B1252" t="s">
        <v>3791</v>
      </c>
      <c r="C1252" t="s">
        <v>2007</v>
      </c>
      <c r="D1252">
        <v>6834073</v>
      </c>
      <c r="E1252">
        <v>6834096</v>
      </c>
      <c r="F1252" t="s">
        <v>99</v>
      </c>
      <c r="H1252" t="s">
        <v>1175</v>
      </c>
      <c r="J1252">
        <v>1</v>
      </c>
      <c r="K1252">
        <v>9</v>
      </c>
      <c r="L1252">
        <v>2</v>
      </c>
      <c r="M1252">
        <v>5</v>
      </c>
      <c r="N1252">
        <v>1</v>
      </c>
      <c r="O1252">
        <v>9</v>
      </c>
      <c r="Q1252">
        <v>0</v>
      </c>
      <c r="R1252">
        <v>0</v>
      </c>
      <c r="S1252">
        <v>1</v>
      </c>
      <c r="T1252">
        <v>0</v>
      </c>
      <c r="U1252">
        <v>0</v>
      </c>
      <c r="V1252">
        <v>0</v>
      </c>
      <c r="X1252">
        <v>7</v>
      </c>
      <c r="Y1252">
        <v>6</v>
      </c>
      <c r="Z1252">
        <v>2</v>
      </c>
      <c r="AA1252">
        <v>2</v>
      </c>
      <c r="AB1252">
        <v>1</v>
      </c>
      <c r="AC1252">
        <v>2</v>
      </c>
    </row>
    <row r="1253" spans="1:29" x14ac:dyDescent="0.15">
      <c r="A1253" t="s">
        <v>3792</v>
      </c>
      <c r="B1253" t="s">
        <v>3793</v>
      </c>
      <c r="C1253" t="s">
        <v>2007</v>
      </c>
      <c r="D1253">
        <v>6989602</v>
      </c>
      <c r="E1253">
        <v>6989625</v>
      </c>
      <c r="F1253" t="s">
        <v>3758</v>
      </c>
      <c r="H1253" t="s">
        <v>1170</v>
      </c>
      <c r="J1253">
        <v>4</v>
      </c>
      <c r="K1253">
        <v>25</v>
      </c>
      <c r="L1253">
        <v>8</v>
      </c>
      <c r="M1253">
        <v>15</v>
      </c>
      <c r="N1253">
        <v>7</v>
      </c>
      <c r="O1253">
        <v>26</v>
      </c>
      <c r="Q1253">
        <v>0</v>
      </c>
      <c r="R1253">
        <v>1</v>
      </c>
      <c r="S1253">
        <v>0</v>
      </c>
      <c r="T1253">
        <v>0</v>
      </c>
      <c r="U1253">
        <v>0</v>
      </c>
      <c r="V1253">
        <v>0</v>
      </c>
      <c r="X1253">
        <v>33</v>
      </c>
      <c r="Y1253">
        <v>26</v>
      </c>
      <c r="Z1253">
        <v>27</v>
      </c>
      <c r="AA1253">
        <v>17</v>
      </c>
      <c r="AB1253">
        <v>13</v>
      </c>
      <c r="AC1253">
        <v>12</v>
      </c>
    </row>
    <row r="1254" spans="1:29" x14ac:dyDescent="0.15">
      <c r="A1254" t="s">
        <v>3794</v>
      </c>
      <c r="B1254" t="s">
        <v>3795</v>
      </c>
      <c r="C1254" t="s">
        <v>2007</v>
      </c>
      <c r="D1254">
        <v>7355724</v>
      </c>
      <c r="E1254">
        <v>7355747</v>
      </c>
      <c r="F1254" t="s">
        <v>99</v>
      </c>
      <c r="H1254" t="s">
        <v>1170</v>
      </c>
      <c r="J1254">
        <v>8</v>
      </c>
      <c r="K1254">
        <v>6</v>
      </c>
      <c r="L1254">
        <v>5</v>
      </c>
      <c r="M1254">
        <v>1</v>
      </c>
      <c r="N1254">
        <v>5</v>
      </c>
      <c r="O1254">
        <v>5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X1254">
        <v>3</v>
      </c>
      <c r="Y1254">
        <v>7</v>
      </c>
      <c r="Z1254">
        <v>0</v>
      </c>
      <c r="AA1254">
        <v>2</v>
      </c>
      <c r="AB1254">
        <v>0</v>
      </c>
      <c r="AC1254">
        <v>0</v>
      </c>
    </row>
    <row r="1255" spans="1:29" x14ac:dyDescent="0.15">
      <c r="A1255" t="s">
        <v>3796</v>
      </c>
      <c r="B1255" t="s">
        <v>3797</v>
      </c>
      <c r="C1255" t="s">
        <v>2007</v>
      </c>
      <c r="D1255">
        <v>8950079</v>
      </c>
      <c r="E1255">
        <v>8950102</v>
      </c>
      <c r="F1255" t="s">
        <v>99</v>
      </c>
      <c r="H1255" t="s">
        <v>1175</v>
      </c>
      <c r="J1255">
        <v>5</v>
      </c>
      <c r="K1255">
        <v>14</v>
      </c>
      <c r="L1255">
        <v>3</v>
      </c>
      <c r="M1255">
        <v>7</v>
      </c>
      <c r="N1255">
        <v>5</v>
      </c>
      <c r="O1255">
        <v>13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X1255">
        <v>6</v>
      </c>
      <c r="Y1255">
        <v>2</v>
      </c>
      <c r="Z1255">
        <v>6</v>
      </c>
      <c r="AA1255">
        <v>3</v>
      </c>
      <c r="AB1255">
        <v>2</v>
      </c>
      <c r="AC1255">
        <v>6</v>
      </c>
    </row>
    <row r="1256" spans="1:29" x14ac:dyDescent="0.15">
      <c r="A1256" t="s">
        <v>3798</v>
      </c>
      <c r="B1256" t="s">
        <v>3799</v>
      </c>
      <c r="C1256" t="s">
        <v>2007</v>
      </c>
      <c r="D1256">
        <v>10911031</v>
      </c>
      <c r="E1256">
        <v>10911054</v>
      </c>
      <c r="F1256" t="s">
        <v>99</v>
      </c>
      <c r="H1256" t="s">
        <v>1175</v>
      </c>
      <c r="J1256">
        <v>47</v>
      </c>
      <c r="K1256">
        <v>83</v>
      </c>
      <c r="L1256">
        <v>44</v>
      </c>
      <c r="M1256">
        <v>42</v>
      </c>
      <c r="N1256">
        <v>35</v>
      </c>
      <c r="O1256">
        <v>58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X1256">
        <v>57</v>
      </c>
      <c r="Y1256">
        <v>50</v>
      </c>
      <c r="Z1256">
        <v>51</v>
      </c>
      <c r="AA1256">
        <v>27</v>
      </c>
      <c r="AB1256">
        <v>39</v>
      </c>
      <c r="AC1256">
        <v>38</v>
      </c>
    </row>
    <row r="1257" spans="1:29" x14ac:dyDescent="0.15">
      <c r="A1257" t="s">
        <v>3800</v>
      </c>
      <c r="B1257" t="s">
        <v>3801</v>
      </c>
      <c r="C1257" t="s">
        <v>2007</v>
      </c>
      <c r="D1257">
        <v>11236542</v>
      </c>
      <c r="E1257">
        <v>11236565</v>
      </c>
      <c r="F1257" t="s">
        <v>3107</v>
      </c>
      <c r="H1257" t="s">
        <v>1170</v>
      </c>
      <c r="J1257">
        <v>7</v>
      </c>
      <c r="K1257">
        <v>8</v>
      </c>
      <c r="L1257">
        <v>5</v>
      </c>
      <c r="M1257">
        <v>9</v>
      </c>
      <c r="N1257">
        <v>7</v>
      </c>
      <c r="O1257">
        <v>10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X1257">
        <v>8</v>
      </c>
      <c r="Y1257">
        <v>6</v>
      </c>
      <c r="Z1257">
        <v>2</v>
      </c>
      <c r="AA1257">
        <v>5</v>
      </c>
      <c r="AB1257">
        <v>6</v>
      </c>
      <c r="AC1257">
        <v>4</v>
      </c>
    </row>
    <row r="1258" spans="1:29" x14ac:dyDescent="0.15">
      <c r="A1258" t="s">
        <v>3802</v>
      </c>
      <c r="B1258" t="s">
        <v>3803</v>
      </c>
      <c r="C1258" t="s">
        <v>2007</v>
      </c>
      <c r="D1258">
        <v>11303170</v>
      </c>
      <c r="E1258">
        <v>11303193</v>
      </c>
      <c r="F1258" t="s">
        <v>99</v>
      </c>
      <c r="H1258" t="s">
        <v>1170</v>
      </c>
      <c r="J1258">
        <v>5</v>
      </c>
      <c r="K1258">
        <v>0</v>
      </c>
      <c r="L1258">
        <v>7</v>
      </c>
      <c r="M1258">
        <v>1</v>
      </c>
      <c r="N1258">
        <v>5</v>
      </c>
      <c r="O1258">
        <v>8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X1258">
        <v>0</v>
      </c>
      <c r="Y1258">
        <v>4</v>
      </c>
      <c r="Z1258">
        <v>3</v>
      </c>
      <c r="AA1258">
        <v>2</v>
      </c>
      <c r="AB1258">
        <v>1</v>
      </c>
      <c r="AC1258">
        <v>0</v>
      </c>
    </row>
    <row r="1259" spans="1:29" x14ac:dyDescent="0.15">
      <c r="A1259" t="s">
        <v>3804</v>
      </c>
      <c r="B1259" t="s">
        <v>3805</v>
      </c>
      <c r="C1259" t="s">
        <v>2007</v>
      </c>
      <c r="D1259">
        <v>13014635</v>
      </c>
      <c r="E1259">
        <v>13014658</v>
      </c>
      <c r="F1259" t="s">
        <v>99</v>
      </c>
      <c r="H1259" t="s">
        <v>1175</v>
      </c>
      <c r="J1259">
        <v>6</v>
      </c>
      <c r="K1259">
        <v>17</v>
      </c>
      <c r="L1259">
        <v>5</v>
      </c>
      <c r="M1259">
        <v>6</v>
      </c>
      <c r="N1259">
        <v>6</v>
      </c>
      <c r="O1259">
        <v>5</v>
      </c>
      <c r="Q1259">
        <v>0</v>
      </c>
      <c r="R1259">
        <v>0</v>
      </c>
      <c r="S1259">
        <v>0</v>
      </c>
      <c r="T1259">
        <v>1</v>
      </c>
      <c r="U1259">
        <v>0</v>
      </c>
      <c r="V1259">
        <v>0</v>
      </c>
      <c r="X1259">
        <v>7</v>
      </c>
      <c r="Y1259">
        <v>8</v>
      </c>
      <c r="Z1259">
        <v>3</v>
      </c>
      <c r="AA1259">
        <v>3</v>
      </c>
      <c r="AB1259">
        <v>2</v>
      </c>
      <c r="AC1259">
        <v>6</v>
      </c>
    </row>
    <row r="1260" spans="1:29" x14ac:dyDescent="0.15">
      <c r="A1260" t="s">
        <v>3806</v>
      </c>
      <c r="B1260" t="s">
        <v>3807</v>
      </c>
      <c r="C1260" t="s">
        <v>2007</v>
      </c>
      <c r="D1260">
        <v>13427082</v>
      </c>
      <c r="E1260">
        <v>13427105</v>
      </c>
      <c r="F1260" t="s">
        <v>99</v>
      </c>
      <c r="H1260" t="s">
        <v>1170</v>
      </c>
      <c r="J1260">
        <v>2</v>
      </c>
      <c r="K1260">
        <v>3</v>
      </c>
      <c r="L1260">
        <v>3</v>
      </c>
      <c r="M1260">
        <v>7</v>
      </c>
      <c r="N1260">
        <v>12</v>
      </c>
      <c r="O1260">
        <v>7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X1260">
        <v>5</v>
      </c>
      <c r="Y1260">
        <v>2</v>
      </c>
      <c r="Z1260">
        <v>4</v>
      </c>
      <c r="AA1260">
        <v>1</v>
      </c>
      <c r="AB1260">
        <v>10</v>
      </c>
      <c r="AC1260">
        <v>7</v>
      </c>
    </row>
    <row r="1261" spans="1:29" x14ac:dyDescent="0.15">
      <c r="A1261" t="s">
        <v>3808</v>
      </c>
      <c r="B1261" t="s">
        <v>3809</v>
      </c>
      <c r="C1261" t="s">
        <v>2007</v>
      </c>
      <c r="D1261">
        <v>13427318</v>
      </c>
      <c r="E1261">
        <v>13427341</v>
      </c>
      <c r="F1261" t="s">
        <v>99</v>
      </c>
      <c r="H1261" t="s">
        <v>1170</v>
      </c>
      <c r="J1261">
        <v>2</v>
      </c>
      <c r="K1261">
        <v>3</v>
      </c>
      <c r="L1261">
        <v>6</v>
      </c>
      <c r="M1261">
        <v>1</v>
      </c>
      <c r="N1261">
        <v>7</v>
      </c>
      <c r="O1261">
        <v>16</v>
      </c>
      <c r="Q1261">
        <v>0</v>
      </c>
      <c r="R1261">
        <v>0</v>
      </c>
      <c r="S1261">
        <v>1</v>
      </c>
      <c r="T1261">
        <v>0</v>
      </c>
      <c r="U1261">
        <v>0</v>
      </c>
      <c r="V1261">
        <v>0</v>
      </c>
      <c r="X1261">
        <v>9</v>
      </c>
      <c r="Y1261">
        <v>6</v>
      </c>
      <c r="Z1261">
        <v>5</v>
      </c>
      <c r="AA1261">
        <v>3</v>
      </c>
      <c r="AB1261">
        <v>14</v>
      </c>
      <c r="AC1261">
        <v>9</v>
      </c>
    </row>
    <row r="1262" spans="1:29" x14ac:dyDescent="0.15">
      <c r="A1262" t="s">
        <v>3810</v>
      </c>
      <c r="B1262" t="s">
        <v>3811</v>
      </c>
      <c r="C1262" t="s">
        <v>2007</v>
      </c>
      <c r="D1262">
        <v>13429808</v>
      </c>
      <c r="E1262">
        <v>13429831</v>
      </c>
      <c r="F1262" t="s">
        <v>99</v>
      </c>
      <c r="H1262" t="s">
        <v>1202</v>
      </c>
      <c r="J1262">
        <v>4</v>
      </c>
      <c r="K1262">
        <v>14</v>
      </c>
      <c r="L1262">
        <v>6</v>
      </c>
      <c r="M1262">
        <v>15</v>
      </c>
      <c r="N1262">
        <v>9</v>
      </c>
      <c r="O1262">
        <v>12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X1262">
        <v>14</v>
      </c>
      <c r="Y1262">
        <v>13</v>
      </c>
      <c r="Z1262">
        <v>29</v>
      </c>
      <c r="AA1262">
        <v>9</v>
      </c>
      <c r="AB1262">
        <v>10</v>
      </c>
      <c r="AC1262">
        <v>15</v>
      </c>
    </row>
    <row r="1263" spans="1:29" x14ac:dyDescent="0.15">
      <c r="A1263" t="s">
        <v>3812</v>
      </c>
      <c r="B1263" t="s">
        <v>3813</v>
      </c>
      <c r="C1263" t="s">
        <v>2007</v>
      </c>
      <c r="D1263">
        <v>13430126</v>
      </c>
      <c r="E1263">
        <v>13430149</v>
      </c>
      <c r="F1263" t="s">
        <v>99</v>
      </c>
      <c r="H1263" t="s">
        <v>1202</v>
      </c>
      <c r="J1263">
        <v>5</v>
      </c>
      <c r="K1263">
        <v>1</v>
      </c>
      <c r="L1263">
        <v>4</v>
      </c>
      <c r="M1263">
        <v>3</v>
      </c>
      <c r="N1263">
        <v>3</v>
      </c>
      <c r="O1263">
        <v>13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X1263">
        <v>2</v>
      </c>
      <c r="Y1263">
        <v>3</v>
      </c>
      <c r="Z1263">
        <v>2</v>
      </c>
      <c r="AA1263">
        <v>8</v>
      </c>
      <c r="AB1263">
        <v>0</v>
      </c>
      <c r="AC1263">
        <v>9</v>
      </c>
    </row>
    <row r="1264" spans="1:29" x14ac:dyDescent="0.15">
      <c r="A1264" t="s">
        <v>3814</v>
      </c>
      <c r="B1264" t="s">
        <v>3815</v>
      </c>
      <c r="C1264" t="s">
        <v>2007</v>
      </c>
      <c r="D1264">
        <v>13430404</v>
      </c>
      <c r="E1264">
        <v>13430427</v>
      </c>
      <c r="F1264" t="s">
        <v>99</v>
      </c>
      <c r="H1264" t="s">
        <v>1202</v>
      </c>
      <c r="J1264">
        <v>1</v>
      </c>
      <c r="K1264">
        <v>0</v>
      </c>
      <c r="L1264">
        <v>2</v>
      </c>
      <c r="M1264">
        <v>3</v>
      </c>
      <c r="N1264">
        <v>4</v>
      </c>
      <c r="O1264">
        <v>7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X1264">
        <v>4</v>
      </c>
      <c r="Y1264">
        <v>5</v>
      </c>
      <c r="Z1264">
        <v>5</v>
      </c>
      <c r="AA1264">
        <v>2</v>
      </c>
      <c r="AB1264">
        <v>8</v>
      </c>
      <c r="AC1264">
        <v>5</v>
      </c>
    </row>
    <row r="1265" spans="1:29" x14ac:dyDescent="0.15">
      <c r="A1265" t="s">
        <v>3816</v>
      </c>
      <c r="B1265" t="s">
        <v>3817</v>
      </c>
      <c r="C1265" t="s">
        <v>2007</v>
      </c>
      <c r="D1265">
        <v>14953698</v>
      </c>
      <c r="E1265">
        <v>14953721</v>
      </c>
      <c r="F1265" t="s">
        <v>99</v>
      </c>
      <c r="H1265" t="s">
        <v>1175</v>
      </c>
      <c r="J1265">
        <v>26</v>
      </c>
      <c r="K1265">
        <v>49</v>
      </c>
      <c r="L1265">
        <v>10</v>
      </c>
      <c r="M1265">
        <v>19</v>
      </c>
      <c r="N1265">
        <v>10</v>
      </c>
      <c r="O1265">
        <v>30</v>
      </c>
      <c r="Q1265">
        <v>0</v>
      </c>
      <c r="R1265">
        <v>1</v>
      </c>
      <c r="S1265">
        <v>0</v>
      </c>
      <c r="T1265">
        <v>0</v>
      </c>
      <c r="U1265">
        <v>0</v>
      </c>
      <c r="V1265">
        <v>0</v>
      </c>
      <c r="X1265">
        <v>44</v>
      </c>
      <c r="Y1265">
        <v>40</v>
      </c>
      <c r="Z1265">
        <v>19</v>
      </c>
      <c r="AA1265">
        <v>13</v>
      </c>
      <c r="AB1265">
        <v>9</v>
      </c>
      <c r="AC1265">
        <v>14</v>
      </c>
    </row>
    <row r="1266" spans="1:29" x14ac:dyDescent="0.15">
      <c r="A1266" t="s">
        <v>3818</v>
      </c>
      <c r="B1266" t="s">
        <v>3819</v>
      </c>
      <c r="C1266" t="s">
        <v>2007</v>
      </c>
      <c r="D1266">
        <v>16437423</v>
      </c>
      <c r="E1266">
        <v>16437446</v>
      </c>
      <c r="F1266" t="s">
        <v>99</v>
      </c>
      <c r="H1266" t="s">
        <v>1175</v>
      </c>
      <c r="J1266">
        <v>13</v>
      </c>
      <c r="K1266">
        <v>29</v>
      </c>
      <c r="L1266">
        <v>8</v>
      </c>
      <c r="M1266">
        <v>9</v>
      </c>
      <c r="N1266">
        <v>7</v>
      </c>
      <c r="O1266">
        <v>9</v>
      </c>
      <c r="Q1266">
        <v>1</v>
      </c>
      <c r="R1266">
        <v>0</v>
      </c>
      <c r="S1266">
        <v>0</v>
      </c>
      <c r="T1266">
        <v>0</v>
      </c>
      <c r="U1266">
        <v>0</v>
      </c>
      <c r="V1266">
        <v>0</v>
      </c>
      <c r="X1266">
        <v>17</v>
      </c>
      <c r="Y1266">
        <v>22</v>
      </c>
      <c r="Z1266">
        <v>10</v>
      </c>
      <c r="AA1266">
        <v>6</v>
      </c>
      <c r="AB1266">
        <v>7</v>
      </c>
      <c r="AC1266">
        <v>3</v>
      </c>
    </row>
    <row r="1267" spans="1:29" x14ac:dyDescent="0.15">
      <c r="A1267" t="s">
        <v>3820</v>
      </c>
      <c r="B1267" t="s">
        <v>3821</v>
      </c>
      <c r="C1267" t="s">
        <v>2007</v>
      </c>
      <c r="D1267">
        <v>17238381</v>
      </c>
      <c r="E1267">
        <v>17238404</v>
      </c>
      <c r="F1267" t="s">
        <v>3568</v>
      </c>
      <c r="H1267" t="s">
        <v>1175</v>
      </c>
      <c r="J1267">
        <v>5</v>
      </c>
      <c r="K1267">
        <v>18</v>
      </c>
      <c r="L1267">
        <v>9</v>
      </c>
      <c r="M1267">
        <v>4</v>
      </c>
      <c r="N1267">
        <v>10</v>
      </c>
      <c r="O1267">
        <v>16</v>
      </c>
      <c r="Q1267">
        <v>0</v>
      </c>
      <c r="R1267">
        <v>0</v>
      </c>
      <c r="S1267">
        <v>1</v>
      </c>
      <c r="T1267">
        <v>0</v>
      </c>
      <c r="U1267">
        <v>0</v>
      </c>
      <c r="V1267">
        <v>0</v>
      </c>
      <c r="X1267">
        <v>15</v>
      </c>
      <c r="Y1267">
        <v>11</v>
      </c>
      <c r="Z1267">
        <v>8</v>
      </c>
      <c r="AA1267">
        <v>5</v>
      </c>
      <c r="AB1267">
        <v>7</v>
      </c>
      <c r="AC1267">
        <v>6</v>
      </c>
    </row>
    <row r="1268" spans="1:29" x14ac:dyDescent="0.15">
      <c r="A1268" t="s">
        <v>3822</v>
      </c>
      <c r="B1268" t="s">
        <v>3823</v>
      </c>
      <c r="C1268" t="s">
        <v>2007</v>
      </c>
      <c r="D1268">
        <v>21225925</v>
      </c>
      <c r="E1268">
        <v>21225948</v>
      </c>
      <c r="F1268" t="s">
        <v>99</v>
      </c>
      <c r="H1268" t="s">
        <v>1170</v>
      </c>
      <c r="J1268">
        <v>0</v>
      </c>
      <c r="K1268">
        <v>3</v>
      </c>
      <c r="L1268">
        <v>2</v>
      </c>
      <c r="M1268">
        <v>2</v>
      </c>
      <c r="N1268">
        <v>6</v>
      </c>
      <c r="O1268">
        <v>4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X1268">
        <v>0</v>
      </c>
      <c r="Y1268">
        <v>0</v>
      </c>
      <c r="Z1268">
        <v>3</v>
      </c>
      <c r="AA1268">
        <v>4</v>
      </c>
      <c r="AB1268">
        <v>4</v>
      </c>
      <c r="AC1268">
        <v>0</v>
      </c>
    </row>
    <row r="1269" spans="1:29" x14ac:dyDescent="0.15">
      <c r="A1269" t="s">
        <v>3824</v>
      </c>
      <c r="B1269" t="s">
        <v>3825</v>
      </c>
      <c r="C1269" t="s">
        <v>2007</v>
      </c>
      <c r="D1269">
        <v>25263248</v>
      </c>
      <c r="E1269">
        <v>25263271</v>
      </c>
      <c r="F1269" t="s">
        <v>99</v>
      </c>
      <c r="H1269" t="s">
        <v>1447</v>
      </c>
      <c r="J1269">
        <v>1</v>
      </c>
      <c r="K1269">
        <v>0</v>
      </c>
      <c r="L1269">
        <v>17</v>
      </c>
      <c r="M1269">
        <v>16</v>
      </c>
      <c r="N1269">
        <v>21</v>
      </c>
      <c r="O1269">
        <v>53</v>
      </c>
      <c r="Q1269">
        <v>0</v>
      </c>
      <c r="R1269">
        <v>0</v>
      </c>
      <c r="S1269">
        <v>0</v>
      </c>
      <c r="T1269">
        <v>0</v>
      </c>
      <c r="U1269">
        <v>3</v>
      </c>
      <c r="V1269">
        <v>6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2</v>
      </c>
    </row>
    <row r="1270" spans="1:29" x14ac:dyDescent="0.15">
      <c r="A1270" t="s">
        <v>3826</v>
      </c>
      <c r="B1270" t="s">
        <v>3827</v>
      </c>
      <c r="C1270" t="s">
        <v>2007</v>
      </c>
      <c r="D1270">
        <v>25366433</v>
      </c>
      <c r="E1270">
        <v>25366456</v>
      </c>
      <c r="F1270" t="s">
        <v>99</v>
      </c>
      <c r="H1270" t="s">
        <v>1447</v>
      </c>
      <c r="J1270">
        <v>0</v>
      </c>
      <c r="K1270">
        <v>0</v>
      </c>
      <c r="L1270">
        <v>1</v>
      </c>
      <c r="M1270">
        <v>5</v>
      </c>
      <c r="N1270">
        <v>2</v>
      </c>
      <c r="O1270">
        <v>11</v>
      </c>
      <c r="Q1270">
        <v>0</v>
      </c>
      <c r="R1270">
        <v>0</v>
      </c>
      <c r="S1270">
        <v>1</v>
      </c>
      <c r="T1270">
        <v>0</v>
      </c>
      <c r="U1270">
        <v>0</v>
      </c>
      <c r="V1270">
        <v>1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</row>
    <row r="1271" spans="1:29" x14ac:dyDescent="0.15">
      <c r="A1271" t="s">
        <v>3828</v>
      </c>
      <c r="B1271" t="s">
        <v>3829</v>
      </c>
      <c r="C1271" t="s">
        <v>2007</v>
      </c>
      <c r="D1271">
        <v>26380579</v>
      </c>
      <c r="E1271">
        <v>26380602</v>
      </c>
      <c r="F1271" t="s">
        <v>99</v>
      </c>
      <c r="H1271" t="s">
        <v>1175</v>
      </c>
      <c r="J1271">
        <v>5</v>
      </c>
      <c r="K1271">
        <v>10</v>
      </c>
      <c r="L1271">
        <v>6</v>
      </c>
      <c r="M1271">
        <v>6</v>
      </c>
      <c r="N1271">
        <v>3</v>
      </c>
      <c r="O1271">
        <v>7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X1271">
        <v>7</v>
      </c>
      <c r="Y1271">
        <v>7</v>
      </c>
      <c r="Z1271">
        <v>4</v>
      </c>
      <c r="AA1271">
        <v>2</v>
      </c>
      <c r="AB1271">
        <v>1</v>
      </c>
      <c r="AC1271">
        <v>1</v>
      </c>
    </row>
    <row r="1272" spans="1:29" x14ac:dyDescent="0.15">
      <c r="A1272" t="s">
        <v>3830</v>
      </c>
      <c r="B1272" t="s">
        <v>3831</v>
      </c>
      <c r="C1272" t="s">
        <v>2007</v>
      </c>
      <c r="D1272">
        <v>27804527</v>
      </c>
      <c r="E1272">
        <v>27804550</v>
      </c>
      <c r="F1272" t="s">
        <v>99</v>
      </c>
      <c r="H1272" t="s">
        <v>1170</v>
      </c>
      <c r="J1272">
        <v>0</v>
      </c>
      <c r="K1272">
        <v>0</v>
      </c>
      <c r="L1272">
        <v>4</v>
      </c>
      <c r="M1272">
        <v>4</v>
      </c>
      <c r="N1272">
        <v>2</v>
      </c>
      <c r="O1272">
        <v>10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X1272">
        <v>3</v>
      </c>
      <c r="Y1272">
        <v>1</v>
      </c>
      <c r="Z1272">
        <v>0</v>
      </c>
      <c r="AA1272">
        <v>3</v>
      </c>
      <c r="AB1272">
        <v>3</v>
      </c>
      <c r="AC1272">
        <v>5</v>
      </c>
    </row>
    <row r="1273" spans="1:29" x14ac:dyDescent="0.15">
      <c r="A1273" t="s">
        <v>3832</v>
      </c>
      <c r="B1273" t="s">
        <v>3833</v>
      </c>
      <c r="C1273" t="s">
        <v>2007</v>
      </c>
      <c r="D1273">
        <v>28909116</v>
      </c>
      <c r="E1273">
        <v>28909139</v>
      </c>
      <c r="F1273" t="s">
        <v>99</v>
      </c>
      <c r="H1273" t="s">
        <v>1170</v>
      </c>
      <c r="J1273">
        <v>25</v>
      </c>
      <c r="K1273">
        <v>40</v>
      </c>
      <c r="L1273">
        <v>24</v>
      </c>
      <c r="M1273">
        <v>26</v>
      </c>
      <c r="N1273">
        <v>18</v>
      </c>
      <c r="O1273">
        <v>43</v>
      </c>
      <c r="Q1273">
        <v>0</v>
      </c>
      <c r="R1273">
        <v>1</v>
      </c>
      <c r="S1273">
        <v>0</v>
      </c>
      <c r="T1273">
        <v>0</v>
      </c>
      <c r="U1273">
        <v>0</v>
      </c>
      <c r="V1273">
        <v>0</v>
      </c>
      <c r="X1273">
        <v>23</v>
      </c>
      <c r="Y1273">
        <v>45</v>
      </c>
      <c r="Z1273">
        <v>41</v>
      </c>
      <c r="AA1273">
        <v>20</v>
      </c>
      <c r="AB1273">
        <v>13</v>
      </c>
      <c r="AC1273">
        <v>10</v>
      </c>
    </row>
    <row r="1274" spans="1:29" x14ac:dyDescent="0.15">
      <c r="A1274" t="s">
        <v>3834</v>
      </c>
      <c r="B1274" t="s">
        <v>3835</v>
      </c>
      <c r="C1274" t="s">
        <v>2007</v>
      </c>
      <c r="D1274">
        <v>28909150</v>
      </c>
      <c r="E1274">
        <v>28909173</v>
      </c>
      <c r="F1274" t="s">
        <v>99</v>
      </c>
      <c r="H1274" t="s">
        <v>1175</v>
      </c>
      <c r="J1274">
        <v>10</v>
      </c>
      <c r="K1274">
        <v>11</v>
      </c>
      <c r="L1274">
        <v>9</v>
      </c>
      <c r="M1274">
        <v>11</v>
      </c>
      <c r="N1274">
        <v>3</v>
      </c>
      <c r="O1274">
        <v>8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X1274">
        <v>3</v>
      </c>
      <c r="Y1274">
        <v>9</v>
      </c>
      <c r="Z1274">
        <v>14</v>
      </c>
      <c r="AA1274">
        <v>16</v>
      </c>
      <c r="AB1274">
        <v>3</v>
      </c>
      <c r="AC1274">
        <v>1</v>
      </c>
    </row>
    <row r="1275" spans="1:29" x14ac:dyDescent="0.15">
      <c r="A1275" t="s">
        <v>3836</v>
      </c>
      <c r="B1275" t="s">
        <v>3837</v>
      </c>
      <c r="C1275" t="s">
        <v>2007</v>
      </c>
      <c r="D1275">
        <v>29377182</v>
      </c>
      <c r="E1275">
        <v>29377205</v>
      </c>
      <c r="F1275" t="s">
        <v>99</v>
      </c>
      <c r="H1275" t="s">
        <v>1170</v>
      </c>
      <c r="J1275">
        <v>0</v>
      </c>
      <c r="K1275">
        <v>0</v>
      </c>
      <c r="L1275">
        <v>2</v>
      </c>
      <c r="M1275">
        <v>0</v>
      </c>
      <c r="N1275">
        <v>4</v>
      </c>
      <c r="O1275">
        <v>12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X1275">
        <v>2</v>
      </c>
      <c r="Y1275">
        <v>1</v>
      </c>
      <c r="Z1275">
        <v>0</v>
      </c>
      <c r="AA1275">
        <v>2</v>
      </c>
      <c r="AB1275">
        <v>2</v>
      </c>
      <c r="AC1275">
        <v>2</v>
      </c>
    </row>
    <row r="1276" spans="1:29" x14ac:dyDescent="0.15">
      <c r="A1276" t="s">
        <v>3838</v>
      </c>
      <c r="B1276" t="s">
        <v>3839</v>
      </c>
      <c r="C1276" t="s">
        <v>2007</v>
      </c>
      <c r="D1276">
        <v>29377854</v>
      </c>
      <c r="E1276">
        <v>29377877</v>
      </c>
      <c r="F1276" t="s">
        <v>99</v>
      </c>
      <c r="H1276" t="s">
        <v>1175</v>
      </c>
      <c r="J1276">
        <v>0</v>
      </c>
      <c r="K1276">
        <v>5</v>
      </c>
      <c r="L1276">
        <v>1</v>
      </c>
      <c r="M1276">
        <v>5</v>
      </c>
      <c r="N1276">
        <v>3</v>
      </c>
      <c r="O1276">
        <v>8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X1276">
        <v>6</v>
      </c>
      <c r="Y1276">
        <v>0</v>
      </c>
      <c r="Z1276">
        <v>2</v>
      </c>
      <c r="AA1276">
        <v>7</v>
      </c>
      <c r="AB1276">
        <v>5</v>
      </c>
      <c r="AC1276">
        <v>3</v>
      </c>
    </row>
    <row r="1277" spans="1:29" x14ac:dyDescent="0.15">
      <c r="A1277" t="s">
        <v>3840</v>
      </c>
      <c r="B1277" t="s">
        <v>3841</v>
      </c>
      <c r="C1277" t="s">
        <v>2007</v>
      </c>
      <c r="D1277">
        <v>29377935</v>
      </c>
      <c r="E1277">
        <v>29377958</v>
      </c>
      <c r="F1277" t="s">
        <v>99</v>
      </c>
      <c r="H1277" t="s">
        <v>1175</v>
      </c>
      <c r="J1277">
        <v>1</v>
      </c>
      <c r="K1277">
        <v>10</v>
      </c>
      <c r="L1277">
        <v>2</v>
      </c>
      <c r="M1277">
        <v>3</v>
      </c>
      <c r="N1277">
        <v>2</v>
      </c>
      <c r="O1277">
        <v>11</v>
      </c>
      <c r="Q1277">
        <v>0</v>
      </c>
      <c r="R1277">
        <v>0</v>
      </c>
      <c r="S1277">
        <v>0</v>
      </c>
      <c r="T1277">
        <v>0</v>
      </c>
      <c r="U1277">
        <v>1</v>
      </c>
      <c r="V1277">
        <v>1</v>
      </c>
      <c r="X1277">
        <v>5</v>
      </c>
      <c r="Y1277">
        <v>10</v>
      </c>
      <c r="Z1277">
        <v>10</v>
      </c>
      <c r="AA1277">
        <v>2</v>
      </c>
      <c r="AB1277">
        <v>4</v>
      </c>
      <c r="AC1277">
        <v>2</v>
      </c>
    </row>
    <row r="1278" spans="1:29" x14ac:dyDescent="0.15">
      <c r="A1278" t="s">
        <v>3842</v>
      </c>
      <c r="B1278" t="s">
        <v>3843</v>
      </c>
      <c r="C1278" t="s">
        <v>2007</v>
      </c>
      <c r="D1278">
        <v>29379006</v>
      </c>
      <c r="E1278">
        <v>29379029</v>
      </c>
      <c r="F1278" t="s">
        <v>99</v>
      </c>
      <c r="H1278" t="s">
        <v>1170</v>
      </c>
      <c r="J1278">
        <v>3</v>
      </c>
      <c r="K1278">
        <v>5</v>
      </c>
      <c r="L1278">
        <v>7</v>
      </c>
      <c r="M1278">
        <v>5</v>
      </c>
      <c r="N1278">
        <v>6</v>
      </c>
      <c r="O1278">
        <v>11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X1278">
        <v>3</v>
      </c>
      <c r="Y1278">
        <v>6</v>
      </c>
      <c r="Z1278">
        <v>5</v>
      </c>
      <c r="AA1278">
        <v>1</v>
      </c>
      <c r="AB1278">
        <v>10</v>
      </c>
      <c r="AC1278">
        <v>4</v>
      </c>
    </row>
    <row r="1279" spans="1:29" x14ac:dyDescent="0.15">
      <c r="A1279" t="s">
        <v>3844</v>
      </c>
      <c r="B1279" t="s">
        <v>3845</v>
      </c>
      <c r="C1279" t="s">
        <v>2007</v>
      </c>
      <c r="D1279">
        <v>29379254</v>
      </c>
      <c r="E1279">
        <v>29379277</v>
      </c>
      <c r="F1279" t="s">
        <v>99</v>
      </c>
      <c r="H1279" t="s">
        <v>1170</v>
      </c>
      <c r="J1279">
        <v>32</v>
      </c>
      <c r="K1279">
        <v>27</v>
      </c>
      <c r="L1279">
        <v>38</v>
      </c>
      <c r="M1279">
        <v>17</v>
      </c>
      <c r="N1279">
        <v>47</v>
      </c>
      <c r="O1279">
        <v>31</v>
      </c>
      <c r="Q1279">
        <v>0</v>
      </c>
      <c r="R1279">
        <v>0</v>
      </c>
      <c r="S1279">
        <v>0</v>
      </c>
      <c r="T1279">
        <v>2</v>
      </c>
      <c r="U1279">
        <v>0</v>
      </c>
      <c r="V1279">
        <v>1</v>
      </c>
      <c r="X1279">
        <v>14</v>
      </c>
      <c r="Y1279">
        <v>14</v>
      </c>
      <c r="Z1279">
        <v>19</v>
      </c>
      <c r="AA1279">
        <v>8</v>
      </c>
      <c r="AB1279">
        <v>32</v>
      </c>
      <c r="AC1279">
        <v>20</v>
      </c>
    </row>
    <row r="1280" spans="1:29" x14ac:dyDescent="0.15">
      <c r="A1280" t="s">
        <v>3846</v>
      </c>
      <c r="B1280" t="s">
        <v>3847</v>
      </c>
      <c r="C1280" t="s">
        <v>2007</v>
      </c>
      <c r="D1280">
        <v>29455843</v>
      </c>
      <c r="E1280">
        <v>29455866</v>
      </c>
      <c r="F1280" t="s">
        <v>99</v>
      </c>
      <c r="H1280" t="s">
        <v>1170</v>
      </c>
      <c r="J1280">
        <v>63</v>
      </c>
      <c r="K1280">
        <v>144</v>
      </c>
      <c r="L1280">
        <v>21</v>
      </c>
      <c r="M1280">
        <v>22</v>
      </c>
      <c r="N1280">
        <v>5</v>
      </c>
      <c r="O1280">
        <v>9</v>
      </c>
      <c r="Q1280">
        <v>8</v>
      </c>
      <c r="R1280">
        <v>25</v>
      </c>
      <c r="S1280">
        <v>3</v>
      </c>
      <c r="T1280">
        <v>2</v>
      </c>
      <c r="U1280">
        <v>1</v>
      </c>
      <c r="V1280">
        <v>3</v>
      </c>
      <c r="X1280">
        <v>53</v>
      </c>
      <c r="Y1280">
        <v>47</v>
      </c>
      <c r="Z1280">
        <v>22</v>
      </c>
      <c r="AA1280">
        <v>9</v>
      </c>
      <c r="AB1280">
        <v>2</v>
      </c>
      <c r="AC1280">
        <v>3</v>
      </c>
    </row>
    <row r="1281" spans="1:29" x14ac:dyDescent="0.15">
      <c r="A1281" t="s">
        <v>3848</v>
      </c>
      <c r="B1281" t="s">
        <v>3849</v>
      </c>
      <c r="C1281" t="s">
        <v>2007</v>
      </c>
      <c r="D1281">
        <v>5049912</v>
      </c>
      <c r="E1281">
        <v>5049935</v>
      </c>
      <c r="F1281" t="s">
        <v>3850</v>
      </c>
      <c r="H1281" t="s">
        <v>1170</v>
      </c>
      <c r="J1281">
        <v>4</v>
      </c>
      <c r="K1281">
        <v>11</v>
      </c>
      <c r="L1281">
        <v>5</v>
      </c>
      <c r="M1281">
        <v>7</v>
      </c>
      <c r="N1281">
        <v>3</v>
      </c>
      <c r="O1281">
        <v>6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X1281">
        <v>12</v>
      </c>
      <c r="Y1281">
        <v>8</v>
      </c>
      <c r="Z1281">
        <v>7</v>
      </c>
      <c r="AA1281">
        <v>3</v>
      </c>
      <c r="AB1281">
        <v>3</v>
      </c>
      <c r="AC1281">
        <v>4</v>
      </c>
    </row>
    <row r="1282" spans="1:29" x14ac:dyDescent="0.15">
      <c r="A1282" t="s">
        <v>3851</v>
      </c>
      <c r="B1282" t="s">
        <v>3852</v>
      </c>
      <c r="C1282" t="s">
        <v>2007</v>
      </c>
      <c r="D1282">
        <v>6193541</v>
      </c>
      <c r="E1282">
        <v>6193564</v>
      </c>
      <c r="F1282" t="s">
        <v>99</v>
      </c>
      <c r="H1282" t="s">
        <v>1170</v>
      </c>
      <c r="J1282">
        <v>14</v>
      </c>
      <c r="K1282">
        <v>40</v>
      </c>
      <c r="L1282">
        <v>7</v>
      </c>
      <c r="M1282">
        <v>11</v>
      </c>
      <c r="N1282">
        <v>3</v>
      </c>
      <c r="O1282">
        <v>6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X1282">
        <v>39</v>
      </c>
      <c r="Y1282">
        <v>14</v>
      </c>
      <c r="Z1282">
        <v>9</v>
      </c>
      <c r="AA1282">
        <v>13</v>
      </c>
      <c r="AB1282">
        <v>6</v>
      </c>
      <c r="AC1282">
        <v>6</v>
      </c>
    </row>
    <row r="1283" spans="1:29" x14ac:dyDescent="0.15">
      <c r="A1283" t="s">
        <v>3853</v>
      </c>
      <c r="B1283" t="s">
        <v>3854</v>
      </c>
      <c r="C1283" t="s">
        <v>2007</v>
      </c>
      <c r="D1283">
        <v>6417542</v>
      </c>
      <c r="E1283">
        <v>6417565</v>
      </c>
      <c r="F1283" t="s">
        <v>99</v>
      </c>
      <c r="H1283" t="s">
        <v>1175</v>
      </c>
      <c r="J1283">
        <v>1</v>
      </c>
      <c r="K1283">
        <v>11</v>
      </c>
      <c r="L1283">
        <v>3</v>
      </c>
      <c r="M1283">
        <v>7</v>
      </c>
      <c r="N1283">
        <v>3</v>
      </c>
      <c r="O1283">
        <v>6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X1283">
        <v>10</v>
      </c>
      <c r="Y1283">
        <v>5</v>
      </c>
      <c r="Z1283">
        <v>6</v>
      </c>
      <c r="AA1283">
        <v>8</v>
      </c>
      <c r="AB1283">
        <v>3</v>
      </c>
      <c r="AC1283">
        <v>1</v>
      </c>
    </row>
    <row r="1284" spans="1:29" x14ac:dyDescent="0.15">
      <c r="A1284" t="s">
        <v>3855</v>
      </c>
      <c r="B1284" t="s">
        <v>3856</v>
      </c>
      <c r="C1284" t="s">
        <v>2007</v>
      </c>
      <c r="D1284">
        <v>7206853</v>
      </c>
      <c r="E1284">
        <v>7206876</v>
      </c>
      <c r="F1284" t="s">
        <v>99</v>
      </c>
      <c r="H1284" t="s">
        <v>1175</v>
      </c>
      <c r="J1284">
        <v>3</v>
      </c>
      <c r="K1284">
        <v>7</v>
      </c>
      <c r="L1284">
        <v>9</v>
      </c>
      <c r="M1284">
        <v>5</v>
      </c>
      <c r="N1284">
        <v>1</v>
      </c>
      <c r="O1284">
        <v>7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X1284">
        <v>6</v>
      </c>
      <c r="Y1284">
        <v>3</v>
      </c>
      <c r="Z1284">
        <v>10</v>
      </c>
      <c r="AA1284">
        <v>7</v>
      </c>
      <c r="AB1284">
        <v>3</v>
      </c>
      <c r="AC1284">
        <v>7</v>
      </c>
    </row>
    <row r="1285" spans="1:29" x14ac:dyDescent="0.15">
      <c r="A1285" t="s">
        <v>3857</v>
      </c>
      <c r="B1285" t="s">
        <v>3858</v>
      </c>
      <c r="C1285" t="s">
        <v>2007</v>
      </c>
      <c r="D1285">
        <v>7537508</v>
      </c>
      <c r="E1285">
        <v>7537531</v>
      </c>
      <c r="F1285" t="s">
        <v>99</v>
      </c>
      <c r="H1285" t="s">
        <v>1170</v>
      </c>
      <c r="J1285">
        <v>4</v>
      </c>
      <c r="K1285">
        <v>10</v>
      </c>
      <c r="L1285">
        <v>4</v>
      </c>
      <c r="M1285">
        <v>8</v>
      </c>
      <c r="N1285">
        <v>4</v>
      </c>
      <c r="O1285">
        <v>5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X1285">
        <v>3</v>
      </c>
      <c r="Y1285">
        <v>1</v>
      </c>
      <c r="Z1285">
        <v>5</v>
      </c>
      <c r="AA1285">
        <v>2</v>
      </c>
      <c r="AB1285">
        <v>10</v>
      </c>
      <c r="AC1285">
        <v>4</v>
      </c>
    </row>
    <row r="1286" spans="1:29" x14ac:dyDescent="0.15">
      <c r="A1286" t="s">
        <v>3859</v>
      </c>
      <c r="B1286" t="s">
        <v>3860</v>
      </c>
      <c r="C1286" t="s">
        <v>2007</v>
      </c>
      <c r="D1286">
        <v>7551979</v>
      </c>
      <c r="E1286">
        <v>7552002</v>
      </c>
      <c r="F1286" t="s">
        <v>3568</v>
      </c>
      <c r="H1286" t="s">
        <v>1175</v>
      </c>
      <c r="J1286">
        <v>2</v>
      </c>
      <c r="K1286">
        <v>0</v>
      </c>
      <c r="L1286">
        <v>6</v>
      </c>
      <c r="M1286">
        <v>5</v>
      </c>
      <c r="N1286">
        <v>5</v>
      </c>
      <c r="O1286">
        <v>2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X1286">
        <v>3</v>
      </c>
      <c r="Y1286">
        <v>5</v>
      </c>
      <c r="Z1286">
        <v>1</v>
      </c>
      <c r="AA1286">
        <v>0</v>
      </c>
      <c r="AB1286">
        <v>1</v>
      </c>
      <c r="AC1286">
        <v>2</v>
      </c>
    </row>
    <row r="1287" spans="1:29" x14ac:dyDescent="0.15">
      <c r="A1287" t="s">
        <v>3861</v>
      </c>
      <c r="B1287" t="s">
        <v>3862</v>
      </c>
      <c r="C1287" t="s">
        <v>2007</v>
      </c>
      <c r="D1287">
        <v>21362670</v>
      </c>
      <c r="E1287">
        <v>21362693</v>
      </c>
      <c r="F1287" t="s">
        <v>3568</v>
      </c>
      <c r="H1287" t="s">
        <v>1175</v>
      </c>
      <c r="J1287">
        <v>16</v>
      </c>
      <c r="K1287">
        <v>23</v>
      </c>
      <c r="L1287">
        <v>2</v>
      </c>
      <c r="M1287">
        <v>10</v>
      </c>
      <c r="N1287">
        <v>5</v>
      </c>
      <c r="O1287">
        <v>4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X1287">
        <v>10</v>
      </c>
      <c r="Y1287">
        <v>3</v>
      </c>
      <c r="Z1287">
        <v>3</v>
      </c>
      <c r="AA1287">
        <v>3</v>
      </c>
      <c r="AB1287">
        <v>1</v>
      </c>
      <c r="AC1287">
        <v>1</v>
      </c>
    </row>
    <row r="1288" spans="1:29" x14ac:dyDescent="0.15">
      <c r="A1288" t="s">
        <v>3863</v>
      </c>
      <c r="B1288" t="s">
        <v>3864</v>
      </c>
      <c r="C1288" t="s">
        <v>2007</v>
      </c>
      <c r="D1288">
        <v>524668</v>
      </c>
      <c r="E1288">
        <v>524691</v>
      </c>
      <c r="F1288" t="s">
        <v>99</v>
      </c>
      <c r="H1288" t="s">
        <v>1175</v>
      </c>
      <c r="J1288">
        <v>6</v>
      </c>
      <c r="K1288">
        <v>8</v>
      </c>
      <c r="L1288">
        <v>4</v>
      </c>
      <c r="M1288">
        <v>5</v>
      </c>
      <c r="N1288">
        <v>1</v>
      </c>
      <c r="O1288">
        <v>3</v>
      </c>
      <c r="Q1288">
        <v>1</v>
      </c>
      <c r="R1288">
        <v>0</v>
      </c>
      <c r="S1288">
        <v>1</v>
      </c>
      <c r="T1288">
        <v>0</v>
      </c>
      <c r="U1288">
        <v>0</v>
      </c>
      <c r="V1288">
        <v>0</v>
      </c>
      <c r="X1288">
        <v>8</v>
      </c>
      <c r="Y1288">
        <v>0</v>
      </c>
      <c r="Z1288">
        <v>3</v>
      </c>
      <c r="AA1288">
        <v>1</v>
      </c>
      <c r="AB1288">
        <v>1</v>
      </c>
      <c r="AC1288">
        <v>1</v>
      </c>
    </row>
    <row r="1289" spans="1:29" x14ac:dyDescent="0.15">
      <c r="A1289" t="s">
        <v>3865</v>
      </c>
      <c r="B1289" t="s">
        <v>3866</v>
      </c>
      <c r="C1289" t="s">
        <v>2007</v>
      </c>
      <c r="D1289">
        <v>665595</v>
      </c>
      <c r="E1289">
        <v>665618</v>
      </c>
      <c r="F1289" t="s">
        <v>99</v>
      </c>
      <c r="H1289" t="s">
        <v>1175</v>
      </c>
      <c r="J1289">
        <v>4</v>
      </c>
      <c r="K1289">
        <v>6</v>
      </c>
      <c r="L1289">
        <v>1</v>
      </c>
      <c r="M1289">
        <v>1</v>
      </c>
      <c r="N1289">
        <v>1</v>
      </c>
      <c r="O1289">
        <v>2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X1289">
        <v>3</v>
      </c>
      <c r="Y1289">
        <v>6</v>
      </c>
      <c r="Z1289">
        <v>0</v>
      </c>
      <c r="AA1289">
        <v>1</v>
      </c>
      <c r="AB1289">
        <v>0</v>
      </c>
      <c r="AC1289">
        <v>0</v>
      </c>
    </row>
    <row r="1290" spans="1:29" x14ac:dyDescent="0.15">
      <c r="A1290" t="s">
        <v>3867</v>
      </c>
      <c r="B1290" t="s">
        <v>3868</v>
      </c>
      <c r="C1290" t="s">
        <v>2007</v>
      </c>
      <c r="D1290">
        <v>2752698</v>
      </c>
      <c r="E1290">
        <v>2752721</v>
      </c>
      <c r="F1290" t="s">
        <v>99</v>
      </c>
      <c r="H1290" t="s">
        <v>1175</v>
      </c>
      <c r="J1290">
        <v>8</v>
      </c>
      <c r="K1290">
        <v>19</v>
      </c>
      <c r="L1290">
        <v>2</v>
      </c>
      <c r="M1290">
        <v>7</v>
      </c>
      <c r="N1290">
        <v>5</v>
      </c>
      <c r="O1290">
        <v>3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X1290">
        <v>4</v>
      </c>
      <c r="Y1290">
        <v>6</v>
      </c>
      <c r="Z1290">
        <v>5</v>
      </c>
      <c r="AA1290">
        <v>2</v>
      </c>
      <c r="AB1290">
        <v>1</v>
      </c>
      <c r="AC1290">
        <v>1</v>
      </c>
    </row>
    <row r="1291" spans="1:29" x14ac:dyDescent="0.15">
      <c r="A1291" t="s">
        <v>3869</v>
      </c>
      <c r="B1291" t="s">
        <v>3870</v>
      </c>
      <c r="C1291" t="s">
        <v>2007</v>
      </c>
      <c r="D1291">
        <v>2838097</v>
      </c>
      <c r="E1291">
        <v>2838120</v>
      </c>
      <c r="F1291" t="s">
        <v>99</v>
      </c>
      <c r="H1291" t="s">
        <v>1175</v>
      </c>
      <c r="J1291">
        <v>3</v>
      </c>
      <c r="K1291">
        <v>12</v>
      </c>
      <c r="L1291">
        <v>1</v>
      </c>
      <c r="M1291">
        <v>4</v>
      </c>
      <c r="N1291">
        <v>3</v>
      </c>
      <c r="O1291">
        <v>5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X1291">
        <v>6</v>
      </c>
      <c r="Y1291">
        <v>4</v>
      </c>
      <c r="Z1291">
        <v>2</v>
      </c>
      <c r="AA1291">
        <v>5</v>
      </c>
      <c r="AB1291">
        <v>3</v>
      </c>
      <c r="AC1291">
        <v>5</v>
      </c>
    </row>
    <row r="1292" spans="1:29" x14ac:dyDescent="0.15">
      <c r="A1292" t="s">
        <v>3871</v>
      </c>
      <c r="B1292" t="s">
        <v>3872</v>
      </c>
      <c r="C1292" t="s">
        <v>2007</v>
      </c>
      <c r="D1292">
        <v>4287807</v>
      </c>
      <c r="E1292">
        <v>4287830</v>
      </c>
      <c r="F1292" t="s">
        <v>3507</v>
      </c>
      <c r="H1292" t="s">
        <v>1175</v>
      </c>
      <c r="J1292">
        <v>10</v>
      </c>
      <c r="K1292">
        <v>4</v>
      </c>
      <c r="L1292">
        <v>1</v>
      </c>
      <c r="M1292">
        <v>2</v>
      </c>
      <c r="N1292">
        <v>1</v>
      </c>
      <c r="O1292">
        <v>2</v>
      </c>
      <c r="Q1292">
        <v>1</v>
      </c>
      <c r="R1292">
        <v>2</v>
      </c>
      <c r="S1292">
        <v>0</v>
      </c>
      <c r="T1292">
        <v>0</v>
      </c>
      <c r="U1292">
        <v>0</v>
      </c>
      <c r="V1292">
        <v>0</v>
      </c>
      <c r="X1292">
        <v>3</v>
      </c>
      <c r="Y1292">
        <v>2</v>
      </c>
      <c r="Z1292">
        <v>3</v>
      </c>
      <c r="AA1292">
        <v>1</v>
      </c>
      <c r="AB1292">
        <v>0</v>
      </c>
      <c r="AC1292">
        <v>0</v>
      </c>
    </row>
    <row r="1293" spans="1:29" x14ac:dyDescent="0.15">
      <c r="A1293" t="s">
        <v>3873</v>
      </c>
      <c r="B1293" t="s">
        <v>3874</v>
      </c>
      <c r="C1293" t="s">
        <v>2007</v>
      </c>
      <c r="D1293">
        <v>5636262</v>
      </c>
      <c r="E1293">
        <v>5636285</v>
      </c>
      <c r="F1293" t="s">
        <v>3507</v>
      </c>
      <c r="H1293" t="s">
        <v>1175</v>
      </c>
      <c r="J1293">
        <v>2</v>
      </c>
      <c r="K1293">
        <v>10</v>
      </c>
      <c r="L1293">
        <v>2</v>
      </c>
      <c r="M1293">
        <v>4</v>
      </c>
      <c r="N1293">
        <v>2</v>
      </c>
      <c r="O1293">
        <v>3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X1293">
        <v>8</v>
      </c>
      <c r="Y1293">
        <v>4</v>
      </c>
      <c r="Z1293">
        <v>3</v>
      </c>
      <c r="AA1293">
        <v>0</v>
      </c>
      <c r="AB1293">
        <v>1</v>
      </c>
      <c r="AC1293">
        <v>5</v>
      </c>
    </row>
    <row r="1294" spans="1:29" x14ac:dyDescent="0.15">
      <c r="A1294" t="s">
        <v>3875</v>
      </c>
      <c r="B1294" t="s">
        <v>3876</v>
      </c>
      <c r="C1294" t="s">
        <v>2007</v>
      </c>
      <c r="D1294">
        <v>6374925</v>
      </c>
      <c r="E1294">
        <v>6374948</v>
      </c>
      <c r="F1294" t="s">
        <v>3507</v>
      </c>
      <c r="H1294" t="s">
        <v>1202</v>
      </c>
      <c r="J1294">
        <v>6</v>
      </c>
      <c r="K1294">
        <v>4</v>
      </c>
      <c r="L1294">
        <v>1</v>
      </c>
      <c r="M1294">
        <v>0</v>
      </c>
      <c r="N1294">
        <v>0</v>
      </c>
      <c r="O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X1294">
        <v>3</v>
      </c>
      <c r="Y1294">
        <v>0</v>
      </c>
      <c r="Z1294">
        <v>0</v>
      </c>
      <c r="AA1294">
        <v>0</v>
      </c>
      <c r="AB1294">
        <v>1</v>
      </c>
      <c r="AC1294">
        <v>0</v>
      </c>
    </row>
    <row r="1295" spans="1:29" x14ac:dyDescent="0.15">
      <c r="A1295" t="s">
        <v>3877</v>
      </c>
      <c r="B1295" t="s">
        <v>3878</v>
      </c>
      <c r="C1295" t="s">
        <v>2007</v>
      </c>
      <c r="D1295">
        <v>6713650</v>
      </c>
      <c r="E1295">
        <v>6713673</v>
      </c>
      <c r="F1295" t="s">
        <v>3507</v>
      </c>
      <c r="H1295" t="s">
        <v>1175</v>
      </c>
      <c r="J1295">
        <v>1</v>
      </c>
      <c r="K1295">
        <v>12</v>
      </c>
      <c r="L1295">
        <v>2</v>
      </c>
      <c r="M1295">
        <v>4</v>
      </c>
      <c r="N1295">
        <v>0</v>
      </c>
      <c r="O1295">
        <v>3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X1295">
        <v>3</v>
      </c>
      <c r="Y1295">
        <v>1</v>
      </c>
      <c r="Z1295">
        <v>2</v>
      </c>
      <c r="AA1295">
        <v>1</v>
      </c>
      <c r="AB1295">
        <v>0</v>
      </c>
      <c r="AC1295">
        <v>0</v>
      </c>
    </row>
    <row r="1296" spans="1:29" x14ac:dyDescent="0.15">
      <c r="A1296" t="s">
        <v>3879</v>
      </c>
      <c r="B1296" t="s">
        <v>3880</v>
      </c>
      <c r="C1296" t="s">
        <v>2007</v>
      </c>
      <c r="D1296">
        <v>7047017</v>
      </c>
      <c r="E1296">
        <v>7047040</v>
      </c>
      <c r="F1296" t="s">
        <v>99</v>
      </c>
      <c r="H1296" t="s">
        <v>1170</v>
      </c>
      <c r="J1296">
        <v>4</v>
      </c>
      <c r="K1296">
        <v>6</v>
      </c>
      <c r="L1296">
        <v>1</v>
      </c>
      <c r="M1296">
        <v>7</v>
      </c>
      <c r="N1296">
        <v>4</v>
      </c>
      <c r="O1296">
        <v>2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X1296">
        <v>12</v>
      </c>
      <c r="Y1296">
        <v>8</v>
      </c>
      <c r="Z1296">
        <v>2</v>
      </c>
      <c r="AA1296">
        <v>3</v>
      </c>
      <c r="AB1296">
        <v>2</v>
      </c>
      <c r="AC1296">
        <v>2</v>
      </c>
    </row>
    <row r="1297" spans="1:29" x14ac:dyDescent="0.15">
      <c r="A1297" t="s">
        <v>3881</v>
      </c>
      <c r="B1297" t="s">
        <v>3882</v>
      </c>
      <c r="C1297" t="s">
        <v>2007</v>
      </c>
      <c r="D1297">
        <v>11189673</v>
      </c>
      <c r="E1297">
        <v>11189696</v>
      </c>
      <c r="F1297" t="s">
        <v>3514</v>
      </c>
      <c r="H1297" t="s">
        <v>1175</v>
      </c>
      <c r="J1297">
        <v>4</v>
      </c>
      <c r="K1297">
        <v>6</v>
      </c>
      <c r="L1297">
        <v>1</v>
      </c>
      <c r="M1297">
        <v>4</v>
      </c>
      <c r="N1297">
        <v>3</v>
      </c>
      <c r="O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X1297">
        <v>4</v>
      </c>
      <c r="Y1297">
        <v>6</v>
      </c>
      <c r="Z1297">
        <v>1</v>
      </c>
      <c r="AA1297">
        <v>0</v>
      </c>
      <c r="AB1297">
        <v>1</v>
      </c>
      <c r="AC1297">
        <v>1</v>
      </c>
    </row>
    <row r="1298" spans="1:29" x14ac:dyDescent="0.15">
      <c r="A1298" t="s">
        <v>3883</v>
      </c>
      <c r="B1298" t="s">
        <v>3884</v>
      </c>
      <c r="C1298" t="s">
        <v>2007</v>
      </c>
      <c r="D1298">
        <v>11481476</v>
      </c>
      <c r="E1298">
        <v>11481499</v>
      </c>
      <c r="F1298" t="s">
        <v>3517</v>
      </c>
      <c r="H1298" t="s">
        <v>1170</v>
      </c>
      <c r="J1298">
        <v>6</v>
      </c>
      <c r="K1298">
        <v>6</v>
      </c>
      <c r="L1298">
        <v>3</v>
      </c>
      <c r="M1298">
        <v>4</v>
      </c>
      <c r="N1298">
        <v>1</v>
      </c>
      <c r="O1298">
        <v>2</v>
      </c>
      <c r="Q1298">
        <v>0</v>
      </c>
      <c r="R1298">
        <v>1</v>
      </c>
      <c r="S1298">
        <v>0</v>
      </c>
      <c r="T1298">
        <v>0</v>
      </c>
      <c r="U1298">
        <v>0</v>
      </c>
      <c r="V1298">
        <v>0</v>
      </c>
      <c r="X1298">
        <v>7</v>
      </c>
      <c r="Y1298">
        <v>3</v>
      </c>
      <c r="Z1298">
        <v>4</v>
      </c>
      <c r="AA1298">
        <v>7</v>
      </c>
      <c r="AB1298">
        <v>1</v>
      </c>
      <c r="AC1298">
        <v>2</v>
      </c>
    </row>
    <row r="1299" spans="1:29" x14ac:dyDescent="0.15">
      <c r="A1299" t="s">
        <v>3885</v>
      </c>
      <c r="B1299" t="s">
        <v>3886</v>
      </c>
      <c r="C1299" t="s">
        <v>2007</v>
      </c>
      <c r="D1299">
        <v>11481897</v>
      </c>
      <c r="E1299">
        <v>11481920</v>
      </c>
      <c r="F1299" t="s">
        <v>99</v>
      </c>
      <c r="H1299" t="s">
        <v>1170</v>
      </c>
      <c r="J1299">
        <v>6</v>
      </c>
      <c r="K1299">
        <v>13</v>
      </c>
      <c r="L1299">
        <v>1</v>
      </c>
      <c r="M1299">
        <v>3</v>
      </c>
      <c r="N1299">
        <v>1</v>
      </c>
      <c r="O1299">
        <v>4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X1299">
        <v>8</v>
      </c>
      <c r="Y1299">
        <v>6</v>
      </c>
      <c r="Z1299">
        <v>9</v>
      </c>
      <c r="AA1299">
        <v>7</v>
      </c>
      <c r="AB1299">
        <v>1</v>
      </c>
      <c r="AC1299">
        <v>7</v>
      </c>
    </row>
    <row r="1300" spans="1:29" x14ac:dyDescent="0.15">
      <c r="A1300" t="s">
        <v>3887</v>
      </c>
      <c r="B1300" t="s">
        <v>3888</v>
      </c>
      <c r="C1300" t="s">
        <v>2007</v>
      </c>
      <c r="D1300">
        <v>11481908</v>
      </c>
      <c r="E1300">
        <v>11481931</v>
      </c>
      <c r="F1300" t="s">
        <v>99</v>
      </c>
      <c r="H1300" t="s">
        <v>1170</v>
      </c>
      <c r="J1300">
        <v>7</v>
      </c>
      <c r="K1300">
        <v>6</v>
      </c>
      <c r="L1300">
        <v>1</v>
      </c>
      <c r="M1300">
        <v>1</v>
      </c>
      <c r="N1300">
        <v>2</v>
      </c>
      <c r="O1300">
        <v>1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X1300">
        <v>6</v>
      </c>
      <c r="Y1300">
        <v>1</v>
      </c>
      <c r="Z1300">
        <v>3</v>
      </c>
      <c r="AA1300">
        <v>0</v>
      </c>
      <c r="AB1300">
        <v>4</v>
      </c>
      <c r="AC1300">
        <v>1</v>
      </c>
    </row>
    <row r="1301" spans="1:29" x14ac:dyDescent="0.15">
      <c r="A1301" t="s">
        <v>3889</v>
      </c>
      <c r="B1301" t="s">
        <v>3890</v>
      </c>
      <c r="C1301" t="s">
        <v>2007</v>
      </c>
      <c r="D1301">
        <v>11669363</v>
      </c>
      <c r="E1301">
        <v>11669386</v>
      </c>
      <c r="F1301" t="s">
        <v>3486</v>
      </c>
      <c r="H1301" t="s">
        <v>1170</v>
      </c>
      <c r="J1301">
        <v>1</v>
      </c>
      <c r="K1301">
        <v>9</v>
      </c>
      <c r="L1301">
        <v>1</v>
      </c>
      <c r="M1301">
        <v>0</v>
      </c>
      <c r="N1301">
        <v>0</v>
      </c>
      <c r="O1301">
        <v>2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X1301">
        <v>6</v>
      </c>
      <c r="Y1301">
        <v>2</v>
      </c>
      <c r="Z1301">
        <v>2</v>
      </c>
      <c r="AA1301">
        <v>1</v>
      </c>
      <c r="AB1301">
        <v>1</v>
      </c>
      <c r="AC1301">
        <v>0</v>
      </c>
    </row>
    <row r="1302" spans="1:29" x14ac:dyDescent="0.15">
      <c r="A1302" t="s">
        <v>3891</v>
      </c>
      <c r="B1302" t="s">
        <v>3892</v>
      </c>
      <c r="C1302" t="s">
        <v>2007</v>
      </c>
      <c r="D1302">
        <v>13646987</v>
      </c>
      <c r="E1302">
        <v>13647010</v>
      </c>
      <c r="F1302" t="s">
        <v>99</v>
      </c>
      <c r="H1302" t="s">
        <v>1175</v>
      </c>
      <c r="J1302">
        <v>8</v>
      </c>
      <c r="K1302">
        <v>4</v>
      </c>
      <c r="L1302">
        <v>1</v>
      </c>
      <c r="M1302">
        <v>0</v>
      </c>
      <c r="N1302">
        <v>1</v>
      </c>
      <c r="O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X1302">
        <v>1</v>
      </c>
      <c r="Y1302">
        <v>0</v>
      </c>
      <c r="Z1302">
        <v>2</v>
      </c>
      <c r="AA1302">
        <v>2</v>
      </c>
      <c r="AB1302">
        <v>0</v>
      </c>
      <c r="AC1302">
        <v>0</v>
      </c>
    </row>
    <row r="1303" spans="1:29" x14ac:dyDescent="0.15">
      <c r="A1303" t="s">
        <v>3893</v>
      </c>
      <c r="B1303" t="s">
        <v>3894</v>
      </c>
      <c r="C1303" t="s">
        <v>2007</v>
      </c>
      <c r="D1303">
        <v>14221320</v>
      </c>
      <c r="E1303">
        <v>14221343</v>
      </c>
      <c r="F1303" t="s">
        <v>3486</v>
      </c>
      <c r="H1303" t="s">
        <v>1175</v>
      </c>
      <c r="J1303">
        <v>6</v>
      </c>
      <c r="K1303">
        <v>8</v>
      </c>
      <c r="L1303">
        <v>6</v>
      </c>
      <c r="M1303">
        <v>3</v>
      </c>
      <c r="N1303">
        <v>1</v>
      </c>
      <c r="O1303">
        <v>2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X1303">
        <v>10</v>
      </c>
      <c r="Y1303">
        <v>11</v>
      </c>
      <c r="Z1303">
        <v>2</v>
      </c>
      <c r="AA1303">
        <v>1</v>
      </c>
      <c r="AB1303">
        <v>3</v>
      </c>
      <c r="AC1303">
        <v>4</v>
      </c>
    </row>
    <row r="1304" spans="1:29" x14ac:dyDescent="0.15">
      <c r="A1304" t="s">
        <v>3895</v>
      </c>
      <c r="B1304" t="s">
        <v>3896</v>
      </c>
      <c r="C1304" t="s">
        <v>2007</v>
      </c>
      <c r="D1304">
        <v>14789999</v>
      </c>
      <c r="E1304">
        <v>14790022</v>
      </c>
      <c r="F1304" t="s">
        <v>3486</v>
      </c>
      <c r="H1304" t="s">
        <v>1170</v>
      </c>
      <c r="J1304">
        <v>6</v>
      </c>
      <c r="K1304">
        <v>5</v>
      </c>
      <c r="L1304">
        <v>0</v>
      </c>
      <c r="M1304">
        <v>0</v>
      </c>
      <c r="N1304">
        <v>2</v>
      </c>
      <c r="O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X1304">
        <v>6</v>
      </c>
      <c r="Y1304">
        <v>1</v>
      </c>
      <c r="Z1304">
        <v>1</v>
      </c>
      <c r="AA1304">
        <v>1</v>
      </c>
      <c r="AB1304">
        <v>0</v>
      </c>
      <c r="AC1304">
        <v>1</v>
      </c>
    </row>
    <row r="1305" spans="1:29" x14ac:dyDescent="0.15">
      <c r="A1305" t="s">
        <v>3897</v>
      </c>
      <c r="B1305" t="s">
        <v>3898</v>
      </c>
      <c r="C1305" t="s">
        <v>2007</v>
      </c>
      <c r="D1305">
        <v>14910742</v>
      </c>
      <c r="E1305">
        <v>14910765</v>
      </c>
      <c r="F1305" t="s">
        <v>3486</v>
      </c>
      <c r="H1305" t="s">
        <v>1175</v>
      </c>
      <c r="J1305">
        <v>0</v>
      </c>
      <c r="K1305">
        <v>12</v>
      </c>
      <c r="L1305">
        <v>2</v>
      </c>
      <c r="M1305">
        <v>2</v>
      </c>
      <c r="N1305">
        <v>0</v>
      </c>
      <c r="O1305">
        <v>3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X1305">
        <v>0</v>
      </c>
      <c r="Y1305">
        <v>2</v>
      </c>
      <c r="Z1305">
        <v>1</v>
      </c>
      <c r="AA1305">
        <v>1</v>
      </c>
      <c r="AB1305">
        <v>1</v>
      </c>
      <c r="AC1305">
        <v>1</v>
      </c>
    </row>
    <row r="1306" spans="1:29" x14ac:dyDescent="0.15">
      <c r="A1306" t="s">
        <v>3899</v>
      </c>
      <c r="B1306" t="s">
        <v>3900</v>
      </c>
      <c r="C1306" t="s">
        <v>2007</v>
      </c>
      <c r="D1306">
        <v>14953699</v>
      </c>
      <c r="E1306">
        <v>14953722</v>
      </c>
      <c r="F1306" t="s">
        <v>99</v>
      </c>
      <c r="H1306" t="s">
        <v>1175</v>
      </c>
      <c r="J1306">
        <v>4</v>
      </c>
      <c r="K1306">
        <v>6</v>
      </c>
      <c r="L1306">
        <v>1</v>
      </c>
      <c r="M1306">
        <v>2</v>
      </c>
      <c r="N1306">
        <v>0</v>
      </c>
      <c r="O1306">
        <v>6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X1306">
        <v>4</v>
      </c>
      <c r="Y1306">
        <v>2</v>
      </c>
      <c r="Z1306">
        <v>0</v>
      </c>
      <c r="AA1306">
        <v>3</v>
      </c>
      <c r="AB1306">
        <v>3</v>
      </c>
      <c r="AC1306">
        <v>1</v>
      </c>
    </row>
    <row r="1307" spans="1:29" x14ac:dyDescent="0.15">
      <c r="A1307" t="s">
        <v>3901</v>
      </c>
      <c r="B1307" t="s">
        <v>3902</v>
      </c>
      <c r="C1307" t="s">
        <v>2007</v>
      </c>
      <c r="D1307">
        <v>17731618</v>
      </c>
      <c r="E1307">
        <v>17731641</v>
      </c>
      <c r="F1307" t="s">
        <v>3507</v>
      </c>
      <c r="H1307" t="s">
        <v>1175</v>
      </c>
      <c r="J1307">
        <v>10</v>
      </c>
      <c r="K1307">
        <v>13</v>
      </c>
      <c r="L1307">
        <v>5</v>
      </c>
      <c r="M1307">
        <v>1</v>
      </c>
      <c r="N1307">
        <v>1</v>
      </c>
      <c r="O1307">
        <v>4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X1307">
        <v>5</v>
      </c>
      <c r="Y1307">
        <v>2</v>
      </c>
      <c r="Z1307">
        <v>1</v>
      </c>
      <c r="AA1307">
        <v>1</v>
      </c>
      <c r="AB1307">
        <v>1</v>
      </c>
      <c r="AC1307">
        <v>2</v>
      </c>
    </row>
    <row r="1308" spans="1:29" x14ac:dyDescent="0.15">
      <c r="A1308" t="s">
        <v>3903</v>
      </c>
      <c r="B1308" t="s">
        <v>3904</v>
      </c>
      <c r="C1308" t="s">
        <v>2007</v>
      </c>
      <c r="D1308">
        <v>26061912</v>
      </c>
      <c r="E1308">
        <v>26061935</v>
      </c>
      <c r="F1308" t="s">
        <v>3507</v>
      </c>
      <c r="H1308" t="s">
        <v>1175</v>
      </c>
      <c r="J1308">
        <v>7</v>
      </c>
      <c r="K1308">
        <v>6</v>
      </c>
      <c r="L1308">
        <v>2</v>
      </c>
      <c r="M1308">
        <v>2</v>
      </c>
      <c r="N1308">
        <v>4</v>
      </c>
      <c r="O1308">
        <v>2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X1308">
        <v>5</v>
      </c>
      <c r="Y1308">
        <v>6</v>
      </c>
      <c r="Z1308">
        <v>1</v>
      </c>
      <c r="AA1308">
        <v>2</v>
      </c>
      <c r="AB1308">
        <v>0</v>
      </c>
      <c r="AC1308">
        <v>2</v>
      </c>
    </row>
    <row r="1309" spans="1:29" x14ac:dyDescent="0.15">
      <c r="A1309" t="s">
        <v>3905</v>
      </c>
      <c r="B1309" t="s">
        <v>3906</v>
      </c>
      <c r="C1309" t="s">
        <v>2007</v>
      </c>
      <c r="D1309">
        <v>27513146</v>
      </c>
      <c r="E1309">
        <v>27513169</v>
      </c>
      <c r="F1309" t="s">
        <v>3507</v>
      </c>
      <c r="H1309" t="s">
        <v>1175</v>
      </c>
      <c r="J1309">
        <v>11</v>
      </c>
      <c r="K1309">
        <v>16</v>
      </c>
      <c r="L1309">
        <v>5</v>
      </c>
      <c r="M1309">
        <v>3</v>
      </c>
      <c r="N1309">
        <v>1</v>
      </c>
      <c r="O1309">
        <v>4</v>
      </c>
      <c r="Q1309">
        <v>0</v>
      </c>
      <c r="R1309">
        <v>2</v>
      </c>
      <c r="S1309">
        <v>0</v>
      </c>
      <c r="T1309">
        <v>1</v>
      </c>
      <c r="U1309">
        <v>1</v>
      </c>
      <c r="V1309">
        <v>0</v>
      </c>
      <c r="X1309">
        <v>4</v>
      </c>
      <c r="Y1309">
        <v>7</v>
      </c>
      <c r="Z1309">
        <v>2</v>
      </c>
      <c r="AA1309">
        <v>2</v>
      </c>
      <c r="AB1309">
        <v>0</v>
      </c>
      <c r="AC1309">
        <v>0</v>
      </c>
    </row>
    <row r="1310" spans="1:29" x14ac:dyDescent="0.15">
      <c r="A1310" t="s">
        <v>3907</v>
      </c>
      <c r="B1310" t="s">
        <v>3908</v>
      </c>
      <c r="C1310" t="s">
        <v>2007</v>
      </c>
      <c r="D1310">
        <v>30922320</v>
      </c>
      <c r="E1310">
        <v>30922343</v>
      </c>
      <c r="F1310" t="s">
        <v>99</v>
      </c>
      <c r="H1310" t="s">
        <v>1170</v>
      </c>
      <c r="J1310">
        <v>5</v>
      </c>
      <c r="K1310">
        <v>5</v>
      </c>
      <c r="L1310">
        <v>1</v>
      </c>
      <c r="M1310">
        <v>0</v>
      </c>
      <c r="N1310">
        <v>0</v>
      </c>
      <c r="O1310">
        <v>1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X1310">
        <v>3</v>
      </c>
      <c r="Y1310">
        <v>2</v>
      </c>
      <c r="Z1310">
        <v>3</v>
      </c>
      <c r="AA1310">
        <v>1</v>
      </c>
      <c r="AB1310">
        <v>0</v>
      </c>
      <c r="AC1310">
        <v>0</v>
      </c>
    </row>
    <row r="1311" spans="1:29" x14ac:dyDescent="0.15">
      <c r="A1311" t="s">
        <v>3909</v>
      </c>
      <c r="B1311" t="s">
        <v>3910</v>
      </c>
      <c r="C1311" t="s">
        <v>2204</v>
      </c>
      <c r="D1311">
        <v>136381</v>
      </c>
      <c r="E1311">
        <v>136404</v>
      </c>
      <c r="F1311" t="s">
        <v>3514</v>
      </c>
      <c r="H1311" t="s">
        <v>1202</v>
      </c>
      <c r="J1311">
        <v>9</v>
      </c>
      <c r="K1311">
        <v>18</v>
      </c>
      <c r="L1311">
        <v>6</v>
      </c>
      <c r="M1311">
        <v>5</v>
      </c>
      <c r="N1311">
        <v>3</v>
      </c>
      <c r="O1311">
        <v>9</v>
      </c>
      <c r="Q1311">
        <v>0</v>
      </c>
      <c r="R1311">
        <v>1</v>
      </c>
      <c r="S1311">
        <v>1</v>
      </c>
      <c r="T1311">
        <v>0</v>
      </c>
      <c r="U1311">
        <v>0</v>
      </c>
      <c r="V1311">
        <v>0</v>
      </c>
      <c r="X1311">
        <v>9</v>
      </c>
      <c r="Y1311">
        <v>7</v>
      </c>
      <c r="Z1311">
        <v>13</v>
      </c>
      <c r="AA1311">
        <v>4</v>
      </c>
      <c r="AB1311">
        <v>2</v>
      </c>
      <c r="AC1311">
        <v>5</v>
      </c>
    </row>
    <row r="1312" spans="1:29" x14ac:dyDescent="0.15">
      <c r="A1312" t="s">
        <v>3911</v>
      </c>
      <c r="B1312" t="s">
        <v>3912</v>
      </c>
      <c r="C1312" t="s">
        <v>2204</v>
      </c>
      <c r="D1312">
        <v>136755</v>
      </c>
      <c r="E1312">
        <v>136778</v>
      </c>
      <c r="F1312" t="s">
        <v>3107</v>
      </c>
      <c r="H1312" t="s">
        <v>1202</v>
      </c>
      <c r="J1312">
        <v>5</v>
      </c>
      <c r="K1312">
        <v>32</v>
      </c>
      <c r="L1312">
        <v>8</v>
      </c>
      <c r="M1312">
        <v>24</v>
      </c>
      <c r="N1312">
        <v>7</v>
      </c>
      <c r="O1312">
        <v>25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X1312">
        <v>20</v>
      </c>
      <c r="Y1312">
        <v>20</v>
      </c>
      <c r="Z1312">
        <v>17</v>
      </c>
      <c r="AA1312">
        <v>13</v>
      </c>
      <c r="AB1312">
        <v>6</v>
      </c>
      <c r="AC1312">
        <v>16</v>
      </c>
    </row>
    <row r="1313" spans="1:29" x14ac:dyDescent="0.15">
      <c r="A1313" t="s">
        <v>3913</v>
      </c>
      <c r="B1313" t="s">
        <v>3914</v>
      </c>
      <c r="C1313" t="s">
        <v>2204</v>
      </c>
      <c r="D1313">
        <v>137094</v>
      </c>
      <c r="E1313">
        <v>137117</v>
      </c>
      <c r="F1313" t="s">
        <v>3107</v>
      </c>
      <c r="H1313" t="s">
        <v>1202</v>
      </c>
      <c r="J1313">
        <v>23</v>
      </c>
      <c r="K1313">
        <v>25</v>
      </c>
      <c r="L1313">
        <v>20</v>
      </c>
      <c r="M1313">
        <v>7</v>
      </c>
      <c r="N1313">
        <v>11</v>
      </c>
      <c r="O1313">
        <v>9</v>
      </c>
      <c r="Q1313">
        <v>0</v>
      </c>
      <c r="R1313">
        <v>1</v>
      </c>
      <c r="S1313">
        <v>0</v>
      </c>
      <c r="T1313">
        <v>0</v>
      </c>
      <c r="U1313">
        <v>0</v>
      </c>
      <c r="V1313">
        <v>0</v>
      </c>
      <c r="X1313">
        <v>12</v>
      </c>
      <c r="Y1313">
        <v>21</v>
      </c>
      <c r="Z1313">
        <v>6</v>
      </c>
      <c r="AA1313">
        <v>12</v>
      </c>
      <c r="AB1313">
        <v>3</v>
      </c>
      <c r="AC1313">
        <v>8</v>
      </c>
    </row>
    <row r="1314" spans="1:29" x14ac:dyDescent="0.15">
      <c r="A1314" t="s">
        <v>3915</v>
      </c>
      <c r="B1314" t="s">
        <v>3916</v>
      </c>
      <c r="C1314" t="s">
        <v>2204</v>
      </c>
      <c r="D1314">
        <v>137109</v>
      </c>
      <c r="E1314">
        <v>137132</v>
      </c>
      <c r="F1314" t="s">
        <v>3107</v>
      </c>
      <c r="H1314" t="s">
        <v>1202</v>
      </c>
      <c r="J1314">
        <v>20</v>
      </c>
      <c r="K1314">
        <v>13</v>
      </c>
      <c r="L1314">
        <v>15</v>
      </c>
      <c r="M1314">
        <v>5</v>
      </c>
      <c r="N1314">
        <v>10</v>
      </c>
      <c r="O1314">
        <v>11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X1314">
        <v>10</v>
      </c>
      <c r="Y1314">
        <v>15</v>
      </c>
      <c r="Z1314">
        <v>6</v>
      </c>
      <c r="AA1314">
        <v>5</v>
      </c>
      <c r="AB1314">
        <v>4</v>
      </c>
      <c r="AC1314">
        <v>6</v>
      </c>
    </row>
    <row r="1315" spans="1:29" x14ac:dyDescent="0.15">
      <c r="A1315" t="s">
        <v>3917</v>
      </c>
      <c r="B1315" t="s">
        <v>3918</v>
      </c>
      <c r="C1315" t="s">
        <v>2204</v>
      </c>
      <c r="D1315">
        <v>138423</v>
      </c>
      <c r="E1315">
        <v>138446</v>
      </c>
      <c r="F1315" t="s">
        <v>99</v>
      </c>
      <c r="H1315" t="s">
        <v>1202</v>
      </c>
      <c r="J1315">
        <v>5</v>
      </c>
      <c r="K1315">
        <v>19</v>
      </c>
      <c r="L1315">
        <v>5</v>
      </c>
      <c r="M1315">
        <v>2</v>
      </c>
      <c r="N1315">
        <v>2</v>
      </c>
      <c r="O1315">
        <v>8</v>
      </c>
      <c r="Q1315">
        <v>0</v>
      </c>
      <c r="R1315">
        <v>1</v>
      </c>
      <c r="S1315">
        <v>0</v>
      </c>
      <c r="T1315">
        <v>0</v>
      </c>
      <c r="U1315">
        <v>0</v>
      </c>
      <c r="V1315">
        <v>0</v>
      </c>
      <c r="X1315">
        <v>10</v>
      </c>
      <c r="Y1315">
        <v>10</v>
      </c>
      <c r="Z1315">
        <v>8</v>
      </c>
      <c r="AA1315">
        <v>3</v>
      </c>
      <c r="AB1315">
        <v>0</v>
      </c>
      <c r="AC1315">
        <v>2</v>
      </c>
    </row>
    <row r="1316" spans="1:29" x14ac:dyDescent="0.15">
      <c r="A1316" t="s">
        <v>3919</v>
      </c>
      <c r="B1316" t="s">
        <v>3920</v>
      </c>
      <c r="C1316" t="s">
        <v>2204</v>
      </c>
      <c r="D1316">
        <v>138427</v>
      </c>
      <c r="E1316">
        <v>138450</v>
      </c>
      <c r="F1316" t="s">
        <v>99</v>
      </c>
      <c r="H1316" t="s">
        <v>1202</v>
      </c>
      <c r="J1316">
        <v>75</v>
      </c>
      <c r="K1316">
        <v>54</v>
      </c>
      <c r="L1316">
        <v>44</v>
      </c>
      <c r="M1316">
        <v>27</v>
      </c>
      <c r="N1316">
        <v>28</v>
      </c>
      <c r="O1316">
        <v>34</v>
      </c>
      <c r="Q1316">
        <v>0</v>
      </c>
      <c r="R1316">
        <v>1</v>
      </c>
      <c r="S1316">
        <v>1</v>
      </c>
      <c r="T1316">
        <v>0</v>
      </c>
      <c r="U1316">
        <v>0</v>
      </c>
      <c r="V1316">
        <v>0</v>
      </c>
      <c r="X1316">
        <v>30</v>
      </c>
      <c r="Y1316">
        <v>55</v>
      </c>
      <c r="Z1316">
        <v>21</v>
      </c>
      <c r="AA1316">
        <v>14</v>
      </c>
      <c r="AB1316">
        <v>17</v>
      </c>
      <c r="AC1316">
        <v>29</v>
      </c>
    </row>
    <row r="1317" spans="1:29" x14ac:dyDescent="0.15">
      <c r="A1317" t="s">
        <v>3921</v>
      </c>
      <c r="B1317" t="s">
        <v>3922</v>
      </c>
      <c r="C1317" t="s">
        <v>2204</v>
      </c>
      <c r="D1317">
        <v>138731</v>
      </c>
      <c r="E1317">
        <v>138754</v>
      </c>
      <c r="F1317" t="s">
        <v>3486</v>
      </c>
      <c r="H1317" t="s">
        <v>1202</v>
      </c>
      <c r="J1317">
        <v>57</v>
      </c>
      <c r="K1317">
        <v>48</v>
      </c>
      <c r="L1317">
        <v>55</v>
      </c>
      <c r="M1317">
        <v>30</v>
      </c>
      <c r="N1317">
        <v>33</v>
      </c>
      <c r="O1317">
        <v>21</v>
      </c>
      <c r="Q1317">
        <v>1</v>
      </c>
      <c r="R1317">
        <v>0</v>
      </c>
      <c r="S1317">
        <v>0</v>
      </c>
      <c r="T1317">
        <v>0</v>
      </c>
      <c r="U1317">
        <v>0</v>
      </c>
      <c r="V1317">
        <v>0</v>
      </c>
      <c r="X1317">
        <v>46</v>
      </c>
      <c r="Y1317">
        <v>33</v>
      </c>
      <c r="Z1317">
        <v>21</v>
      </c>
      <c r="AA1317">
        <v>20</v>
      </c>
      <c r="AB1317">
        <v>8</v>
      </c>
      <c r="AC1317">
        <v>13</v>
      </c>
    </row>
    <row r="1318" spans="1:29" x14ac:dyDescent="0.15">
      <c r="A1318" t="s">
        <v>3923</v>
      </c>
      <c r="B1318" t="s">
        <v>3924</v>
      </c>
      <c r="C1318" t="s">
        <v>2204</v>
      </c>
      <c r="D1318">
        <v>3335267</v>
      </c>
      <c r="E1318">
        <v>3335290</v>
      </c>
      <c r="F1318" t="s">
        <v>3486</v>
      </c>
      <c r="H1318" t="s">
        <v>1175</v>
      </c>
      <c r="J1318">
        <v>11</v>
      </c>
      <c r="K1318">
        <v>9</v>
      </c>
      <c r="L1318">
        <v>10</v>
      </c>
      <c r="M1318">
        <v>4</v>
      </c>
      <c r="N1318">
        <v>13</v>
      </c>
      <c r="O1318">
        <v>4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X1318">
        <v>6</v>
      </c>
      <c r="Y1318">
        <v>4</v>
      </c>
      <c r="Z1318">
        <v>4</v>
      </c>
      <c r="AA1318">
        <v>3</v>
      </c>
      <c r="AB1318">
        <v>2</v>
      </c>
      <c r="AC1318">
        <v>4</v>
      </c>
    </row>
    <row r="1319" spans="1:29" x14ac:dyDescent="0.15">
      <c r="A1319" t="s">
        <v>3925</v>
      </c>
      <c r="B1319" t="s">
        <v>3926</v>
      </c>
      <c r="C1319" t="s">
        <v>2204</v>
      </c>
      <c r="D1319">
        <v>3358587</v>
      </c>
      <c r="E1319">
        <v>3358610</v>
      </c>
      <c r="F1319" t="s">
        <v>99</v>
      </c>
      <c r="H1319" t="s">
        <v>1202</v>
      </c>
      <c r="J1319">
        <v>7</v>
      </c>
      <c r="K1319">
        <v>5</v>
      </c>
      <c r="L1319">
        <v>4</v>
      </c>
      <c r="M1319">
        <v>3</v>
      </c>
      <c r="N1319">
        <v>8</v>
      </c>
      <c r="O1319">
        <v>2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X1319">
        <v>2</v>
      </c>
      <c r="Y1319">
        <v>0</v>
      </c>
      <c r="Z1319">
        <v>2</v>
      </c>
      <c r="AA1319">
        <v>2</v>
      </c>
      <c r="AB1319">
        <v>1</v>
      </c>
      <c r="AC1319">
        <v>1</v>
      </c>
    </row>
    <row r="1320" spans="1:29" x14ac:dyDescent="0.15">
      <c r="A1320" t="s">
        <v>3927</v>
      </c>
      <c r="B1320" t="s">
        <v>3928</v>
      </c>
      <c r="C1320" t="s">
        <v>2204</v>
      </c>
      <c r="D1320">
        <v>4144555</v>
      </c>
      <c r="E1320">
        <v>4144578</v>
      </c>
      <c r="F1320" t="s">
        <v>99</v>
      </c>
      <c r="H1320" t="s">
        <v>1202</v>
      </c>
      <c r="J1320">
        <v>4</v>
      </c>
      <c r="K1320">
        <v>3</v>
      </c>
      <c r="L1320">
        <v>3</v>
      </c>
      <c r="M1320">
        <v>6</v>
      </c>
      <c r="N1320">
        <v>4</v>
      </c>
      <c r="O1320">
        <v>6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1</v>
      </c>
      <c r="X1320">
        <v>1</v>
      </c>
      <c r="Y1320">
        <v>6</v>
      </c>
      <c r="Z1320">
        <v>2</v>
      </c>
      <c r="AA1320">
        <v>2</v>
      </c>
      <c r="AB1320">
        <v>2</v>
      </c>
      <c r="AC1320">
        <v>3</v>
      </c>
    </row>
    <row r="1321" spans="1:29" x14ac:dyDescent="0.15">
      <c r="A1321" t="s">
        <v>3929</v>
      </c>
      <c r="B1321" t="s">
        <v>3930</v>
      </c>
      <c r="C1321" t="s">
        <v>2204</v>
      </c>
      <c r="D1321">
        <v>4352302</v>
      </c>
      <c r="E1321">
        <v>4352325</v>
      </c>
      <c r="F1321" t="s">
        <v>99</v>
      </c>
      <c r="H1321" t="s">
        <v>1202</v>
      </c>
      <c r="J1321">
        <v>14</v>
      </c>
      <c r="K1321">
        <v>4</v>
      </c>
      <c r="L1321">
        <v>27</v>
      </c>
      <c r="M1321">
        <v>4</v>
      </c>
      <c r="N1321">
        <v>21</v>
      </c>
      <c r="O1321">
        <v>16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X1321">
        <v>9</v>
      </c>
      <c r="Y1321">
        <v>2</v>
      </c>
      <c r="Z1321">
        <v>10</v>
      </c>
      <c r="AA1321">
        <v>4</v>
      </c>
      <c r="AB1321">
        <v>8</v>
      </c>
      <c r="AC1321">
        <v>14</v>
      </c>
    </row>
    <row r="1322" spans="1:29" x14ac:dyDescent="0.15">
      <c r="A1322" t="s">
        <v>3931</v>
      </c>
      <c r="B1322" t="s">
        <v>3932</v>
      </c>
      <c r="C1322" t="s">
        <v>2204</v>
      </c>
      <c r="D1322">
        <v>4352692</v>
      </c>
      <c r="E1322">
        <v>4352715</v>
      </c>
      <c r="F1322" t="s">
        <v>3486</v>
      </c>
      <c r="H1322" t="s">
        <v>1202</v>
      </c>
      <c r="J1322">
        <v>10</v>
      </c>
      <c r="K1322">
        <v>5</v>
      </c>
      <c r="L1322">
        <v>8</v>
      </c>
      <c r="M1322">
        <v>7</v>
      </c>
      <c r="N1322">
        <v>20</v>
      </c>
      <c r="O1322">
        <v>14</v>
      </c>
      <c r="Q1322">
        <v>0</v>
      </c>
      <c r="R1322">
        <v>0</v>
      </c>
      <c r="S1322">
        <v>1</v>
      </c>
      <c r="T1322">
        <v>0</v>
      </c>
      <c r="U1322">
        <v>0</v>
      </c>
      <c r="V1322">
        <v>0</v>
      </c>
      <c r="X1322">
        <v>4</v>
      </c>
      <c r="Y1322">
        <v>6</v>
      </c>
      <c r="Z1322">
        <v>5</v>
      </c>
      <c r="AA1322">
        <v>2</v>
      </c>
      <c r="AB1322">
        <v>11</v>
      </c>
      <c r="AC1322">
        <v>7</v>
      </c>
    </row>
    <row r="1323" spans="1:29" x14ac:dyDescent="0.15">
      <c r="A1323" t="s">
        <v>3933</v>
      </c>
      <c r="B1323" t="s">
        <v>3934</v>
      </c>
      <c r="C1323" t="s">
        <v>2204</v>
      </c>
      <c r="D1323">
        <v>4374279</v>
      </c>
      <c r="E1323">
        <v>4374302</v>
      </c>
      <c r="F1323" t="s">
        <v>99</v>
      </c>
      <c r="H1323" t="s">
        <v>1170</v>
      </c>
      <c r="J1323">
        <v>4</v>
      </c>
      <c r="K1323">
        <v>2</v>
      </c>
      <c r="L1323">
        <v>7</v>
      </c>
      <c r="M1323">
        <v>10</v>
      </c>
      <c r="N1323">
        <v>3</v>
      </c>
      <c r="O1323">
        <v>12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X1323">
        <v>0</v>
      </c>
      <c r="Y1323">
        <v>1</v>
      </c>
      <c r="Z1323">
        <v>7</v>
      </c>
      <c r="AA1323">
        <v>7</v>
      </c>
      <c r="AB1323">
        <v>5</v>
      </c>
      <c r="AC1323">
        <v>5</v>
      </c>
    </row>
    <row r="1324" spans="1:29" x14ac:dyDescent="0.15">
      <c r="A1324" t="s">
        <v>3935</v>
      </c>
      <c r="B1324" t="s">
        <v>3936</v>
      </c>
      <c r="C1324" t="s">
        <v>2204</v>
      </c>
      <c r="D1324">
        <v>4374592</v>
      </c>
      <c r="E1324">
        <v>4374615</v>
      </c>
      <c r="F1324" t="s">
        <v>99</v>
      </c>
      <c r="H1324" t="s">
        <v>1170</v>
      </c>
      <c r="J1324">
        <v>2</v>
      </c>
      <c r="K1324">
        <v>3</v>
      </c>
      <c r="L1324">
        <v>9</v>
      </c>
      <c r="M1324">
        <v>11</v>
      </c>
      <c r="N1324">
        <v>17</v>
      </c>
      <c r="O1324">
        <v>16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X1324">
        <v>4</v>
      </c>
      <c r="Y1324">
        <v>3</v>
      </c>
      <c r="Z1324">
        <v>4</v>
      </c>
      <c r="AA1324">
        <v>8</v>
      </c>
      <c r="AB1324">
        <v>3</v>
      </c>
      <c r="AC1324">
        <v>20</v>
      </c>
    </row>
    <row r="1325" spans="1:29" x14ac:dyDescent="0.15">
      <c r="A1325" t="s">
        <v>3937</v>
      </c>
      <c r="B1325" t="s">
        <v>3938</v>
      </c>
      <c r="C1325" t="s">
        <v>2204</v>
      </c>
      <c r="D1325">
        <v>4374712</v>
      </c>
      <c r="E1325">
        <v>4374735</v>
      </c>
      <c r="F1325" t="s">
        <v>3939</v>
      </c>
      <c r="H1325" t="s">
        <v>1170</v>
      </c>
      <c r="J1325">
        <v>4</v>
      </c>
      <c r="K1325">
        <v>11</v>
      </c>
      <c r="L1325">
        <v>9</v>
      </c>
      <c r="M1325">
        <v>11</v>
      </c>
      <c r="N1325">
        <v>8</v>
      </c>
      <c r="O1325">
        <v>13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X1325">
        <v>15</v>
      </c>
      <c r="Y1325">
        <v>4</v>
      </c>
      <c r="Z1325">
        <v>14</v>
      </c>
      <c r="AA1325">
        <v>13</v>
      </c>
      <c r="AB1325">
        <v>12</v>
      </c>
      <c r="AC1325">
        <v>10</v>
      </c>
    </row>
    <row r="1326" spans="1:29" x14ac:dyDescent="0.15">
      <c r="A1326" t="s">
        <v>3940</v>
      </c>
      <c r="B1326" t="s">
        <v>3941</v>
      </c>
      <c r="C1326" t="s">
        <v>2204</v>
      </c>
      <c r="D1326">
        <v>4855850</v>
      </c>
      <c r="E1326">
        <v>4855873</v>
      </c>
      <c r="F1326" t="s">
        <v>99</v>
      </c>
      <c r="H1326" t="s">
        <v>1175</v>
      </c>
      <c r="J1326">
        <v>7</v>
      </c>
      <c r="K1326">
        <v>19</v>
      </c>
      <c r="L1326">
        <v>9</v>
      </c>
      <c r="M1326">
        <v>11</v>
      </c>
      <c r="N1326">
        <v>8</v>
      </c>
      <c r="O1326">
        <v>9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X1326">
        <v>21</v>
      </c>
      <c r="Y1326">
        <v>13</v>
      </c>
      <c r="Z1326">
        <v>9</v>
      </c>
      <c r="AA1326">
        <v>4</v>
      </c>
      <c r="AB1326">
        <v>4</v>
      </c>
      <c r="AC1326">
        <v>8</v>
      </c>
    </row>
    <row r="1327" spans="1:29" x14ac:dyDescent="0.15">
      <c r="A1327" t="s">
        <v>3942</v>
      </c>
      <c r="B1327" t="s">
        <v>3943</v>
      </c>
      <c r="C1327" t="s">
        <v>2204</v>
      </c>
      <c r="D1327">
        <v>5846279</v>
      </c>
      <c r="E1327">
        <v>5846302</v>
      </c>
      <c r="F1327" t="s">
        <v>3486</v>
      </c>
      <c r="H1327" t="s">
        <v>1447</v>
      </c>
      <c r="J1327">
        <v>0</v>
      </c>
      <c r="K1327">
        <v>0</v>
      </c>
      <c r="L1327">
        <v>0</v>
      </c>
      <c r="M1327">
        <v>0</v>
      </c>
      <c r="N1327">
        <v>5</v>
      </c>
      <c r="O1327">
        <v>10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</row>
    <row r="1328" spans="1:29" x14ac:dyDescent="0.15">
      <c r="A1328" t="s">
        <v>3944</v>
      </c>
      <c r="B1328" t="s">
        <v>3945</v>
      </c>
      <c r="C1328" t="s">
        <v>2204</v>
      </c>
      <c r="D1328">
        <v>5846284</v>
      </c>
      <c r="E1328">
        <v>5846307</v>
      </c>
      <c r="F1328" t="s">
        <v>99</v>
      </c>
      <c r="H1328" t="s">
        <v>1447</v>
      </c>
      <c r="J1328">
        <v>0</v>
      </c>
      <c r="K1328">
        <v>1</v>
      </c>
      <c r="L1328">
        <v>59</v>
      </c>
      <c r="M1328">
        <v>64</v>
      </c>
      <c r="N1328">
        <v>91</v>
      </c>
      <c r="O1328">
        <v>146</v>
      </c>
      <c r="Q1328">
        <v>0</v>
      </c>
      <c r="R1328">
        <v>0</v>
      </c>
      <c r="S1328">
        <v>1</v>
      </c>
      <c r="T1328">
        <v>2</v>
      </c>
      <c r="U1328">
        <v>8</v>
      </c>
      <c r="V1328">
        <v>2</v>
      </c>
      <c r="X1328">
        <v>0</v>
      </c>
      <c r="Y1328">
        <v>0</v>
      </c>
      <c r="Z1328">
        <v>1</v>
      </c>
      <c r="AA1328">
        <v>0</v>
      </c>
      <c r="AB1328">
        <v>1</v>
      </c>
      <c r="AC1328">
        <v>2</v>
      </c>
    </row>
    <row r="1329" spans="1:29" x14ac:dyDescent="0.15">
      <c r="A1329" t="s">
        <v>3946</v>
      </c>
      <c r="B1329" t="s">
        <v>3947</v>
      </c>
      <c r="C1329" t="s">
        <v>2204</v>
      </c>
      <c r="D1329">
        <v>8485735</v>
      </c>
      <c r="E1329">
        <v>8485758</v>
      </c>
      <c r="F1329" t="s">
        <v>99</v>
      </c>
      <c r="H1329" t="s">
        <v>1175</v>
      </c>
      <c r="J1329">
        <v>6</v>
      </c>
      <c r="K1329">
        <v>6</v>
      </c>
      <c r="L1329">
        <v>9</v>
      </c>
      <c r="M1329">
        <v>3</v>
      </c>
      <c r="N1329">
        <v>8</v>
      </c>
      <c r="O1329">
        <v>6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X1329">
        <v>2</v>
      </c>
      <c r="Y1329">
        <v>5</v>
      </c>
      <c r="Z1329">
        <v>6</v>
      </c>
      <c r="AA1329">
        <v>6</v>
      </c>
      <c r="AB1329">
        <v>3</v>
      </c>
      <c r="AC1329">
        <v>2</v>
      </c>
    </row>
    <row r="1330" spans="1:29" x14ac:dyDescent="0.15">
      <c r="A1330" t="s">
        <v>3948</v>
      </c>
      <c r="B1330" t="s">
        <v>3949</v>
      </c>
      <c r="C1330" t="s">
        <v>2204</v>
      </c>
      <c r="D1330">
        <v>8833027</v>
      </c>
      <c r="E1330">
        <v>8833050</v>
      </c>
      <c r="F1330" t="s">
        <v>99</v>
      </c>
      <c r="H1330" t="s">
        <v>1202</v>
      </c>
      <c r="J1330">
        <v>10</v>
      </c>
      <c r="K1330">
        <v>21</v>
      </c>
      <c r="L1330">
        <v>9</v>
      </c>
      <c r="M1330">
        <v>5</v>
      </c>
      <c r="N1330">
        <v>4</v>
      </c>
      <c r="O1330">
        <v>18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X1330">
        <v>15</v>
      </c>
      <c r="Y1330">
        <v>10</v>
      </c>
      <c r="Z1330">
        <v>9</v>
      </c>
      <c r="AA1330">
        <v>5</v>
      </c>
      <c r="AB1330">
        <v>8</v>
      </c>
      <c r="AC1330">
        <v>3</v>
      </c>
    </row>
    <row r="1331" spans="1:29" x14ac:dyDescent="0.15">
      <c r="A1331" t="s">
        <v>3950</v>
      </c>
      <c r="B1331" t="s">
        <v>3951</v>
      </c>
      <c r="C1331" t="s">
        <v>2204</v>
      </c>
      <c r="D1331">
        <v>11363548</v>
      </c>
      <c r="E1331">
        <v>11363571</v>
      </c>
      <c r="F1331" t="s">
        <v>99</v>
      </c>
      <c r="H1331" t="s">
        <v>1170</v>
      </c>
      <c r="J1331">
        <v>21</v>
      </c>
      <c r="K1331">
        <v>12</v>
      </c>
      <c r="L1331">
        <v>8</v>
      </c>
      <c r="M1331">
        <v>4</v>
      </c>
      <c r="N1331">
        <v>5</v>
      </c>
      <c r="O1331">
        <v>10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</row>
    <row r="1332" spans="1:29" x14ac:dyDescent="0.15">
      <c r="A1332" t="s">
        <v>3952</v>
      </c>
      <c r="B1332" t="s">
        <v>3953</v>
      </c>
      <c r="C1332" t="s">
        <v>2204</v>
      </c>
      <c r="D1332">
        <v>13060428</v>
      </c>
      <c r="E1332">
        <v>13060451</v>
      </c>
      <c r="F1332" t="s">
        <v>99</v>
      </c>
      <c r="H1332" t="s">
        <v>1175</v>
      </c>
      <c r="J1332">
        <v>8</v>
      </c>
      <c r="K1332">
        <v>14</v>
      </c>
      <c r="L1332">
        <v>7</v>
      </c>
      <c r="M1332">
        <v>4</v>
      </c>
      <c r="N1332">
        <v>7</v>
      </c>
      <c r="O1332">
        <v>8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X1332">
        <v>4</v>
      </c>
      <c r="Y1332">
        <v>15</v>
      </c>
      <c r="Z1332">
        <v>5</v>
      </c>
      <c r="AA1332">
        <v>10</v>
      </c>
      <c r="AB1332">
        <v>2</v>
      </c>
      <c r="AC1332">
        <v>4</v>
      </c>
    </row>
    <row r="1333" spans="1:29" x14ac:dyDescent="0.15">
      <c r="A1333" t="s">
        <v>3954</v>
      </c>
      <c r="B1333" t="s">
        <v>3955</v>
      </c>
      <c r="C1333" t="s">
        <v>2204</v>
      </c>
      <c r="D1333">
        <v>13061005</v>
      </c>
      <c r="E1333">
        <v>13061028</v>
      </c>
      <c r="F1333" t="s">
        <v>99</v>
      </c>
      <c r="H1333" t="s">
        <v>1175</v>
      </c>
      <c r="J1333">
        <v>7</v>
      </c>
      <c r="K1333">
        <v>24</v>
      </c>
      <c r="L1333">
        <v>5</v>
      </c>
      <c r="M1333">
        <v>7</v>
      </c>
      <c r="N1333">
        <v>5</v>
      </c>
      <c r="O1333">
        <v>6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X1333">
        <v>29</v>
      </c>
      <c r="Y1333">
        <v>20</v>
      </c>
      <c r="Z1333">
        <v>20</v>
      </c>
      <c r="AA1333">
        <v>13</v>
      </c>
      <c r="AB1333">
        <v>4</v>
      </c>
      <c r="AC1333">
        <v>8</v>
      </c>
    </row>
    <row r="1334" spans="1:29" x14ac:dyDescent="0.15">
      <c r="A1334" t="s">
        <v>3956</v>
      </c>
      <c r="B1334" t="s">
        <v>3957</v>
      </c>
      <c r="C1334" t="s">
        <v>2204</v>
      </c>
      <c r="D1334">
        <v>15314488</v>
      </c>
      <c r="E1334">
        <v>15314511</v>
      </c>
      <c r="F1334" t="s">
        <v>99</v>
      </c>
      <c r="H1334" t="s">
        <v>1175</v>
      </c>
      <c r="J1334">
        <v>6</v>
      </c>
      <c r="K1334">
        <v>6</v>
      </c>
      <c r="L1334">
        <v>5</v>
      </c>
      <c r="M1334">
        <v>5</v>
      </c>
      <c r="N1334">
        <v>2</v>
      </c>
      <c r="O1334">
        <v>9</v>
      </c>
      <c r="Q1334">
        <v>0</v>
      </c>
      <c r="R1334">
        <v>2</v>
      </c>
      <c r="S1334">
        <v>0</v>
      </c>
      <c r="T1334">
        <v>0</v>
      </c>
      <c r="U1334">
        <v>0</v>
      </c>
      <c r="V1334">
        <v>0</v>
      </c>
      <c r="X1334">
        <v>8</v>
      </c>
      <c r="Y1334">
        <v>9</v>
      </c>
      <c r="Z1334">
        <v>6</v>
      </c>
      <c r="AA1334">
        <v>1</v>
      </c>
      <c r="AB1334">
        <v>1</v>
      </c>
      <c r="AC1334">
        <v>3</v>
      </c>
    </row>
    <row r="1335" spans="1:29" x14ac:dyDescent="0.15">
      <c r="A1335" t="s">
        <v>3958</v>
      </c>
      <c r="B1335" t="s">
        <v>3959</v>
      </c>
      <c r="C1335" t="s">
        <v>2204</v>
      </c>
      <c r="D1335">
        <v>15989434</v>
      </c>
      <c r="E1335">
        <v>15989457</v>
      </c>
      <c r="F1335" t="s">
        <v>99</v>
      </c>
      <c r="H1335" t="s">
        <v>1170</v>
      </c>
      <c r="J1335">
        <v>0</v>
      </c>
      <c r="K1335">
        <v>4</v>
      </c>
      <c r="L1335">
        <v>3</v>
      </c>
      <c r="M1335">
        <v>1</v>
      </c>
      <c r="N1335">
        <v>4</v>
      </c>
      <c r="O1335">
        <v>8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X1335">
        <v>1</v>
      </c>
      <c r="Y1335">
        <v>0</v>
      </c>
      <c r="Z1335">
        <v>1</v>
      </c>
      <c r="AA1335">
        <v>2</v>
      </c>
      <c r="AB1335">
        <v>1</v>
      </c>
      <c r="AC1335">
        <v>2</v>
      </c>
    </row>
    <row r="1336" spans="1:29" x14ac:dyDescent="0.15">
      <c r="A1336" t="s">
        <v>3960</v>
      </c>
      <c r="B1336" t="s">
        <v>3961</v>
      </c>
      <c r="C1336" t="s">
        <v>2204</v>
      </c>
      <c r="D1336">
        <v>17452576</v>
      </c>
      <c r="E1336">
        <v>17452599</v>
      </c>
      <c r="F1336" t="s">
        <v>3486</v>
      </c>
      <c r="H1336" t="s">
        <v>1175</v>
      </c>
      <c r="J1336">
        <v>1</v>
      </c>
      <c r="K1336">
        <v>4</v>
      </c>
      <c r="L1336">
        <v>1</v>
      </c>
      <c r="M1336">
        <v>3</v>
      </c>
      <c r="N1336">
        <v>5</v>
      </c>
      <c r="O1336">
        <v>10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X1336">
        <v>3</v>
      </c>
      <c r="Y1336">
        <v>5</v>
      </c>
      <c r="Z1336">
        <v>2</v>
      </c>
      <c r="AA1336">
        <v>0</v>
      </c>
      <c r="AB1336">
        <v>1</v>
      </c>
      <c r="AC1336">
        <v>0</v>
      </c>
    </row>
    <row r="1337" spans="1:29" x14ac:dyDescent="0.15">
      <c r="A1337" t="s">
        <v>3962</v>
      </c>
      <c r="B1337" t="s">
        <v>3963</v>
      </c>
      <c r="C1337" t="s">
        <v>2204</v>
      </c>
      <c r="D1337">
        <v>18746326</v>
      </c>
      <c r="E1337">
        <v>18746349</v>
      </c>
      <c r="F1337" t="s">
        <v>3486</v>
      </c>
      <c r="H1337" t="s">
        <v>1170</v>
      </c>
      <c r="J1337">
        <v>6</v>
      </c>
      <c r="K1337">
        <v>28</v>
      </c>
      <c r="L1337">
        <v>4</v>
      </c>
      <c r="M1337">
        <v>9</v>
      </c>
      <c r="N1337">
        <v>1</v>
      </c>
      <c r="O1337">
        <v>10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X1337">
        <v>16</v>
      </c>
      <c r="Y1337">
        <v>11</v>
      </c>
      <c r="Z1337">
        <v>8</v>
      </c>
      <c r="AA1337">
        <v>5</v>
      </c>
      <c r="AB1337">
        <v>1</v>
      </c>
      <c r="AC1337">
        <v>1</v>
      </c>
    </row>
    <row r="1338" spans="1:29" x14ac:dyDescent="0.15">
      <c r="A1338" t="s">
        <v>3964</v>
      </c>
      <c r="B1338" t="s">
        <v>3965</v>
      </c>
      <c r="C1338" t="s">
        <v>2204</v>
      </c>
      <c r="D1338">
        <v>20600921</v>
      </c>
      <c r="E1338">
        <v>20600944</v>
      </c>
      <c r="F1338" t="s">
        <v>99</v>
      </c>
      <c r="H1338" t="s">
        <v>1175</v>
      </c>
      <c r="J1338">
        <v>0</v>
      </c>
      <c r="K1338">
        <v>0</v>
      </c>
      <c r="L1338">
        <v>0</v>
      </c>
      <c r="M1338">
        <v>0</v>
      </c>
      <c r="N1338">
        <v>3</v>
      </c>
      <c r="O1338">
        <v>7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X1338">
        <v>0</v>
      </c>
      <c r="Y1338">
        <v>0</v>
      </c>
      <c r="Z1338">
        <v>0</v>
      </c>
      <c r="AA1338">
        <v>1</v>
      </c>
      <c r="AB1338">
        <v>0</v>
      </c>
      <c r="AC1338">
        <v>0</v>
      </c>
    </row>
    <row r="1339" spans="1:29" x14ac:dyDescent="0.15">
      <c r="A1339" t="s">
        <v>3966</v>
      </c>
      <c r="B1339" t="s">
        <v>3967</v>
      </c>
      <c r="C1339" t="s">
        <v>2204</v>
      </c>
      <c r="D1339">
        <v>20655711</v>
      </c>
      <c r="E1339">
        <v>20655734</v>
      </c>
      <c r="F1339" t="s">
        <v>99</v>
      </c>
      <c r="H1339" t="s">
        <v>1170</v>
      </c>
      <c r="J1339">
        <v>3</v>
      </c>
      <c r="K1339">
        <v>8</v>
      </c>
      <c r="L1339">
        <v>1</v>
      </c>
      <c r="M1339">
        <v>4</v>
      </c>
      <c r="N1339">
        <v>5</v>
      </c>
      <c r="O1339">
        <v>6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X1339">
        <v>4</v>
      </c>
      <c r="Y1339">
        <v>5</v>
      </c>
      <c r="Z1339">
        <v>4</v>
      </c>
      <c r="AA1339">
        <v>3</v>
      </c>
      <c r="AB1339">
        <v>0</v>
      </c>
      <c r="AC1339">
        <v>2</v>
      </c>
    </row>
    <row r="1340" spans="1:29" x14ac:dyDescent="0.15">
      <c r="A1340" t="s">
        <v>3968</v>
      </c>
      <c r="B1340" t="s">
        <v>3969</v>
      </c>
      <c r="C1340" t="s">
        <v>2204</v>
      </c>
      <c r="D1340">
        <v>20712016</v>
      </c>
      <c r="E1340">
        <v>20712039</v>
      </c>
      <c r="F1340" t="s">
        <v>99</v>
      </c>
      <c r="H1340" t="s">
        <v>1170</v>
      </c>
      <c r="J1340">
        <v>300</v>
      </c>
      <c r="K1340">
        <v>324</v>
      </c>
      <c r="L1340">
        <v>109</v>
      </c>
      <c r="M1340">
        <v>71</v>
      </c>
      <c r="N1340">
        <v>80</v>
      </c>
      <c r="O1340">
        <v>102</v>
      </c>
      <c r="Q1340">
        <v>1</v>
      </c>
      <c r="R1340">
        <v>2</v>
      </c>
      <c r="S1340">
        <v>4</v>
      </c>
      <c r="T1340">
        <v>4</v>
      </c>
      <c r="U1340">
        <v>1</v>
      </c>
      <c r="V1340">
        <v>0</v>
      </c>
      <c r="X1340">
        <v>208</v>
      </c>
      <c r="Y1340">
        <v>140</v>
      </c>
      <c r="Z1340">
        <v>113</v>
      </c>
      <c r="AA1340">
        <v>85</v>
      </c>
      <c r="AB1340">
        <v>60</v>
      </c>
      <c r="AC1340">
        <v>62</v>
      </c>
    </row>
    <row r="1341" spans="1:29" x14ac:dyDescent="0.15">
      <c r="A1341" t="s">
        <v>3970</v>
      </c>
      <c r="B1341" t="s">
        <v>3971</v>
      </c>
      <c r="C1341" t="s">
        <v>2204</v>
      </c>
      <c r="D1341">
        <v>21302842</v>
      </c>
      <c r="E1341">
        <v>21302865</v>
      </c>
      <c r="F1341" t="s">
        <v>99</v>
      </c>
      <c r="H1341" t="s">
        <v>1175</v>
      </c>
      <c r="J1341">
        <v>19</v>
      </c>
      <c r="K1341">
        <v>18</v>
      </c>
      <c r="L1341">
        <v>9</v>
      </c>
      <c r="M1341">
        <v>2</v>
      </c>
      <c r="N1341">
        <v>7</v>
      </c>
      <c r="O1341">
        <v>3</v>
      </c>
      <c r="Q1341">
        <v>1</v>
      </c>
      <c r="R1341">
        <v>0</v>
      </c>
      <c r="S1341">
        <v>1</v>
      </c>
      <c r="T1341">
        <v>0</v>
      </c>
      <c r="U1341">
        <v>0</v>
      </c>
      <c r="V1341">
        <v>0</v>
      </c>
      <c r="X1341">
        <v>12</v>
      </c>
      <c r="Y1341">
        <v>6</v>
      </c>
      <c r="Z1341">
        <v>13</v>
      </c>
      <c r="AA1341">
        <v>6</v>
      </c>
      <c r="AB1341">
        <v>4</v>
      </c>
      <c r="AC1341">
        <v>4</v>
      </c>
    </row>
    <row r="1342" spans="1:29" x14ac:dyDescent="0.15">
      <c r="A1342" t="s">
        <v>3972</v>
      </c>
      <c r="B1342" t="s">
        <v>3973</v>
      </c>
      <c r="C1342" t="s">
        <v>2204</v>
      </c>
      <c r="D1342">
        <v>21394017</v>
      </c>
      <c r="E1342">
        <v>21394040</v>
      </c>
      <c r="F1342" t="s">
        <v>99</v>
      </c>
      <c r="H1342" t="s">
        <v>1175</v>
      </c>
      <c r="J1342">
        <v>2</v>
      </c>
      <c r="K1342">
        <v>7</v>
      </c>
      <c r="L1342">
        <v>3</v>
      </c>
      <c r="M1342">
        <v>4</v>
      </c>
      <c r="N1342">
        <v>4</v>
      </c>
      <c r="O1342">
        <v>8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X1342">
        <v>11</v>
      </c>
      <c r="Y1342">
        <v>6</v>
      </c>
      <c r="Z1342">
        <v>7</v>
      </c>
      <c r="AA1342">
        <v>2</v>
      </c>
      <c r="AB1342">
        <v>8</v>
      </c>
      <c r="AC1342">
        <v>2</v>
      </c>
    </row>
    <row r="1343" spans="1:29" x14ac:dyDescent="0.15">
      <c r="A1343" t="s">
        <v>3974</v>
      </c>
      <c r="B1343" t="s">
        <v>3975</v>
      </c>
      <c r="C1343" t="s">
        <v>2204</v>
      </c>
      <c r="D1343">
        <v>24309837</v>
      </c>
      <c r="E1343">
        <v>24309860</v>
      </c>
      <c r="F1343" t="s">
        <v>3507</v>
      </c>
      <c r="H1343" t="s">
        <v>1175</v>
      </c>
      <c r="J1343">
        <v>6</v>
      </c>
      <c r="K1343">
        <v>0</v>
      </c>
      <c r="L1343">
        <v>3</v>
      </c>
      <c r="M1343">
        <v>3</v>
      </c>
      <c r="N1343">
        <v>3</v>
      </c>
      <c r="O1343">
        <v>7</v>
      </c>
      <c r="Q1343">
        <v>1</v>
      </c>
      <c r="R1343">
        <v>0</v>
      </c>
      <c r="S1343">
        <v>0</v>
      </c>
      <c r="T1343">
        <v>0</v>
      </c>
      <c r="U1343">
        <v>0</v>
      </c>
      <c r="V1343">
        <v>0</v>
      </c>
      <c r="X1343">
        <v>5</v>
      </c>
      <c r="Y1343">
        <v>11</v>
      </c>
      <c r="Z1343">
        <v>4</v>
      </c>
      <c r="AA1343">
        <v>5</v>
      </c>
      <c r="AB1343">
        <v>2</v>
      </c>
      <c r="AC1343">
        <v>2</v>
      </c>
    </row>
    <row r="1344" spans="1:29" x14ac:dyDescent="0.15">
      <c r="A1344" t="s">
        <v>3976</v>
      </c>
      <c r="B1344" t="s">
        <v>3977</v>
      </c>
      <c r="C1344" t="s">
        <v>2204</v>
      </c>
      <c r="D1344">
        <v>24339270</v>
      </c>
      <c r="E1344">
        <v>24339293</v>
      </c>
      <c r="F1344" t="s">
        <v>3507</v>
      </c>
      <c r="H1344" t="s">
        <v>1175</v>
      </c>
      <c r="J1344">
        <v>4</v>
      </c>
      <c r="K1344">
        <v>10</v>
      </c>
      <c r="L1344">
        <v>2</v>
      </c>
      <c r="M1344">
        <v>4</v>
      </c>
      <c r="N1344">
        <v>6</v>
      </c>
      <c r="O1344">
        <v>6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X1344">
        <v>5</v>
      </c>
      <c r="Y1344">
        <v>9</v>
      </c>
      <c r="Z1344">
        <v>8</v>
      </c>
      <c r="AA1344">
        <v>8</v>
      </c>
      <c r="AB1344">
        <v>2</v>
      </c>
      <c r="AC1344">
        <v>6</v>
      </c>
    </row>
    <row r="1345" spans="1:29" x14ac:dyDescent="0.15">
      <c r="A1345" t="s">
        <v>3978</v>
      </c>
      <c r="B1345" t="s">
        <v>3979</v>
      </c>
      <c r="C1345" t="s">
        <v>2204</v>
      </c>
      <c r="D1345">
        <v>24638165</v>
      </c>
      <c r="E1345">
        <v>24638188</v>
      </c>
      <c r="F1345" t="s">
        <v>99</v>
      </c>
      <c r="H1345" t="s">
        <v>1175</v>
      </c>
      <c r="J1345">
        <v>24</v>
      </c>
      <c r="K1345">
        <v>23</v>
      </c>
      <c r="L1345">
        <v>34</v>
      </c>
      <c r="M1345">
        <v>8</v>
      </c>
      <c r="N1345">
        <v>20</v>
      </c>
      <c r="O1345">
        <v>11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X1345">
        <v>16</v>
      </c>
      <c r="Y1345">
        <v>17</v>
      </c>
      <c r="Z1345">
        <v>12</v>
      </c>
      <c r="AA1345">
        <v>6</v>
      </c>
      <c r="AB1345">
        <v>2</v>
      </c>
      <c r="AC1345">
        <v>7</v>
      </c>
    </row>
    <row r="1346" spans="1:29" x14ac:dyDescent="0.15">
      <c r="A1346" t="s">
        <v>3980</v>
      </c>
      <c r="B1346" t="s">
        <v>3981</v>
      </c>
      <c r="C1346" t="s">
        <v>2204</v>
      </c>
      <c r="D1346">
        <v>25391102</v>
      </c>
      <c r="E1346">
        <v>25391125</v>
      </c>
      <c r="F1346" t="s">
        <v>3514</v>
      </c>
      <c r="H1346" t="s">
        <v>1175</v>
      </c>
      <c r="J1346">
        <v>10</v>
      </c>
      <c r="K1346">
        <v>4</v>
      </c>
      <c r="L1346">
        <v>6</v>
      </c>
      <c r="M1346">
        <v>2</v>
      </c>
      <c r="N1346">
        <v>5</v>
      </c>
      <c r="O1346">
        <v>7</v>
      </c>
      <c r="Q1346">
        <v>0</v>
      </c>
      <c r="R1346">
        <v>2</v>
      </c>
      <c r="S1346">
        <v>0</v>
      </c>
      <c r="T1346">
        <v>0</v>
      </c>
      <c r="U1346">
        <v>0</v>
      </c>
      <c r="V1346">
        <v>0</v>
      </c>
      <c r="X1346">
        <v>6</v>
      </c>
      <c r="Y1346">
        <v>14</v>
      </c>
      <c r="Z1346">
        <v>4</v>
      </c>
      <c r="AA1346">
        <v>2</v>
      </c>
      <c r="AB1346">
        <v>4</v>
      </c>
      <c r="AC1346">
        <v>1</v>
      </c>
    </row>
    <row r="1347" spans="1:29" x14ac:dyDescent="0.15">
      <c r="A1347" t="s">
        <v>3982</v>
      </c>
      <c r="B1347" t="s">
        <v>3983</v>
      </c>
      <c r="C1347" t="s">
        <v>2204</v>
      </c>
      <c r="D1347">
        <v>26396834</v>
      </c>
      <c r="E1347">
        <v>26396857</v>
      </c>
      <c r="F1347" t="s">
        <v>3514</v>
      </c>
      <c r="H1347" t="s">
        <v>1175</v>
      </c>
      <c r="J1347">
        <v>2</v>
      </c>
      <c r="K1347">
        <v>4</v>
      </c>
      <c r="L1347">
        <v>2</v>
      </c>
      <c r="M1347">
        <v>6</v>
      </c>
      <c r="N1347">
        <v>6</v>
      </c>
      <c r="O1347">
        <v>9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X1347">
        <v>6</v>
      </c>
      <c r="Y1347">
        <v>5</v>
      </c>
      <c r="Z1347">
        <v>4</v>
      </c>
      <c r="AA1347">
        <v>5</v>
      </c>
      <c r="AB1347">
        <v>1</v>
      </c>
      <c r="AC1347">
        <v>3</v>
      </c>
    </row>
    <row r="1348" spans="1:29" x14ac:dyDescent="0.15">
      <c r="A1348" t="s">
        <v>3984</v>
      </c>
      <c r="B1348" t="s">
        <v>3985</v>
      </c>
      <c r="C1348" t="s">
        <v>2204</v>
      </c>
      <c r="D1348">
        <v>27014042</v>
      </c>
      <c r="E1348">
        <v>27014065</v>
      </c>
      <c r="F1348" t="s">
        <v>3514</v>
      </c>
      <c r="H1348" t="s">
        <v>1175</v>
      </c>
      <c r="J1348">
        <v>3</v>
      </c>
      <c r="K1348">
        <v>11</v>
      </c>
      <c r="L1348">
        <v>1</v>
      </c>
      <c r="M1348">
        <v>4</v>
      </c>
      <c r="N1348">
        <v>3</v>
      </c>
      <c r="O1348">
        <v>7</v>
      </c>
      <c r="Q1348">
        <v>0</v>
      </c>
      <c r="R1348">
        <v>1</v>
      </c>
      <c r="S1348">
        <v>0</v>
      </c>
      <c r="T1348">
        <v>0</v>
      </c>
      <c r="U1348">
        <v>0</v>
      </c>
      <c r="V1348">
        <v>1</v>
      </c>
      <c r="X1348">
        <v>16</v>
      </c>
      <c r="Y1348">
        <v>9</v>
      </c>
      <c r="Z1348">
        <v>7</v>
      </c>
      <c r="AA1348">
        <v>5</v>
      </c>
      <c r="AB1348">
        <v>3</v>
      </c>
      <c r="AC1348">
        <v>8</v>
      </c>
    </row>
    <row r="1349" spans="1:29" x14ac:dyDescent="0.15">
      <c r="A1349" t="s">
        <v>3986</v>
      </c>
      <c r="B1349" t="s">
        <v>3987</v>
      </c>
      <c r="C1349" t="s">
        <v>2204</v>
      </c>
      <c r="D1349">
        <v>28159233</v>
      </c>
      <c r="E1349">
        <v>28159256</v>
      </c>
      <c r="F1349" t="s">
        <v>3517</v>
      </c>
      <c r="H1349" t="s">
        <v>1170</v>
      </c>
      <c r="J1349">
        <v>3</v>
      </c>
      <c r="K1349">
        <v>8</v>
      </c>
      <c r="L1349">
        <v>0</v>
      </c>
      <c r="M1349">
        <v>6</v>
      </c>
      <c r="N1349">
        <v>2</v>
      </c>
      <c r="O1349">
        <v>9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X1349">
        <v>3</v>
      </c>
      <c r="Y1349">
        <v>1</v>
      </c>
      <c r="Z1349">
        <v>3</v>
      </c>
      <c r="AA1349">
        <v>2</v>
      </c>
      <c r="AB1349">
        <v>2</v>
      </c>
      <c r="AC1349">
        <v>4</v>
      </c>
    </row>
    <row r="1350" spans="1:29" x14ac:dyDescent="0.15">
      <c r="A1350" t="s">
        <v>3988</v>
      </c>
      <c r="B1350" t="s">
        <v>3989</v>
      </c>
      <c r="C1350" t="s">
        <v>2204</v>
      </c>
      <c r="D1350">
        <v>136548</v>
      </c>
      <c r="E1350">
        <v>136571</v>
      </c>
      <c r="F1350" t="s">
        <v>99</v>
      </c>
      <c r="H1350" t="s">
        <v>1202</v>
      </c>
      <c r="J1350">
        <v>5</v>
      </c>
      <c r="K1350">
        <v>11</v>
      </c>
      <c r="L1350">
        <v>7</v>
      </c>
      <c r="M1350">
        <v>5</v>
      </c>
      <c r="N1350">
        <v>2</v>
      </c>
      <c r="O1350">
        <v>4</v>
      </c>
      <c r="Q1350">
        <v>0</v>
      </c>
      <c r="R1350">
        <v>1</v>
      </c>
      <c r="S1350">
        <v>0</v>
      </c>
      <c r="T1350">
        <v>1</v>
      </c>
      <c r="U1350">
        <v>0</v>
      </c>
      <c r="V1350">
        <v>0</v>
      </c>
      <c r="X1350">
        <v>8</v>
      </c>
      <c r="Y1350">
        <v>4</v>
      </c>
      <c r="Z1350">
        <v>8</v>
      </c>
      <c r="AA1350">
        <v>11</v>
      </c>
      <c r="AB1350">
        <v>2</v>
      </c>
      <c r="AC1350">
        <v>2</v>
      </c>
    </row>
    <row r="1351" spans="1:29" x14ac:dyDescent="0.15">
      <c r="A1351" t="s">
        <v>3990</v>
      </c>
      <c r="B1351" t="s">
        <v>3991</v>
      </c>
      <c r="C1351" t="s">
        <v>2204</v>
      </c>
      <c r="D1351">
        <v>3822380</v>
      </c>
      <c r="E1351">
        <v>3822403</v>
      </c>
      <c r="F1351" t="s">
        <v>99</v>
      </c>
      <c r="H1351" t="s">
        <v>1175</v>
      </c>
      <c r="J1351">
        <v>20</v>
      </c>
      <c r="K1351">
        <v>12</v>
      </c>
      <c r="L1351">
        <v>16</v>
      </c>
      <c r="M1351">
        <v>3</v>
      </c>
      <c r="N1351">
        <v>2</v>
      </c>
      <c r="O1351">
        <v>3</v>
      </c>
      <c r="Q1351">
        <v>0</v>
      </c>
      <c r="R1351">
        <v>1</v>
      </c>
      <c r="S1351">
        <v>0</v>
      </c>
      <c r="T1351">
        <v>0</v>
      </c>
      <c r="U1351">
        <v>0</v>
      </c>
      <c r="V1351">
        <v>1</v>
      </c>
      <c r="X1351">
        <v>5</v>
      </c>
      <c r="Y1351">
        <v>8</v>
      </c>
      <c r="Z1351">
        <v>2</v>
      </c>
      <c r="AA1351">
        <v>3</v>
      </c>
      <c r="AB1351">
        <v>2</v>
      </c>
      <c r="AC1351">
        <v>3</v>
      </c>
    </row>
    <row r="1352" spans="1:29" x14ac:dyDescent="0.15">
      <c r="A1352" t="s">
        <v>3992</v>
      </c>
      <c r="B1352" t="s">
        <v>3993</v>
      </c>
      <c r="C1352" t="s">
        <v>2204</v>
      </c>
      <c r="D1352">
        <v>4374879</v>
      </c>
      <c r="E1352">
        <v>4374902</v>
      </c>
      <c r="F1352" t="s">
        <v>99</v>
      </c>
      <c r="H1352" t="s">
        <v>1170</v>
      </c>
      <c r="J1352">
        <v>0</v>
      </c>
      <c r="K1352">
        <v>3</v>
      </c>
      <c r="L1352">
        <v>3</v>
      </c>
      <c r="M1352">
        <v>7</v>
      </c>
      <c r="N1352">
        <v>2</v>
      </c>
      <c r="O1352">
        <v>5</v>
      </c>
      <c r="Q1352">
        <v>0</v>
      </c>
      <c r="R1352">
        <v>0</v>
      </c>
      <c r="S1352">
        <v>0</v>
      </c>
      <c r="T1352">
        <v>0</v>
      </c>
      <c r="U1352">
        <v>1</v>
      </c>
      <c r="V1352">
        <v>0</v>
      </c>
      <c r="X1352">
        <v>1</v>
      </c>
      <c r="Y1352">
        <v>3</v>
      </c>
      <c r="Z1352">
        <v>2</v>
      </c>
      <c r="AA1352">
        <v>2</v>
      </c>
      <c r="AB1352">
        <v>2</v>
      </c>
      <c r="AC1352">
        <v>12</v>
      </c>
    </row>
    <row r="1353" spans="1:29" x14ac:dyDescent="0.15">
      <c r="A1353" t="s">
        <v>3994</v>
      </c>
      <c r="B1353" t="s">
        <v>3995</v>
      </c>
      <c r="C1353" t="s">
        <v>2204</v>
      </c>
      <c r="D1353">
        <v>5536221</v>
      </c>
      <c r="E1353">
        <v>5536244</v>
      </c>
      <c r="F1353" t="s">
        <v>99</v>
      </c>
      <c r="H1353" t="s">
        <v>1175</v>
      </c>
      <c r="J1353">
        <v>4</v>
      </c>
      <c r="K1353">
        <v>3</v>
      </c>
      <c r="L1353">
        <v>4</v>
      </c>
      <c r="M1353">
        <v>11</v>
      </c>
      <c r="N1353">
        <v>2</v>
      </c>
      <c r="O1353">
        <v>3</v>
      </c>
      <c r="Q1353">
        <v>0</v>
      </c>
      <c r="R1353">
        <v>0</v>
      </c>
      <c r="S1353">
        <v>1</v>
      </c>
      <c r="T1353">
        <v>0</v>
      </c>
      <c r="U1353">
        <v>0</v>
      </c>
      <c r="V1353">
        <v>0</v>
      </c>
      <c r="X1353">
        <v>8</v>
      </c>
      <c r="Y1353">
        <v>1</v>
      </c>
      <c r="Z1353">
        <v>3</v>
      </c>
      <c r="AA1353">
        <v>2</v>
      </c>
      <c r="AB1353">
        <v>2</v>
      </c>
      <c r="AC1353">
        <v>3</v>
      </c>
    </row>
    <row r="1354" spans="1:29" x14ac:dyDescent="0.15">
      <c r="A1354" t="s">
        <v>3996</v>
      </c>
      <c r="B1354" t="s">
        <v>3997</v>
      </c>
      <c r="C1354" t="s">
        <v>2204</v>
      </c>
      <c r="D1354">
        <v>9334578</v>
      </c>
      <c r="E1354">
        <v>9334601</v>
      </c>
      <c r="F1354" t="s">
        <v>99</v>
      </c>
      <c r="H1354" t="s">
        <v>1170</v>
      </c>
      <c r="J1354">
        <v>8</v>
      </c>
      <c r="K1354">
        <v>9</v>
      </c>
      <c r="L1354">
        <v>10</v>
      </c>
      <c r="M1354">
        <v>5</v>
      </c>
      <c r="N1354">
        <v>4</v>
      </c>
      <c r="O1354">
        <v>4</v>
      </c>
      <c r="Q1354">
        <v>0</v>
      </c>
      <c r="R1354">
        <v>0</v>
      </c>
      <c r="S1354">
        <v>0</v>
      </c>
      <c r="T1354">
        <v>0</v>
      </c>
      <c r="U1354">
        <v>1</v>
      </c>
      <c r="V1354">
        <v>0</v>
      </c>
      <c r="X1354">
        <v>5</v>
      </c>
      <c r="Y1354">
        <v>4</v>
      </c>
      <c r="Z1354">
        <v>1</v>
      </c>
      <c r="AA1354">
        <v>4</v>
      </c>
      <c r="AB1354">
        <v>0</v>
      </c>
      <c r="AC1354">
        <v>3</v>
      </c>
    </row>
    <row r="1355" spans="1:29" x14ac:dyDescent="0.15">
      <c r="A1355" t="s">
        <v>3998</v>
      </c>
      <c r="B1355" t="s">
        <v>3999</v>
      </c>
      <c r="C1355" t="s">
        <v>2204</v>
      </c>
      <c r="D1355">
        <v>9363490</v>
      </c>
      <c r="E1355">
        <v>9363513</v>
      </c>
      <c r="F1355" t="s">
        <v>99</v>
      </c>
      <c r="H1355" t="s">
        <v>1170</v>
      </c>
      <c r="J1355">
        <v>1</v>
      </c>
      <c r="K1355">
        <v>1</v>
      </c>
      <c r="L1355">
        <v>3</v>
      </c>
      <c r="M1355">
        <v>7</v>
      </c>
      <c r="N1355">
        <v>0</v>
      </c>
      <c r="O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X1355">
        <v>3</v>
      </c>
      <c r="Y1355">
        <v>4</v>
      </c>
      <c r="Z1355">
        <v>1</v>
      </c>
      <c r="AA1355">
        <v>1</v>
      </c>
      <c r="AB1355">
        <v>0</v>
      </c>
      <c r="AC1355">
        <v>3</v>
      </c>
    </row>
    <row r="1356" spans="1:29" x14ac:dyDescent="0.15">
      <c r="A1356" t="s">
        <v>4000</v>
      </c>
      <c r="B1356" t="s">
        <v>4001</v>
      </c>
      <c r="C1356" t="s">
        <v>2204</v>
      </c>
      <c r="D1356">
        <v>13062586</v>
      </c>
      <c r="E1356">
        <v>13062609</v>
      </c>
      <c r="F1356" t="s">
        <v>99</v>
      </c>
      <c r="H1356" t="s">
        <v>1175</v>
      </c>
      <c r="J1356">
        <v>2</v>
      </c>
      <c r="K1356">
        <v>4</v>
      </c>
      <c r="L1356">
        <v>7</v>
      </c>
      <c r="M1356">
        <v>3</v>
      </c>
      <c r="N1356">
        <v>1</v>
      </c>
      <c r="O1356">
        <v>1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X1356">
        <v>10</v>
      </c>
      <c r="Y1356">
        <v>1</v>
      </c>
      <c r="Z1356">
        <v>3</v>
      </c>
      <c r="AA1356">
        <v>2</v>
      </c>
      <c r="AB1356">
        <v>3</v>
      </c>
      <c r="AC1356">
        <v>4</v>
      </c>
    </row>
    <row r="1357" spans="1:29" x14ac:dyDescent="0.15">
      <c r="A1357" t="s">
        <v>4002</v>
      </c>
      <c r="B1357" t="s">
        <v>4003</v>
      </c>
      <c r="C1357" t="s">
        <v>2204</v>
      </c>
      <c r="D1357">
        <v>20712448</v>
      </c>
      <c r="E1357">
        <v>20712471</v>
      </c>
      <c r="F1357" t="s">
        <v>99</v>
      </c>
      <c r="H1357" t="s">
        <v>1170</v>
      </c>
      <c r="J1357">
        <v>2</v>
      </c>
      <c r="K1357">
        <v>2</v>
      </c>
      <c r="L1357">
        <v>3</v>
      </c>
      <c r="M1357">
        <v>7</v>
      </c>
      <c r="N1357">
        <v>1</v>
      </c>
      <c r="O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X1357">
        <v>1</v>
      </c>
      <c r="Y1357">
        <v>2</v>
      </c>
      <c r="Z1357">
        <v>0</v>
      </c>
      <c r="AA1357">
        <v>2</v>
      </c>
      <c r="AB1357">
        <v>1</v>
      </c>
      <c r="AC1357">
        <v>1</v>
      </c>
    </row>
    <row r="1358" spans="1:29" x14ac:dyDescent="0.15">
      <c r="A1358" t="s">
        <v>4004</v>
      </c>
      <c r="B1358" t="s">
        <v>4005</v>
      </c>
      <c r="C1358" t="s">
        <v>2204</v>
      </c>
      <c r="D1358">
        <v>21307075</v>
      </c>
      <c r="E1358">
        <v>21307098</v>
      </c>
      <c r="F1358" t="s">
        <v>3156</v>
      </c>
      <c r="H1358" t="s">
        <v>1175</v>
      </c>
      <c r="J1358">
        <v>8</v>
      </c>
      <c r="K1358">
        <v>16</v>
      </c>
      <c r="L1358">
        <v>8</v>
      </c>
      <c r="M1358">
        <v>13</v>
      </c>
      <c r="N1358">
        <v>6</v>
      </c>
      <c r="O1358">
        <v>3</v>
      </c>
      <c r="Q1358">
        <v>0</v>
      </c>
      <c r="R1358">
        <v>0</v>
      </c>
      <c r="S1358">
        <v>0</v>
      </c>
      <c r="T1358">
        <v>1</v>
      </c>
      <c r="U1358">
        <v>0</v>
      </c>
      <c r="V1358">
        <v>0</v>
      </c>
      <c r="X1358">
        <v>7</v>
      </c>
      <c r="Y1358">
        <v>9</v>
      </c>
      <c r="Z1358">
        <v>5</v>
      </c>
      <c r="AA1358">
        <v>3</v>
      </c>
      <c r="AB1358">
        <v>3</v>
      </c>
      <c r="AC1358">
        <v>2</v>
      </c>
    </row>
    <row r="1359" spans="1:29" x14ac:dyDescent="0.15">
      <c r="A1359" t="s">
        <v>4006</v>
      </c>
      <c r="B1359" t="s">
        <v>4007</v>
      </c>
      <c r="C1359" t="s">
        <v>2204</v>
      </c>
      <c r="D1359">
        <v>137124</v>
      </c>
      <c r="E1359">
        <v>137147</v>
      </c>
      <c r="F1359" t="s">
        <v>99</v>
      </c>
      <c r="H1359" t="s">
        <v>1202</v>
      </c>
      <c r="J1359">
        <v>2</v>
      </c>
      <c r="K1359">
        <v>8</v>
      </c>
      <c r="L1359">
        <v>0</v>
      </c>
      <c r="M1359">
        <v>1</v>
      </c>
      <c r="N1359">
        <v>0</v>
      </c>
      <c r="O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X1359">
        <v>5</v>
      </c>
      <c r="Y1359">
        <v>2</v>
      </c>
      <c r="Z1359">
        <v>1</v>
      </c>
      <c r="AA1359">
        <v>2</v>
      </c>
      <c r="AB1359">
        <v>0</v>
      </c>
      <c r="AC1359">
        <v>1</v>
      </c>
    </row>
    <row r="1360" spans="1:29" x14ac:dyDescent="0.15">
      <c r="A1360" t="s">
        <v>4008</v>
      </c>
      <c r="B1360" t="s">
        <v>4009</v>
      </c>
      <c r="C1360" t="s">
        <v>2204</v>
      </c>
      <c r="D1360">
        <v>137705</v>
      </c>
      <c r="E1360">
        <v>137728</v>
      </c>
      <c r="F1360" t="s">
        <v>99</v>
      </c>
      <c r="H1360" t="s">
        <v>1202</v>
      </c>
      <c r="J1360">
        <v>4</v>
      </c>
      <c r="K1360">
        <v>8</v>
      </c>
      <c r="L1360">
        <v>1</v>
      </c>
      <c r="M1360">
        <v>0</v>
      </c>
      <c r="N1360">
        <v>1</v>
      </c>
      <c r="O1360">
        <v>2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X1360">
        <v>2</v>
      </c>
      <c r="Y1360">
        <v>4</v>
      </c>
      <c r="Z1360">
        <v>1</v>
      </c>
      <c r="AA1360">
        <v>4</v>
      </c>
      <c r="AB1360">
        <v>0</v>
      </c>
      <c r="AC1360">
        <v>2</v>
      </c>
    </row>
    <row r="1361" spans="1:29" x14ac:dyDescent="0.15">
      <c r="A1361" t="s">
        <v>4010</v>
      </c>
      <c r="B1361" t="s">
        <v>4011</v>
      </c>
      <c r="C1361" t="s">
        <v>2204</v>
      </c>
      <c r="D1361">
        <v>138090</v>
      </c>
      <c r="E1361">
        <v>138113</v>
      </c>
      <c r="F1361" t="s">
        <v>99</v>
      </c>
      <c r="H1361" t="s">
        <v>1202</v>
      </c>
      <c r="J1361">
        <v>4</v>
      </c>
      <c r="K1361">
        <v>15</v>
      </c>
      <c r="L1361">
        <v>2</v>
      </c>
      <c r="M1361">
        <v>6</v>
      </c>
      <c r="N1361">
        <v>4</v>
      </c>
      <c r="O1361">
        <v>4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X1361">
        <v>9</v>
      </c>
      <c r="Y1361">
        <v>3</v>
      </c>
      <c r="Z1361">
        <v>10</v>
      </c>
      <c r="AA1361">
        <v>7</v>
      </c>
      <c r="AB1361">
        <v>1</v>
      </c>
      <c r="AC1361">
        <v>5</v>
      </c>
    </row>
    <row r="1362" spans="1:29" x14ac:dyDescent="0.15">
      <c r="A1362" t="s">
        <v>4012</v>
      </c>
      <c r="B1362" t="s">
        <v>4013</v>
      </c>
      <c r="C1362" t="s">
        <v>2204</v>
      </c>
      <c r="D1362">
        <v>840154</v>
      </c>
      <c r="E1362">
        <v>840177</v>
      </c>
      <c r="F1362" t="s">
        <v>99</v>
      </c>
      <c r="H1362" t="s">
        <v>1202</v>
      </c>
      <c r="J1362">
        <v>4</v>
      </c>
      <c r="K1362">
        <v>10</v>
      </c>
      <c r="L1362">
        <v>5</v>
      </c>
      <c r="M1362">
        <v>3</v>
      </c>
      <c r="N1362">
        <v>3</v>
      </c>
      <c r="O1362">
        <v>1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X1362">
        <v>3</v>
      </c>
      <c r="Y1362">
        <v>2</v>
      </c>
      <c r="Z1362">
        <v>8</v>
      </c>
      <c r="AA1362">
        <v>2</v>
      </c>
      <c r="AB1362">
        <v>1</v>
      </c>
      <c r="AC1362">
        <v>4</v>
      </c>
    </row>
    <row r="1363" spans="1:29" x14ac:dyDescent="0.15">
      <c r="A1363" t="s">
        <v>4014</v>
      </c>
      <c r="B1363" t="s">
        <v>4015</v>
      </c>
      <c r="C1363" t="s">
        <v>2204</v>
      </c>
      <c r="D1363">
        <v>1589446</v>
      </c>
      <c r="E1363">
        <v>1589469</v>
      </c>
      <c r="F1363" t="s">
        <v>99</v>
      </c>
      <c r="H1363" t="s">
        <v>1175</v>
      </c>
      <c r="J1363">
        <v>9</v>
      </c>
      <c r="K1363">
        <v>3</v>
      </c>
      <c r="L1363">
        <v>1</v>
      </c>
      <c r="M1363">
        <v>1</v>
      </c>
      <c r="N1363">
        <v>2</v>
      </c>
      <c r="O1363">
        <v>2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X1363">
        <v>1</v>
      </c>
      <c r="Y1363">
        <v>3</v>
      </c>
      <c r="Z1363">
        <v>3</v>
      </c>
      <c r="AA1363">
        <v>0</v>
      </c>
      <c r="AB1363">
        <v>0</v>
      </c>
      <c r="AC1363">
        <v>1</v>
      </c>
    </row>
    <row r="1364" spans="1:29" x14ac:dyDescent="0.15">
      <c r="A1364" t="s">
        <v>4016</v>
      </c>
      <c r="B1364" t="s">
        <v>4017</v>
      </c>
      <c r="C1364" t="s">
        <v>2204</v>
      </c>
      <c r="D1364">
        <v>2726749</v>
      </c>
      <c r="E1364">
        <v>2726772</v>
      </c>
      <c r="F1364" t="s">
        <v>4018</v>
      </c>
      <c r="H1364" t="s">
        <v>1175</v>
      </c>
      <c r="J1364">
        <v>6</v>
      </c>
      <c r="K1364">
        <v>4</v>
      </c>
      <c r="L1364">
        <v>3</v>
      </c>
      <c r="M1364">
        <v>2</v>
      </c>
      <c r="N1364">
        <v>2</v>
      </c>
      <c r="O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X1364">
        <v>4</v>
      </c>
      <c r="Y1364">
        <v>6</v>
      </c>
      <c r="Z1364">
        <v>2</v>
      </c>
      <c r="AA1364">
        <v>2</v>
      </c>
      <c r="AB1364">
        <v>0</v>
      </c>
      <c r="AC1364">
        <v>1</v>
      </c>
    </row>
    <row r="1365" spans="1:29" x14ac:dyDescent="0.15">
      <c r="A1365" t="s">
        <v>4019</v>
      </c>
      <c r="B1365" t="s">
        <v>4020</v>
      </c>
      <c r="C1365" t="s">
        <v>2204</v>
      </c>
      <c r="D1365">
        <v>3347759</v>
      </c>
      <c r="E1365">
        <v>3347782</v>
      </c>
      <c r="F1365" t="s">
        <v>4018</v>
      </c>
      <c r="H1365" t="s">
        <v>1175</v>
      </c>
      <c r="J1365">
        <v>3</v>
      </c>
      <c r="K1365">
        <v>9</v>
      </c>
      <c r="L1365">
        <v>6</v>
      </c>
      <c r="M1365">
        <v>2</v>
      </c>
      <c r="N1365">
        <v>6</v>
      </c>
      <c r="O1365">
        <v>3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X1365">
        <v>4</v>
      </c>
      <c r="Y1365">
        <v>5</v>
      </c>
      <c r="Z1365">
        <v>3</v>
      </c>
      <c r="AA1365">
        <v>3</v>
      </c>
      <c r="AB1365">
        <v>0</v>
      </c>
      <c r="AC1365">
        <v>1</v>
      </c>
    </row>
    <row r="1366" spans="1:29" x14ac:dyDescent="0.15">
      <c r="A1366" t="s">
        <v>4021</v>
      </c>
      <c r="B1366" t="s">
        <v>4022</v>
      </c>
      <c r="C1366" t="s">
        <v>2204</v>
      </c>
      <c r="D1366">
        <v>3406764</v>
      </c>
      <c r="E1366">
        <v>3406787</v>
      </c>
      <c r="F1366" t="s">
        <v>4018</v>
      </c>
      <c r="H1366" t="s">
        <v>1170</v>
      </c>
      <c r="J1366">
        <v>2</v>
      </c>
      <c r="K1366">
        <v>9</v>
      </c>
      <c r="L1366">
        <v>0</v>
      </c>
      <c r="M1366">
        <v>2</v>
      </c>
      <c r="N1366">
        <v>0</v>
      </c>
      <c r="O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X1366">
        <v>3</v>
      </c>
      <c r="Y1366">
        <v>2</v>
      </c>
      <c r="Z1366">
        <v>0</v>
      </c>
      <c r="AA1366">
        <v>3</v>
      </c>
      <c r="AB1366">
        <v>1</v>
      </c>
      <c r="AC1366">
        <v>0</v>
      </c>
    </row>
    <row r="1367" spans="1:29" x14ac:dyDescent="0.15">
      <c r="A1367" t="s">
        <v>4023</v>
      </c>
      <c r="B1367" t="s">
        <v>4024</v>
      </c>
      <c r="C1367" t="s">
        <v>2204</v>
      </c>
      <c r="D1367">
        <v>4125018</v>
      </c>
      <c r="E1367">
        <v>4125041</v>
      </c>
      <c r="F1367" t="s">
        <v>4018</v>
      </c>
      <c r="H1367" t="s">
        <v>1170</v>
      </c>
      <c r="J1367">
        <v>7</v>
      </c>
      <c r="K1367">
        <v>6</v>
      </c>
      <c r="L1367">
        <v>0</v>
      </c>
      <c r="M1367">
        <v>0</v>
      </c>
      <c r="N1367">
        <v>0</v>
      </c>
      <c r="O1367">
        <v>0</v>
      </c>
      <c r="Q1367">
        <v>0</v>
      </c>
      <c r="R1367">
        <v>1</v>
      </c>
      <c r="S1367">
        <v>0</v>
      </c>
      <c r="T1367">
        <v>0</v>
      </c>
      <c r="U1367">
        <v>0</v>
      </c>
      <c r="V1367">
        <v>0</v>
      </c>
      <c r="X1367">
        <v>1</v>
      </c>
      <c r="Y1367">
        <v>3</v>
      </c>
      <c r="Z1367">
        <v>0</v>
      </c>
      <c r="AA1367">
        <v>0</v>
      </c>
      <c r="AB1367">
        <v>0</v>
      </c>
      <c r="AC1367">
        <v>0</v>
      </c>
    </row>
    <row r="1368" spans="1:29" x14ac:dyDescent="0.15">
      <c r="A1368" t="s">
        <v>4025</v>
      </c>
      <c r="B1368" t="s">
        <v>4026</v>
      </c>
      <c r="C1368" t="s">
        <v>2204</v>
      </c>
      <c r="D1368">
        <v>5711533</v>
      </c>
      <c r="E1368">
        <v>5711556</v>
      </c>
      <c r="F1368" t="s">
        <v>4018</v>
      </c>
      <c r="H1368" t="s">
        <v>1175</v>
      </c>
      <c r="J1368">
        <v>9</v>
      </c>
      <c r="K1368">
        <v>5</v>
      </c>
      <c r="L1368">
        <v>4</v>
      </c>
      <c r="M1368">
        <v>3</v>
      </c>
      <c r="N1368">
        <v>3</v>
      </c>
      <c r="O1368">
        <v>4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X1368">
        <v>3</v>
      </c>
      <c r="Y1368">
        <v>3</v>
      </c>
      <c r="Z1368">
        <v>2</v>
      </c>
      <c r="AA1368">
        <v>0</v>
      </c>
      <c r="AB1368">
        <v>2</v>
      </c>
      <c r="AC1368">
        <v>1</v>
      </c>
    </row>
    <row r="1369" spans="1:29" x14ac:dyDescent="0.15">
      <c r="A1369" t="s">
        <v>4027</v>
      </c>
      <c r="B1369" t="s">
        <v>4028</v>
      </c>
      <c r="C1369" t="s">
        <v>2204</v>
      </c>
      <c r="D1369">
        <v>7950455</v>
      </c>
      <c r="E1369">
        <v>7950478</v>
      </c>
      <c r="F1369" t="s">
        <v>4018</v>
      </c>
      <c r="H1369" t="s">
        <v>1170</v>
      </c>
      <c r="J1369">
        <v>2</v>
      </c>
      <c r="K1369">
        <v>11</v>
      </c>
      <c r="L1369">
        <v>3</v>
      </c>
      <c r="M1369">
        <v>4</v>
      </c>
      <c r="N1369">
        <v>3</v>
      </c>
      <c r="O1369">
        <v>4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X1369">
        <v>9</v>
      </c>
      <c r="Y1369">
        <v>3</v>
      </c>
      <c r="Z1369">
        <v>6</v>
      </c>
      <c r="AA1369">
        <v>3</v>
      </c>
      <c r="AB1369">
        <v>3</v>
      </c>
      <c r="AC1369">
        <v>2</v>
      </c>
    </row>
    <row r="1370" spans="1:29" x14ac:dyDescent="0.15">
      <c r="A1370" t="s">
        <v>4029</v>
      </c>
      <c r="B1370" t="s">
        <v>4030</v>
      </c>
      <c r="C1370" t="s">
        <v>2204</v>
      </c>
      <c r="D1370">
        <v>8681244</v>
      </c>
      <c r="E1370">
        <v>8681267</v>
      </c>
      <c r="F1370" t="s">
        <v>4018</v>
      </c>
      <c r="H1370" t="s">
        <v>1175</v>
      </c>
      <c r="J1370">
        <v>7</v>
      </c>
      <c r="K1370">
        <v>13</v>
      </c>
      <c r="L1370">
        <v>5</v>
      </c>
      <c r="M1370">
        <v>2</v>
      </c>
      <c r="N1370">
        <v>1</v>
      </c>
      <c r="O1370">
        <v>3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X1370">
        <v>19</v>
      </c>
      <c r="Y1370">
        <v>9</v>
      </c>
      <c r="Z1370">
        <v>4</v>
      </c>
      <c r="AA1370">
        <v>0</v>
      </c>
      <c r="AB1370">
        <v>5</v>
      </c>
      <c r="AC1370">
        <v>3</v>
      </c>
    </row>
    <row r="1371" spans="1:29" x14ac:dyDescent="0.15">
      <c r="A1371" t="s">
        <v>4031</v>
      </c>
      <c r="B1371" t="s">
        <v>4032</v>
      </c>
      <c r="C1371" t="s">
        <v>2204</v>
      </c>
      <c r="D1371">
        <v>11586276</v>
      </c>
      <c r="E1371">
        <v>11586299</v>
      </c>
      <c r="F1371" t="s">
        <v>4018</v>
      </c>
      <c r="H1371" t="s">
        <v>1175</v>
      </c>
      <c r="J1371">
        <v>1</v>
      </c>
      <c r="K1371">
        <v>11</v>
      </c>
      <c r="L1371">
        <v>2</v>
      </c>
      <c r="M1371">
        <v>6</v>
      </c>
      <c r="N1371">
        <v>1</v>
      </c>
      <c r="O1371">
        <v>6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X1371">
        <v>4</v>
      </c>
      <c r="Y1371">
        <v>8</v>
      </c>
      <c r="Z1371">
        <v>10</v>
      </c>
      <c r="AA1371">
        <v>8</v>
      </c>
      <c r="AB1371">
        <v>4</v>
      </c>
      <c r="AC1371">
        <v>6</v>
      </c>
    </row>
    <row r="1372" spans="1:29" x14ac:dyDescent="0.15">
      <c r="A1372" t="s">
        <v>4033</v>
      </c>
      <c r="B1372" t="s">
        <v>4034</v>
      </c>
      <c r="C1372" t="s">
        <v>2204</v>
      </c>
      <c r="D1372">
        <v>13059525</v>
      </c>
      <c r="E1372">
        <v>13059548</v>
      </c>
      <c r="F1372" t="s">
        <v>4018</v>
      </c>
      <c r="H1372" t="s">
        <v>1175</v>
      </c>
      <c r="J1372">
        <v>7</v>
      </c>
      <c r="K1372">
        <v>4</v>
      </c>
      <c r="L1372">
        <v>4</v>
      </c>
      <c r="M1372">
        <v>0</v>
      </c>
      <c r="N1372">
        <v>1</v>
      </c>
      <c r="O1372">
        <v>5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X1372">
        <v>2</v>
      </c>
      <c r="Y1372">
        <v>0</v>
      </c>
      <c r="Z1372">
        <v>1</v>
      </c>
      <c r="AA1372">
        <v>0</v>
      </c>
      <c r="AB1372">
        <v>0</v>
      </c>
      <c r="AC1372">
        <v>2</v>
      </c>
    </row>
    <row r="1373" spans="1:29" x14ac:dyDescent="0.15">
      <c r="A1373" t="s">
        <v>4035</v>
      </c>
      <c r="B1373" t="s">
        <v>4036</v>
      </c>
      <c r="C1373" t="s">
        <v>2204</v>
      </c>
      <c r="D1373">
        <v>13059577</v>
      </c>
      <c r="E1373">
        <v>13059600</v>
      </c>
      <c r="F1373" t="s">
        <v>4018</v>
      </c>
      <c r="H1373" t="s">
        <v>1175</v>
      </c>
      <c r="J1373">
        <v>11</v>
      </c>
      <c r="K1373">
        <v>11</v>
      </c>
      <c r="L1373">
        <v>4</v>
      </c>
      <c r="M1373">
        <v>2</v>
      </c>
      <c r="N1373">
        <v>1</v>
      </c>
      <c r="O1373">
        <v>0</v>
      </c>
      <c r="Q1373">
        <v>0</v>
      </c>
      <c r="R1373">
        <v>1</v>
      </c>
      <c r="S1373">
        <v>0</v>
      </c>
      <c r="T1373">
        <v>0</v>
      </c>
      <c r="U1373">
        <v>0</v>
      </c>
      <c r="V1373">
        <v>0</v>
      </c>
      <c r="X1373">
        <v>4</v>
      </c>
      <c r="Y1373">
        <v>10</v>
      </c>
      <c r="Z1373">
        <v>1</v>
      </c>
      <c r="AA1373">
        <v>0</v>
      </c>
      <c r="AB1373">
        <v>0</v>
      </c>
      <c r="AC1373">
        <v>1</v>
      </c>
    </row>
    <row r="1374" spans="1:29" x14ac:dyDescent="0.15">
      <c r="A1374" t="s">
        <v>4037</v>
      </c>
      <c r="B1374" t="s">
        <v>4038</v>
      </c>
      <c r="C1374" t="s">
        <v>2204</v>
      </c>
      <c r="D1374">
        <v>13062829</v>
      </c>
      <c r="E1374">
        <v>13062852</v>
      </c>
      <c r="F1374" t="s">
        <v>99</v>
      </c>
      <c r="H1374" t="s">
        <v>1175</v>
      </c>
      <c r="J1374">
        <v>10</v>
      </c>
      <c r="K1374">
        <v>4</v>
      </c>
      <c r="L1374">
        <v>2</v>
      </c>
      <c r="M1374">
        <v>2</v>
      </c>
      <c r="N1374">
        <v>4</v>
      </c>
      <c r="O1374">
        <v>4</v>
      </c>
      <c r="Q1374">
        <v>0</v>
      </c>
      <c r="R1374">
        <v>0</v>
      </c>
      <c r="S1374">
        <v>1</v>
      </c>
      <c r="T1374">
        <v>0</v>
      </c>
      <c r="U1374">
        <v>0</v>
      </c>
      <c r="V1374">
        <v>0</v>
      </c>
      <c r="X1374">
        <v>10</v>
      </c>
      <c r="Y1374">
        <v>6</v>
      </c>
      <c r="Z1374">
        <v>8</v>
      </c>
      <c r="AA1374">
        <v>2</v>
      </c>
      <c r="AB1374">
        <v>1</v>
      </c>
      <c r="AC1374">
        <v>4</v>
      </c>
    </row>
    <row r="1375" spans="1:29" x14ac:dyDescent="0.15">
      <c r="A1375" t="s">
        <v>4039</v>
      </c>
      <c r="B1375" t="s">
        <v>4040</v>
      </c>
      <c r="C1375" t="s">
        <v>2204</v>
      </c>
      <c r="D1375">
        <v>18306390</v>
      </c>
      <c r="E1375">
        <v>18306413</v>
      </c>
      <c r="F1375" t="s">
        <v>99</v>
      </c>
      <c r="H1375" t="s">
        <v>1175</v>
      </c>
      <c r="J1375">
        <v>2</v>
      </c>
      <c r="K1375">
        <v>8</v>
      </c>
      <c r="L1375">
        <v>3</v>
      </c>
      <c r="M1375">
        <v>0</v>
      </c>
      <c r="N1375">
        <v>0</v>
      </c>
      <c r="O1375">
        <v>4</v>
      </c>
      <c r="Q1375">
        <v>0</v>
      </c>
      <c r="R1375">
        <v>1</v>
      </c>
      <c r="S1375">
        <v>0</v>
      </c>
      <c r="T1375">
        <v>0</v>
      </c>
      <c r="U1375">
        <v>0</v>
      </c>
      <c r="V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</row>
    <row r="1376" spans="1:29" x14ac:dyDescent="0.15">
      <c r="A1376" t="s">
        <v>4041</v>
      </c>
      <c r="B1376" t="s">
        <v>4042</v>
      </c>
      <c r="C1376" t="s">
        <v>2204</v>
      </c>
      <c r="D1376">
        <v>18746212</v>
      </c>
      <c r="E1376">
        <v>18746235</v>
      </c>
      <c r="F1376" t="s">
        <v>99</v>
      </c>
      <c r="H1376" t="s">
        <v>1170</v>
      </c>
      <c r="J1376">
        <v>11</v>
      </c>
      <c r="K1376">
        <v>9</v>
      </c>
      <c r="L1376">
        <v>0</v>
      </c>
      <c r="M1376">
        <v>0</v>
      </c>
      <c r="N1376">
        <v>0</v>
      </c>
      <c r="O1376">
        <v>0</v>
      </c>
      <c r="Q1376">
        <v>1</v>
      </c>
      <c r="R1376">
        <v>4</v>
      </c>
      <c r="S1376">
        <v>0</v>
      </c>
      <c r="T1376">
        <v>0</v>
      </c>
      <c r="U1376">
        <v>0</v>
      </c>
      <c r="V1376">
        <v>0</v>
      </c>
      <c r="X1376">
        <v>12</v>
      </c>
      <c r="Y1376">
        <v>3</v>
      </c>
      <c r="Z1376">
        <v>0</v>
      </c>
      <c r="AA1376">
        <v>0</v>
      </c>
      <c r="AB1376">
        <v>0</v>
      </c>
      <c r="AC1376">
        <v>0</v>
      </c>
    </row>
    <row r="1377" spans="1:29" x14ac:dyDescent="0.15">
      <c r="A1377" t="s">
        <v>4043</v>
      </c>
      <c r="B1377" t="s">
        <v>4044</v>
      </c>
      <c r="C1377" t="s">
        <v>2204</v>
      </c>
      <c r="D1377">
        <v>19433647</v>
      </c>
      <c r="E1377">
        <v>19433670</v>
      </c>
      <c r="F1377" t="s">
        <v>99</v>
      </c>
      <c r="H1377" t="s">
        <v>1170</v>
      </c>
      <c r="J1377">
        <v>5</v>
      </c>
      <c r="K1377">
        <v>9</v>
      </c>
      <c r="L1377">
        <v>4</v>
      </c>
      <c r="M1377">
        <v>3</v>
      </c>
      <c r="N1377">
        <v>4</v>
      </c>
      <c r="O1377">
        <v>4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X1377">
        <v>4</v>
      </c>
      <c r="Y1377">
        <v>2</v>
      </c>
      <c r="Z1377">
        <v>2</v>
      </c>
      <c r="AA1377">
        <v>0</v>
      </c>
      <c r="AB1377">
        <v>0</v>
      </c>
      <c r="AC1377">
        <v>0</v>
      </c>
    </row>
    <row r="1378" spans="1:29" x14ac:dyDescent="0.15">
      <c r="A1378" t="s">
        <v>4045</v>
      </c>
      <c r="B1378" t="s">
        <v>4046</v>
      </c>
      <c r="C1378" t="s">
        <v>2204</v>
      </c>
      <c r="D1378">
        <v>21029361</v>
      </c>
      <c r="E1378">
        <v>21029384</v>
      </c>
      <c r="F1378" t="s">
        <v>4047</v>
      </c>
      <c r="H1378" t="s">
        <v>1175</v>
      </c>
      <c r="J1378">
        <v>13</v>
      </c>
      <c r="K1378">
        <v>8</v>
      </c>
      <c r="L1378">
        <v>5</v>
      </c>
      <c r="M1378">
        <v>0</v>
      </c>
      <c r="N1378">
        <v>3</v>
      </c>
      <c r="O1378">
        <v>4</v>
      </c>
      <c r="Q1378">
        <v>1</v>
      </c>
      <c r="R1378">
        <v>0</v>
      </c>
      <c r="S1378">
        <v>0</v>
      </c>
      <c r="T1378">
        <v>0</v>
      </c>
      <c r="U1378">
        <v>0</v>
      </c>
      <c r="V1378">
        <v>0</v>
      </c>
      <c r="X1378">
        <v>5</v>
      </c>
      <c r="Y1378">
        <v>7</v>
      </c>
      <c r="Z1378">
        <v>1</v>
      </c>
      <c r="AA1378">
        <v>2</v>
      </c>
      <c r="AB1378">
        <v>1</v>
      </c>
      <c r="AC1378">
        <v>0</v>
      </c>
    </row>
    <row r="1379" spans="1:29" x14ac:dyDescent="0.15">
      <c r="A1379" t="s">
        <v>4048</v>
      </c>
      <c r="B1379" t="s">
        <v>4049</v>
      </c>
      <c r="C1379" t="s">
        <v>2204</v>
      </c>
      <c r="D1379">
        <v>21303252</v>
      </c>
      <c r="E1379">
        <v>21303275</v>
      </c>
      <c r="F1379" t="s">
        <v>99</v>
      </c>
      <c r="H1379" t="s">
        <v>1175</v>
      </c>
      <c r="J1379">
        <v>6</v>
      </c>
      <c r="K1379">
        <v>8</v>
      </c>
      <c r="L1379">
        <v>2</v>
      </c>
      <c r="M1379">
        <v>5</v>
      </c>
      <c r="N1379">
        <v>3</v>
      </c>
      <c r="O1379">
        <v>1</v>
      </c>
      <c r="Q1379">
        <v>0</v>
      </c>
      <c r="R1379">
        <v>0</v>
      </c>
      <c r="S1379">
        <v>1</v>
      </c>
      <c r="T1379">
        <v>0</v>
      </c>
      <c r="U1379">
        <v>0</v>
      </c>
      <c r="V1379">
        <v>0</v>
      </c>
      <c r="X1379">
        <v>1</v>
      </c>
      <c r="Y1379">
        <v>5</v>
      </c>
      <c r="Z1379">
        <v>2</v>
      </c>
      <c r="AA1379">
        <v>3</v>
      </c>
      <c r="AB1379">
        <v>2</v>
      </c>
      <c r="AC1379">
        <v>5</v>
      </c>
    </row>
    <row r="1380" spans="1:29" x14ac:dyDescent="0.15">
      <c r="A1380" t="s">
        <v>4050</v>
      </c>
      <c r="B1380" t="s">
        <v>4051</v>
      </c>
      <c r="C1380" t="s">
        <v>2204</v>
      </c>
      <c r="D1380">
        <v>21303622</v>
      </c>
      <c r="E1380">
        <v>21303645</v>
      </c>
      <c r="F1380" t="s">
        <v>99</v>
      </c>
      <c r="H1380" t="s">
        <v>1175</v>
      </c>
      <c r="J1380">
        <v>11</v>
      </c>
      <c r="K1380">
        <v>22</v>
      </c>
      <c r="L1380">
        <v>4</v>
      </c>
      <c r="M1380">
        <v>4</v>
      </c>
      <c r="N1380">
        <v>2</v>
      </c>
      <c r="O1380">
        <v>3</v>
      </c>
      <c r="Q1380">
        <v>0</v>
      </c>
      <c r="R1380">
        <v>0</v>
      </c>
      <c r="S1380">
        <v>0</v>
      </c>
      <c r="T1380">
        <v>1</v>
      </c>
      <c r="U1380">
        <v>0</v>
      </c>
      <c r="V1380">
        <v>0</v>
      </c>
      <c r="X1380">
        <v>16</v>
      </c>
      <c r="Y1380">
        <v>8</v>
      </c>
      <c r="Z1380">
        <v>7</v>
      </c>
      <c r="AA1380">
        <v>7</v>
      </c>
      <c r="AB1380">
        <v>5</v>
      </c>
      <c r="AC1380">
        <v>4</v>
      </c>
    </row>
    <row r="1381" spans="1:29" x14ac:dyDescent="0.15">
      <c r="A1381" t="s">
        <v>4052</v>
      </c>
      <c r="B1381" t="s">
        <v>4053</v>
      </c>
      <c r="C1381" t="s">
        <v>2204</v>
      </c>
      <c r="D1381">
        <v>21305092</v>
      </c>
      <c r="E1381">
        <v>21305115</v>
      </c>
      <c r="F1381" t="s">
        <v>99</v>
      </c>
      <c r="H1381" t="s">
        <v>1175</v>
      </c>
      <c r="J1381">
        <v>5</v>
      </c>
      <c r="K1381">
        <v>5</v>
      </c>
      <c r="L1381">
        <v>3</v>
      </c>
      <c r="M1381">
        <v>0</v>
      </c>
      <c r="N1381">
        <v>1</v>
      </c>
      <c r="O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X1381">
        <v>2</v>
      </c>
      <c r="Y1381">
        <v>1</v>
      </c>
      <c r="Z1381">
        <v>1</v>
      </c>
      <c r="AA1381">
        <v>0</v>
      </c>
      <c r="AB1381">
        <v>2</v>
      </c>
      <c r="AC1381">
        <v>2</v>
      </c>
    </row>
    <row r="1382" spans="1:29" x14ac:dyDescent="0.15">
      <c r="A1382" t="s">
        <v>4054</v>
      </c>
      <c r="B1382" t="s">
        <v>4055</v>
      </c>
      <c r="C1382" t="s">
        <v>2204</v>
      </c>
      <c r="D1382">
        <v>22383107</v>
      </c>
      <c r="E1382">
        <v>22383130</v>
      </c>
      <c r="F1382" t="s">
        <v>99</v>
      </c>
      <c r="H1382" t="s">
        <v>1175</v>
      </c>
      <c r="J1382">
        <v>2</v>
      </c>
      <c r="K1382">
        <v>8</v>
      </c>
      <c r="L1382">
        <v>1</v>
      </c>
      <c r="M1382">
        <v>1</v>
      </c>
      <c r="N1382">
        <v>1</v>
      </c>
      <c r="O1382">
        <v>2</v>
      </c>
      <c r="Q1382">
        <v>0</v>
      </c>
      <c r="R1382">
        <v>1</v>
      </c>
      <c r="S1382">
        <v>0</v>
      </c>
      <c r="T1382">
        <v>0</v>
      </c>
      <c r="U1382">
        <v>0</v>
      </c>
      <c r="V1382">
        <v>0</v>
      </c>
      <c r="X1382">
        <v>4</v>
      </c>
      <c r="Y1382">
        <v>2</v>
      </c>
      <c r="Z1382">
        <v>1</v>
      </c>
      <c r="AA1382">
        <v>3</v>
      </c>
      <c r="AB1382">
        <v>1</v>
      </c>
      <c r="AC1382">
        <v>0</v>
      </c>
    </row>
    <row r="1383" spans="1:29" x14ac:dyDescent="0.15">
      <c r="A1383" t="s">
        <v>4056</v>
      </c>
      <c r="B1383" t="s">
        <v>4057</v>
      </c>
      <c r="C1383" t="s">
        <v>2204</v>
      </c>
      <c r="D1383">
        <v>24114988</v>
      </c>
      <c r="E1383">
        <v>24115011</v>
      </c>
      <c r="F1383" t="s">
        <v>99</v>
      </c>
      <c r="H1383" t="s">
        <v>1170</v>
      </c>
      <c r="J1383">
        <v>6</v>
      </c>
      <c r="K1383">
        <v>8</v>
      </c>
      <c r="L1383">
        <v>1</v>
      </c>
      <c r="M1383">
        <v>0</v>
      </c>
      <c r="N1383">
        <v>1</v>
      </c>
      <c r="O1383">
        <v>6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X1383">
        <v>5</v>
      </c>
      <c r="Y1383">
        <v>3</v>
      </c>
      <c r="Z1383">
        <v>1</v>
      </c>
      <c r="AA1383">
        <v>2</v>
      </c>
      <c r="AB1383">
        <v>2</v>
      </c>
      <c r="AC1383">
        <v>2</v>
      </c>
    </row>
    <row r="1384" spans="1:29" x14ac:dyDescent="0.15">
      <c r="A1384" t="s">
        <v>4058</v>
      </c>
      <c r="B1384" t="s">
        <v>4059</v>
      </c>
      <c r="C1384" t="s">
        <v>2204</v>
      </c>
      <c r="D1384">
        <v>24263728</v>
      </c>
      <c r="E1384">
        <v>24263751</v>
      </c>
      <c r="F1384" t="s">
        <v>99</v>
      </c>
      <c r="H1384" t="s">
        <v>1170</v>
      </c>
      <c r="J1384">
        <v>4</v>
      </c>
      <c r="K1384">
        <v>6</v>
      </c>
      <c r="L1384">
        <v>0</v>
      </c>
      <c r="M1384">
        <v>1</v>
      </c>
      <c r="N1384">
        <v>2</v>
      </c>
      <c r="O1384">
        <v>1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X1384">
        <v>1</v>
      </c>
      <c r="Y1384">
        <v>1</v>
      </c>
      <c r="Z1384">
        <v>1</v>
      </c>
      <c r="AA1384">
        <v>0</v>
      </c>
      <c r="AB1384">
        <v>0</v>
      </c>
      <c r="AC1384">
        <v>2</v>
      </c>
    </row>
    <row r="1385" spans="1:29" x14ac:dyDescent="0.15">
      <c r="A1385" t="s">
        <v>4060</v>
      </c>
      <c r="B1385" t="s">
        <v>4061</v>
      </c>
      <c r="C1385" t="s">
        <v>2204</v>
      </c>
      <c r="D1385">
        <v>24993653</v>
      </c>
      <c r="E1385">
        <v>24993676</v>
      </c>
      <c r="F1385" t="s">
        <v>99</v>
      </c>
      <c r="H1385" t="s">
        <v>1175</v>
      </c>
      <c r="J1385">
        <v>6</v>
      </c>
      <c r="K1385">
        <v>6</v>
      </c>
      <c r="L1385">
        <v>4</v>
      </c>
      <c r="M1385">
        <v>1</v>
      </c>
      <c r="N1385">
        <v>1</v>
      </c>
      <c r="O1385">
        <v>6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X1385">
        <v>6</v>
      </c>
      <c r="Y1385">
        <v>7</v>
      </c>
      <c r="Z1385">
        <v>1</v>
      </c>
      <c r="AA1385">
        <v>3</v>
      </c>
      <c r="AB1385">
        <v>4</v>
      </c>
      <c r="AC1385">
        <v>5</v>
      </c>
    </row>
    <row r="1386" spans="1:29" x14ac:dyDescent="0.15">
      <c r="A1386" t="s">
        <v>4062</v>
      </c>
      <c r="B1386" t="s">
        <v>4063</v>
      </c>
      <c r="C1386" t="s">
        <v>2204</v>
      </c>
      <c r="D1386">
        <v>25535754</v>
      </c>
      <c r="E1386">
        <v>25535777</v>
      </c>
      <c r="F1386" t="s">
        <v>99</v>
      </c>
      <c r="H1386" t="s">
        <v>1175</v>
      </c>
      <c r="J1386">
        <v>7</v>
      </c>
      <c r="K1386">
        <v>3</v>
      </c>
      <c r="L1386">
        <v>5</v>
      </c>
      <c r="M1386">
        <v>2</v>
      </c>
      <c r="N1386">
        <v>2</v>
      </c>
      <c r="O1386">
        <v>1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X1386">
        <v>1</v>
      </c>
      <c r="Y1386">
        <v>6</v>
      </c>
      <c r="Z1386">
        <v>2</v>
      </c>
      <c r="AA1386">
        <v>1</v>
      </c>
      <c r="AB1386">
        <v>0</v>
      </c>
      <c r="AC1386">
        <v>0</v>
      </c>
    </row>
    <row r="1387" spans="1:29" x14ac:dyDescent="0.15">
      <c r="A1387" t="s">
        <v>4064</v>
      </c>
      <c r="B1387" t="s">
        <v>4065</v>
      </c>
      <c r="C1387" t="s">
        <v>2204</v>
      </c>
      <c r="D1387">
        <v>26885021</v>
      </c>
      <c r="E1387">
        <v>26885044</v>
      </c>
      <c r="F1387" t="s">
        <v>99</v>
      </c>
      <c r="H1387" t="s">
        <v>1175</v>
      </c>
      <c r="J1387">
        <v>10</v>
      </c>
      <c r="K1387">
        <v>3</v>
      </c>
      <c r="L1387">
        <v>7</v>
      </c>
      <c r="M1387">
        <v>1</v>
      </c>
      <c r="N1387">
        <v>4</v>
      </c>
      <c r="O1387">
        <v>3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X1387">
        <v>7</v>
      </c>
      <c r="Y1387">
        <v>3</v>
      </c>
      <c r="Z1387">
        <v>1</v>
      </c>
      <c r="AA1387">
        <v>4</v>
      </c>
      <c r="AB1387">
        <v>4</v>
      </c>
      <c r="AC1387">
        <v>1</v>
      </c>
    </row>
    <row r="1388" spans="1:29" x14ac:dyDescent="0.15">
      <c r="A1388" t="s">
        <v>4066</v>
      </c>
      <c r="B1388" t="s">
        <v>4067</v>
      </c>
      <c r="C1388" t="s">
        <v>2204</v>
      </c>
      <c r="D1388">
        <v>28073531</v>
      </c>
      <c r="E1388">
        <v>28073554</v>
      </c>
      <c r="F1388" t="s">
        <v>3568</v>
      </c>
      <c r="H1388" t="s">
        <v>1175</v>
      </c>
      <c r="J1388">
        <v>8</v>
      </c>
      <c r="K1388">
        <v>9</v>
      </c>
      <c r="L1388">
        <v>2</v>
      </c>
      <c r="M1388">
        <v>2</v>
      </c>
      <c r="N1388">
        <v>2</v>
      </c>
      <c r="O1388">
        <v>7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X1388">
        <v>4</v>
      </c>
      <c r="Y1388">
        <v>18</v>
      </c>
      <c r="Z1388">
        <v>4</v>
      </c>
      <c r="AA1388">
        <v>1</v>
      </c>
      <c r="AB1388">
        <v>2</v>
      </c>
      <c r="AC1388">
        <v>2</v>
      </c>
    </row>
    <row r="1389" spans="1:29" x14ac:dyDescent="0.15">
      <c r="A1389" t="s">
        <v>4068</v>
      </c>
      <c r="B1389" t="s">
        <v>4069</v>
      </c>
      <c r="C1389" t="s">
        <v>2204</v>
      </c>
      <c r="D1389">
        <v>29070555</v>
      </c>
      <c r="E1389">
        <v>29070578</v>
      </c>
      <c r="F1389" t="s">
        <v>3568</v>
      </c>
      <c r="H1389" t="s">
        <v>1175</v>
      </c>
      <c r="J1389">
        <v>4</v>
      </c>
      <c r="K1389">
        <v>8</v>
      </c>
      <c r="L1389">
        <v>1</v>
      </c>
      <c r="M1389">
        <v>1</v>
      </c>
      <c r="N1389">
        <v>0</v>
      </c>
      <c r="O1389">
        <v>3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X1389">
        <v>4</v>
      </c>
      <c r="Y1389">
        <v>1</v>
      </c>
      <c r="Z1389">
        <v>1</v>
      </c>
      <c r="AA1389">
        <v>0</v>
      </c>
      <c r="AB1389">
        <v>0</v>
      </c>
      <c r="AC1389">
        <v>2</v>
      </c>
    </row>
    <row r="1390" spans="1:29" x14ac:dyDescent="0.15">
      <c r="A1390" t="s">
        <v>4070</v>
      </c>
      <c r="B1390" t="s">
        <v>4071</v>
      </c>
      <c r="C1390" t="s">
        <v>2204</v>
      </c>
      <c r="D1390">
        <v>29325085</v>
      </c>
      <c r="E1390">
        <v>29325108</v>
      </c>
      <c r="F1390" t="s">
        <v>4072</v>
      </c>
      <c r="H1390" t="s">
        <v>1175</v>
      </c>
      <c r="J1390">
        <v>3</v>
      </c>
      <c r="K1390">
        <v>7</v>
      </c>
      <c r="L1390">
        <v>4</v>
      </c>
      <c r="M1390">
        <v>3</v>
      </c>
      <c r="N1390">
        <v>6</v>
      </c>
      <c r="O1390">
        <v>1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X1390">
        <v>5</v>
      </c>
      <c r="Y1390">
        <v>5</v>
      </c>
      <c r="Z1390">
        <v>3</v>
      </c>
      <c r="AA1390">
        <v>7</v>
      </c>
      <c r="AB1390">
        <v>5</v>
      </c>
      <c r="AC1390">
        <v>3</v>
      </c>
    </row>
    <row r="1391" spans="1:29" x14ac:dyDescent="0.15">
      <c r="A1391" t="s">
        <v>4073</v>
      </c>
      <c r="B1391" t="s">
        <v>4074</v>
      </c>
      <c r="C1391" t="s">
        <v>2310</v>
      </c>
      <c r="D1391">
        <v>2319823</v>
      </c>
      <c r="E1391">
        <v>2319846</v>
      </c>
      <c r="F1391" t="s">
        <v>99</v>
      </c>
      <c r="H1391" t="s">
        <v>1175</v>
      </c>
      <c r="J1391">
        <v>20</v>
      </c>
      <c r="K1391">
        <v>25</v>
      </c>
      <c r="L1391">
        <v>20</v>
      </c>
      <c r="M1391">
        <v>15</v>
      </c>
      <c r="N1391">
        <v>15</v>
      </c>
      <c r="O1391">
        <v>17</v>
      </c>
      <c r="Q1391">
        <v>1</v>
      </c>
      <c r="R1391">
        <v>0</v>
      </c>
      <c r="S1391">
        <v>0</v>
      </c>
      <c r="T1391">
        <v>0</v>
      </c>
      <c r="U1391">
        <v>0</v>
      </c>
      <c r="V1391">
        <v>0</v>
      </c>
      <c r="X1391">
        <v>24</v>
      </c>
      <c r="Y1391">
        <v>20</v>
      </c>
      <c r="Z1391">
        <v>24</v>
      </c>
      <c r="AA1391">
        <v>7</v>
      </c>
      <c r="AB1391">
        <v>7</v>
      </c>
      <c r="AC1391">
        <v>11</v>
      </c>
    </row>
    <row r="1392" spans="1:29" x14ac:dyDescent="0.15">
      <c r="A1392" t="s">
        <v>4075</v>
      </c>
      <c r="B1392" t="s">
        <v>4076</v>
      </c>
      <c r="C1392" t="s">
        <v>2310</v>
      </c>
      <c r="D1392">
        <v>2500701</v>
      </c>
      <c r="E1392">
        <v>2500724</v>
      </c>
      <c r="F1392" t="s">
        <v>99</v>
      </c>
      <c r="H1392" t="s">
        <v>1175</v>
      </c>
      <c r="J1392">
        <v>2</v>
      </c>
      <c r="K1392">
        <v>2</v>
      </c>
      <c r="L1392">
        <v>7</v>
      </c>
      <c r="M1392">
        <v>7</v>
      </c>
      <c r="N1392">
        <v>5</v>
      </c>
      <c r="O1392">
        <v>6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X1392">
        <v>12</v>
      </c>
      <c r="Y1392">
        <v>10</v>
      </c>
      <c r="Z1392">
        <v>7</v>
      </c>
      <c r="AA1392">
        <v>6</v>
      </c>
      <c r="AB1392">
        <v>1</v>
      </c>
      <c r="AC1392">
        <v>7</v>
      </c>
    </row>
    <row r="1393" spans="1:29" x14ac:dyDescent="0.15">
      <c r="A1393" t="s">
        <v>4077</v>
      </c>
      <c r="B1393" t="s">
        <v>4078</v>
      </c>
      <c r="C1393" t="s">
        <v>2310</v>
      </c>
      <c r="D1393">
        <v>2955156</v>
      </c>
      <c r="E1393">
        <v>2955179</v>
      </c>
      <c r="F1393" t="s">
        <v>99</v>
      </c>
      <c r="H1393" t="s">
        <v>1175</v>
      </c>
      <c r="J1393">
        <v>29</v>
      </c>
      <c r="K1393">
        <v>16</v>
      </c>
      <c r="L1393">
        <v>17</v>
      </c>
      <c r="M1393">
        <v>15</v>
      </c>
      <c r="N1393">
        <v>23</v>
      </c>
      <c r="O1393">
        <v>13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X1393">
        <v>18</v>
      </c>
      <c r="Y1393">
        <v>19</v>
      </c>
      <c r="Z1393">
        <v>8</v>
      </c>
      <c r="AA1393">
        <v>5</v>
      </c>
      <c r="AB1393">
        <v>12</v>
      </c>
      <c r="AC1393">
        <v>10</v>
      </c>
    </row>
    <row r="1394" spans="1:29" x14ac:dyDescent="0.15">
      <c r="A1394" t="s">
        <v>4079</v>
      </c>
      <c r="B1394" t="s">
        <v>4080</v>
      </c>
      <c r="C1394" t="s">
        <v>2310</v>
      </c>
      <c r="D1394">
        <v>3941052</v>
      </c>
      <c r="E1394">
        <v>3941075</v>
      </c>
      <c r="F1394" t="s">
        <v>99</v>
      </c>
      <c r="H1394" t="s">
        <v>1170</v>
      </c>
      <c r="J1394">
        <v>10</v>
      </c>
      <c r="K1394">
        <v>6</v>
      </c>
      <c r="L1394">
        <v>5</v>
      </c>
      <c r="M1394">
        <v>2</v>
      </c>
      <c r="N1394">
        <v>4</v>
      </c>
      <c r="O1394">
        <v>7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X1394">
        <v>3</v>
      </c>
      <c r="Y1394">
        <v>4</v>
      </c>
      <c r="Z1394">
        <v>4</v>
      </c>
      <c r="AA1394">
        <v>2</v>
      </c>
      <c r="AB1394">
        <v>4</v>
      </c>
      <c r="AC1394">
        <v>2</v>
      </c>
    </row>
    <row r="1395" spans="1:29" x14ac:dyDescent="0.15">
      <c r="A1395" t="s">
        <v>4081</v>
      </c>
      <c r="B1395" t="s">
        <v>4082</v>
      </c>
      <c r="C1395" t="s">
        <v>2310</v>
      </c>
      <c r="D1395">
        <v>4351651</v>
      </c>
      <c r="E1395">
        <v>4351674</v>
      </c>
      <c r="F1395" t="s">
        <v>99</v>
      </c>
      <c r="H1395" t="s">
        <v>1175</v>
      </c>
      <c r="J1395">
        <v>7</v>
      </c>
      <c r="K1395">
        <v>7</v>
      </c>
      <c r="L1395">
        <v>5</v>
      </c>
      <c r="M1395">
        <v>6</v>
      </c>
      <c r="N1395">
        <v>7</v>
      </c>
      <c r="O1395">
        <v>14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X1395">
        <v>21</v>
      </c>
      <c r="Y1395">
        <v>22</v>
      </c>
      <c r="Z1395">
        <v>10</v>
      </c>
      <c r="AA1395">
        <v>6</v>
      </c>
      <c r="AB1395">
        <v>9</v>
      </c>
      <c r="AC1395">
        <v>9</v>
      </c>
    </row>
    <row r="1396" spans="1:29" x14ac:dyDescent="0.15">
      <c r="A1396" t="s">
        <v>4083</v>
      </c>
      <c r="B1396" t="s">
        <v>4084</v>
      </c>
      <c r="C1396" t="s">
        <v>2310</v>
      </c>
      <c r="D1396">
        <v>5778815</v>
      </c>
      <c r="E1396">
        <v>5778838</v>
      </c>
      <c r="F1396" t="s">
        <v>99</v>
      </c>
      <c r="H1396" t="s">
        <v>1170</v>
      </c>
      <c r="J1396">
        <v>0</v>
      </c>
      <c r="K1396">
        <v>2</v>
      </c>
      <c r="L1396">
        <v>1</v>
      </c>
      <c r="M1396">
        <v>3</v>
      </c>
      <c r="N1396">
        <v>1</v>
      </c>
      <c r="O1396">
        <v>10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X1396">
        <v>1</v>
      </c>
      <c r="Y1396">
        <v>3</v>
      </c>
      <c r="Z1396">
        <v>1</v>
      </c>
      <c r="AA1396">
        <v>3</v>
      </c>
      <c r="AB1396">
        <v>1</v>
      </c>
      <c r="AC1396">
        <v>5</v>
      </c>
    </row>
    <row r="1397" spans="1:29" x14ac:dyDescent="0.15">
      <c r="A1397" t="s">
        <v>4085</v>
      </c>
      <c r="B1397" t="s">
        <v>4086</v>
      </c>
      <c r="C1397" t="s">
        <v>2310</v>
      </c>
      <c r="D1397">
        <v>7768031</v>
      </c>
      <c r="E1397">
        <v>7768054</v>
      </c>
      <c r="F1397" t="s">
        <v>99</v>
      </c>
      <c r="H1397" t="s">
        <v>1202</v>
      </c>
      <c r="J1397">
        <v>1</v>
      </c>
      <c r="K1397">
        <v>11</v>
      </c>
      <c r="L1397">
        <v>12</v>
      </c>
      <c r="M1397">
        <v>30</v>
      </c>
      <c r="N1397">
        <v>23</v>
      </c>
      <c r="O1397">
        <v>36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X1397">
        <v>19</v>
      </c>
      <c r="Y1397">
        <v>8</v>
      </c>
      <c r="Z1397">
        <v>27</v>
      </c>
      <c r="AA1397">
        <v>24</v>
      </c>
      <c r="AB1397">
        <v>17</v>
      </c>
      <c r="AC1397">
        <v>24</v>
      </c>
    </row>
    <row r="1398" spans="1:29" x14ac:dyDescent="0.15">
      <c r="A1398" t="s">
        <v>4087</v>
      </c>
      <c r="B1398" t="s">
        <v>4088</v>
      </c>
      <c r="C1398" t="s">
        <v>2310</v>
      </c>
      <c r="D1398">
        <v>7768096</v>
      </c>
      <c r="E1398">
        <v>7768119</v>
      </c>
      <c r="F1398" t="s">
        <v>99</v>
      </c>
      <c r="H1398" t="s">
        <v>1202</v>
      </c>
      <c r="J1398">
        <v>1</v>
      </c>
      <c r="K1398">
        <v>2</v>
      </c>
      <c r="L1398">
        <v>3</v>
      </c>
      <c r="M1398">
        <v>1</v>
      </c>
      <c r="N1398">
        <v>8</v>
      </c>
      <c r="O1398">
        <v>5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X1398">
        <v>2</v>
      </c>
      <c r="Y1398">
        <v>1</v>
      </c>
      <c r="Z1398">
        <v>6</v>
      </c>
      <c r="AA1398">
        <v>1</v>
      </c>
      <c r="AB1398">
        <v>4</v>
      </c>
      <c r="AC1398">
        <v>5</v>
      </c>
    </row>
    <row r="1399" spans="1:29" x14ac:dyDescent="0.15">
      <c r="A1399" t="s">
        <v>4089</v>
      </c>
      <c r="B1399" t="s">
        <v>4090</v>
      </c>
      <c r="C1399" t="s">
        <v>2310</v>
      </c>
      <c r="D1399">
        <v>8229865</v>
      </c>
      <c r="E1399">
        <v>8229888</v>
      </c>
      <c r="F1399" t="s">
        <v>99</v>
      </c>
      <c r="H1399" t="s">
        <v>1175</v>
      </c>
      <c r="J1399">
        <v>33</v>
      </c>
      <c r="K1399">
        <v>72</v>
      </c>
      <c r="L1399">
        <v>25</v>
      </c>
      <c r="M1399">
        <v>30</v>
      </c>
      <c r="N1399">
        <v>29</v>
      </c>
      <c r="O1399">
        <v>54</v>
      </c>
      <c r="Q1399">
        <v>0</v>
      </c>
      <c r="R1399">
        <v>1</v>
      </c>
      <c r="S1399">
        <v>1</v>
      </c>
      <c r="T1399">
        <v>0</v>
      </c>
      <c r="U1399">
        <v>0</v>
      </c>
      <c r="V1399">
        <v>0</v>
      </c>
      <c r="X1399">
        <v>71</v>
      </c>
      <c r="Y1399">
        <v>32</v>
      </c>
      <c r="Z1399">
        <v>52</v>
      </c>
      <c r="AA1399">
        <v>25</v>
      </c>
      <c r="AB1399">
        <v>18</v>
      </c>
      <c r="AC1399">
        <v>25</v>
      </c>
    </row>
    <row r="1400" spans="1:29" x14ac:dyDescent="0.15">
      <c r="A1400" t="s">
        <v>4091</v>
      </c>
      <c r="B1400" t="s">
        <v>4092</v>
      </c>
      <c r="C1400" t="s">
        <v>2310</v>
      </c>
      <c r="D1400">
        <v>10497509</v>
      </c>
      <c r="E1400">
        <v>10497532</v>
      </c>
      <c r="F1400" t="s">
        <v>99</v>
      </c>
      <c r="H1400" t="s">
        <v>1175</v>
      </c>
      <c r="J1400">
        <v>3</v>
      </c>
      <c r="K1400">
        <v>8</v>
      </c>
      <c r="L1400">
        <v>12</v>
      </c>
      <c r="M1400">
        <v>12</v>
      </c>
      <c r="N1400">
        <v>18</v>
      </c>
      <c r="O1400">
        <v>15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X1400">
        <v>3</v>
      </c>
      <c r="Y1400">
        <v>5</v>
      </c>
      <c r="Z1400">
        <v>7</v>
      </c>
      <c r="AA1400">
        <v>6</v>
      </c>
      <c r="AB1400">
        <v>12</v>
      </c>
      <c r="AC1400">
        <v>17</v>
      </c>
    </row>
    <row r="1401" spans="1:29" x14ac:dyDescent="0.15">
      <c r="A1401" t="s">
        <v>4093</v>
      </c>
      <c r="B1401" t="s">
        <v>4094</v>
      </c>
      <c r="C1401" t="s">
        <v>2310</v>
      </c>
      <c r="D1401">
        <v>10497647</v>
      </c>
      <c r="E1401">
        <v>10497670</v>
      </c>
      <c r="F1401" t="s">
        <v>4095</v>
      </c>
      <c r="H1401" t="s">
        <v>1175</v>
      </c>
      <c r="J1401">
        <v>0</v>
      </c>
      <c r="K1401">
        <v>3</v>
      </c>
      <c r="L1401">
        <v>3</v>
      </c>
      <c r="M1401">
        <v>3</v>
      </c>
      <c r="N1401">
        <v>4</v>
      </c>
      <c r="O1401">
        <v>7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X1401">
        <v>0</v>
      </c>
      <c r="Y1401">
        <v>1</v>
      </c>
      <c r="Z1401">
        <v>4</v>
      </c>
      <c r="AA1401">
        <v>2</v>
      </c>
      <c r="AB1401">
        <v>9</v>
      </c>
      <c r="AC1401">
        <v>8</v>
      </c>
    </row>
    <row r="1402" spans="1:29" x14ac:dyDescent="0.15">
      <c r="A1402" t="s">
        <v>4096</v>
      </c>
      <c r="B1402" t="s">
        <v>4097</v>
      </c>
      <c r="C1402" t="s">
        <v>2310</v>
      </c>
      <c r="D1402">
        <v>14926869</v>
      </c>
      <c r="E1402">
        <v>14926892</v>
      </c>
      <c r="F1402" t="s">
        <v>99</v>
      </c>
      <c r="H1402" t="s">
        <v>1170</v>
      </c>
      <c r="J1402">
        <v>13</v>
      </c>
      <c r="K1402">
        <v>11</v>
      </c>
      <c r="L1402">
        <v>10</v>
      </c>
      <c r="M1402">
        <v>12</v>
      </c>
      <c r="N1402">
        <v>5</v>
      </c>
      <c r="O1402">
        <v>15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X1402">
        <v>28</v>
      </c>
      <c r="Y1402">
        <v>16</v>
      </c>
      <c r="Z1402">
        <v>14</v>
      </c>
      <c r="AA1402">
        <v>13</v>
      </c>
      <c r="AB1402">
        <v>13</v>
      </c>
      <c r="AC1402">
        <v>10</v>
      </c>
    </row>
    <row r="1403" spans="1:29" x14ac:dyDescent="0.15">
      <c r="A1403" t="s">
        <v>4098</v>
      </c>
      <c r="B1403" t="s">
        <v>4099</v>
      </c>
      <c r="C1403" t="s">
        <v>2310</v>
      </c>
      <c r="D1403">
        <v>15456907</v>
      </c>
      <c r="E1403">
        <v>15456930</v>
      </c>
      <c r="F1403" t="s">
        <v>99</v>
      </c>
      <c r="H1403" t="s">
        <v>1202</v>
      </c>
      <c r="J1403">
        <v>11</v>
      </c>
      <c r="K1403">
        <v>5</v>
      </c>
      <c r="L1403">
        <v>18</v>
      </c>
      <c r="M1403">
        <v>10</v>
      </c>
      <c r="N1403">
        <v>17</v>
      </c>
      <c r="O1403">
        <v>25</v>
      </c>
      <c r="Q1403">
        <v>0</v>
      </c>
      <c r="R1403">
        <v>0</v>
      </c>
      <c r="S1403">
        <v>1</v>
      </c>
      <c r="T1403">
        <v>0</v>
      </c>
      <c r="U1403">
        <v>0</v>
      </c>
      <c r="V1403">
        <v>0</v>
      </c>
      <c r="X1403">
        <v>3</v>
      </c>
      <c r="Y1403">
        <v>5</v>
      </c>
      <c r="Z1403">
        <v>4</v>
      </c>
      <c r="AA1403">
        <v>8</v>
      </c>
      <c r="AB1403">
        <v>7</v>
      </c>
      <c r="AC1403">
        <v>9</v>
      </c>
    </row>
    <row r="1404" spans="1:29" x14ac:dyDescent="0.15">
      <c r="A1404" t="s">
        <v>4100</v>
      </c>
      <c r="B1404" t="s">
        <v>4101</v>
      </c>
      <c r="C1404" t="s">
        <v>2310</v>
      </c>
      <c r="D1404">
        <v>15456909</v>
      </c>
      <c r="E1404">
        <v>15456932</v>
      </c>
      <c r="F1404" t="s">
        <v>99</v>
      </c>
      <c r="H1404" t="s">
        <v>1202</v>
      </c>
      <c r="J1404">
        <v>11</v>
      </c>
      <c r="K1404">
        <v>3</v>
      </c>
      <c r="L1404">
        <v>4</v>
      </c>
      <c r="M1404">
        <v>0</v>
      </c>
      <c r="N1404">
        <v>13</v>
      </c>
      <c r="O1404">
        <v>6</v>
      </c>
      <c r="Q1404">
        <v>0</v>
      </c>
      <c r="R1404">
        <v>0</v>
      </c>
      <c r="S1404">
        <v>0</v>
      </c>
      <c r="T1404">
        <v>1</v>
      </c>
      <c r="U1404">
        <v>0</v>
      </c>
      <c r="V1404">
        <v>0</v>
      </c>
      <c r="X1404">
        <v>1</v>
      </c>
      <c r="Y1404">
        <v>2</v>
      </c>
      <c r="Z1404">
        <v>3</v>
      </c>
      <c r="AA1404">
        <v>1</v>
      </c>
      <c r="AB1404">
        <v>2</v>
      </c>
      <c r="AC1404">
        <v>2</v>
      </c>
    </row>
    <row r="1405" spans="1:29" x14ac:dyDescent="0.15">
      <c r="A1405" t="s">
        <v>4102</v>
      </c>
      <c r="B1405" t="s">
        <v>4103</v>
      </c>
      <c r="C1405" t="s">
        <v>2310</v>
      </c>
      <c r="D1405">
        <v>15456915</v>
      </c>
      <c r="E1405">
        <v>15456938</v>
      </c>
      <c r="F1405" t="s">
        <v>99</v>
      </c>
      <c r="H1405" t="s">
        <v>1202</v>
      </c>
      <c r="J1405">
        <v>7</v>
      </c>
      <c r="K1405">
        <v>2</v>
      </c>
      <c r="L1405">
        <v>11</v>
      </c>
      <c r="M1405">
        <v>5</v>
      </c>
      <c r="N1405">
        <v>8</v>
      </c>
      <c r="O1405">
        <v>10</v>
      </c>
      <c r="Q1405">
        <v>0</v>
      </c>
      <c r="R1405">
        <v>0</v>
      </c>
      <c r="S1405">
        <v>0</v>
      </c>
      <c r="T1405">
        <v>2</v>
      </c>
      <c r="U1405">
        <v>0</v>
      </c>
      <c r="V1405">
        <v>0</v>
      </c>
      <c r="X1405">
        <v>1</v>
      </c>
      <c r="Y1405">
        <v>4</v>
      </c>
      <c r="Z1405">
        <v>6</v>
      </c>
      <c r="AA1405">
        <v>2</v>
      </c>
      <c r="AB1405">
        <v>2</v>
      </c>
      <c r="AC1405">
        <v>3</v>
      </c>
    </row>
    <row r="1406" spans="1:29" x14ac:dyDescent="0.15">
      <c r="A1406" t="s">
        <v>4104</v>
      </c>
      <c r="B1406" t="s">
        <v>4105</v>
      </c>
      <c r="C1406" t="s">
        <v>2310</v>
      </c>
      <c r="D1406">
        <v>15456916</v>
      </c>
      <c r="E1406">
        <v>15456939</v>
      </c>
      <c r="F1406" t="s">
        <v>99</v>
      </c>
      <c r="H1406" t="s">
        <v>1202</v>
      </c>
      <c r="J1406">
        <v>5</v>
      </c>
      <c r="K1406">
        <v>2</v>
      </c>
      <c r="L1406">
        <v>9</v>
      </c>
      <c r="M1406">
        <v>5</v>
      </c>
      <c r="N1406">
        <v>14</v>
      </c>
      <c r="O1406">
        <v>3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X1406">
        <v>0</v>
      </c>
      <c r="Y1406">
        <v>1</v>
      </c>
      <c r="Z1406">
        <v>3</v>
      </c>
      <c r="AA1406">
        <v>4</v>
      </c>
      <c r="AB1406">
        <v>3</v>
      </c>
      <c r="AC1406">
        <v>4</v>
      </c>
    </row>
    <row r="1407" spans="1:29" x14ac:dyDescent="0.15">
      <c r="A1407" t="s">
        <v>4106</v>
      </c>
      <c r="B1407" t="s">
        <v>4107</v>
      </c>
      <c r="C1407" t="s">
        <v>2310</v>
      </c>
      <c r="D1407">
        <v>15457269</v>
      </c>
      <c r="E1407">
        <v>15457292</v>
      </c>
      <c r="F1407" t="s">
        <v>99</v>
      </c>
      <c r="H1407" t="s">
        <v>1202</v>
      </c>
      <c r="J1407">
        <v>2</v>
      </c>
      <c r="K1407">
        <v>3</v>
      </c>
      <c r="L1407">
        <v>5</v>
      </c>
      <c r="M1407">
        <v>1</v>
      </c>
      <c r="N1407">
        <v>7</v>
      </c>
      <c r="O1407">
        <v>6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X1407">
        <v>2</v>
      </c>
      <c r="Y1407">
        <v>0</v>
      </c>
      <c r="Z1407">
        <v>0</v>
      </c>
      <c r="AA1407">
        <v>4</v>
      </c>
      <c r="AB1407">
        <v>4</v>
      </c>
      <c r="AC1407">
        <v>5</v>
      </c>
    </row>
    <row r="1408" spans="1:29" x14ac:dyDescent="0.15">
      <c r="A1408" t="s">
        <v>4108</v>
      </c>
      <c r="B1408" t="s">
        <v>4109</v>
      </c>
      <c r="C1408" t="s">
        <v>2310</v>
      </c>
      <c r="D1408">
        <v>15457645</v>
      </c>
      <c r="E1408">
        <v>15457668</v>
      </c>
      <c r="F1408" t="s">
        <v>4072</v>
      </c>
      <c r="H1408" t="s">
        <v>1202</v>
      </c>
      <c r="J1408">
        <v>0</v>
      </c>
      <c r="K1408">
        <v>2</v>
      </c>
      <c r="L1408">
        <v>1</v>
      </c>
      <c r="M1408">
        <v>4</v>
      </c>
      <c r="N1408">
        <v>4</v>
      </c>
      <c r="O1408">
        <v>8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X1408">
        <v>1</v>
      </c>
      <c r="Y1408">
        <v>2</v>
      </c>
      <c r="Z1408">
        <v>2</v>
      </c>
      <c r="AA1408">
        <v>1</v>
      </c>
      <c r="AB1408">
        <v>1</v>
      </c>
      <c r="AC1408">
        <v>4</v>
      </c>
    </row>
    <row r="1409" spans="1:29" x14ac:dyDescent="0.15">
      <c r="A1409" t="s">
        <v>4110</v>
      </c>
      <c r="B1409" t="s">
        <v>4111</v>
      </c>
      <c r="C1409" t="s">
        <v>2310</v>
      </c>
      <c r="D1409">
        <v>15457998</v>
      </c>
      <c r="E1409">
        <v>15458021</v>
      </c>
      <c r="F1409" t="s">
        <v>4072</v>
      </c>
      <c r="H1409" t="s">
        <v>1202</v>
      </c>
      <c r="J1409">
        <v>16</v>
      </c>
      <c r="K1409">
        <v>4</v>
      </c>
      <c r="L1409">
        <v>19</v>
      </c>
      <c r="M1409">
        <v>13</v>
      </c>
      <c r="N1409">
        <v>26</v>
      </c>
      <c r="O1409">
        <v>16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X1409">
        <v>6</v>
      </c>
      <c r="Y1409">
        <v>6</v>
      </c>
      <c r="Z1409">
        <v>2</v>
      </c>
      <c r="AA1409">
        <v>3</v>
      </c>
      <c r="AB1409">
        <v>3</v>
      </c>
      <c r="AC1409">
        <v>9</v>
      </c>
    </row>
    <row r="1410" spans="1:29" x14ac:dyDescent="0.15">
      <c r="A1410" t="s">
        <v>4112</v>
      </c>
      <c r="B1410" t="s">
        <v>4113</v>
      </c>
      <c r="C1410" t="s">
        <v>2310</v>
      </c>
      <c r="D1410">
        <v>15458068</v>
      </c>
      <c r="E1410">
        <v>15458091</v>
      </c>
      <c r="F1410" t="s">
        <v>99</v>
      </c>
      <c r="H1410" t="s">
        <v>1202</v>
      </c>
      <c r="J1410">
        <v>1</v>
      </c>
      <c r="K1410">
        <v>3</v>
      </c>
      <c r="L1410">
        <v>1</v>
      </c>
      <c r="M1410">
        <v>8</v>
      </c>
      <c r="N1410">
        <v>4</v>
      </c>
      <c r="O1410">
        <v>7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X1410">
        <v>6</v>
      </c>
      <c r="Y1410">
        <v>2</v>
      </c>
      <c r="Z1410">
        <v>4</v>
      </c>
      <c r="AA1410">
        <v>1</v>
      </c>
      <c r="AB1410">
        <v>6</v>
      </c>
      <c r="AC1410">
        <v>5</v>
      </c>
    </row>
    <row r="1411" spans="1:29" x14ac:dyDescent="0.15">
      <c r="A1411" t="s">
        <v>4114</v>
      </c>
      <c r="B1411" t="s">
        <v>4115</v>
      </c>
      <c r="C1411" t="s">
        <v>2310</v>
      </c>
      <c r="D1411">
        <v>15458578</v>
      </c>
      <c r="E1411">
        <v>15458601</v>
      </c>
      <c r="F1411" t="s">
        <v>99</v>
      </c>
      <c r="H1411" t="s">
        <v>1202</v>
      </c>
      <c r="J1411">
        <v>2</v>
      </c>
      <c r="K1411">
        <v>1</v>
      </c>
      <c r="L1411">
        <v>6</v>
      </c>
      <c r="M1411">
        <v>3</v>
      </c>
      <c r="N1411">
        <v>3</v>
      </c>
      <c r="O1411">
        <v>9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1</v>
      </c>
      <c r="X1411">
        <v>6</v>
      </c>
      <c r="Y1411">
        <v>5</v>
      </c>
      <c r="Z1411">
        <v>7</v>
      </c>
      <c r="AA1411">
        <v>4</v>
      </c>
      <c r="AB1411">
        <v>7</v>
      </c>
      <c r="AC1411">
        <v>7</v>
      </c>
    </row>
    <row r="1412" spans="1:29" x14ac:dyDescent="0.15">
      <c r="A1412" t="s">
        <v>4116</v>
      </c>
      <c r="B1412" t="s">
        <v>4117</v>
      </c>
      <c r="C1412" t="s">
        <v>2310</v>
      </c>
      <c r="D1412">
        <v>15458607</v>
      </c>
      <c r="E1412">
        <v>15458630</v>
      </c>
      <c r="F1412" t="s">
        <v>99</v>
      </c>
      <c r="H1412" t="s">
        <v>1202</v>
      </c>
      <c r="J1412">
        <v>5</v>
      </c>
      <c r="K1412">
        <v>2</v>
      </c>
      <c r="L1412">
        <v>2</v>
      </c>
      <c r="M1412">
        <v>1</v>
      </c>
      <c r="N1412">
        <v>7</v>
      </c>
      <c r="O1412">
        <v>5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X1412">
        <v>1</v>
      </c>
      <c r="Y1412">
        <v>3</v>
      </c>
      <c r="Z1412">
        <v>1</v>
      </c>
      <c r="AA1412">
        <v>1</v>
      </c>
      <c r="AB1412">
        <v>1</v>
      </c>
      <c r="AC1412">
        <v>5</v>
      </c>
    </row>
    <row r="1413" spans="1:29" x14ac:dyDescent="0.15">
      <c r="A1413" t="s">
        <v>4118</v>
      </c>
      <c r="B1413" t="s">
        <v>4119</v>
      </c>
      <c r="C1413" t="s">
        <v>2310</v>
      </c>
      <c r="D1413">
        <v>15458659</v>
      </c>
      <c r="E1413">
        <v>15458682</v>
      </c>
      <c r="F1413" t="s">
        <v>99</v>
      </c>
      <c r="H1413" t="s">
        <v>1202</v>
      </c>
      <c r="J1413">
        <v>1</v>
      </c>
      <c r="K1413">
        <v>3</v>
      </c>
      <c r="L1413">
        <v>3</v>
      </c>
      <c r="M1413">
        <v>1</v>
      </c>
      <c r="N1413">
        <v>3</v>
      </c>
      <c r="O1413">
        <v>7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X1413">
        <v>1</v>
      </c>
      <c r="Y1413">
        <v>1</v>
      </c>
      <c r="Z1413">
        <v>2</v>
      </c>
      <c r="AA1413">
        <v>6</v>
      </c>
      <c r="AB1413">
        <v>9</v>
      </c>
      <c r="AC1413">
        <v>8</v>
      </c>
    </row>
    <row r="1414" spans="1:29" x14ac:dyDescent="0.15">
      <c r="A1414" t="s">
        <v>4120</v>
      </c>
      <c r="B1414" t="s">
        <v>4121</v>
      </c>
      <c r="C1414" t="s">
        <v>2310</v>
      </c>
      <c r="D1414">
        <v>15459457</v>
      </c>
      <c r="E1414">
        <v>15459480</v>
      </c>
      <c r="F1414" t="s">
        <v>99</v>
      </c>
      <c r="H1414" t="s">
        <v>1175</v>
      </c>
      <c r="J1414">
        <v>6</v>
      </c>
      <c r="K1414">
        <v>11</v>
      </c>
      <c r="L1414">
        <v>3</v>
      </c>
      <c r="M1414">
        <v>4</v>
      </c>
      <c r="N1414">
        <v>13</v>
      </c>
      <c r="O1414">
        <v>20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X1414">
        <v>7</v>
      </c>
      <c r="Y1414">
        <v>3</v>
      </c>
      <c r="Z1414">
        <v>6</v>
      </c>
      <c r="AA1414">
        <v>7</v>
      </c>
      <c r="AB1414">
        <v>13</v>
      </c>
      <c r="AC1414">
        <v>6</v>
      </c>
    </row>
    <row r="1415" spans="1:29" x14ac:dyDescent="0.15">
      <c r="A1415" t="s">
        <v>4122</v>
      </c>
      <c r="B1415" t="s">
        <v>4123</v>
      </c>
      <c r="C1415" t="s">
        <v>2310</v>
      </c>
      <c r="D1415">
        <v>15459614</v>
      </c>
      <c r="E1415">
        <v>15459637</v>
      </c>
      <c r="F1415" t="s">
        <v>99</v>
      </c>
      <c r="H1415" t="s">
        <v>1202</v>
      </c>
      <c r="J1415">
        <v>0</v>
      </c>
      <c r="K1415">
        <v>0</v>
      </c>
      <c r="L1415">
        <v>7</v>
      </c>
      <c r="M1415">
        <v>3</v>
      </c>
      <c r="N1415">
        <v>5</v>
      </c>
      <c r="O1415">
        <v>13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X1415">
        <v>3</v>
      </c>
      <c r="Y1415">
        <v>6</v>
      </c>
      <c r="Z1415">
        <v>12</v>
      </c>
      <c r="AA1415">
        <v>4</v>
      </c>
      <c r="AB1415">
        <v>6</v>
      </c>
      <c r="AC1415">
        <v>8</v>
      </c>
    </row>
    <row r="1416" spans="1:29" x14ac:dyDescent="0.15">
      <c r="A1416" t="s">
        <v>4124</v>
      </c>
      <c r="B1416" t="s">
        <v>4125</v>
      </c>
      <c r="C1416" t="s">
        <v>2310</v>
      </c>
      <c r="D1416">
        <v>15459814</v>
      </c>
      <c r="E1416">
        <v>15459837</v>
      </c>
      <c r="F1416" t="s">
        <v>99</v>
      </c>
      <c r="H1416" t="s">
        <v>1202</v>
      </c>
      <c r="J1416">
        <v>1</v>
      </c>
      <c r="K1416">
        <v>2</v>
      </c>
      <c r="L1416">
        <v>2</v>
      </c>
      <c r="M1416">
        <v>9</v>
      </c>
      <c r="N1416">
        <v>4</v>
      </c>
      <c r="O1416">
        <v>9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X1416">
        <v>0</v>
      </c>
      <c r="Y1416">
        <v>3</v>
      </c>
      <c r="Z1416">
        <v>3</v>
      </c>
      <c r="AA1416">
        <v>0</v>
      </c>
      <c r="AB1416">
        <v>2</v>
      </c>
      <c r="AC1416">
        <v>4</v>
      </c>
    </row>
    <row r="1417" spans="1:29" x14ac:dyDescent="0.15">
      <c r="A1417" t="s">
        <v>4126</v>
      </c>
      <c r="B1417" t="s">
        <v>4127</v>
      </c>
      <c r="C1417" t="s">
        <v>2310</v>
      </c>
      <c r="D1417">
        <v>15460704</v>
      </c>
      <c r="E1417">
        <v>15460727</v>
      </c>
      <c r="F1417" t="s">
        <v>99</v>
      </c>
      <c r="H1417" t="s">
        <v>1202</v>
      </c>
      <c r="J1417">
        <v>0</v>
      </c>
      <c r="K1417">
        <v>4</v>
      </c>
      <c r="L1417">
        <v>3</v>
      </c>
      <c r="M1417">
        <v>5</v>
      </c>
      <c r="N1417">
        <v>5</v>
      </c>
      <c r="O1417">
        <v>19</v>
      </c>
      <c r="Q1417">
        <v>0</v>
      </c>
      <c r="R1417">
        <v>0</v>
      </c>
      <c r="S1417">
        <v>0</v>
      </c>
      <c r="T1417">
        <v>1</v>
      </c>
      <c r="U1417">
        <v>0</v>
      </c>
      <c r="V1417">
        <v>0</v>
      </c>
      <c r="X1417">
        <v>4</v>
      </c>
      <c r="Y1417">
        <v>4</v>
      </c>
      <c r="Z1417">
        <v>8</v>
      </c>
      <c r="AA1417">
        <v>6</v>
      </c>
      <c r="AB1417">
        <v>6</v>
      </c>
      <c r="AC1417">
        <v>6</v>
      </c>
    </row>
    <row r="1418" spans="1:29" x14ac:dyDescent="0.15">
      <c r="A1418" t="s">
        <v>4128</v>
      </c>
      <c r="B1418" t="s">
        <v>4129</v>
      </c>
      <c r="C1418" t="s">
        <v>2310</v>
      </c>
      <c r="D1418">
        <v>15460879</v>
      </c>
      <c r="E1418">
        <v>15460902</v>
      </c>
      <c r="F1418" t="s">
        <v>99</v>
      </c>
      <c r="H1418" t="s">
        <v>1202</v>
      </c>
      <c r="J1418">
        <v>0</v>
      </c>
      <c r="K1418">
        <v>1</v>
      </c>
      <c r="L1418">
        <v>4</v>
      </c>
      <c r="M1418">
        <v>4</v>
      </c>
      <c r="N1418">
        <v>4</v>
      </c>
      <c r="O1418">
        <v>8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X1418">
        <v>1</v>
      </c>
      <c r="Y1418">
        <v>1</v>
      </c>
      <c r="Z1418">
        <v>3</v>
      </c>
      <c r="AA1418">
        <v>2</v>
      </c>
      <c r="AB1418">
        <v>1</v>
      </c>
      <c r="AC1418">
        <v>4</v>
      </c>
    </row>
    <row r="1419" spans="1:29" x14ac:dyDescent="0.15">
      <c r="A1419" t="s">
        <v>4130</v>
      </c>
      <c r="B1419" t="s">
        <v>4131</v>
      </c>
      <c r="C1419" t="s">
        <v>2310</v>
      </c>
      <c r="D1419">
        <v>15461565</v>
      </c>
      <c r="E1419">
        <v>15461588</v>
      </c>
      <c r="F1419" t="s">
        <v>4132</v>
      </c>
      <c r="H1419" t="s">
        <v>1175</v>
      </c>
      <c r="J1419">
        <v>2</v>
      </c>
      <c r="K1419">
        <v>7</v>
      </c>
      <c r="L1419">
        <v>2</v>
      </c>
      <c r="M1419">
        <v>3</v>
      </c>
      <c r="N1419">
        <v>7</v>
      </c>
      <c r="O1419">
        <v>14</v>
      </c>
      <c r="Q1419">
        <v>0</v>
      </c>
      <c r="R1419">
        <v>1</v>
      </c>
      <c r="S1419">
        <v>0</v>
      </c>
      <c r="T1419">
        <v>1</v>
      </c>
      <c r="U1419">
        <v>1</v>
      </c>
      <c r="V1419">
        <v>1</v>
      </c>
      <c r="X1419">
        <v>6</v>
      </c>
      <c r="Y1419">
        <v>0</v>
      </c>
      <c r="Z1419">
        <v>5</v>
      </c>
      <c r="AA1419">
        <v>3</v>
      </c>
      <c r="AB1419">
        <v>10</v>
      </c>
      <c r="AC1419">
        <v>9</v>
      </c>
    </row>
    <row r="1420" spans="1:29" x14ac:dyDescent="0.15">
      <c r="A1420" t="s">
        <v>4133</v>
      </c>
      <c r="B1420" t="s">
        <v>4134</v>
      </c>
      <c r="C1420" t="s">
        <v>2310</v>
      </c>
      <c r="D1420">
        <v>15461567</v>
      </c>
      <c r="E1420">
        <v>15461590</v>
      </c>
      <c r="F1420" t="s">
        <v>4132</v>
      </c>
      <c r="H1420" t="s">
        <v>1175</v>
      </c>
      <c r="J1420">
        <v>5</v>
      </c>
      <c r="K1420">
        <v>1</v>
      </c>
      <c r="L1420">
        <v>5</v>
      </c>
      <c r="M1420">
        <v>5</v>
      </c>
      <c r="N1420">
        <v>11</v>
      </c>
      <c r="O1420">
        <v>19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1</v>
      </c>
      <c r="X1420">
        <v>5</v>
      </c>
      <c r="Y1420">
        <v>4</v>
      </c>
      <c r="Z1420">
        <v>4</v>
      </c>
      <c r="AA1420">
        <v>1</v>
      </c>
      <c r="AB1420">
        <v>23</v>
      </c>
      <c r="AC1420">
        <v>15</v>
      </c>
    </row>
    <row r="1421" spans="1:29" x14ac:dyDescent="0.15">
      <c r="A1421" t="s">
        <v>4135</v>
      </c>
      <c r="B1421" t="s">
        <v>4136</v>
      </c>
      <c r="C1421" t="s">
        <v>2310</v>
      </c>
      <c r="D1421">
        <v>16977377</v>
      </c>
      <c r="E1421">
        <v>16977400</v>
      </c>
      <c r="F1421" t="s">
        <v>99</v>
      </c>
      <c r="H1421" t="s">
        <v>1170</v>
      </c>
      <c r="J1421">
        <v>0</v>
      </c>
      <c r="K1421">
        <v>1</v>
      </c>
      <c r="L1421">
        <v>1</v>
      </c>
      <c r="M1421">
        <v>2</v>
      </c>
      <c r="N1421">
        <v>5</v>
      </c>
      <c r="O1421">
        <v>5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X1421">
        <v>0</v>
      </c>
      <c r="Y1421">
        <v>0</v>
      </c>
      <c r="Z1421">
        <v>4</v>
      </c>
      <c r="AA1421">
        <v>3</v>
      </c>
      <c r="AB1421">
        <v>4</v>
      </c>
      <c r="AC1421">
        <v>4</v>
      </c>
    </row>
    <row r="1422" spans="1:29" x14ac:dyDescent="0.15">
      <c r="A1422" t="s">
        <v>4137</v>
      </c>
      <c r="B1422" t="s">
        <v>4138</v>
      </c>
      <c r="C1422" t="s">
        <v>2310</v>
      </c>
      <c r="D1422">
        <v>18292471</v>
      </c>
      <c r="E1422">
        <v>18292494</v>
      </c>
      <c r="F1422" t="s">
        <v>99</v>
      </c>
      <c r="H1422" t="s">
        <v>1175</v>
      </c>
      <c r="J1422">
        <v>30</v>
      </c>
      <c r="K1422">
        <v>27</v>
      </c>
      <c r="L1422">
        <v>14</v>
      </c>
      <c r="M1422">
        <v>7</v>
      </c>
      <c r="N1422">
        <v>16</v>
      </c>
      <c r="O1422">
        <v>8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X1422">
        <v>20</v>
      </c>
      <c r="Y1422">
        <v>23</v>
      </c>
      <c r="Z1422">
        <v>14</v>
      </c>
      <c r="AA1422">
        <v>11</v>
      </c>
      <c r="AB1422">
        <v>1</v>
      </c>
      <c r="AC1422">
        <v>9</v>
      </c>
    </row>
    <row r="1423" spans="1:29" x14ac:dyDescent="0.15">
      <c r="A1423" t="s">
        <v>4139</v>
      </c>
      <c r="B1423" t="s">
        <v>4140</v>
      </c>
      <c r="C1423" t="s">
        <v>2310</v>
      </c>
      <c r="D1423">
        <v>19821484</v>
      </c>
      <c r="E1423">
        <v>19821507</v>
      </c>
      <c r="F1423" t="s">
        <v>99</v>
      </c>
      <c r="H1423" t="s">
        <v>1170</v>
      </c>
      <c r="J1423">
        <v>13</v>
      </c>
      <c r="K1423">
        <v>14</v>
      </c>
      <c r="L1423">
        <v>11</v>
      </c>
      <c r="M1423">
        <v>12</v>
      </c>
      <c r="N1423">
        <v>11</v>
      </c>
      <c r="O1423">
        <v>17</v>
      </c>
      <c r="Q1423">
        <v>0</v>
      </c>
      <c r="R1423">
        <v>2</v>
      </c>
      <c r="S1423">
        <v>0</v>
      </c>
      <c r="T1423">
        <v>0</v>
      </c>
      <c r="U1423">
        <v>0</v>
      </c>
      <c r="V1423">
        <v>0</v>
      </c>
      <c r="X1423">
        <v>14</v>
      </c>
      <c r="Y1423">
        <v>16</v>
      </c>
      <c r="Z1423">
        <v>14</v>
      </c>
      <c r="AA1423">
        <v>12</v>
      </c>
      <c r="AB1423">
        <v>5</v>
      </c>
      <c r="AC1423">
        <v>3</v>
      </c>
    </row>
    <row r="1424" spans="1:29" x14ac:dyDescent="0.15">
      <c r="A1424" t="s">
        <v>4141</v>
      </c>
      <c r="B1424" t="s">
        <v>4142</v>
      </c>
      <c r="C1424" t="s">
        <v>2310</v>
      </c>
      <c r="D1424">
        <v>20073078</v>
      </c>
      <c r="E1424">
        <v>20073101</v>
      </c>
      <c r="F1424" t="s">
        <v>99</v>
      </c>
      <c r="H1424" t="s">
        <v>1175</v>
      </c>
      <c r="J1424">
        <v>1</v>
      </c>
      <c r="K1424">
        <v>2</v>
      </c>
      <c r="L1424">
        <v>1</v>
      </c>
      <c r="M1424">
        <v>9</v>
      </c>
      <c r="N1424">
        <v>3</v>
      </c>
      <c r="O1424">
        <v>7</v>
      </c>
      <c r="Q1424">
        <v>0</v>
      </c>
      <c r="R1424">
        <v>0</v>
      </c>
      <c r="S1424">
        <v>1</v>
      </c>
      <c r="T1424">
        <v>0</v>
      </c>
      <c r="U1424">
        <v>0</v>
      </c>
      <c r="V1424">
        <v>0</v>
      </c>
      <c r="X1424">
        <v>2</v>
      </c>
      <c r="Y1424">
        <v>6</v>
      </c>
      <c r="Z1424">
        <v>4</v>
      </c>
      <c r="AA1424">
        <v>4</v>
      </c>
      <c r="AB1424">
        <v>1</v>
      </c>
      <c r="AC1424">
        <v>0</v>
      </c>
    </row>
    <row r="1425" spans="1:29" x14ac:dyDescent="0.15">
      <c r="A1425" t="s">
        <v>4143</v>
      </c>
      <c r="B1425" t="s">
        <v>4144</v>
      </c>
      <c r="C1425" t="s">
        <v>2310</v>
      </c>
      <c r="D1425">
        <v>20984593</v>
      </c>
      <c r="E1425">
        <v>20984616</v>
      </c>
      <c r="F1425" t="s">
        <v>99</v>
      </c>
      <c r="H1425" t="s">
        <v>1175</v>
      </c>
      <c r="J1425">
        <v>0</v>
      </c>
      <c r="K1425">
        <v>1</v>
      </c>
      <c r="L1425">
        <v>3</v>
      </c>
      <c r="M1425">
        <v>2</v>
      </c>
      <c r="N1425">
        <v>11</v>
      </c>
      <c r="O1425">
        <v>6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X1425">
        <v>2</v>
      </c>
      <c r="Y1425">
        <v>2</v>
      </c>
      <c r="Z1425">
        <v>3</v>
      </c>
      <c r="AA1425">
        <v>1</v>
      </c>
      <c r="AB1425">
        <v>4</v>
      </c>
      <c r="AC1425">
        <v>6</v>
      </c>
    </row>
    <row r="1426" spans="1:29" x14ac:dyDescent="0.15">
      <c r="A1426" t="s">
        <v>4145</v>
      </c>
      <c r="B1426" t="s">
        <v>4146</v>
      </c>
      <c r="C1426" t="s">
        <v>2310</v>
      </c>
      <c r="D1426">
        <v>21052615</v>
      </c>
      <c r="E1426">
        <v>21052638</v>
      </c>
      <c r="F1426" t="s">
        <v>99</v>
      </c>
      <c r="H1426" t="s">
        <v>1202</v>
      </c>
      <c r="J1426">
        <v>8</v>
      </c>
      <c r="K1426">
        <v>5</v>
      </c>
      <c r="L1426">
        <v>11</v>
      </c>
      <c r="M1426">
        <v>8</v>
      </c>
      <c r="N1426">
        <v>10</v>
      </c>
      <c r="O1426">
        <v>8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X1426">
        <v>2</v>
      </c>
      <c r="Y1426">
        <v>9</v>
      </c>
      <c r="Z1426">
        <v>5</v>
      </c>
      <c r="AA1426">
        <v>4</v>
      </c>
      <c r="AB1426">
        <v>1</v>
      </c>
      <c r="AC1426">
        <v>2</v>
      </c>
    </row>
    <row r="1427" spans="1:29" x14ac:dyDescent="0.15">
      <c r="A1427" t="s">
        <v>4147</v>
      </c>
      <c r="B1427" t="s">
        <v>4148</v>
      </c>
      <c r="C1427" t="s">
        <v>2310</v>
      </c>
      <c r="D1427">
        <v>21142910</v>
      </c>
      <c r="E1427">
        <v>21142933</v>
      </c>
      <c r="F1427" t="s">
        <v>99</v>
      </c>
      <c r="H1427" t="s">
        <v>1175</v>
      </c>
      <c r="J1427">
        <v>4</v>
      </c>
      <c r="K1427">
        <v>7</v>
      </c>
      <c r="L1427">
        <v>1</v>
      </c>
      <c r="M1427">
        <v>4</v>
      </c>
      <c r="N1427">
        <v>4</v>
      </c>
      <c r="O1427">
        <v>8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X1427">
        <v>4</v>
      </c>
      <c r="Y1427">
        <v>6</v>
      </c>
      <c r="Z1427">
        <v>1</v>
      </c>
      <c r="AA1427">
        <v>3</v>
      </c>
      <c r="AB1427">
        <v>2</v>
      </c>
      <c r="AC1427">
        <v>2</v>
      </c>
    </row>
    <row r="1428" spans="1:29" x14ac:dyDescent="0.15">
      <c r="A1428" t="s">
        <v>4149</v>
      </c>
      <c r="B1428" t="s">
        <v>4150</v>
      </c>
      <c r="C1428" t="s">
        <v>2310</v>
      </c>
      <c r="D1428">
        <v>21693483</v>
      </c>
      <c r="E1428">
        <v>21693506</v>
      </c>
      <c r="F1428" t="s">
        <v>99</v>
      </c>
      <c r="H1428" t="s">
        <v>1170</v>
      </c>
      <c r="J1428">
        <v>2</v>
      </c>
      <c r="K1428">
        <v>2</v>
      </c>
      <c r="L1428">
        <v>2</v>
      </c>
      <c r="M1428">
        <v>3</v>
      </c>
      <c r="N1428">
        <v>2</v>
      </c>
      <c r="O1428">
        <v>8</v>
      </c>
      <c r="Q1428">
        <v>0</v>
      </c>
      <c r="R1428">
        <v>0</v>
      </c>
      <c r="S1428">
        <v>0</v>
      </c>
      <c r="T1428">
        <v>0</v>
      </c>
      <c r="U1428">
        <v>1</v>
      </c>
      <c r="V1428">
        <v>0</v>
      </c>
      <c r="X1428">
        <v>0</v>
      </c>
      <c r="Y1428">
        <v>0</v>
      </c>
      <c r="Z1428">
        <v>1</v>
      </c>
      <c r="AA1428">
        <v>4</v>
      </c>
      <c r="AB1428">
        <v>2</v>
      </c>
      <c r="AC1428">
        <v>6</v>
      </c>
    </row>
    <row r="1429" spans="1:29" x14ac:dyDescent="0.15">
      <c r="A1429" t="s">
        <v>4151</v>
      </c>
      <c r="B1429" t="s">
        <v>4152</v>
      </c>
      <c r="C1429" t="s">
        <v>2310</v>
      </c>
      <c r="D1429">
        <v>22280704</v>
      </c>
      <c r="E1429">
        <v>22280727</v>
      </c>
      <c r="F1429" t="s">
        <v>99</v>
      </c>
      <c r="H1429" t="s">
        <v>1175</v>
      </c>
      <c r="J1429">
        <v>5</v>
      </c>
      <c r="K1429">
        <v>13</v>
      </c>
      <c r="L1429">
        <v>2</v>
      </c>
      <c r="M1429">
        <v>6</v>
      </c>
      <c r="N1429">
        <v>1</v>
      </c>
      <c r="O1429">
        <v>9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X1429">
        <v>7</v>
      </c>
      <c r="Y1429">
        <v>5</v>
      </c>
      <c r="Z1429">
        <v>2</v>
      </c>
      <c r="AA1429">
        <v>6</v>
      </c>
      <c r="AB1429">
        <v>4</v>
      </c>
      <c r="AC1429">
        <v>8</v>
      </c>
    </row>
    <row r="1430" spans="1:29" x14ac:dyDescent="0.15">
      <c r="A1430" t="s">
        <v>4153</v>
      </c>
      <c r="B1430" t="s">
        <v>4154</v>
      </c>
      <c r="C1430" t="s">
        <v>2310</v>
      </c>
      <c r="D1430">
        <v>22741629</v>
      </c>
      <c r="E1430">
        <v>22741652</v>
      </c>
      <c r="F1430" t="s">
        <v>99</v>
      </c>
      <c r="H1430" t="s">
        <v>1175</v>
      </c>
      <c r="J1430">
        <v>9</v>
      </c>
      <c r="K1430">
        <v>16</v>
      </c>
      <c r="L1430">
        <v>7</v>
      </c>
      <c r="M1430">
        <v>8</v>
      </c>
      <c r="N1430">
        <v>14</v>
      </c>
      <c r="O1430">
        <v>6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X1430">
        <v>17</v>
      </c>
      <c r="Y1430">
        <v>13</v>
      </c>
      <c r="Z1430">
        <v>5</v>
      </c>
      <c r="AA1430">
        <v>2</v>
      </c>
      <c r="AB1430">
        <v>2</v>
      </c>
      <c r="AC1430">
        <v>6</v>
      </c>
    </row>
    <row r="1431" spans="1:29" x14ac:dyDescent="0.15">
      <c r="A1431" t="s">
        <v>4155</v>
      </c>
      <c r="B1431" t="s">
        <v>4156</v>
      </c>
      <c r="C1431" t="s">
        <v>2310</v>
      </c>
      <c r="D1431">
        <v>22925601</v>
      </c>
      <c r="E1431">
        <v>22925624</v>
      </c>
      <c r="F1431" t="s">
        <v>4157</v>
      </c>
      <c r="H1431" t="s">
        <v>1175</v>
      </c>
      <c r="J1431">
        <v>5</v>
      </c>
      <c r="K1431">
        <v>7</v>
      </c>
      <c r="L1431">
        <v>6</v>
      </c>
      <c r="M1431">
        <v>5</v>
      </c>
      <c r="N1431">
        <v>2</v>
      </c>
      <c r="O1431">
        <v>10</v>
      </c>
      <c r="Q1431">
        <v>0</v>
      </c>
      <c r="R1431">
        <v>0</v>
      </c>
      <c r="S1431">
        <v>1</v>
      </c>
      <c r="T1431">
        <v>0</v>
      </c>
      <c r="U1431">
        <v>0</v>
      </c>
      <c r="V1431">
        <v>0</v>
      </c>
      <c r="X1431">
        <v>2</v>
      </c>
      <c r="Y1431">
        <v>11</v>
      </c>
      <c r="Z1431">
        <v>1</v>
      </c>
      <c r="AA1431">
        <v>4</v>
      </c>
      <c r="AB1431">
        <v>2</v>
      </c>
      <c r="AC1431">
        <v>0</v>
      </c>
    </row>
    <row r="1432" spans="1:29" x14ac:dyDescent="0.15">
      <c r="A1432" t="s">
        <v>4158</v>
      </c>
      <c r="B1432" t="s">
        <v>4159</v>
      </c>
      <c r="C1432" t="s">
        <v>2310</v>
      </c>
      <c r="D1432">
        <v>24739108</v>
      </c>
      <c r="E1432">
        <v>24739131</v>
      </c>
      <c r="F1432" t="s">
        <v>3568</v>
      </c>
      <c r="H1432" t="s">
        <v>1175</v>
      </c>
      <c r="J1432">
        <v>6</v>
      </c>
      <c r="K1432">
        <v>4</v>
      </c>
      <c r="L1432">
        <v>4</v>
      </c>
      <c r="M1432">
        <v>1</v>
      </c>
      <c r="N1432">
        <v>5</v>
      </c>
      <c r="O1432">
        <v>6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X1432">
        <v>3</v>
      </c>
      <c r="Y1432">
        <v>4</v>
      </c>
      <c r="Z1432">
        <v>1</v>
      </c>
      <c r="AA1432">
        <v>0</v>
      </c>
      <c r="AB1432">
        <v>2</v>
      </c>
      <c r="AC1432">
        <v>0</v>
      </c>
    </row>
    <row r="1433" spans="1:29" x14ac:dyDescent="0.15">
      <c r="A1433" t="s">
        <v>4160</v>
      </c>
      <c r="B1433" t="s">
        <v>4161</v>
      </c>
      <c r="C1433" t="s">
        <v>2310</v>
      </c>
      <c r="D1433">
        <v>24789359</v>
      </c>
      <c r="E1433">
        <v>24789382</v>
      </c>
      <c r="F1433" t="s">
        <v>3568</v>
      </c>
      <c r="H1433" t="s">
        <v>1170</v>
      </c>
      <c r="J1433">
        <v>4</v>
      </c>
      <c r="K1433">
        <v>8</v>
      </c>
      <c r="L1433">
        <v>3</v>
      </c>
      <c r="M1433">
        <v>6</v>
      </c>
      <c r="N1433">
        <v>2</v>
      </c>
      <c r="O1433">
        <v>8</v>
      </c>
      <c r="Q1433">
        <v>0</v>
      </c>
      <c r="R1433">
        <v>1</v>
      </c>
      <c r="S1433">
        <v>0</v>
      </c>
      <c r="T1433">
        <v>0</v>
      </c>
      <c r="U1433">
        <v>0</v>
      </c>
      <c r="V1433">
        <v>0</v>
      </c>
      <c r="X1433">
        <v>8</v>
      </c>
      <c r="Y1433">
        <v>7</v>
      </c>
      <c r="Z1433">
        <v>4</v>
      </c>
      <c r="AA1433">
        <v>3</v>
      </c>
      <c r="AB1433">
        <v>1</v>
      </c>
      <c r="AC1433">
        <v>6</v>
      </c>
    </row>
    <row r="1434" spans="1:29" x14ac:dyDescent="0.15">
      <c r="A1434" t="s">
        <v>4162</v>
      </c>
      <c r="B1434" t="s">
        <v>4163</v>
      </c>
      <c r="C1434" t="s">
        <v>2310</v>
      </c>
      <c r="D1434">
        <v>27471413</v>
      </c>
      <c r="E1434">
        <v>27471436</v>
      </c>
      <c r="F1434" t="s">
        <v>99</v>
      </c>
      <c r="H1434" t="s">
        <v>1170</v>
      </c>
      <c r="J1434">
        <v>2</v>
      </c>
      <c r="K1434">
        <v>4</v>
      </c>
      <c r="L1434">
        <v>2</v>
      </c>
      <c r="M1434">
        <v>1</v>
      </c>
      <c r="N1434">
        <v>4</v>
      </c>
      <c r="O1434">
        <v>7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X1434">
        <v>2</v>
      </c>
      <c r="Y1434">
        <v>6</v>
      </c>
      <c r="Z1434">
        <v>5</v>
      </c>
      <c r="AA1434">
        <v>4</v>
      </c>
      <c r="AB1434">
        <v>2</v>
      </c>
      <c r="AC1434">
        <v>1</v>
      </c>
    </row>
    <row r="1435" spans="1:29" x14ac:dyDescent="0.15">
      <c r="A1435" t="s">
        <v>4164</v>
      </c>
      <c r="B1435" t="s">
        <v>4165</v>
      </c>
      <c r="C1435" t="s">
        <v>2310</v>
      </c>
      <c r="D1435">
        <v>808862</v>
      </c>
      <c r="E1435">
        <v>808885</v>
      </c>
      <c r="F1435" t="s">
        <v>3107</v>
      </c>
      <c r="H1435" t="s">
        <v>1447</v>
      </c>
      <c r="J1435">
        <v>0</v>
      </c>
      <c r="K1435">
        <v>0</v>
      </c>
      <c r="L1435">
        <v>7</v>
      </c>
      <c r="M1435">
        <v>9</v>
      </c>
      <c r="N1435">
        <v>3</v>
      </c>
      <c r="O1435">
        <v>6</v>
      </c>
      <c r="Q1435">
        <v>0</v>
      </c>
      <c r="R1435">
        <v>0</v>
      </c>
      <c r="S1435">
        <v>2</v>
      </c>
      <c r="T1435">
        <v>0</v>
      </c>
      <c r="U1435">
        <v>2</v>
      </c>
      <c r="V1435">
        <v>2</v>
      </c>
      <c r="X1435">
        <v>0</v>
      </c>
      <c r="Y1435">
        <v>1</v>
      </c>
      <c r="Z1435">
        <v>0</v>
      </c>
      <c r="AA1435">
        <v>0</v>
      </c>
      <c r="AB1435">
        <v>5</v>
      </c>
      <c r="AC1435">
        <v>1</v>
      </c>
    </row>
    <row r="1436" spans="1:29" x14ac:dyDescent="0.15">
      <c r="A1436" t="s">
        <v>4166</v>
      </c>
      <c r="B1436" t="s">
        <v>4167</v>
      </c>
      <c r="C1436" t="s">
        <v>2310</v>
      </c>
      <c r="D1436">
        <v>1486648</v>
      </c>
      <c r="E1436">
        <v>1486671</v>
      </c>
      <c r="F1436" t="s">
        <v>99</v>
      </c>
      <c r="H1436" t="s">
        <v>1170</v>
      </c>
      <c r="J1436">
        <v>5</v>
      </c>
      <c r="K1436">
        <v>18</v>
      </c>
      <c r="L1436">
        <v>5</v>
      </c>
      <c r="M1436">
        <v>5</v>
      </c>
      <c r="N1436">
        <v>4</v>
      </c>
      <c r="O1436">
        <v>5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X1436">
        <v>11</v>
      </c>
      <c r="Y1436">
        <v>9</v>
      </c>
      <c r="Z1436">
        <v>6</v>
      </c>
      <c r="AA1436">
        <v>5</v>
      </c>
      <c r="AB1436">
        <v>6</v>
      </c>
      <c r="AC1436">
        <v>6</v>
      </c>
    </row>
    <row r="1437" spans="1:29" x14ac:dyDescent="0.15">
      <c r="A1437" t="s">
        <v>4168</v>
      </c>
      <c r="B1437" t="s">
        <v>4169</v>
      </c>
      <c r="C1437" t="s">
        <v>2310</v>
      </c>
      <c r="D1437">
        <v>3240228</v>
      </c>
      <c r="E1437">
        <v>3240251</v>
      </c>
      <c r="F1437" t="s">
        <v>4170</v>
      </c>
      <c r="H1437" t="s">
        <v>1170</v>
      </c>
      <c r="J1437">
        <v>5</v>
      </c>
      <c r="K1437">
        <v>6</v>
      </c>
      <c r="L1437">
        <v>8</v>
      </c>
      <c r="M1437">
        <v>10</v>
      </c>
      <c r="N1437">
        <v>4</v>
      </c>
      <c r="O1437">
        <v>5</v>
      </c>
      <c r="Q1437">
        <v>0</v>
      </c>
      <c r="R1437">
        <v>0</v>
      </c>
      <c r="S1437">
        <v>1</v>
      </c>
      <c r="T1437">
        <v>0</v>
      </c>
      <c r="U1437">
        <v>0</v>
      </c>
      <c r="V1437">
        <v>0</v>
      </c>
      <c r="X1437">
        <v>19</v>
      </c>
      <c r="Y1437">
        <v>13</v>
      </c>
      <c r="Z1437">
        <v>16</v>
      </c>
      <c r="AA1437">
        <v>9</v>
      </c>
      <c r="AB1437">
        <v>6</v>
      </c>
      <c r="AC1437">
        <v>12</v>
      </c>
    </row>
    <row r="1438" spans="1:29" x14ac:dyDescent="0.15">
      <c r="A1438" t="s">
        <v>4171</v>
      </c>
      <c r="B1438" t="s">
        <v>4172</v>
      </c>
      <c r="C1438" t="s">
        <v>2310</v>
      </c>
      <c r="D1438">
        <v>3781442</v>
      </c>
      <c r="E1438">
        <v>3781465</v>
      </c>
      <c r="F1438" t="s">
        <v>4170</v>
      </c>
      <c r="H1438" t="s">
        <v>1175</v>
      </c>
      <c r="J1438">
        <v>4</v>
      </c>
      <c r="K1438">
        <v>2</v>
      </c>
      <c r="L1438">
        <v>4</v>
      </c>
      <c r="M1438">
        <v>7</v>
      </c>
      <c r="N1438">
        <v>2</v>
      </c>
      <c r="O1438">
        <v>5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X1438">
        <v>1</v>
      </c>
      <c r="Y1438">
        <v>8</v>
      </c>
      <c r="Z1438">
        <v>8</v>
      </c>
      <c r="AA1438">
        <v>3</v>
      </c>
      <c r="AB1438">
        <v>4</v>
      </c>
      <c r="AC1438">
        <v>1</v>
      </c>
    </row>
    <row r="1439" spans="1:29" x14ac:dyDescent="0.15">
      <c r="A1439" t="s">
        <v>4173</v>
      </c>
      <c r="B1439" t="s">
        <v>4174</v>
      </c>
      <c r="C1439" t="s">
        <v>2310</v>
      </c>
      <c r="D1439">
        <v>8131058</v>
      </c>
      <c r="E1439">
        <v>8131081</v>
      </c>
      <c r="F1439" t="s">
        <v>4170</v>
      </c>
      <c r="H1439" t="s">
        <v>1170</v>
      </c>
      <c r="J1439">
        <v>4</v>
      </c>
      <c r="K1439">
        <v>12</v>
      </c>
      <c r="L1439">
        <v>4</v>
      </c>
      <c r="M1439">
        <v>11</v>
      </c>
      <c r="N1439">
        <v>0</v>
      </c>
      <c r="O1439">
        <v>4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X1439">
        <v>14</v>
      </c>
      <c r="Y1439">
        <v>19</v>
      </c>
      <c r="Z1439">
        <v>14</v>
      </c>
      <c r="AA1439">
        <v>15</v>
      </c>
      <c r="AB1439">
        <v>2</v>
      </c>
      <c r="AC1439">
        <v>5</v>
      </c>
    </row>
    <row r="1440" spans="1:29" x14ac:dyDescent="0.15">
      <c r="A1440" t="s">
        <v>4175</v>
      </c>
      <c r="B1440" t="s">
        <v>4176</v>
      </c>
      <c r="C1440" t="s">
        <v>2310</v>
      </c>
      <c r="D1440">
        <v>14974088</v>
      </c>
      <c r="E1440">
        <v>14974111</v>
      </c>
      <c r="F1440" t="s">
        <v>4170</v>
      </c>
      <c r="H1440" t="s">
        <v>1170</v>
      </c>
      <c r="J1440">
        <v>4</v>
      </c>
      <c r="K1440">
        <v>7</v>
      </c>
      <c r="L1440">
        <v>4</v>
      </c>
      <c r="M1440">
        <v>7</v>
      </c>
      <c r="N1440">
        <v>2</v>
      </c>
      <c r="O1440">
        <v>5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X1440">
        <v>6</v>
      </c>
      <c r="Y1440">
        <v>1</v>
      </c>
      <c r="Z1440">
        <v>1</v>
      </c>
      <c r="AA1440">
        <v>1</v>
      </c>
      <c r="AB1440">
        <v>2</v>
      </c>
      <c r="AC1440">
        <v>1</v>
      </c>
    </row>
    <row r="1441" spans="1:29" x14ac:dyDescent="0.15">
      <c r="A1441" t="s">
        <v>4177</v>
      </c>
      <c r="B1441" t="s">
        <v>4178</v>
      </c>
      <c r="C1441" t="s">
        <v>2310</v>
      </c>
      <c r="D1441">
        <v>15457534</v>
      </c>
      <c r="E1441">
        <v>15457557</v>
      </c>
      <c r="F1441" t="s">
        <v>99</v>
      </c>
      <c r="H1441" t="s">
        <v>1202</v>
      </c>
      <c r="J1441">
        <v>0</v>
      </c>
      <c r="K1441">
        <v>3</v>
      </c>
      <c r="L1441">
        <v>5</v>
      </c>
      <c r="M1441">
        <v>7</v>
      </c>
      <c r="N1441">
        <v>2</v>
      </c>
      <c r="O1441">
        <v>3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X1441">
        <v>2</v>
      </c>
      <c r="Y1441">
        <v>4</v>
      </c>
      <c r="Z1441">
        <v>5</v>
      </c>
      <c r="AA1441">
        <v>5</v>
      </c>
      <c r="AB1441">
        <v>4</v>
      </c>
      <c r="AC1441">
        <v>7</v>
      </c>
    </row>
    <row r="1442" spans="1:29" x14ac:dyDescent="0.15">
      <c r="A1442" t="s">
        <v>4179</v>
      </c>
      <c r="B1442" t="s">
        <v>4180</v>
      </c>
      <c r="C1442" t="s">
        <v>2310</v>
      </c>
      <c r="D1442">
        <v>16294966</v>
      </c>
      <c r="E1442">
        <v>16294989</v>
      </c>
      <c r="F1442" t="s">
        <v>99</v>
      </c>
      <c r="H1442" t="s">
        <v>1170</v>
      </c>
      <c r="J1442">
        <v>1</v>
      </c>
      <c r="K1442">
        <v>13</v>
      </c>
      <c r="L1442">
        <v>5</v>
      </c>
      <c r="M1442">
        <v>8</v>
      </c>
      <c r="N1442">
        <v>2</v>
      </c>
      <c r="O1442">
        <v>4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X1442">
        <v>4</v>
      </c>
      <c r="Y1442">
        <v>4</v>
      </c>
      <c r="Z1442">
        <v>5</v>
      </c>
      <c r="AA1442">
        <v>1</v>
      </c>
      <c r="AB1442">
        <v>0</v>
      </c>
      <c r="AC1442">
        <v>2</v>
      </c>
    </row>
    <row r="1443" spans="1:29" x14ac:dyDescent="0.15">
      <c r="A1443" t="s">
        <v>4181</v>
      </c>
      <c r="B1443" t="s">
        <v>4182</v>
      </c>
      <c r="C1443" t="s">
        <v>2310</v>
      </c>
      <c r="D1443">
        <v>18174957</v>
      </c>
      <c r="E1443">
        <v>18174980</v>
      </c>
      <c r="F1443" t="s">
        <v>99</v>
      </c>
      <c r="H1443" t="s">
        <v>1170</v>
      </c>
      <c r="J1443">
        <v>2</v>
      </c>
      <c r="K1443">
        <v>4</v>
      </c>
      <c r="L1443">
        <v>3</v>
      </c>
      <c r="M1443">
        <v>7</v>
      </c>
      <c r="N1443">
        <v>0</v>
      </c>
      <c r="O1443">
        <v>3</v>
      </c>
      <c r="Q1443">
        <v>0</v>
      </c>
      <c r="R1443">
        <v>0</v>
      </c>
      <c r="S1443">
        <v>0</v>
      </c>
      <c r="T1443">
        <v>1</v>
      </c>
      <c r="U1443">
        <v>0</v>
      </c>
      <c r="V1443">
        <v>0</v>
      </c>
      <c r="X1443">
        <v>4</v>
      </c>
      <c r="Y1443">
        <v>4</v>
      </c>
      <c r="Z1443">
        <v>4</v>
      </c>
      <c r="AA1443">
        <v>3</v>
      </c>
      <c r="AB1443">
        <v>3</v>
      </c>
      <c r="AC1443">
        <v>1</v>
      </c>
    </row>
    <row r="1444" spans="1:29" x14ac:dyDescent="0.15">
      <c r="A1444" t="s">
        <v>4183</v>
      </c>
      <c r="B1444" t="s">
        <v>4184</v>
      </c>
      <c r="C1444" t="s">
        <v>2310</v>
      </c>
      <c r="D1444">
        <v>20239926</v>
      </c>
      <c r="E1444">
        <v>20239949</v>
      </c>
      <c r="F1444" t="s">
        <v>99</v>
      </c>
      <c r="H1444" t="s">
        <v>1170</v>
      </c>
      <c r="J1444">
        <v>5</v>
      </c>
      <c r="K1444">
        <v>9</v>
      </c>
      <c r="L1444">
        <v>7</v>
      </c>
      <c r="M1444">
        <v>3</v>
      </c>
      <c r="N1444">
        <v>1</v>
      </c>
      <c r="O1444">
        <v>3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X1444">
        <v>7</v>
      </c>
      <c r="Y1444">
        <v>5</v>
      </c>
      <c r="Z1444">
        <v>6</v>
      </c>
      <c r="AA1444">
        <v>3</v>
      </c>
      <c r="AB1444">
        <v>1</v>
      </c>
      <c r="AC1444">
        <v>0</v>
      </c>
    </row>
    <row r="1445" spans="1:29" x14ac:dyDescent="0.15">
      <c r="A1445" t="s">
        <v>4185</v>
      </c>
      <c r="B1445" t="s">
        <v>4186</v>
      </c>
      <c r="C1445" t="s">
        <v>2310</v>
      </c>
      <c r="D1445">
        <v>4389641</v>
      </c>
      <c r="E1445">
        <v>4389664</v>
      </c>
      <c r="F1445" t="s">
        <v>99</v>
      </c>
      <c r="H1445" t="s">
        <v>1175</v>
      </c>
      <c r="J1445">
        <v>1</v>
      </c>
      <c r="K1445">
        <v>9</v>
      </c>
      <c r="L1445">
        <v>4</v>
      </c>
      <c r="M1445">
        <v>1</v>
      </c>
      <c r="N1445">
        <v>1</v>
      </c>
      <c r="O1445">
        <v>3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X1445">
        <v>3</v>
      </c>
      <c r="Y1445">
        <v>3</v>
      </c>
      <c r="Z1445">
        <v>1</v>
      </c>
      <c r="AA1445">
        <v>1</v>
      </c>
      <c r="AB1445">
        <v>0</v>
      </c>
      <c r="AC1445">
        <v>2</v>
      </c>
    </row>
    <row r="1446" spans="1:29" x14ac:dyDescent="0.15">
      <c r="A1446" t="s">
        <v>4187</v>
      </c>
      <c r="B1446" t="s">
        <v>4188</v>
      </c>
      <c r="C1446" t="s">
        <v>2310</v>
      </c>
      <c r="D1446">
        <v>8966033</v>
      </c>
      <c r="E1446">
        <v>8966056</v>
      </c>
      <c r="F1446" t="s">
        <v>99</v>
      </c>
      <c r="H1446" t="s">
        <v>1170</v>
      </c>
      <c r="J1446">
        <v>5</v>
      </c>
      <c r="K1446">
        <v>7</v>
      </c>
      <c r="L1446">
        <v>2</v>
      </c>
      <c r="M1446">
        <v>6</v>
      </c>
      <c r="N1446">
        <v>4</v>
      </c>
      <c r="O1446">
        <v>5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X1446">
        <v>9</v>
      </c>
      <c r="Y1446">
        <v>2</v>
      </c>
      <c r="Z1446">
        <v>2</v>
      </c>
      <c r="AA1446">
        <v>3</v>
      </c>
      <c r="AB1446">
        <v>4</v>
      </c>
      <c r="AC1446">
        <v>6</v>
      </c>
    </row>
    <row r="1447" spans="1:29" x14ac:dyDescent="0.15">
      <c r="A1447" t="s">
        <v>4189</v>
      </c>
      <c r="B1447" t="s">
        <v>4190</v>
      </c>
      <c r="C1447" t="s">
        <v>2310</v>
      </c>
      <c r="D1447">
        <v>11715137</v>
      </c>
      <c r="E1447">
        <v>11715160</v>
      </c>
      <c r="F1447" t="s">
        <v>99</v>
      </c>
      <c r="H1447" t="s">
        <v>1175</v>
      </c>
      <c r="J1447">
        <v>13</v>
      </c>
      <c r="K1447">
        <v>10</v>
      </c>
      <c r="L1447">
        <v>1</v>
      </c>
      <c r="M1447">
        <v>1</v>
      </c>
      <c r="N1447">
        <v>1</v>
      </c>
      <c r="O1447">
        <v>1</v>
      </c>
      <c r="Q1447">
        <v>0</v>
      </c>
      <c r="R1447">
        <v>4</v>
      </c>
      <c r="S1447">
        <v>0</v>
      </c>
      <c r="T1447">
        <v>0</v>
      </c>
      <c r="U1447">
        <v>0</v>
      </c>
      <c r="V1447">
        <v>0</v>
      </c>
      <c r="X1447">
        <v>2</v>
      </c>
      <c r="Y1447">
        <v>4</v>
      </c>
      <c r="Z1447">
        <v>1</v>
      </c>
      <c r="AA1447">
        <v>0</v>
      </c>
      <c r="AB1447">
        <v>0</v>
      </c>
      <c r="AC1447">
        <v>1</v>
      </c>
    </row>
    <row r="1448" spans="1:29" x14ac:dyDescent="0.15">
      <c r="A1448" t="s">
        <v>4191</v>
      </c>
      <c r="B1448" t="s">
        <v>4192</v>
      </c>
      <c r="C1448" t="s">
        <v>2310</v>
      </c>
      <c r="D1448">
        <v>12357619</v>
      </c>
      <c r="E1448">
        <v>12357642</v>
      </c>
      <c r="F1448" t="s">
        <v>99</v>
      </c>
      <c r="H1448" t="s">
        <v>1175</v>
      </c>
      <c r="J1448">
        <v>9</v>
      </c>
      <c r="K1448">
        <v>2</v>
      </c>
      <c r="L1448">
        <v>6</v>
      </c>
      <c r="M1448">
        <v>1</v>
      </c>
      <c r="N1448">
        <v>3</v>
      </c>
      <c r="O1448">
        <v>2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X1448">
        <v>5</v>
      </c>
      <c r="Y1448">
        <v>2</v>
      </c>
      <c r="Z1448">
        <v>2</v>
      </c>
      <c r="AA1448">
        <v>1</v>
      </c>
      <c r="AB1448">
        <v>1</v>
      </c>
      <c r="AC1448">
        <v>4</v>
      </c>
    </row>
    <row r="1449" spans="1:29" x14ac:dyDescent="0.15">
      <c r="A1449" t="s">
        <v>4193</v>
      </c>
      <c r="B1449" t="s">
        <v>4194</v>
      </c>
      <c r="C1449" t="s">
        <v>2310</v>
      </c>
      <c r="D1449">
        <v>17221344</v>
      </c>
      <c r="E1449">
        <v>17221367</v>
      </c>
      <c r="F1449" t="s">
        <v>99</v>
      </c>
      <c r="H1449" t="s">
        <v>1170</v>
      </c>
      <c r="J1449">
        <v>8</v>
      </c>
      <c r="K1449">
        <v>5</v>
      </c>
      <c r="L1449">
        <v>3</v>
      </c>
      <c r="M1449">
        <v>2</v>
      </c>
      <c r="N1449">
        <v>0</v>
      </c>
      <c r="O1449">
        <v>1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X1449">
        <v>1</v>
      </c>
      <c r="Y1449">
        <v>0</v>
      </c>
      <c r="Z1449">
        <v>1</v>
      </c>
      <c r="AA1449">
        <v>1</v>
      </c>
      <c r="AB1449">
        <v>1</v>
      </c>
      <c r="AC1449">
        <v>1</v>
      </c>
    </row>
    <row r="1450" spans="1:29" x14ac:dyDescent="0.15">
      <c r="A1450" t="s">
        <v>4195</v>
      </c>
      <c r="B1450" t="s">
        <v>4196</v>
      </c>
      <c r="C1450" t="s">
        <v>2310</v>
      </c>
      <c r="D1450">
        <v>18821178</v>
      </c>
      <c r="E1450">
        <v>18821201</v>
      </c>
      <c r="F1450" t="s">
        <v>99</v>
      </c>
      <c r="H1450" t="s">
        <v>1175</v>
      </c>
      <c r="J1450">
        <v>7</v>
      </c>
      <c r="K1450">
        <v>7</v>
      </c>
      <c r="L1450">
        <v>3</v>
      </c>
      <c r="M1450">
        <v>0</v>
      </c>
      <c r="N1450">
        <v>1</v>
      </c>
      <c r="O1450">
        <v>1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X1450">
        <v>5</v>
      </c>
      <c r="Y1450">
        <v>3</v>
      </c>
      <c r="Z1450">
        <v>2</v>
      </c>
      <c r="AA1450">
        <v>2</v>
      </c>
      <c r="AB1450">
        <v>1</v>
      </c>
      <c r="AC1450">
        <v>2</v>
      </c>
    </row>
    <row r="1451" spans="1:29" x14ac:dyDescent="0.15">
      <c r="A1451" t="s">
        <v>4197</v>
      </c>
      <c r="B1451" t="s">
        <v>4198</v>
      </c>
      <c r="C1451" t="s">
        <v>2310</v>
      </c>
      <c r="D1451">
        <v>20240373</v>
      </c>
      <c r="E1451">
        <v>20240396</v>
      </c>
      <c r="F1451" t="s">
        <v>99</v>
      </c>
      <c r="H1451" t="s">
        <v>1175</v>
      </c>
      <c r="J1451">
        <v>6</v>
      </c>
      <c r="K1451">
        <v>8</v>
      </c>
      <c r="L1451">
        <v>1</v>
      </c>
      <c r="M1451">
        <v>4</v>
      </c>
      <c r="N1451">
        <v>4</v>
      </c>
      <c r="O1451">
        <v>2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X1451">
        <v>2</v>
      </c>
      <c r="Y1451">
        <v>6</v>
      </c>
      <c r="Z1451">
        <v>4</v>
      </c>
      <c r="AA1451">
        <v>1</v>
      </c>
      <c r="AB1451">
        <v>0</v>
      </c>
      <c r="AC1451">
        <v>1</v>
      </c>
    </row>
    <row r="1452" spans="1:29" x14ac:dyDescent="0.15">
      <c r="A1452" t="s">
        <v>4199</v>
      </c>
      <c r="B1452" t="s">
        <v>4200</v>
      </c>
      <c r="C1452" t="s">
        <v>2310</v>
      </c>
      <c r="D1452">
        <v>20240377</v>
      </c>
      <c r="E1452">
        <v>20240400</v>
      </c>
      <c r="F1452" t="s">
        <v>4201</v>
      </c>
      <c r="H1452" t="s">
        <v>1175</v>
      </c>
      <c r="J1452">
        <v>13</v>
      </c>
      <c r="K1452">
        <v>8</v>
      </c>
      <c r="L1452">
        <v>1</v>
      </c>
      <c r="M1452">
        <v>4</v>
      </c>
      <c r="N1452">
        <v>3</v>
      </c>
      <c r="O1452">
        <v>5</v>
      </c>
      <c r="Q1452">
        <v>1</v>
      </c>
      <c r="R1452">
        <v>0</v>
      </c>
      <c r="S1452">
        <v>0</v>
      </c>
      <c r="T1452">
        <v>0</v>
      </c>
      <c r="U1452">
        <v>0</v>
      </c>
      <c r="V1452">
        <v>0</v>
      </c>
      <c r="X1452">
        <v>6</v>
      </c>
      <c r="Y1452">
        <v>7</v>
      </c>
      <c r="Z1452">
        <v>6</v>
      </c>
      <c r="AA1452">
        <v>5</v>
      </c>
      <c r="AB1452">
        <v>1</v>
      </c>
      <c r="AC1452">
        <v>1</v>
      </c>
    </row>
    <row r="1453" spans="1:29" x14ac:dyDescent="0.15">
      <c r="A1453" t="s">
        <v>4202</v>
      </c>
      <c r="B1453" t="s">
        <v>4203</v>
      </c>
      <c r="C1453" t="s">
        <v>2310</v>
      </c>
      <c r="D1453">
        <v>20241044</v>
      </c>
      <c r="E1453">
        <v>20241067</v>
      </c>
      <c r="F1453" t="s">
        <v>4201</v>
      </c>
      <c r="H1453" t="s">
        <v>1175</v>
      </c>
      <c r="J1453">
        <v>7</v>
      </c>
      <c r="K1453">
        <v>6</v>
      </c>
      <c r="L1453">
        <v>2</v>
      </c>
      <c r="M1453">
        <v>0</v>
      </c>
      <c r="N1453">
        <v>0</v>
      </c>
      <c r="O1453">
        <v>1</v>
      </c>
      <c r="Q1453">
        <v>0</v>
      </c>
      <c r="R1453">
        <v>2</v>
      </c>
      <c r="S1453">
        <v>0</v>
      </c>
      <c r="T1453">
        <v>0</v>
      </c>
      <c r="U1453">
        <v>0</v>
      </c>
      <c r="V1453">
        <v>0</v>
      </c>
      <c r="X1453">
        <v>1</v>
      </c>
      <c r="Y1453">
        <v>5</v>
      </c>
      <c r="Z1453">
        <v>2</v>
      </c>
      <c r="AA1453">
        <v>0</v>
      </c>
      <c r="AB1453">
        <v>0</v>
      </c>
      <c r="AC1453">
        <v>0</v>
      </c>
    </row>
    <row r="1454" spans="1:29" x14ac:dyDescent="0.15">
      <c r="A1454" t="s">
        <v>4204</v>
      </c>
      <c r="B1454" t="s">
        <v>4205</v>
      </c>
      <c r="C1454" t="s">
        <v>2310</v>
      </c>
      <c r="D1454">
        <v>22237853</v>
      </c>
      <c r="E1454">
        <v>22237876</v>
      </c>
      <c r="F1454" t="s">
        <v>4201</v>
      </c>
      <c r="H1454" t="s">
        <v>1170</v>
      </c>
      <c r="J1454">
        <v>1</v>
      </c>
      <c r="K1454">
        <v>11</v>
      </c>
      <c r="L1454">
        <v>3</v>
      </c>
      <c r="M1454">
        <v>2</v>
      </c>
      <c r="N1454">
        <v>0</v>
      </c>
      <c r="O1454">
        <v>4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X1454">
        <v>5</v>
      </c>
      <c r="Y1454">
        <v>5</v>
      </c>
      <c r="Z1454">
        <v>1</v>
      </c>
      <c r="AA1454">
        <v>2</v>
      </c>
      <c r="AB1454">
        <v>1</v>
      </c>
      <c r="AC1454">
        <v>5</v>
      </c>
    </row>
    <row r="1455" spans="1:29" x14ac:dyDescent="0.15">
      <c r="A1455" t="s">
        <v>4206</v>
      </c>
      <c r="B1455" t="s">
        <v>4207</v>
      </c>
      <c r="C1455" t="s">
        <v>2310</v>
      </c>
      <c r="D1455">
        <v>23591907</v>
      </c>
      <c r="E1455">
        <v>23591930</v>
      </c>
      <c r="F1455" t="s">
        <v>4208</v>
      </c>
      <c r="H1455" t="s">
        <v>1175</v>
      </c>
      <c r="J1455">
        <v>3</v>
      </c>
      <c r="K1455">
        <v>8</v>
      </c>
      <c r="L1455">
        <v>0</v>
      </c>
      <c r="M1455">
        <v>2</v>
      </c>
      <c r="N1455">
        <v>0</v>
      </c>
      <c r="O1455">
        <v>2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X1455">
        <v>1</v>
      </c>
      <c r="Y1455">
        <v>2</v>
      </c>
      <c r="Z1455">
        <v>2</v>
      </c>
      <c r="AA1455">
        <v>0</v>
      </c>
      <c r="AB1455">
        <v>0</v>
      </c>
      <c r="AC1455">
        <v>1</v>
      </c>
    </row>
    <row r="1456" spans="1:29" x14ac:dyDescent="0.15">
      <c r="A1456" t="s">
        <v>4209</v>
      </c>
      <c r="B1456" t="s">
        <v>4210</v>
      </c>
      <c r="C1456" t="s">
        <v>2310</v>
      </c>
      <c r="D1456">
        <v>23642874</v>
      </c>
      <c r="E1456">
        <v>23642897</v>
      </c>
      <c r="F1456" t="s">
        <v>4211</v>
      </c>
      <c r="H1456" t="s">
        <v>1170</v>
      </c>
      <c r="J1456">
        <v>7</v>
      </c>
      <c r="K1456">
        <v>11</v>
      </c>
      <c r="L1456">
        <v>2</v>
      </c>
      <c r="M1456">
        <v>3</v>
      </c>
      <c r="N1456">
        <v>2</v>
      </c>
      <c r="O1456">
        <v>2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X1456">
        <v>7</v>
      </c>
      <c r="Y1456">
        <v>11</v>
      </c>
      <c r="Z1456">
        <v>8</v>
      </c>
      <c r="AA1456">
        <v>5</v>
      </c>
      <c r="AB1456">
        <v>2</v>
      </c>
      <c r="AC1456">
        <v>1</v>
      </c>
    </row>
    <row r="1457" spans="1:29" x14ac:dyDescent="0.15">
      <c r="A1457" t="s">
        <v>4212</v>
      </c>
      <c r="B1457" t="s">
        <v>4213</v>
      </c>
      <c r="C1457" t="s">
        <v>2310</v>
      </c>
      <c r="D1457">
        <v>23898726</v>
      </c>
      <c r="E1457">
        <v>23898749</v>
      </c>
      <c r="F1457" t="s">
        <v>4211</v>
      </c>
      <c r="H1457" t="s">
        <v>1175</v>
      </c>
      <c r="J1457">
        <v>5</v>
      </c>
      <c r="K1457">
        <v>9</v>
      </c>
      <c r="L1457">
        <v>3</v>
      </c>
      <c r="M1457">
        <v>3</v>
      </c>
      <c r="N1457">
        <v>2</v>
      </c>
      <c r="O1457">
        <v>2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X1457">
        <v>1</v>
      </c>
      <c r="Y1457">
        <v>8</v>
      </c>
      <c r="Z1457">
        <v>4</v>
      </c>
      <c r="AA1457">
        <v>2</v>
      </c>
      <c r="AB1457">
        <v>3</v>
      </c>
      <c r="AC1457">
        <v>1</v>
      </c>
    </row>
    <row r="1458" spans="1:29" x14ac:dyDescent="0.15">
      <c r="A1458" t="s">
        <v>4214</v>
      </c>
      <c r="B1458" t="s">
        <v>4215</v>
      </c>
      <c r="C1458" t="s">
        <v>2310</v>
      </c>
      <c r="D1458">
        <v>24509858</v>
      </c>
      <c r="E1458">
        <v>24509881</v>
      </c>
      <c r="F1458" t="s">
        <v>99</v>
      </c>
      <c r="H1458" t="s">
        <v>1202</v>
      </c>
      <c r="J1458">
        <v>8</v>
      </c>
      <c r="K1458">
        <v>9</v>
      </c>
      <c r="L1458">
        <v>3</v>
      </c>
      <c r="M1458">
        <v>3</v>
      </c>
      <c r="N1458">
        <v>2</v>
      </c>
      <c r="O1458">
        <v>2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X1458">
        <v>4</v>
      </c>
      <c r="Y1458">
        <v>0</v>
      </c>
      <c r="Z1458">
        <v>0</v>
      </c>
      <c r="AA1458">
        <v>1</v>
      </c>
      <c r="AB1458">
        <v>4</v>
      </c>
      <c r="AC1458">
        <v>1</v>
      </c>
    </row>
    <row r="1459" spans="1:29" x14ac:dyDescent="0.15">
      <c r="A1459" t="s">
        <v>4216</v>
      </c>
      <c r="B1459" t="s">
        <v>4217</v>
      </c>
      <c r="C1459" t="s">
        <v>2310</v>
      </c>
      <c r="D1459">
        <v>25096527</v>
      </c>
      <c r="E1459">
        <v>25096550</v>
      </c>
      <c r="F1459" t="s">
        <v>4218</v>
      </c>
      <c r="H1459" t="s">
        <v>1170</v>
      </c>
      <c r="J1459">
        <v>1</v>
      </c>
      <c r="K1459">
        <v>27</v>
      </c>
      <c r="L1459">
        <v>0</v>
      </c>
      <c r="M1459">
        <v>7</v>
      </c>
      <c r="N1459">
        <v>0</v>
      </c>
      <c r="O1459">
        <v>7</v>
      </c>
      <c r="Q1459">
        <v>0</v>
      </c>
      <c r="R1459">
        <v>0</v>
      </c>
      <c r="S1459">
        <v>0</v>
      </c>
      <c r="T1459">
        <v>0</v>
      </c>
      <c r="U1459">
        <v>1</v>
      </c>
      <c r="V1459">
        <v>0</v>
      </c>
      <c r="X1459">
        <v>0</v>
      </c>
      <c r="Y1459">
        <v>4</v>
      </c>
      <c r="Z1459">
        <v>4</v>
      </c>
      <c r="AA1459">
        <v>2</v>
      </c>
      <c r="AB1459">
        <v>3</v>
      </c>
      <c r="AC1459">
        <v>4</v>
      </c>
    </row>
    <row r="1460" spans="1:29" x14ac:dyDescent="0.15">
      <c r="A1460" t="s">
        <v>4219</v>
      </c>
      <c r="B1460" t="s">
        <v>4220</v>
      </c>
      <c r="C1460" t="s">
        <v>2310</v>
      </c>
      <c r="D1460">
        <v>25365577</v>
      </c>
      <c r="E1460">
        <v>25365600</v>
      </c>
      <c r="F1460" t="s">
        <v>99</v>
      </c>
      <c r="H1460" t="s">
        <v>1170</v>
      </c>
      <c r="J1460">
        <v>4</v>
      </c>
      <c r="K1460">
        <v>7</v>
      </c>
      <c r="L1460">
        <v>1</v>
      </c>
      <c r="M1460">
        <v>1</v>
      </c>
      <c r="N1460">
        <v>0</v>
      </c>
      <c r="O1460">
        <v>2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X1460">
        <v>11</v>
      </c>
      <c r="Y1460">
        <v>7</v>
      </c>
      <c r="Z1460">
        <v>1</v>
      </c>
      <c r="AA1460">
        <v>0</v>
      </c>
      <c r="AB1460">
        <v>3</v>
      </c>
      <c r="AC1460">
        <v>2</v>
      </c>
    </row>
    <row r="1461" spans="1:29" x14ac:dyDescent="0.15">
      <c r="A1461" t="s">
        <v>4221</v>
      </c>
      <c r="B1461" t="s">
        <v>4222</v>
      </c>
      <c r="C1461" t="s">
        <v>2467</v>
      </c>
      <c r="D1461">
        <v>692584</v>
      </c>
      <c r="E1461">
        <v>692607</v>
      </c>
      <c r="F1461" t="s">
        <v>99</v>
      </c>
      <c r="H1461" t="s">
        <v>1175</v>
      </c>
      <c r="J1461">
        <v>6</v>
      </c>
      <c r="K1461">
        <v>6</v>
      </c>
      <c r="L1461">
        <v>4</v>
      </c>
      <c r="M1461">
        <v>10</v>
      </c>
      <c r="N1461">
        <v>7</v>
      </c>
      <c r="O1461">
        <v>7</v>
      </c>
      <c r="Q1461">
        <v>0</v>
      </c>
      <c r="R1461">
        <v>0</v>
      </c>
      <c r="S1461">
        <v>2</v>
      </c>
      <c r="T1461">
        <v>0</v>
      </c>
      <c r="U1461">
        <v>1</v>
      </c>
      <c r="V1461">
        <v>0</v>
      </c>
      <c r="X1461">
        <v>9</v>
      </c>
      <c r="Y1461">
        <v>4</v>
      </c>
      <c r="Z1461">
        <v>9</v>
      </c>
      <c r="AA1461">
        <v>4</v>
      </c>
      <c r="AB1461">
        <v>3</v>
      </c>
      <c r="AC1461">
        <v>1</v>
      </c>
    </row>
    <row r="1462" spans="1:29" x14ac:dyDescent="0.15">
      <c r="A1462" t="s">
        <v>4223</v>
      </c>
      <c r="B1462" t="s">
        <v>4224</v>
      </c>
      <c r="C1462" t="s">
        <v>2467</v>
      </c>
      <c r="D1462">
        <v>6634400</v>
      </c>
      <c r="E1462">
        <v>6634423</v>
      </c>
      <c r="F1462" t="s">
        <v>99</v>
      </c>
      <c r="H1462" t="s">
        <v>1170</v>
      </c>
      <c r="J1462">
        <v>10</v>
      </c>
      <c r="K1462">
        <v>15</v>
      </c>
      <c r="L1462">
        <v>36</v>
      </c>
      <c r="M1462">
        <v>39</v>
      </c>
      <c r="N1462">
        <v>29</v>
      </c>
      <c r="O1462">
        <v>38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X1462">
        <v>4</v>
      </c>
      <c r="Y1462">
        <v>2</v>
      </c>
      <c r="Z1462">
        <v>13</v>
      </c>
      <c r="AA1462">
        <v>26</v>
      </c>
      <c r="AB1462">
        <v>38</v>
      </c>
      <c r="AC1462">
        <v>43</v>
      </c>
    </row>
    <row r="1463" spans="1:29" x14ac:dyDescent="0.15">
      <c r="A1463" t="s">
        <v>4225</v>
      </c>
      <c r="B1463" t="s">
        <v>4226</v>
      </c>
      <c r="C1463" t="s">
        <v>2467</v>
      </c>
      <c r="D1463">
        <v>6656639</v>
      </c>
      <c r="E1463">
        <v>6656662</v>
      </c>
      <c r="F1463" t="s">
        <v>99</v>
      </c>
      <c r="H1463" t="s">
        <v>1170</v>
      </c>
      <c r="J1463">
        <v>8</v>
      </c>
      <c r="K1463">
        <v>15</v>
      </c>
      <c r="L1463">
        <v>15</v>
      </c>
      <c r="M1463">
        <v>23</v>
      </c>
      <c r="N1463">
        <v>21</v>
      </c>
      <c r="O1463">
        <v>34</v>
      </c>
      <c r="Q1463">
        <v>0</v>
      </c>
      <c r="R1463">
        <v>0</v>
      </c>
      <c r="S1463">
        <v>0</v>
      </c>
      <c r="T1463">
        <v>0</v>
      </c>
      <c r="U1463">
        <v>2</v>
      </c>
      <c r="V1463">
        <v>0</v>
      </c>
      <c r="X1463">
        <v>10</v>
      </c>
      <c r="Y1463">
        <v>9</v>
      </c>
      <c r="Z1463">
        <v>14</v>
      </c>
      <c r="AA1463">
        <v>18</v>
      </c>
      <c r="AB1463">
        <v>8</v>
      </c>
      <c r="AC1463">
        <v>29</v>
      </c>
    </row>
    <row r="1464" spans="1:29" x14ac:dyDescent="0.15">
      <c r="A1464" t="s">
        <v>4227</v>
      </c>
      <c r="B1464" t="s">
        <v>4228</v>
      </c>
      <c r="C1464" t="s">
        <v>2467</v>
      </c>
      <c r="D1464">
        <v>7162128</v>
      </c>
      <c r="E1464">
        <v>7162151</v>
      </c>
      <c r="F1464" t="s">
        <v>99</v>
      </c>
      <c r="H1464" t="s">
        <v>1175</v>
      </c>
      <c r="J1464">
        <v>19</v>
      </c>
      <c r="K1464">
        <v>60</v>
      </c>
      <c r="L1464">
        <v>19</v>
      </c>
      <c r="M1464">
        <v>30</v>
      </c>
      <c r="N1464">
        <v>3</v>
      </c>
      <c r="O1464">
        <v>18</v>
      </c>
      <c r="Q1464">
        <v>0</v>
      </c>
      <c r="R1464">
        <v>3</v>
      </c>
      <c r="S1464">
        <v>1</v>
      </c>
      <c r="T1464">
        <v>2</v>
      </c>
      <c r="U1464">
        <v>0</v>
      </c>
      <c r="V1464">
        <v>2</v>
      </c>
      <c r="X1464">
        <v>63</v>
      </c>
      <c r="Y1464">
        <v>61</v>
      </c>
      <c r="Z1464">
        <v>40</v>
      </c>
      <c r="AA1464">
        <v>29</v>
      </c>
      <c r="AB1464">
        <v>8</v>
      </c>
      <c r="AC1464">
        <v>20</v>
      </c>
    </row>
    <row r="1465" spans="1:29" x14ac:dyDescent="0.15">
      <c r="A1465" t="s">
        <v>4229</v>
      </c>
      <c r="B1465" t="s">
        <v>4230</v>
      </c>
      <c r="C1465" t="s">
        <v>2467</v>
      </c>
      <c r="D1465">
        <v>10032233</v>
      </c>
      <c r="E1465">
        <v>10032256</v>
      </c>
      <c r="F1465" t="s">
        <v>99</v>
      </c>
      <c r="H1465" t="s">
        <v>1175</v>
      </c>
      <c r="J1465">
        <v>4</v>
      </c>
      <c r="K1465">
        <v>4</v>
      </c>
      <c r="L1465">
        <v>8</v>
      </c>
      <c r="M1465">
        <v>4</v>
      </c>
      <c r="N1465">
        <v>10</v>
      </c>
      <c r="O1465">
        <v>14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X1465">
        <v>1</v>
      </c>
      <c r="Y1465">
        <v>10</v>
      </c>
      <c r="Z1465">
        <v>5</v>
      </c>
      <c r="AA1465">
        <v>6</v>
      </c>
      <c r="AB1465">
        <v>5</v>
      </c>
      <c r="AC1465">
        <v>3</v>
      </c>
    </row>
    <row r="1466" spans="1:29" x14ac:dyDescent="0.15">
      <c r="A1466" t="s">
        <v>4231</v>
      </c>
      <c r="B1466" t="s">
        <v>4232</v>
      </c>
      <c r="C1466" t="s">
        <v>2467</v>
      </c>
      <c r="D1466">
        <v>11810959</v>
      </c>
      <c r="E1466">
        <v>11810982</v>
      </c>
      <c r="F1466" t="s">
        <v>99</v>
      </c>
      <c r="H1466" t="s">
        <v>1175</v>
      </c>
      <c r="J1466">
        <v>8</v>
      </c>
      <c r="K1466">
        <v>9</v>
      </c>
      <c r="L1466">
        <v>17</v>
      </c>
      <c r="M1466">
        <v>9</v>
      </c>
      <c r="N1466">
        <v>9</v>
      </c>
      <c r="O1466">
        <v>6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X1466">
        <v>7</v>
      </c>
      <c r="Y1466">
        <v>4</v>
      </c>
      <c r="Z1466">
        <v>4</v>
      </c>
      <c r="AA1466">
        <v>5</v>
      </c>
      <c r="AB1466">
        <v>1</v>
      </c>
      <c r="AC1466">
        <v>5</v>
      </c>
    </row>
    <row r="1467" spans="1:29" x14ac:dyDescent="0.15">
      <c r="A1467" t="s">
        <v>4233</v>
      </c>
      <c r="B1467" t="s">
        <v>4234</v>
      </c>
      <c r="C1467" t="s">
        <v>2467</v>
      </c>
      <c r="D1467">
        <v>12761093</v>
      </c>
      <c r="E1467">
        <v>12761116</v>
      </c>
      <c r="F1467" t="s">
        <v>99</v>
      </c>
      <c r="H1467" t="s">
        <v>1175</v>
      </c>
      <c r="J1467">
        <v>16</v>
      </c>
      <c r="K1467">
        <v>3</v>
      </c>
      <c r="L1467">
        <v>10</v>
      </c>
      <c r="M1467">
        <v>6</v>
      </c>
      <c r="N1467">
        <v>7</v>
      </c>
      <c r="O1467">
        <v>4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X1467">
        <v>9</v>
      </c>
      <c r="Y1467">
        <v>3</v>
      </c>
      <c r="Z1467">
        <v>4</v>
      </c>
      <c r="AA1467">
        <v>2</v>
      </c>
      <c r="AB1467">
        <v>2</v>
      </c>
      <c r="AC1467">
        <v>3</v>
      </c>
    </row>
    <row r="1468" spans="1:29" x14ac:dyDescent="0.15">
      <c r="A1468" t="s">
        <v>4235</v>
      </c>
      <c r="B1468" t="s">
        <v>4236</v>
      </c>
      <c r="C1468" t="s">
        <v>2467</v>
      </c>
      <c r="D1468">
        <v>17189219</v>
      </c>
      <c r="E1468">
        <v>17189242</v>
      </c>
      <c r="F1468" t="s">
        <v>99</v>
      </c>
      <c r="H1468" t="s">
        <v>1170</v>
      </c>
      <c r="J1468">
        <v>13</v>
      </c>
      <c r="K1468">
        <v>5</v>
      </c>
      <c r="L1468">
        <v>0</v>
      </c>
      <c r="M1468">
        <v>4</v>
      </c>
      <c r="N1468">
        <v>2</v>
      </c>
      <c r="O1468">
        <v>14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X1468">
        <v>16</v>
      </c>
      <c r="Y1468">
        <v>8</v>
      </c>
      <c r="Z1468">
        <v>8</v>
      </c>
      <c r="AA1468">
        <v>2</v>
      </c>
      <c r="AB1468">
        <v>3</v>
      </c>
      <c r="AC1468">
        <v>4</v>
      </c>
    </row>
    <row r="1469" spans="1:29" x14ac:dyDescent="0.15">
      <c r="A1469" t="s">
        <v>4237</v>
      </c>
      <c r="B1469" t="s">
        <v>4238</v>
      </c>
      <c r="C1469" t="s">
        <v>2467</v>
      </c>
      <c r="D1469">
        <v>17402220</v>
      </c>
      <c r="E1469">
        <v>17402243</v>
      </c>
      <c r="F1469" t="s">
        <v>99</v>
      </c>
      <c r="H1469" t="s">
        <v>1175</v>
      </c>
      <c r="J1469">
        <v>9</v>
      </c>
      <c r="K1469">
        <v>18</v>
      </c>
      <c r="L1469">
        <v>6</v>
      </c>
      <c r="M1469">
        <v>7</v>
      </c>
      <c r="N1469">
        <v>7</v>
      </c>
      <c r="O1469">
        <v>11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X1469">
        <v>16</v>
      </c>
      <c r="Y1469">
        <v>15</v>
      </c>
      <c r="Z1469">
        <v>8</v>
      </c>
      <c r="AA1469">
        <v>4</v>
      </c>
      <c r="AB1469">
        <v>9</v>
      </c>
      <c r="AC1469">
        <v>3</v>
      </c>
    </row>
    <row r="1470" spans="1:29" x14ac:dyDescent="0.15">
      <c r="A1470" t="s">
        <v>4239</v>
      </c>
      <c r="B1470" t="s">
        <v>4240</v>
      </c>
      <c r="C1470" t="s">
        <v>2467</v>
      </c>
      <c r="D1470">
        <v>18477083</v>
      </c>
      <c r="E1470">
        <v>18477106</v>
      </c>
      <c r="F1470" t="s">
        <v>99</v>
      </c>
      <c r="H1470" t="s">
        <v>1175</v>
      </c>
      <c r="J1470">
        <v>32</v>
      </c>
      <c r="K1470">
        <v>34</v>
      </c>
      <c r="L1470">
        <v>11</v>
      </c>
      <c r="M1470">
        <v>20</v>
      </c>
      <c r="N1470">
        <v>10</v>
      </c>
      <c r="O1470">
        <v>17</v>
      </c>
      <c r="Q1470">
        <v>0</v>
      </c>
      <c r="R1470">
        <v>0</v>
      </c>
      <c r="S1470">
        <v>0</v>
      </c>
      <c r="T1470">
        <v>0</v>
      </c>
      <c r="U1470">
        <v>1</v>
      </c>
      <c r="V1470">
        <v>1</v>
      </c>
      <c r="X1470">
        <v>20</v>
      </c>
      <c r="Y1470">
        <v>13</v>
      </c>
      <c r="Z1470">
        <v>14</v>
      </c>
      <c r="AA1470">
        <v>7</v>
      </c>
      <c r="AB1470">
        <v>4</v>
      </c>
      <c r="AC1470">
        <v>8</v>
      </c>
    </row>
    <row r="1471" spans="1:29" x14ac:dyDescent="0.15">
      <c r="A1471" t="s">
        <v>4241</v>
      </c>
      <c r="B1471" t="s">
        <v>4242</v>
      </c>
      <c r="C1471" t="s">
        <v>2467</v>
      </c>
      <c r="D1471">
        <v>18625543</v>
      </c>
      <c r="E1471">
        <v>18625566</v>
      </c>
      <c r="F1471" t="s">
        <v>99</v>
      </c>
      <c r="H1471" t="s">
        <v>1175</v>
      </c>
      <c r="J1471">
        <v>2</v>
      </c>
      <c r="K1471">
        <v>5</v>
      </c>
      <c r="L1471">
        <v>2</v>
      </c>
      <c r="M1471">
        <v>2</v>
      </c>
      <c r="N1471">
        <v>2</v>
      </c>
      <c r="O1471">
        <v>9</v>
      </c>
      <c r="Q1471">
        <v>0</v>
      </c>
      <c r="R1471">
        <v>0</v>
      </c>
      <c r="S1471">
        <v>0</v>
      </c>
      <c r="T1471">
        <v>0</v>
      </c>
      <c r="U1471">
        <v>1</v>
      </c>
      <c r="V1471">
        <v>0</v>
      </c>
      <c r="X1471">
        <v>12</v>
      </c>
      <c r="Y1471">
        <v>8</v>
      </c>
      <c r="Z1471">
        <v>14</v>
      </c>
      <c r="AA1471">
        <v>3</v>
      </c>
      <c r="AB1471">
        <v>4</v>
      </c>
      <c r="AC1471">
        <v>2</v>
      </c>
    </row>
    <row r="1472" spans="1:29" x14ac:dyDescent="0.15">
      <c r="A1472" t="s">
        <v>4243</v>
      </c>
      <c r="B1472" t="s">
        <v>4244</v>
      </c>
      <c r="C1472" t="s">
        <v>2467</v>
      </c>
      <c r="D1472">
        <v>19170530</v>
      </c>
      <c r="E1472">
        <v>19170553</v>
      </c>
      <c r="F1472" t="s">
        <v>4047</v>
      </c>
      <c r="H1472" t="s">
        <v>1170</v>
      </c>
      <c r="J1472">
        <v>9</v>
      </c>
      <c r="K1472">
        <v>4</v>
      </c>
      <c r="L1472">
        <v>7</v>
      </c>
      <c r="M1472">
        <v>10</v>
      </c>
      <c r="N1472">
        <v>10</v>
      </c>
      <c r="O1472">
        <v>12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X1472">
        <v>5</v>
      </c>
      <c r="Y1472">
        <v>10</v>
      </c>
      <c r="Z1472">
        <v>7</v>
      </c>
      <c r="AA1472">
        <v>10</v>
      </c>
      <c r="AB1472">
        <v>8</v>
      </c>
      <c r="AC1472">
        <v>12</v>
      </c>
    </row>
    <row r="1473" spans="1:29" x14ac:dyDescent="0.15">
      <c r="A1473" t="s">
        <v>4245</v>
      </c>
      <c r="B1473" t="s">
        <v>4246</v>
      </c>
      <c r="C1473" t="s">
        <v>2467</v>
      </c>
      <c r="D1473">
        <v>20533281</v>
      </c>
      <c r="E1473">
        <v>20533304</v>
      </c>
      <c r="F1473" t="s">
        <v>4047</v>
      </c>
      <c r="H1473" t="s">
        <v>1170</v>
      </c>
      <c r="J1473">
        <v>10</v>
      </c>
      <c r="K1473">
        <v>16</v>
      </c>
      <c r="L1473">
        <v>19</v>
      </c>
      <c r="M1473">
        <v>15</v>
      </c>
      <c r="N1473">
        <v>10</v>
      </c>
      <c r="O1473">
        <v>27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X1473">
        <v>14</v>
      </c>
      <c r="Y1473">
        <v>28</v>
      </c>
      <c r="Z1473">
        <v>13</v>
      </c>
      <c r="AA1473">
        <v>19</v>
      </c>
      <c r="AB1473">
        <v>3</v>
      </c>
      <c r="AC1473">
        <v>8</v>
      </c>
    </row>
    <row r="1474" spans="1:29" x14ac:dyDescent="0.15">
      <c r="A1474" t="s">
        <v>4247</v>
      </c>
      <c r="B1474" t="s">
        <v>4248</v>
      </c>
      <c r="C1474" t="s">
        <v>2467</v>
      </c>
      <c r="D1474">
        <v>20693261</v>
      </c>
      <c r="E1474">
        <v>20693284</v>
      </c>
      <c r="F1474" t="s">
        <v>99</v>
      </c>
      <c r="H1474" t="s">
        <v>1175</v>
      </c>
      <c r="J1474">
        <v>30</v>
      </c>
      <c r="K1474">
        <v>67</v>
      </c>
      <c r="L1474">
        <v>31</v>
      </c>
      <c r="M1474">
        <v>10</v>
      </c>
      <c r="N1474">
        <v>27</v>
      </c>
      <c r="O1474">
        <v>43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X1474">
        <v>41</v>
      </c>
      <c r="Y1474">
        <v>34</v>
      </c>
      <c r="Z1474">
        <v>36</v>
      </c>
      <c r="AA1474">
        <v>17</v>
      </c>
      <c r="AB1474">
        <v>20</v>
      </c>
      <c r="AC1474">
        <v>33</v>
      </c>
    </row>
    <row r="1475" spans="1:29" x14ac:dyDescent="0.15">
      <c r="A1475" t="s">
        <v>4249</v>
      </c>
      <c r="B1475" t="s">
        <v>4250</v>
      </c>
      <c r="C1475" t="s">
        <v>2467</v>
      </c>
      <c r="D1475">
        <v>20873611</v>
      </c>
      <c r="E1475">
        <v>20873634</v>
      </c>
      <c r="F1475" t="s">
        <v>99</v>
      </c>
      <c r="H1475" t="s">
        <v>1175</v>
      </c>
      <c r="J1475">
        <v>6</v>
      </c>
      <c r="K1475">
        <v>19</v>
      </c>
      <c r="L1475">
        <v>12</v>
      </c>
      <c r="M1475">
        <v>10</v>
      </c>
      <c r="N1475">
        <v>2</v>
      </c>
      <c r="O1475">
        <v>9</v>
      </c>
      <c r="Q1475">
        <v>0</v>
      </c>
      <c r="R1475">
        <v>0</v>
      </c>
      <c r="S1475">
        <v>0</v>
      </c>
      <c r="T1475">
        <v>0</v>
      </c>
      <c r="U1475">
        <v>1</v>
      </c>
      <c r="V1475">
        <v>0</v>
      </c>
      <c r="X1475">
        <v>20</v>
      </c>
      <c r="Y1475">
        <v>8</v>
      </c>
      <c r="Z1475">
        <v>10</v>
      </c>
      <c r="AA1475">
        <v>5</v>
      </c>
      <c r="AB1475">
        <v>5</v>
      </c>
      <c r="AC1475">
        <v>8</v>
      </c>
    </row>
    <row r="1476" spans="1:29" x14ac:dyDescent="0.15">
      <c r="A1476" t="s">
        <v>4251</v>
      </c>
      <c r="B1476" t="s">
        <v>4252</v>
      </c>
      <c r="C1476" t="s">
        <v>2467</v>
      </c>
      <c r="D1476">
        <v>20927875</v>
      </c>
      <c r="E1476">
        <v>20927898</v>
      </c>
      <c r="F1476" t="s">
        <v>99</v>
      </c>
      <c r="H1476" t="s">
        <v>1170</v>
      </c>
      <c r="J1476">
        <v>34</v>
      </c>
      <c r="K1476">
        <v>43</v>
      </c>
      <c r="L1476">
        <v>34</v>
      </c>
      <c r="M1476">
        <v>19</v>
      </c>
      <c r="N1476">
        <v>25</v>
      </c>
      <c r="O1476">
        <v>25</v>
      </c>
      <c r="Q1476">
        <v>1</v>
      </c>
      <c r="R1476">
        <v>0</v>
      </c>
      <c r="S1476">
        <v>0</v>
      </c>
      <c r="T1476">
        <v>0</v>
      </c>
      <c r="U1476">
        <v>0</v>
      </c>
      <c r="V1476">
        <v>0</v>
      </c>
      <c r="X1476">
        <v>9</v>
      </c>
      <c r="Y1476">
        <v>28</v>
      </c>
      <c r="Z1476">
        <v>13</v>
      </c>
      <c r="AA1476">
        <v>11</v>
      </c>
      <c r="AB1476">
        <v>12</v>
      </c>
      <c r="AC1476">
        <v>11</v>
      </c>
    </row>
    <row r="1477" spans="1:29" x14ac:dyDescent="0.15">
      <c r="A1477" t="s">
        <v>4253</v>
      </c>
      <c r="B1477" t="s">
        <v>4254</v>
      </c>
      <c r="C1477" t="s">
        <v>2467</v>
      </c>
      <c r="D1477">
        <v>21291599</v>
      </c>
      <c r="E1477">
        <v>21291622</v>
      </c>
      <c r="F1477" t="s">
        <v>99</v>
      </c>
      <c r="H1477" t="s">
        <v>1175</v>
      </c>
      <c r="J1477">
        <v>2</v>
      </c>
      <c r="K1477">
        <v>5</v>
      </c>
      <c r="L1477">
        <v>4</v>
      </c>
      <c r="M1477">
        <v>6</v>
      </c>
      <c r="N1477">
        <v>5</v>
      </c>
      <c r="O1477">
        <v>15</v>
      </c>
      <c r="Q1477">
        <v>0</v>
      </c>
      <c r="R1477">
        <v>1</v>
      </c>
      <c r="S1477">
        <v>0</v>
      </c>
      <c r="T1477">
        <v>0</v>
      </c>
      <c r="U1477">
        <v>0</v>
      </c>
      <c r="V1477">
        <v>0</v>
      </c>
      <c r="X1477">
        <v>7</v>
      </c>
      <c r="Y1477">
        <v>4</v>
      </c>
      <c r="Z1477">
        <v>17</v>
      </c>
      <c r="AA1477">
        <v>4</v>
      </c>
      <c r="AB1477">
        <v>1</v>
      </c>
      <c r="AC1477">
        <v>1</v>
      </c>
    </row>
    <row r="1478" spans="1:29" x14ac:dyDescent="0.15">
      <c r="A1478" t="s">
        <v>4255</v>
      </c>
      <c r="B1478" t="s">
        <v>4256</v>
      </c>
      <c r="C1478" t="s">
        <v>2467</v>
      </c>
      <c r="D1478">
        <v>21304791</v>
      </c>
      <c r="E1478">
        <v>21304814</v>
      </c>
      <c r="F1478" t="s">
        <v>99</v>
      </c>
      <c r="H1478" t="s">
        <v>1170</v>
      </c>
      <c r="J1478">
        <v>6</v>
      </c>
      <c r="K1478">
        <v>4</v>
      </c>
      <c r="L1478">
        <v>6</v>
      </c>
      <c r="M1478">
        <v>3</v>
      </c>
      <c r="N1478">
        <v>2</v>
      </c>
      <c r="O1478">
        <v>8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X1478">
        <v>13</v>
      </c>
      <c r="Y1478">
        <v>2</v>
      </c>
      <c r="Z1478">
        <v>4</v>
      </c>
      <c r="AA1478">
        <v>0</v>
      </c>
      <c r="AB1478">
        <v>3</v>
      </c>
      <c r="AC1478">
        <v>3</v>
      </c>
    </row>
    <row r="1479" spans="1:29" x14ac:dyDescent="0.15">
      <c r="A1479" t="s">
        <v>4257</v>
      </c>
      <c r="B1479" t="s">
        <v>4258</v>
      </c>
      <c r="C1479" t="s">
        <v>2467</v>
      </c>
      <c r="D1479">
        <v>22104209</v>
      </c>
      <c r="E1479">
        <v>22104232</v>
      </c>
      <c r="F1479" t="s">
        <v>99</v>
      </c>
      <c r="H1479" t="s">
        <v>1175</v>
      </c>
      <c r="J1479">
        <v>2</v>
      </c>
      <c r="K1479">
        <v>7</v>
      </c>
      <c r="L1479">
        <v>1</v>
      </c>
      <c r="M1479">
        <v>8</v>
      </c>
      <c r="N1479">
        <v>2</v>
      </c>
      <c r="O1479">
        <v>8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X1479">
        <v>7</v>
      </c>
      <c r="Y1479">
        <v>5</v>
      </c>
      <c r="Z1479">
        <v>10</v>
      </c>
      <c r="AA1479">
        <v>4</v>
      </c>
      <c r="AB1479">
        <v>4</v>
      </c>
      <c r="AC1479">
        <v>3</v>
      </c>
    </row>
    <row r="1480" spans="1:29" x14ac:dyDescent="0.15">
      <c r="A1480" t="s">
        <v>4259</v>
      </c>
      <c r="B1480" t="s">
        <v>4260</v>
      </c>
      <c r="C1480" t="s">
        <v>2467</v>
      </c>
      <c r="D1480">
        <v>22444395</v>
      </c>
      <c r="E1480">
        <v>22444418</v>
      </c>
      <c r="F1480" t="s">
        <v>99</v>
      </c>
      <c r="H1480" t="s">
        <v>1175</v>
      </c>
      <c r="J1480">
        <v>2</v>
      </c>
      <c r="K1480">
        <v>11</v>
      </c>
      <c r="L1480">
        <v>6</v>
      </c>
      <c r="M1480">
        <v>9</v>
      </c>
      <c r="N1480">
        <v>0</v>
      </c>
      <c r="O1480">
        <v>15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X1480">
        <v>20</v>
      </c>
      <c r="Y1480">
        <v>14</v>
      </c>
      <c r="Z1480">
        <v>11</v>
      </c>
      <c r="AA1480">
        <v>7</v>
      </c>
      <c r="AB1480">
        <v>8</v>
      </c>
      <c r="AC1480">
        <v>6</v>
      </c>
    </row>
    <row r="1481" spans="1:29" x14ac:dyDescent="0.15">
      <c r="A1481" t="s">
        <v>4261</v>
      </c>
      <c r="B1481" t="s">
        <v>4262</v>
      </c>
      <c r="C1481" t="s">
        <v>2467</v>
      </c>
      <c r="D1481">
        <v>5117447</v>
      </c>
      <c r="E1481">
        <v>5117470</v>
      </c>
      <c r="F1481" t="s">
        <v>99</v>
      </c>
      <c r="H1481" t="s">
        <v>1170</v>
      </c>
      <c r="J1481">
        <v>3</v>
      </c>
      <c r="K1481">
        <v>6</v>
      </c>
      <c r="L1481">
        <v>7</v>
      </c>
      <c r="M1481">
        <v>5</v>
      </c>
      <c r="N1481">
        <v>4</v>
      </c>
      <c r="O1481">
        <v>4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X1481">
        <v>4</v>
      </c>
      <c r="Y1481">
        <v>1</v>
      </c>
      <c r="Z1481">
        <v>3</v>
      </c>
      <c r="AA1481">
        <v>3</v>
      </c>
      <c r="AB1481">
        <v>2</v>
      </c>
      <c r="AC1481">
        <v>6</v>
      </c>
    </row>
    <row r="1482" spans="1:29" x14ac:dyDescent="0.15">
      <c r="A1482" t="s">
        <v>4263</v>
      </c>
      <c r="B1482" t="s">
        <v>4264</v>
      </c>
      <c r="C1482" t="s">
        <v>2467</v>
      </c>
      <c r="D1482">
        <v>10390384</v>
      </c>
      <c r="E1482">
        <v>10390407</v>
      </c>
      <c r="F1482" t="s">
        <v>99</v>
      </c>
      <c r="H1482" t="s">
        <v>1175</v>
      </c>
      <c r="J1482">
        <v>10</v>
      </c>
      <c r="K1482">
        <v>2</v>
      </c>
      <c r="L1482">
        <v>6</v>
      </c>
      <c r="M1482">
        <v>6</v>
      </c>
      <c r="N1482">
        <v>1</v>
      </c>
      <c r="O1482">
        <v>4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X1482">
        <v>2</v>
      </c>
      <c r="Y1482">
        <v>8</v>
      </c>
      <c r="Z1482">
        <v>1</v>
      </c>
      <c r="AA1482">
        <v>4</v>
      </c>
      <c r="AB1482">
        <v>2</v>
      </c>
      <c r="AC1482">
        <v>7</v>
      </c>
    </row>
    <row r="1483" spans="1:29" x14ac:dyDescent="0.15">
      <c r="A1483" t="s">
        <v>4265</v>
      </c>
      <c r="B1483" t="s">
        <v>4266</v>
      </c>
      <c r="C1483" t="s">
        <v>2467</v>
      </c>
      <c r="D1483">
        <v>13856199</v>
      </c>
      <c r="E1483">
        <v>13856222</v>
      </c>
      <c r="F1483" t="s">
        <v>4072</v>
      </c>
      <c r="H1483" t="s">
        <v>1175</v>
      </c>
      <c r="J1483">
        <v>2</v>
      </c>
      <c r="K1483">
        <v>8</v>
      </c>
      <c r="L1483">
        <v>3</v>
      </c>
      <c r="M1483">
        <v>9</v>
      </c>
      <c r="N1483">
        <v>3</v>
      </c>
      <c r="O1483">
        <v>2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X1483">
        <v>2</v>
      </c>
      <c r="Y1483">
        <v>4</v>
      </c>
      <c r="Z1483">
        <v>5</v>
      </c>
      <c r="AA1483">
        <v>3</v>
      </c>
      <c r="AB1483">
        <v>3</v>
      </c>
      <c r="AC1483">
        <v>0</v>
      </c>
    </row>
    <row r="1484" spans="1:29" x14ac:dyDescent="0.15">
      <c r="A1484" t="s">
        <v>4267</v>
      </c>
      <c r="B1484" t="s">
        <v>4268</v>
      </c>
      <c r="C1484" t="s">
        <v>2467</v>
      </c>
      <c r="D1484">
        <v>19950521</v>
      </c>
      <c r="E1484">
        <v>19950544</v>
      </c>
      <c r="F1484" t="s">
        <v>99</v>
      </c>
      <c r="H1484" t="s">
        <v>1175</v>
      </c>
      <c r="J1484">
        <v>3</v>
      </c>
      <c r="K1484">
        <v>4</v>
      </c>
      <c r="L1484">
        <v>7</v>
      </c>
      <c r="M1484">
        <v>8</v>
      </c>
      <c r="N1484">
        <v>2</v>
      </c>
      <c r="O1484">
        <v>6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X1484">
        <v>5</v>
      </c>
      <c r="Y1484">
        <v>6</v>
      </c>
      <c r="Z1484">
        <v>2</v>
      </c>
      <c r="AA1484">
        <v>3</v>
      </c>
      <c r="AB1484">
        <v>4</v>
      </c>
      <c r="AC1484">
        <v>6</v>
      </c>
    </row>
    <row r="1485" spans="1:29" x14ac:dyDescent="0.15">
      <c r="A1485" t="s">
        <v>4269</v>
      </c>
      <c r="B1485" t="s">
        <v>4270</v>
      </c>
      <c r="C1485" t="s">
        <v>2467</v>
      </c>
      <c r="D1485">
        <v>698652</v>
      </c>
      <c r="E1485">
        <v>698675</v>
      </c>
      <c r="F1485" t="s">
        <v>99</v>
      </c>
      <c r="H1485" t="s">
        <v>1175</v>
      </c>
      <c r="J1485">
        <v>7</v>
      </c>
      <c r="K1485">
        <v>8</v>
      </c>
      <c r="L1485">
        <v>3</v>
      </c>
      <c r="M1485">
        <v>1</v>
      </c>
      <c r="N1485">
        <v>5</v>
      </c>
      <c r="O1485">
        <v>1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X1485">
        <v>2</v>
      </c>
      <c r="Y1485">
        <v>0</v>
      </c>
      <c r="Z1485">
        <v>1</v>
      </c>
      <c r="AA1485">
        <v>1</v>
      </c>
      <c r="AB1485">
        <v>1</v>
      </c>
      <c r="AC1485">
        <v>1</v>
      </c>
    </row>
    <row r="1486" spans="1:29" x14ac:dyDescent="0.15">
      <c r="A1486" t="s">
        <v>4271</v>
      </c>
      <c r="B1486" t="s">
        <v>4272</v>
      </c>
      <c r="C1486" t="s">
        <v>2467</v>
      </c>
      <c r="D1486">
        <v>6217138</v>
      </c>
      <c r="E1486">
        <v>6217161</v>
      </c>
      <c r="F1486" t="s">
        <v>99</v>
      </c>
      <c r="H1486" t="s">
        <v>1175</v>
      </c>
      <c r="J1486">
        <v>3</v>
      </c>
      <c r="K1486">
        <v>8</v>
      </c>
      <c r="L1486">
        <v>1</v>
      </c>
      <c r="M1486">
        <v>1</v>
      </c>
      <c r="N1486">
        <v>3</v>
      </c>
      <c r="O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X1486">
        <v>2</v>
      </c>
      <c r="Y1486">
        <v>2</v>
      </c>
      <c r="Z1486">
        <v>0</v>
      </c>
      <c r="AA1486">
        <v>3</v>
      </c>
      <c r="AB1486">
        <v>0</v>
      </c>
      <c r="AC1486">
        <v>0</v>
      </c>
    </row>
    <row r="1487" spans="1:29" x14ac:dyDescent="0.15">
      <c r="A1487" t="s">
        <v>4273</v>
      </c>
      <c r="B1487" t="s">
        <v>4274</v>
      </c>
      <c r="C1487" t="s">
        <v>2467</v>
      </c>
      <c r="D1487">
        <v>7162471</v>
      </c>
      <c r="E1487">
        <v>7162494</v>
      </c>
      <c r="F1487" t="s">
        <v>99</v>
      </c>
      <c r="H1487" t="s">
        <v>1175</v>
      </c>
      <c r="J1487">
        <v>5</v>
      </c>
      <c r="K1487">
        <v>6</v>
      </c>
      <c r="L1487">
        <v>0</v>
      </c>
      <c r="M1487">
        <v>3</v>
      </c>
      <c r="N1487">
        <v>0</v>
      </c>
      <c r="O1487">
        <v>2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X1487">
        <v>9</v>
      </c>
      <c r="Y1487">
        <v>2</v>
      </c>
      <c r="Z1487">
        <v>0</v>
      </c>
      <c r="AA1487">
        <v>1</v>
      </c>
      <c r="AB1487">
        <v>2</v>
      </c>
      <c r="AC1487">
        <v>0</v>
      </c>
    </row>
    <row r="1488" spans="1:29" x14ac:dyDescent="0.15">
      <c r="A1488" t="s">
        <v>4275</v>
      </c>
      <c r="B1488" t="s">
        <v>4276</v>
      </c>
      <c r="C1488" t="s">
        <v>2467</v>
      </c>
      <c r="D1488">
        <v>7163491</v>
      </c>
      <c r="E1488">
        <v>7163514</v>
      </c>
      <c r="F1488" t="s">
        <v>99</v>
      </c>
      <c r="H1488" t="s">
        <v>1170</v>
      </c>
      <c r="J1488">
        <v>4</v>
      </c>
      <c r="K1488">
        <v>8</v>
      </c>
      <c r="L1488">
        <v>2</v>
      </c>
      <c r="M1488">
        <v>2</v>
      </c>
      <c r="N1488">
        <v>1</v>
      </c>
      <c r="O1488">
        <v>2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X1488">
        <v>3</v>
      </c>
      <c r="Y1488">
        <v>6</v>
      </c>
      <c r="Z1488">
        <v>1</v>
      </c>
      <c r="AA1488">
        <v>3</v>
      </c>
      <c r="AB1488">
        <v>1</v>
      </c>
      <c r="AC1488">
        <v>1</v>
      </c>
    </row>
    <row r="1489" spans="1:29" x14ac:dyDescent="0.15">
      <c r="A1489" t="s">
        <v>4277</v>
      </c>
      <c r="B1489" t="s">
        <v>4278</v>
      </c>
      <c r="C1489" t="s">
        <v>2467</v>
      </c>
      <c r="D1489">
        <v>8806330</v>
      </c>
      <c r="E1489">
        <v>8806353</v>
      </c>
      <c r="F1489" t="s">
        <v>4279</v>
      </c>
      <c r="H1489" t="s">
        <v>1175</v>
      </c>
      <c r="J1489">
        <v>7</v>
      </c>
      <c r="K1489">
        <v>8</v>
      </c>
      <c r="L1489">
        <v>2</v>
      </c>
      <c r="M1489">
        <v>1</v>
      </c>
      <c r="N1489">
        <v>0</v>
      </c>
      <c r="O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X1489">
        <v>0</v>
      </c>
      <c r="Y1489">
        <v>1</v>
      </c>
      <c r="Z1489">
        <v>0</v>
      </c>
      <c r="AA1489">
        <v>2</v>
      </c>
      <c r="AB1489">
        <v>0</v>
      </c>
      <c r="AC1489">
        <v>0</v>
      </c>
    </row>
    <row r="1490" spans="1:29" x14ac:dyDescent="0.15">
      <c r="A1490" t="s">
        <v>4280</v>
      </c>
      <c r="B1490" t="s">
        <v>4281</v>
      </c>
      <c r="C1490" t="s">
        <v>2467</v>
      </c>
      <c r="D1490">
        <v>9378409</v>
      </c>
      <c r="E1490">
        <v>9378432</v>
      </c>
      <c r="F1490" t="s">
        <v>4279</v>
      </c>
      <c r="H1490" t="s">
        <v>1175</v>
      </c>
      <c r="J1490">
        <v>10</v>
      </c>
      <c r="K1490">
        <v>8</v>
      </c>
      <c r="L1490">
        <v>4</v>
      </c>
      <c r="M1490">
        <v>1</v>
      </c>
      <c r="N1490">
        <v>2</v>
      </c>
      <c r="O1490">
        <v>2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X1490">
        <v>12</v>
      </c>
      <c r="Y1490">
        <v>2</v>
      </c>
      <c r="Z1490">
        <v>8</v>
      </c>
      <c r="AA1490">
        <v>2</v>
      </c>
      <c r="AB1490">
        <v>4</v>
      </c>
      <c r="AC1490">
        <v>1</v>
      </c>
    </row>
    <row r="1491" spans="1:29" x14ac:dyDescent="0.15">
      <c r="A1491" t="s">
        <v>4282</v>
      </c>
      <c r="B1491" t="s">
        <v>4283</v>
      </c>
      <c r="C1491" t="s">
        <v>2467</v>
      </c>
      <c r="D1491">
        <v>11816332</v>
      </c>
      <c r="E1491">
        <v>11816355</v>
      </c>
      <c r="F1491" t="s">
        <v>3758</v>
      </c>
      <c r="H1491" t="s">
        <v>1170</v>
      </c>
      <c r="J1491">
        <v>8</v>
      </c>
      <c r="K1491">
        <v>12</v>
      </c>
      <c r="L1491">
        <v>2</v>
      </c>
      <c r="M1491">
        <v>0</v>
      </c>
      <c r="N1491">
        <v>5</v>
      </c>
      <c r="O1491">
        <v>2</v>
      </c>
      <c r="Q1491">
        <v>1</v>
      </c>
      <c r="R1491">
        <v>0</v>
      </c>
      <c r="S1491">
        <v>0</v>
      </c>
      <c r="T1491">
        <v>0</v>
      </c>
      <c r="U1491">
        <v>0</v>
      </c>
      <c r="V1491">
        <v>0</v>
      </c>
      <c r="X1491">
        <v>6</v>
      </c>
      <c r="Y1491">
        <v>6</v>
      </c>
      <c r="Z1491">
        <v>4</v>
      </c>
      <c r="AA1491">
        <v>1</v>
      </c>
      <c r="AB1491">
        <v>1</v>
      </c>
      <c r="AC1491">
        <v>2</v>
      </c>
    </row>
    <row r="1492" spans="1:29" x14ac:dyDescent="0.15">
      <c r="A1492" t="s">
        <v>4284</v>
      </c>
      <c r="B1492" t="s">
        <v>4285</v>
      </c>
      <c r="C1492" t="s">
        <v>2467</v>
      </c>
      <c r="D1492">
        <v>13706158</v>
      </c>
      <c r="E1492">
        <v>13706181</v>
      </c>
      <c r="F1492" t="s">
        <v>4279</v>
      </c>
      <c r="H1492" t="s">
        <v>1175</v>
      </c>
      <c r="J1492">
        <v>5</v>
      </c>
      <c r="K1492">
        <v>10</v>
      </c>
      <c r="L1492">
        <v>3</v>
      </c>
      <c r="M1492">
        <v>6</v>
      </c>
      <c r="N1492">
        <v>2</v>
      </c>
      <c r="O1492">
        <v>7</v>
      </c>
      <c r="Q1492">
        <v>1</v>
      </c>
      <c r="R1492">
        <v>0</v>
      </c>
      <c r="S1492">
        <v>0</v>
      </c>
      <c r="T1492">
        <v>0</v>
      </c>
      <c r="U1492">
        <v>0</v>
      </c>
      <c r="V1492">
        <v>0</v>
      </c>
      <c r="X1492">
        <v>6</v>
      </c>
      <c r="Y1492">
        <v>6</v>
      </c>
      <c r="Z1492">
        <v>5</v>
      </c>
      <c r="AA1492">
        <v>4</v>
      </c>
      <c r="AB1492">
        <v>3</v>
      </c>
      <c r="AC1492">
        <v>3</v>
      </c>
    </row>
    <row r="1493" spans="1:29" x14ac:dyDescent="0.15">
      <c r="A1493" t="s">
        <v>4286</v>
      </c>
      <c r="B1493" t="s">
        <v>4287</v>
      </c>
      <c r="C1493" t="s">
        <v>2467</v>
      </c>
      <c r="D1493">
        <v>14151073</v>
      </c>
      <c r="E1493">
        <v>14151096</v>
      </c>
      <c r="F1493" t="s">
        <v>4279</v>
      </c>
      <c r="H1493" t="s">
        <v>1175</v>
      </c>
      <c r="J1493">
        <v>4</v>
      </c>
      <c r="K1493">
        <v>7</v>
      </c>
      <c r="L1493">
        <v>0</v>
      </c>
      <c r="M1493">
        <v>2</v>
      </c>
      <c r="N1493">
        <v>0</v>
      </c>
      <c r="O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X1493">
        <v>2</v>
      </c>
      <c r="Y1493">
        <v>0</v>
      </c>
      <c r="Z1493">
        <v>2</v>
      </c>
      <c r="AA1493">
        <v>1</v>
      </c>
      <c r="AB1493">
        <v>1</v>
      </c>
      <c r="AC1493">
        <v>0</v>
      </c>
    </row>
    <row r="1494" spans="1:29" x14ac:dyDescent="0.15">
      <c r="A1494" t="s">
        <v>4288</v>
      </c>
      <c r="B1494" t="s">
        <v>4289</v>
      </c>
      <c r="C1494" t="s">
        <v>2467</v>
      </c>
      <c r="D1494">
        <v>14979886</v>
      </c>
      <c r="E1494">
        <v>14979909</v>
      </c>
      <c r="F1494" t="s">
        <v>4279</v>
      </c>
      <c r="H1494" t="s">
        <v>1175</v>
      </c>
      <c r="J1494">
        <v>3</v>
      </c>
      <c r="K1494">
        <v>9</v>
      </c>
      <c r="L1494">
        <v>2</v>
      </c>
      <c r="M1494">
        <v>3</v>
      </c>
      <c r="N1494">
        <v>2</v>
      </c>
      <c r="O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X1494">
        <v>5</v>
      </c>
      <c r="Y1494">
        <v>4</v>
      </c>
      <c r="Z1494">
        <v>3</v>
      </c>
      <c r="AA1494">
        <v>1</v>
      </c>
      <c r="AB1494">
        <v>1</v>
      </c>
      <c r="AC1494">
        <v>3</v>
      </c>
    </row>
    <row r="1495" spans="1:29" x14ac:dyDescent="0.15">
      <c r="A1495" t="s">
        <v>4290</v>
      </c>
      <c r="B1495" t="s">
        <v>4291</v>
      </c>
      <c r="C1495" t="s">
        <v>2467</v>
      </c>
      <c r="D1495">
        <v>15595141</v>
      </c>
      <c r="E1495">
        <v>15595164</v>
      </c>
      <c r="F1495" t="s">
        <v>99</v>
      </c>
      <c r="H1495" t="s">
        <v>1175</v>
      </c>
      <c r="J1495">
        <v>2</v>
      </c>
      <c r="K1495">
        <v>8</v>
      </c>
      <c r="L1495">
        <v>0</v>
      </c>
      <c r="M1495">
        <v>2</v>
      </c>
      <c r="N1495">
        <v>0</v>
      </c>
      <c r="O1495">
        <v>4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X1495">
        <v>6</v>
      </c>
      <c r="Y1495">
        <v>5</v>
      </c>
      <c r="Z1495">
        <v>1</v>
      </c>
      <c r="AA1495">
        <v>1</v>
      </c>
      <c r="AB1495">
        <v>4</v>
      </c>
      <c r="AC1495">
        <v>2</v>
      </c>
    </row>
    <row r="1496" spans="1:29" x14ac:dyDescent="0.15">
      <c r="A1496" t="s">
        <v>4292</v>
      </c>
      <c r="B1496" t="s">
        <v>4293</v>
      </c>
      <c r="C1496" t="s">
        <v>2467</v>
      </c>
      <c r="D1496">
        <v>16102712</v>
      </c>
      <c r="E1496">
        <v>16102735</v>
      </c>
      <c r="F1496" t="s">
        <v>99</v>
      </c>
      <c r="H1496" t="s">
        <v>1175</v>
      </c>
      <c r="J1496">
        <v>2</v>
      </c>
      <c r="K1496">
        <v>8</v>
      </c>
      <c r="L1496">
        <v>0</v>
      </c>
      <c r="M1496">
        <v>2</v>
      </c>
      <c r="N1496">
        <v>1</v>
      </c>
      <c r="O1496">
        <v>4</v>
      </c>
      <c r="Q1496">
        <v>1</v>
      </c>
      <c r="R1496">
        <v>1</v>
      </c>
      <c r="S1496">
        <v>0</v>
      </c>
      <c r="T1496">
        <v>0</v>
      </c>
      <c r="U1496">
        <v>0</v>
      </c>
      <c r="V1496">
        <v>0</v>
      </c>
      <c r="X1496">
        <v>9</v>
      </c>
      <c r="Y1496">
        <v>5</v>
      </c>
      <c r="Z1496">
        <v>9</v>
      </c>
      <c r="AA1496">
        <v>8</v>
      </c>
      <c r="AB1496">
        <v>3</v>
      </c>
      <c r="AC1496">
        <v>2</v>
      </c>
    </row>
    <row r="1497" spans="1:29" x14ac:dyDescent="0.15">
      <c r="A1497" t="s">
        <v>4294</v>
      </c>
      <c r="B1497" t="s">
        <v>4295</v>
      </c>
      <c r="C1497" t="s">
        <v>2467</v>
      </c>
      <c r="D1497">
        <v>17360813</v>
      </c>
      <c r="E1497">
        <v>17360836</v>
      </c>
      <c r="F1497" t="s">
        <v>4296</v>
      </c>
      <c r="H1497" t="s">
        <v>1175</v>
      </c>
      <c r="J1497">
        <v>6</v>
      </c>
      <c r="K1497">
        <v>6</v>
      </c>
      <c r="L1497">
        <v>3</v>
      </c>
      <c r="M1497">
        <v>1</v>
      </c>
      <c r="N1497">
        <v>2</v>
      </c>
      <c r="O1497">
        <v>4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X1497">
        <v>5</v>
      </c>
      <c r="Y1497">
        <v>2</v>
      </c>
      <c r="Z1497">
        <v>1</v>
      </c>
      <c r="AA1497">
        <v>1</v>
      </c>
      <c r="AB1497">
        <v>1</v>
      </c>
      <c r="AC1497">
        <v>1</v>
      </c>
    </row>
    <row r="1498" spans="1:29" x14ac:dyDescent="0.15">
      <c r="A1498" t="s">
        <v>4297</v>
      </c>
      <c r="B1498" t="s">
        <v>4298</v>
      </c>
      <c r="C1498" t="s">
        <v>2467</v>
      </c>
      <c r="D1498">
        <v>17901960</v>
      </c>
      <c r="E1498">
        <v>17901983</v>
      </c>
      <c r="F1498" t="s">
        <v>99</v>
      </c>
      <c r="H1498" t="s">
        <v>1170</v>
      </c>
      <c r="J1498">
        <v>3</v>
      </c>
      <c r="K1498">
        <v>7</v>
      </c>
      <c r="L1498">
        <v>4</v>
      </c>
      <c r="M1498">
        <v>1</v>
      </c>
      <c r="N1498">
        <v>2</v>
      </c>
      <c r="O1498">
        <v>5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X1498">
        <v>5</v>
      </c>
      <c r="Y1498">
        <v>0</v>
      </c>
      <c r="Z1498">
        <v>0</v>
      </c>
      <c r="AA1498">
        <v>0</v>
      </c>
      <c r="AB1498">
        <v>2</v>
      </c>
      <c r="AC1498">
        <v>0</v>
      </c>
    </row>
    <row r="1499" spans="1:29" x14ac:dyDescent="0.15">
      <c r="A1499" t="s">
        <v>4299</v>
      </c>
      <c r="B1499" t="s">
        <v>4300</v>
      </c>
      <c r="C1499" t="s">
        <v>2467</v>
      </c>
      <c r="D1499">
        <v>18043413</v>
      </c>
      <c r="E1499">
        <v>18043436</v>
      </c>
      <c r="F1499" t="s">
        <v>99</v>
      </c>
      <c r="H1499" t="s">
        <v>1170</v>
      </c>
      <c r="J1499">
        <v>5</v>
      </c>
      <c r="K1499">
        <v>7</v>
      </c>
      <c r="L1499">
        <v>3</v>
      </c>
      <c r="M1499">
        <v>1</v>
      </c>
      <c r="N1499">
        <v>2</v>
      </c>
      <c r="O1499">
        <v>1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X1499">
        <v>2</v>
      </c>
      <c r="Y1499">
        <v>0</v>
      </c>
      <c r="Z1499">
        <v>1</v>
      </c>
      <c r="AA1499">
        <v>0</v>
      </c>
      <c r="AB1499">
        <v>2</v>
      </c>
      <c r="AC1499">
        <v>2</v>
      </c>
    </row>
    <row r="1500" spans="1:29" x14ac:dyDescent="0.15">
      <c r="A1500" t="s">
        <v>4301</v>
      </c>
      <c r="B1500" t="s">
        <v>4302</v>
      </c>
      <c r="C1500" t="s">
        <v>2467</v>
      </c>
      <c r="D1500">
        <v>19877219</v>
      </c>
      <c r="E1500">
        <v>19877242</v>
      </c>
      <c r="F1500" t="s">
        <v>3758</v>
      </c>
      <c r="H1500" t="s">
        <v>1170</v>
      </c>
      <c r="J1500">
        <v>8</v>
      </c>
      <c r="K1500">
        <v>2</v>
      </c>
      <c r="L1500">
        <v>1</v>
      </c>
      <c r="M1500">
        <v>1</v>
      </c>
      <c r="N1500">
        <v>2</v>
      </c>
      <c r="O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X1500">
        <v>1</v>
      </c>
      <c r="Y1500">
        <v>3</v>
      </c>
      <c r="Z1500">
        <v>0</v>
      </c>
      <c r="AA1500">
        <v>0</v>
      </c>
      <c r="AB1500">
        <v>0</v>
      </c>
      <c r="AC1500">
        <v>2</v>
      </c>
    </row>
    <row r="1501" spans="1:29" x14ac:dyDescent="0.15">
      <c r="A1501" t="s">
        <v>4303</v>
      </c>
      <c r="B1501" t="s">
        <v>4304</v>
      </c>
      <c r="C1501" t="s">
        <v>2467</v>
      </c>
      <c r="D1501">
        <v>20554653</v>
      </c>
      <c r="E1501">
        <v>20554676</v>
      </c>
      <c r="F1501" t="s">
        <v>4305</v>
      </c>
      <c r="H1501" t="s">
        <v>1170</v>
      </c>
      <c r="J1501">
        <v>9</v>
      </c>
      <c r="K1501">
        <v>8</v>
      </c>
      <c r="L1501">
        <v>1</v>
      </c>
      <c r="M1501">
        <v>2</v>
      </c>
      <c r="N1501">
        <v>0</v>
      </c>
      <c r="O1501">
        <v>3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X1501">
        <v>4</v>
      </c>
      <c r="Y1501">
        <v>3</v>
      </c>
      <c r="Z1501">
        <v>1</v>
      </c>
      <c r="AA1501">
        <v>1</v>
      </c>
      <c r="AB1501">
        <v>1</v>
      </c>
      <c r="AC1501">
        <v>3</v>
      </c>
    </row>
    <row r="1502" spans="1:29" x14ac:dyDescent="0.15">
      <c r="A1502" t="s">
        <v>4306</v>
      </c>
      <c r="B1502" t="s">
        <v>4307</v>
      </c>
      <c r="C1502" t="s">
        <v>2568</v>
      </c>
      <c r="D1502">
        <v>108824</v>
      </c>
      <c r="E1502">
        <v>108847</v>
      </c>
      <c r="F1502" t="s">
        <v>99</v>
      </c>
      <c r="H1502" t="s">
        <v>1175</v>
      </c>
      <c r="J1502">
        <v>0</v>
      </c>
      <c r="K1502">
        <v>6</v>
      </c>
      <c r="L1502">
        <v>2</v>
      </c>
      <c r="M1502">
        <v>6</v>
      </c>
      <c r="N1502">
        <v>6</v>
      </c>
      <c r="O1502">
        <v>7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X1502">
        <v>1</v>
      </c>
      <c r="Y1502">
        <v>2</v>
      </c>
      <c r="Z1502">
        <v>3</v>
      </c>
      <c r="AA1502">
        <v>1</v>
      </c>
      <c r="AB1502">
        <v>3</v>
      </c>
      <c r="AC1502">
        <v>8</v>
      </c>
    </row>
    <row r="1503" spans="1:29" x14ac:dyDescent="0.15">
      <c r="A1503" t="s">
        <v>4308</v>
      </c>
      <c r="B1503" t="s">
        <v>4309</v>
      </c>
      <c r="C1503" t="s">
        <v>2568</v>
      </c>
      <c r="D1503">
        <v>708401</v>
      </c>
      <c r="E1503">
        <v>708424</v>
      </c>
      <c r="F1503" t="s">
        <v>99</v>
      </c>
      <c r="H1503" t="s">
        <v>1170</v>
      </c>
      <c r="J1503">
        <v>0</v>
      </c>
      <c r="K1503">
        <v>4</v>
      </c>
      <c r="L1503">
        <v>3</v>
      </c>
      <c r="M1503">
        <v>4</v>
      </c>
      <c r="N1503">
        <v>2</v>
      </c>
      <c r="O1503">
        <v>8</v>
      </c>
      <c r="Q1503">
        <v>0</v>
      </c>
      <c r="R1503">
        <v>0</v>
      </c>
      <c r="S1503">
        <v>0</v>
      </c>
      <c r="T1503">
        <v>1</v>
      </c>
      <c r="U1503">
        <v>0</v>
      </c>
      <c r="V1503">
        <v>0</v>
      </c>
      <c r="X1503">
        <v>3</v>
      </c>
      <c r="Y1503">
        <v>3</v>
      </c>
      <c r="Z1503">
        <v>4</v>
      </c>
      <c r="AA1503">
        <v>3</v>
      </c>
      <c r="AB1503">
        <v>5</v>
      </c>
      <c r="AC1503">
        <v>2</v>
      </c>
    </row>
    <row r="1504" spans="1:29" x14ac:dyDescent="0.15">
      <c r="A1504" t="s">
        <v>4310</v>
      </c>
      <c r="B1504" t="s">
        <v>4311</v>
      </c>
      <c r="C1504" t="s">
        <v>2568</v>
      </c>
      <c r="D1504">
        <v>728090</v>
      </c>
      <c r="E1504">
        <v>728113</v>
      </c>
      <c r="F1504" t="s">
        <v>4312</v>
      </c>
      <c r="H1504" t="s">
        <v>1170</v>
      </c>
      <c r="J1504">
        <v>24</v>
      </c>
      <c r="K1504">
        <v>34</v>
      </c>
      <c r="L1504">
        <v>13</v>
      </c>
      <c r="M1504">
        <v>20</v>
      </c>
      <c r="N1504">
        <v>9</v>
      </c>
      <c r="O1504">
        <v>16</v>
      </c>
      <c r="Q1504">
        <v>2</v>
      </c>
      <c r="R1504">
        <v>9</v>
      </c>
      <c r="S1504">
        <v>4</v>
      </c>
      <c r="T1504">
        <v>0</v>
      </c>
      <c r="U1504">
        <v>0</v>
      </c>
      <c r="V1504">
        <v>1</v>
      </c>
      <c r="X1504">
        <v>35</v>
      </c>
      <c r="Y1504">
        <v>46</v>
      </c>
      <c r="Z1504">
        <v>15</v>
      </c>
      <c r="AA1504">
        <v>21</v>
      </c>
      <c r="AB1504">
        <v>2</v>
      </c>
      <c r="AC1504">
        <v>11</v>
      </c>
    </row>
    <row r="1505" spans="1:29" x14ac:dyDescent="0.15">
      <c r="A1505" t="s">
        <v>4313</v>
      </c>
      <c r="B1505" t="s">
        <v>4314</v>
      </c>
      <c r="C1505" t="s">
        <v>2568</v>
      </c>
      <c r="D1505">
        <v>1903583</v>
      </c>
      <c r="E1505">
        <v>1903606</v>
      </c>
      <c r="F1505" t="s">
        <v>4312</v>
      </c>
      <c r="H1505" t="s">
        <v>1175</v>
      </c>
      <c r="J1505">
        <v>10</v>
      </c>
      <c r="K1505">
        <v>25</v>
      </c>
      <c r="L1505">
        <v>7</v>
      </c>
      <c r="M1505">
        <v>9</v>
      </c>
      <c r="N1505">
        <v>3</v>
      </c>
      <c r="O1505">
        <v>8</v>
      </c>
      <c r="Q1505">
        <v>0</v>
      </c>
      <c r="R1505">
        <v>1</v>
      </c>
      <c r="S1505">
        <v>0</v>
      </c>
      <c r="T1505">
        <v>0</v>
      </c>
      <c r="U1505">
        <v>0</v>
      </c>
      <c r="V1505">
        <v>0</v>
      </c>
      <c r="X1505">
        <v>20</v>
      </c>
      <c r="Y1505">
        <v>27</v>
      </c>
      <c r="Z1505">
        <v>27</v>
      </c>
      <c r="AA1505">
        <v>19</v>
      </c>
      <c r="AB1505">
        <v>5</v>
      </c>
      <c r="AC1505">
        <v>4</v>
      </c>
    </row>
    <row r="1506" spans="1:29" x14ac:dyDescent="0.15">
      <c r="A1506" t="s">
        <v>4315</v>
      </c>
      <c r="B1506" t="s">
        <v>4316</v>
      </c>
      <c r="C1506" t="s">
        <v>2568</v>
      </c>
      <c r="D1506">
        <v>2254588</v>
      </c>
      <c r="E1506">
        <v>2254611</v>
      </c>
      <c r="F1506" t="s">
        <v>3514</v>
      </c>
      <c r="H1506" t="s">
        <v>1175</v>
      </c>
      <c r="J1506">
        <v>2</v>
      </c>
      <c r="K1506">
        <v>4</v>
      </c>
      <c r="L1506">
        <v>5</v>
      </c>
      <c r="M1506">
        <v>5</v>
      </c>
      <c r="N1506">
        <v>3</v>
      </c>
      <c r="O1506">
        <v>7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X1506">
        <v>2</v>
      </c>
      <c r="Y1506">
        <v>9</v>
      </c>
      <c r="Z1506">
        <v>0</v>
      </c>
      <c r="AA1506">
        <v>6</v>
      </c>
      <c r="AB1506">
        <v>1</v>
      </c>
      <c r="AC1506">
        <v>6</v>
      </c>
    </row>
    <row r="1507" spans="1:29" x14ac:dyDescent="0.15">
      <c r="A1507" t="s">
        <v>4317</v>
      </c>
      <c r="B1507" t="s">
        <v>4318</v>
      </c>
      <c r="C1507" t="s">
        <v>2568</v>
      </c>
      <c r="D1507">
        <v>2855242</v>
      </c>
      <c r="E1507">
        <v>2855265</v>
      </c>
      <c r="F1507" t="s">
        <v>3514</v>
      </c>
      <c r="H1507" t="s">
        <v>1202</v>
      </c>
      <c r="J1507">
        <v>9</v>
      </c>
      <c r="K1507">
        <v>9</v>
      </c>
      <c r="L1507">
        <v>7</v>
      </c>
      <c r="M1507">
        <v>6</v>
      </c>
      <c r="N1507">
        <v>10</v>
      </c>
      <c r="O1507">
        <v>10</v>
      </c>
      <c r="Q1507">
        <v>1</v>
      </c>
      <c r="R1507">
        <v>1</v>
      </c>
      <c r="S1507">
        <v>0</v>
      </c>
      <c r="T1507">
        <v>0</v>
      </c>
      <c r="U1507">
        <v>0</v>
      </c>
      <c r="V1507">
        <v>0</v>
      </c>
      <c r="X1507">
        <v>7</v>
      </c>
      <c r="Y1507">
        <v>5</v>
      </c>
      <c r="Z1507">
        <v>8</v>
      </c>
      <c r="AA1507">
        <v>10</v>
      </c>
      <c r="AB1507">
        <v>4</v>
      </c>
      <c r="AC1507">
        <v>7</v>
      </c>
    </row>
    <row r="1508" spans="1:29" x14ac:dyDescent="0.15">
      <c r="A1508" t="s">
        <v>4319</v>
      </c>
      <c r="B1508" t="s">
        <v>4320</v>
      </c>
      <c r="C1508" t="s">
        <v>2568</v>
      </c>
      <c r="D1508">
        <v>3900324</v>
      </c>
      <c r="E1508">
        <v>3900347</v>
      </c>
      <c r="F1508" t="s">
        <v>4321</v>
      </c>
      <c r="H1508" t="s">
        <v>1170</v>
      </c>
      <c r="J1508">
        <v>2</v>
      </c>
      <c r="K1508">
        <v>7</v>
      </c>
      <c r="L1508">
        <v>1</v>
      </c>
      <c r="M1508">
        <v>4</v>
      </c>
      <c r="N1508">
        <v>6</v>
      </c>
      <c r="O1508">
        <v>4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X1508">
        <v>3</v>
      </c>
      <c r="Y1508">
        <v>0</v>
      </c>
      <c r="Z1508">
        <v>5</v>
      </c>
      <c r="AA1508">
        <v>4</v>
      </c>
      <c r="AB1508">
        <v>1</v>
      </c>
      <c r="AC1508">
        <v>7</v>
      </c>
    </row>
    <row r="1509" spans="1:29" x14ac:dyDescent="0.15">
      <c r="A1509" t="s">
        <v>4322</v>
      </c>
      <c r="B1509" t="s">
        <v>4323</v>
      </c>
      <c r="C1509" t="s">
        <v>2568</v>
      </c>
      <c r="D1509">
        <v>5565070</v>
      </c>
      <c r="E1509">
        <v>5565093</v>
      </c>
      <c r="F1509" t="s">
        <v>4321</v>
      </c>
      <c r="H1509" t="s">
        <v>1170</v>
      </c>
      <c r="J1509">
        <v>34</v>
      </c>
      <c r="K1509">
        <v>49</v>
      </c>
      <c r="L1509">
        <v>10</v>
      </c>
      <c r="M1509">
        <v>7</v>
      </c>
      <c r="N1509">
        <v>9</v>
      </c>
      <c r="O1509">
        <v>7</v>
      </c>
      <c r="Q1509">
        <v>0</v>
      </c>
      <c r="R1509">
        <v>1</v>
      </c>
      <c r="S1509">
        <v>0</v>
      </c>
      <c r="T1509">
        <v>0</v>
      </c>
      <c r="U1509">
        <v>0</v>
      </c>
      <c r="V1509">
        <v>0</v>
      </c>
      <c r="X1509">
        <v>28</v>
      </c>
      <c r="Y1509">
        <v>32</v>
      </c>
      <c r="Z1509">
        <v>13</v>
      </c>
      <c r="AA1509">
        <v>7</v>
      </c>
      <c r="AB1509">
        <v>8</v>
      </c>
      <c r="AC1509">
        <v>10</v>
      </c>
    </row>
    <row r="1510" spans="1:29" x14ac:dyDescent="0.15">
      <c r="A1510" t="s">
        <v>4324</v>
      </c>
      <c r="B1510" t="s">
        <v>4325</v>
      </c>
      <c r="C1510" t="s">
        <v>2568</v>
      </c>
      <c r="D1510">
        <v>5927804</v>
      </c>
      <c r="E1510">
        <v>5927827</v>
      </c>
      <c r="F1510" t="s">
        <v>4321</v>
      </c>
      <c r="H1510" t="s">
        <v>1175</v>
      </c>
      <c r="J1510">
        <v>3</v>
      </c>
      <c r="K1510">
        <v>1</v>
      </c>
      <c r="L1510">
        <v>2</v>
      </c>
      <c r="M1510">
        <v>3</v>
      </c>
      <c r="N1510">
        <v>8</v>
      </c>
      <c r="O1510">
        <v>5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X1510">
        <v>1</v>
      </c>
      <c r="Y1510">
        <v>0</v>
      </c>
      <c r="Z1510">
        <v>1</v>
      </c>
      <c r="AA1510">
        <v>0</v>
      </c>
      <c r="AB1510">
        <v>2</v>
      </c>
      <c r="AC1510">
        <v>3</v>
      </c>
    </row>
    <row r="1511" spans="1:29" x14ac:dyDescent="0.15">
      <c r="A1511" t="s">
        <v>4326</v>
      </c>
      <c r="B1511" t="s">
        <v>4327</v>
      </c>
      <c r="C1511" t="s">
        <v>2568</v>
      </c>
      <c r="D1511">
        <v>5928674</v>
      </c>
      <c r="E1511">
        <v>5928697</v>
      </c>
      <c r="F1511" t="s">
        <v>99</v>
      </c>
      <c r="H1511" t="s">
        <v>1175</v>
      </c>
      <c r="J1511">
        <v>2</v>
      </c>
      <c r="K1511">
        <v>2</v>
      </c>
      <c r="L1511">
        <v>5</v>
      </c>
      <c r="M1511">
        <v>1</v>
      </c>
      <c r="N1511">
        <v>14</v>
      </c>
      <c r="O1511">
        <v>19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X1511">
        <v>4</v>
      </c>
      <c r="Y1511">
        <v>3</v>
      </c>
      <c r="Z1511">
        <v>3</v>
      </c>
      <c r="AA1511">
        <v>5</v>
      </c>
      <c r="AB1511">
        <v>7</v>
      </c>
      <c r="AC1511">
        <v>8</v>
      </c>
    </row>
    <row r="1512" spans="1:29" x14ac:dyDescent="0.15">
      <c r="A1512" t="s">
        <v>4328</v>
      </c>
      <c r="B1512" t="s">
        <v>4329</v>
      </c>
      <c r="C1512" t="s">
        <v>2568</v>
      </c>
      <c r="D1512">
        <v>5929645</v>
      </c>
      <c r="E1512">
        <v>5929668</v>
      </c>
      <c r="F1512" t="s">
        <v>99</v>
      </c>
      <c r="H1512" t="s">
        <v>1170</v>
      </c>
      <c r="J1512">
        <v>2</v>
      </c>
      <c r="K1512">
        <v>1</v>
      </c>
      <c r="L1512">
        <v>0</v>
      </c>
      <c r="M1512">
        <v>0</v>
      </c>
      <c r="N1512">
        <v>4</v>
      </c>
      <c r="O1512">
        <v>6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X1512">
        <v>0</v>
      </c>
      <c r="Y1512">
        <v>1</v>
      </c>
      <c r="Z1512">
        <v>0</v>
      </c>
      <c r="AA1512">
        <v>0</v>
      </c>
      <c r="AB1512">
        <v>2</v>
      </c>
      <c r="AC1512">
        <v>3</v>
      </c>
    </row>
    <row r="1513" spans="1:29" x14ac:dyDescent="0.15">
      <c r="A1513" t="s">
        <v>4330</v>
      </c>
      <c r="B1513" t="s">
        <v>4331</v>
      </c>
      <c r="C1513" t="s">
        <v>2568</v>
      </c>
      <c r="D1513">
        <v>5930017</v>
      </c>
      <c r="E1513">
        <v>5930040</v>
      </c>
      <c r="F1513" t="s">
        <v>99</v>
      </c>
      <c r="H1513" t="s">
        <v>1175</v>
      </c>
      <c r="J1513">
        <v>1</v>
      </c>
      <c r="K1513">
        <v>2</v>
      </c>
      <c r="L1513">
        <v>2</v>
      </c>
      <c r="M1513">
        <v>4</v>
      </c>
      <c r="N1513">
        <v>5</v>
      </c>
      <c r="O1513">
        <v>6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X1513">
        <v>6</v>
      </c>
      <c r="Y1513">
        <v>2</v>
      </c>
      <c r="Z1513">
        <v>2</v>
      </c>
      <c r="AA1513">
        <v>1</v>
      </c>
      <c r="AB1513">
        <v>4</v>
      </c>
      <c r="AC1513">
        <v>2</v>
      </c>
    </row>
    <row r="1514" spans="1:29" x14ac:dyDescent="0.15">
      <c r="A1514" t="s">
        <v>4332</v>
      </c>
      <c r="B1514" t="s">
        <v>4333</v>
      </c>
      <c r="C1514" t="s">
        <v>2568</v>
      </c>
      <c r="D1514">
        <v>5930149</v>
      </c>
      <c r="E1514">
        <v>5930172</v>
      </c>
      <c r="F1514" t="s">
        <v>99</v>
      </c>
      <c r="H1514" t="s">
        <v>1175</v>
      </c>
      <c r="J1514">
        <v>1</v>
      </c>
      <c r="K1514">
        <v>0</v>
      </c>
      <c r="L1514">
        <v>0</v>
      </c>
      <c r="M1514">
        <v>1</v>
      </c>
      <c r="N1514">
        <v>6</v>
      </c>
      <c r="O1514">
        <v>5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X1514">
        <v>0</v>
      </c>
      <c r="Y1514">
        <v>0</v>
      </c>
      <c r="Z1514">
        <v>0</v>
      </c>
      <c r="AA1514">
        <v>1</v>
      </c>
      <c r="AB1514">
        <v>1</v>
      </c>
      <c r="AC1514">
        <v>1</v>
      </c>
    </row>
    <row r="1515" spans="1:29" x14ac:dyDescent="0.15">
      <c r="A1515" t="s">
        <v>4334</v>
      </c>
      <c r="B1515" t="s">
        <v>4335</v>
      </c>
      <c r="C1515" t="s">
        <v>2568</v>
      </c>
      <c r="D1515">
        <v>5930168</v>
      </c>
      <c r="E1515">
        <v>5930191</v>
      </c>
      <c r="F1515" t="s">
        <v>99</v>
      </c>
      <c r="H1515" t="s">
        <v>1175</v>
      </c>
      <c r="J1515">
        <v>1</v>
      </c>
      <c r="K1515">
        <v>5</v>
      </c>
      <c r="L1515">
        <v>6</v>
      </c>
      <c r="M1515">
        <v>9</v>
      </c>
      <c r="N1515">
        <v>13</v>
      </c>
      <c r="O1515">
        <v>13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X1515">
        <v>6</v>
      </c>
      <c r="Y1515">
        <v>4</v>
      </c>
      <c r="Z1515">
        <v>7</v>
      </c>
      <c r="AA1515">
        <v>6</v>
      </c>
      <c r="AB1515">
        <v>10</v>
      </c>
      <c r="AC1515">
        <v>5</v>
      </c>
    </row>
    <row r="1516" spans="1:29" x14ac:dyDescent="0.15">
      <c r="A1516" t="s">
        <v>4336</v>
      </c>
      <c r="B1516" t="s">
        <v>4337</v>
      </c>
      <c r="C1516" t="s">
        <v>2568</v>
      </c>
      <c r="D1516">
        <v>5930171</v>
      </c>
      <c r="E1516">
        <v>5930194</v>
      </c>
      <c r="F1516" t="s">
        <v>3617</v>
      </c>
      <c r="H1516" t="s">
        <v>1175</v>
      </c>
      <c r="J1516">
        <v>1</v>
      </c>
      <c r="K1516">
        <v>5</v>
      </c>
      <c r="L1516">
        <v>4</v>
      </c>
      <c r="M1516">
        <v>4</v>
      </c>
      <c r="N1516">
        <v>2</v>
      </c>
      <c r="O1516">
        <v>11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X1516">
        <v>4</v>
      </c>
      <c r="Y1516">
        <v>4</v>
      </c>
      <c r="Z1516">
        <v>5</v>
      </c>
      <c r="AA1516">
        <v>3</v>
      </c>
      <c r="AB1516">
        <v>2</v>
      </c>
      <c r="AC1516">
        <v>5</v>
      </c>
    </row>
    <row r="1517" spans="1:29" x14ac:dyDescent="0.15">
      <c r="A1517" t="s">
        <v>4338</v>
      </c>
      <c r="B1517" t="s">
        <v>4339</v>
      </c>
      <c r="C1517" t="s">
        <v>2568</v>
      </c>
      <c r="D1517">
        <v>6291037</v>
      </c>
      <c r="E1517">
        <v>6291060</v>
      </c>
      <c r="F1517" t="s">
        <v>3617</v>
      </c>
      <c r="H1517" t="s">
        <v>1175</v>
      </c>
      <c r="J1517">
        <v>4</v>
      </c>
      <c r="K1517">
        <v>7</v>
      </c>
      <c r="L1517">
        <v>7</v>
      </c>
      <c r="M1517">
        <v>4</v>
      </c>
      <c r="N1517">
        <v>4</v>
      </c>
      <c r="O1517">
        <v>6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X1517">
        <v>11</v>
      </c>
      <c r="Y1517">
        <v>12</v>
      </c>
      <c r="Z1517">
        <v>4</v>
      </c>
      <c r="AA1517">
        <v>5</v>
      </c>
      <c r="AB1517">
        <v>3</v>
      </c>
      <c r="AC1517">
        <v>3</v>
      </c>
    </row>
    <row r="1518" spans="1:29" x14ac:dyDescent="0.15">
      <c r="A1518" t="s">
        <v>4340</v>
      </c>
      <c r="B1518" t="s">
        <v>4341</v>
      </c>
      <c r="C1518" t="s">
        <v>2568</v>
      </c>
      <c r="D1518">
        <v>9768664</v>
      </c>
      <c r="E1518">
        <v>9768687</v>
      </c>
      <c r="F1518" t="s">
        <v>3617</v>
      </c>
      <c r="H1518" t="s">
        <v>1175</v>
      </c>
      <c r="J1518">
        <v>6</v>
      </c>
      <c r="K1518">
        <v>5</v>
      </c>
      <c r="L1518">
        <v>5</v>
      </c>
      <c r="M1518">
        <v>4</v>
      </c>
      <c r="N1518">
        <v>5</v>
      </c>
      <c r="O1518">
        <v>8</v>
      </c>
      <c r="Q1518">
        <v>0</v>
      </c>
      <c r="R1518">
        <v>0</v>
      </c>
      <c r="S1518">
        <v>0</v>
      </c>
      <c r="T1518">
        <v>1</v>
      </c>
      <c r="U1518">
        <v>0</v>
      </c>
      <c r="V1518">
        <v>0</v>
      </c>
      <c r="X1518">
        <v>5</v>
      </c>
      <c r="Y1518">
        <v>9</v>
      </c>
      <c r="Z1518">
        <v>4</v>
      </c>
      <c r="AA1518">
        <v>4</v>
      </c>
      <c r="AB1518">
        <v>4</v>
      </c>
      <c r="AC1518">
        <v>6</v>
      </c>
    </row>
    <row r="1519" spans="1:29" x14ac:dyDescent="0.15">
      <c r="A1519" t="s">
        <v>4342</v>
      </c>
      <c r="B1519" t="s">
        <v>4343</v>
      </c>
      <c r="C1519" t="s">
        <v>2568</v>
      </c>
      <c r="D1519">
        <v>10219396</v>
      </c>
      <c r="E1519">
        <v>10219419</v>
      </c>
      <c r="F1519" t="s">
        <v>99</v>
      </c>
      <c r="H1519" t="s">
        <v>1175</v>
      </c>
      <c r="J1519">
        <v>48</v>
      </c>
      <c r="K1519">
        <v>53</v>
      </c>
      <c r="L1519">
        <v>38</v>
      </c>
      <c r="M1519">
        <v>50</v>
      </c>
      <c r="N1519">
        <v>51</v>
      </c>
      <c r="O1519">
        <v>93</v>
      </c>
      <c r="Q1519">
        <v>1</v>
      </c>
      <c r="R1519">
        <v>1</v>
      </c>
      <c r="S1519">
        <v>5</v>
      </c>
      <c r="T1519">
        <v>0</v>
      </c>
      <c r="U1519">
        <v>1</v>
      </c>
      <c r="V1519">
        <v>0</v>
      </c>
      <c r="X1519">
        <v>84</v>
      </c>
      <c r="Y1519">
        <v>91</v>
      </c>
      <c r="Z1519">
        <v>61</v>
      </c>
      <c r="AA1519">
        <v>51</v>
      </c>
      <c r="AB1519">
        <v>24</v>
      </c>
      <c r="AC1519">
        <v>68</v>
      </c>
    </row>
    <row r="1520" spans="1:29" x14ac:dyDescent="0.15">
      <c r="A1520" t="s">
        <v>4344</v>
      </c>
      <c r="B1520" t="s">
        <v>4345</v>
      </c>
      <c r="C1520" t="s">
        <v>2568</v>
      </c>
      <c r="D1520">
        <v>10320755</v>
      </c>
      <c r="E1520">
        <v>10320778</v>
      </c>
      <c r="F1520" t="s">
        <v>4346</v>
      </c>
      <c r="H1520" t="s">
        <v>1175</v>
      </c>
      <c r="J1520">
        <v>15</v>
      </c>
      <c r="K1520">
        <v>33</v>
      </c>
      <c r="L1520">
        <v>13</v>
      </c>
      <c r="M1520">
        <v>18</v>
      </c>
      <c r="N1520">
        <v>14</v>
      </c>
      <c r="O1520">
        <v>17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X1520">
        <v>20</v>
      </c>
      <c r="Y1520">
        <v>22</v>
      </c>
      <c r="Z1520">
        <v>16</v>
      </c>
      <c r="AA1520">
        <v>14</v>
      </c>
      <c r="AB1520">
        <v>14</v>
      </c>
      <c r="AC1520">
        <v>17</v>
      </c>
    </row>
    <row r="1521" spans="1:29" x14ac:dyDescent="0.15">
      <c r="A1521" t="s">
        <v>4347</v>
      </c>
      <c r="B1521" t="s">
        <v>4348</v>
      </c>
      <c r="C1521" t="s">
        <v>2568</v>
      </c>
      <c r="D1521">
        <v>10687886</v>
      </c>
      <c r="E1521">
        <v>10687909</v>
      </c>
      <c r="F1521" t="s">
        <v>4346</v>
      </c>
      <c r="H1521" t="s">
        <v>1175</v>
      </c>
      <c r="J1521">
        <v>5</v>
      </c>
      <c r="K1521">
        <v>5</v>
      </c>
      <c r="L1521">
        <v>0</v>
      </c>
      <c r="M1521">
        <v>1</v>
      </c>
      <c r="N1521">
        <v>5</v>
      </c>
      <c r="O1521">
        <v>5</v>
      </c>
      <c r="Q1521">
        <v>1</v>
      </c>
      <c r="R1521">
        <v>0</v>
      </c>
      <c r="S1521">
        <v>0</v>
      </c>
      <c r="T1521">
        <v>0</v>
      </c>
      <c r="U1521">
        <v>0</v>
      </c>
      <c r="V1521">
        <v>1</v>
      </c>
      <c r="X1521">
        <v>3</v>
      </c>
      <c r="Y1521">
        <v>1</v>
      </c>
      <c r="Z1521">
        <v>1</v>
      </c>
      <c r="AA1521">
        <v>2</v>
      </c>
      <c r="AB1521">
        <v>0</v>
      </c>
      <c r="AC1521">
        <v>1</v>
      </c>
    </row>
    <row r="1522" spans="1:29" x14ac:dyDescent="0.15">
      <c r="A1522" t="s">
        <v>4349</v>
      </c>
      <c r="B1522" t="s">
        <v>4350</v>
      </c>
      <c r="C1522" t="s">
        <v>2568</v>
      </c>
      <c r="D1522">
        <v>10948163</v>
      </c>
      <c r="E1522">
        <v>10948186</v>
      </c>
      <c r="F1522" t="s">
        <v>99</v>
      </c>
      <c r="H1522" t="s">
        <v>1175</v>
      </c>
      <c r="J1522">
        <v>8</v>
      </c>
      <c r="K1522">
        <v>20</v>
      </c>
      <c r="L1522">
        <v>6</v>
      </c>
      <c r="M1522">
        <v>21</v>
      </c>
      <c r="N1522">
        <v>6</v>
      </c>
      <c r="O1522">
        <v>18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1</v>
      </c>
      <c r="X1522">
        <v>30</v>
      </c>
      <c r="Y1522">
        <v>27</v>
      </c>
      <c r="Z1522">
        <v>15</v>
      </c>
      <c r="AA1522">
        <v>23</v>
      </c>
      <c r="AB1522">
        <v>19</v>
      </c>
      <c r="AC1522">
        <v>9</v>
      </c>
    </row>
    <row r="1523" spans="1:29" x14ac:dyDescent="0.15">
      <c r="A1523" t="s">
        <v>4351</v>
      </c>
      <c r="B1523" t="s">
        <v>4352</v>
      </c>
      <c r="C1523" t="s">
        <v>2568</v>
      </c>
      <c r="D1523">
        <v>11843088</v>
      </c>
      <c r="E1523">
        <v>11843111</v>
      </c>
      <c r="F1523" t="s">
        <v>99</v>
      </c>
      <c r="H1523" t="s">
        <v>1447</v>
      </c>
      <c r="J1523">
        <v>0</v>
      </c>
      <c r="K1523">
        <v>0</v>
      </c>
      <c r="L1523">
        <v>2</v>
      </c>
      <c r="M1523">
        <v>10</v>
      </c>
      <c r="N1523">
        <v>5</v>
      </c>
      <c r="O1523">
        <v>7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</row>
    <row r="1524" spans="1:29" x14ac:dyDescent="0.15">
      <c r="A1524" t="s">
        <v>4353</v>
      </c>
      <c r="B1524" t="s">
        <v>4354</v>
      </c>
      <c r="C1524" t="s">
        <v>2568</v>
      </c>
      <c r="D1524">
        <v>11843184</v>
      </c>
      <c r="E1524">
        <v>11843207</v>
      </c>
      <c r="F1524" t="s">
        <v>99</v>
      </c>
      <c r="H1524" t="s">
        <v>1447</v>
      </c>
      <c r="J1524">
        <v>0</v>
      </c>
      <c r="K1524">
        <v>0</v>
      </c>
      <c r="L1524">
        <v>4</v>
      </c>
      <c r="M1524">
        <v>5</v>
      </c>
      <c r="N1524">
        <v>14</v>
      </c>
      <c r="O1524">
        <v>26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</row>
    <row r="1525" spans="1:29" x14ac:dyDescent="0.15">
      <c r="A1525" t="s">
        <v>4355</v>
      </c>
      <c r="B1525" t="s">
        <v>4356</v>
      </c>
      <c r="C1525" t="s">
        <v>2568</v>
      </c>
      <c r="D1525">
        <v>11845536</v>
      </c>
      <c r="E1525">
        <v>11845559</v>
      </c>
      <c r="F1525" t="s">
        <v>99</v>
      </c>
      <c r="H1525" t="s">
        <v>1175</v>
      </c>
      <c r="J1525">
        <v>2</v>
      </c>
      <c r="K1525">
        <v>5</v>
      </c>
      <c r="L1525">
        <v>2</v>
      </c>
      <c r="M1525">
        <v>5</v>
      </c>
      <c r="N1525">
        <v>5</v>
      </c>
      <c r="O1525">
        <v>6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X1525">
        <v>7</v>
      </c>
      <c r="Y1525">
        <v>5</v>
      </c>
      <c r="Z1525">
        <v>2</v>
      </c>
      <c r="AA1525">
        <v>3</v>
      </c>
      <c r="AB1525">
        <v>1</v>
      </c>
      <c r="AC1525">
        <v>2</v>
      </c>
    </row>
    <row r="1526" spans="1:29" x14ac:dyDescent="0.15">
      <c r="A1526" t="s">
        <v>4357</v>
      </c>
      <c r="B1526" t="s">
        <v>4358</v>
      </c>
      <c r="C1526" t="s">
        <v>2568</v>
      </c>
      <c r="D1526">
        <v>11861509</v>
      </c>
      <c r="E1526">
        <v>11861532</v>
      </c>
      <c r="F1526" t="s">
        <v>4359</v>
      </c>
      <c r="H1526" t="s">
        <v>1447</v>
      </c>
      <c r="J1526">
        <v>0</v>
      </c>
      <c r="K1526">
        <v>1</v>
      </c>
      <c r="L1526">
        <v>2</v>
      </c>
      <c r="M1526">
        <v>12</v>
      </c>
      <c r="N1526">
        <v>5</v>
      </c>
      <c r="O1526">
        <v>44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X1526">
        <v>0</v>
      </c>
      <c r="Y1526">
        <v>0</v>
      </c>
      <c r="Z1526">
        <v>0</v>
      </c>
      <c r="AA1526">
        <v>0</v>
      </c>
      <c r="AB1526">
        <v>2</v>
      </c>
      <c r="AC1526">
        <v>0</v>
      </c>
    </row>
    <row r="1527" spans="1:29" x14ac:dyDescent="0.15">
      <c r="A1527" t="s">
        <v>4360</v>
      </c>
      <c r="B1527" t="s">
        <v>4361</v>
      </c>
      <c r="C1527" t="s">
        <v>2568</v>
      </c>
      <c r="D1527">
        <v>11861919</v>
      </c>
      <c r="E1527">
        <v>11861942</v>
      </c>
      <c r="F1527" t="s">
        <v>4359</v>
      </c>
      <c r="H1527" t="s">
        <v>1447</v>
      </c>
      <c r="J1527">
        <v>1</v>
      </c>
      <c r="K1527">
        <v>0</v>
      </c>
      <c r="L1527">
        <v>2</v>
      </c>
      <c r="M1527">
        <v>3</v>
      </c>
      <c r="N1527">
        <v>4</v>
      </c>
      <c r="O1527">
        <v>6</v>
      </c>
      <c r="Q1527">
        <v>0</v>
      </c>
      <c r="R1527">
        <v>0</v>
      </c>
      <c r="S1527">
        <v>0</v>
      </c>
      <c r="T1527">
        <v>1</v>
      </c>
      <c r="U1527">
        <v>1</v>
      </c>
      <c r="V1527">
        <v>2</v>
      </c>
      <c r="X1527">
        <v>0</v>
      </c>
      <c r="Y1527">
        <v>0</v>
      </c>
      <c r="Z1527">
        <v>0</v>
      </c>
      <c r="AA1527">
        <v>0</v>
      </c>
      <c r="AB1527">
        <v>1</v>
      </c>
      <c r="AC1527">
        <v>1</v>
      </c>
    </row>
    <row r="1528" spans="1:29" x14ac:dyDescent="0.15">
      <c r="A1528" t="s">
        <v>4362</v>
      </c>
      <c r="B1528" t="s">
        <v>4363</v>
      </c>
      <c r="C1528" t="s">
        <v>2568</v>
      </c>
      <c r="D1528">
        <v>13738242</v>
      </c>
      <c r="E1528">
        <v>13738265</v>
      </c>
      <c r="F1528" t="s">
        <v>4321</v>
      </c>
      <c r="H1528" t="s">
        <v>1175</v>
      </c>
      <c r="J1528">
        <v>6</v>
      </c>
      <c r="K1528">
        <v>12</v>
      </c>
      <c r="L1528">
        <v>9</v>
      </c>
      <c r="M1528">
        <v>5</v>
      </c>
      <c r="N1528">
        <v>6</v>
      </c>
      <c r="O1528">
        <v>16</v>
      </c>
      <c r="Q1528">
        <v>0</v>
      </c>
      <c r="R1528">
        <v>2</v>
      </c>
      <c r="S1528">
        <v>0</v>
      </c>
      <c r="T1528">
        <v>0</v>
      </c>
      <c r="U1528">
        <v>0</v>
      </c>
      <c r="V1528">
        <v>0</v>
      </c>
      <c r="X1528">
        <v>9</v>
      </c>
      <c r="Y1528">
        <v>10</v>
      </c>
      <c r="Z1528">
        <v>8</v>
      </c>
      <c r="AA1528">
        <v>3</v>
      </c>
      <c r="AB1528">
        <v>3</v>
      </c>
      <c r="AC1528">
        <v>7</v>
      </c>
    </row>
    <row r="1529" spans="1:29" x14ac:dyDescent="0.15">
      <c r="A1529" t="s">
        <v>4364</v>
      </c>
      <c r="B1529" t="s">
        <v>4365</v>
      </c>
      <c r="C1529" t="s">
        <v>2568</v>
      </c>
      <c r="D1529">
        <v>13910043</v>
      </c>
      <c r="E1529">
        <v>13910066</v>
      </c>
      <c r="F1529" t="s">
        <v>4366</v>
      </c>
      <c r="H1529" t="s">
        <v>1170</v>
      </c>
      <c r="J1529">
        <v>7</v>
      </c>
      <c r="K1529">
        <v>3</v>
      </c>
      <c r="L1529">
        <v>1</v>
      </c>
      <c r="M1529">
        <v>0</v>
      </c>
      <c r="N1529">
        <v>4</v>
      </c>
      <c r="O1529">
        <v>7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X1529">
        <v>4</v>
      </c>
      <c r="Y1529">
        <v>2</v>
      </c>
      <c r="Z1529">
        <v>3</v>
      </c>
      <c r="AA1529">
        <v>1</v>
      </c>
      <c r="AB1529">
        <v>2</v>
      </c>
      <c r="AC1529">
        <v>1</v>
      </c>
    </row>
    <row r="1530" spans="1:29" x14ac:dyDescent="0.15">
      <c r="A1530" t="s">
        <v>4367</v>
      </c>
      <c r="B1530" t="s">
        <v>4368</v>
      </c>
      <c r="C1530" t="s">
        <v>2568</v>
      </c>
      <c r="D1530">
        <v>14510457</v>
      </c>
      <c r="E1530">
        <v>14510480</v>
      </c>
      <c r="F1530" t="s">
        <v>4366</v>
      </c>
      <c r="H1530" t="s">
        <v>1170</v>
      </c>
      <c r="J1530">
        <v>4</v>
      </c>
      <c r="K1530">
        <v>2</v>
      </c>
      <c r="L1530">
        <v>8</v>
      </c>
      <c r="M1530">
        <v>3</v>
      </c>
      <c r="N1530">
        <v>12</v>
      </c>
      <c r="O1530">
        <v>7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X1530">
        <v>6</v>
      </c>
      <c r="Y1530">
        <v>4</v>
      </c>
      <c r="Z1530">
        <v>3</v>
      </c>
      <c r="AA1530">
        <v>2</v>
      </c>
      <c r="AB1530">
        <v>3</v>
      </c>
      <c r="AC1530">
        <v>2</v>
      </c>
    </row>
    <row r="1531" spans="1:29" x14ac:dyDescent="0.15">
      <c r="A1531" t="s">
        <v>4369</v>
      </c>
      <c r="B1531" t="s">
        <v>4370</v>
      </c>
      <c r="C1531" t="s">
        <v>2568</v>
      </c>
      <c r="D1531">
        <v>14708805</v>
      </c>
      <c r="E1531">
        <v>14708828</v>
      </c>
      <c r="F1531" t="s">
        <v>4366</v>
      </c>
      <c r="H1531" t="s">
        <v>1202</v>
      </c>
      <c r="J1531">
        <v>6</v>
      </c>
      <c r="K1531">
        <v>2</v>
      </c>
      <c r="L1531">
        <v>6</v>
      </c>
      <c r="M1531">
        <v>2</v>
      </c>
      <c r="N1531">
        <v>7</v>
      </c>
      <c r="O1531">
        <v>3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X1531">
        <v>2</v>
      </c>
      <c r="Y1531">
        <v>0</v>
      </c>
      <c r="Z1531">
        <v>2</v>
      </c>
      <c r="AA1531">
        <v>3</v>
      </c>
      <c r="AB1531">
        <v>2</v>
      </c>
      <c r="AC1531">
        <v>1</v>
      </c>
    </row>
    <row r="1532" spans="1:29" x14ac:dyDescent="0.15">
      <c r="A1532" t="s">
        <v>4371</v>
      </c>
      <c r="B1532" t="s">
        <v>4372</v>
      </c>
      <c r="C1532" t="s">
        <v>2568</v>
      </c>
      <c r="D1532">
        <v>15626405</v>
      </c>
      <c r="E1532">
        <v>15626428</v>
      </c>
      <c r="F1532" t="s">
        <v>4321</v>
      </c>
      <c r="H1532" t="s">
        <v>1175</v>
      </c>
      <c r="J1532">
        <v>4</v>
      </c>
      <c r="K1532">
        <v>15</v>
      </c>
      <c r="L1532">
        <v>6</v>
      </c>
      <c r="M1532">
        <v>10</v>
      </c>
      <c r="N1532">
        <v>2</v>
      </c>
      <c r="O1532">
        <v>9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X1532">
        <v>10</v>
      </c>
      <c r="Y1532">
        <v>5</v>
      </c>
      <c r="Z1532">
        <v>8</v>
      </c>
      <c r="AA1532">
        <v>5</v>
      </c>
      <c r="AB1532">
        <v>0</v>
      </c>
      <c r="AC1532">
        <v>3</v>
      </c>
    </row>
    <row r="1533" spans="1:29" x14ac:dyDescent="0.15">
      <c r="A1533" t="s">
        <v>4373</v>
      </c>
      <c r="B1533" t="s">
        <v>4374</v>
      </c>
      <c r="C1533" t="s">
        <v>2568</v>
      </c>
      <c r="D1533">
        <v>15811106</v>
      </c>
      <c r="E1533">
        <v>15811129</v>
      </c>
      <c r="F1533" t="s">
        <v>4321</v>
      </c>
      <c r="H1533" t="s">
        <v>1175</v>
      </c>
      <c r="J1533">
        <v>12</v>
      </c>
      <c r="K1533">
        <v>8</v>
      </c>
      <c r="L1533">
        <v>5</v>
      </c>
      <c r="M1533">
        <v>5</v>
      </c>
      <c r="N1533">
        <v>7</v>
      </c>
      <c r="O1533">
        <v>8</v>
      </c>
      <c r="Q1533">
        <v>0</v>
      </c>
      <c r="R1533">
        <v>1</v>
      </c>
      <c r="S1533">
        <v>0</v>
      </c>
      <c r="T1533">
        <v>0</v>
      </c>
      <c r="U1533">
        <v>0</v>
      </c>
      <c r="V1533">
        <v>1</v>
      </c>
      <c r="X1533">
        <v>9</v>
      </c>
      <c r="Y1533">
        <v>8</v>
      </c>
      <c r="Z1533">
        <v>4</v>
      </c>
      <c r="AA1533">
        <v>3</v>
      </c>
      <c r="AB1533">
        <v>2</v>
      </c>
      <c r="AC1533">
        <v>3</v>
      </c>
    </row>
    <row r="1534" spans="1:29" x14ac:dyDescent="0.15">
      <c r="A1534" t="s">
        <v>4375</v>
      </c>
      <c r="B1534" t="s">
        <v>4376</v>
      </c>
      <c r="C1534" t="s">
        <v>2568</v>
      </c>
      <c r="D1534">
        <v>17382813</v>
      </c>
      <c r="E1534">
        <v>17382836</v>
      </c>
      <c r="F1534" t="s">
        <v>4377</v>
      </c>
      <c r="H1534" t="s">
        <v>1175</v>
      </c>
      <c r="J1534">
        <v>9</v>
      </c>
      <c r="K1534">
        <v>25</v>
      </c>
      <c r="L1534">
        <v>6</v>
      </c>
      <c r="M1534">
        <v>12</v>
      </c>
      <c r="N1534">
        <v>4</v>
      </c>
      <c r="O1534">
        <v>8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X1534">
        <v>25</v>
      </c>
      <c r="Y1534">
        <v>9</v>
      </c>
      <c r="Z1534">
        <v>10</v>
      </c>
      <c r="AA1534">
        <v>12</v>
      </c>
      <c r="AB1534">
        <v>8</v>
      </c>
      <c r="AC1534">
        <v>7</v>
      </c>
    </row>
    <row r="1535" spans="1:29" x14ac:dyDescent="0.15">
      <c r="A1535" t="s">
        <v>4378</v>
      </c>
      <c r="B1535" t="s">
        <v>4379</v>
      </c>
      <c r="C1535" t="s">
        <v>2568</v>
      </c>
      <c r="D1535">
        <v>18598396</v>
      </c>
      <c r="E1535">
        <v>18598419</v>
      </c>
      <c r="F1535" t="s">
        <v>99</v>
      </c>
      <c r="H1535" t="s">
        <v>1170</v>
      </c>
      <c r="J1535">
        <v>5</v>
      </c>
      <c r="K1535">
        <v>11</v>
      </c>
      <c r="L1535">
        <v>8</v>
      </c>
      <c r="M1535">
        <v>14</v>
      </c>
      <c r="N1535">
        <v>9</v>
      </c>
      <c r="O1535">
        <v>11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X1535">
        <v>12</v>
      </c>
      <c r="Y1535">
        <v>14</v>
      </c>
      <c r="Z1535">
        <v>9</v>
      </c>
      <c r="AA1535">
        <v>5</v>
      </c>
      <c r="AB1535">
        <v>6</v>
      </c>
      <c r="AC1535">
        <v>8</v>
      </c>
    </row>
    <row r="1536" spans="1:29" x14ac:dyDescent="0.15">
      <c r="A1536" t="s">
        <v>4380</v>
      </c>
      <c r="B1536" t="s">
        <v>4381</v>
      </c>
      <c r="C1536" t="s">
        <v>2568</v>
      </c>
      <c r="D1536">
        <v>19107963</v>
      </c>
      <c r="E1536">
        <v>19107986</v>
      </c>
      <c r="F1536" t="s">
        <v>4321</v>
      </c>
      <c r="H1536" t="s">
        <v>1170</v>
      </c>
      <c r="J1536">
        <v>16</v>
      </c>
      <c r="K1536">
        <v>6</v>
      </c>
      <c r="L1536">
        <v>7</v>
      </c>
      <c r="M1536">
        <v>5</v>
      </c>
      <c r="N1536">
        <v>7</v>
      </c>
      <c r="O1536">
        <v>11</v>
      </c>
      <c r="Q1536">
        <v>0</v>
      </c>
      <c r="R1536">
        <v>0</v>
      </c>
      <c r="S1536">
        <v>0</v>
      </c>
      <c r="T1536">
        <v>1</v>
      </c>
      <c r="U1536">
        <v>0</v>
      </c>
      <c r="V1536">
        <v>0</v>
      </c>
      <c r="X1536">
        <v>13</v>
      </c>
      <c r="Y1536">
        <v>10</v>
      </c>
      <c r="Z1536">
        <v>9</v>
      </c>
      <c r="AA1536">
        <v>2</v>
      </c>
      <c r="AB1536">
        <v>4</v>
      </c>
      <c r="AC1536">
        <v>1</v>
      </c>
    </row>
    <row r="1537" spans="1:29" x14ac:dyDescent="0.15">
      <c r="A1537" t="s">
        <v>4382</v>
      </c>
      <c r="B1537" t="s">
        <v>4383</v>
      </c>
      <c r="C1537" t="s">
        <v>2568</v>
      </c>
      <c r="D1537">
        <v>20090674</v>
      </c>
      <c r="E1537">
        <v>20090697</v>
      </c>
      <c r="F1537" t="s">
        <v>99</v>
      </c>
      <c r="H1537" t="s">
        <v>1447</v>
      </c>
      <c r="J1537">
        <v>1</v>
      </c>
      <c r="K1537">
        <v>0</v>
      </c>
      <c r="L1537">
        <v>5</v>
      </c>
      <c r="M1537">
        <v>13</v>
      </c>
      <c r="N1537">
        <v>10</v>
      </c>
      <c r="O1537">
        <v>26</v>
      </c>
      <c r="Q1537">
        <v>0</v>
      </c>
      <c r="R1537">
        <v>0</v>
      </c>
      <c r="S1537">
        <v>1</v>
      </c>
      <c r="T1537">
        <v>0</v>
      </c>
      <c r="U1537">
        <v>0</v>
      </c>
      <c r="V1537">
        <v>0</v>
      </c>
      <c r="X1537">
        <v>0</v>
      </c>
      <c r="Y1537">
        <v>1</v>
      </c>
      <c r="Z1537">
        <v>0</v>
      </c>
      <c r="AA1537">
        <v>0</v>
      </c>
      <c r="AB1537">
        <v>0</v>
      </c>
      <c r="AC1537">
        <v>0</v>
      </c>
    </row>
    <row r="1538" spans="1:29" x14ac:dyDescent="0.15">
      <c r="A1538" t="s">
        <v>4384</v>
      </c>
      <c r="B1538" t="s">
        <v>4385</v>
      </c>
      <c r="C1538" t="s">
        <v>2568</v>
      </c>
      <c r="D1538">
        <v>21467362</v>
      </c>
      <c r="E1538">
        <v>21467385</v>
      </c>
      <c r="F1538" t="s">
        <v>4321</v>
      </c>
      <c r="H1538" t="s">
        <v>1175</v>
      </c>
      <c r="J1538">
        <v>4</v>
      </c>
      <c r="K1538">
        <v>4</v>
      </c>
      <c r="L1538">
        <v>1</v>
      </c>
      <c r="M1538">
        <v>4</v>
      </c>
      <c r="N1538">
        <v>5</v>
      </c>
      <c r="O1538">
        <v>6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X1538">
        <v>5</v>
      </c>
      <c r="Y1538">
        <v>9</v>
      </c>
      <c r="Z1538">
        <v>7</v>
      </c>
      <c r="AA1538">
        <v>5</v>
      </c>
      <c r="AB1538">
        <v>5</v>
      </c>
      <c r="AC1538">
        <v>3</v>
      </c>
    </row>
    <row r="1539" spans="1:29" x14ac:dyDescent="0.15">
      <c r="A1539" t="s">
        <v>4386</v>
      </c>
      <c r="B1539" t="s">
        <v>4387</v>
      </c>
      <c r="C1539" t="s">
        <v>2568</v>
      </c>
      <c r="D1539">
        <v>21769070</v>
      </c>
      <c r="E1539">
        <v>21769093</v>
      </c>
      <c r="F1539" t="s">
        <v>99</v>
      </c>
      <c r="H1539" t="s">
        <v>1170</v>
      </c>
      <c r="J1539">
        <v>1</v>
      </c>
      <c r="K1539">
        <v>5</v>
      </c>
      <c r="L1539">
        <v>3</v>
      </c>
      <c r="M1539">
        <v>5</v>
      </c>
      <c r="N1539">
        <v>2</v>
      </c>
      <c r="O1539">
        <v>11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X1539">
        <v>6</v>
      </c>
      <c r="Y1539">
        <v>4</v>
      </c>
      <c r="Z1539">
        <v>5</v>
      </c>
      <c r="AA1539">
        <v>4</v>
      </c>
      <c r="AB1539">
        <v>0</v>
      </c>
      <c r="AC1539">
        <v>4</v>
      </c>
    </row>
    <row r="1540" spans="1:29" x14ac:dyDescent="0.15">
      <c r="A1540" t="s">
        <v>4388</v>
      </c>
      <c r="B1540" t="s">
        <v>4389</v>
      </c>
      <c r="C1540" t="s">
        <v>2568</v>
      </c>
      <c r="D1540">
        <v>728086</v>
      </c>
      <c r="E1540">
        <v>728109</v>
      </c>
      <c r="F1540" t="s">
        <v>4321</v>
      </c>
      <c r="H1540" t="s">
        <v>1170</v>
      </c>
      <c r="J1540">
        <v>11</v>
      </c>
      <c r="K1540">
        <v>7</v>
      </c>
      <c r="L1540">
        <v>4</v>
      </c>
      <c r="M1540">
        <v>6</v>
      </c>
      <c r="N1540">
        <v>2</v>
      </c>
      <c r="O1540">
        <v>0</v>
      </c>
      <c r="Q1540">
        <v>0</v>
      </c>
      <c r="R1540">
        <v>0</v>
      </c>
      <c r="S1540">
        <v>1</v>
      </c>
      <c r="T1540">
        <v>0</v>
      </c>
      <c r="U1540">
        <v>0</v>
      </c>
      <c r="V1540">
        <v>0</v>
      </c>
      <c r="X1540">
        <v>13</v>
      </c>
      <c r="Y1540">
        <v>8</v>
      </c>
      <c r="Z1540">
        <v>6</v>
      </c>
      <c r="AA1540">
        <v>5</v>
      </c>
      <c r="AB1540">
        <v>3</v>
      </c>
      <c r="AC1540">
        <v>4</v>
      </c>
    </row>
    <row r="1541" spans="1:29" x14ac:dyDescent="0.15">
      <c r="A1541" t="s">
        <v>4390</v>
      </c>
      <c r="B1541" t="s">
        <v>4391</v>
      </c>
      <c r="C1541" t="s">
        <v>2568</v>
      </c>
      <c r="D1541">
        <v>799817</v>
      </c>
      <c r="E1541">
        <v>799840</v>
      </c>
      <c r="F1541" t="s">
        <v>4392</v>
      </c>
      <c r="H1541" t="s">
        <v>1175</v>
      </c>
      <c r="J1541">
        <v>1</v>
      </c>
      <c r="K1541">
        <v>2</v>
      </c>
      <c r="L1541">
        <v>6</v>
      </c>
      <c r="M1541">
        <v>6</v>
      </c>
      <c r="N1541">
        <v>0</v>
      </c>
      <c r="O1541">
        <v>2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X1541">
        <v>1</v>
      </c>
      <c r="Y1541">
        <v>2</v>
      </c>
      <c r="Z1541">
        <v>7</v>
      </c>
      <c r="AA1541">
        <v>1</v>
      </c>
      <c r="AB1541">
        <v>1</v>
      </c>
      <c r="AC1541">
        <v>0</v>
      </c>
    </row>
    <row r="1542" spans="1:29" x14ac:dyDescent="0.15">
      <c r="A1542" t="s">
        <v>4393</v>
      </c>
      <c r="B1542" t="s">
        <v>4394</v>
      </c>
      <c r="C1542" t="s">
        <v>2568</v>
      </c>
      <c r="D1542">
        <v>2368817</v>
      </c>
      <c r="E1542">
        <v>2368840</v>
      </c>
      <c r="F1542" t="s">
        <v>99</v>
      </c>
      <c r="H1542" t="s">
        <v>1175</v>
      </c>
      <c r="J1542">
        <v>10</v>
      </c>
      <c r="K1542">
        <v>2</v>
      </c>
      <c r="L1542">
        <v>6</v>
      </c>
      <c r="M1542">
        <v>5</v>
      </c>
      <c r="N1542">
        <v>5</v>
      </c>
      <c r="O1542">
        <v>3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X1542">
        <v>5</v>
      </c>
      <c r="Y1542">
        <v>4</v>
      </c>
      <c r="Z1542">
        <v>3</v>
      </c>
      <c r="AA1542">
        <v>4</v>
      </c>
      <c r="AB1542">
        <v>2</v>
      </c>
      <c r="AC1542">
        <v>1</v>
      </c>
    </row>
    <row r="1543" spans="1:29" x14ac:dyDescent="0.15">
      <c r="A1543" t="s">
        <v>4395</v>
      </c>
      <c r="B1543" t="s">
        <v>4396</v>
      </c>
      <c r="C1543" t="s">
        <v>2568</v>
      </c>
      <c r="D1543">
        <v>7812829</v>
      </c>
      <c r="E1543">
        <v>7812852</v>
      </c>
      <c r="F1543" t="s">
        <v>99</v>
      </c>
      <c r="H1543" t="s">
        <v>1175</v>
      </c>
      <c r="J1543">
        <v>3</v>
      </c>
      <c r="K1543">
        <v>8</v>
      </c>
      <c r="L1543">
        <v>3</v>
      </c>
      <c r="M1543">
        <v>8</v>
      </c>
      <c r="N1543">
        <v>0</v>
      </c>
      <c r="O1543">
        <v>4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X1543">
        <v>3</v>
      </c>
      <c r="Y1543">
        <v>2</v>
      </c>
      <c r="Z1543">
        <v>4</v>
      </c>
      <c r="AA1543">
        <v>1</v>
      </c>
      <c r="AB1543">
        <v>1</v>
      </c>
      <c r="AC1543">
        <v>3</v>
      </c>
    </row>
    <row r="1544" spans="1:29" x14ac:dyDescent="0.15">
      <c r="A1544" t="s">
        <v>4397</v>
      </c>
      <c r="B1544" t="s">
        <v>4398</v>
      </c>
      <c r="C1544" t="s">
        <v>2568</v>
      </c>
      <c r="D1544">
        <v>10320747</v>
      </c>
      <c r="E1544">
        <v>10320770</v>
      </c>
      <c r="F1544" t="s">
        <v>4321</v>
      </c>
      <c r="H1544" t="s">
        <v>1175</v>
      </c>
      <c r="J1544">
        <v>5</v>
      </c>
      <c r="K1544">
        <v>9</v>
      </c>
      <c r="L1544">
        <v>6</v>
      </c>
      <c r="M1544">
        <v>5</v>
      </c>
      <c r="N1544">
        <v>4</v>
      </c>
      <c r="O1544">
        <v>3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X1544">
        <v>5</v>
      </c>
      <c r="Y1544">
        <v>2</v>
      </c>
      <c r="Z1544">
        <v>8</v>
      </c>
      <c r="AA1544">
        <v>0</v>
      </c>
      <c r="AB1544">
        <v>3</v>
      </c>
      <c r="AC1544">
        <v>1</v>
      </c>
    </row>
    <row r="1545" spans="1:29" x14ac:dyDescent="0.15">
      <c r="A1545" t="s">
        <v>4399</v>
      </c>
      <c r="B1545" t="s">
        <v>4400</v>
      </c>
      <c r="C1545" t="s">
        <v>2568</v>
      </c>
      <c r="D1545">
        <v>13106247</v>
      </c>
      <c r="E1545">
        <v>13106270</v>
      </c>
      <c r="F1545" t="s">
        <v>99</v>
      </c>
      <c r="H1545" t="s">
        <v>1175</v>
      </c>
      <c r="J1545">
        <v>8</v>
      </c>
      <c r="K1545">
        <v>5</v>
      </c>
      <c r="L1545">
        <v>6</v>
      </c>
      <c r="M1545">
        <v>5</v>
      </c>
      <c r="N1545">
        <v>3</v>
      </c>
      <c r="O1545">
        <v>3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X1545">
        <v>7</v>
      </c>
      <c r="Y1545">
        <v>2</v>
      </c>
      <c r="Z1545">
        <v>2</v>
      </c>
      <c r="AA1545">
        <v>1</v>
      </c>
      <c r="AB1545">
        <v>1</v>
      </c>
      <c r="AC1545">
        <v>7</v>
      </c>
    </row>
    <row r="1546" spans="1:29" x14ac:dyDescent="0.15">
      <c r="A1546" t="s">
        <v>4401</v>
      </c>
      <c r="B1546" t="s">
        <v>4402</v>
      </c>
      <c r="C1546" t="s">
        <v>2568</v>
      </c>
      <c r="D1546">
        <v>22638754</v>
      </c>
      <c r="E1546">
        <v>22638777</v>
      </c>
      <c r="F1546" t="s">
        <v>4403</v>
      </c>
      <c r="H1546" t="s">
        <v>1175</v>
      </c>
      <c r="J1546">
        <v>27</v>
      </c>
      <c r="K1546">
        <v>12</v>
      </c>
      <c r="L1546">
        <v>17</v>
      </c>
      <c r="M1546">
        <v>8</v>
      </c>
      <c r="N1546">
        <v>7</v>
      </c>
      <c r="O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X1546">
        <v>7</v>
      </c>
      <c r="Y1546">
        <v>10</v>
      </c>
      <c r="Z1546">
        <v>2</v>
      </c>
      <c r="AA1546">
        <v>2</v>
      </c>
      <c r="AB1546">
        <v>2</v>
      </c>
      <c r="AC1546">
        <v>2</v>
      </c>
    </row>
    <row r="1547" spans="1:29" x14ac:dyDescent="0.15">
      <c r="A1547" t="s">
        <v>4404</v>
      </c>
      <c r="B1547" t="s">
        <v>4405</v>
      </c>
      <c r="C1547" t="s">
        <v>2568</v>
      </c>
      <c r="D1547">
        <v>728726</v>
      </c>
      <c r="E1547">
        <v>728749</v>
      </c>
      <c r="F1547" t="s">
        <v>4403</v>
      </c>
      <c r="H1547" t="s">
        <v>1170</v>
      </c>
      <c r="J1547">
        <v>5</v>
      </c>
      <c r="K1547">
        <v>5</v>
      </c>
      <c r="L1547">
        <v>2</v>
      </c>
      <c r="M1547">
        <v>1</v>
      </c>
      <c r="N1547">
        <v>0</v>
      </c>
      <c r="O1547">
        <v>0</v>
      </c>
      <c r="Q1547">
        <v>0</v>
      </c>
      <c r="R1547">
        <v>1</v>
      </c>
      <c r="S1547">
        <v>0</v>
      </c>
      <c r="T1547">
        <v>0</v>
      </c>
      <c r="U1547">
        <v>0</v>
      </c>
      <c r="V1547">
        <v>0</v>
      </c>
      <c r="X1547">
        <v>0</v>
      </c>
      <c r="Y1547">
        <v>0</v>
      </c>
      <c r="Z1547">
        <v>2</v>
      </c>
      <c r="AA1547">
        <v>0</v>
      </c>
      <c r="AB1547">
        <v>0</v>
      </c>
      <c r="AC1547">
        <v>0</v>
      </c>
    </row>
    <row r="1548" spans="1:29" x14ac:dyDescent="0.15">
      <c r="A1548" t="s">
        <v>4406</v>
      </c>
      <c r="B1548" t="s">
        <v>4407</v>
      </c>
      <c r="C1548" t="s">
        <v>2568</v>
      </c>
      <c r="D1548">
        <v>3880563</v>
      </c>
      <c r="E1548">
        <v>3880586</v>
      </c>
      <c r="F1548" t="s">
        <v>4403</v>
      </c>
      <c r="H1548" t="s">
        <v>1202</v>
      </c>
      <c r="J1548">
        <v>7</v>
      </c>
      <c r="K1548">
        <v>9</v>
      </c>
      <c r="L1548">
        <v>2</v>
      </c>
      <c r="M1548">
        <v>3</v>
      </c>
      <c r="N1548">
        <v>2</v>
      </c>
      <c r="O1548">
        <v>3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X1548">
        <v>5</v>
      </c>
      <c r="Y1548">
        <v>6</v>
      </c>
      <c r="Z1548">
        <v>1</v>
      </c>
      <c r="AA1548">
        <v>2</v>
      </c>
      <c r="AB1548">
        <v>1</v>
      </c>
      <c r="AC1548">
        <v>1</v>
      </c>
    </row>
    <row r="1549" spans="1:29" x14ac:dyDescent="0.15">
      <c r="A1549" t="s">
        <v>4408</v>
      </c>
      <c r="B1549" t="s">
        <v>4409</v>
      </c>
      <c r="C1549" t="s">
        <v>2568</v>
      </c>
      <c r="D1549">
        <v>3886870</v>
      </c>
      <c r="E1549">
        <v>3886893</v>
      </c>
      <c r="F1549" t="s">
        <v>4403</v>
      </c>
      <c r="H1549" t="s">
        <v>1170</v>
      </c>
      <c r="J1549">
        <v>7</v>
      </c>
      <c r="K1549">
        <v>10</v>
      </c>
      <c r="L1549">
        <v>2</v>
      </c>
      <c r="M1549">
        <v>4</v>
      </c>
      <c r="N1549">
        <v>4</v>
      </c>
      <c r="O1549">
        <v>3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X1549">
        <v>3</v>
      </c>
      <c r="Y1549">
        <v>4</v>
      </c>
      <c r="Z1549">
        <v>0</v>
      </c>
      <c r="AA1549">
        <v>2</v>
      </c>
      <c r="AB1549">
        <v>1</v>
      </c>
      <c r="AC1549">
        <v>1</v>
      </c>
    </row>
    <row r="1550" spans="1:29" x14ac:dyDescent="0.15">
      <c r="A1550" t="s">
        <v>4410</v>
      </c>
      <c r="B1550" t="s">
        <v>4411</v>
      </c>
      <c r="C1550" t="s">
        <v>2568</v>
      </c>
      <c r="D1550">
        <v>5565067</v>
      </c>
      <c r="E1550">
        <v>5565090</v>
      </c>
      <c r="F1550" t="s">
        <v>99</v>
      </c>
      <c r="H1550" t="s">
        <v>1170</v>
      </c>
      <c r="J1550">
        <v>5</v>
      </c>
      <c r="K1550">
        <v>5</v>
      </c>
      <c r="L1550">
        <v>0</v>
      </c>
      <c r="M1550">
        <v>0</v>
      </c>
      <c r="N1550">
        <v>1</v>
      </c>
      <c r="O1550">
        <v>0</v>
      </c>
      <c r="Q1550">
        <v>2</v>
      </c>
      <c r="R1550">
        <v>0</v>
      </c>
      <c r="S1550">
        <v>0</v>
      </c>
      <c r="T1550">
        <v>0</v>
      </c>
      <c r="U1550">
        <v>0</v>
      </c>
      <c r="V1550">
        <v>0</v>
      </c>
      <c r="X1550">
        <v>5</v>
      </c>
      <c r="Y1550">
        <v>2</v>
      </c>
      <c r="Z1550">
        <v>0</v>
      </c>
      <c r="AA1550">
        <v>2</v>
      </c>
      <c r="AB1550">
        <v>1</v>
      </c>
      <c r="AC1550">
        <v>0</v>
      </c>
    </row>
    <row r="1551" spans="1:29" x14ac:dyDescent="0.15">
      <c r="A1551" t="s">
        <v>4412</v>
      </c>
      <c r="B1551" t="s">
        <v>4413</v>
      </c>
      <c r="C1551" t="s">
        <v>2568</v>
      </c>
      <c r="D1551">
        <v>10786391</v>
      </c>
      <c r="E1551">
        <v>10786414</v>
      </c>
      <c r="F1551" t="s">
        <v>99</v>
      </c>
      <c r="H1551" t="s">
        <v>1175</v>
      </c>
      <c r="J1551">
        <v>13</v>
      </c>
      <c r="K1551">
        <v>8</v>
      </c>
      <c r="L1551">
        <v>5</v>
      </c>
      <c r="M1551">
        <v>0</v>
      </c>
      <c r="N1551">
        <v>3</v>
      </c>
      <c r="O1551">
        <v>1</v>
      </c>
      <c r="Q1551">
        <v>0</v>
      </c>
      <c r="R1551">
        <v>1</v>
      </c>
      <c r="S1551">
        <v>0</v>
      </c>
      <c r="T1551">
        <v>0</v>
      </c>
      <c r="U1551">
        <v>0</v>
      </c>
      <c r="V1551">
        <v>0</v>
      </c>
      <c r="X1551">
        <v>5</v>
      </c>
      <c r="Y1551">
        <v>2</v>
      </c>
      <c r="Z1551">
        <v>5</v>
      </c>
      <c r="AA1551">
        <v>4</v>
      </c>
      <c r="AB1551">
        <v>0</v>
      </c>
      <c r="AC1551">
        <v>0</v>
      </c>
    </row>
    <row r="1552" spans="1:29" x14ac:dyDescent="0.15">
      <c r="A1552" t="s">
        <v>4414</v>
      </c>
      <c r="B1552" t="s">
        <v>4415</v>
      </c>
      <c r="C1552" t="s">
        <v>2568</v>
      </c>
      <c r="D1552">
        <v>11235368</v>
      </c>
      <c r="E1552">
        <v>11235391</v>
      </c>
      <c r="F1552" t="s">
        <v>4416</v>
      </c>
      <c r="H1552" t="s">
        <v>1175</v>
      </c>
      <c r="J1552">
        <v>6</v>
      </c>
      <c r="K1552">
        <v>8</v>
      </c>
      <c r="L1552">
        <v>5</v>
      </c>
      <c r="M1552">
        <v>4</v>
      </c>
      <c r="N1552">
        <v>3</v>
      </c>
      <c r="O1552">
        <v>4</v>
      </c>
      <c r="Q1552">
        <v>0</v>
      </c>
      <c r="R1552">
        <v>0</v>
      </c>
      <c r="S1552">
        <v>0</v>
      </c>
      <c r="T1552">
        <v>1</v>
      </c>
      <c r="U1552">
        <v>0</v>
      </c>
      <c r="V1552">
        <v>0</v>
      </c>
      <c r="X1552">
        <v>4</v>
      </c>
      <c r="Y1552">
        <v>1</v>
      </c>
      <c r="Z1552">
        <v>4</v>
      </c>
      <c r="AA1552">
        <v>1</v>
      </c>
      <c r="AB1552">
        <v>3</v>
      </c>
      <c r="AC1552">
        <v>5</v>
      </c>
    </row>
    <row r="1553" spans="1:29" x14ac:dyDescent="0.15">
      <c r="A1553" t="s">
        <v>4417</v>
      </c>
      <c r="B1553" t="s">
        <v>4418</v>
      </c>
      <c r="C1553" t="s">
        <v>2568</v>
      </c>
      <c r="D1553">
        <v>11547390</v>
      </c>
      <c r="E1553">
        <v>11547413</v>
      </c>
      <c r="F1553" t="s">
        <v>4416</v>
      </c>
      <c r="H1553" t="s">
        <v>1175</v>
      </c>
      <c r="J1553">
        <v>3</v>
      </c>
      <c r="K1553">
        <v>7</v>
      </c>
      <c r="L1553">
        <v>2</v>
      </c>
      <c r="M1553">
        <v>0</v>
      </c>
      <c r="N1553">
        <v>0</v>
      </c>
      <c r="O1553">
        <v>2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X1553">
        <v>2</v>
      </c>
      <c r="Y1553">
        <v>1</v>
      </c>
      <c r="Z1553">
        <v>0</v>
      </c>
      <c r="AA1553">
        <v>0</v>
      </c>
      <c r="AB1553">
        <v>0</v>
      </c>
      <c r="AC1553">
        <v>0</v>
      </c>
    </row>
    <row r="1554" spans="1:29" x14ac:dyDescent="0.15">
      <c r="A1554" t="s">
        <v>4419</v>
      </c>
      <c r="B1554" t="s">
        <v>4420</v>
      </c>
      <c r="C1554" t="s">
        <v>2568</v>
      </c>
      <c r="D1554">
        <v>11713236</v>
      </c>
      <c r="E1554">
        <v>11713259</v>
      </c>
      <c r="F1554" t="s">
        <v>4416</v>
      </c>
      <c r="H1554" t="s">
        <v>1175</v>
      </c>
      <c r="J1554">
        <v>8</v>
      </c>
      <c r="K1554">
        <v>2</v>
      </c>
      <c r="L1554">
        <v>0</v>
      </c>
      <c r="M1554">
        <v>0</v>
      </c>
      <c r="N1554">
        <v>1</v>
      </c>
      <c r="O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X1554">
        <v>1</v>
      </c>
      <c r="Y1554">
        <v>1</v>
      </c>
      <c r="Z1554">
        <v>0</v>
      </c>
      <c r="AA1554">
        <v>1</v>
      </c>
      <c r="AB1554">
        <v>2</v>
      </c>
      <c r="AC1554">
        <v>1</v>
      </c>
    </row>
    <row r="1555" spans="1:29" x14ac:dyDescent="0.15">
      <c r="A1555" t="s">
        <v>4421</v>
      </c>
      <c r="B1555" t="s">
        <v>4422</v>
      </c>
      <c r="C1555" t="s">
        <v>2568</v>
      </c>
      <c r="D1555">
        <v>11962827</v>
      </c>
      <c r="E1555">
        <v>11962850</v>
      </c>
      <c r="F1555" t="s">
        <v>4416</v>
      </c>
      <c r="H1555" t="s">
        <v>1175</v>
      </c>
      <c r="J1555">
        <v>4</v>
      </c>
      <c r="K1555">
        <v>6</v>
      </c>
      <c r="L1555">
        <v>1</v>
      </c>
      <c r="M1555">
        <v>5</v>
      </c>
      <c r="N1555">
        <v>6</v>
      </c>
      <c r="O1555">
        <v>3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X1555">
        <v>5</v>
      </c>
      <c r="Y1555">
        <v>5</v>
      </c>
      <c r="Z1555">
        <v>2</v>
      </c>
      <c r="AA1555">
        <v>4</v>
      </c>
      <c r="AB1555">
        <v>5</v>
      </c>
      <c r="AC1555">
        <v>2</v>
      </c>
    </row>
    <row r="1556" spans="1:29" x14ac:dyDescent="0.15">
      <c r="A1556" t="s">
        <v>4423</v>
      </c>
      <c r="B1556" t="s">
        <v>4424</v>
      </c>
      <c r="C1556" t="s">
        <v>2568</v>
      </c>
      <c r="D1556">
        <v>12764002</v>
      </c>
      <c r="E1556">
        <v>12764025</v>
      </c>
      <c r="F1556" t="s">
        <v>4416</v>
      </c>
      <c r="H1556" t="s">
        <v>1170</v>
      </c>
      <c r="J1556">
        <v>6</v>
      </c>
      <c r="K1556">
        <v>21</v>
      </c>
      <c r="L1556">
        <v>2</v>
      </c>
      <c r="M1556">
        <v>2</v>
      </c>
      <c r="N1556">
        <v>3</v>
      </c>
      <c r="O1556">
        <v>3</v>
      </c>
      <c r="Q1556">
        <v>0</v>
      </c>
      <c r="R1556">
        <v>1</v>
      </c>
      <c r="S1556">
        <v>0</v>
      </c>
      <c r="T1556">
        <v>0</v>
      </c>
      <c r="U1556">
        <v>0</v>
      </c>
      <c r="V1556">
        <v>0</v>
      </c>
      <c r="X1556">
        <v>5</v>
      </c>
      <c r="Y1556">
        <v>7</v>
      </c>
      <c r="Z1556">
        <v>5</v>
      </c>
      <c r="AA1556">
        <v>3</v>
      </c>
      <c r="AB1556">
        <v>1</v>
      </c>
      <c r="AC1556">
        <v>1</v>
      </c>
    </row>
    <row r="1557" spans="1:29" x14ac:dyDescent="0.15">
      <c r="A1557" t="s">
        <v>4425</v>
      </c>
      <c r="B1557" t="s">
        <v>4426</v>
      </c>
      <c r="C1557" t="s">
        <v>2568</v>
      </c>
      <c r="D1557">
        <v>13620626</v>
      </c>
      <c r="E1557">
        <v>13620649</v>
      </c>
      <c r="F1557" t="s">
        <v>4427</v>
      </c>
      <c r="H1557" t="s">
        <v>1175</v>
      </c>
      <c r="J1557">
        <v>4</v>
      </c>
      <c r="K1557">
        <v>9</v>
      </c>
      <c r="L1557">
        <v>1</v>
      </c>
      <c r="M1557">
        <v>1</v>
      </c>
      <c r="N1557">
        <v>0</v>
      </c>
      <c r="O1557">
        <v>0</v>
      </c>
      <c r="Q1557">
        <v>0</v>
      </c>
      <c r="R1557">
        <v>1</v>
      </c>
      <c r="S1557">
        <v>0</v>
      </c>
      <c r="T1557">
        <v>0</v>
      </c>
      <c r="U1557">
        <v>0</v>
      </c>
      <c r="V1557">
        <v>0</v>
      </c>
      <c r="X1557">
        <v>10</v>
      </c>
      <c r="Y1557">
        <v>2</v>
      </c>
      <c r="Z1557">
        <v>2</v>
      </c>
      <c r="AA1557">
        <v>2</v>
      </c>
      <c r="AB1557">
        <v>0</v>
      </c>
      <c r="AC1557">
        <v>0</v>
      </c>
    </row>
    <row r="1558" spans="1:29" x14ac:dyDescent="0.15">
      <c r="A1558" t="s">
        <v>4428</v>
      </c>
      <c r="B1558" t="s">
        <v>4429</v>
      </c>
      <c r="C1558" t="s">
        <v>2568</v>
      </c>
      <c r="D1558">
        <v>13621397</v>
      </c>
      <c r="E1558">
        <v>13621420</v>
      </c>
      <c r="F1558" t="s">
        <v>4427</v>
      </c>
      <c r="H1558" t="s">
        <v>1170</v>
      </c>
      <c r="J1558">
        <v>5</v>
      </c>
      <c r="K1558">
        <v>11</v>
      </c>
      <c r="L1558">
        <v>2</v>
      </c>
      <c r="M1558">
        <v>3</v>
      </c>
      <c r="N1558">
        <v>0</v>
      </c>
      <c r="O1558">
        <v>2</v>
      </c>
      <c r="Q1558">
        <v>0</v>
      </c>
      <c r="R1558">
        <v>1</v>
      </c>
      <c r="S1558">
        <v>1</v>
      </c>
      <c r="T1558">
        <v>0</v>
      </c>
      <c r="U1558">
        <v>0</v>
      </c>
      <c r="V1558">
        <v>0</v>
      </c>
      <c r="X1558">
        <v>6</v>
      </c>
      <c r="Y1558">
        <v>7</v>
      </c>
      <c r="Z1558">
        <v>1</v>
      </c>
      <c r="AA1558">
        <v>5</v>
      </c>
      <c r="AB1558">
        <v>1</v>
      </c>
      <c r="AC1558">
        <v>4</v>
      </c>
    </row>
    <row r="1559" spans="1:29" x14ac:dyDescent="0.15">
      <c r="A1559" t="s">
        <v>4430</v>
      </c>
      <c r="B1559" t="s">
        <v>4431</v>
      </c>
      <c r="C1559" t="s">
        <v>2568</v>
      </c>
      <c r="D1559">
        <v>13910004</v>
      </c>
      <c r="E1559">
        <v>13910027</v>
      </c>
      <c r="F1559" t="s">
        <v>4427</v>
      </c>
      <c r="H1559" t="s">
        <v>1170</v>
      </c>
      <c r="J1559">
        <v>4</v>
      </c>
      <c r="K1559">
        <v>8</v>
      </c>
      <c r="L1559">
        <v>2</v>
      </c>
      <c r="M1559">
        <v>3</v>
      </c>
      <c r="N1559">
        <v>1</v>
      </c>
      <c r="O1559">
        <v>1</v>
      </c>
      <c r="Q1559">
        <v>0</v>
      </c>
      <c r="R1559">
        <v>1</v>
      </c>
      <c r="S1559">
        <v>0</v>
      </c>
      <c r="T1559">
        <v>0</v>
      </c>
      <c r="U1559">
        <v>0</v>
      </c>
      <c r="V1559">
        <v>0</v>
      </c>
      <c r="X1559">
        <v>5</v>
      </c>
      <c r="Y1559">
        <v>6</v>
      </c>
      <c r="Z1559">
        <v>3</v>
      </c>
      <c r="AA1559">
        <v>4</v>
      </c>
      <c r="AB1559">
        <v>0</v>
      </c>
      <c r="AC1559">
        <v>1</v>
      </c>
    </row>
    <row r="1560" spans="1:29" x14ac:dyDescent="0.15">
      <c r="A1560" t="s">
        <v>4432</v>
      </c>
      <c r="B1560" t="s">
        <v>4433</v>
      </c>
      <c r="C1560" t="s">
        <v>2568</v>
      </c>
      <c r="D1560">
        <v>19027762</v>
      </c>
      <c r="E1560">
        <v>19027785</v>
      </c>
      <c r="F1560" t="s">
        <v>4427</v>
      </c>
      <c r="H1560" t="s">
        <v>1170</v>
      </c>
      <c r="J1560">
        <v>5</v>
      </c>
      <c r="K1560">
        <v>7</v>
      </c>
      <c r="L1560">
        <v>2</v>
      </c>
      <c r="M1560">
        <v>2</v>
      </c>
      <c r="N1560">
        <v>1</v>
      </c>
      <c r="O1560">
        <v>1</v>
      </c>
      <c r="Q1560">
        <v>0</v>
      </c>
      <c r="R1560">
        <v>1</v>
      </c>
      <c r="S1560">
        <v>0</v>
      </c>
      <c r="T1560">
        <v>0</v>
      </c>
      <c r="U1560">
        <v>0</v>
      </c>
      <c r="V1560">
        <v>0</v>
      </c>
      <c r="X1560">
        <v>3</v>
      </c>
      <c r="Y1560">
        <v>3</v>
      </c>
      <c r="Z1560">
        <v>3</v>
      </c>
      <c r="AA1560">
        <v>1</v>
      </c>
      <c r="AB1560">
        <v>1</v>
      </c>
      <c r="AC1560">
        <v>2</v>
      </c>
    </row>
    <row r="1561" spans="1:29" x14ac:dyDescent="0.15">
      <c r="A1561" t="s">
        <v>4434</v>
      </c>
      <c r="B1561" t="s">
        <v>4435</v>
      </c>
      <c r="C1561" t="s">
        <v>2568</v>
      </c>
      <c r="D1561">
        <v>19388642</v>
      </c>
      <c r="E1561">
        <v>19388665</v>
      </c>
      <c r="F1561" t="s">
        <v>4427</v>
      </c>
      <c r="H1561" t="s">
        <v>1170</v>
      </c>
      <c r="J1561">
        <v>6</v>
      </c>
      <c r="K1561">
        <v>9</v>
      </c>
      <c r="L1561">
        <v>6</v>
      </c>
      <c r="M1561">
        <v>1</v>
      </c>
      <c r="N1561">
        <v>0</v>
      </c>
      <c r="O1561">
        <v>3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X1561">
        <v>3</v>
      </c>
      <c r="Y1561">
        <v>3</v>
      </c>
      <c r="Z1561">
        <v>1</v>
      </c>
      <c r="AA1561">
        <v>0</v>
      </c>
      <c r="AB1561">
        <v>2</v>
      </c>
      <c r="AC1561">
        <v>2</v>
      </c>
    </row>
    <row r="1562" spans="1:29" x14ac:dyDescent="0.15">
      <c r="A1562" t="s">
        <v>4436</v>
      </c>
      <c r="B1562" t="s">
        <v>4437</v>
      </c>
      <c r="C1562" t="s">
        <v>2568</v>
      </c>
      <c r="D1562">
        <v>21551572</v>
      </c>
      <c r="E1562">
        <v>21551595</v>
      </c>
      <c r="F1562" t="s">
        <v>4427</v>
      </c>
      <c r="H1562" t="s">
        <v>1175</v>
      </c>
      <c r="J1562">
        <v>1</v>
      </c>
      <c r="K1562">
        <v>9</v>
      </c>
      <c r="L1562">
        <v>2</v>
      </c>
      <c r="M1562">
        <v>0</v>
      </c>
      <c r="N1562">
        <v>0</v>
      </c>
      <c r="O1562">
        <v>1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X1562">
        <v>6</v>
      </c>
      <c r="Y1562">
        <v>1</v>
      </c>
      <c r="Z1562">
        <v>2</v>
      </c>
      <c r="AA1562">
        <v>1</v>
      </c>
      <c r="AB1562">
        <v>0</v>
      </c>
      <c r="AC1562">
        <v>1</v>
      </c>
    </row>
    <row r="1563" spans="1:29" x14ac:dyDescent="0.15">
      <c r="A1563" t="s">
        <v>4438</v>
      </c>
      <c r="B1563" t="s">
        <v>4439</v>
      </c>
      <c r="C1563" t="s">
        <v>2568</v>
      </c>
      <c r="D1563">
        <v>21878726</v>
      </c>
      <c r="E1563">
        <v>21878749</v>
      </c>
      <c r="F1563" t="s">
        <v>4440</v>
      </c>
      <c r="H1563" t="s">
        <v>1175</v>
      </c>
      <c r="J1563">
        <v>6</v>
      </c>
      <c r="K1563">
        <v>5</v>
      </c>
      <c r="L1563">
        <v>1</v>
      </c>
      <c r="M1563">
        <v>1</v>
      </c>
      <c r="N1563">
        <v>3</v>
      </c>
      <c r="O1563">
        <v>5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X1563">
        <v>5</v>
      </c>
      <c r="Y1563">
        <v>5</v>
      </c>
      <c r="Z1563">
        <v>1</v>
      </c>
      <c r="AA1563">
        <v>2</v>
      </c>
      <c r="AB1563">
        <v>2</v>
      </c>
      <c r="AC1563">
        <v>0</v>
      </c>
    </row>
    <row r="1564" spans="1:29" x14ac:dyDescent="0.15">
      <c r="A1564" t="s">
        <v>4441</v>
      </c>
      <c r="B1564" t="s">
        <v>4442</v>
      </c>
      <c r="C1564" t="s">
        <v>2677</v>
      </c>
      <c r="D1564">
        <v>1020769</v>
      </c>
      <c r="E1564">
        <v>1020792</v>
      </c>
      <c r="F1564" t="s">
        <v>4321</v>
      </c>
      <c r="H1564" t="s">
        <v>1202</v>
      </c>
      <c r="J1564">
        <v>6</v>
      </c>
      <c r="K1564">
        <v>4</v>
      </c>
      <c r="L1564">
        <v>4</v>
      </c>
      <c r="M1564">
        <v>0</v>
      </c>
      <c r="N1564">
        <v>9</v>
      </c>
      <c r="O1564">
        <v>3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X1564">
        <v>2</v>
      </c>
      <c r="Y1564">
        <v>4</v>
      </c>
      <c r="Z1564">
        <v>3</v>
      </c>
      <c r="AA1564">
        <v>0</v>
      </c>
      <c r="AB1564">
        <v>2</v>
      </c>
      <c r="AC1564">
        <v>1</v>
      </c>
    </row>
    <row r="1565" spans="1:29" x14ac:dyDescent="0.15">
      <c r="A1565" t="s">
        <v>4443</v>
      </c>
      <c r="B1565" t="s">
        <v>4444</v>
      </c>
      <c r="C1565" t="s">
        <v>2677</v>
      </c>
      <c r="D1565">
        <v>2285554</v>
      </c>
      <c r="E1565">
        <v>2285577</v>
      </c>
      <c r="F1565" t="s">
        <v>4321</v>
      </c>
      <c r="H1565" t="s">
        <v>1170</v>
      </c>
      <c r="J1565">
        <v>9</v>
      </c>
      <c r="K1565">
        <v>8</v>
      </c>
      <c r="L1565">
        <v>5</v>
      </c>
      <c r="M1565">
        <v>3</v>
      </c>
      <c r="N1565">
        <v>9</v>
      </c>
      <c r="O1565">
        <v>10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X1565">
        <v>5</v>
      </c>
      <c r="Y1565">
        <v>12</v>
      </c>
      <c r="Z1565">
        <v>3</v>
      </c>
      <c r="AA1565">
        <v>3</v>
      </c>
      <c r="AB1565">
        <v>2</v>
      </c>
      <c r="AC1565">
        <v>3</v>
      </c>
    </row>
    <row r="1566" spans="1:29" x14ac:dyDescent="0.15">
      <c r="A1566" t="s">
        <v>4445</v>
      </c>
      <c r="B1566" t="s">
        <v>4446</v>
      </c>
      <c r="C1566" t="s">
        <v>2677</v>
      </c>
      <c r="D1566">
        <v>2574719</v>
      </c>
      <c r="E1566">
        <v>2574742</v>
      </c>
      <c r="F1566" t="s">
        <v>4321</v>
      </c>
      <c r="H1566" t="s">
        <v>1175</v>
      </c>
      <c r="J1566">
        <v>2</v>
      </c>
      <c r="K1566">
        <v>3</v>
      </c>
      <c r="L1566">
        <v>5</v>
      </c>
      <c r="M1566">
        <v>5</v>
      </c>
      <c r="N1566">
        <v>3</v>
      </c>
      <c r="O1566">
        <v>10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X1566">
        <v>3</v>
      </c>
      <c r="Y1566">
        <v>12</v>
      </c>
      <c r="Z1566">
        <v>2</v>
      </c>
      <c r="AA1566">
        <v>4</v>
      </c>
      <c r="AB1566">
        <v>2</v>
      </c>
      <c r="AC1566">
        <v>3</v>
      </c>
    </row>
    <row r="1567" spans="1:29" x14ac:dyDescent="0.15">
      <c r="A1567" t="s">
        <v>4447</v>
      </c>
      <c r="B1567" t="s">
        <v>4448</v>
      </c>
      <c r="C1567" t="s">
        <v>2677</v>
      </c>
      <c r="D1567">
        <v>3230559</v>
      </c>
      <c r="E1567">
        <v>3230582</v>
      </c>
      <c r="F1567" t="s">
        <v>4321</v>
      </c>
      <c r="H1567" t="s">
        <v>1170</v>
      </c>
      <c r="J1567">
        <v>9</v>
      </c>
      <c r="K1567">
        <v>2</v>
      </c>
      <c r="L1567">
        <v>20</v>
      </c>
      <c r="M1567">
        <v>9</v>
      </c>
      <c r="N1567">
        <v>21</v>
      </c>
      <c r="O1567">
        <v>15</v>
      </c>
      <c r="Q1567">
        <v>0</v>
      </c>
      <c r="R1567">
        <v>0</v>
      </c>
      <c r="S1567">
        <v>0</v>
      </c>
      <c r="T1567">
        <v>0</v>
      </c>
      <c r="U1567">
        <v>2</v>
      </c>
      <c r="V1567">
        <v>0</v>
      </c>
      <c r="X1567">
        <v>5</v>
      </c>
      <c r="Y1567">
        <v>3</v>
      </c>
      <c r="Z1567">
        <v>3</v>
      </c>
      <c r="AA1567">
        <v>6</v>
      </c>
      <c r="AB1567">
        <v>18</v>
      </c>
      <c r="AC1567">
        <v>7</v>
      </c>
    </row>
    <row r="1568" spans="1:29" x14ac:dyDescent="0.15">
      <c r="A1568" t="s">
        <v>4449</v>
      </c>
      <c r="B1568" t="s">
        <v>4450</v>
      </c>
      <c r="C1568" t="s">
        <v>2677</v>
      </c>
      <c r="D1568">
        <v>3231032</v>
      </c>
      <c r="E1568">
        <v>3231055</v>
      </c>
      <c r="F1568" t="s">
        <v>4416</v>
      </c>
      <c r="H1568" t="s">
        <v>1170</v>
      </c>
      <c r="J1568">
        <v>3</v>
      </c>
      <c r="K1568">
        <v>2</v>
      </c>
      <c r="L1568">
        <v>6</v>
      </c>
      <c r="M1568">
        <v>7</v>
      </c>
      <c r="N1568">
        <v>6</v>
      </c>
      <c r="O1568">
        <v>11</v>
      </c>
      <c r="Q1568">
        <v>0</v>
      </c>
      <c r="R1568">
        <v>0</v>
      </c>
      <c r="S1568">
        <v>1</v>
      </c>
      <c r="T1568">
        <v>0</v>
      </c>
      <c r="U1568">
        <v>0</v>
      </c>
      <c r="V1568">
        <v>0</v>
      </c>
      <c r="X1568">
        <v>4</v>
      </c>
      <c r="Y1568">
        <v>4</v>
      </c>
      <c r="Z1568">
        <v>9</v>
      </c>
      <c r="AA1568">
        <v>3</v>
      </c>
      <c r="AB1568">
        <v>4</v>
      </c>
      <c r="AC1568">
        <v>10</v>
      </c>
    </row>
    <row r="1569" spans="1:29" x14ac:dyDescent="0.15">
      <c r="A1569" t="s">
        <v>4451</v>
      </c>
      <c r="B1569" t="s">
        <v>4452</v>
      </c>
      <c r="C1569" t="s">
        <v>2677</v>
      </c>
      <c r="D1569">
        <v>3231261</v>
      </c>
      <c r="E1569">
        <v>3231284</v>
      </c>
      <c r="F1569" t="s">
        <v>4416</v>
      </c>
      <c r="H1569" t="s">
        <v>1170</v>
      </c>
      <c r="J1569">
        <v>3</v>
      </c>
      <c r="K1569">
        <v>2</v>
      </c>
      <c r="L1569">
        <v>3</v>
      </c>
      <c r="M1569">
        <v>3</v>
      </c>
      <c r="N1569">
        <v>6</v>
      </c>
      <c r="O1569">
        <v>6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X1569">
        <v>5</v>
      </c>
      <c r="Y1569">
        <v>2</v>
      </c>
      <c r="Z1569">
        <v>4</v>
      </c>
      <c r="AA1569">
        <v>0</v>
      </c>
      <c r="AB1569">
        <v>2</v>
      </c>
      <c r="AC1569">
        <v>2</v>
      </c>
    </row>
    <row r="1570" spans="1:29" x14ac:dyDescent="0.15">
      <c r="A1570" t="s">
        <v>4453</v>
      </c>
      <c r="B1570" t="s">
        <v>4454</v>
      </c>
      <c r="C1570" t="s">
        <v>2677</v>
      </c>
      <c r="D1570">
        <v>4125056</v>
      </c>
      <c r="E1570">
        <v>4125079</v>
      </c>
      <c r="F1570" t="s">
        <v>4416</v>
      </c>
      <c r="H1570" t="s">
        <v>1175</v>
      </c>
      <c r="J1570">
        <v>0</v>
      </c>
      <c r="K1570">
        <v>0</v>
      </c>
      <c r="L1570">
        <v>1</v>
      </c>
      <c r="M1570">
        <v>0</v>
      </c>
      <c r="N1570">
        <v>15</v>
      </c>
      <c r="O1570">
        <v>5</v>
      </c>
      <c r="Q1570">
        <v>0</v>
      </c>
      <c r="R1570">
        <v>0</v>
      </c>
      <c r="S1570">
        <v>0</v>
      </c>
      <c r="T1570">
        <v>0</v>
      </c>
      <c r="U1570">
        <v>3</v>
      </c>
      <c r="V1570">
        <v>0</v>
      </c>
      <c r="X1570">
        <v>0</v>
      </c>
      <c r="Y1570">
        <v>0</v>
      </c>
      <c r="Z1570">
        <v>1</v>
      </c>
      <c r="AA1570">
        <v>0</v>
      </c>
      <c r="AB1570">
        <v>12</v>
      </c>
      <c r="AC1570">
        <v>9</v>
      </c>
    </row>
    <row r="1571" spans="1:29" x14ac:dyDescent="0.15">
      <c r="A1571" t="s">
        <v>4455</v>
      </c>
      <c r="B1571" t="s">
        <v>4456</v>
      </c>
      <c r="C1571" t="s">
        <v>2677</v>
      </c>
      <c r="D1571">
        <v>4164947</v>
      </c>
      <c r="E1571">
        <v>4164970</v>
      </c>
      <c r="F1571" t="s">
        <v>99</v>
      </c>
      <c r="H1571" t="s">
        <v>1170</v>
      </c>
      <c r="J1571">
        <v>11</v>
      </c>
      <c r="K1571">
        <v>22</v>
      </c>
      <c r="L1571">
        <v>12</v>
      </c>
      <c r="M1571">
        <v>10</v>
      </c>
      <c r="N1571">
        <v>3</v>
      </c>
      <c r="O1571">
        <v>14</v>
      </c>
      <c r="Q1571">
        <v>0</v>
      </c>
      <c r="R1571">
        <v>2</v>
      </c>
      <c r="S1571">
        <v>0</v>
      </c>
      <c r="T1571">
        <v>0</v>
      </c>
      <c r="U1571">
        <v>0</v>
      </c>
      <c r="V1571">
        <v>0</v>
      </c>
      <c r="X1571">
        <v>25</v>
      </c>
      <c r="Y1571">
        <v>17</v>
      </c>
      <c r="Z1571">
        <v>15</v>
      </c>
      <c r="AA1571">
        <v>6</v>
      </c>
      <c r="AB1571">
        <v>9</v>
      </c>
      <c r="AC1571">
        <v>0</v>
      </c>
    </row>
    <row r="1572" spans="1:29" x14ac:dyDescent="0.15">
      <c r="A1572" t="s">
        <v>4457</v>
      </c>
      <c r="B1572" t="s">
        <v>4458</v>
      </c>
      <c r="C1572" t="s">
        <v>2677</v>
      </c>
      <c r="D1572">
        <v>6508306</v>
      </c>
      <c r="E1572">
        <v>6508329</v>
      </c>
      <c r="F1572" t="s">
        <v>99</v>
      </c>
      <c r="H1572" t="s">
        <v>1170</v>
      </c>
      <c r="J1572">
        <v>22</v>
      </c>
      <c r="K1572">
        <v>24</v>
      </c>
      <c r="L1572">
        <v>6</v>
      </c>
      <c r="M1572">
        <v>8</v>
      </c>
      <c r="N1572">
        <v>2</v>
      </c>
      <c r="O1572">
        <v>9</v>
      </c>
      <c r="Q1572">
        <v>0</v>
      </c>
      <c r="R1572">
        <v>0</v>
      </c>
      <c r="S1572">
        <v>1</v>
      </c>
      <c r="T1572">
        <v>0</v>
      </c>
      <c r="U1572">
        <v>0</v>
      </c>
      <c r="V1572">
        <v>0</v>
      </c>
      <c r="X1572">
        <v>29</v>
      </c>
      <c r="Y1572">
        <v>22</v>
      </c>
      <c r="Z1572">
        <v>8</v>
      </c>
      <c r="AA1572">
        <v>3</v>
      </c>
      <c r="AB1572">
        <v>3</v>
      </c>
      <c r="AC1572">
        <v>5</v>
      </c>
    </row>
    <row r="1573" spans="1:29" x14ac:dyDescent="0.15">
      <c r="A1573" t="s">
        <v>4459</v>
      </c>
      <c r="B1573" t="s">
        <v>4460</v>
      </c>
      <c r="C1573" t="s">
        <v>2677</v>
      </c>
      <c r="D1573">
        <v>6946013</v>
      </c>
      <c r="E1573">
        <v>6946036</v>
      </c>
      <c r="F1573" t="s">
        <v>99</v>
      </c>
      <c r="H1573" t="s">
        <v>1175</v>
      </c>
      <c r="J1573">
        <v>0</v>
      </c>
      <c r="K1573">
        <v>3</v>
      </c>
      <c r="L1573">
        <v>1</v>
      </c>
      <c r="M1573">
        <v>3</v>
      </c>
      <c r="N1573">
        <v>2</v>
      </c>
      <c r="O1573">
        <v>8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X1573">
        <v>3</v>
      </c>
      <c r="Y1573">
        <v>2</v>
      </c>
      <c r="Z1573">
        <v>4</v>
      </c>
      <c r="AA1573">
        <v>2</v>
      </c>
      <c r="AB1573">
        <v>1</v>
      </c>
      <c r="AC1573">
        <v>1</v>
      </c>
    </row>
    <row r="1574" spans="1:29" x14ac:dyDescent="0.15">
      <c r="A1574" t="s">
        <v>4461</v>
      </c>
      <c r="B1574" t="s">
        <v>4462</v>
      </c>
      <c r="C1574" t="s">
        <v>2677</v>
      </c>
      <c r="D1574">
        <v>7121521</v>
      </c>
      <c r="E1574">
        <v>7121544</v>
      </c>
      <c r="F1574" t="s">
        <v>99</v>
      </c>
      <c r="H1574" t="s">
        <v>1170</v>
      </c>
      <c r="J1574">
        <v>6</v>
      </c>
      <c r="K1574">
        <v>15</v>
      </c>
      <c r="L1574">
        <v>6</v>
      </c>
      <c r="M1574">
        <v>3</v>
      </c>
      <c r="N1574">
        <v>3</v>
      </c>
      <c r="O1574">
        <v>13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X1574">
        <v>17</v>
      </c>
      <c r="Y1574">
        <v>9</v>
      </c>
      <c r="Z1574">
        <v>10</v>
      </c>
      <c r="AA1574">
        <v>3</v>
      </c>
      <c r="AB1574">
        <v>8</v>
      </c>
      <c r="AC1574">
        <v>7</v>
      </c>
    </row>
    <row r="1575" spans="1:29" x14ac:dyDescent="0.15">
      <c r="A1575" t="s">
        <v>4463</v>
      </c>
      <c r="B1575" t="s">
        <v>4464</v>
      </c>
      <c r="C1575" t="s">
        <v>2677</v>
      </c>
      <c r="D1575">
        <v>7732449</v>
      </c>
      <c r="E1575">
        <v>7732472</v>
      </c>
      <c r="F1575" t="s">
        <v>3758</v>
      </c>
      <c r="H1575" t="s">
        <v>1170</v>
      </c>
      <c r="J1575">
        <v>1</v>
      </c>
      <c r="K1575">
        <v>5</v>
      </c>
      <c r="L1575">
        <v>2</v>
      </c>
      <c r="M1575">
        <v>4</v>
      </c>
      <c r="N1575">
        <v>7</v>
      </c>
      <c r="O1575">
        <v>5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X1575">
        <v>1</v>
      </c>
      <c r="Y1575">
        <v>2</v>
      </c>
      <c r="Z1575">
        <v>1</v>
      </c>
      <c r="AA1575">
        <v>1</v>
      </c>
      <c r="AB1575">
        <v>5</v>
      </c>
      <c r="AC1575">
        <v>3</v>
      </c>
    </row>
    <row r="1576" spans="1:29" x14ac:dyDescent="0.15">
      <c r="A1576" t="s">
        <v>4465</v>
      </c>
      <c r="B1576" t="s">
        <v>4466</v>
      </c>
      <c r="C1576" t="s">
        <v>2677</v>
      </c>
      <c r="D1576">
        <v>7732686</v>
      </c>
      <c r="E1576">
        <v>7732709</v>
      </c>
      <c r="F1576" t="s">
        <v>4416</v>
      </c>
      <c r="H1576" t="s">
        <v>1170</v>
      </c>
      <c r="J1576">
        <v>0</v>
      </c>
      <c r="K1576">
        <v>1</v>
      </c>
      <c r="L1576">
        <v>0</v>
      </c>
      <c r="M1576">
        <v>3</v>
      </c>
      <c r="N1576">
        <v>2</v>
      </c>
      <c r="O1576">
        <v>8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X1576">
        <v>1</v>
      </c>
      <c r="Y1576">
        <v>1</v>
      </c>
      <c r="Z1576">
        <v>2</v>
      </c>
      <c r="AA1576">
        <v>3</v>
      </c>
      <c r="AB1576">
        <v>1</v>
      </c>
      <c r="AC1576">
        <v>1</v>
      </c>
    </row>
    <row r="1577" spans="1:29" x14ac:dyDescent="0.15">
      <c r="A1577" t="s">
        <v>4467</v>
      </c>
      <c r="B1577" t="s">
        <v>4468</v>
      </c>
      <c r="C1577" t="s">
        <v>2677</v>
      </c>
      <c r="D1577">
        <v>7734910</v>
      </c>
      <c r="E1577">
        <v>7734933</v>
      </c>
      <c r="F1577" t="s">
        <v>99</v>
      </c>
      <c r="H1577" t="s">
        <v>1170</v>
      </c>
      <c r="J1577">
        <v>0</v>
      </c>
      <c r="K1577">
        <v>0</v>
      </c>
      <c r="L1577">
        <v>1</v>
      </c>
      <c r="M1577">
        <v>2</v>
      </c>
      <c r="N1577">
        <v>1</v>
      </c>
      <c r="O1577">
        <v>9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X1577">
        <v>1</v>
      </c>
      <c r="Y1577">
        <v>1</v>
      </c>
      <c r="Z1577">
        <v>1</v>
      </c>
      <c r="AA1577">
        <v>0</v>
      </c>
      <c r="AB1577">
        <v>6</v>
      </c>
      <c r="AC1577">
        <v>4</v>
      </c>
    </row>
    <row r="1578" spans="1:29" x14ac:dyDescent="0.15">
      <c r="A1578" t="s">
        <v>4469</v>
      </c>
      <c r="B1578" t="s">
        <v>4470</v>
      </c>
      <c r="C1578" t="s">
        <v>2677</v>
      </c>
      <c r="D1578">
        <v>7738393</v>
      </c>
      <c r="E1578">
        <v>7738416</v>
      </c>
      <c r="F1578" t="s">
        <v>99</v>
      </c>
      <c r="H1578" t="s">
        <v>1175</v>
      </c>
      <c r="J1578">
        <v>3</v>
      </c>
      <c r="K1578">
        <v>2</v>
      </c>
      <c r="L1578">
        <v>6</v>
      </c>
      <c r="M1578">
        <v>1</v>
      </c>
      <c r="N1578">
        <v>16</v>
      </c>
      <c r="O1578">
        <v>10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</v>
      </c>
      <c r="X1578">
        <v>0</v>
      </c>
      <c r="Y1578">
        <v>0</v>
      </c>
      <c r="Z1578">
        <v>1</v>
      </c>
      <c r="AA1578">
        <v>2</v>
      </c>
      <c r="AB1578">
        <v>5</v>
      </c>
      <c r="AC1578">
        <v>5</v>
      </c>
    </row>
    <row r="1579" spans="1:29" x14ac:dyDescent="0.15">
      <c r="A1579" t="s">
        <v>4471</v>
      </c>
      <c r="B1579" t="s">
        <v>4472</v>
      </c>
      <c r="C1579" t="s">
        <v>2677</v>
      </c>
      <c r="D1579">
        <v>11338768</v>
      </c>
      <c r="E1579">
        <v>11338791</v>
      </c>
      <c r="F1579" t="s">
        <v>4279</v>
      </c>
      <c r="H1579" t="s">
        <v>1175</v>
      </c>
      <c r="J1579">
        <v>7</v>
      </c>
      <c r="K1579">
        <v>4</v>
      </c>
      <c r="L1579">
        <v>2</v>
      </c>
      <c r="M1579">
        <v>4</v>
      </c>
      <c r="N1579">
        <v>3</v>
      </c>
      <c r="O1579">
        <v>7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X1579">
        <v>7</v>
      </c>
      <c r="Y1579">
        <v>5</v>
      </c>
      <c r="Z1579">
        <v>2</v>
      </c>
      <c r="AA1579">
        <v>2</v>
      </c>
      <c r="AB1579">
        <v>2</v>
      </c>
      <c r="AC1579">
        <v>2</v>
      </c>
    </row>
    <row r="1580" spans="1:29" x14ac:dyDescent="0.15">
      <c r="A1580" t="s">
        <v>4473</v>
      </c>
      <c r="B1580" t="s">
        <v>4474</v>
      </c>
      <c r="C1580" t="s">
        <v>2677</v>
      </c>
      <c r="D1580">
        <v>14972972</v>
      </c>
      <c r="E1580">
        <v>14972995</v>
      </c>
      <c r="F1580" t="s">
        <v>4475</v>
      </c>
      <c r="H1580" t="s">
        <v>1202</v>
      </c>
      <c r="J1580">
        <v>26</v>
      </c>
      <c r="K1580">
        <v>13</v>
      </c>
      <c r="L1580">
        <v>13</v>
      </c>
      <c r="M1580">
        <v>7</v>
      </c>
      <c r="N1580">
        <v>12</v>
      </c>
      <c r="O1580">
        <v>11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X1580">
        <v>13</v>
      </c>
      <c r="Y1580">
        <v>16</v>
      </c>
      <c r="Z1580">
        <v>10</v>
      </c>
      <c r="AA1580">
        <v>7</v>
      </c>
      <c r="AB1580">
        <v>6</v>
      </c>
      <c r="AC1580">
        <v>4</v>
      </c>
    </row>
    <row r="1581" spans="1:29" x14ac:dyDescent="0.15">
      <c r="A1581" t="s">
        <v>4476</v>
      </c>
      <c r="B1581" t="s">
        <v>4477</v>
      </c>
      <c r="C1581" t="s">
        <v>2677</v>
      </c>
      <c r="D1581">
        <v>16333187</v>
      </c>
      <c r="E1581">
        <v>16333210</v>
      </c>
      <c r="F1581" t="s">
        <v>99</v>
      </c>
      <c r="H1581" t="s">
        <v>1170</v>
      </c>
      <c r="J1581">
        <v>10</v>
      </c>
      <c r="K1581">
        <v>5</v>
      </c>
      <c r="L1581">
        <v>21</v>
      </c>
      <c r="M1581">
        <v>10</v>
      </c>
      <c r="N1581">
        <v>39</v>
      </c>
      <c r="O1581">
        <v>26</v>
      </c>
      <c r="Q1581">
        <v>0</v>
      </c>
      <c r="R1581">
        <v>0</v>
      </c>
      <c r="S1581">
        <v>0</v>
      </c>
      <c r="T1581">
        <v>0</v>
      </c>
      <c r="U1581">
        <v>1</v>
      </c>
      <c r="V1581">
        <v>0</v>
      </c>
      <c r="X1581">
        <v>5</v>
      </c>
      <c r="Y1581">
        <v>9</v>
      </c>
      <c r="Z1581">
        <v>9</v>
      </c>
      <c r="AA1581">
        <v>7</v>
      </c>
      <c r="AB1581">
        <v>14</v>
      </c>
      <c r="AC1581">
        <v>17</v>
      </c>
    </row>
    <row r="1582" spans="1:29" x14ac:dyDescent="0.15">
      <c r="A1582" t="s">
        <v>4478</v>
      </c>
      <c r="B1582" t="s">
        <v>4479</v>
      </c>
      <c r="C1582" t="s">
        <v>2677</v>
      </c>
      <c r="D1582">
        <v>16335286</v>
      </c>
      <c r="E1582">
        <v>16335309</v>
      </c>
      <c r="F1582" t="s">
        <v>99</v>
      </c>
      <c r="H1582" t="s">
        <v>1175</v>
      </c>
      <c r="J1582">
        <v>0</v>
      </c>
      <c r="K1582">
        <v>2</v>
      </c>
      <c r="L1582">
        <v>6</v>
      </c>
      <c r="M1582">
        <v>4</v>
      </c>
      <c r="N1582">
        <v>4</v>
      </c>
      <c r="O1582">
        <v>6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X1582">
        <v>2</v>
      </c>
      <c r="Y1582">
        <v>1</v>
      </c>
      <c r="Z1582">
        <v>5</v>
      </c>
      <c r="AA1582">
        <v>1</v>
      </c>
      <c r="AB1582">
        <v>2</v>
      </c>
      <c r="AC1582">
        <v>4</v>
      </c>
    </row>
    <row r="1583" spans="1:29" x14ac:dyDescent="0.15">
      <c r="A1583" t="s">
        <v>4480</v>
      </c>
      <c r="B1583" t="s">
        <v>4481</v>
      </c>
      <c r="C1583" t="s">
        <v>2677</v>
      </c>
      <c r="D1583">
        <v>16942969</v>
      </c>
      <c r="E1583">
        <v>16942992</v>
      </c>
      <c r="F1583" t="s">
        <v>99</v>
      </c>
      <c r="H1583" t="s">
        <v>1170</v>
      </c>
      <c r="J1583">
        <v>8</v>
      </c>
      <c r="K1583">
        <v>15</v>
      </c>
      <c r="L1583">
        <v>6</v>
      </c>
      <c r="M1583">
        <v>9</v>
      </c>
      <c r="N1583">
        <v>11</v>
      </c>
      <c r="O1583">
        <v>9</v>
      </c>
      <c r="Q1583">
        <v>0</v>
      </c>
      <c r="R1583">
        <v>0</v>
      </c>
      <c r="S1583">
        <v>1</v>
      </c>
      <c r="T1583">
        <v>0</v>
      </c>
      <c r="U1583">
        <v>0</v>
      </c>
      <c r="V1583">
        <v>0</v>
      </c>
      <c r="X1583">
        <v>10</v>
      </c>
      <c r="Y1583">
        <v>8</v>
      </c>
      <c r="Z1583">
        <v>2</v>
      </c>
      <c r="AA1583">
        <v>5</v>
      </c>
      <c r="AB1583">
        <v>2</v>
      </c>
      <c r="AC1583">
        <v>5</v>
      </c>
    </row>
    <row r="1584" spans="1:29" x14ac:dyDescent="0.15">
      <c r="A1584" t="s">
        <v>4482</v>
      </c>
      <c r="B1584" t="s">
        <v>4483</v>
      </c>
      <c r="C1584" t="s">
        <v>2677</v>
      </c>
      <c r="D1584">
        <v>17385126</v>
      </c>
      <c r="E1584">
        <v>17385149</v>
      </c>
      <c r="F1584" t="s">
        <v>4484</v>
      </c>
      <c r="H1584" t="s">
        <v>1175</v>
      </c>
      <c r="J1584">
        <v>13</v>
      </c>
      <c r="K1584">
        <v>11</v>
      </c>
      <c r="L1584">
        <v>8</v>
      </c>
      <c r="M1584">
        <v>4</v>
      </c>
      <c r="N1584">
        <v>4</v>
      </c>
      <c r="O1584">
        <v>8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X1584">
        <v>0</v>
      </c>
      <c r="Y1584">
        <v>0</v>
      </c>
      <c r="Z1584">
        <v>1</v>
      </c>
      <c r="AA1584">
        <v>0</v>
      </c>
      <c r="AB1584">
        <v>0</v>
      </c>
      <c r="AC1584">
        <v>0</v>
      </c>
    </row>
    <row r="1585" spans="1:29" x14ac:dyDescent="0.15">
      <c r="A1585" t="s">
        <v>4485</v>
      </c>
      <c r="B1585" t="s">
        <v>4486</v>
      </c>
      <c r="C1585" t="s">
        <v>2677</v>
      </c>
      <c r="D1585">
        <v>18416724</v>
      </c>
      <c r="E1585">
        <v>18416747</v>
      </c>
      <c r="F1585" t="s">
        <v>4484</v>
      </c>
      <c r="H1585" t="s">
        <v>1170</v>
      </c>
      <c r="J1585">
        <v>2</v>
      </c>
      <c r="K1585">
        <v>7</v>
      </c>
      <c r="L1585">
        <v>3</v>
      </c>
      <c r="M1585">
        <v>5</v>
      </c>
      <c r="N1585">
        <v>5</v>
      </c>
      <c r="O1585">
        <v>12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X1585">
        <v>5</v>
      </c>
      <c r="Y1585">
        <v>6</v>
      </c>
      <c r="Z1585">
        <v>8</v>
      </c>
      <c r="AA1585">
        <v>2</v>
      </c>
      <c r="AB1585">
        <v>4</v>
      </c>
      <c r="AC1585">
        <v>4</v>
      </c>
    </row>
    <row r="1586" spans="1:29" x14ac:dyDescent="0.15">
      <c r="A1586" t="s">
        <v>4487</v>
      </c>
      <c r="B1586" t="s">
        <v>4488</v>
      </c>
      <c r="C1586" t="s">
        <v>2677</v>
      </c>
      <c r="D1586">
        <v>18416752</v>
      </c>
      <c r="E1586">
        <v>18416775</v>
      </c>
      <c r="F1586" t="s">
        <v>99</v>
      </c>
      <c r="H1586" t="s">
        <v>1170</v>
      </c>
      <c r="J1586">
        <v>8</v>
      </c>
      <c r="K1586">
        <v>27</v>
      </c>
      <c r="L1586">
        <v>12</v>
      </c>
      <c r="M1586">
        <v>7</v>
      </c>
      <c r="N1586">
        <v>7</v>
      </c>
      <c r="O1586">
        <v>23</v>
      </c>
      <c r="Q1586">
        <v>0</v>
      </c>
      <c r="R1586">
        <v>2</v>
      </c>
      <c r="S1586">
        <v>1</v>
      </c>
      <c r="T1586">
        <v>0</v>
      </c>
      <c r="U1586">
        <v>1</v>
      </c>
      <c r="V1586">
        <v>0</v>
      </c>
      <c r="X1586">
        <v>16</v>
      </c>
      <c r="Y1586">
        <v>13</v>
      </c>
      <c r="Z1586">
        <v>12</v>
      </c>
      <c r="AA1586">
        <v>10</v>
      </c>
      <c r="AB1586">
        <v>7</v>
      </c>
      <c r="AC1586">
        <v>5</v>
      </c>
    </row>
    <row r="1587" spans="1:29" x14ac:dyDescent="0.15">
      <c r="A1587" t="s">
        <v>4489</v>
      </c>
      <c r="B1587" t="s">
        <v>4490</v>
      </c>
      <c r="C1587" t="s">
        <v>2677</v>
      </c>
      <c r="D1587">
        <v>18586202</v>
      </c>
      <c r="E1587">
        <v>18586225</v>
      </c>
      <c r="F1587" t="s">
        <v>99</v>
      </c>
      <c r="H1587" t="s">
        <v>1175</v>
      </c>
      <c r="J1587">
        <v>8</v>
      </c>
      <c r="K1587">
        <v>2</v>
      </c>
      <c r="L1587">
        <v>6</v>
      </c>
      <c r="M1587">
        <v>0</v>
      </c>
      <c r="N1587">
        <v>6</v>
      </c>
      <c r="O1587">
        <v>5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X1587">
        <v>2</v>
      </c>
      <c r="Y1587">
        <v>1</v>
      </c>
      <c r="Z1587">
        <v>2</v>
      </c>
      <c r="AA1587">
        <v>3</v>
      </c>
      <c r="AB1587">
        <v>0</v>
      </c>
      <c r="AC1587">
        <v>1</v>
      </c>
    </row>
    <row r="1588" spans="1:29" x14ac:dyDescent="0.15">
      <c r="A1588" t="s">
        <v>4491</v>
      </c>
      <c r="B1588" t="s">
        <v>4492</v>
      </c>
      <c r="C1588" t="s">
        <v>2677</v>
      </c>
      <c r="D1588">
        <v>18686365</v>
      </c>
      <c r="E1588">
        <v>18686388</v>
      </c>
      <c r="F1588" t="s">
        <v>3107</v>
      </c>
      <c r="H1588" t="s">
        <v>1175</v>
      </c>
      <c r="J1588">
        <v>0</v>
      </c>
      <c r="K1588">
        <v>5</v>
      </c>
      <c r="L1588">
        <v>7</v>
      </c>
      <c r="M1588">
        <v>7</v>
      </c>
      <c r="N1588">
        <v>4</v>
      </c>
      <c r="O1588">
        <v>7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X1588">
        <v>8</v>
      </c>
      <c r="Y1588">
        <v>3</v>
      </c>
      <c r="Z1588">
        <v>4</v>
      </c>
      <c r="AA1588">
        <v>7</v>
      </c>
      <c r="AB1588">
        <v>3</v>
      </c>
      <c r="AC1588">
        <v>4</v>
      </c>
    </row>
    <row r="1589" spans="1:29" x14ac:dyDescent="0.15">
      <c r="A1589" t="s">
        <v>4493</v>
      </c>
      <c r="B1589" t="s">
        <v>4494</v>
      </c>
      <c r="C1589" t="s">
        <v>2677</v>
      </c>
      <c r="D1589">
        <v>19100655</v>
      </c>
      <c r="E1589">
        <v>19100678</v>
      </c>
      <c r="F1589" t="s">
        <v>4495</v>
      </c>
      <c r="H1589" t="s">
        <v>1170</v>
      </c>
      <c r="J1589">
        <v>13</v>
      </c>
      <c r="K1589">
        <v>37</v>
      </c>
      <c r="L1589">
        <v>15</v>
      </c>
      <c r="M1589">
        <v>15</v>
      </c>
      <c r="N1589">
        <v>5</v>
      </c>
      <c r="O1589">
        <v>15</v>
      </c>
      <c r="Q1589">
        <v>0</v>
      </c>
      <c r="R1589">
        <v>1</v>
      </c>
      <c r="S1589">
        <v>1</v>
      </c>
      <c r="T1589">
        <v>0</v>
      </c>
      <c r="U1589">
        <v>1</v>
      </c>
      <c r="V1589">
        <v>0</v>
      </c>
      <c r="X1589">
        <v>46</v>
      </c>
      <c r="Y1589">
        <v>41</v>
      </c>
      <c r="Z1589">
        <v>13</v>
      </c>
      <c r="AA1589">
        <v>10</v>
      </c>
      <c r="AB1589">
        <v>7</v>
      </c>
      <c r="AC1589">
        <v>14</v>
      </c>
    </row>
    <row r="1590" spans="1:29" x14ac:dyDescent="0.15">
      <c r="A1590" t="s">
        <v>4496</v>
      </c>
      <c r="B1590" t="s">
        <v>4497</v>
      </c>
      <c r="C1590" t="s">
        <v>2677</v>
      </c>
      <c r="D1590">
        <v>19255467</v>
      </c>
      <c r="E1590">
        <v>19255490</v>
      </c>
      <c r="F1590" t="s">
        <v>4495</v>
      </c>
      <c r="H1590" t="s">
        <v>1175</v>
      </c>
      <c r="J1590">
        <v>9</v>
      </c>
      <c r="K1590">
        <v>12</v>
      </c>
      <c r="L1590">
        <v>10</v>
      </c>
      <c r="M1590">
        <v>10</v>
      </c>
      <c r="N1590">
        <v>16</v>
      </c>
      <c r="O1590">
        <v>8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X1590">
        <v>17</v>
      </c>
      <c r="Y1590">
        <v>10</v>
      </c>
      <c r="Z1590">
        <v>10</v>
      </c>
      <c r="AA1590">
        <v>4</v>
      </c>
      <c r="AB1590">
        <v>3</v>
      </c>
      <c r="AC1590">
        <v>6</v>
      </c>
    </row>
    <row r="1591" spans="1:29" x14ac:dyDescent="0.15">
      <c r="A1591" t="s">
        <v>4498</v>
      </c>
      <c r="B1591" t="s">
        <v>4499</v>
      </c>
      <c r="C1591" t="s">
        <v>2677</v>
      </c>
      <c r="D1591">
        <v>21681076</v>
      </c>
      <c r="E1591">
        <v>21681099</v>
      </c>
      <c r="F1591" t="s">
        <v>4279</v>
      </c>
      <c r="H1591" t="s">
        <v>1202</v>
      </c>
      <c r="J1591">
        <v>2</v>
      </c>
      <c r="K1591">
        <v>14</v>
      </c>
      <c r="L1591">
        <v>6</v>
      </c>
      <c r="M1591">
        <v>7</v>
      </c>
      <c r="N1591">
        <v>2</v>
      </c>
      <c r="O1591">
        <v>12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X1591">
        <v>4</v>
      </c>
      <c r="Y1591">
        <v>1</v>
      </c>
      <c r="Z1591">
        <v>6</v>
      </c>
      <c r="AA1591">
        <v>3</v>
      </c>
      <c r="AB1591">
        <v>0</v>
      </c>
      <c r="AC1591">
        <v>3</v>
      </c>
    </row>
    <row r="1592" spans="1:29" x14ac:dyDescent="0.15">
      <c r="A1592" t="s">
        <v>4500</v>
      </c>
      <c r="B1592" t="s">
        <v>4501</v>
      </c>
      <c r="C1592" t="s">
        <v>2677</v>
      </c>
      <c r="D1592">
        <v>21803493</v>
      </c>
      <c r="E1592">
        <v>21803516</v>
      </c>
      <c r="F1592" t="s">
        <v>99</v>
      </c>
      <c r="H1592" t="s">
        <v>1175</v>
      </c>
      <c r="J1592">
        <v>1</v>
      </c>
      <c r="K1592">
        <v>16</v>
      </c>
      <c r="L1592">
        <v>5</v>
      </c>
      <c r="M1592">
        <v>15</v>
      </c>
      <c r="N1592">
        <v>2</v>
      </c>
      <c r="O1592">
        <v>18</v>
      </c>
      <c r="Q1592">
        <v>1</v>
      </c>
      <c r="R1592">
        <v>0</v>
      </c>
      <c r="S1592">
        <v>0</v>
      </c>
      <c r="T1592">
        <v>0</v>
      </c>
      <c r="U1592">
        <v>0</v>
      </c>
      <c r="V1592">
        <v>0</v>
      </c>
      <c r="X1592">
        <v>17</v>
      </c>
      <c r="Y1592">
        <v>17</v>
      </c>
      <c r="Z1592">
        <v>16</v>
      </c>
      <c r="AA1592">
        <v>18</v>
      </c>
      <c r="AB1592">
        <v>4</v>
      </c>
      <c r="AC1592">
        <v>13</v>
      </c>
    </row>
    <row r="1593" spans="1:29" x14ac:dyDescent="0.15">
      <c r="A1593" t="s">
        <v>4502</v>
      </c>
      <c r="B1593" t="s">
        <v>4503</v>
      </c>
      <c r="C1593" t="s">
        <v>2677</v>
      </c>
      <c r="D1593">
        <v>22339130</v>
      </c>
      <c r="E1593">
        <v>22339153</v>
      </c>
      <c r="F1593" t="s">
        <v>99</v>
      </c>
      <c r="H1593" t="s">
        <v>1175</v>
      </c>
      <c r="J1593">
        <v>0</v>
      </c>
      <c r="K1593">
        <v>1</v>
      </c>
      <c r="L1593">
        <v>5</v>
      </c>
      <c r="M1593">
        <v>5</v>
      </c>
      <c r="N1593">
        <v>6</v>
      </c>
      <c r="O1593">
        <v>13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X1593">
        <v>1</v>
      </c>
      <c r="Y1593">
        <v>4</v>
      </c>
      <c r="Z1593">
        <v>3</v>
      </c>
      <c r="AA1593">
        <v>5</v>
      </c>
      <c r="AB1593">
        <v>6</v>
      </c>
      <c r="AC1593">
        <v>3</v>
      </c>
    </row>
    <row r="1594" spans="1:29" x14ac:dyDescent="0.15">
      <c r="A1594" t="s">
        <v>4504</v>
      </c>
      <c r="B1594" t="s">
        <v>4505</v>
      </c>
      <c r="C1594" t="s">
        <v>2677</v>
      </c>
      <c r="D1594">
        <v>22542865</v>
      </c>
      <c r="E1594">
        <v>22542888</v>
      </c>
      <c r="F1594" t="s">
        <v>99</v>
      </c>
      <c r="H1594" t="s">
        <v>1175</v>
      </c>
      <c r="J1594">
        <v>2</v>
      </c>
      <c r="K1594">
        <v>7</v>
      </c>
      <c r="L1594">
        <v>3</v>
      </c>
      <c r="M1594">
        <v>11</v>
      </c>
      <c r="N1594">
        <v>6</v>
      </c>
      <c r="O1594">
        <v>4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X1594">
        <v>3</v>
      </c>
      <c r="Y1594">
        <v>7</v>
      </c>
      <c r="Z1594">
        <v>7</v>
      </c>
      <c r="AA1594">
        <v>1</v>
      </c>
      <c r="AB1594">
        <v>7</v>
      </c>
      <c r="AC1594">
        <v>6</v>
      </c>
    </row>
    <row r="1595" spans="1:29" x14ac:dyDescent="0.15">
      <c r="A1595" t="s">
        <v>4506</v>
      </c>
      <c r="B1595" t="s">
        <v>4507</v>
      </c>
      <c r="C1595" t="s">
        <v>2677</v>
      </c>
      <c r="D1595">
        <v>23103416</v>
      </c>
      <c r="E1595">
        <v>23103439</v>
      </c>
      <c r="F1595" t="s">
        <v>99</v>
      </c>
      <c r="H1595" t="s">
        <v>1447</v>
      </c>
      <c r="J1595">
        <v>0</v>
      </c>
      <c r="K1595">
        <v>0</v>
      </c>
      <c r="L1595">
        <v>9</v>
      </c>
      <c r="M1595">
        <v>8</v>
      </c>
      <c r="N1595">
        <v>16</v>
      </c>
      <c r="O1595">
        <v>16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1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</row>
    <row r="1596" spans="1:29" x14ac:dyDescent="0.15">
      <c r="A1596" t="s">
        <v>4508</v>
      </c>
      <c r="B1596" t="s">
        <v>4509</v>
      </c>
      <c r="C1596" t="s">
        <v>2677</v>
      </c>
      <c r="D1596">
        <v>23106634</v>
      </c>
      <c r="E1596">
        <v>23106657</v>
      </c>
      <c r="F1596" t="s">
        <v>99</v>
      </c>
      <c r="H1596" t="s">
        <v>1447</v>
      </c>
      <c r="J1596">
        <v>0</v>
      </c>
      <c r="K1596">
        <v>0</v>
      </c>
      <c r="L1596">
        <v>5</v>
      </c>
      <c r="M1596">
        <v>14</v>
      </c>
      <c r="N1596">
        <v>10</v>
      </c>
      <c r="O1596">
        <v>13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</row>
    <row r="1597" spans="1:29" x14ac:dyDescent="0.15">
      <c r="A1597" t="s">
        <v>4510</v>
      </c>
      <c r="B1597" t="s">
        <v>4511</v>
      </c>
      <c r="C1597" t="s">
        <v>2677</v>
      </c>
      <c r="D1597">
        <v>23323376</v>
      </c>
      <c r="E1597">
        <v>23323399</v>
      </c>
      <c r="F1597" t="s">
        <v>99</v>
      </c>
      <c r="H1597" t="s">
        <v>1170</v>
      </c>
      <c r="J1597">
        <v>7</v>
      </c>
      <c r="K1597">
        <v>10</v>
      </c>
      <c r="L1597">
        <v>9</v>
      </c>
      <c r="M1597">
        <v>5</v>
      </c>
      <c r="N1597">
        <v>6</v>
      </c>
      <c r="O1597">
        <v>7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X1597">
        <v>10</v>
      </c>
      <c r="Y1597">
        <v>9</v>
      </c>
      <c r="Z1597">
        <v>8</v>
      </c>
      <c r="AA1597">
        <v>7</v>
      </c>
      <c r="AB1597">
        <v>5</v>
      </c>
      <c r="AC1597">
        <v>10</v>
      </c>
    </row>
    <row r="1598" spans="1:29" x14ac:dyDescent="0.15">
      <c r="A1598" t="s">
        <v>4512</v>
      </c>
      <c r="B1598" t="s">
        <v>4513</v>
      </c>
      <c r="C1598" t="s">
        <v>2677</v>
      </c>
      <c r="D1598">
        <v>24087708</v>
      </c>
      <c r="E1598">
        <v>24087731</v>
      </c>
      <c r="F1598" t="s">
        <v>99</v>
      </c>
      <c r="H1598" t="s">
        <v>1175</v>
      </c>
      <c r="J1598">
        <v>9</v>
      </c>
      <c r="K1598">
        <v>18</v>
      </c>
      <c r="L1598">
        <v>9</v>
      </c>
      <c r="M1598">
        <v>12</v>
      </c>
      <c r="N1598">
        <v>5</v>
      </c>
      <c r="O1598">
        <v>14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X1598">
        <v>11</v>
      </c>
      <c r="Y1598">
        <v>20</v>
      </c>
      <c r="Z1598">
        <v>8</v>
      </c>
      <c r="AA1598">
        <v>9</v>
      </c>
      <c r="AB1598">
        <v>4</v>
      </c>
      <c r="AC1598">
        <v>14</v>
      </c>
    </row>
    <row r="1599" spans="1:29" x14ac:dyDescent="0.15">
      <c r="A1599" t="s">
        <v>4514</v>
      </c>
      <c r="B1599" t="s">
        <v>4515</v>
      </c>
      <c r="C1599" t="s">
        <v>2677</v>
      </c>
      <c r="D1599">
        <v>24392552</v>
      </c>
      <c r="E1599">
        <v>24392575</v>
      </c>
      <c r="F1599" t="s">
        <v>99</v>
      </c>
      <c r="H1599" t="s">
        <v>1170</v>
      </c>
      <c r="J1599">
        <v>5</v>
      </c>
      <c r="K1599">
        <v>6</v>
      </c>
      <c r="L1599">
        <v>3</v>
      </c>
      <c r="M1599">
        <v>8</v>
      </c>
      <c r="N1599">
        <v>6</v>
      </c>
      <c r="O1599">
        <v>18</v>
      </c>
      <c r="Q1599">
        <v>0</v>
      </c>
      <c r="R1599">
        <v>0</v>
      </c>
      <c r="S1599">
        <v>0</v>
      </c>
      <c r="T1599">
        <v>0</v>
      </c>
      <c r="U1599">
        <v>2</v>
      </c>
      <c r="V1599">
        <v>0</v>
      </c>
      <c r="X1599">
        <v>2</v>
      </c>
      <c r="Y1599">
        <v>6</v>
      </c>
      <c r="Z1599">
        <v>5</v>
      </c>
      <c r="AA1599">
        <v>3</v>
      </c>
      <c r="AB1599">
        <v>8</v>
      </c>
      <c r="AC1599">
        <v>8</v>
      </c>
    </row>
    <row r="1600" spans="1:29" x14ac:dyDescent="0.15">
      <c r="A1600" t="s">
        <v>4516</v>
      </c>
      <c r="B1600" t="s">
        <v>4517</v>
      </c>
      <c r="C1600" t="s">
        <v>2677</v>
      </c>
      <c r="D1600">
        <v>24392557</v>
      </c>
      <c r="E1600">
        <v>24392580</v>
      </c>
      <c r="F1600" t="s">
        <v>99</v>
      </c>
      <c r="H1600" t="s">
        <v>1170</v>
      </c>
      <c r="J1600">
        <v>2</v>
      </c>
      <c r="K1600">
        <v>5</v>
      </c>
      <c r="L1600">
        <v>2</v>
      </c>
      <c r="M1600">
        <v>3</v>
      </c>
      <c r="N1600">
        <v>2</v>
      </c>
      <c r="O1600">
        <v>10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X1600">
        <v>0</v>
      </c>
      <c r="Y1600">
        <v>0</v>
      </c>
      <c r="Z1600">
        <v>1</v>
      </c>
      <c r="AA1600">
        <v>3</v>
      </c>
      <c r="AB1600">
        <v>1</v>
      </c>
      <c r="AC1600">
        <v>1</v>
      </c>
    </row>
    <row r="1601" spans="1:29" x14ac:dyDescent="0.15">
      <c r="A1601" t="s">
        <v>4518</v>
      </c>
      <c r="B1601" t="s">
        <v>4519</v>
      </c>
      <c r="C1601" t="s">
        <v>2677</v>
      </c>
      <c r="D1601">
        <v>24393795</v>
      </c>
      <c r="E1601">
        <v>24393818</v>
      </c>
      <c r="F1601" t="s">
        <v>3486</v>
      </c>
      <c r="H1601" t="s">
        <v>1170</v>
      </c>
      <c r="J1601">
        <v>23</v>
      </c>
      <c r="K1601">
        <v>28</v>
      </c>
      <c r="L1601">
        <v>69</v>
      </c>
      <c r="M1601">
        <v>55</v>
      </c>
      <c r="N1601">
        <v>72</v>
      </c>
      <c r="O1601">
        <v>108</v>
      </c>
      <c r="Q1601">
        <v>0</v>
      </c>
      <c r="R1601">
        <v>0</v>
      </c>
      <c r="S1601">
        <v>0</v>
      </c>
      <c r="T1601">
        <v>0</v>
      </c>
      <c r="U1601">
        <v>1</v>
      </c>
      <c r="V1601">
        <v>0</v>
      </c>
      <c r="X1601">
        <v>38</v>
      </c>
      <c r="Y1601">
        <v>28</v>
      </c>
      <c r="Z1601">
        <v>56</v>
      </c>
      <c r="AA1601">
        <v>27</v>
      </c>
      <c r="AB1601">
        <v>68</v>
      </c>
      <c r="AC1601">
        <v>39</v>
      </c>
    </row>
    <row r="1602" spans="1:29" x14ac:dyDescent="0.15">
      <c r="A1602" t="s">
        <v>4520</v>
      </c>
      <c r="B1602" t="s">
        <v>4521</v>
      </c>
      <c r="C1602" t="s">
        <v>2677</v>
      </c>
      <c r="D1602">
        <v>24805943</v>
      </c>
      <c r="E1602">
        <v>24805966</v>
      </c>
      <c r="F1602" t="s">
        <v>99</v>
      </c>
      <c r="H1602" t="s">
        <v>1175</v>
      </c>
      <c r="J1602">
        <v>3</v>
      </c>
      <c r="K1602">
        <v>9</v>
      </c>
      <c r="L1602">
        <v>2</v>
      </c>
      <c r="M1602">
        <v>5</v>
      </c>
      <c r="N1602">
        <v>4</v>
      </c>
      <c r="O1602">
        <v>9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X1602">
        <v>5</v>
      </c>
      <c r="Y1602">
        <v>10</v>
      </c>
      <c r="Z1602">
        <v>3</v>
      </c>
      <c r="AA1602">
        <v>3</v>
      </c>
      <c r="AB1602">
        <v>3</v>
      </c>
      <c r="AC1602">
        <v>5</v>
      </c>
    </row>
    <row r="1603" spans="1:29" x14ac:dyDescent="0.15">
      <c r="A1603" t="s">
        <v>4522</v>
      </c>
      <c r="B1603" t="s">
        <v>4523</v>
      </c>
      <c r="C1603" t="s">
        <v>2677</v>
      </c>
      <c r="D1603">
        <v>25567099</v>
      </c>
      <c r="E1603">
        <v>25567122</v>
      </c>
      <c r="F1603" t="s">
        <v>4524</v>
      </c>
      <c r="H1603" t="s">
        <v>1447</v>
      </c>
      <c r="J1603">
        <v>0</v>
      </c>
      <c r="K1603">
        <v>0</v>
      </c>
      <c r="L1603">
        <v>0</v>
      </c>
      <c r="M1603">
        <v>7</v>
      </c>
      <c r="N1603">
        <v>5</v>
      </c>
      <c r="O1603">
        <v>15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1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</row>
    <row r="1604" spans="1:29" x14ac:dyDescent="0.15">
      <c r="A1604" t="s">
        <v>4525</v>
      </c>
      <c r="B1604" t="s">
        <v>4526</v>
      </c>
      <c r="C1604" t="s">
        <v>2677</v>
      </c>
      <c r="D1604">
        <v>26766378</v>
      </c>
      <c r="E1604">
        <v>26766401</v>
      </c>
      <c r="F1604" t="s">
        <v>99</v>
      </c>
      <c r="H1604" t="s">
        <v>1170</v>
      </c>
      <c r="J1604">
        <v>7</v>
      </c>
      <c r="K1604">
        <v>9</v>
      </c>
      <c r="L1604">
        <v>11</v>
      </c>
      <c r="M1604">
        <v>17</v>
      </c>
      <c r="N1604">
        <v>9</v>
      </c>
      <c r="O1604">
        <v>17</v>
      </c>
      <c r="Q1604">
        <v>1</v>
      </c>
      <c r="R1604">
        <v>1</v>
      </c>
      <c r="S1604">
        <v>0</v>
      </c>
      <c r="T1604">
        <v>0</v>
      </c>
      <c r="U1604">
        <v>0</v>
      </c>
      <c r="V1604">
        <v>0</v>
      </c>
      <c r="X1604">
        <v>8</v>
      </c>
      <c r="Y1604">
        <v>9</v>
      </c>
      <c r="Z1604">
        <v>10</v>
      </c>
      <c r="AA1604">
        <v>14</v>
      </c>
      <c r="AB1604">
        <v>6</v>
      </c>
      <c r="AC1604">
        <v>8</v>
      </c>
    </row>
    <row r="1605" spans="1:29" x14ac:dyDescent="0.15">
      <c r="A1605" t="s">
        <v>4527</v>
      </c>
      <c r="B1605" t="s">
        <v>4528</v>
      </c>
      <c r="C1605" t="s">
        <v>2677</v>
      </c>
      <c r="D1605">
        <v>28470564</v>
      </c>
      <c r="E1605">
        <v>28470587</v>
      </c>
      <c r="F1605" t="s">
        <v>4529</v>
      </c>
      <c r="H1605" t="s">
        <v>1175</v>
      </c>
      <c r="J1605">
        <v>5</v>
      </c>
      <c r="K1605">
        <v>16</v>
      </c>
      <c r="L1605">
        <v>4</v>
      </c>
      <c r="M1605">
        <v>9</v>
      </c>
      <c r="N1605">
        <v>2</v>
      </c>
      <c r="O1605">
        <v>12</v>
      </c>
      <c r="Q1605">
        <v>0</v>
      </c>
      <c r="R1605">
        <v>1</v>
      </c>
      <c r="S1605">
        <v>0</v>
      </c>
      <c r="T1605">
        <v>0</v>
      </c>
      <c r="U1605">
        <v>0</v>
      </c>
      <c r="V1605">
        <v>0</v>
      </c>
      <c r="X1605">
        <v>14</v>
      </c>
      <c r="Y1605">
        <v>12</v>
      </c>
      <c r="Z1605">
        <v>10</v>
      </c>
      <c r="AA1605">
        <v>1</v>
      </c>
      <c r="AB1605">
        <v>8</v>
      </c>
      <c r="AC1605">
        <v>6</v>
      </c>
    </row>
    <row r="1606" spans="1:29" x14ac:dyDescent="0.15">
      <c r="A1606" t="s">
        <v>4530</v>
      </c>
      <c r="B1606" t="s">
        <v>4531</v>
      </c>
      <c r="C1606" t="s">
        <v>2677</v>
      </c>
      <c r="D1606">
        <v>4434705</v>
      </c>
      <c r="E1606">
        <v>4434728</v>
      </c>
      <c r="F1606" t="s">
        <v>99</v>
      </c>
      <c r="H1606" t="s">
        <v>1175</v>
      </c>
      <c r="J1606">
        <v>3</v>
      </c>
      <c r="K1606">
        <v>11</v>
      </c>
      <c r="L1606">
        <v>8</v>
      </c>
      <c r="M1606">
        <v>6</v>
      </c>
      <c r="N1606">
        <v>2</v>
      </c>
      <c r="O1606">
        <v>1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X1606">
        <v>5</v>
      </c>
      <c r="Y1606">
        <v>3</v>
      </c>
      <c r="Z1606">
        <v>11</v>
      </c>
      <c r="AA1606">
        <v>4</v>
      </c>
      <c r="AB1606">
        <v>2</v>
      </c>
      <c r="AC1606">
        <v>3</v>
      </c>
    </row>
    <row r="1607" spans="1:29" x14ac:dyDescent="0.15">
      <c r="A1607" t="s">
        <v>4532</v>
      </c>
      <c r="B1607" t="s">
        <v>4533</v>
      </c>
      <c r="C1607" t="s">
        <v>2677</v>
      </c>
      <c r="D1607">
        <v>6444429</v>
      </c>
      <c r="E1607">
        <v>6444452</v>
      </c>
      <c r="F1607" t="s">
        <v>99</v>
      </c>
      <c r="H1607" t="s">
        <v>1175</v>
      </c>
      <c r="J1607">
        <v>5</v>
      </c>
      <c r="K1607">
        <v>4</v>
      </c>
      <c r="L1607">
        <v>6</v>
      </c>
      <c r="M1607">
        <v>4</v>
      </c>
      <c r="N1607">
        <v>0</v>
      </c>
      <c r="O1607">
        <v>7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X1607">
        <v>4</v>
      </c>
      <c r="Y1607">
        <v>12</v>
      </c>
      <c r="Z1607">
        <v>2</v>
      </c>
      <c r="AA1607">
        <v>4</v>
      </c>
      <c r="AB1607">
        <v>2</v>
      </c>
      <c r="AC1607">
        <v>3</v>
      </c>
    </row>
    <row r="1608" spans="1:29" x14ac:dyDescent="0.15">
      <c r="A1608" t="s">
        <v>4534</v>
      </c>
      <c r="B1608" t="s">
        <v>4535</v>
      </c>
      <c r="C1608" t="s">
        <v>2677</v>
      </c>
      <c r="D1608">
        <v>7026162</v>
      </c>
      <c r="E1608">
        <v>7026185</v>
      </c>
      <c r="F1608" t="s">
        <v>99</v>
      </c>
      <c r="H1608" t="s">
        <v>1170</v>
      </c>
      <c r="J1608">
        <v>11</v>
      </c>
      <c r="K1608">
        <v>5</v>
      </c>
      <c r="L1608">
        <v>5</v>
      </c>
      <c r="M1608">
        <v>5</v>
      </c>
      <c r="N1608">
        <v>2</v>
      </c>
      <c r="O1608">
        <v>6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X1608">
        <v>1</v>
      </c>
      <c r="Y1608">
        <v>7</v>
      </c>
      <c r="Z1608">
        <v>1</v>
      </c>
      <c r="AA1608">
        <v>5</v>
      </c>
      <c r="AB1608">
        <v>0</v>
      </c>
      <c r="AC1608">
        <v>1</v>
      </c>
    </row>
    <row r="1609" spans="1:29" x14ac:dyDescent="0.15">
      <c r="A1609" t="s">
        <v>4536</v>
      </c>
      <c r="B1609" t="s">
        <v>4537</v>
      </c>
      <c r="C1609" t="s">
        <v>2677</v>
      </c>
      <c r="D1609">
        <v>17249144</v>
      </c>
      <c r="E1609">
        <v>17249167</v>
      </c>
      <c r="F1609" t="s">
        <v>99</v>
      </c>
      <c r="H1609" t="s">
        <v>1175</v>
      </c>
      <c r="J1609">
        <v>4</v>
      </c>
      <c r="K1609">
        <v>3</v>
      </c>
      <c r="L1609">
        <v>2</v>
      </c>
      <c r="M1609">
        <v>9</v>
      </c>
      <c r="N1609">
        <v>3</v>
      </c>
      <c r="O1609">
        <v>2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X1609">
        <v>7</v>
      </c>
      <c r="Y1609">
        <v>4</v>
      </c>
      <c r="Z1609">
        <v>6</v>
      </c>
      <c r="AA1609">
        <v>5</v>
      </c>
      <c r="AB1609">
        <v>2</v>
      </c>
      <c r="AC1609">
        <v>4</v>
      </c>
    </row>
    <row r="1610" spans="1:29" x14ac:dyDescent="0.15">
      <c r="A1610" t="s">
        <v>4538</v>
      </c>
      <c r="B1610" t="s">
        <v>4539</v>
      </c>
      <c r="C1610" t="s">
        <v>2677</v>
      </c>
      <c r="D1610">
        <v>18739923</v>
      </c>
      <c r="E1610">
        <v>18739946</v>
      </c>
      <c r="F1610" t="s">
        <v>99</v>
      </c>
      <c r="H1610" t="s">
        <v>1175</v>
      </c>
      <c r="J1610">
        <v>4</v>
      </c>
      <c r="K1610">
        <v>12</v>
      </c>
      <c r="L1610">
        <v>2</v>
      </c>
      <c r="M1610">
        <v>9</v>
      </c>
      <c r="N1610">
        <v>3</v>
      </c>
      <c r="O1610">
        <v>4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X1610">
        <v>15</v>
      </c>
      <c r="Y1610">
        <v>10</v>
      </c>
      <c r="Z1610">
        <v>12</v>
      </c>
      <c r="AA1610">
        <v>3</v>
      </c>
      <c r="AB1610">
        <v>2</v>
      </c>
      <c r="AC1610">
        <v>2</v>
      </c>
    </row>
    <row r="1611" spans="1:29" x14ac:dyDescent="0.15">
      <c r="A1611" t="s">
        <v>4540</v>
      </c>
      <c r="B1611" t="s">
        <v>4541</v>
      </c>
      <c r="C1611" t="s">
        <v>2677</v>
      </c>
      <c r="D1611">
        <v>22019068</v>
      </c>
      <c r="E1611">
        <v>22019091</v>
      </c>
      <c r="F1611" t="s">
        <v>4542</v>
      </c>
      <c r="H1611" t="s">
        <v>1175</v>
      </c>
      <c r="J1611">
        <v>5</v>
      </c>
      <c r="K1611">
        <v>7</v>
      </c>
      <c r="L1611">
        <v>9</v>
      </c>
      <c r="M1611">
        <v>3</v>
      </c>
      <c r="N1611">
        <v>0</v>
      </c>
      <c r="O1611">
        <v>8</v>
      </c>
      <c r="Q1611">
        <v>0</v>
      </c>
      <c r="R1611">
        <v>1</v>
      </c>
      <c r="S1611">
        <v>0</v>
      </c>
      <c r="T1611">
        <v>0</v>
      </c>
      <c r="U1611">
        <v>0</v>
      </c>
      <c r="V1611">
        <v>0</v>
      </c>
      <c r="X1611">
        <v>3</v>
      </c>
      <c r="Y1611">
        <v>11</v>
      </c>
      <c r="Z1611">
        <v>3</v>
      </c>
      <c r="AA1611">
        <v>2</v>
      </c>
      <c r="AB1611">
        <v>0</v>
      </c>
      <c r="AC1611">
        <v>2</v>
      </c>
    </row>
    <row r="1612" spans="1:29" x14ac:dyDescent="0.15">
      <c r="A1612" t="s">
        <v>4543</v>
      </c>
      <c r="B1612" t="s">
        <v>4544</v>
      </c>
      <c r="C1612" t="s">
        <v>2677</v>
      </c>
      <c r="D1612">
        <v>26482142</v>
      </c>
      <c r="E1612">
        <v>26482165</v>
      </c>
      <c r="F1612" t="s">
        <v>4542</v>
      </c>
      <c r="H1612" t="s">
        <v>1170</v>
      </c>
      <c r="J1612">
        <v>8</v>
      </c>
      <c r="K1612">
        <v>14</v>
      </c>
      <c r="L1612">
        <v>10</v>
      </c>
      <c r="M1612">
        <v>5</v>
      </c>
      <c r="N1612">
        <v>4</v>
      </c>
      <c r="O1612">
        <v>3</v>
      </c>
      <c r="Q1612">
        <v>1</v>
      </c>
      <c r="R1612">
        <v>0</v>
      </c>
      <c r="S1612">
        <v>0</v>
      </c>
      <c r="T1612">
        <v>0</v>
      </c>
      <c r="U1612">
        <v>0</v>
      </c>
      <c r="V1612">
        <v>0</v>
      </c>
      <c r="X1612">
        <v>7</v>
      </c>
      <c r="Y1612">
        <v>7</v>
      </c>
      <c r="Z1612">
        <v>4</v>
      </c>
      <c r="AA1612">
        <v>1</v>
      </c>
      <c r="AB1612">
        <v>3</v>
      </c>
      <c r="AC1612">
        <v>1</v>
      </c>
    </row>
    <row r="1613" spans="1:29" x14ac:dyDescent="0.15">
      <c r="A1613" t="s">
        <v>4545</v>
      </c>
      <c r="B1613" t="s">
        <v>4546</v>
      </c>
      <c r="C1613" t="s">
        <v>2677</v>
      </c>
      <c r="D1613">
        <v>1144271</v>
      </c>
      <c r="E1613">
        <v>1144294</v>
      </c>
      <c r="F1613" t="s">
        <v>4542</v>
      </c>
      <c r="H1613" t="s">
        <v>1175</v>
      </c>
      <c r="J1613">
        <v>4</v>
      </c>
      <c r="K1613">
        <v>6</v>
      </c>
      <c r="L1613">
        <v>6</v>
      </c>
      <c r="M1613">
        <v>1</v>
      </c>
      <c r="N1613">
        <v>1</v>
      </c>
      <c r="O1613">
        <v>6</v>
      </c>
      <c r="Q1613">
        <v>0</v>
      </c>
      <c r="R1613">
        <v>1</v>
      </c>
      <c r="S1613">
        <v>0</v>
      </c>
      <c r="T1613">
        <v>0</v>
      </c>
      <c r="U1613">
        <v>0</v>
      </c>
      <c r="V1613">
        <v>0</v>
      </c>
      <c r="X1613">
        <v>2</v>
      </c>
      <c r="Y1613">
        <v>5</v>
      </c>
      <c r="Z1613">
        <v>0</v>
      </c>
      <c r="AA1613">
        <v>3</v>
      </c>
      <c r="AB1613">
        <v>2</v>
      </c>
      <c r="AC1613">
        <v>1</v>
      </c>
    </row>
    <row r="1614" spans="1:29" x14ac:dyDescent="0.15">
      <c r="A1614" t="s">
        <v>4547</v>
      </c>
      <c r="B1614" t="s">
        <v>4548</v>
      </c>
      <c r="C1614" t="s">
        <v>2677</v>
      </c>
      <c r="D1614">
        <v>5217330</v>
      </c>
      <c r="E1614">
        <v>5217353</v>
      </c>
      <c r="F1614" t="s">
        <v>3486</v>
      </c>
      <c r="H1614" t="s">
        <v>1170</v>
      </c>
      <c r="J1614">
        <v>6</v>
      </c>
      <c r="K1614">
        <v>10</v>
      </c>
      <c r="L1614">
        <v>1</v>
      </c>
      <c r="M1614">
        <v>5</v>
      </c>
      <c r="N1614">
        <v>0</v>
      </c>
      <c r="O1614">
        <v>3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X1614">
        <v>7</v>
      </c>
      <c r="Y1614">
        <v>2</v>
      </c>
      <c r="Z1614">
        <v>4</v>
      </c>
      <c r="AA1614">
        <v>7</v>
      </c>
      <c r="AB1614">
        <v>2</v>
      </c>
      <c r="AC1614">
        <v>0</v>
      </c>
    </row>
    <row r="1615" spans="1:29" x14ac:dyDescent="0.15">
      <c r="A1615" t="s">
        <v>4549</v>
      </c>
      <c r="B1615" t="s">
        <v>4550</v>
      </c>
      <c r="C1615" t="s">
        <v>2677</v>
      </c>
      <c r="D1615">
        <v>5285292</v>
      </c>
      <c r="E1615">
        <v>5285315</v>
      </c>
      <c r="F1615" t="s">
        <v>3486</v>
      </c>
      <c r="H1615" t="s">
        <v>1175</v>
      </c>
      <c r="J1615">
        <v>9</v>
      </c>
      <c r="K1615">
        <v>5</v>
      </c>
      <c r="L1615">
        <v>4</v>
      </c>
      <c r="M1615">
        <v>0</v>
      </c>
      <c r="N1615">
        <v>1</v>
      </c>
      <c r="O1615">
        <v>2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X1615">
        <v>6</v>
      </c>
      <c r="Y1615">
        <v>1</v>
      </c>
      <c r="Z1615">
        <v>2</v>
      </c>
      <c r="AA1615">
        <v>4</v>
      </c>
      <c r="AB1615">
        <v>5</v>
      </c>
      <c r="AC1615">
        <v>0</v>
      </c>
    </row>
    <row r="1616" spans="1:29" x14ac:dyDescent="0.15">
      <c r="A1616" t="s">
        <v>4551</v>
      </c>
      <c r="B1616" t="s">
        <v>4552</v>
      </c>
      <c r="C1616" t="s">
        <v>2677</v>
      </c>
      <c r="D1616">
        <v>6075294</v>
      </c>
      <c r="E1616">
        <v>6075317</v>
      </c>
      <c r="F1616" t="s">
        <v>99</v>
      </c>
      <c r="H1616" t="s">
        <v>1170</v>
      </c>
      <c r="J1616">
        <v>8</v>
      </c>
      <c r="K1616">
        <v>13</v>
      </c>
      <c r="L1616">
        <v>0</v>
      </c>
      <c r="M1616">
        <v>6</v>
      </c>
      <c r="N1616">
        <v>1</v>
      </c>
      <c r="O1616">
        <v>2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X1616">
        <v>11</v>
      </c>
      <c r="Y1616">
        <v>7</v>
      </c>
      <c r="Z1616">
        <v>3</v>
      </c>
      <c r="AA1616">
        <v>5</v>
      </c>
      <c r="AB1616">
        <v>4</v>
      </c>
      <c r="AC1616">
        <v>1</v>
      </c>
    </row>
    <row r="1617" spans="1:29" x14ac:dyDescent="0.15">
      <c r="A1617" t="s">
        <v>4553</v>
      </c>
      <c r="B1617" t="s">
        <v>4554</v>
      </c>
      <c r="C1617" t="s">
        <v>2677</v>
      </c>
      <c r="D1617">
        <v>6287251</v>
      </c>
      <c r="E1617">
        <v>6287274</v>
      </c>
      <c r="F1617" t="s">
        <v>99</v>
      </c>
      <c r="H1617" t="s">
        <v>1175</v>
      </c>
      <c r="J1617">
        <v>13</v>
      </c>
      <c r="K1617">
        <v>15</v>
      </c>
      <c r="L1617">
        <v>4</v>
      </c>
      <c r="M1617">
        <v>2</v>
      </c>
      <c r="N1617">
        <v>3</v>
      </c>
      <c r="O1617">
        <v>2</v>
      </c>
      <c r="Q1617">
        <v>0</v>
      </c>
      <c r="R1617">
        <v>2</v>
      </c>
      <c r="S1617">
        <v>0</v>
      </c>
      <c r="T1617">
        <v>0</v>
      </c>
      <c r="U1617">
        <v>0</v>
      </c>
      <c r="V1617">
        <v>0</v>
      </c>
      <c r="X1617">
        <v>7</v>
      </c>
      <c r="Y1617">
        <v>2</v>
      </c>
      <c r="Z1617">
        <v>1</v>
      </c>
      <c r="AA1617">
        <v>2</v>
      </c>
      <c r="AB1617">
        <v>3</v>
      </c>
      <c r="AC1617">
        <v>1</v>
      </c>
    </row>
    <row r="1618" spans="1:29" x14ac:dyDescent="0.15">
      <c r="A1618" t="s">
        <v>4555</v>
      </c>
      <c r="B1618" t="s">
        <v>4556</v>
      </c>
      <c r="C1618" t="s">
        <v>2677</v>
      </c>
      <c r="D1618">
        <v>9693747</v>
      </c>
      <c r="E1618">
        <v>9693770</v>
      </c>
      <c r="F1618" t="s">
        <v>99</v>
      </c>
      <c r="H1618" t="s">
        <v>1175</v>
      </c>
      <c r="J1618">
        <v>5</v>
      </c>
      <c r="K1618">
        <v>5</v>
      </c>
      <c r="L1618">
        <v>2</v>
      </c>
      <c r="M1618">
        <v>3</v>
      </c>
      <c r="N1618">
        <v>0</v>
      </c>
      <c r="O1618">
        <v>3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X1618">
        <v>6</v>
      </c>
      <c r="Y1618">
        <v>7</v>
      </c>
      <c r="Z1618">
        <v>5</v>
      </c>
      <c r="AA1618">
        <v>2</v>
      </c>
      <c r="AB1618">
        <v>1</v>
      </c>
      <c r="AC1618">
        <v>3</v>
      </c>
    </row>
    <row r="1619" spans="1:29" x14ac:dyDescent="0.15">
      <c r="A1619" t="s">
        <v>4557</v>
      </c>
      <c r="B1619" t="s">
        <v>4558</v>
      </c>
      <c r="C1619" t="s">
        <v>2677</v>
      </c>
      <c r="D1619">
        <v>13666610</v>
      </c>
      <c r="E1619">
        <v>13666633</v>
      </c>
      <c r="F1619" t="s">
        <v>4559</v>
      </c>
      <c r="H1619" t="s">
        <v>1175</v>
      </c>
      <c r="J1619">
        <v>6</v>
      </c>
      <c r="K1619">
        <v>4</v>
      </c>
      <c r="L1619">
        <v>3</v>
      </c>
      <c r="M1619">
        <v>6</v>
      </c>
      <c r="N1619">
        <v>1</v>
      </c>
      <c r="O1619">
        <v>2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X1619">
        <v>2</v>
      </c>
      <c r="Y1619">
        <v>4</v>
      </c>
      <c r="Z1619">
        <v>0</v>
      </c>
      <c r="AA1619">
        <v>0</v>
      </c>
      <c r="AB1619">
        <v>1</v>
      </c>
      <c r="AC1619">
        <v>0</v>
      </c>
    </row>
    <row r="1620" spans="1:29" x14ac:dyDescent="0.15">
      <c r="A1620" t="s">
        <v>4560</v>
      </c>
      <c r="B1620" t="s">
        <v>4561</v>
      </c>
      <c r="C1620" t="s">
        <v>2677</v>
      </c>
      <c r="D1620">
        <v>16506412</v>
      </c>
      <c r="E1620">
        <v>16506435</v>
      </c>
      <c r="F1620" t="s">
        <v>3486</v>
      </c>
      <c r="H1620" t="s">
        <v>1175</v>
      </c>
      <c r="J1620">
        <v>5</v>
      </c>
      <c r="K1620">
        <v>9</v>
      </c>
      <c r="L1620">
        <v>2</v>
      </c>
      <c r="M1620">
        <v>5</v>
      </c>
      <c r="N1620">
        <v>1</v>
      </c>
      <c r="O1620">
        <v>2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X1620">
        <v>6</v>
      </c>
      <c r="Y1620">
        <v>1</v>
      </c>
      <c r="Z1620">
        <v>3</v>
      </c>
      <c r="AA1620">
        <v>2</v>
      </c>
      <c r="AB1620">
        <v>1</v>
      </c>
      <c r="AC1620">
        <v>3</v>
      </c>
    </row>
    <row r="1621" spans="1:29" x14ac:dyDescent="0.15">
      <c r="A1621" t="s">
        <v>4562</v>
      </c>
      <c r="B1621" t="s">
        <v>4563</v>
      </c>
      <c r="C1621" t="s">
        <v>2677</v>
      </c>
      <c r="D1621">
        <v>16721464</v>
      </c>
      <c r="E1621">
        <v>16721487</v>
      </c>
      <c r="F1621" t="s">
        <v>4564</v>
      </c>
      <c r="H1621" t="s">
        <v>1175</v>
      </c>
      <c r="J1621">
        <v>9</v>
      </c>
      <c r="K1621">
        <v>2</v>
      </c>
      <c r="L1621">
        <v>1</v>
      </c>
      <c r="M1621">
        <v>0</v>
      </c>
      <c r="N1621">
        <v>0</v>
      </c>
      <c r="O1621">
        <v>1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</row>
    <row r="1622" spans="1:29" x14ac:dyDescent="0.15">
      <c r="A1622" t="s">
        <v>4565</v>
      </c>
      <c r="B1622" t="s">
        <v>4566</v>
      </c>
      <c r="C1622" t="s">
        <v>2677</v>
      </c>
      <c r="D1622">
        <v>20439001</v>
      </c>
      <c r="E1622">
        <v>20439024</v>
      </c>
      <c r="F1622" t="s">
        <v>4564</v>
      </c>
      <c r="H1622" t="s">
        <v>1170</v>
      </c>
      <c r="J1622">
        <v>12</v>
      </c>
      <c r="K1622">
        <v>11</v>
      </c>
      <c r="L1622">
        <v>2</v>
      </c>
      <c r="M1622">
        <v>4</v>
      </c>
      <c r="N1622">
        <v>2</v>
      </c>
      <c r="O1622">
        <v>6</v>
      </c>
      <c r="Q1622">
        <v>1</v>
      </c>
      <c r="R1622">
        <v>0</v>
      </c>
      <c r="S1622">
        <v>0</v>
      </c>
      <c r="T1622">
        <v>0</v>
      </c>
      <c r="U1622">
        <v>0</v>
      </c>
      <c r="V1622">
        <v>0</v>
      </c>
      <c r="X1622">
        <v>14</v>
      </c>
      <c r="Y1622">
        <v>6</v>
      </c>
      <c r="Z1622">
        <v>9</v>
      </c>
      <c r="AA1622">
        <v>2</v>
      </c>
      <c r="AB1622">
        <v>3</v>
      </c>
      <c r="AC1622">
        <v>1</v>
      </c>
    </row>
    <row r="1623" spans="1:29" x14ac:dyDescent="0.15">
      <c r="A1623" t="s">
        <v>4567</v>
      </c>
      <c r="B1623" t="s">
        <v>4568</v>
      </c>
      <c r="C1623" t="s">
        <v>2677</v>
      </c>
      <c r="D1623">
        <v>20618859</v>
      </c>
      <c r="E1623">
        <v>20618882</v>
      </c>
      <c r="F1623" t="s">
        <v>4564</v>
      </c>
      <c r="H1623" t="s">
        <v>1170</v>
      </c>
      <c r="J1623">
        <v>3</v>
      </c>
      <c r="K1623">
        <v>8</v>
      </c>
      <c r="L1623">
        <v>2</v>
      </c>
      <c r="M1623">
        <v>2</v>
      </c>
      <c r="N1623">
        <v>4</v>
      </c>
      <c r="O1623">
        <v>5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X1623">
        <v>2</v>
      </c>
      <c r="Y1623">
        <v>5</v>
      </c>
      <c r="Z1623">
        <v>2</v>
      </c>
      <c r="AA1623">
        <v>4</v>
      </c>
      <c r="AB1623">
        <v>2</v>
      </c>
      <c r="AC1623">
        <v>3</v>
      </c>
    </row>
    <row r="1624" spans="1:29" x14ac:dyDescent="0.15">
      <c r="A1624" t="s">
        <v>4569</v>
      </c>
      <c r="B1624" t="s">
        <v>4570</v>
      </c>
      <c r="C1624" t="s">
        <v>2677</v>
      </c>
      <c r="D1624">
        <v>20832974</v>
      </c>
      <c r="E1624">
        <v>20832997</v>
      </c>
      <c r="F1624" t="s">
        <v>4564</v>
      </c>
      <c r="H1624" t="s">
        <v>1175</v>
      </c>
      <c r="J1624">
        <v>9</v>
      </c>
      <c r="K1624">
        <v>5</v>
      </c>
      <c r="L1624">
        <v>4</v>
      </c>
      <c r="M1624">
        <v>1</v>
      </c>
      <c r="N1624">
        <v>1</v>
      </c>
      <c r="O1624">
        <v>6</v>
      </c>
      <c r="Q1624">
        <v>0</v>
      </c>
      <c r="R1624">
        <v>0</v>
      </c>
      <c r="S1624">
        <v>0</v>
      </c>
      <c r="T1624">
        <v>0</v>
      </c>
      <c r="U1624">
        <v>1</v>
      </c>
      <c r="V1624">
        <v>0</v>
      </c>
      <c r="X1624">
        <v>2</v>
      </c>
      <c r="Y1624">
        <v>1</v>
      </c>
      <c r="Z1624">
        <v>1</v>
      </c>
      <c r="AA1624">
        <v>1</v>
      </c>
      <c r="AB1624">
        <v>5</v>
      </c>
      <c r="AC1624">
        <v>5</v>
      </c>
    </row>
    <row r="1625" spans="1:29" x14ac:dyDescent="0.15">
      <c r="A1625" t="s">
        <v>4571</v>
      </c>
      <c r="B1625" t="s">
        <v>4572</v>
      </c>
      <c r="C1625" t="s">
        <v>2677</v>
      </c>
      <c r="D1625">
        <v>21661736</v>
      </c>
      <c r="E1625">
        <v>21661759</v>
      </c>
      <c r="F1625" t="s">
        <v>4564</v>
      </c>
      <c r="H1625" t="s">
        <v>1170</v>
      </c>
      <c r="J1625">
        <v>3</v>
      </c>
      <c r="K1625">
        <v>11</v>
      </c>
      <c r="L1625">
        <v>3</v>
      </c>
      <c r="M1625">
        <v>1</v>
      </c>
      <c r="N1625">
        <v>2</v>
      </c>
      <c r="O1625">
        <v>1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X1625">
        <v>6</v>
      </c>
      <c r="Y1625">
        <v>3</v>
      </c>
      <c r="Z1625">
        <v>1</v>
      </c>
      <c r="AA1625">
        <v>2</v>
      </c>
      <c r="AB1625">
        <v>1</v>
      </c>
      <c r="AC1625">
        <v>0</v>
      </c>
    </row>
    <row r="1626" spans="1:29" x14ac:dyDescent="0.15">
      <c r="A1626" t="s">
        <v>4573</v>
      </c>
      <c r="B1626" t="s">
        <v>4574</v>
      </c>
      <c r="C1626" t="s">
        <v>2677</v>
      </c>
      <c r="D1626">
        <v>21935038</v>
      </c>
      <c r="E1626">
        <v>21935061</v>
      </c>
      <c r="F1626" t="s">
        <v>4564</v>
      </c>
      <c r="H1626" t="s">
        <v>1170</v>
      </c>
      <c r="J1626">
        <v>11</v>
      </c>
      <c r="K1626">
        <v>21</v>
      </c>
      <c r="L1626">
        <v>5</v>
      </c>
      <c r="M1626">
        <v>2</v>
      </c>
      <c r="N1626">
        <v>0</v>
      </c>
      <c r="O1626">
        <v>2</v>
      </c>
      <c r="Q1626">
        <v>0</v>
      </c>
      <c r="R1626">
        <v>0</v>
      </c>
      <c r="S1626">
        <v>0</v>
      </c>
      <c r="T1626">
        <v>1</v>
      </c>
      <c r="U1626">
        <v>0</v>
      </c>
      <c r="V1626">
        <v>0</v>
      </c>
      <c r="X1626">
        <v>7</v>
      </c>
      <c r="Y1626">
        <v>5</v>
      </c>
      <c r="Z1626">
        <v>5</v>
      </c>
      <c r="AA1626">
        <v>2</v>
      </c>
      <c r="AB1626">
        <v>4</v>
      </c>
      <c r="AC1626">
        <v>0</v>
      </c>
    </row>
    <row r="1627" spans="1:29" x14ac:dyDescent="0.15">
      <c r="A1627" t="s">
        <v>4575</v>
      </c>
      <c r="B1627" t="s">
        <v>4576</v>
      </c>
      <c r="C1627" t="s">
        <v>2677</v>
      </c>
      <c r="D1627">
        <v>26756170</v>
      </c>
      <c r="E1627">
        <v>26756193</v>
      </c>
      <c r="F1627" t="s">
        <v>99</v>
      </c>
      <c r="H1627" t="s">
        <v>1170</v>
      </c>
      <c r="J1627">
        <v>6</v>
      </c>
      <c r="K1627">
        <v>11</v>
      </c>
      <c r="L1627">
        <v>0</v>
      </c>
      <c r="M1627">
        <v>3</v>
      </c>
      <c r="N1627">
        <v>1</v>
      </c>
      <c r="O1627">
        <v>0</v>
      </c>
      <c r="Q1627">
        <v>0</v>
      </c>
      <c r="R1627">
        <v>1</v>
      </c>
      <c r="S1627">
        <v>0</v>
      </c>
      <c r="T1627">
        <v>0</v>
      </c>
      <c r="U1627">
        <v>0</v>
      </c>
      <c r="V1627">
        <v>0</v>
      </c>
      <c r="X1627">
        <v>5</v>
      </c>
      <c r="Y1627">
        <v>1</v>
      </c>
      <c r="Z1627">
        <v>1</v>
      </c>
      <c r="AA1627">
        <v>1</v>
      </c>
      <c r="AB1627">
        <v>0</v>
      </c>
      <c r="AC1627">
        <v>1</v>
      </c>
    </row>
    <row r="1628" spans="1:29" x14ac:dyDescent="0.15">
      <c r="A1628" t="s">
        <v>4577</v>
      </c>
      <c r="B1628" t="s">
        <v>4578</v>
      </c>
      <c r="C1628" t="s">
        <v>2677</v>
      </c>
      <c r="D1628">
        <v>26766044</v>
      </c>
      <c r="E1628">
        <v>26766067</v>
      </c>
      <c r="F1628" t="s">
        <v>99</v>
      </c>
      <c r="H1628" t="s">
        <v>1170</v>
      </c>
      <c r="J1628">
        <v>1</v>
      </c>
      <c r="K1628">
        <v>9</v>
      </c>
      <c r="L1628">
        <v>0</v>
      </c>
      <c r="M1628">
        <v>5</v>
      </c>
      <c r="N1628">
        <v>0</v>
      </c>
      <c r="O1628">
        <v>1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X1628">
        <v>2</v>
      </c>
      <c r="Y1628">
        <v>4</v>
      </c>
      <c r="Z1628">
        <v>3</v>
      </c>
      <c r="AA1628">
        <v>3</v>
      </c>
      <c r="AB1628">
        <v>0</v>
      </c>
      <c r="AC1628">
        <v>0</v>
      </c>
    </row>
    <row r="1629" spans="1:29" x14ac:dyDescent="0.15">
      <c r="A1629" t="s">
        <v>4579</v>
      </c>
      <c r="B1629" t="s">
        <v>4580</v>
      </c>
      <c r="C1629" t="s">
        <v>2677</v>
      </c>
      <c r="D1629">
        <v>28749238</v>
      </c>
      <c r="E1629">
        <v>28749261</v>
      </c>
      <c r="F1629" t="s">
        <v>4581</v>
      </c>
      <c r="H1629" t="s">
        <v>1175</v>
      </c>
      <c r="J1629">
        <v>2</v>
      </c>
      <c r="K1629">
        <v>9</v>
      </c>
      <c r="L1629">
        <v>1</v>
      </c>
      <c r="M1629">
        <v>4</v>
      </c>
      <c r="N1629">
        <v>1</v>
      </c>
      <c r="O1629">
        <v>7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X1629">
        <v>6</v>
      </c>
      <c r="Y1629">
        <v>9</v>
      </c>
      <c r="Z1629">
        <v>5</v>
      </c>
      <c r="AA1629">
        <v>5</v>
      </c>
      <c r="AB1629">
        <v>4</v>
      </c>
      <c r="AC1629">
        <v>2</v>
      </c>
    </row>
    <row r="1630" spans="1:29" x14ac:dyDescent="0.15">
      <c r="A1630" t="s">
        <v>4582</v>
      </c>
      <c r="B1630" t="s">
        <v>4583</v>
      </c>
      <c r="C1630" t="s">
        <v>2831</v>
      </c>
      <c r="D1630">
        <v>888482</v>
      </c>
      <c r="E1630">
        <v>888505</v>
      </c>
      <c r="F1630" t="s">
        <v>4581</v>
      </c>
      <c r="H1630" t="s">
        <v>1175</v>
      </c>
      <c r="J1630">
        <v>75</v>
      </c>
      <c r="K1630">
        <v>67</v>
      </c>
      <c r="L1630">
        <v>25</v>
      </c>
      <c r="M1630">
        <v>16</v>
      </c>
      <c r="N1630">
        <v>31</v>
      </c>
      <c r="O1630">
        <v>25</v>
      </c>
      <c r="Q1630">
        <v>0</v>
      </c>
      <c r="R1630">
        <v>0</v>
      </c>
      <c r="S1630">
        <v>1</v>
      </c>
      <c r="T1630">
        <v>0</v>
      </c>
      <c r="U1630">
        <v>0</v>
      </c>
      <c r="V1630">
        <v>0</v>
      </c>
      <c r="X1630">
        <v>34</v>
      </c>
      <c r="Y1630">
        <v>46</v>
      </c>
      <c r="Z1630">
        <v>21</v>
      </c>
      <c r="AA1630">
        <v>8</v>
      </c>
      <c r="AB1630">
        <v>25</v>
      </c>
      <c r="AC1630">
        <v>11</v>
      </c>
    </row>
    <row r="1631" spans="1:29" x14ac:dyDescent="0.15">
      <c r="A1631" t="s">
        <v>4584</v>
      </c>
      <c r="B1631" t="s">
        <v>4585</v>
      </c>
      <c r="C1631" t="s">
        <v>2831</v>
      </c>
      <c r="D1631">
        <v>1077843</v>
      </c>
      <c r="E1631">
        <v>1077866</v>
      </c>
      <c r="F1631" t="s">
        <v>4581</v>
      </c>
      <c r="H1631" t="s">
        <v>1175</v>
      </c>
      <c r="J1631">
        <v>2</v>
      </c>
      <c r="K1631">
        <v>4</v>
      </c>
      <c r="L1631">
        <v>7</v>
      </c>
      <c r="M1631">
        <v>1</v>
      </c>
      <c r="N1631">
        <v>3</v>
      </c>
      <c r="O1631">
        <v>8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X1631">
        <v>3</v>
      </c>
      <c r="Y1631">
        <v>2</v>
      </c>
      <c r="Z1631">
        <v>2</v>
      </c>
      <c r="AA1631">
        <v>0</v>
      </c>
      <c r="AB1631">
        <v>2</v>
      </c>
      <c r="AC1631">
        <v>2</v>
      </c>
    </row>
    <row r="1632" spans="1:29" x14ac:dyDescent="0.15">
      <c r="A1632" t="s">
        <v>4586</v>
      </c>
      <c r="B1632" t="s">
        <v>4587</v>
      </c>
      <c r="C1632" t="s">
        <v>2831</v>
      </c>
      <c r="D1632">
        <v>1821903</v>
      </c>
      <c r="E1632">
        <v>1821926</v>
      </c>
      <c r="F1632" t="s">
        <v>4581</v>
      </c>
      <c r="H1632" t="s">
        <v>1175</v>
      </c>
      <c r="J1632">
        <v>11</v>
      </c>
      <c r="K1632">
        <v>14</v>
      </c>
      <c r="L1632">
        <v>5</v>
      </c>
      <c r="M1632">
        <v>5</v>
      </c>
      <c r="N1632">
        <v>6</v>
      </c>
      <c r="O1632">
        <v>4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X1632">
        <v>8</v>
      </c>
      <c r="Y1632">
        <v>10</v>
      </c>
      <c r="Z1632">
        <v>6</v>
      </c>
      <c r="AA1632">
        <v>4</v>
      </c>
      <c r="AB1632">
        <v>2</v>
      </c>
      <c r="AC1632">
        <v>3</v>
      </c>
    </row>
    <row r="1633" spans="1:29" x14ac:dyDescent="0.15">
      <c r="A1633" t="s">
        <v>4588</v>
      </c>
      <c r="B1633" t="s">
        <v>4589</v>
      </c>
      <c r="C1633" t="s">
        <v>2831</v>
      </c>
      <c r="D1633">
        <v>1884212</v>
      </c>
      <c r="E1633">
        <v>1884235</v>
      </c>
      <c r="F1633" t="s">
        <v>99</v>
      </c>
      <c r="H1633" t="s">
        <v>1175</v>
      </c>
      <c r="J1633">
        <v>5</v>
      </c>
      <c r="K1633">
        <v>10</v>
      </c>
      <c r="L1633">
        <v>5</v>
      </c>
      <c r="M1633">
        <v>9</v>
      </c>
      <c r="N1633">
        <v>5</v>
      </c>
      <c r="O1633">
        <v>11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X1633">
        <v>8</v>
      </c>
      <c r="Y1633">
        <v>7</v>
      </c>
      <c r="Z1633">
        <v>2</v>
      </c>
      <c r="AA1633">
        <v>4</v>
      </c>
      <c r="AB1633">
        <v>1</v>
      </c>
      <c r="AC1633">
        <v>5</v>
      </c>
    </row>
    <row r="1634" spans="1:29" x14ac:dyDescent="0.15">
      <c r="A1634" t="s">
        <v>4590</v>
      </c>
      <c r="B1634" t="s">
        <v>4591</v>
      </c>
      <c r="C1634" t="s">
        <v>2831</v>
      </c>
      <c r="D1634">
        <v>3689936</v>
      </c>
      <c r="E1634">
        <v>3689959</v>
      </c>
      <c r="F1634" t="s">
        <v>4592</v>
      </c>
      <c r="H1634" t="s">
        <v>1175</v>
      </c>
      <c r="J1634">
        <v>15</v>
      </c>
      <c r="K1634">
        <v>13</v>
      </c>
      <c r="L1634">
        <v>8</v>
      </c>
      <c r="M1634">
        <v>9</v>
      </c>
      <c r="N1634">
        <v>11</v>
      </c>
      <c r="O1634">
        <v>7</v>
      </c>
      <c r="Q1634">
        <v>2</v>
      </c>
      <c r="R1634">
        <v>3</v>
      </c>
      <c r="S1634">
        <v>0</v>
      </c>
      <c r="T1634">
        <v>0</v>
      </c>
      <c r="U1634">
        <v>0</v>
      </c>
      <c r="V1634">
        <v>1</v>
      </c>
      <c r="X1634">
        <v>8</v>
      </c>
      <c r="Y1634">
        <v>8</v>
      </c>
      <c r="Z1634">
        <v>3</v>
      </c>
      <c r="AA1634">
        <v>2</v>
      </c>
      <c r="AB1634">
        <v>3</v>
      </c>
      <c r="AC1634">
        <v>0</v>
      </c>
    </row>
    <row r="1635" spans="1:29" x14ac:dyDescent="0.15">
      <c r="A1635" t="s">
        <v>4593</v>
      </c>
      <c r="B1635" t="s">
        <v>4594</v>
      </c>
      <c r="C1635" t="s">
        <v>2831</v>
      </c>
      <c r="D1635">
        <v>3951224</v>
      </c>
      <c r="E1635">
        <v>3951247</v>
      </c>
      <c r="F1635" t="s">
        <v>4595</v>
      </c>
      <c r="H1635" t="s">
        <v>1175</v>
      </c>
      <c r="J1635">
        <v>22</v>
      </c>
      <c r="K1635">
        <v>15</v>
      </c>
      <c r="L1635">
        <v>11</v>
      </c>
      <c r="M1635">
        <v>4</v>
      </c>
      <c r="N1635">
        <v>5</v>
      </c>
      <c r="O1635">
        <v>7</v>
      </c>
      <c r="Q1635">
        <v>0</v>
      </c>
      <c r="R1635">
        <v>1</v>
      </c>
      <c r="S1635">
        <v>0</v>
      </c>
      <c r="T1635">
        <v>0</v>
      </c>
      <c r="U1635">
        <v>0</v>
      </c>
      <c r="V1635">
        <v>0</v>
      </c>
      <c r="X1635">
        <v>7</v>
      </c>
      <c r="Y1635">
        <v>9</v>
      </c>
      <c r="Z1635">
        <v>2</v>
      </c>
      <c r="AA1635">
        <v>6</v>
      </c>
      <c r="AB1635">
        <v>5</v>
      </c>
      <c r="AC1635">
        <v>2</v>
      </c>
    </row>
    <row r="1636" spans="1:29" x14ac:dyDescent="0.15">
      <c r="A1636" t="s">
        <v>4596</v>
      </c>
      <c r="B1636" t="s">
        <v>4597</v>
      </c>
      <c r="C1636" t="s">
        <v>2831</v>
      </c>
      <c r="D1636">
        <v>4230305</v>
      </c>
      <c r="E1636">
        <v>4230328</v>
      </c>
      <c r="F1636" t="s">
        <v>4595</v>
      </c>
      <c r="H1636" t="s">
        <v>1175</v>
      </c>
      <c r="J1636">
        <v>2</v>
      </c>
      <c r="K1636">
        <v>10</v>
      </c>
      <c r="L1636">
        <v>4</v>
      </c>
      <c r="M1636">
        <v>2</v>
      </c>
      <c r="N1636">
        <v>3</v>
      </c>
      <c r="O1636">
        <v>11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X1636">
        <v>6</v>
      </c>
      <c r="Y1636">
        <v>2</v>
      </c>
      <c r="Z1636">
        <v>1</v>
      </c>
      <c r="AA1636">
        <v>2</v>
      </c>
      <c r="AB1636">
        <v>2</v>
      </c>
      <c r="AC1636">
        <v>3</v>
      </c>
    </row>
    <row r="1637" spans="1:29" x14ac:dyDescent="0.15">
      <c r="A1637" t="s">
        <v>4598</v>
      </c>
      <c r="B1637" t="s">
        <v>4599</v>
      </c>
      <c r="C1637" t="s">
        <v>2831</v>
      </c>
      <c r="D1637">
        <v>4735135</v>
      </c>
      <c r="E1637">
        <v>4735158</v>
      </c>
      <c r="F1637" t="s">
        <v>4600</v>
      </c>
      <c r="H1637" t="s">
        <v>1202</v>
      </c>
      <c r="J1637">
        <v>2</v>
      </c>
      <c r="K1637">
        <v>2</v>
      </c>
      <c r="L1637">
        <v>1</v>
      </c>
      <c r="M1637">
        <v>2</v>
      </c>
      <c r="N1637">
        <v>6</v>
      </c>
      <c r="O1637">
        <v>5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X1637">
        <v>0</v>
      </c>
      <c r="Y1637">
        <v>0</v>
      </c>
      <c r="Z1637">
        <v>1</v>
      </c>
      <c r="AA1637">
        <v>1</v>
      </c>
      <c r="AB1637">
        <v>0</v>
      </c>
      <c r="AC1637">
        <v>2</v>
      </c>
    </row>
    <row r="1638" spans="1:29" x14ac:dyDescent="0.15">
      <c r="A1638" t="s">
        <v>4601</v>
      </c>
      <c r="B1638" t="s">
        <v>4602</v>
      </c>
      <c r="C1638" t="s">
        <v>2831</v>
      </c>
      <c r="D1638">
        <v>4735409</v>
      </c>
      <c r="E1638">
        <v>4735432</v>
      </c>
      <c r="F1638" t="s">
        <v>4600</v>
      </c>
      <c r="H1638" t="s">
        <v>1170</v>
      </c>
      <c r="J1638">
        <v>1</v>
      </c>
      <c r="K1638">
        <v>2</v>
      </c>
      <c r="L1638">
        <v>2</v>
      </c>
      <c r="M1638">
        <v>0</v>
      </c>
      <c r="N1638">
        <v>5</v>
      </c>
      <c r="O1638">
        <v>7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X1638">
        <v>0</v>
      </c>
      <c r="Y1638">
        <v>1</v>
      </c>
      <c r="Z1638">
        <v>2</v>
      </c>
      <c r="AA1638">
        <v>3</v>
      </c>
      <c r="AB1638">
        <v>1</v>
      </c>
      <c r="AC1638">
        <v>3</v>
      </c>
    </row>
    <row r="1639" spans="1:29" x14ac:dyDescent="0.15">
      <c r="A1639" t="s">
        <v>4603</v>
      </c>
      <c r="B1639" t="s">
        <v>4604</v>
      </c>
      <c r="C1639" t="s">
        <v>2831</v>
      </c>
      <c r="D1639">
        <v>4735412</v>
      </c>
      <c r="E1639">
        <v>4735435</v>
      </c>
      <c r="F1639" t="s">
        <v>4600</v>
      </c>
      <c r="H1639" t="s">
        <v>1170</v>
      </c>
      <c r="J1639">
        <v>6</v>
      </c>
      <c r="K1639">
        <v>3</v>
      </c>
      <c r="L1639">
        <v>11</v>
      </c>
      <c r="M1639">
        <v>6</v>
      </c>
      <c r="N1639">
        <v>13</v>
      </c>
      <c r="O1639">
        <v>20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X1639">
        <v>4</v>
      </c>
      <c r="Y1639">
        <v>7</v>
      </c>
      <c r="Z1639">
        <v>11</v>
      </c>
      <c r="AA1639">
        <v>14</v>
      </c>
      <c r="AB1639">
        <v>5</v>
      </c>
      <c r="AC1639">
        <v>4</v>
      </c>
    </row>
    <row r="1640" spans="1:29" x14ac:dyDescent="0.15">
      <c r="A1640" t="s">
        <v>4605</v>
      </c>
      <c r="B1640" t="s">
        <v>4606</v>
      </c>
      <c r="C1640" t="s">
        <v>2831</v>
      </c>
      <c r="D1640">
        <v>4736106</v>
      </c>
      <c r="E1640">
        <v>4736129</v>
      </c>
      <c r="F1640" t="s">
        <v>99</v>
      </c>
      <c r="H1640" t="s">
        <v>1175</v>
      </c>
      <c r="J1640">
        <v>3</v>
      </c>
      <c r="K1640">
        <v>6</v>
      </c>
      <c r="L1640">
        <v>9</v>
      </c>
      <c r="M1640">
        <v>11</v>
      </c>
      <c r="N1640">
        <v>8</v>
      </c>
      <c r="O1640">
        <v>26</v>
      </c>
      <c r="Q1640">
        <v>0</v>
      </c>
      <c r="R1640">
        <v>0</v>
      </c>
      <c r="S1640">
        <v>1</v>
      </c>
      <c r="T1640">
        <v>0</v>
      </c>
      <c r="U1640">
        <v>0</v>
      </c>
      <c r="V1640">
        <v>0</v>
      </c>
      <c r="X1640">
        <v>5</v>
      </c>
      <c r="Y1640">
        <v>8</v>
      </c>
      <c r="Z1640">
        <v>5</v>
      </c>
      <c r="AA1640">
        <v>9</v>
      </c>
      <c r="AB1640">
        <v>10</v>
      </c>
      <c r="AC1640">
        <v>18</v>
      </c>
    </row>
    <row r="1641" spans="1:29" x14ac:dyDescent="0.15">
      <c r="A1641" t="s">
        <v>4607</v>
      </c>
      <c r="B1641" t="s">
        <v>4608</v>
      </c>
      <c r="C1641" t="s">
        <v>2831</v>
      </c>
      <c r="D1641">
        <v>4901343</v>
      </c>
      <c r="E1641">
        <v>4901366</v>
      </c>
      <c r="F1641" t="s">
        <v>99</v>
      </c>
      <c r="H1641" t="s">
        <v>1170</v>
      </c>
      <c r="J1641">
        <v>4</v>
      </c>
      <c r="K1641">
        <v>2</v>
      </c>
      <c r="L1641">
        <v>27</v>
      </c>
      <c r="M1641">
        <v>16</v>
      </c>
      <c r="N1641">
        <v>44</v>
      </c>
      <c r="O1641">
        <v>49</v>
      </c>
      <c r="Q1641">
        <v>0</v>
      </c>
      <c r="R1641">
        <v>0</v>
      </c>
      <c r="S1641">
        <v>1</v>
      </c>
      <c r="T1641">
        <v>0</v>
      </c>
      <c r="U1641">
        <v>0</v>
      </c>
      <c r="V1641">
        <v>0</v>
      </c>
      <c r="X1641">
        <v>6</v>
      </c>
      <c r="Y1641">
        <v>8</v>
      </c>
      <c r="Z1641">
        <v>18</v>
      </c>
      <c r="AA1641">
        <v>9</v>
      </c>
      <c r="AB1641">
        <v>19</v>
      </c>
      <c r="AC1641">
        <v>15</v>
      </c>
    </row>
    <row r="1642" spans="1:29" x14ac:dyDescent="0.15">
      <c r="A1642" t="s">
        <v>4609</v>
      </c>
      <c r="B1642" t="s">
        <v>4610</v>
      </c>
      <c r="C1642" t="s">
        <v>2831</v>
      </c>
      <c r="D1642">
        <v>5205372</v>
      </c>
      <c r="E1642">
        <v>5205395</v>
      </c>
      <c r="F1642" t="s">
        <v>99</v>
      </c>
      <c r="H1642" t="s">
        <v>1175</v>
      </c>
      <c r="J1642">
        <v>16</v>
      </c>
      <c r="K1642">
        <v>17</v>
      </c>
      <c r="L1642">
        <v>14</v>
      </c>
      <c r="M1642">
        <v>12</v>
      </c>
      <c r="N1642">
        <v>14</v>
      </c>
      <c r="O1642">
        <v>7</v>
      </c>
      <c r="Q1642">
        <v>0</v>
      </c>
      <c r="R1642">
        <v>0</v>
      </c>
      <c r="S1642">
        <v>1</v>
      </c>
      <c r="T1642">
        <v>0</v>
      </c>
      <c r="U1642">
        <v>0</v>
      </c>
      <c r="V1642">
        <v>0</v>
      </c>
      <c r="X1642">
        <v>5</v>
      </c>
      <c r="Y1642">
        <v>4</v>
      </c>
      <c r="Z1642">
        <v>2</v>
      </c>
      <c r="AA1642">
        <v>4</v>
      </c>
      <c r="AB1642">
        <v>1</v>
      </c>
      <c r="AC1642">
        <v>4</v>
      </c>
    </row>
    <row r="1643" spans="1:29" x14ac:dyDescent="0.15">
      <c r="A1643" t="s">
        <v>4611</v>
      </c>
      <c r="B1643" t="s">
        <v>4612</v>
      </c>
      <c r="C1643" t="s">
        <v>2831</v>
      </c>
      <c r="D1643">
        <v>6975201</v>
      </c>
      <c r="E1643">
        <v>6975224</v>
      </c>
      <c r="F1643" t="s">
        <v>3107</v>
      </c>
      <c r="H1643" t="s">
        <v>1175</v>
      </c>
      <c r="J1643">
        <v>2</v>
      </c>
      <c r="K1643">
        <v>20</v>
      </c>
      <c r="L1643">
        <v>6</v>
      </c>
      <c r="M1643">
        <v>14</v>
      </c>
      <c r="N1643">
        <v>4</v>
      </c>
      <c r="O1643">
        <v>15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2</v>
      </c>
      <c r="X1643">
        <v>10</v>
      </c>
      <c r="Y1643">
        <v>13</v>
      </c>
      <c r="Z1643">
        <v>15</v>
      </c>
      <c r="AA1643">
        <v>6</v>
      </c>
      <c r="AB1643">
        <v>9</v>
      </c>
      <c r="AC1643">
        <v>9</v>
      </c>
    </row>
    <row r="1644" spans="1:29" x14ac:dyDescent="0.15">
      <c r="A1644" t="s">
        <v>4613</v>
      </c>
      <c r="B1644" t="s">
        <v>4614</v>
      </c>
      <c r="C1644" t="s">
        <v>2831</v>
      </c>
      <c r="D1644">
        <v>7803011</v>
      </c>
      <c r="E1644">
        <v>7803034</v>
      </c>
      <c r="F1644" t="s">
        <v>4615</v>
      </c>
      <c r="H1644" t="s">
        <v>1175</v>
      </c>
      <c r="J1644">
        <v>3</v>
      </c>
      <c r="K1644">
        <v>11</v>
      </c>
      <c r="L1644">
        <v>8</v>
      </c>
      <c r="M1644">
        <v>11</v>
      </c>
      <c r="N1644">
        <v>4</v>
      </c>
      <c r="O1644">
        <v>16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X1644">
        <v>25</v>
      </c>
      <c r="Y1644">
        <v>15</v>
      </c>
      <c r="Z1644">
        <v>11</v>
      </c>
      <c r="AA1644">
        <v>11</v>
      </c>
      <c r="AB1644">
        <v>11</v>
      </c>
      <c r="AC1644">
        <v>12</v>
      </c>
    </row>
    <row r="1645" spans="1:29" x14ac:dyDescent="0.15">
      <c r="A1645" t="s">
        <v>4616</v>
      </c>
      <c r="B1645" t="s">
        <v>4617</v>
      </c>
      <c r="C1645" t="s">
        <v>2831</v>
      </c>
      <c r="D1645">
        <v>13439089</v>
      </c>
      <c r="E1645">
        <v>13439112</v>
      </c>
      <c r="F1645" t="s">
        <v>4615</v>
      </c>
      <c r="H1645" t="s">
        <v>1170</v>
      </c>
      <c r="J1645">
        <v>9</v>
      </c>
      <c r="K1645">
        <v>12</v>
      </c>
      <c r="L1645">
        <v>6</v>
      </c>
      <c r="M1645">
        <v>3</v>
      </c>
      <c r="N1645">
        <v>3</v>
      </c>
      <c r="O1645">
        <v>7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X1645">
        <v>7</v>
      </c>
      <c r="Y1645">
        <v>11</v>
      </c>
      <c r="Z1645">
        <v>8</v>
      </c>
      <c r="AA1645">
        <v>5</v>
      </c>
      <c r="AB1645">
        <v>1</v>
      </c>
      <c r="AC1645">
        <v>4</v>
      </c>
    </row>
    <row r="1646" spans="1:29" x14ac:dyDescent="0.15">
      <c r="A1646" t="s">
        <v>4618</v>
      </c>
      <c r="B1646" t="s">
        <v>4619</v>
      </c>
      <c r="C1646" t="s">
        <v>2831</v>
      </c>
      <c r="D1646">
        <v>14750481</v>
      </c>
      <c r="E1646">
        <v>14750504</v>
      </c>
      <c r="F1646" t="s">
        <v>4615</v>
      </c>
      <c r="H1646" t="s">
        <v>1202</v>
      </c>
      <c r="J1646">
        <v>7</v>
      </c>
      <c r="K1646">
        <v>9</v>
      </c>
      <c r="L1646">
        <v>8</v>
      </c>
      <c r="M1646">
        <v>2</v>
      </c>
      <c r="N1646">
        <v>3</v>
      </c>
      <c r="O1646">
        <v>10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X1646">
        <v>7</v>
      </c>
      <c r="Y1646">
        <v>1</v>
      </c>
      <c r="Z1646">
        <v>2</v>
      </c>
      <c r="AA1646">
        <v>5</v>
      </c>
      <c r="AB1646">
        <v>4</v>
      </c>
      <c r="AC1646">
        <v>0</v>
      </c>
    </row>
    <row r="1647" spans="1:29" x14ac:dyDescent="0.15">
      <c r="A1647" t="s">
        <v>4620</v>
      </c>
      <c r="B1647" t="s">
        <v>4621</v>
      </c>
      <c r="C1647" t="s">
        <v>2831</v>
      </c>
      <c r="D1647">
        <v>16917533</v>
      </c>
      <c r="E1647">
        <v>16917556</v>
      </c>
      <c r="F1647" t="s">
        <v>4615</v>
      </c>
      <c r="H1647" t="s">
        <v>1175</v>
      </c>
      <c r="J1647">
        <v>9</v>
      </c>
      <c r="K1647">
        <v>13</v>
      </c>
      <c r="L1647">
        <v>14</v>
      </c>
      <c r="M1647">
        <v>4</v>
      </c>
      <c r="N1647">
        <v>4</v>
      </c>
      <c r="O1647">
        <v>11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X1647">
        <v>6</v>
      </c>
      <c r="Y1647">
        <v>6</v>
      </c>
      <c r="Z1647">
        <v>5</v>
      </c>
      <c r="AA1647">
        <v>5</v>
      </c>
      <c r="AB1647">
        <v>1</v>
      </c>
      <c r="AC1647">
        <v>3</v>
      </c>
    </row>
    <row r="1648" spans="1:29" x14ac:dyDescent="0.15">
      <c r="A1648" t="s">
        <v>4622</v>
      </c>
      <c r="B1648" t="s">
        <v>4623</v>
      </c>
      <c r="C1648" t="s">
        <v>2831</v>
      </c>
      <c r="D1648">
        <v>17986616</v>
      </c>
      <c r="E1648">
        <v>17986639</v>
      </c>
      <c r="F1648" t="s">
        <v>4615</v>
      </c>
      <c r="H1648" t="s">
        <v>1170</v>
      </c>
      <c r="J1648">
        <v>3</v>
      </c>
      <c r="K1648">
        <v>5</v>
      </c>
      <c r="L1648">
        <v>4</v>
      </c>
      <c r="M1648">
        <v>2</v>
      </c>
      <c r="N1648">
        <v>10</v>
      </c>
      <c r="O1648">
        <v>9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X1648">
        <v>2</v>
      </c>
      <c r="Y1648">
        <v>3</v>
      </c>
      <c r="Z1648">
        <v>6</v>
      </c>
      <c r="AA1648">
        <v>3</v>
      </c>
      <c r="AB1648">
        <v>4</v>
      </c>
      <c r="AC1648">
        <v>1</v>
      </c>
    </row>
    <row r="1649" spans="1:29" x14ac:dyDescent="0.15">
      <c r="A1649" t="s">
        <v>4624</v>
      </c>
      <c r="B1649" t="s">
        <v>4625</v>
      </c>
      <c r="C1649" t="s">
        <v>2831</v>
      </c>
      <c r="D1649">
        <v>17986617</v>
      </c>
      <c r="E1649">
        <v>17986640</v>
      </c>
      <c r="F1649" t="s">
        <v>3107</v>
      </c>
      <c r="H1649" t="s">
        <v>1170</v>
      </c>
      <c r="J1649">
        <v>6</v>
      </c>
      <c r="K1649">
        <v>20</v>
      </c>
      <c r="L1649">
        <v>8</v>
      </c>
      <c r="M1649">
        <v>12</v>
      </c>
      <c r="N1649">
        <v>9</v>
      </c>
      <c r="O1649">
        <v>13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X1649">
        <v>6</v>
      </c>
      <c r="Y1649">
        <v>1</v>
      </c>
      <c r="Z1649">
        <v>16</v>
      </c>
      <c r="AA1649">
        <v>3</v>
      </c>
      <c r="AB1649">
        <v>13</v>
      </c>
      <c r="AC1649">
        <v>9</v>
      </c>
    </row>
    <row r="1650" spans="1:29" x14ac:dyDescent="0.15">
      <c r="A1650" t="s">
        <v>4626</v>
      </c>
      <c r="B1650" t="s">
        <v>4627</v>
      </c>
      <c r="C1650" t="s">
        <v>2831</v>
      </c>
      <c r="D1650">
        <v>18362438</v>
      </c>
      <c r="E1650">
        <v>18362461</v>
      </c>
      <c r="F1650" t="s">
        <v>3141</v>
      </c>
      <c r="H1650" t="s">
        <v>1170</v>
      </c>
      <c r="J1650">
        <v>11</v>
      </c>
      <c r="K1650">
        <v>16</v>
      </c>
      <c r="L1650">
        <v>12</v>
      </c>
      <c r="M1650">
        <v>6</v>
      </c>
      <c r="N1650">
        <v>18</v>
      </c>
      <c r="O1650">
        <v>28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X1650">
        <v>36</v>
      </c>
      <c r="Y1650">
        <v>15</v>
      </c>
      <c r="Z1650">
        <v>11</v>
      </c>
      <c r="AA1650">
        <v>3</v>
      </c>
      <c r="AB1650">
        <v>11</v>
      </c>
      <c r="AC1650">
        <v>9</v>
      </c>
    </row>
    <row r="1651" spans="1:29" x14ac:dyDescent="0.15">
      <c r="A1651" t="s">
        <v>4628</v>
      </c>
      <c r="B1651" t="s">
        <v>4629</v>
      </c>
      <c r="C1651" t="s">
        <v>2831</v>
      </c>
      <c r="D1651">
        <v>18396395</v>
      </c>
      <c r="E1651">
        <v>18396418</v>
      </c>
      <c r="F1651" t="s">
        <v>99</v>
      </c>
      <c r="H1651" t="s">
        <v>1202</v>
      </c>
      <c r="J1651">
        <v>1</v>
      </c>
      <c r="K1651">
        <v>2</v>
      </c>
      <c r="L1651">
        <v>5</v>
      </c>
      <c r="M1651">
        <v>5</v>
      </c>
      <c r="N1651">
        <v>4</v>
      </c>
      <c r="O1651">
        <v>12</v>
      </c>
      <c r="Q1651">
        <v>0</v>
      </c>
      <c r="R1651">
        <v>0</v>
      </c>
      <c r="S1651">
        <v>1</v>
      </c>
      <c r="T1651">
        <v>0</v>
      </c>
      <c r="U1651">
        <v>0</v>
      </c>
      <c r="V1651">
        <v>0</v>
      </c>
      <c r="X1651">
        <v>9</v>
      </c>
      <c r="Y1651">
        <v>5</v>
      </c>
      <c r="Z1651">
        <v>5</v>
      </c>
      <c r="AA1651">
        <v>5</v>
      </c>
      <c r="AB1651">
        <v>3</v>
      </c>
      <c r="AC1651">
        <v>5</v>
      </c>
    </row>
    <row r="1652" spans="1:29" x14ac:dyDescent="0.15">
      <c r="A1652" t="s">
        <v>4630</v>
      </c>
      <c r="B1652" t="s">
        <v>4631</v>
      </c>
      <c r="C1652" t="s">
        <v>2831</v>
      </c>
      <c r="D1652">
        <v>18865260</v>
      </c>
      <c r="E1652">
        <v>18865283</v>
      </c>
      <c r="F1652" t="s">
        <v>99</v>
      </c>
      <c r="H1652" t="s">
        <v>1170</v>
      </c>
      <c r="J1652">
        <v>3</v>
      </c>
      <c r="K1652">
        <v>6</v>
      </c>
      <c r="L1652">
        <v>6</v>
      </c>
      <c r="M1652">
        <v>1</v>
      </c>
      <c r="N1652">
        <v>8</v>
      </c>
      <c r="O1652">
        <v>9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X1652">
        <v>7</v>
      </c>
      <c r="Y1652">
        <v>4</v>
      </c>
      <c r="Z1652">
        <v>3</v>
      </c>
      <c r="AA1652">
        <v>2</v>
      </c>
      <c r="AB1652">
        <v>5</v>
      </c>
      <c r="AC1652">
        <v>5</v>
      </c>
    </row>
    <row r="1653" spans="1:29" x14ac:dyDescent="0.15">
      <c r="A1653" t="s">
        <v>4632</v>
      </c>
      <c r="B1653" t="s">
        <v>4633</v>
      </c>
      <c r="C1653" t="s">
        <v>2831</v>
      </c>
      <c r="D1653">
        <v>19501308</v>
      </c>
      <c r="E1653">
        <v>19501331</v>
      </c>
      <c r="F1653" t="s">
        <v>99</v>
      </c>
      <c r="H1653" t="s">
        <v>1175</v>
      </c>
      <c r="J1653">
        <v>17</v>
      </c>
      <c r="K1653">
        <v>31</v>
      </c>
      <c r="L1653">
        <v>15</v>
      </c>
      <c r="M1653">
        <v>9</v>
      </c>
      <c r="N1653">
        <v>12</v>
      </c>
      <c r="O1653">
        <v>25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X1653">
        <v>28</v>
      </c>
      <c r="Y1653">
        <v>41</v>
      </c>
      <c r="Z1653">
        <v>28</v>
      </c>
      <c r="AA1653">
        <v>18</v>
      </c>
      <c r="AB1653">
        <v>7</v>
      </c>
      <c r="AC1653">
        <v>17</v>
      </c>
    </row>
    <row r="1654" spans="1:29" x14ac:dyDescent="0.15">
      <c r="A1654" t="s">
        <v>4634</v>
      </c>
      <c r="B1654" t="s">
        <v>4635</v>
      </c>
      <c r="C1654" t="s">
        <v>2831</v>
      </c>
      <c r="D1654">
        <v>20979209</v>
      </c>
      <c r="E1654">
        <v>20979232</v>
      </c>
      <c r="F1654" t="s">
        <v>99</v>
      </c>
      <c r="H1654" t="s">
        <v>1170</v>
      </c>
      <c r="J1654">
        <v>1</v>
      </c>
      <c r="K1654">
        <v>3</v>
      </c>
      <c r="L1654">
        <v>7</v>
      </c>
      <c r="M1654">
        <v>3</v>
      </c>
      <c r="N1654">
        <v>4</v>
      </c>
      <c r="O1654">
        <v>13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X1654">
        <v>2</v>
      </c>
      <c r="Y1654">
        <v>2</v>
      </c>
      <c r="Z1654">
        <v>9</v>
      </c>
      <c r="AA1654">
        <v>4</v>
      </c>
      <c r="AB1654">
        <v>6</v>
      </c>
      <c r="AC1654">
        <v>11</v>
      </c>
    </row>
    <row r="1655" spans="1:29" x14ac:dyDescent="0.15">
      <c r="A1655" t="s">
        <v>4636</v>
      </c>
      <c r="B1655" t="s">
        <v>4637</v>
      </c>
      <c r="C1655" t="s">
        <v>2831</v>
      </c>
      <c r="D1655">
        <v>22496816</v>
      </c>
      <c r="E1655">
        <v>22496839</v>
      </c>
      <c r="F1655" t="s">
        <v>99</v>
      </c>
      <c r="H1655" t="s">
        <v>1170</v>
      </c>
      <c r="J1655">
        <v>5</v>
      </c>
      <c r="K1655">
        <v>4</v>
      </c>
      <c r="L1655">
        <v>7</v>
      </c>
      <c r="M1655">
        <v>4</v>
      </c>
      <c r="N1655">
        <v>2</v>
      </c>
      <c r="O1655">
        <v>8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X1655">
        <v>3</v>
      </c>
      <c r="Y1655">
        <v>1</v>
      </c>
      <c r="Z1655">
        <v>3</v>
      </c>
      <c r="AA1655">
        <v>5</v>
      </c>
      <c r="AB1655">
        <v>3</v>
      </c>
      <c r="AC1655">
        <v>4</v>
      </c>
    </row>
    <row r="1656" spans="1:29" x14ac:dyDescent="0.15">
      <c r="A1656" t="s">
        <v>4638</v>
      </c>
      <c r="B1656" t="s">
        <v>4639</v>
      </c>
      <c r="C1656" t="s">
        <v>2831</v>
      </c>
      <c r="D1656">
        <v>23208228</v>
      </c>
      <c r="E1656">
        <v>23208251</v>
      </c>
      <c r="F1656" t="s">
        <v>99</v>
      </c>
      <c r="H1656" t="s">
        <v>1170</v>
      </c>
      <c r="J1656">
        <v>0</v>
      </c>
      <c r="K1656">
        <v>0</v>
      </c>
      <c r="L1656">
        <v>1</v>
      </c>
      <c r="M1656">
        <v>0</v>
      </c>
      <c r="N1656">
        <v>1</v>
      </c>
      <c r="O1656">
        <v>15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1</v>
      </c>
      <c r="X1656">
        <v>0</v>
      </c>
      <c r="Y1656">
        <v>0</v>
      </c>
      <c r="Z1656">
        <v>0</v>
      </c>
      <c r="AA1656">
        <v>0</v>
      </c>
      <c r="AB1656">
        <v>2</v>
      </c>
      <c r="AC1656">
        <v>0</v>
      </c>
    </row>
    <row r="1657" spans="1:29" x14ac:dyDescent="0.15">
      <c r="A1657" t="s">
        <v>4640</v>
      </c>
      <c r="B1657" t="s">
        <v>4641</v>
      </c>
      <c r="C1657" t="s">
        <v>2831</v>
      </c>
      <c r="D1657">
        <v>23492910</v>
      </c>
      <c r="E1657">
        <v>23492933</v>
      </c>
      <c r="F1657" t="s">
        <v>4642</v>
      </c>
      <c r="H1657" t="s">
        <v>1175</v>
      </c>
      <c r="J1657">
        <v>0</v>
      </c>
      <c r="K1657">
        <v>5</v>
      </c>
      <c r="L1657">
        <v>1</v>
      </c>
      <c r="M1657">
        <v>8</v>
      </c>
      <c r="N1657">
        <v>0</v>
      </c>
      <c r="O1657">
        <v>11</v>
      </c>
      <c r="Q1657">
        <v>0</v>
      </c>
      <c r="R1657">
        <v>0</v>
      </c>
      <c r="S1657">
        <v>0</v>
      </c>
      <c r="T1657">
        <v>1</v>
      </c>
      <c r="U1657">
        <v>0</v>
      </c>
      <c r="V1657">
        <v>2</v>
      </c>
      <c r="X1657">
        <v>4</v>
      </c>
      <c r="Y1657">
        <v>6</v>
      </c>
      <c r="Z1657">
        <v>5</v>
      </c>
      <c r="AA1657">
        <v>7</v>
      </c>
      <c r="AB1657">
        <v>2</v>
      </c>
      <c r="AC1657">
        <v>4</v>
      </c>
    </row>
    <row r="1658" spans="1:29" x14ac:dyDescent="0.15">
      <c r="A1658" t="s">
        <v>4643</v>
      </c>
      <c r="B1658" t="s">
        <v>4644</v>
      </c>
      <c r="C1658" t="s">
        <v>2831</v>
      </c>
      <c r="D1658">
        <v>23700640</v>
      </c>
      <c r="E1658">
        <v>23700663</v>
      </c>
      <c r="F1658" t="s">
        <v>4645</v>
      </c>
      <c r="H1658" t="s">
        <v>1175</v>
      </c>
      <c r="J1658">
        <v>27</v>
      </c>
      <c r="K1658">
        <v>17</v>
      </c>
      <c r="L1658">
        <v>16</v>
      </c>
      <c r="M1658">
        <v>4</v>
      </c>
      <c r="N1658">
        <v>23</v>
      </c>
      <c r="O1658">
        <v>29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X1658">
        <v>15</v>
      </c>
      <c r="Y1658">
        <v>10</v>
      </c>
      <c r="Z1658">
        <v>8</v>
      </c>
      <c r="AA1658">
        <v>3</v>
      </c>
      <c r="AB1658">
        <v>8</v>
      </c>
      <c r="AC1658">
        <v>10</v>
      </c>
    </row>
    <row r="1659" spans="1:29" x14ac:dyDescent="0.15">
      <c r="A1659" t="s">
        <v>4646</v>
      </c>
      <c r="B1659" t="s">
        <v>4647</v>
      </c>
      <c r="C1659" t="s">
        <v>2831</v>
      </c>
      <c r="D1659">
        <v>23793691</v>
      </c>
      <c r="E1659">
        <v>23793714</v>
      </c>
      <c r="F1659" t="s">
        <v>4645</v>
      </c>
      <c r="H1659" t="s">
        <v>1447</v>
      </c>
      <c r="J1659">
        <v>0</v>
      </c>
      <c r="K1659">
        <v>0</v>
      </c>
      <c r="L1659">
        <v>1</v>
      </c>
      <c r="M1659">
        <v>2</v>
      </c>
      <c r="N1659">
        <v>5</v>
      </c>
      <c r="O1659">
        <v>12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</row>
    <row r="1660" spans="1:29" x14ac:dyDescent="0.15">
      <c r="A1660" t="s">
        <v>4648</v>
      </c>
      <c r="B1660" t="s">
        <v>4649</v>
      </c>
      <c r="C1660" t="s">
        <v>2831</v>
      </c>
      <c r="D1660">
        <v>24040691</v>
      </c>
      <c r="E1660">
        <v>24040714</v>
      </c>
      <c r="F1660" t="s">
        <v>4645</v>
      </c>
      <c r="H1660" t="s">
        <v>1170</v>
      </c>
      <c r="J1660">
        <v>9</v>
      </c>
      <c r="K1660">
        <v>16</v>
      </c>
      <c r="L1660">
        <v>15</v>
      </c>
      <c r="M1660">
        <v>13</v>
      </c>
      <c r="N1660">
        <v>4</v>
      </c>
      <c r="O1660">
        <v>9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X1660">
        <v>8</v>
      </c>
      <c r="Y1660">
        <v>10</v>
      </c>
      <c r="Z1660">
        <v>2</v>
      </c>
      <c r="AA1660">
        <v>3</v>
      </c>
      <c r="AB1660">
        <v>4</v>
      </c>
      <c r="AC1660">
        <v>5</v>
      </c>
    </row>
    <row r="1661" spans="1:29" x14ac:dyDescent="0.15">
      <c r="A1661" t="s">
        <v>4650</v>
      </c>
      <c r="B1661" t="s">
        <v>4651</v>
      </c>
      <c r="C1661" t="s">
        <v>2831</v>
      </c>
      <c r="D1661">
        <v>24344511</v>
      </c>
      <c r="E1661">
        <v>24344534</v>
      </c>
      <c r="F1661" t="s">
        <v>99</v>
      </c>
      <c r="H1661" t="s">
        <v>1175</v>
      </c>
      <c r="J1661">
        <v>5</v>
      </c>
      <c r="K1661">
        <v>10</v>
      </c>
      <c r="L1661">
        <v>6</v>
      </c>
      <c r="M1661">
        <v>6</v>
      </c>
      <c r="N1661">
        <v>2</v>
      </c>
      <c r="O1661">
        <v>8</v>
      </c>
      <c r="Q1661">
        <v>0</v>
      </c>
      <c r="R1661">
        <v>2</v>
      </c>
      <c r="S1661">
        <v>0</v>
      </c>
      <c r="T1661">
        <v>0</v>
      </c>
      <c r="U1661">
        <v>0</v>
      </c>
      <c r="V1661">
        <v>0</v>
      </c>
      <c r="X1661">
        <v>10</v>
      </c>
      <c r="Y1661">
        <v>17</v>
      </c>
      <c r="Z1661">
        <v>9</v>
      </c>
      <c r="AA1661">
        <v>9</v>
      </c>
      <c r="AB1661">
        <v>2</v>
      </c>
      <c r="AC1661">
        <v>4</v>
      </c>
    </row>
    <row r="1662" spans="1:29" x14ac:dyDescent="0.15">
      <c r="A1662" t="s">
        <v>4652</v>
      </c>
      <c r="B1662" t="s">
        <v>4653</v>
      </c>
      <c r="C1662" t="s">
        <v>2831</v>
      </c>
      <c r="D1662">
        <v>24721834</v>
      </c>
      <c r="E1662">
        <v>24721857</v>
      </c>
      <c r="F1662" t="s">
        <v>99</v>
      </c>
      <c r="H1662" t="s">
        <v>1170</v>
      </c>
      <c r="J1662">
        <v>25</v>
      </c>
      <c r="K1662">
        <v>26</v>
      </c>
      <c r="L1662">
        <v>18</v>
      </c>
      <c r="M1662">
        <v>6</v>
      </c>
      <c r="N1662">
        <v>9</v>
      </c>
      <c r="O1662">
        <v>11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X1662">
        <v>21</v>
      </c>
      <c r="Y1662">
        <v>15</v>
      </c>
      <c r="Z1662">
        <v>5</v>
      </c>
      <c r="AA1662">
        <v>7</v>
      </c>
      <c r="AB1662">
        <v>2</v>
      </c>
      <c r="AC1662">
        <v>4</v>
      </c>
    </row>
    <row r="1663" spans="1:29" x14ac:dyDescent="0.15">
      <c r="A1663" t="s">
        <v>4654</v>
      </c>
      <c r="B1663" t="s">
        <v>4655</v>
      </c>
      <c r="C1663" t="s">
        <v>2831</v>
      </c>
      <c r="D1663">
        <v>24729496</v>
      </c>
      <c r="E1663">
        <v>24729519</v>
      </c>
      <c r="F1663" t="s">
        <v>99</v>
      </c>
      <c r="H1663" t="s">
        <v>1202</v>
      </c>
      <c r="J1663">
        <v>3</v>
      </c>
      <c r="K1663">
        <v>0</v>
      </c>
      <c r="L1663">
        <v>7</v>
      </c>
      <c r="M1663">
        <v>3</v>
      </c>
      <c r="N1663">
        <v>4</v>
      </c>
      <c r="O1663">
        <v>7</v>
      </c>
      <c r="Q1663">
        <v>0</v>
      </c>
      <c r="R1663">
        <v>0</v>
      </c>
      <c r="S1663">
        <v>0</v>
      </c>
      <c r="T1663">
        <v>1</v>
      </c>
      <c r="U1663">
        <v>1</v>
      </c>
      <c r="V1663">
        <v>0</v>
      </c>
      <c r="X1663">
        <v>1</v>
      </c>
      <c r="Y1663">
        <v>1</v>
      </c>
      <c r="Z1663">
        <v>1</v>
      </c>
      <c r="AA1663">
        <v>3</v>
      </c>
      <c r="AB1663">
        <v>5</v>
      </c>
      <c r="AC1663">
        <v>5</v>
      </c>
    </row>
    <row r="1664" spans="1:29" x14ac:dyDescent="0.15">
      <c r="A1664" t="s">
        <v>4656</v>
      </c>
      <c r="B1664" t="s">
        <v>4657</v>
      </c>
      <c r="C1664" t="s">
        <v>2831</v>
      </c>
      <c r="D1664">
        <v>24729529</v>
      </c>
      <c r="E1664">
        <v>24729552</v>
      </c>
      <c r="F1664" t="s">
        <v>99</v>
      </c>
      <c r="H1664" t="s">
        <v>1202</v>
      </c>
      <c r="J1664">
        <v>3</v>
      </c>
      <c r="K1664">
        <v>8</v>
      </c>
      <c r="L1664">
        <v>5</v>
      </c>
      <c r="M1664">
        <v>5</v>
      </c>
      <c r="N1664">
        <v>3</v>
      </c>
      <c r="O1664">
        <v>22</v>
      </c>
      <c r="Q1664">
        <v>0</v>
      </c>
      <c r="R1664">
        <v>0</v>
      </c>
      <c r="S1664">
        <v>1</v>
      </c>
      <c r="T1664">
        <v>0</v>
      </c>
      <c r="U1664">
        <v>0</v>
      </c>
      <c r="V1664">
        <v>0</v>
      </c>
      <c r="X1664">
        <v>4</v>
      </c>
      <c r="Y1664">
        <v>3</v>
      </c>
      <c r="Z1664">
        <v>5</v>
      </c>
      <c r="AA1664">
        <v>1</v>
      </c>
      <c r="AB1664">
        <v>13</v>
      </c>
      <c r="AC1664">
        <v>8</v>
      </c>
    </row>
    <row r="1665" spans="1:29" x14ac:dyDescent="0.15">
      <c r="A1665" t="s">
        <v>4658</v>
      </c>
      <c r="B1665" t="s">
        <v>4659</v>
      </c>
      <c r="C1665" t="s">
        <v>2831</v>
      </c>
      <c r="D1665">
        <v>24729739</v>
      </c>
      <c r="E1665">
        <v>24729762</v>
      </c>
      <c r="F1665" t="s">
        <v>99</v>
      </c>
      <c r="H1665" t="s">
        <v>1202</v>
      </c>
      <c r="J1665">
        <v>8</v>
      </c>
      <c r="K1665">
        <v>13</v>
      </c>
      <c r="L1665">
        <v>5</v>
      </c>
      <c r="M1665">
        <v>4</v>
      </c>
      <c r="N1665">
        <v>19</v>
      </c>
      <c r="O1665">
        <v>37</v>
      </c>
      <c r="Q1665">
        <v>0</v>
      </c>
      <c r="R1665">
        <v>0</v>
      </c>
      <c r="S1665">
        <v>1</v>
      </c>
      <c r="T1665">
        <v>0</v>
      </c>
      <c r="U1665">
        <v>1</v>
      </c>
      <c r="V1665">
        <v>0</v>
      </c>
      <c r="X1665">
        <v>16</v>
      </c>
      <c r="Y1665">
        <v>9</v>
      </c>
      <c r="Z1665">
        <v>15</v>
      </c>
      <c r="AA1665">
        <v>4</v>
      </c>
      <c r="AB1665">
        <v>15</v>
      </c>
      <c r="AC1665">
        <v>13</v>
      </c>
    </row>
    <row r="1666" spans="1:29" x14ac:dyDescent="0.15">
      <c r="A1666" t="s">
        <v>4660</v>
      </c>
      <c r="B1666" t="s">
        <v>4661</v>
      </c>
      <c r="C1666" t="s">
        <v>2831</v>
      </c>
      <c r="D1666">
        <v>24729744</v>
      </c>
      <c r="E1666">
        <v>24729767</v>
      </c>
      <c r="F1666" t="s">
        <v>99</v>
      </c>
      <c r="H1666" t="s">
        <v>1202</v>
      </c>
      <c r="J1666">
        <v>22</v>
      </c>
      <c r="K1666">
        <v>46</v>
      </c>
      <c r="L1666">
        <v>19</v>
      </c>
      <c r="M1666">
        <v>50</v>
      </c>
      <c r="N1666">
        <v>15</v>
      </c>
      <c r="O1666">
        <v>47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X1666">
        <v>35</v>
      </c>
      <c r="Y1666">
        <v>32</v>
      </c>
      <c r="Z1666">
        <v>44</v>
      </c>
      <c r="AA1666">
        <v>35</v>
      </c>
      <c r="AB1666">
        <v>31</v>
      </c>
      <c r="AC1666">
        <v>50</v>
      </c>
    </row>
    <row r="1667" spans="1:29" x14ac:dyDescent="0.15">
      <c r="A1667" t="s">
        <v>4662</v>
      </c>
      <c r="B1667" t="s">
        <v>4663</v>
      </c>
      <c r="C1667" t="s">
        <v>2831</v>
      </c>
      <c r="D1667">
        <v>24729771</v>
      </c>
      <c r="E1667">
        <v>24729794</v>
      </c>
      <c r="F1667" t="s">
        <v>3758</v>
      </c>
      <c r="H1667" t="s">
        <v>1202</v>
      </c>
      <c r="J1667">
        <v>0</v>
      </c>
      <c r="K1667">
        <v>1</v>
      </c>
      <c r="L1667">
        <v>1</v>
      </c>
      <c r="M1667">
        <v>1</v>
      </c>
      <c r="N1667">
        <v>6</v>
      </c>
      <c r="O1667">
        <v>4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1</v>
      </c>
      <c r="X1667">
        <v>2</v>
      </c>
      <c r="Y1667">
        <v>0</v>
      </c>
      <c r="Z1667">
        <v>0</v>
      </c>
      <c r="AA1667">
        <v>0</v>
      </c>
      <c r="AB1667">
        <v>1</v>
      </c>
      <c r="AC1667">
        <v>2</v>
      </c>
    </row>
    <row r="1668" spans="1:29" x14ac:dyDescent="0.15">
      <c r="A1668" t="s">
        <v>4664</v>
      </c>
      <c r="B1668" t="s">
        <v>4665</v>
      </c>
      <c r="C1668" t="s">
        <v>2831</v>
      </c>
      <c r="D1668">
        <v>24730595</v>
      </c>
      <c r="E1668">
        <v>24730618</v>
      </c>
      <c r="F1668" t="s">
        <v>3107</v>
      </c>
      <c r="H1668" t="s">
        <v>1170</v>
      </c>
      <c r="J1668">
        <v>11</v>
      </c>
      <c r="K1668">
        <v>35</v>
      </c>
      <c r="L1668">
        <v>14</v>
      </c>
      <c r="M1668">
        <v>15</v>
      </c>
      <c r="N1668">
        <v>16</v>
      </c>
      <c r="O1668">
        <v>13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X1668">
        <v>14</v>
      </c>
      <c r="Y1668">
        <v>18</v>
      </c>
      <c r="Z1668">
        <v>21</v>
      </c>
      <c r="AA1668">
        <v>7</v>
      </c>
      <c r="AB1668">
        <v>11</v>
      </c>
      <c r="AC1668">
        <v>13</v>
      </c>
    </row>
    <row r="1669" spans="1:29" x14ac:dyDescent="0.15">
      <c r="A1669" t="s">
        <v>4666</v>
      </c>
      <c r="B1669" t="s">
        <v>4667</v>
      </c>
      <c r="C1669" t="s">
        <v>2831</v>
      </c>
      <c r="D1669">
        <v>24731612</v>
      </c>
      <c r="E1669">
        <v>24731635</v>
      </c>
      <c r="F1669" t="s">
        <v>3107</v>
      </c>
      <c r="H1669" t="s">
        <v>1175</v>
      </c>
      <c r="J1669">
        <v>8</v>
      </c>
      <c r="K1669">
        <v>12</v>
      </c>
      <c r="L1669">
        <v>10</v>
      </c>
      <c r="M1669">
        <v>17</v>
      </c>
      <c r="N1669">
        <v>11</v>
      </c>
      <c r="O1669">
        <v>49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1</v>
      </c>
      <c r="X1669">
        <v>11</v>
      </c>
      <c r="Y1669">
        <v>26</v>
      </c>
      <c r="Z1669">
        <v>34</v>
      </c>
      <c r="AA1669">
        <v>21</v>
      </c>
      <c r="AB1669">
        <v>25</v>
      </c>
      <c r="AC1669">
        <v>36</v>
      </c>
    </row>
    <row r="1670" spans="1:29" x14ac:dyDescent="0.15">
      <c r="A1670" t="s">
        <v>4668</v>
      </c>
      <c r="B1670" t="s">
        <v>4669</v>
      </c>
      <c r="C1670" t="s">
        <v>2831</v>
      </c>
      <c r="D1670">
        <v>25697799</v>
      </c>
      <c r="E1670">
        <v>25697822</v>
      </c>
      <c r="F1670" t="s">
        <v>3568</v>
      </c>
      <c r="H1670" t="s">
        <v>1175</v>
      </c>
      <c r="J1670">
        <v>14</v>
      </c>
      <c r="K1670">
        <v>30</v>
      </c>
      <c r="L1670">
        <v>10</v>
      </c>
      <c r="M1670">
        <v>15</v>
      </c>
      <c r="N1670">
        <v>12</v>
      </c>
      <c r="O1670">
        <v>19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X1670">
        <v>24</v>
      </c>
      <c r="Y1670">
        <v>22</v>
      </c>
      <c r="Z1670">
        <v>16</v>
      </c>
      <c r="AA1670">
        <v>10</v>
      </c>
      <c r="AB1670">
        <v>11</v>
      </c>
      <c r="AC1670">
        <v>7</v>
      </c>
    </row>
    <row r="1671" spans="1:29" x14ac:dyDescent="0.15">
      <c r="A1671" t="s">
        <v>4670</v>
      </c>
      <c r="B1671" t="s">
        <v>4671</v>
      </c>
      <c r="C1671" t="s">
        <v>2831</v>
      </c>
      <c r="D1671">
        <v>25874640</v>
      </c>
      <c r="E1671">
        <v>25874663</v>
      </c>
      <c r="F1671" t="s">
        <v>99</v>
      </c>
      <c r="H1671" t="s">
        <v>1202</v>
      </c>
      <c r="J1671">
        <v>6</v>
      </c>
      <c r="K1671">
        <v>23</v>
      </c>
      <c r="L1671">
        <v>8</v>
      </c>
      <c r="M1671">
        <v>2</v>
      </c>
      <c r="N1671">
        <v>2</v>
      </c>
      <c r="O1671">
        <v>18</v>
      </c>
      <c r="Q1671">
        <v>0</v>
      </c>
      <c r="R1671">
        <v>3</v>
      </c>
      <c r="S1671">
        <v>0</v>
      </c>
      <c r="T1671">
        <v>0</v>
      </c>
      <c r="U1671">
        <v>0</v>
      </c>
      <c r="V1671">
        <v>0</v>
      </c>
      <c r="X1671">
        <v>14</v>
      </c>
      <c r="Y1671">
        <v>35</v>
      </c>
      <c r="Z1671">
        <v>14</v>
      </c>
      <c r="AA1671">
        <v>7</v>
      </c>
      <c r="AB1671">
        <v>3</v>
      </c>
      <c r="AC1671">
        <v>7</v>
      </c>
    </row>
    <row r="1672" spans="1:29" x14ac:dyDescent="0.15">
      <c r="A1672" t="s">
        <v>4672</v>
      </c>
      <c r="B1672" t="s">
        <v>4673</v>
      </c>
      <c r="C1672" t="s">
        <v>2831</v>
      </c>
      <c r="D1672">
        <v>26492358</v>
      </c>
      <c r="E1672">
        <v>26492381</v>
      </c>
      <c r="F1672" t="s">
        <v>99</v>
      </c>
      <c r="H1672" t="s">
        <v>1170</v>
      </c>
      <c r="J1672">
        <v>7</v>
      </c>
      <c r="K1672">
        <v>13</v>
      </c>
      <c r="L1672">
        <v>2</v>
      </c>
      <c r="M1672">
        <v>6</v>
      </c>
      <c r="N1672">
        <v>3</v>
      </c>
      <c r="O1672">
        <v>11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X1672">
        <v>8</v>
      </c>
      <c r="Y1672">
        <v>7</v>
      </c>
      <c r="Z1672">
        <v>2</v>
      </c>
      <c r="AA1672">
        <v>2</v>
      </c>
      <c r="AB1672">
        <v>6</v>
      </c>
      <c r="AC1672">
        <v>7</v>
      </c>
    </row>
    <row r="1673" spans="1:29" x14ac:dyDescent="0.15">
      <c r="A1673" t="s">
        <v>4674</v>
      </c>
      <c r="B1673" t="s">
        <v>4675</v>
      </c>
      <c r="C1673" t="s">
        <v>2831</v>
      </c>
      <c r="D1673">
        <v>26788080</v>
      </c>
      <c r="E1673">
        <v>26788103</v>
      </c>
      <c r="F1673" t="s">
        <v>99</v>
      </c>
      <c r="H1673" t="s">
        <v>1175</v>
      </c>
      <c r="J1673">
        <v>28</v>
      </c>
      <c r="K1673">
        <v>19</v>
      </c>
      <c r="L1673">
        <v>26</v>
      </c>
      <c r="M1673">
        <v>14</v>
      </c>
      <c r="N1673">
        <v>9</v>
      </c>
      <c r="O1673">
        <v>24</v>
      </c>
      <c r="Q1673">
        <v>1</v>
      </c>
      <c r="R1673">
        <v>0</v>
      </c>
      <c r="S1673">
        <v>0</v>
      </c>
      <c r="T1673">
        <v>0</v>
      </c>
      <c r="U1673">
        <v>0</v>
      </c>
      <c r="V1673">
        <v>0</v>
      </c>
      <c r="X1673">
        <v>29</v>
      </c>
      <c r="Y1673">
        <v>26</v>
      </c>
      <c r="Z1673">
        <v>15</v>
      </c>
      <c r="AA1673">
        <v>7</v>
      </c>
      <c r="AB1673">
        <v>7</v>
      </c>
      <c r="AC1673">
        <v>6</v>
      </c>
    </row>
    <row r="1674" spans="1:29" x14ac:dyDescent="0.15">
      <c r="A1674" t="s">
        <v>4676</v>
      </c>
      <c r="B1674" t="s">
        <v>4677</v>
      </c>
      <c r="C1674" t="s">
        <v>2831</v>
      </c>
      <c r="D1674">
        <v>2640625</v>
      </c>
      <c r="E1674">
        <v>2640648</v>
      </c>
      <c r="F1674" t="s">
        <v>99</v>
      </c>
      <c r="H1674" t="s">
        <v>1175</v>
      </c>
      <c r="J1674">
        <v>4</v>
      </c>
      <c r="K1674">
        <v>9</v>
      </c>
      <c r="L1674">
        <v>3</v>
      </c>
      <c r="M1674">
        <v>8</v>
      </c>
      <c r="N1674">
        <v>1</v>
      </c>
      <c r="O1674">
        <v>6</v>
      </c>
      <c r="Q1674">
        <v>0</v>
      </c>
      <c r="R1674">
        <v>0</v>
      </c>
      <c r="S1674">
        <v>0</v>
      </c>
      <c r="T1674">
        <v>0</v>
      </c>
      <c r="U1674">
        <v>1</v>
      </c>
      <c r="V1674">
        <v>0</v>
      </c>
      <c r="X1674">
        <v>10</v>
      </c>
      <c r="Y1674">
        <v>9</v>
      </c>
      <c r="Z1674">
        <v>4</v>
      </c>
      <c r="AA1674">
        <v>6</v>
      </c>
      <c r="AB1674">
        <v>5</v>
      </c>
      <c r="AC1674">
        <v>6</v>
      </c>
    </row>
    <row r="1675" spans="1:29" x14ac:dyDescent="0.15">
      <c r="A1675" t="s">
        <v>4678</v>
      </c>
      <c r="B1675" t="s">
        <v>4679</v>
      </c>
      <c r="C1675" t="s">
        <v>2831</v>
      </c>
      <c r="D1675">
        <v>3393822</v>
      </c>
      <c r="E1675">
        <v>3393845</v>
      </c>
      <c r="F1675" t="s">
        <v>99</v>
      </c>
      <c r="H1675" t="s">
        <v>1202</v>
      </c>
      <c r="J1675">
        <v>2</v>
      </c>
      <c r="K1675">
        <v>9</v>
      </c>
      <c r="L1675">
        <v>5</v>
      </c>
      <c r="M1675">
        <v>10</v>
      </c>
      <c r="N1675">
        <v>3</v>
      </c>
      <c r="O1675">
        <v>2</v>
      </c>
      <c r="Q1675">
        <v>0</v>
      </c>
      <c r="R1675">
        <v>1</v>
      </c>
      <c r="S1675">
        <v>0</v>
      </c>
      <c r="T1675">
        <v>1</v>
      </c>
      <c r="U1675">
        <v>0</v>
      </c>
      <c r="V1675">
        <v>0</v>
      </c>
      <c r="X1675">
        <v>9</v>
      </c>
      <c r="Y1675">
        <v>9</v>
      </c>
      <c r="Z1675">
        <v>6</v>
      </c>
      <c r="AA1675">
        <v>9</v>
      </c>
      <c r="AB1675">
        <v>2</v>
      </c>
      <c r="AC1675">
        <v>2</v>
      </c>
    </row>
    <row r="1676" spans="1:29" x14ac:dyDescent="0.15">
      <c r="A1676" t="s">
        <v>4680</v>
      </c>
      <c r="B1676" t="s">
        <v>4681</v>
      </c>
      <c r="C1676" t="s">
        <v>2831</v>
      </c>
      <c r="D1676">
        <v>5901657</v>
      </c>
      <c r="E1676">
        <v>5901680</v>
      </c>
      <c r="F1676" t="s">
        <v>99</v>
      </c>
      <c r="H1676" t="s">
        <v>1175</v>
      </c>
      <c r="J1676">
        <v>1</v>
      </c>
      <c r="K1676">
        <v>4</v>
      </c>
      <c r="L1676">
        <v>2</v>
      </c>
      <c r="M1676">
        <v>9</v>
      </c>
      <c r="N1676">
        <v>1</v>
      </c>
      <c r="O1676">
        <v>1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X1676">
        <v>3</v>
      </c>
      <c r="Y1676">
        <v>2</v>
      </c>
      <c r="Z1676">
        <v>4</v>
      </c>
      <c r="AA1676">
        <v>1</v>
      </c>
      <c r="AB1676">
        <v>2</v>
      </c>
      <c r="AC1676">
        <v>3</v>
      </c>
    </row>
    <row r="1677" spans="1:29" x14ac:dyDescent="0.15">
      <c r="A1677" t="s">
        <v>4682</v>
      </c>
      <c r="B1677" t="s">
        <v>4683</v>
      </c>
      <c r="C1677" t="s">
        <v>2831</v>
      </c>
      <c r="D1677">
        <v>6249744</v>
      </c>
      <c r="E1677">
        <v>6249767</v>
      </c>
      <c r="F1677" t="s">
        <v>99</v>
      </c>
      <c r="H1677" t="s">
        <v>1170</v>
      </c>
      <c r="J1677">
        <v>3</v>
      </c>
      <c r="K1677">
        <v>4</v>
      </c>
      <c r="L1677">
        <v>6</v>
      </c>
      <c r="M1677">
        <v>4</v>
      </c>
      <c r="N1677">
        <v>1</v>
      </c>
      <c r="O1677">
        <v>1</v>
      </c>
      <c r="Q1677">
        <v>1</v>
      </c>
      <c r="R1677">
        <v>0</v>
      </c>
      <c r="S1677">
        <v>0</v>
      </c>
      <c r="T1677">
        <v>0</v>
      </c>
      <c r="U1677">
        <v>0</v>
      </c>
      <c r="V1677">
        <v>0</v>
      </c>
      <c r="X1677">
        <v>4</v>
      </c>
      <c r="Y1677">
        <v>3</v>
      </c>
      <c r="Z1677">
        <v>0</v>
      </c>
      <c r="AA1677">
        <v>0</v>
      </c>
      <c r="AB1677">
        <v>0</v>
      </c>
      <c r="AC1677">
        <v>1</v>
      </c>
    </row>
    <row r="1678" spans="1:29" x14ac:dyDescent="0.15">
      <c r="A1678" t="s">
        <v>4684</v>
      </c>
      <c r="B1678" t="s">
        <v>4685</v>
      </c>
      <c r="C1678" t="s">
        <v>2831</v>
      </c>
      <c r="D1678">
        <v>7556887</v>
      </c>
      <c r="E1678">
        <v>7556910</v>
      </c>
      <c r="F1678" t="s">
        <v>99</v>
      </c>
      <c r="H1678" t="s">
        <v>1175</v>
      </c>
      <c r="J1678">
        <v>1</v>
      </c>
      <c r="K1678">
        <v>6</v>
      </c>
      <c r="L1678">
        <v>5</v>
      </c>
      <c r="M1678">
        <v>6</v>
      </c>
      <c r="N1678">
        <v>2</v>
      </c>
      <c r="O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X1678">
        <v>4</v>
      </c>
      <c r="Y1678">
        <v>4</v>
      </c>
      <c r="Z1678">
        <v>5</v>
      </c>
      <c r="AA1678">
        <v>1</v>
      </c>
      <c r="AB1678">
        <v>2</v>
      </c>
      <c r="AC1678">
        <v>7</v>
      </c>
    </row>
    <row r="1679" spans="1:29" x14ac:dyDescent="0.15">
      <c r="A1679" t="s">
        <v>4686</v>
      </c>
      <c r="B1679" t="s">
        <v>4687</v>
      </c>
      <c r="C1679" t="s">
        <v>2831</v>
      </c>
      <c r="D1679">
        <v>19501311</v>
      </c>
      <c r="E1679">
        <v>19501334</v>
      </c>
      <c r="F1679" t="s">
        <v>99</v>
      </c>
      <c r="H1679" t="s">
        <v>1175</v>
      </c>
      <c r="J1679">
        <v>2</v>
      </c>
      <c r="K1679">
        <v>10</v>
      </c>
      <c r="L1679">
        <v>4</v>
      </c>
      <c r="M1679">
        <v>8</v>
      </c>
      <c r="N1679">
        <v>1</v>
      </c>
      <c r="O1679">
        <v>5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X1679">
        <v>11</v>
      </c>
      <c r="Y1679">
        <v>13</v>
      </c>
      <c r="Z1679">
        <v>21</v>
      </c>
      <c r="AA1679">
        <v>8</v>
      </c>
      <c r="AB1679">
        <v>6</v>
      </c>
      <c r="AC1679">
        <v>3</v>
      </c>
    </row>
    <row r="1680" spans="1:29" x14ac:dyDescent="0.15">
      <c r="A1680" t="s">
        <v>4688</v>
      </c>
      <c r="B1680" t="s">
        <v>4689</v>
      </c>
      <c r="C1680" t="s">
        <v>2831</v>
      </c>
      <c r="D1680">
        <v>21003415</v>
      </c>
      <c r="E1680">
        <v>21003438</v>
      </c>
      <c r="F1680" t="s">
        <v>99</v>
      </c>
      <c r="H1680" t="s">
        <v>1175</v>
      </c>
      <c r="J1680">
        <v>6</v>
      </c>
      <c r="K1680">
        <v>1</v>
      </c>
      <c r="L1680">
        <v>7</v>
      </c>
      <c r="M1680">
        <v>3</v>
      </c>
      <c r="N1680">
        <v>2</v>
      </c>
      <c r="O1680">
        <v>4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X1680">
        <v>1</v>
      </c>
      <c r="Y1680">
        <v>0</v>
      </c>
      <c r="Z1680">
        <v>3</v>
      </c>
      <c r="AA1680">
        <v>1</v>
      </c>
      <c r="AB1680">
        <v>0</v>
      </c>
      <c r="AC1680">
        <v>3</v>
      </c>
    </row>
    <row r="1681" spans="1:29" x14ac:dyDescent="0.15">
      <c r="A1681" t="s">
        <v>4690</v>
      </c>
      <c r="B1681" t="s">
        <v>4691</v>
      </c>
      <c r="C1681" t="s">
        <v>2831</v>
      </c>
      <c r="D1681">
        <v>24266094</v>
      </c>
      <c r="E1681">
        <v>24266117</v>
      </c>
      <c r="F1681" t="s">
        <v>99</v>
      </c>
      <c r="H1681" t="s">
        <v>1202</v>
      </c>
      <c r="J1681">
        <v>2</v>
      </c>
      <c r="K1681">
        <v>1</v>
      </c>
      <c r="L1681">
        <v>6</v>
      </c>
      <c r="M1681">
        <v>15</v>
      </c>
      <c r="N1681">
        <v>2</v>
      </c>
      <c r="O1681">
        <v>6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X1681">
        <v>2</v>
      </c>
      <c r="Y1681">
        <v>0</v>
      </c>
      <c r="Z1681">
        <v>3</v>
      </c>
      <c r="AA1681">
        <v>3</v>
      </c>
      <c r="AB1681">
        <v>11</v>
      </c>
      <c r="AC1681">
        <v>11</v>
      </c>
    </row>
    <row r="1682" spans="1:29" x14ac:dyDescent="0.15">
      <c r="A1682" t="s">
        <v>4692</v>
      </c>
      <c r="B1682" t="s">
        <v>4693</v>
      </c>
      <c r="C1682" t="s">
        <v>2831</v>
      </c>
      <c r="D1682">
        <v>24645059</v>
      </c>
      <c r="E1682">
        <v>24645082</v>
      </c>
      <c r="F1682" t="s">
        <v>99</v>
      </c>
      <c r="H1682" t="s">
        <v>1175</v>
      </c>
      <c r="J1682">
        <v>2</v>
      </c>
      <c r="K1682">
        <v>9</v>
      </c>
      <c r="L1682">
        <v>5</v>
      </c>
      <c r="M1682">
        <v>5</v>
      </c>
      <c r="N1682">
        <v>0</v>
      </c>
      <c r="O1682">
        <v>5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X1682">
        <v>9</v>
      </c>
      <c r="Y1682">
        <v>7</v>
      </c>
      <c r="Z1682">
        <v>7</v>
      </c>
      <c r="AA1682">
        <v>9</v>
      </c>
      <c r="AB1682">
        <v>4</v>
      </c>
      <c r="AC1682">
        <v>11</v>
      </c>
    </row>
    <row r="1683" spans="1:29" x14ac:dyDescent="0.15">
      <c r="A1683" t="s">
        <v>4694</v>
      </c>
      <c r="B1683" t="s">
        <v>4695</v>
      </c>
      <c r="C1683" t="s">
        <v>2831</v>
      </c>
      <c r="D1683">
        <v>24731124</v>
      </c>
      <c r="E1683">
        <v>24731147</v>
      </c>
      <c r="F1683" t="s">
        <v>99</v>
      </c>
      <c r="H1683" t="s">
        <v>1170</v>
      </c>
      <c r="J1683">
        <v>2</v>
      </c>
      <c r="K1683">
        <v>2</v>
      </c>
      <c r="L1683">
        <v>8</v>
      </c>
      <c r="M1683">
        <v>4</v>
      </c>
      <c r="N1683">
        <v>3</v>
      </c>
      <c r="O1683">
        <v>2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X1683">
        <v>0</v>
      </c>
      <c r="Y1683">
        <v>0</v>
      </c>
      <c r="Z1683">
        <v>2</v>
      </c>
      <c r="AA1683">
        <v>3</v>
      </c>
      <c r="AB1683">
        <v>0</v>
      </c>
      <c r="AC1683">
        <v>1</v>
      </c>
    </row>
    <row r="1684" spans="1:29" x14ac:dyDescent="0.15">
      <c r="A1684" t="s">
        <v>4696</v>
      </c>
      <c r="B1684" t="s">
        <v>4697</v>
      </c>
      <c r="C1684" t="s">
        <v>2831</v>
      </c>
      <c r="D1684">
        <v>928948</v>
      </c>
      <c r="E1684">
        <v>928971</v>
      </c>
      <c r="F1684" t="s">
        <v>99</v>
      </c>
      <c r="H1684" t="s">
        <v>1170</v>
      </c>
      <c r="J1684">
        <v>11</v>
      </c>
      <c r="K1684">
        <v>9</v>
      </c>
      <c r="L1684">
        <v>2</v>
      </c>
      <c r="M1684">
        <v>2</v>
      </c>
      <c r="N1684">
        <v>1</v>
      </c>
      <c r="O1684">
        <v>4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X1684">
        <v>10</v>
      </c>
      <c r="Y1684">
        <v>5</v>
      </c>
      <c r="Z1684">
        <v>3</v>
      </c>
      <c r="AA1684">
        <v>0</v>
      </c>
      <c r="AB1684">
        <v>4</v>
      </c>
      <c r="AC1684">
        <v>1</v>
      </c>
    </row>
    <row r="1685" spans="1:29" x14ac:dyDescent="0.15">
      <c r="A1685" t="s">
        <v>4698</v>
      </c>
      <c r="B1685" t="s">
        <v>4699</v>
      </c>
      <c r="C1685" t="s">
        <v>2831</v>
      </c>
      <c r="D1685">
        <v>940662</v>
      </c>
      <c r="E1685">
        <v>940685</v>
      </c>
      <c r="F1685" t="s">
        <v>4700</v>
      </c>
      <c r="H1685" t="s">
        <v>1170</v>
      </c>
      <c r="J1685">
        <v>6</v>
      </c>
      <c r="K1685">
        <v>5</v>
      </c>
      <c r="L1685">
        <v>0</v>
      </c>
      <c r="M1685">
        <v>1</v>
      </c>
      <c r="N1685">
        <v>1</v>
      </c>
      <c r="O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</row>
    <row r="1686" spans="1:29" x14ac:dyDescent="0.15">
      <c r="A1686" t="s">
        <v>4701</v>
      </c>
      <c r="B1686" t="s">
        <v>4702</v>
      </c>
      <c r="C1686" t="s">
        <v>2831</v>
      </c>
      <c r="D1686">
        <v>1821918</v>
      </c>
      <c r="E1686">
        <v>1821941</v>
      </c>
      <c r="F1686" t="s">
        <v>4700</v>
      </c>
      <c r="H1686" t="s">
        <v>1175</v>
      </c>
      <c r="J1686">
        <v>1</v>
      </c>
      <c r="K1686">
        <v>9</v>
      </c>
      <c r="L1686">
        <v>4</v>
      </c>
      <c r="M1686">
        <v>3</v>
      </c>
      <c r="N1686">
        <v>0</v>
      </c>
      <c r="O1686">
        <v>4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X1686">
        <v>4</v>
      </c>
      <c r="Y1686">
        <v>2</v>
      </c>
      <c r="Z1686">
        <v>3</v>
      </c>
      <c r="AA1686">
        <v>2</v>
      </c>
      <c r="AB1686">
        <v>5</v>
      </c>
      <c r="AC1686">
        <v>4</v>
      </c>
    </row>
    <row r="1687" spans="1:29" x14ac:dyDescent="0.15">
      <c r="A1687" t="s">
        <v>4703</v>
      </c>
      <c r="B1687" t="s">
        <v>4704</v>
      </c>
      <c r="C1687" t="s">
        <v>2831</v>
      </c>
      <c r="D1687">
        <v>2937735</v>
      </c>
      <c r="E1687">
        <v>2937758</v>
      </c>
      <c r="F1687" t="s">
        <v>99</v>
      </c>
      <c r="H1687" t="s">
        <v>1170</v>
      </c>
      <c r="J1687">
        <v>8</v>
      </c>
      <c r="K1687">
        <v>9</v>
      </c>
      <c r="L1687">
        <v>5</v>
      </c>
      <c r="M1687">
        <v>4</v>
      </c>
      <c r="N1687">
        <v>2</v>
      </c>
      <c r="O1687">
        <v>6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X1687">
        <v>10</v>
      </c>
      <c r="Y1687">
        <v>8</v>
      </c>
      <c r="Z1687">
        <v>1</v>
      </c>
      <c r="AA1687">
        <v>3</v>
      </c>
      <c r="AB1687">
        <v>4</v>
      </c>
      <c r="AC1687">
        <v>1</v>
      </c>
    </row>
    <row r="1688" spans="1:29" x14ac:dyDescent="0.15">
      <c r="A1688" t="s">
        <v>4705</v>
      </c>
      <c r="B1688" t="s">
        <v>4706</v>
      </c>
      <c r="C1688" t="s">
        <v>2831</v>
      </c>
      <c r="D1688">
        <v>6250024</v>
      </c>
      <c r="E1688">
        <v>6250047</v>
      </c>
      <c r="F1688" t="s">
        <v>99</v>
      </c>
      <c r="H1688" t="s">
        <v>1170</v>
      </c>
      <c r="J1688">
        <v>3</v>
      </c>
      <c r="K1688">
        <v>10</v>
      </c>
      <c r="L1688">
        <v>1</v>
      </c>
      <c r="M1688">
        <v>0</v>
      </c>
      <c r="N1688">
        <v>1</v>
      </c>
      <c r="O1688">
        <v>1</v>
      </c>
      <c r="Q1688">
        <v>0</v>
      </c>
      <c r="R1688">
        <v>1</v>
      </c>
      <c r="S1688">
        <v>0</v>
      </c>
      <c r="T1688">
        <v>0</v>
      </c>
      <c r="U1688">
        <v>0</v>
      </c>
      <c r="V1688">
        <v>0</v>
      </c>
      <c r="X1688">
        <v>3</v>
      </c>
      <c r="Y1688">
        <v>0</v>
      </c>
      <c r="Z1688">
        <v>2</v>
      </c>
      <c r="AA1688">
        <v>0</v>
      </c>
      <c r="AB1688">
        <v>1</v>
      </c>
      <c r="AC1688">
        <v>0</v>
      </c>
    </row>
    <row r="1689" spans="1:29" x14ac:dyDescent="0.15">
      <c r="A1689" t="s">
        <v>4707</v>
      </c>
      <c r="B1689" t="s">
        <v>4708</v>
      </c>
      <c r="C1689" t="s">
        <v>2831</v>
      </c>
      <c r="D1689">
        <v>6541269</v>
      </c>
      <c r="E1689">
        <v>6541292</v>
      </c>
      <c r="F1689" t="s">
        <v>99</v>
      </c>
      <c r="H1689" t="s">
        <v>1170</v>
      </c>
      <c r="J1689">
        <v>4</v>
      </c>
      <c r="K1689">
        <v>12</v>
      </c>
      <c r="L1689">
        <v>5</v>
      </c>
      <c r="M1689">
        <v>4</v>
      </c>
      <c r="N1689">
        <v>2</v>
      </c>
      <c r="O1689">
        <v>5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X1689">
        <v>11</v>
      </c>
      <c r="Y1689">
        <v>9</v>
      </c>
      <c r="Z1689">
        <v>5</v>
      </c>
      <c r="AA1689">
        <v>6</v>
      </c>
      <c r="AB1689">
        <v>3</v>
      </c>
      <c r="AC1689">
        <v>2</v>
      </c>
    </row>
    <row r="1690" spans="1:29" x14ac:dyDescent="0.15">
      <c r="A1690" t="s">
        <v>4709</v>
      </c>
      <c r="B1690" t="s">
        <v>4710</v>
      </c>
      <c r="C1690" t="s">
        <v>2831</v>
      </c>
      <c r="D1690">
        <v>8420146</v>
      </c>
      <c r="E1690">
        <v>8420169</v>
      </c>
      <c r="F1690" t="s">
        <v>4711</v>
      </c>
      <c r="H1690" t="s">
        <v>1175</v>
      </c>
      <c r="J1690">
        <v>12</v>
      </c>
      <c r="K1690">
        <v>10</v>
      </c>
      <c r="L1690">
        <v>5</v>
      </c>
      <c r="M1690">
        <v>1</v>
      </c>
      <c r="N1690">
        <v>4</v>
      </c>
      <c r="O1690">
        <v>2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X1690">
        <v>13</v>
      </c>
      <c r="Y1690">
        <v>0</v>
      </c>
      <c r="Z1690">
        <v>7</v>
      </c>
      <c r="AA1690">
        <v>4</v>
      </c>
      <c r="AB1690">
        <v>1</v>
      </c>
      <c r="AC1690">
        <v>1</v>
      </c>
    </row>
    <row r="1691" spans="1:29" x14ac:dyDescent="0.15">
      <c r="A1691" t="s">
        <v>4712</v>
      </c>
      <c r="B1691" t="s">
        <v>4713</v>
      </c>
      <c r="C1691" t="s">
        <v>2831</v>
      </c>
      <c r="D1691">
        <v>8732491</v>
      </c>
      <c r="E1691">
        <v>8732514</v>
      </c>
      <c r="F1691" t="s">
        <v>4711</v>
      </c>
      <c r="H1691" t="s">
        <v>1175</v>
      </c>
      <c r="J1691">
        <v>10</v>
      </c>
      <c r="K1691">
        <v>8</v>
      </c>
      <c r="L1691">
        <v>1</v>
      </c>
      <c r="M1691">
        <v>1</v>
      </c>
      <c r="N1691">
        <v>0</v>
      </c>
      <c r="O1691">
        <v>3</v>
      </c>
      <c r="Q1691">
        <v>0</v>
      </c>
      <c r="R1691">
        <v>1</v>
      </c>
      <c r="S1691">
        <v>0</v>
      </c>
      <c r="T1691">
        <v>0</v>
      </c>
      <c r="U1691">
        <v>0</v>
      </c>
      <c r="V1691">
        <v>0</v>
      </c>
      <c r="X1691">
        <v>8</v>
      </c>
      <c r="Y1691">
        <v>9</v>
      </c>
      <c r="Z1691">
        <v>1</v>
      </c>
      <c r="AA1691">
        <v>1</v>
      </c>
      <c r="AB1691">
        <v>3</v>
      </c>
      <c r="AC1691">
        <v>1</v>
      </c>
    </row>
    <row r="1692" spans="1:29" x14ac:dyDescent="0.15">
      <c r="A1692" t="s">
        <v>4714</v>
      </c>
      <c r="B1692" t="s">
        <v>4715</v>
      </c>
      <c r="C1692" t="s">
        <v>2831</v>
      </c>
      <c r="D1692">
        <v>11076789</v>
      </c>
      <c r="E1692">
        <v>11076812</v>
      </c>
      <c r="F1692" t="s">
        <v>4716</v>
      </c>
      <c r="H1692" t="s">
        <v>1175</v>
      </c>
      <c r="J1692">
        <v>6</v>
      </c>
      <c r="K1692">
        <v>15</v>
      </c>
      <c r="L1692">
        <v>2</v>
      </c>
      <c r="M1692">
        <v>6</v>
      </c>
      <c r="N1692">
        <v>1</v>
      </c>
      <c r="O1692">
        <v>5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X1692">
        <v>12</v>
      </c>
      <c r="Y1692">
        <v>7</v>
      </c>
      <c r="Z1692">
        <v>7</v>
      </c>
      <c r="AA1692">
        <v>6</v>
      </c>
      <c r="AB1692">
        <v>5</v>
      </c>
      <c r="AC1692">
        <v>4</v>
      </c>
    </row>
    <row r="1693" spans="1:29" x14ac:dyDescent="0.15">
      <c r="A1693" t="s">
        <v>4717</v>
      </c>
      <c r="B1693" t="s">
        <v>4718</v>
      </c>
      <c r="C1693" t="s">
        <v>2831</v>
      </c>
      <c r="D1693">
        <v>16260307</v>
      </c>
      <c r="E1693">
        <v>16260330</v>
      </c>
      <c r="F1693" t="s">
        <v>4716</v>
      </c>
      <c r="H1693" t="s">
        <v>1170</v>
      </c>
      <c r="J1693">
        <v>3</v>
      </c>
      <c r="K1693">
        <v>7</v>
      </c>
      <c r="L1693">
        <v>1</v>
      </c>
      <c r="M1693">
        <v>5</v>
      </c>
      <c r="N1693">
        <v>3</v>
      </c>
      <c r="O1693">
        <v>3</v>
      </c>
      <c r="Q1693">
        <v>0</v>
      </c>
      <c r="R1693">
        <v>1</v>
      </c>
      <c r="S1693">
        <v>0</v>
      </c>
      <c r="T1693">
        <v>0</v>
      </c>
      <c r="U1693">
        <v>0</v>
      </c>
      <c r="V1693">
        <v>0</v>
      </c>
      <c r="X1693">
        <v>14</v>
      </c>
      <c r="Y1693">
        <v>3</v>
      </c>
      <c r="Z1693">
        <v>5</v>
      </c>
      <c r="AA1693">
        <v>4</v>
      </c>
      <c r="AB1693">
        <v>2</v>
      </c>
      <c r="AC1693">
        <v>0</v>
      </c>
    </row>
    <row r="1694" spans="1:29" x14ac:dyDescent="0.15">
      <c r="A1694" t="s">
        <v>4719</v>
      </c>
      <c r="B1694" t="s">
        <v>4720</v>
      </c>
      <c r="C1694" t="s">
        <v>2831</v>
      </c>
      <c r="D1694">
        <v>18729316</v>
      </c>
      <c r="E1694">
        <v>18729339</v>
      </c>
      <c r="F1694" t="s">
        <v>4321</v>
      </c>
      <c r="H1694" t="s">
        <v>1175</v>
      </c>
      <c r="J1694">
        <v>2</v>
      </c>
      <c r="K1694">
        <v>8</v>
      </c>
      <c r="L1694">
        <v>2</v>
      </c>
      <c r="M1694">
        <v>2</v>
      </c>
      <c r="N1694">
        <v>0</v>
      </c>
      <c r="O1694">
        <v>2</v>
      </c>
      <c r="Q1694">
        <v>0</v>
      </c>
      <c r="R1694">
        <v>1</v>
      </c>
      <c r="S1694">
        <v>0</v>
      </c>
      <c r="T1694">
        <v>0</v>
      </c>
      <c r="U1694">
        <v>0</v>
      </c>
      <c r="V1694">
        <v>0</v>
      </c>
      <c r="X1694">
        <v>0</v>
      </c>
      <c r="Y1694">
        <v>2</v>
      </c>
      <c r="Z1694">
        <v>4</v>
      </c>
      <c r="AA1694">
        <v>5</v>
      </c>
      <c r="AB1694">
        <v>1</v>
      </c>
      <c r="AC1694">
        <v>3</v>
      </c>
    </row>
    <row r="1695" spans="1:29" x14ac:dyDescent="0.15">
      <c r="A1695" t="s">
        <v>4721</v>
      </c>
      <c r="B1695" t="s">
        <v>4722</v>
      </c>
      <c r="C1695" t="s">
        <v>2831</v>
      </c>
      <c r="D1695">
        <v>22536503</v>
      </c>
      <c r="E1695">
        <v>22536526</v>
      </c>
      <c r="F1695" t="s">
        <v>4321</v>
      </c>
      <c r="H1695" t="s">
        <v>1175</v>
      </c>
      <c r="J1695">
        <v>10</v>
      </c>
      <c r="K1695">
        <v>6</v>
      </c>
      <c r="L1695">
        <v>4</v>
      </c>
      <c r="M1695">
        <v>4</v>
      </c>
      <c r="N1695">
        <v>3</v>
      </c>
      <c r="O1695">
        <v>5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X1695">
        <v>3</v>
      </c>
      <c r="Y1695">
        <v>2</v>
      </c>
      <c r="Z1695">
        <v>5</v>
      </c>
      <c r="AA1695">
        <v>1</v>
      </c>
      <c r="AB1695">
        <v>2</v>
      </c>
      <c r="AC1695">
        <v>2</v>
      </c>
    </row>
    <row r="1696" spans="1:29" x14ac:dyDescent="0.15">
      <c r="A1696" t="s">
        <v>4723</v>
      </c>
      <c r="B1696" t="s">
        <v>4724</v>
      </c>
      <c r="C1696" t="s">
        <v>2831</v>
      </c>
      <c r="D1696">
        <v>23886272</v>
      </c>
      <c r="E1696">
        <v>23886295</v>
      </c>
      <c r="F1696" t="s">
        <v>4321</v>
      </c>
      <c r="H1696" t="s">
        <v>1202</v>
      </c>
      <c r="J1696">
        <v>3</v>
      </c>
      <c r="K1696">
        <v>17</v>
      </c>
      <c r="L1696">
        <v>4</v>
      </c>
      <c r="M1696">
        <v>4</v>
      </c>
      <c r="N1696">
        <v>2</v>
      </c>
      <c r="O1696">
        <v>7</v>
      </c>
      <c r="Q1696">
        <v>0</v>
      </c>
      <c r="R1696">
        <v>1</v>
      </c>
      <c r="S1696">
        <v>0</v>
      </c>
      <c r="T1696">
        <v>0</v>
      </c>
      <c r="U1696">
        <v>0</v>
      </c>
      <c r="V1696">
        <v>0</v>
      </c>
      <c r="X1696">
        <v>10</v>
      </c>
      <c r="Y1696">
        <v>9</v>
      </c>
      <c r="Z1696">
        <v>8</v>
      </c>
      <c r="AA1696">
        <v>4</v>
      </c>
      <c r="AB1696">
        <v>1</v>
      </c>
      <c r="AC1696">
        <v>2</v>
      </c>
    </row>
    <row r="1697" spans="1:29" x14ac:dyDescent="0.15">
      <c r="A1697" t="s">
        <v>4725</v>
      </c>
      <c r="B1697" t="s">
        <v>4726</v>
      </c>
      <c r="C1697" t="s">
        <v>2831</v>
      </c>
      <c r="D1697">
        <v>24529435</v>
      </c>
      <c r="E1697">
        <v>24529458</v>
      </c>
      <c r="F1697" t="s">
        <v>4321</v>
      </c>
      <c r="H1697" t="s">
        <v>1175</v>
      </c>
      <c r="J1697">
        <v>10</v>
      </c>
      <c r="K1697">
        <v>10</v>
      </c>
      <c r="L1697">
        <v>4</v>
      </c>
      <c r="M1697">
        <v>1</v>
      </c>
      <c r="N1697">
        <v>3</v>
      </c>
      <c r="O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X1697">
        <v>5</v>
      </c>
      <c r="Y1697">
        <v>4</v>
      </c>
      <c r="Z1697">
        <v>4</v>
      </c>
      <c r="AA1697">
        <v>1</v>
      </c>
      <c r="AB1697">
        <v>0</v>
      </c>
      <c r="AC1697">
        <v>0</v>
      </c>
    </row>
    <row r="1698" spans="1:29" x14ac:dyDescent="0.15">
      <c r="A1698" t="s">
        <v>4727</v>
      </c>
      <c r="B1698" t="s">
        <v>4728</v>
      </c>
      <c r="C1698" t="s">
        <v>2831</v>
      </c>
      <c r="D1698">
        <v>24738728</v>
      </c>
      <c r="E1698">
        <v>24738751</v>
      </c>
      <c r="F1698" t="s">
        <v>99</v>
      </c>
      <c r="H1698" t="s">
        <v>1170</v>
      </c>
      <c r="J1698">
        <v>5</v>
      </c>
      <c r="K1698">
        <v>14</v>
      </c>
      <c r="L1698">
        <v>6</v>
      </c>
      <c r="M1698">
        <v>0</v>
      </c>
      <c r="N1698">
        <v>4</v>
      </c>
      <c r="O1698">
        <v>4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X1698">
        <v>15</v>
      </c>
      <c r="Y1698">
        <v>2</v>
      </c>
      <c r="Z1698">
        <v>3</v>
      </c>
      <c r="AA1698">
        <v>3</v>
      </c>
      <c r="AB1698">
        <v>4</v>
      </c>
      <c r="AC1698">
        <v>1</v>
      </c>
    </row>
    <row r="1699" spans="1:29" x14ac:dyDescent="0.15">
      <c r="A1699" t="s">
        <v>4729</v>
      </c>
      <c r="B1699" t="s">
        <v>4730</v>
      </c>
      <c r="C1699" t="s">
        <v>2831</v>
      </c>
      <c r="D1699">
        <v>25213366</v>
      </c>
      <c r="E1699">
        <v>25213389</v>
      </c>
      <c r="F1699" t="s">
        <v>99</v>
      </c>
      <c r="H1699" t="s">
        <v>1175</v>
      </c>
      <c r="J1699">
        <v>7</v>
      </c>
      <c r="K1699">
        <v>5</v>
      </c>
      <c r="L1699">
        <v>4</v>
      </c>
      <c r="M1699">
        <v>1</v>
      </c>
      <c r="N1699">
        <v>1</v>
      </c>
      <c r="O1699">
        <v>6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X1699">
        <v>5</v>
      </c>
      <c r="Y1699">
        <v>3</v>
      </c>
      <c r="Z1699">
        <v>1</v>
      </c>
      <c r="AA1699">
        <v>3</v>
      </c>
      <c r="AB1699">
        <v>0</v>
      </c>
      <c r="AC1699">
        <v>4</v>
      </c>
    </row>
    <row r="1700" spans="1:29" x14ac:dyDescent="0.15">
      <c r="A1700" t="s">
        <v>4731</v>
      </c>
      <c r="B1700" t="s">
        <v>4732</v>
      </c>
      <c r="C1700" t="s">
        <v>2831</v>
      </c>
      <c r="D1700">
        <v>26333328</v>
      </c>
      <c r="E1700">
        <v>26333351</v>
      </c>
      <c r="F1700" t="s">
        <v>99</v>
      </c>
      <c r="H1700" t="s">
        <v>1170</v>
      </c>
      <c r="J1700">
        <v>9</v>
      </c>
      <c r="K1700">
        <v>4</v>
      </c>
      <c r="L1700">
        <v>2</v>
      </c>
      <c r="M1700">
        <v>1</v>
      </c>
      <c r="N1700">
        <v>1</v>
      </c>
      <c r="O1700">
        <v>0</v>
      </c>
      <c r="Q1700">
        <v>0</v>
      </c>
      <c r="R1700">
        <v>1</v>
      </c>
      <c r="S1700">
        <v>0</v>
      </c>
      <c r="T1700">
        <v>0</v>
      </c>
      <c r="U1700">
        <v>0</v>
      </c>
      <c r="V1700">
        <v>0</v>
      </c>
      <c r="X1700">
        <v>6</v>
      </c>
      <c r="Y1700">
        <v>1</v>
      </c>
      <c r="Z1700">
        <v>0</v>
      </c>
      <c r="AA1700">
        <v>1</v>
      </c>
      <c r="AB1700">
        <v>1</v>
      </c>
      <c r="AC1700">
        <v>0</v>
      </c>
    </row>
    <row r="1701" spans="1:29" x14ac:dyDescent="0.15">
      <c r="A1701" t="s">
        <v>4733</v>
      </c>
      <c r="B1701" t="s">
        <v>4734</v>
      </c>
      <c r="C1701" t="s">
        <v>2831</v>
      </c>
      <c r="D1701">
        <v>27151400</v>
      </c>
      <c r="E1701">
        <v>27151423</v>
      </c>
      <c r="F1701" t="s">
        <v>99</v>
      </c>
      <c r="H1701" t="s">
        <v>1175</v>
      </c>
      <c r="J1701">
        <v>7</v>
      </c>
      <c r="K1701">
        <v>10</v>
      </c>
      <c r="L1701">
        <v>4</v>
      </c>
      <c r="M1701">
        <v>4</v>
      </c>
      <c r="N1701">
        <v>5</v>
      </c>
      <c r="O1701">
        <v>4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X1701">
        <v>7</v>
      </c>
      <c r="Y1701">
        <v>7</v>
      </c>
      <c r="Z1701">
        <v>2</v>
      </c>
      <c r="AA1701">
        <v>1</v>
      </c>
      <c r="AB1701">
        <v>3</v>
      </c>
      <c r="AC1701">
        <v>2</v>
      </c>
    </row>
    <row r="1702" spans="1:29" x14ac:dyDescent="0.15">
      <c r="A1702" t="s">
        <v>4735</v>
      </c>
      <c r="B1702" t="s">
        <v>4736</v>
      </c>
      <c r="C1702" t="s">
        <v>1910</v>
      </c>
      <c r="D1702">
        <v>1010105</v>
      </c>
      <c r="E1702">
        <v>1010128</v>
      </c>
      <c r="F1702" t="s">
        <v>99</v>
      </c>
      <c r="H1702" t="s">
        <v>1447</v>
      </c>
      <c r="J1702">
        <v>0</v>
      </c>
      <c r="K1702">
        <v>0</v>
      </c>
      <c r="L1702">
        <v>3</v>
      </c>
      <c r="M1702">
        <v>3</v>
      </c>
      <c r="N1702">
        <v>6</v>
      </c>
      <c r="O1702">
        <v>7</v>
      </c>
      <c r="Q1702">
        <v>1</v>
      </c>
      <c r="R1702">
        <v>0</v>
      </c>
      <c r="S1702">
        <v>0</v>
      </c>
      <c r="T1702">
        <v>0</v>
      </c>
      <c r="U1702">
        <v>1</v>
      </c>
      <c r="V1702">
        <v>2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</row>
    <row r="1703" spans="1:29" x14ac:dyDescent="0.15">
      <c r="A1703" t="s">
        <v>4737</v>
      </c>
      <c r="B1703" t="s">
        <v>4738</v>
      </c>
      <c r="C1703" t="s">
        <v>1910</v>
      </c>
      <c r="D1703">
        <v>1028296</v>
      </c>
      <c r="E1703">
        <v>1028319</v>
      </c>
      <c r="F1703" t="s">
        <v>450</v>
      </c>
      <c r="H1703" t="s">
        <v>1447</v>
      </c>
      <c r="J1703">
        <v>0</v>
      </c>
      <c r="K1703">
        <v>0</v>
      </c>
      <c r="L1703">
        <v>13</v>
      </c>
      <c r="M1703">
        <v>18</v>
      </c>
      <c r="N1703">
        <v>5</v>
      </c>
      <c r="O1703">
        <v>12</v>
      </c>
      <c r="Q1703">
        <v>0</v>
      </c>
      <c r="R1703">
        <v>2</v>
      </c>
      <c r="S1703">
        <v>2</v>
      </c>
      <c r="T1703">
        <v>1</v>
      </c>
      <c r="U1703">
        <v>4</v>
      </c>
      <c r="V1703">
        <v>1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</row>
    <row r="1704" spans="1:29" x14ac:dyDescent="0.15">
      <c r="A1704" t="s">
        <v>4739</v>
      </c>
      <c r="B1704" t="s">
        <v>4740</v>
      </c>
      <c r="C1704" t="s">
        <v>1910</v>
      </c>
      <c r="D1704">
        <v>1028392</v>
      </c>
      <c r="E1704">
        <v>1028415</v>
      </c>
      <c r="F1704" t="s">
        <v>450</v>
      </c>
      <c r="H1704" t="s">
        <v>1447</v>
      </c>
      <c r="J1704">
        <v>0</v>
      </c>
      <c r="K1704">
        <v>0</v>
      </c>
      <c r="L1704">
        <v>5</v>
      </c>
      <c r="M1704">
        <v>7</v>
      </c>
      <c r="N1704">
        <v>2</v>
      </c>
      <c r="O1704">
        <v>14</v>
      </c>
      <c r="Q1704">
        <v>1</v>
      </c>
      <c r="R1704">
        <v>0</v>
      </c>
      <c r="S1704">
        <v>1</v>
      </c>
      <c r="T1704">
        <v>0</v>
      </c>
      <c r="U1704">
        <v>0</v>
      </c>
      <c r="V1704">
        <v>3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</row>
    <row r="1705" spans="1:29" x14ac:dyDescent="0.15">
      <c r="A1705" t="s">
        <v>4741</v>
      </c>
      <c r="B1705" t="s">
        <v>4742</v>
      </c>
      <c r="C1705" t="s">
        <v>1910</v>
      </c>
      <c r="D1705">
        <v>6713722</v>
      </c>
      <c r="E1705">
        <v>6713745</v>
      </c>
      <c r="F1705" t="s">
        <v>99</v>
      </c>
      <c r="H1705" t="s">
        <v>1447</v>
      </c>
      <c r="J1705">
        <v>0</v>
      </c>
      <c r="K1705">
        <v>0</v>
      </c>
      <c r="L1705">
        <v>0</v>
      </c>
      <c r="M1705">
        <v>6</v>
      </c>
      <c r="N1705">
        <v>7</v>
      </c>
      <c r="O1705">
        <v>22</v>
      </c>
      <c r="Q1705">
        <v>2</v>
      </c>
      <c r="R1705">
        <v>0</v>
      </c>
      <c r="S1705">
        <v>2</v>
      </c>
      <c r="T1705">
        <v>1</v>
      </c>
      <c r="U1705">
        <v>1</v>
      </c>
      <c r="V1705">
        <v>4</v>
      </c>
      <c r="X1705">
        <v>0</v>
      </c>
      <c r="Y1705">
        <v>0</v>
      </c>
      <c r="Z1705">
        <v>1</v>
      </c>
      <c r="AA1705">
        <v>0</v>
      </c>
      <c r="AB1705">
        <v>0</v>
      </c>
      <c r="AC1705">
        <v>0</v>
      </c>
    </row>
    <row r="1706" spans="1:29" x14ac:dyDescent="0.15">
      <c r="A1706" t="s">
        <v>4743</v>
      </c>
      <c r="B1706" t="s">
        <v>4744</v>
      </c>
      <c r="C1706" t="s">
        <v>1910</v>
      </c>
      <c r="D1706">
        <v>18834406</v>
      </c>
      <c r="E1706">
        <v>18834429</v>
      </c>
      <c r="F1706" t="s">
        <v>99</v>
      </c>
      <c r="H1706" t="s">
        <v>1447</v>
      </c>
      <c r="J1706">
        <v>0</v>
      </c>
      <c r="K1706">
        <v>0</v>
      </c>
      <c r="L1706">
        <v>1</v>
      </c>
      <c r="M1706">
        <v>0</v>
      </c>
      <c r="N1706">
        <v>4</v>
      </c>
      <c r="O1706">
        <v>14</v>
      </c>
      <c r="Q1706">
        <v>1</v>
      </c>
      <c r="R1706">
        <v>0</v>
      </c>
      <c r="S1706">
        <v>1</v>
      </c>
      <c r="T1706">
        <v>0</v>
      </c>
      <c r="U1706">
        <v>2</v>
      </c>
      <c r="V1706">
        <v>2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</row>
    <row r="1707" spans="1:29" x14ac:dyDescent="0.15">
      <c r="A1707" t="s">
        <v>4745</v>
      </c>
      <c r="B1707" t="s">
        <v>4746</v>
      </c>
      <c r="C1707" t="s">
        <v>2007</v>
      </c>
      <c r="D1707">
        <v>25366651</v>
      </c>
      <c r="E1707">
        <v>25366674</v>
      </c>
      <c r="F1707" t="s">
        <v>450</v>
      </c>
      <c r="H1707" t="s">
        <v>1447</v>
      </c>
      <c r="J1707">
        <v>0</v>
      </c>
      <c r="K1707">
        <v>0</v>
      </c>
      <c r="L1707">
        <v>0</v>
      </c>
      <c r="M1707">
        <v>2</v>
      </c>
      <c r="N1707">
        <v>5</v>
      </c>
      <c r="O1707">
        <v>9</v>
      </c>
      <c r="Q1707">
        <v>0</v>
      </c>
      <c r="R1707">
        <v>0</v>
      </c>
      <c r="S1707">
        <v>1</v>
      </c>
      <c r="T1707">
        <v>0</v>
      </c>
      <c r="U1707">
        <v>0</v>
      </c>
      <c r="V1707">
        <v>1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</row>
    <row r="1708" spans="1:29" x14ac:dyDescent="0.15">
      <c r="A1708" t="s">
        <v>4747</v>
      </c>
      <c r="B1708" t="s">
        <v>4748</v>
      </c>
      <c r="C1708" t="s">
        <v>2007</v>
      </c>
      <c r="D1708">
        <v>25428257</v>
      </c>
      <c r="E1708">
        <v>25428280</v>
      </c>
      <c r="F1708" t="s">
        <v>99</v>
      </c>
      <c r="H1708" t="s">
        <v>1447</v>
      </c>
      <c r="J1708">
        <v>0</v>
      </c>
      <c r="K1708">
        <v>0</v>
      </c>
      <c r="L1708">
        <v>14</v>
      </c>
      <c r="M1708">
        <v>21</v>
      </c>
      <c r="N1708">
        <v>81</v>
      </c>
      <c r="O1708">
        <v>94</v>
      </c>
      <c r="Q1708">
        <v>4</v>
      </c>
      <c r="R1708">
        <v>1</v>
      </c>
      <c r="S1708">
        <v>2</v>
      </c>
      <c r="T1708">
        <v>5</v>
      </c>
      <c r="U1708">
        <v>15</v>
      </c>
      <c r="V1708">
        <v>14</v>
      </c>
      <c r="X1708">
        <v>1</v>
      </c>
      <c r="Y1708">
        <v>0</v>
      </c>
      <c r="Z1708">
        <v>0</v>
      </c>
      <c r="AA1708">
        <v>0</v>
      </c>
      <c r="AB1708">
        <v>0</v>
      </c>
      <c r="AC1708">
        <v>1</v>
      </c>
    </row>
    <row r="1709" spans="1:29" x14ac:dyDescent="0.15">
      <c r="A1709" t="s">
        <v>4749</v>
      </c>
      <c r="B1709" t="s">
        <v>4750</v>
      </c>
      <c r="C1709" t="s">
        <v>2204</v>
      </c>
      <c r="D1709">
        <v>745806</v>
      </c>
      <c r="E1709">
        <v>745829</v>
      </c>
      <c r="F1709" t="s">
        <v>99</v>
      </c>
      <c r="H1709" t="s">
        <v>1447</v>
      </c>
      <c r="J1709">
        <v>0</v>
      </c>
      <c r="K1709">
        <v>1</v>
      </c>
      <c r="L1709">
        <v>13</v>
      </c>
      <c r="M1709">
        <v>17</v>
      </c>
      <c r="N1709">
        <v>29</v>
      </c>
      <c r="O1709">
        <v>49</v>
      </c>
      <c r="Q1709">
        <v>2</v>
      </c>
      <c r="R1709">
        <v>0</v>
      </c>
      <c r="S1709">
        <v>0</v>
      </c>
      <c r="T1709">
        <v>0</v>
      </c>
      <c r="U1709">
        <v>1</v>
      </c>
      <c r="V1709">
        <v>1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</row>
    <row r="1710" spans="1:29" x14ac:dyDescent="0.15">
      <c r="A1710" t="s">
        <v>4751</v>
      </c>
      <c r="B1710" t="s">
        <v>4752</v>
      </c>
      <c r="C1710" t="s">
        <v>2677</v>
      </c>
      <c r="D1710">
        <v>25573728</v>
      </c>
      <c r="E1710">
        <v>25573751</v>
      </c>
      <c r="F1710" t="s">
        <v>99</v>
      </c>
      <c r="H1710" t="s">
        <v>1447</v>
      </c>
      <c r="J1710">
        <v>0</v>
      </c>
      <c r="K1710">
        <v>0</v>
      </c>
      <c r="L1710">
        <v>24</v>
      </c>
      <c r="M1710">
        <v>40</v>
      </c>
      <c r="N1710">
        <v>12</v>
      </c>
      <c r="O1710">
        <v>21</v>
      </c>
      <c r="Q1710">
        <v>0</v>
      </c>
      <c r="R1710">
        <v>1</v>
      </c>
      <c r="S1710">
        <v>0</v>
      </c>
      <c r="T1710">
        <v>0</v>
      </c>
      <c r="U1710">
        <v>3</v>
      </c>
      <c r="V1710">
        <v>2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1</v>
      </c>
    </row>
    <row r="1711" spans="1:29" x14ac:dyDescent="0.15">
      <c r="A1711" t="s">
        <v>4753</v>
      </c>
      <c r="B1711" t="s">
        <v>4754</v>
      </c>
      <c r="C1711" t="s">
        <v>2831</v>
      </c>
      <c r="D1711">
        <v>4660674</v>
      </c>
      <c r="E1711">
        <v>4660697</v>
      </c>
      <c r="F1711" t="s">
        <v>3568</v>
      </c>
      <c r="H1711" t="s">
        <v>1447</v>
      </c>
      <c r="J1711">
        <v>1</v>
      </c>
      <c r="K1711">
        <v>0</v>
      </c>
      <c r="L1711">
        <v>7</v>
      </c>
      <c r="M1711">
        <v>7</v>
      </c>
      <c r="N1711">
        <v>33</v>
      </c>
      <c r="O1711">
        <v>34</v>
      </c>
      <c r="Q1711">
        <v>2</v>
      </c>
      <c r="R1711">
        <v>1</v>
      </c>
      <c r="S1711">
        <v>1</v>
      </c>
      <c r="T1711">
        <v>0</v>
      </c>
      <c r="U1711">
        <v>4</v>
      </c>
      <c r="V1711">
        <v>3</v>
      </c>
      <c r="X1711">
        <v>1</v>
      </c>
      <c r="Y1711">
        <v>0</v>
      </c>
      <c r="Z1711">
        <v>0</v>
      </c>
      <c r="AA1711">
        <v>1</v>
      </c>
      <c r="AB1711">
        <v>2</v>
      </c>
      <c r="AC1711">
        <v>5</v>
      </c>
    </row>
    <row r="1712" spans="1:29" x14ac:dyDescent="0.15">
      <c r="A1712" t="s">
        <v>4755</v>
      </c>
      <c r="B1712" t="s">
        <v>4756</v>
      </c>
      <c r="C1712" t="s">
        <v>2831</v>
      </c>
      <c r="D1712">
        <v>22749705</v>
      </c>
      <c r="E1712">
        <v>22749728</v>
      </c>
      <c r="F1712" t="s">
        <v>99</v>
      </c>
      <c r="H1712" t="s">
        <v>1447</v>
      </c>
      <c r="J1712">
        <v>0</v>
      </c>
      <c r="K1712">
        <v>1</v>
      </c>
      <c r="L1712">
        <v>9</v>
      </c>
      <c r="M1712">
        <v>34</v>
      </c>
      <c r="N1712">
        <v>10</v>
      </c>
      <c r="O1712">
        <v>73</v>
      </c>
      <c r="Q1712">
        <v>1</v>
      </c>
      <c r="R1712">
        <v>0</v>
      </c>
      <c r="S1712">
        <v>1</v>
      </c>
      <c r="T1712">
        <v>0</v>
      </c>
      <c r="U1712">
        <v>2</v>
      </c>
      <c r="V1712">
        <v>4</v>
      </c>
      <c r="X1712">
        <v>0</v>
      </c>
      <c r="Y1712">
        <v>1</v>
      </c>
      <c r="Z1712">
        <v>0</v>
      </c>
      <c r="AA1712">
        <v>0</v>
      </c>
      <c r="AB1712">
        <v>0</v>
      </c>
      <c r="AC1712">
        <v>2</v>
      </c>
    </row>
    <row r="1713" spans="1:29" x14ac:dyDescent="0.15">
      <c r="A1713" t="s">
        <v>4757</v>
      </c>
      <c r="B1713" t="s">
        <v>4758</v>
      </c>
      <c r="C1713" t="s">
        <v>2831</v>
      </c>
      <c r="D1713">
        <v>22777966</v>
      </c>
      <c r="E1713">
        <v>22777989</v>
      </c>
      <c r="F1713" t="s">
        <v>450</v>
      </c>
      <c r="H1713" t="s">
        <v>1447</v>
      </c>
      <c r="J1713">
        <v>0</v>
      </c>
      <c r="K1713">
        <v>0</v>
      </c>
      <c r="L1713">
        <v>1</v>
      </c>
      <c r="M1713">
        <v>2</v>
      </c>
      <c r="N1713">
        <v>1</v>
      </c>
      <c r="O1713">
        <v>13</v>
      </c>
      <c r="Q1713">
        <v>0</v>
      </c>
      <c r="R1713">
        <v>0</v>
      </c>
      <c r="S1713">
        <v>1</v>
      </c>
      <c r="T1713">
        <v>0</v>
      </c>
      <c r="U1713">
        <v>0</v>
      </c>
      <c r="V1713">
        <v>3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</row>
    <row r="1714" spans="1:29" x14ac:dyDescent="0.15">
      <c r="A1714" t="s">
        <v>4759</v>
      </c>
      <c r="B1714" t="s">
        <v>4760</v>
      </c>
      <c r="C1714" t="s">
        <v>2831</v>
      </c>
      <c r="D1714">
        <v>22833921</v>
      </c>
      <c r="E1714">
        <v>22833944</v>
      </c>
      <c r="F1714" t="s">
        <v>99</v>
      </c>
      <c r="H1714" t="s">
        <v>1447</v>
      </c>
      <c r="J1714">
        <v>0</v>
      </c>
      <c r="K1714">
        <v>0</v>
      </c>
      <c r="L1714">
        <v>43</v>
      </c>
      <c r="M1714">
        <v>86</v>
      </c>
      <c r="N1714">
        <v>29</v>
      </c>
      <c r="O1714">
        <v>110</v>
      </c>
      <c r="Q1714">
        <v>1</v>
      </c>
      <c r="R1714">
        <v>1</v>
      </c>
      <c r="S1714">
        <v>4</v>
      </c>
      <c r="T1714">
        <v>1</v>
      </c>
      <c r="U1714">
        <v>6</v>
      </c>
      <c r="V1714">
        <v>11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</row>
    <row r="1715" spans="1:29" x14ac:dyDescent="0.15">
      <c r="A1715" t="s">
        <v>4761</v>
      </c>
      <c r="B1715" t="s">
        <v>4762</v>
      </c>
      <c r="C1715" t="s">
        <v>2310</v>
      </c>
      <c r="D1715">
        <v>809126</v>
      </c>
      <c r="E1715">
        <v>809149</v>
      </c>
      <c r="F1715" t="s">
        <v>99</v>
      </c>
      <c r="H1715" t="s">
        <v>1447</v>
      </c>
      <c r="J1715">
        <v>0</v>
      </c>
      <c r="K1715">
        <v>0</v>
      </c>
      <c r="L1715">
        <v>23</v>
      </c>
      <c r="M1715">
        <v>28</v>
      </c>
      <c r="N1715">
        <v>44</v>
      </c>
      <c r="O1715">
        <v>64</v>
      </c>
      <c r="Q1715">
        <v>1</v>
      </c>
      <c r="R1715">
        <v>0</v>
      </c>
      <c r="S1715">
        <v>1</v>
      </c>
      <c r="T1715">
        <v>0</v>
      </c>
      <c r="U1715">
        <v>1</v>
      </c>
      <c r="V1715">
        <v>1</v>
      </c>
      <c r="X1715">
        <v>0</v>
      </c>
      <c r="Y1715">
        <v>0</v>
      </c>
      <c r="Z1715">
        <v>0</v>
      </c>
      <c r="AA1715">
        <v>2</v>
      </c>
      <c r="AB1715">
        <v>8</v>
      </c>
      <c r="AC1715">
        <v>9</v>
      </c>
    </row>
    <row r="1716" spans="1:29" x14ac:dyDescent="0.15">
      <c r="A1716" t="s">
        <v>4763</v>
      </c>
      <c r="B1716" t="s">
        <v>4764</v>
      </c>
      <c r="C1716" t="s">
        <v>2310</v>
      </c>
      <c r="D1716">
        <v>808790</v>
      </c>
      <c r="E1716">
        <v>808813</v>
      </c>
      <c r="F1716" t="s">
        <v>4765</v>
      </c>
      <c r="H1716" t="s">
        <v>1447</v>
      </c>
      <c r="J1716">
        <v>0</v>
      </c>
      <c r="K1716">
        <v>0</v>
      </c>
      <c r="L1716">
        <v>10</v>
      </c>
      <c r="M1716">
        <v>17</v>
      </c>
      <c r="N1716">
        <v>1</v>
      </c>
      <c r="O1716">
        <v>6</v>
      </c>
      <c r="Q1716">
        <v>0</v>
      </c>
      <c r="R1716">
        <v>0</v>
      </c>
      <c r="S1716">
        <v>0</v>
      </c>
      <c r="T1716">
        <v>1</v>
      </c>
      <c r="U1716">
        <v>0</v>
      </c>
      <c r="V1716">
        <v>1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1</v>
      </c>
    </row>
    <row r="1717" spans="1:29" x14ac:dyDescent="0.15">
      <c r="A1717" t="s">
        <v>4766</v>
      </c>
      <c r="B1717" t="s">
        <v>4767</v>
      </c>
      <c r="C1717" t="s">
        <v>1801</v>
      </c>
      <c r="D1717">
        <v>18234210</v>
      </c>
      <c r="E1717">
        <v>18234233</v>
      </c>
      <c r="F1717" t="s">
        <v>3758</v>
      </c>
      <c r="H1717" t="s">
        <v>1447</v>
      </c>
      <c r="J1717">
        <v>0</v>
      </c>
      <c r="K1717">
        <v>0</v>
      </c>
      <c r="L1717">
        <v>1</v>
      </c>
      <c r="M1717">
        <v>1</v>
      </c>
      <c r="N1717">
        <v>4</v>
      </c>
      <c r="O1717">
        <v>12</v>
      </c>
      <c r="Q1717">
        <v>0</v>
      </c>
      <c r="R1717">
        <v>1</v>
      </c>
      <c r="S1717">
        <v>0</v>
      </c>
      <c r="T1717">
        <v>0</v>
      </c>
      <c r="U1717">
        <v>0</v>
      </c>
      <c r="V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</row>
    <row r="1718" spans="1:29" x14ac:dyDescent="0.15">
      <c r="A1718" s="74" t="s">
        <v>4768</v>
      </c>
      <c r="B1718" s="74" t="s">
        <v>4769</v>
      </c>
      <c r="C1718" s="74" t="s">
        <v>2007</v>
      </c>
      <c r="D1718" s="74">
        <v>25509838</v>
      </c>
      <c r="E1718" s="74">
        <v>25509861</v>
      </c>
      <c r="F1718" s="74" t="s">
        <v>450</v>
      </c>
      <c r="G1718" s="74"/>
      <c r="H1718" s="74" t="s">
        <v>1447</v>
      </c>
      <c r="I1718" s="74"/>
      <c r="J1718" s="74">
        <v>0</v>
      </c>
      <c r="K1718" s="74">
        <v>0</v>
      </c>
      <c r="L1718" s="74">
        <v>0</v>
      </c>
      <c r="M1718" s="74">
        <v>1</v>
      </c>
      <c r="N1718" s="74">
        <v>2</v>
      </c>
      <c r="O1718" s="74">
        <v>8</v>
      </c>
      <c r="P1718" s="74"/>
      <c r="Q1718" s="74">
        <v>0</v>
      </c>
      <c r="R1718" s="74">
        <v>0</v>
      </c>
      <c r="S1718" s="74">
        <v>1</v>
      </c>
      <c r="T1718" s="74">
        <v>0</v>
      </c>
      <c r="U1718" s="74">
        <v>0</v>
      </c>
      <c r="V1718" s="74">
        <v>0</v>
      </c>
      <c r="W1718" s="74"/>
      <c r="X1718" s="74">
        <v>0</v>
      </c>
      <c r="Y1718" s="74">
        <v>0</v>
      </c>
      <c r="Z1718" s="74">
        <v>0</v>
      </c>
      <c r="AA1718" s="74">
        <v>0</v>
      </c>
      <c r="AB1718" s="74">
        <v>0</v>
      </c>
      <c r="AC1718" s="74">
        <v>0</v>
      </c>
    </row>
  </sheetData>
  <mergeCells count="8">
    <mergeCell ref="A4:A6"/>
    <mergeCell ref="B4:B6"/>
    <mergeCell ref="C4:F5"/>
    <mergeCell ref="H4:H6"/>
    <mergeCell ref="J4:AC4"/>
    <mergeCell ref="J5:O5"/>
    <mergeCell ref="Q5:V5"/>
    <mergeCell ref="X5:AC5"/>
  </mergeCells>
  <phoneticPr fontId="1"/>
  <pageMargins left="0.7" right="0.7" top="0.75" bottom="0.75" header="0.3" footer="0.3"/>
  <pageSetup paperSize="9"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404"/>
  <sheetViews>
    <sheetView topLeftCell="A19" workbookViewId="0">
      <selection activeCell="B10" sqref="B10"/>
    </sheetView>
  </sheetViews>
  <sheetFormatPr baseColWidth="12" defaultRowHeight="15" x14ac:dyDescent="0.15"/>
  <cols>
    <col min="1" max="1" width="18" customWidth="1"/>
    <col min="2" max="2" width="36.33203125" customWidth="1"/>
    <col min="3" max="3" width="7" customWidth="1"/>
    <col min="4" max="9" width="7.6640625" customWidth="1"/>
    <col min="10" max="10" width="6.6640625" customWidth="1"/>
    <col min="11" max="16" width="7.6640625" customWidth="1"/>
    <col min="17" max="17" width="5.33203125" customWidth="1"/>
    <col min="18" max="23" width="9.6640625" customWidth="1"/>
  </cols>
  <sheetData>
    <row r="2" spans="1:23" x14ac:dyDescent="0.15">
      <c r="A2" t="s">
        <v>11719</v>
      </c>
    </row>
    <row r="4" spans="1:23" x14ac:dyDescent="0.15">
      <c r="A4" s="113" t="s">
        <v>4771</v>
      </c>
      <c r="B4" s="113" t="s">
        <v>4772</v>
      </c>
      <c r="C4" s="72"/>
      <c r="D4" s="116" t="s">
        <v>1155</v>
      </c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</row>
    <row r="5" spans="1:23" x14ac:dyDescent="0.15">
      <c r="A5" s="114"/>
      <c r="B5" s="114"/>
      <c r="C5" s="41"/>
      <c r="D5" s="116" t="s">
        <v>4773</v>
      </c>
      <c r="E5" s="116"/>
      <c r="F5" s="116"/>
      <c r="G5" s="116"/>
      <c r="H5" s="116"/>
      <c r="I5" s="116"/>
      <c r="J5" s="73"/>
      <c r="K5" s="116" t="s">
        <v>4774</v>
      </c>
      <c r="L5" s="116"/>
      <c r="M5" s="116"/>
      <c r="N5" s="116"/>
      <c r="O5" s="116"/>
      <c r="P5" s="116"/>
      <c r="Q5" s="73"/>
      <c r="R5" s="116" t="s">
        <v>4775</v>
      </c>
      <c r="S5" s="116"/>
      <c r="T5" s="116"/>
      <c r="U5" s="116"/>
      <c r="V5" s="116"/>
      <c r="W5" s="116"/>
    </row>
    <row r="6" spans="1:23" x14ac:dyDescent="0.15">
      <c r="A6" s="115"/>
      <c r="B6" s="115"/>
      <c r="C6" s="74"/>
      <c r="D6" s="75" t="s">
        <v>4776</v>
      </c>
      <c r="E6" s="75" t="s">
        <v>1162</v>
      </c>
      <c r="F6" s="75" t="s">
        <v>4777</v>
      </c>
      <c r="G6" s="75" t="s">
        <v>1164</v>
      </c>
      <c r="H6" s="75" t="s">
        <v>4778</v>
      </c>
      <c r="I6" s="75" t="s">
        <v>1166</v>
      </c>
      <c r="J6" s="74"/>
      <c r="K6" s="75" t="s">
        <v>4776</v>
      </c>
      <c r="L6" s="75" t="s">
        <v>1162</v>
      </c>
      <c r="M6" s="75" t="s">
        <v>4777</v>
      </c>
      <c r="N6" s="75" t="s">
        <v>1164</v>
      </c>
      <c r="O6" s="75" t="s">
        <v>4778</v>
      </c>
      <c r="P6" s="75" t="s">
        <v>1166</v>
      </c>
      <c r="Q6" s="74"/>
      <c r="R6" s="75" t="s">
        <v>4776</v>
      </c>
      <c r="S6" s="75" t="s">
        <v>1162</v>
      </c>
      <c r="T6" s="75" t="s">
        <v>4777</v>
      </c>
      <c r="U6" s="75" t="s">
        <v>1164</v>
      </c>
      <c r="V6" s="75" t="s">
        <v>4778</v>
      </c>
      <c r="W6" s="75" t="s">
        <v>1166</v>
      </c>
    </row>
    <row r="7" spans="1:23" x14ac:dyDescent="0.15">
      <c r="A7" t="s">
        <v>4779</v>
      </c>
      <c r="B7" t="s">
        <v>4780</v>
      </c>
      <c r="D7">
        <v>5</v>
      </c>
      <c r="E7">
        <v>7</v>
      </c>
      <c r="F7">
        <v>2</v>
      </c>
      <c r="G7">
        <v>2</v>
      </c>
      <c r="H7">
        <v>5</v>
      </c>
      <c r="I7">
        <v>2</v>
      </c>
      <c r="K7">
        <v>0</v>
      </c>
      <c r="L7">
        <v>0</v>
      </c>
      <c r="M7">
        <v>1</v>
      </c>
      <c r="N7">
        <v>0</v>
      </c>
      <c r="O7">
        <v>0</v>
      </c>
      <c r="P7">
        <v>0</v>
      </c>
      <c r="R7">
        <v>6</v>
      </c>
      <c r="S7">
        <v>2</v>
      </c>
      <c r="T7">
        <v>3</v>
      </c>
      <c r="U7">
        <v>3</v>
      </c>
      <c r="V7">
        <v>1</v>
      </c>
      <c r="W7">
        <v>0</v>
      </c>
    </row>
    <row r="8" spans="1:23" x14ac:dyDescent="0.15">
      <c r="A8" t="s">
        <v>4781</v>
      </c>
      <c r="B8" t="s">
        <v>4782</v>
      </c>
      <c r="D8">
        <v>9</v>
      </c>
      <c r="E8">
        <v>8</v>
      </c>
      <c r="F8">
        <v>3</v>
      </c>
      <c r="G8">
        <v>0</v>
      </c>
      <c r="H8">
        <v>0</v>
      </c>
      <c r="I8">
        <v>4</v>
      </c>
      <c r="K8">
        <v>0</v>
      </c>
      <c r="L8">
        <v>0</v>
      </c>
      <c r="M8">
        <v>0</v>
      </c>
      <c r="N8">
        <v>1</v>
      </c>
      <c r="O8">
        <v>0</v>
      </c>
      <c r="P8">
        <v>0</v>
      </c>
      <c r="R8">
        <v>3</v>
      </c>
      <c r="S8">
        <v>3</v>
      </c>
      <c r="T8">
        <v>3</v>
      </c>
      <c r="U8">
        <v>0</v>
      </c>
      <c r="V8">
        <v>3</v>
      </c>
      <c r="W8">
        <v>0</v>
      </c>
    </row>
    <row r="9" spans="1:23" x14ac:dyDescent="0.15">
      <c r="A9" t="s">
        <v>4783</v>
      </c>
      <c r="B9" t="s">
        <v>4784</v>
      </c>
      <c r="D9">
        <v>4</v>
      </c>
      <c r="E9">
        <v>5</v>
      </c>
      <c r="F9">
        <v>5</v>
      </c>
      <c r="G9">
        <v>5</v>
      </c>
      <c r="H9">
        <v>1</v>
      </c>
      <c r="I9">
        <v>2</v>
      </c>
      <c r="K9">
        <v>0</v>
      </c>
      <c r="L9">
        <v>0</v>
      </c>
      <c r="M9">
        <v>1</v>
      </c>
      <c r="N9">
        <v>0</v>
      </c>
      <c r="O9">
        <v>0</v>
      </c>
      <c r="P9">
        <v>0</v>
      </c>
      <c r="R9">
        <v>2</v>
      </c>
      <c r="S9">
        <v>3</v>
      </c>
      <c r="T9">
        <v>4</v>
      </c>
      <c r="U9">
        <v>4</v>
      </c>
      <c r="V9">
        <v>1</v>
      </c>
      <c r="W9">
        <v>1</v>
      </c>
    </row>
    <row r="10" spans="1:23" x14ac:dyDescent="0.15">
      <c r="A10" t="s">
        <v>4785</v>
      </c>
      <c r="B10" t="s">
        <v>4786</v>
      </c>
      <c r="D10">
        <v>6</v>
      </c>
      <c r="E10">
        <v>9</v>
      </c>
      <c r="F10">
        <v>2</v>
      </c>
      <c r="G10">
        <v>5</v>
      </c>
      <c r="H10">
        <v>5</v>
      </c>
      <c r="I10">
        <v>8</v>
      </c>
      <c r="K10">
        <v>2</v>
      </c>
      <c r="L10">
        <v>2</v>
      </c>
      <c r="M10">
        <v>1</v>
      </c>
      <c r="N10">
        <v>0</v>
      </c>
      <c r="O10">
        <v>0</v>
      </c>
      <c r="P10">
        <v>0</v>
      </c>
      <c r="R10">
        <v>10</v>
      </c>
      <c r="S10">
        <v>11</v>
      </c>
      <c r="T10">
        <v>2</v>
      </c>
      <c r="U10">
        <v>2</v>
      </c>
      <c r="V10">
        <v>1</v>
      </c>
      <c r="W10">
        <v>4</v>
      </c>
    </row>
    <row r="11" spans="1:23" x14ac:dyDescent="0.15">
      <c r="A11" t="s">
        <v>4787</v>
      </c>
      <c r="B11" t="s">
        <v>4788</v>
      </c>
      <c r="D11">
        <v>7</v>
      </c>
      <c r="E11">
        <v>4</v>
      </c>
      <c r="F11">
        <v>1</v>
      </c>
      <c r="G11">
        <v>4</v>
      </c>
      <c r="H11">
        <v>0</v>
      </c>
      <c r="I11">
        <v>2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R11">
        <v>7</v>
      </c>
      <c r="S11">
        <v>4</v>
      </c>
      <c r="T11">
        <v>6</v>
      </c>
      <c r="U11">
        <v>3</v>
      </c>
      <c r="V11">
        <v>1</v>
      </c>
      <c r="W11">
        <v>2</v>
      </c>
    </row>
    <row r="12" spans="1:23" x14ac:dyDescent="0.15">
      <c r="A12" t="s">
        <v>4789</v>
      </c>
      <c r="B12" t="s">
        <v>4790</v>
      </c>
      <c r="D12">
        <v>0</v>
      </c>
      <c r="E12">
        <v>4</v>
      </c>
      <c r="F12">
        <v>2</v>
      </c>
      <c r="G12">
        <v>3</v>
      </c>
      <c r="H12">
        <v>2</v>
      </c>
      <c r="I12">
        <v>9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R12">
        <v>4</v>
      </c>
      <c r="S12">
        <v>2</v>
      </c>
      <c r="T12">
        <v>4</v>
      </c>
      <c r="U12">
        <v>1</v>
      </c>
      <c r="V12">
        <v>3</v>
      </c>
      <c r="W12">
        <v>3</v>
      </c>
    </row>
    <row r="13" spans="1:23" x14ac:dyDescent="0.15">
      <c r="A13" t="s">
        <v>4791</v>
      </c>
      <c r="B13" t="s">
        <v>4792</v>
      </c>
      <c r="D13">
        <v>4</v>
      </c>
      <c r="E13">
        <v>7</v>
      </c>
      <c r="F13">
        <v>4</v>
      </c>
      <c r="G13">
        <v>2</v>
      </c>
      <c r="H13">
        <v>1</v>
      </c>
      <c r="I13">
        <v>1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R13">
        <v>4</v>
      </c>
      <c r="S13">
        <v>1</v>
      </c>
      <c r="T13">
        <v>2</v>
      </c>
      <c r="U13">
        <v>1</v>
      </c>
      <c r="V13">
        <v>0</v>
      </c>
      <c r="W13">
        <v>1</v>
      </c>
    </row>
    <row r="14" spans="1:23" x14ac:dyDescent="0.15">
      <c r="A14" t="s">
        <v>4793</v>
      </c>
      <c r="B14" t="s">
        <v>4794</v>
      </c>
      <c r="D14">
        <v>5</v>
      </c>
      <c r="E14">
        <v>6</v>
      </c>
      <c r="F14">
        <v>5</v>
      </c>
      <c r="G14">
        <v>3</v>
      </c>
      <c r="H14">
        <v>4</v>
      </c>
      <c r="I14">
        <v>4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R14">
        <v>8</v>
      </c>
      <c r="S14">
        <v>2</v>
      </c>
      <c r="T14">
        <v>6</v>
      </c>
      <c r="U14">
        <v>3</v>
      </c>
      <c r="V14">
        <v>3</v>
      </c>
      <c r="W14">
        <v>2</v>
      </c>
    </row>
    <row r="15" spans="1:23" x14ac:dyDescent="0.15">
      <c r="A15" t="s">
        <v>4795</v>
      </c>
      <c r="B15" t="s">
        <v>4796</v>
      </c>
      <c r="D15">
        <v>3</v>
      </c>
      <c r="E15">
        <v>7</v>
      </c>
      <c r="F15">
        <v>1</v>
      </c>
      <c r="G15">
        <v>0</v>
      </c>
      <c r="H15">
        <v>2</v>
      </c>
      <c r="I15">
        <v>2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R15">
        <v>4</v>
      </c>
      <c r="S15">
        <v>0</v>
      </c>
      <c r="T15">
        <v>2</v>
      </c>
      <c r="U15">
        <v>1</v>
      </c>
      <c r="V15">
        <v>1</v>
      </c>
      <c r="W15">
        <v>1</v>
      </c>
    </row>
    <row r="16" spans="1:23" x14ac:dyDescent="0.15">
      <c r="A16" t="s">
        <v>4797</v>
      </c>
      <c r="B16" t="s">
        <v>4798</v>
      </c>
      <c r="D16">
        <v>6</v>
      </c>
      <c r="E16">
        <v>7</v>
      </c>
      <c r="F16">
        <v>2</v>
      </c>
      <c r="G16">
        <v>1</v>
      </c>
      <c r="H16">
        <v>1</v>
      </c>
      <c r="I16">
        <v>1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R16">
        <v>0</v>
      </c>
      <c r="S16">
        <v>2</v>
      </c>
      <c r="T16">
        <v>3</v>
      </c>
      <c r="U16">
        <v>0</v>
      </c>
      <c r="V16">
        <v>0</v>
      </c>
      <c r="W16">
        <v>0</v>
      </c>
    </row>
    <row r="17" spans="1:23" x14ac:dyDescent="0.15">
      <c r="A17" t="s">
        <v>4799</v>
      </c>
      <c r="B17" t="s">
        <v>4800</v>
      </c>
      <c r="D17">
        <v>6</v>
      </c>
      <c r="E17">
        <v>3</v>
      </c>
      <c r="F17">
        <v>7</v>
      </c>
      <c r="G17">
        <v>4</v>
      </c>
      <c r="H17">
        <v>3</v>
      </c>
      <c r="I17">
        <v>5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R17">
        <v>4</v>
      </c>
      <c r="S17">
        <v>3</v>
      </c>
      <c r="T17">
        <v>5</v>
      </c>
      <c r="U17">
        <v>2</v>
      </c>
      <c r="V17">
        <v>2</v>
      </c>
      <c r="W17">
        <v>2</v>
      </c>
    </row>
    <row r="18" spans="1:23" x14ac:dyDescent="0.15">
      <c r="A18" t="s">
        <v>4801</v>
      </c>
      <c r="B18" t="s">
        <v>4802</v>
      </c>
      <c r="D18">
        <v>5</v>
      </c>
      <c r="E18">
        <v>5</v>
      </c>
      <c r="F18">
        <v>2</v>
      </c>
      <c r="G18">
        <v>3</v>
      </c>
      <c r="H18">
        <v>2</v>
      </c>
      <c r="I18">
        <v>1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R18">
        <v>6</v>
      </c>
      <c r="S18">
        <v>4</v>
      </c>
      <c r="T18">
        <v>2</v>
      </c>
      <c r="U18">
        <v>2</v>
      </c>
      <c r="V18">
        <v>0</v>
      </c>
      <c r="W18">
        <v>3</v>
      </c>
    </row>
    <row r="19" spans="1:23" x14ac:dyDescent="0.15">
      <c r="A19" t="s">
        <v>4803</v>
      </c>
      <c r="B19" t="s">
        <v>4804</v>
      </c>
      <c r="D19">
        <v>3</v>
      </c>
      <c r="E19">
        <v>9</v>
      </c>
      <c r="F19">
        <v>1</v>
      </c>
      <c r="G19">
        <v>2</v>
      </c>
      <c r="H19">
        <v>0</v>
      </c>
      <c r="I19">
        <v>0</v>
      </c>
      <c r="K19">
        <v>0</v>
      </c>
      <c r="L19">
        <v>0</v>
      </c>
      <c r="M19">
        <v>1</v>
      </c>
      <c r="N19">
        <v>1</v>
      </c>
      <c r="O19">
        <v>0</v>
      </c>
      <c r="P19">
        <v>0</v>
      </c>
      <c r="R19">
        <v>4</v>
      </c>
      <c r="S19">
        <v>3</v>
      </c>
      <c r="T19">
        <v>1</v>
      </c>
      <c r="U19">
        <v>3</v>
      </c>
      <c r="V19">
        <v>0</v>
      </c>
      <c r="W19">
        <v>2</v>
      </c>
    </row>
    <row r="20" spans="1:23" x14ac:dyDescent="0.15">
      <c r="A20" t="s">
        <v>4805</v>
      </c>
      <c r="B20" t="s">
        <v>4806</v>
      </c>
      <c r="D20">
        <v>0</v>
      </c>
      <c r="E20">
        <v>1</v>
      </c>
      <c r="F20">
        <v>1</v>
      </c>
      <c r="G20">
        <v>2</v>
      </c>
      <c r="H20">
        <v>3</v>
      </c>
      <c r="I20">
        <v>10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R20">
        <v>0</v>
      </c>
      <c r="S20">
        <v>2</v>
      </c>
      <c r="T20">
        <v>1</v>
      </c>
      <c r="U20">
        <v>1</v>
      </c>
      <c r="V20">
        <v>2</v>
      </c>
      <c r="W20">
        <v>0</v>
      </c>
    </row>
    <row r="21" spans="1:23" x14ac:dyDescent="0.15">
      <c r="A21" t="s">
        <v>4807</v>
      </c>
      <c r="B21" t="s">
        <v>4808</v>
      </c>
      <c r="D21">
        <v>5</v>
      </c>
      <c r="E21">
        <v>7</v>
      </c>
      <c r="F21">
        <v>1</v>
      </c>
      <c r="G21">
        <v>3</v>
      </c>
      <c r="H21">
        <v>5</v>
      </c>
      <c r="I21">
        <v>3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R21">
        <v>6</v>
      </c>
      <c r="S21">
        <v>2</v>
      </c>
      <c r="T21">
        <v>2</v>
      </c>
      <c r="U21">
        <v>6</v>
      </c>
      <c r="V21">
        <v>0</v>
      </c>
      <c r="W21">
        <v>2</v>
      </c>
    </row>
    <row r="22" spans="1:23" x14ac:dyDescent="0.15">
      <c r="A22" t="s">
        <v>4809</v>
      </c>
      <c r="B22" t="s">
        <v>4810</v>
      </c>
      <c r="D22">
        <v>5</v>
      </c>
      <c r="E22">
        <v>9</v>
      </c>
      <c r="F22">
        <v>3</v>
      </c>
      <c r="G22">
        <v>3</v>
      </c>
      <c r="H22">
        <v>1</v>
      </c>
      <c r="I22">
        <v>6</v>
      </c>
      <c r="K22">
        <v>1</v>
      </c>
      <c r="L22">
        <v>0</v>
      </c>
      <c r="M22">
        <v>0</v>
      </c>
      <c r="N22">
        <v>0</v>
      </c>
      <c r="O22">
        <v>0</v>
      </c>
      <c r="P22">
        <v>0</v>
      </c>
      <c r="R22">
        <v>10</v>
      </c>
      <c r="S22">
        <v>5</v>
      </c>
      <c r="T22">
        <v>5</v>
      </c>
      <c r="U22">
        <v>2</v>
      </c>
      <c r="V22">
        <v>3</v>
      </c>
      <c r="W22">
        <v>2</v>
      </c>
    </row>
    <row r="23" spans="1:23" x14ac:dyDescent="0.15">
      <c r="A23" t="s">
        <v>4811</v>
      </c>
      <c r="B23" t="s">
        <v>4812</v>
      </c>
      <c r="D23">
        <v>6</v>
      </c>
      <c r="E23">
        <v>7</v>
      </c>
      <c r="F23">
        <v>4</v>
      </c>
      <c r="G23">
        <v>1</v>
      </c>
      <c r="H23">
        <v>4</v>
      </c>
      <c r="I23">
        <v>7</v>
      </c>
      <c r="K23">
        <v>1</v>
      </c>
      <c r="L23">
        <v>1</v>
      </c>
      <c r="M23">
        <v>0</v>
      </c>
      <c r="N23">
        <v>0</v>
      </c>
      <c r="O23">
        <v>0</v>
      </c>
      <c r="P23">
        <v>0</v>
      </c>
      <c r="R23">
        <v>4</v>
      </c>
      <c r="S23">
        <v>5</v>
      </c>
      <c r="T23">
        <v>1</v>
      </c>
      <c r="U23">
        <v>0</v>
      </c>
      <c r="V23">
        <v>5</v>
      </c>
      <c r="W23">
        <v>3</v>
      </c>
    </row>
    <row r="24" spans="1:23" x14ac:dyDescent="0.15">
      <c r="A24" t="s">
        <v>4813</v>
      </c>
      <c r="B24" t="s">
        <v>4814</v>
      </c>
      <c r="D24">
        <v>2</v>
      </c>
      <c r="E24">
        <v>12</v>
      </c>
      <c r="F24">
        <v>2</v>
      </c>
      <c r="G24">
        <v>5</v>
      </c>
      <c r="H24">
        <v>1</v>
      </c>
      <c r="I24">
        <v>4</v>
      </c>
      <c r="K24">
        <v>0</v>
      </c>
      <c r="L24">
        <v>1</v>
      </c>
      <c r="M24">
        <v>0</v>
      </c>
      <c r="N24">
        <v>0</v>
      </c>
      <c r="O24">
        <v>0</v>
      </c>
      <c r="P24">
        <v>0</v>
      </c>
      <c r="R24">
        <v>11</v>
      </c>
      <c r="S24">
        <v>6</v>
      </c>
      <c r="T24">
        <v>3</v>
      </c>
      <c r="U24">
        <v>6</v>
      </c>
      <c r="V24">
        <v>0</v>
      </c>
      <c r="W24">
        <v>2</v>
      </c>
    </row>
    <row r="25" spans="1:23" x14ac:dyDescent="0.15">
      <c r="A25" t="s">
        <v>4815</v>
      </c>
      <c r="B25" t="s">
        <v>4816</v>
      </c>
      <c r="D25">
        <v>3</v>
      </c>
      <c r="E25">
        <v>8</v>
      </c>
      <c r="F25">
        <v>0</v>
      </c>
      <c r="G25">
        <v>2</v>
      </c>
      <c r="H25">
        <v>3</v>
      </c>
      <c r="I25">
        <v>5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R25">
        <v>6</v>
      </c>
      <c r="S25">
        <v>2</v>
      </c>
      <c r="T25">
        <v>4</v>
      </c>
      <c r="U25">
        <v>7</v>
      </c>
      <c r="V25">
        <v>4</v>
      </c>
      <c r="W25">
        <v>5</v>
      </c>
    </row>
    <row r="26" spans="1:23" x14ac:dyDescent="0.15">
      <c r="A26" t="s">
        <v>4817</v>
      </c>
      <c r="B26" t="s">
        <v>4818</v>
      </c>
      <c r="D26">
        <v>9</v>
      </c>
      <c r="E26">
        <v>2</v>
      </c>
      <c r="F26">
        <v>4</v>
      </c>
      <c r="G26">
        <v>1</v>
      </c>
      <c r="H26">
        <v>4</v>
      </c>
      <c r="I26">
        <v>3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R26">
        <v>5</v>
      </c>
      <c r="S26">
        <v>3</v>
      </c>
      <c r="T26">
        <v>2</v>
      </c>
      <c r="U26">
        <v>1</v>
      </c>
      <c r="V26">
        <v>0</v>
      </c>
      <c r="W26">
        <v>3</v>
      </c>
    </row>
    <row r="27" spans="1:23" x14ac:dyDescent="0.15">
      <c r="A27" t="s">
        <v>4819</v>
      </c>
      <c r="B27" t="s">
        <v>4820</v>
      </c>
      <c r="D27">
        <v>6</v>
      </c>
      <c r="E27">
        <v>1</v>
      </c>
      <c r="F27">
        <v>4</v>
      </c>
      <c r="G27">
        <v>1</v>
      </c>
      <c r="H27">
        <v>5</v>
      </c>
      <c r="I27">
        <v>5</v>
      </c>
      <c r="K27">
        <v>0</v>
      </c>
      <c r="L27">
        <v>1</v>
      </c>
      <c r="M27">
        <v>0</v>
      </c>
      <c r="N27">
        <v>0</v>
      </c>
      <c r="O27">
        <v>0</v>
      </c>
      <c r="P27">
        <v>0</v>
      </c>
      <c r="R27">
        <v>3</v>
      </c>
      <c r="S27">
        <v>7</v>
      </c>
      <c r="T27">
        <v>6</v>
      </c>
      <c r="U27">
        <v>3</v>
      </c>
      <c r="V27">
        <v>0</v>
      </c>
      <c r="W27">
        <v>2</v>
      </c>
    </row>
    <row r="28" spans="1:23" x14ac:dyDescent="0.15">
      <c r="A28" t="s">
        <v>4821</v>
      </c>
      <c r="B28" t="s">
        <v>4822</v>
      </c>
      <c r="D28">
        <v>2</v>
      </c>
      <c r="E28">
        <v>3</v>
      </c>
      <c r="F28">
        <v>6</v>
      </c>
      <c r="G28">
        <v>5</v>
      </c>
      <c r="H28">
        <v>2</v>
      </c>
      <c r="I28">
        <v>2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R28">
        <v>1</v>
      </c>
      <c r="S28">
        <v>3</v>
      </c>
      <c r="T28">
        <v>1</v>
      </c>
      <c r="U28">
        <v>2</v>
      </c>
      <c r="V28">
        <v>2</v>
      </c>
      <c r="W28">
        <v>0</v>
      </c>
    </row>
    <row r="29" spans="1:23" x14ac:dyDescent="0.15">
      <c r="A29" t="s">
        <v>4823</v>
      </c>
      <c r="B29" t="s">
        <v>4824</v>
      </c>
      <c r="D29">
        <v>1</v>
      </c>
      <c r="E29">
        <v>9</v>
      </c>
      <c r="F29">
        <v>1</v>
      </c>
      <c r="G29">
        <v>2</v>
      </c>
      <c r="H29">
        <v>2</v>
      </c>
      <c r="I29">
        <v>3</v>
      </c>
      <c r="K29">
        <v>1</v>
      </c>
      <c r="L29">
        <v>0</v>
      </c>
      <c r="M29">
        <v>0</v>
      </c>
      <c r="N29">
        <v>0</v>
      </c>
      <c r="O29">
        <v>0</v>
      </c>
      <c r="P29">
        <v>0</v>
      </c>
      <c r="R29">
        <v>9</v>
      </c>
      <c r="S29">
        <v>6</v>
      </c>
      <c r="T29">
        <v>6</v>
      </c>
      <c r="U29">
        <v>2</v>
      </c>
      <c r="V29">
        <v>2</v>
      </c>
      <c r="W29">
        <v>1</v>
      </c>
    </row>
    <row r="30" spans="1:23" x14ac:dyDescent="0.15">
      <c r="A30" t="s">
        <v>4825</v>
      </c>
      <c r="B30" t="s">
        <v>4826</v>
      </c>
      <c r="D30">
        <v>5</v>
      </c>
      <c r="E30">
        <v>8</v>
      </c>
      <c r="F30">
        <v>4</v>
      </c>
      <c r="G30">
        <v>3</v>
      </c>
      <c r="H30">
        <v>1</v>
      </c>
      <c r="I30">
        <v>0</v>
      </c>
      <c r="K30">
        <v>0</v>
      </c>
      <c r="L30">
        <v>1</v>
      </c>
      <c r="M30">
        <v>5</v>
      </c>
      <c r="N30">
        <v>2</v>
      </c>
      <c r="O30">
        <v>0</v>
      </c>
      <c r="P30">
        <v>3</v>
      </c>
      <c r="R30">
        <v>4</v>
      </c>
      <c r="S30">
        <v>2</v>
      </c>
      <c r="T30">
        <v>6</v>
      </c>
      <c r="U30">
        <v>2</v>
      </c>
      <c r="V30">
        <v>0</v>
      </c>
      <c r="W30">
        <v>2</v>
      </c>
    </row>
    <row r="31" spans="1:23" x14ac:dyDescent="0.15">
      <c r="A31" t="s">
        <v>4827</v>
      </c>
      <c r="B31" t="s">
        <v>4828</v>
      </c>
      <c r="D31">
        <v>2</v>
      </c>
      <c r="E31">
        <v>1</v>
      </c>
      <c r="F31">
        <v>3</v>
      </c>
      <c r="G31">
        <v>1</v>
      </c>
      <c r="H31">
        <v>3</v>
      </c>
      <c r="I31">
        <v>11</v>
      </c>
      <c r="K31">
        <v>0</v>
      </c>
      <c r="L31">
        <v>1</v>
      </c>
      <c r="M31">
        <v>0</v>
      </c>
      <c r="N31">
        <v>0</v>
      </c>
      <c r="O31">
        <v>0</v>
      </c>
      <c r="P31">
        <v>0</v>
      </c>
      <c r="R31">
        <v>7</v>
      </c>
      <c r="S31">
        <v>6</v>
      </c>
      <c r="T31">
        <v>5</v>
      </c>
      <c r="U31">
        <v>1</v>
      </c>
      <c r="V31">
        <v>2</v>
      </c>
      <c r="W31">
        <v>2</v>
      </c>
    </row>
    <row r="32" spans="1:23" x14ac:dyDescent="0.15">
      <c r="A32" t="s">
        <v>4829</v>
      </c>
      <c r="B32" t="s">
        <v>4830</v>
      </c>
      <c r="D32">
        <v>4</v>
      </c>
      <c r="E32">
        <v>5</v>
      </c>
      <c r="F32">
        <v>5</v>
      </c>
      <c r="G32">
        <v>5</v>
      </c>
      <c r="H32">
        <v>3</v>
      </c>
      <c r="I32">
        <v>1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R32">
        <v>3</v>
      </c>
      <c r="S32">
        <v>4</v>
      </c>
      <c r="T32">
        <v>4</v>
      </c>
      <c r="U32">
        <v>2</v>
      </c>
      <c r="V32">
        <v>2</v>
      </c>
      <c r="W32">
        <v>4</v>
      </c>
    </row>
    <row r="33" spans="1:23" x14ac:dyDescent="0.15">
      <c r="A33" t="s">
        <v>4831</v>
      </c>
      <c r="B33" t="s">
        <v>4832</v>
      </c>
      <c r="D33">
        <v>3</v>
      </c>
      <c r="E33">
        <v>7</v>
      </c>
      <c r="F33">
        <v>4</v>
      </c>
      <c r="G33">
        <v>3</v>
      </c>
      <c r="H33">
        <v>3</v>
      </c>
      <c r="I33">
        <v>7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R33">
        <v>2</v>
      </c>
      <c r="S33">
        <v>6</v>
      </c>
      <c r="T33">
        <v>10</v>
      </c>
      <c r="U33">
        <v>5</v>
      </c>
      <c r="V33">
        <v>6</v>
      </c>
      <c r="W33">
        <v>3</v>
      </c>
    </row>
    <row r="34" spans="1:23" x14ac:dyDescent="0.15">
      <c r="A34" t="s">
        <v>4833</v>
      </c>
      <c r="B34" t="s">
        <v>4834</v>
      </c>
      <c r="D34">
        <v>3</v>
      </c>
      <c r="E34">
        <v>2</v>
      </c>
      <c r="F34">
        <v>9</v>
      </c>
      <c r="G34">
        <v>2</v>
      </c>
      <c r="H34">
        <v>8</v>
      </c>
      <c r="I34">
        <v>5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R34">
        <v>2</v>
      </c>
      <c r="S34">
        <v>3</v>
      </c>
      <c r="T34">
        <v>2</v>
      </c>
      <c r="U34">
        <v>3</v>
      </c>
      <c r="V34">
        <v>6</v>
      </c>
      <c r="W34">
        <v>7</v>
      </c>
    </row>
    <row r="35" spans="1:23" x14ac:dyDescent="0.15">
      <c r="A35" t="s">
        <v>4835</v>
      </c>
      <c r="B35" t="s">
        <v>4836</v>
      </c>
      <c r="D35">
        <v>1</v>
      </c>
      <c r="E35">
        <v>7</v>
      </c>
      <c r="F35">
        <v>5</v>
      </c>
      <c r="G35">
        <v>7</v>
      </c>
      <c r="H35">
        <v>5</v>
      </c>
      <c r="I35">
        <v>11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R35">
        <v>10</v>
      </c>
      <c r="S35">
        <v>3</v>
      </c>
      <c r="T35">
        <v>6</v>
      </c>
      <c r="U35">
        <v>8</v>
      </c>
      <c r="V35">
        <v>9</v>
      </c>
      <c r="W35">
        <v>10</v>
      </c>
    </row>
    <row r="36" spans="1:23" x14ac:dyDescent="0.15">
      <c r="A36" t="s">
        <v>4837</v>
      </c>
      <c r="B36" t="s">
        <v>4838</v>
      </c>
      <c r="D36">
        <v>5</v>
      </c>
      <c r="E36">
        <v>16</v>
      </c>
      <c r="F36">
        <v>7</v>
      </c>
      <c r="G36">
        <v>9</v>
      </c>
      <c r="H36">
        <v>2</v>
      </c>
      <c r="I36">
        <v>9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R36">
        <v>17</v>
      </c>
      <c r="S36">
        <v>17</v>
      </c>
      <c r="T36">
        <v>6</v>
      </c>
      <c r="U36">
        <v>6</v>
      </c>
      <c r="V36">
        <v>1</v>
      </c>
      <c r="W36">
        <v>6</v>
      </c>
    </row>
    <row r="37" spans="1:23" x14ac:dyDescent="0.15">
      <c r="A37" t="s">
        <v>4839</v>
      </c>
      <c r="B37" t="s">
        <v>4840</v>
      </c>
      <c r="D37">
        <v>5</v>
      </c>
      <c r="E37">
        <v>4</v>
      </c>
      <c r="F37">
        <v>3</v>
      </c>
      <c r="G37">
        <v>1</v>
      </c>
      <c r="H37">
        <v>5</v>
      </c>
      <c r="I37">
        <v>13</v>
      </c>
      <c r="K37">
        <v>0</v>
      </c>
      <c r="L37">
        <v>1</v>
      </c>
      <c r="M37">
        <v>0</v>
      </c>
      <c r="N37">
        <v>0</v>
      </c>
      <c r="O37">
        <v>0</v>
      </c>
      <c r="P37">
        <v>0</v>
      </c>
      <c r="R37">
        <v>0</v>
      </c>
      <c r="S37">
        <v>7</v>
      </c>
      <c r="T37">
        <v>4</v>
      </c>
      <c r="U37">
        <v>5</v>
      </c>
      <c r="V37">
        <v>2</v>
      </c>
      <c r="W37">
        <v>1</v>
      </c>
    </row>
    <row r="38" spans="1:23" x14ac:dyDescent="0.15">
      <c r="A38" t="s">
        <v>4841</v>
      </c>
      <c r="B38" t="s">
        <v>4842</v>
      </c>
      <c r="D38">
        <v>11</v>
      </c>
      <c r="E38">
        <v>7</v>
      </c>
      <c r="F38">
        <v>9</v>
      </c>
      <c r="G38">
        <v>2</v>
      </c>
      <c r="H38">
        <v>3</v>
      </c>
      <c r="I38">
        <v>3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R38">
        <v>2</v>
      </c>
      <c r="S38">
        <v>2</v>
      </c>
      <c r="T38">
        <v>3</v>
      </c>
      <c r="U38">
        <v>4</v>
      </c>
      <c r="V38">
        <v>0</v>
      </c>
      <c r="W38">
        <v>1</v>
      </c>
    </row>
    <row r="39" spans="1:23" x14ac:dyDescent="0.15">
      <c r="A39" t="s">
        <v>4843</v>
      </c>
      <c r="B39" t="s">
        <v>4844</v>
      </c>
      <c r="D39">
        <v>7</v>
      </c>
      <c r="E39">
        <v>11</v>
      </c>
      <c r="F39">
        <v>6</v>
      </c>
      <c r="G39">
        <v>6</v>
      </c>
      <c r="H39">
        <v>1</v>
      </c>
      <c r="I39">
        <v>8</v>
      </c>
      <c r="K39">
        <v>2</v>
      </c>
      <c r="L39">
        <v>1</v>
      </c>
      <c r="M39">
        <v>0</v>
      </c>
      <c r="N39">
        <v>0</v>
      </c>
      <c r="O39">
        <v>0</v>
      </c>
      <c r="P39">
        <v>1</v>
      </c>
      <c r="R39">
        <v>18</v>
      </c>
      <c r="S39">
        <v>11</v>
      </c>
      <c r="T39">
        <v>9</v>
      </c>
      <c r="U39">
        <v>9</v>
      </c>
      <c r="V39">
        <v>3</v>
      </c>
      <c r="W39">
        <v>3</v>
      </c>
    </row>
    <row r="40" spans="1:23" x14ac:dyDescent="0.15">
      <c r="A40" t="s">
        <v>4845</v>
      </c>
      <c r="B40" t="s">
        <v>4846</v>
      </c>
      <c r="D40">
        <v>5</v>
      </c>
      <c r="E40">
        <v>6</v>
      </c>
      <c r="F40">
        <v>9</v>
      </c>
      <c r="G40">
        <v>2</v>
      </c>
      <c r="H40">
        <v>2</v>
      </c>
      <c r="I40">
        <v>10</v>
      </c>
      <c r="K40">
        <v>0</v>
      </c>
      <c r="L40">
        <v>1</v>
      </c>
      <c r="M40">
        <v>0</v>
      </c>
      <c r="N40">
        <v>0</v>
      </c>
      <c r="O40">
        <v>0</v>
      </c>
      <c r="P40">
        <v>0</v>
      </c>
      <c r="R40">
        <v>3</v>
      </c>
      <c r="S40">
        <v>9</v>
      </c>
      <c r="T40">
        <v>8</v>
      </c>
      <c r="U40">
        <v>3</v>
      </c>
      <c r="V40">
        <v>2</v>
      </c>
      <c r="W40">
        <v>5</v>
      </c>
    </row>
    <row r="41" spans="1:23" x14ac:dyDescent="0.15">
      <c r="A41" t="s">
        <v>4847</v>
      </c>
      <c r="B41" t="s">
        <v>4848</v>
      </c>
      <c r="D41">
        <v>7</v>
      </c>
      <c r="E41">
        <v>14</v>
      </c>
      <c r="F41">
        <v>4</v>
      </c>
      <c r="G41">
        <v>2</v>
      </c>
      <c r="H41">
        <v>1</v>
      </c>
      <c r="I41">
        <v>4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R41">
        <v>6</v>
      </c>
      <c r="S41">
        <v>10</v>
      </c>
      <c r="T41">
        <v>2</v>
      </c>
      <c r="U41">
        <v>4</v>
      </c>
      <c r="V41">
        <v>7</v>
      </c>
      <c r="W41">
        <v>4</v>
      </c>
    </row>
    <row r="42" spans="1:23" x14ac:dyDescent="0.15">
      <c r="A42" t="s">
        <v>4849</v>
      </c>
      <c r="B42" t="s">
        <v>4850</v>
      </c>
      <c r="D42">
        <v>7</v>
      </c>
      <c r="E42">
        <v>11</v>
      </c>
      <c r="F42">
        <v>8</v>
      </c>
      <c r="G42">
        <v>4</v>
      </c>
      <c r="H42">
        <v>1</v>
      </c>
      <c r="I42">
        <v>4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R42">
        <v>5</v>
      </c>
      <c r="S42">
        <v>3</v>
      </c>
      <c r="T42">
        <v>3</v>
      </c>
      <c r="U42">
        <v>1</v>
      </c>
      <c r="V42">
        <v>1</v>
      </c>
      <c r="W42">
        <v>3</v>
      </c>
    </row>
    <row r="43" spans="1:23" x14ac:dyDescent="0.15">
      <c r="A43" t="s">
        <v>4851</v>
      </c>
      <c r="B43" t="s">
        <v>4852</v>
      </c>
      <c r="D43">
        <v>10</v>
      </c>
      <c r="E43">
        <v>7</v>
      </c>
      <c r="F43">
        <v>4</v>
      </c>
      <c r="G43">
        <v>3</v>
      </c>
      <c r="H43">
        <v>2</v>
      </c>
      <c r="I43">
        <v>3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R43">
        <v>6</v>
      </c>
      <c r="S43">
        <v>7</v>
      </c>
      <c r="T43">
        <v>2</v>
      </c>
      <c r="U43">
        <v>1</v>
      </c>
      <c r="V43">
        <v>1</v>
      </c>
      <c r="W43">
        <v>1</v>
      </c>
    </row>
    <row r="44" spans="1:23" x14ac:dyDescent="0.15">
      <c r="A44" t="s">
        <v>4853</v>
      </c>
      <c r="B44" t="s">
        <v>4854</v>
      </c>
      <c r="D44">
        <v>3</v>
      </c>
      <c r="E44">
        <v>13</v>
      </c>
      <c r="F44">
        <v>6</v>
      </c>
      <c r="G44">
        <v>7</v>
      </c>
      <c r="H44">
        <v>4</v>
      </c>
      <c r="I44">
        <v>7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R44">
        <v>6</v>
      </c>
      <c r="S44">
        <v>3</v>
      </c>
      <c r="T44">
        <v>7</v>
      </c>
      <c r="U44">
        <v>4</v>
      </c>
      <c r="V44">
        <v>4</v>
      </c>
      <c r="W44">
        <v>3</v>
      </c>
    </row>
    <row r="45" spans="1:23" x14ac:dyDescent="0.15">
      <c r="A45" t="s">
        <v>4855</v>
      </c>
      <c r="B45" t="s">
        <v>4856</v>
      </c>
      <c r="D45">
        <v>6</v>
      </c>
      <c r="E45">
        <v>11</v>
      </c>
      <c r="F45">
        <v>5</v>
      </c>
      <c r="G45">
        <v>4</v>
      </c>
      <c r="H45">
        <v>7</v>
      </c>
      <c r="I45">
        <v>8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R45">
        <v>31</v>
      </c>
      <c r="S45">
        <v>13</v>
      </c>
      <c r="T45">
        <v>12</v>
      </c>
      <c r="U45">
        <v>9</v>
      </c>
      <c r="V45">
        <v>4</v>
      </c>
      <c r="W45">
        <v>4</v>
      </c>
    </row>
    <row r="46" spans="1:23" x14ac:dyDescent="0.15">
      <c r="A46" t="s">
        <v>4857</v>
      </c>
      <c r="B46" t="s">
        <v>4858</v>
      </c>
      <c r="D46">
        <v>13</v>
      </c>
      <c r="E46">
        <v>7</v>
      </c>
      <c r="F46">
        <v>10</v>
      </c>
      <c r="G46">
        <v>1</v>
      </c>
      <c r="H46">
        <v>5</v>
      </c>
      <c r="I46">
        <v>4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R46">
        <v>7</v>
      </c>
      <c r="S46">
        <v>5</v>
      </c>
      <c r="T46">
        <v>1</v>
      </c>
      <c r="U46">
        <v>0</v>
      </c>
      <c r="V46">
        <v>4</v>
      </c>
      <c r="W46">
        <v>4</v>
      </c>
    </row>
    <row r="47" spans="1:23" x14ac:dyDescent="0.15">
      <c r="A47" t="s">
        <v>4859</v>
      </c>
      <c r="B47" t="s">
        <v>4860</v>
      </c>
      <c r="D47">
        <v>6</v>
      </c>
      <c r="E47">
        <v>16</v>
      </c>
      <c r="F47">
        <v>3</v>
      </c>
      <c r="G47">
        <v>3</v>
      </c>
      <c r="H47">
        <v>7</v>
      </c>
      <c r="I47">
        <v>3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R47">
        <v>5</v>
      </c>
      <c r="S47">
        <v>7</v>
      </c>
      <c r="T47">
        <v>2</v>
      </c>
      <c r="U47">
        <v>4</v>
      </c>
      <c r="V47">
        <v>3</v>
      </c>
      <c r="W47">
        <v>3</v>
      </c>
    </row>
    <row r="48" spans="1:23" x14ac:dyDescent="0.15">
      <c r="A48" t="s">
        <v>4861</v>
      </c>
      <c r="B48" t="s">
        <v>4862</v>
      </c>
      <c r="D48">
        <v>2</v>
      </c>
      <c r="E48">
        <v>5</v>
      </c>
      <c r="F48">
        <v>4</v>
      </c>
      <c r="G48">
        <v>7</v>
      </c>
      <c r="H48">
        <v>4</v>
      </c>
      <c r="I48">
        <v>15</v>
      </c>
      <c r="K48">
        <v>0</v>
      </c>
      <c r="L48">
        <v>1</v>
      </c>
      <c r="M48">
        <v>0</v>
      </c>
      <c r="N48">
        <v>0</v>
      </c>
      <c r="O48">
        <v>0</v>
      </c>
      <c r="P48">
        <v>0</v>
      </c>
      <c r="R48">
        <v>6</v>
      </c>
      <c r="S48">
        <v>19</v>
      </c>
      <c r="T48">
        <v>6</v>
      </c>
      <c r="U48">
        <v>11</v>
      </c>
      <c r="V48">
        <v>4</v>
      </c>
      <c r="W48">
        <v>8</v>
      </c>
    </row>
    <row r="49" spans="1:23" x14ac:dyDescent="0.15">
      <c r="A49" t="s">
        <v>4863</v>
      </c>
      <c r="B49" t="s">
        <v>4864</v>
      </c>
      <c r="D49">
        <v>6</v>
      </c>
      <c r="E49">
        <v>12</v>
      </c>
      <c r="F49">
        <v>5</v>
      </c>
      <c r="G49">
        <v>5</v>
      </c>
      <c r="H49">
        <v>3</v>
      </c>
      <c r="I49">
        <v>16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R49">
        <v>8</v>
      </c>
      <c r="S49">
        <v>14</v>
      </c>
      <c r="T49">
        <v>6</v>
      </c>
      <c r="U49">
        <v>8</v>
      </c>
      <c r="V49">
        <v>2</v>
      </c>
      <c r="W49">
        <v>6</v>
      </c>
    </row>
    <row r="50" spans="1:23" x14ac:dyDescent="0.15">
      <c r="A50" t="s">
        <v>4865</v>
      </c>
      <c r="B50" t="s">
        <v>4866</v>
      </c>
      <c r="D50">
        <v>10</v>
      </c>
      <c r="E50">
        <v>7</v>
      </c>
      <c r="F50">
        <v>6</v>
      </c>
      <c r="G50">
        <v>6</v>
      </c>
      <c r="H50">
        <v>1</v>
      </c>
      <c r="I50">
        <v>5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R50">
        <v>6</v>
      </c>
      <c r="S50">
        <v>8</v>
      </c>
      <c r="T50">
        <v>9</v>
      </c>
      <c r="U50">
        <v>3</v>
      </c>
      <c r="V50">
        <v>3</v>
      </c>
      <c r="W50">
        <v>2</v>
      </c>
    </row>
    <row r="51" spans="1:23" x14ac:dyDescent="0.15">
      <c r="A51" t="s">
        <v>4867</v>
      </c>
      <c r="B51" t="s">
        <v>4868</v>
      </c>
      <c r="D51">
        <v>9</v>
      </c>
      <c r="E51">
        <v>10</v>
      </c>
      <c r="F51">
        <v>5</v>
      </c>
      <c r="G51">
        <v>2</v>
      </c>
      <c r="H51">
        <v>2</v>
      </c>
      <c r="I51">
        <v>4</v>
      </c>
      <c r="K51">
        <v>0</v>
      </c>
      <c r="L51">
        <v>1</v>
      </c>
      <c r="M51">
        <v>0</v>
      </c>
      <c r="N51">
        <v>0</v>
      </c>
      <c r="O51">
        <v>0</v>
      </c>
      <c r="P51">
        <v>0</v>
      </c>
      <c r="R51">
        <v>0</v>
      </c>
      <c r="S51">
        <v>4</v>
      </c>
      <c r="T51">
        <v>8</v>
      </c>
      <c r="U51">
        <v>2</v>
      </c>
      <c r="V51">
        <v>1</v>
      </c>
      <c r="W51">
        <v>1</v>
      </c>
    </row>
    <row r="52" spans="1:23" x14ac:dyDescent="0.15">
      <c r="A52" t="s">
        <v>4869</v>
      </c>
      <c r="B52" t="s">
        <v>4870</v>
      </c>
      <c r="D52">
        <v>2</v>
      </c>
      <c r="E52">
        <v>11</v>
      </c>
      <c r="F52">
        <v>8</v>
      </c>
      <c r="G52">
        <v>13</v>
      </c>
      <c r="H52">
        <v>7</v>
      </c>
      <c r="I52">
        <v>13</v>
      </c>
      <c r="K52">
        <v>0</v>
      </c>
      <c r="L52">
        <v>1</v>
      </c>
      <c r="M52">
        <v>0</v>
      </c>
      <c r="N52">
        <v>0</v>
      </c>
      <c r="O52">
        <v>0</v>
      </c>
      <c r="P52">
        <v>0</v>
      </c>
      <c r="R52">
        <v>14</v>
      </c>
      <c r="S52">
        <v>19</v>
      </c>
      <c r="T52">
        <v>15</v>
      </c>
      <c r="U52">
        <v>9</v>
      </c>
      <c r="V52">
        <v>1</v>
      </c>
      <c r="W52">
        <v>7</v>
      </c>
    </row>
    <row r="53" spans="1:23" x14ac:dyDescent="0.15">
      <c r="A53" t="s">
        <v>4871</v>
      </c>
      <c r="B53" t="s">
        <v>4872</v>
      </c>
      <c r="D53">
        <v>4</v>
      </c>
      <c r="E53">
        <v>8</v>
      </c>
      <c r="F53">
        <v>4</v>
      </c>
      <c r="G53">
        <v>3</v>
      </c>
      <c r="H53">
        <v>0</v>
      </c>
      <c r="I53">
        <v>1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R53">
        <v>6</v>
      </c>
      <c r="S53">
        <v>2</v>
      </c>
      <c r="T53">
        <v>1</v>
      </c>
      <c r="U53">
        <v>4</v>
      </c>
      <c r="V53">
        <v>0</v>
      </c>
      <c r="W53">
        <v>0</v>
      </c>
    </row>
    <row r="54" spans="1:23" x14ac:dyDescent="0.15">
      <c r="A54" t="s">
        <v>4873</v>
      </c>
      <c r="B54" t="s">
        <v>4874</v>
      </c>
      <c r="D54">
        <v>6</v>
      </c>
      <c r="E54">
        <v>11</v>
      </c>
      <c r="F54">
        <v>2</v>
      </c>
      <c r="G54">
        <v>7</v>
      </c>
      <c r="H54">
        <v>5</v>
      </c>
      <c r="I54">
        <v>3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R54">
        <v>5</v>
      </c>
      <c r="S54">
        <v>4</v>
      </c>
      <c r="T54">
        <v>3</v>
      </c>
      <c r="U54">
        <v>5</v>
      </c>
      <c r="V54">
        <v>2</v>
      </c>
      <c r="W54">
        <v>2</v>
      </c>
    </row>
    <row r="55" spans="1:23" x14ac:dyDescent="0.15">
      <c r="A55" t="s">
        <v>4875</v>
      </c>
      <c r="B55" t="s">
        <v>4876</v>
      </c>
      <c r="D55">
        <v>4</v>
      </c>
      <c r="E55">
        <v>7</v>
      </c>
      <c r="F55">
        <v>7</v>
      </c>
      <c r="G55">
        <v>6</v>
      </c>
      <c r="H55">
        <v>7</v>
      </c>
      <c r="I55">
        <v>8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R55">
        <v>7</v>
      </c>
      <c r="S55">
        <v>10</v>
      </c>
      <c r="T55">
        <v>8</v>
      </c>
      <c r="U55">
        <v>3</v>
      </c>
      <c r="V55">
        <v>1</v>
      </c>
      <c r="W55">
        <v>11</v>
      </c>
    </row>
    <row r="56" spans="1:23" x14ac:dyDescent="0.15">
      <c r="A56" t="s">
        <v>4877</v>
      </c>
      <c r="B56" t="s">
        <v>4878</v>
      </c>
      <c r="D56">
        <v>4</v>
      </c>
      <c r="E56">
        <v>13</v>
      </c>
      <c r="F56">
        <v>1</v>
      </c>
      <c r="G56">
        <v>0</v>
      </c>
      <c r="H56">
        <v>1</v>
      </c>
      <c r="I56">
        <v>3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R56">
        <v>6</v>
      </c>
      <c r="S56">
        <v>8</v>
      </c>
      <c r="T56">
        <v>4</v>
      </c>
      <c r="U56">
        <v>1</v>
      </c>
      <c r="V56">
        <v>2</v>
      </c>
      <c r="W56">
        <v>1</v>
      </c>
    </row>
    <row r="57" spans="1:23" x14ac:dyDescent="0.15">
      <c r="A57" t="s">
        <v>4879</v>
      </c>
      <c r="B57" t="s">
        <v>4880</v>
      </c>
      <c r="D57">
        <v>7</v>
      </c>
      <c r="E57">
        <v>12</v>
      </c>
      <c r="F57">
        <v>9</v>
      </c>
      <c r="G57">
        <v>7</v>
      </c>
      <c r="H57">
        <v>5</v>
      </c>
      <c r="I57">
        <v>4</v>
      </c>
      <c r="K57">
        <v>1</v>
      </c>
      <c r="L57">
        <v>0</v>
      </c>
      <c r="M57">
        <v>0</v>
      </c>
      <c r="N57">
        <v>0</v>
      </c>
      <c r="O57">
        <v>0</v>
      </c>
      <c r="P57">
        <v>0</v>
      </c>
      <c r="R57">
        <v>10</v>
      </c>
      <c r="S57">
        <v>14</v>
      </c>
      <c r="T57">
        <v>10</v>
      </c>
      <c r="U57">
        <v>7</v>
      </c>
      <c r="V57">
        <v>0</v>
      </c>
      <c r="W57">
        <v>2</v>
      </c>
    </row>
    <row r="58" spans="1:23" x14ac:dyDescent="0.15">
      <c r="A58" t="s">
        <v>4881</v>
      </c>
      <c r="B58" t="s">
        <v>4882</v>
      </c>
      <c r="D58">
        <v>2</v>
      </c>
      <c r="E58">
        <v>4</v>
      </c>
      <c r="F58">
        <v>7</v>
      </c>
      <c r="G58">
        <v>8</v>
      </c>
      <c r="H58">
        <v>4</v>
      </c>
      <c r="I58">
        <v>9</v>
      </c>
      <c r="K58">
        <v>0</v>
      </c>
      <c r="L58">
        <v>0</v>
      </c>
      <c r="M58">
        <v>1</v>
      </c>
      <c r="N58">
        <v>0</v>
      </c>
      <c r="O58">
        <v>0</v>
      </c>
      <c r="P58">
        <v>0</v>
      </c>
      <c r="R58">
        <v>12</v>
      </c>
      <c r="S58">
        <v>9</v>
      </c>
      <c r="T58">
        <v>7</v>
      </c>
      <c r="U58">
        <v>9</v>
      </c>
      <c r="V58">
        <v>4</v>
      </c>
      <c r="W58">
        <v>7</v>
      </c>
    </row>
    <row r="59" spans="1:23" x14ac:dyDescent="0.15">
      <c r="A59" t="s">
        <v>4883</v>
      </c>
      <c r="B59" t="s">
        <v>4884</v>
      </c>
      <c r="D59">
        <v>14</v>
      </c>
      <c r="E59">
        <v>4</v>
      </c>
      <c r="F59">
        <v>7</v>
      </c>
      <c r="G59">
        <v>4</v>
      </c>
      <c r="H59">
        <v>3</v>
      </c>
      <c r="I59">
        <v>1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R59">
        <v>10</v>
      </c>
      <c r="S59">
        <v>7</v>
      </c>
      <c r="T59">
        <v>4</v>
      </c>
      <c r="U59">
        <v>1</v>
      </c>
      <c r="V59">
        <v>1</v>
      </c>
      <c r="W59">
        <v>1</v>
      </c>
    </row>
    <row r="60" spans="1:23" x14ac:dyDescent="0.15">
      <c r="A60" t="s">
        <v>4885</v>
      </c>
      <c r="B60" t="s">
        <v>4886</v>
      </c>
      <c r="D60">
        <v>8</v>
      </c>
      <c r="E60">
        <v>13</v>
      </c>
      <c r="F60">
        <v>4</v>
      </c>
      <c r="G60">
        <v>6</v>
      </c>
      <c r="H60">
        <v>8</v>
      </c>
      <c r="I60">
        <v>3</v>
      </c>
      <c r="K60">
        <v>0</v>
      </c>
      <c r="L60">
        <v>0</v>
      </c>
      <c r="M60">
        <v>1</v>
      </c>
      <c r="N60">
        <v>0</v>
      </c>
      <c r="O60">
        <v>0</v>
      </c>
      <c r="P60">
        <v>0</v>
      </c>
      <c r="R60">
        <v>5</v>
      </c>
      <c r="S60">
        <v>11</v>
      </c>
      <c r="T60">
        <v>7</v>
      </c>
      <c r="U60">
        <v>5</v>
      </c>
      <c r="V60">
        <v>4</v>
      </c>
      <c r="W60">
        <v>6</v>
      </c>
    </row>
    <row r="61" spans="1:23" x14ac:dyDescent="0.15">
      <c r="A61" t="s">
        <v>4887</v>
      </c>
      <c r="B61" t="s">
        <v>4888</v>
      </c>
      <c r="D61">
        <v>9</v>
      </c>
      <c r="E61">
        <v>8</v>
      </c>
      <c r="F61">
        <v>2</v>
      </c>
      <c r="G61">
        <v>4</v>
      </c>
      <c r="H61">
        <v>1</v>
      </c>
      <c r="I61">
        <v>10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R61">
        <v>11</v>
      </c>
      <c r="S61">
        <v>5</v>
      </c>
      <c r="T61">
        <v>8</v>
      </c>
      <c r="U61">
        <v>4</v>
      </c>
      <c r="V61">
        <v>5</v>
      </c>
      <c r="W61">
        <v>1</v>
      </c>
    </row>
    <row r="62" spans="1:23" x14ac:dyDescent="0.15">
      <c r="A62" t="s">
        <v>4889</v>
      </c>
      <c r="B62" t="s">
        <v>4890</v>
      </c>
      <c r="D62">
        <v>2</v>
      </c>
      <c r="E62">
        <v>6</v>
      </c>
      <c r="F62">
        <v>7</v>
      </c>
      <c r="G62">
        <v>9</v>
      </c>
      <c r="H62">
        <v>3</v>
      </c>
      <c r="I62">
        <v>8</v>
      </c>
      <c r="K62">
        <v>0</v>
      </c>
      <c r="L62">
        <v>0</v>
      </c>
      <c r="M62">
        <v>0</v>
      </c>
      <c r="N62">
        <v>2</v>
      </c>
      <c r="O62">
        <v>0</v>
      </c>
      <c r="P62">
        <v>0</v>
      </c>
      <c r="R62">
        <v>5</v>
      </c>
      <c r="S62">
        <v>9</v>
      </c>
      <c r="T62">
        <v>8</v>
      </c>
      <c r="U62">
        <v>1</v>
      </c>
      <c r="V62">
        <v>0</v>
      </c>
      <c r="W62">
        <v>2</v>
      </c>
    </row>
    <row r="63" spans="1:23" x14ac:dyDescent="0.15">
      <c r="A63" t="s">
        <v>4891</v>
      </c>
      <c r="B63" t="s">
        <v>4892</v>
      </c>
      <c r="D63">
        <v>1</v>
      </c>
      <c r="E63">
        <v>10</v>
      </c>
      <c r="F63">
        <v>1</v>
      </c>
      <c r="G63">
        <v>4</v>
      </c>
      <c r="H63">
        <v>1</v>
      </c>
      <c r="I63">
        <v>2</v>
      </c>
      <c r="K63">
        <v>0</v>
      </c>
      <c r="L63">
        <v>1</v>
      </c>
      <c r="M63">
        <v>1</v>
      </c>
      <c r="N63">
        <v>0</v>
      </c>
      <c r="O63">
        <v>0</v>
      </c>
      <c r="P63">
        <v>0</v>
      </c>
      <c r="R63">
        <v>3</v>
      </c>
      <c r="S63">
        <v>1</v>
      </c>
      <c r="T63">
        <v>1</v>
      </c>
      <c r="U63">
        <v>1</v>
      </c>
      <c r="V63">
        <v>0</v>
      </c>
      <c r="W63">
        <v>3</v>
      </c>
    </row>
    <row r="64" spans="1:23" x14ac:dyDescent="0.15">
      <c r="A64" t="s">
        <v>4893</v>
      </c>
      <c r="B64" t="s">
        <v>4894</v>
      </c>
      <c r="D64">
        <v>5</v>
      </c>
      <c r="E64">
        <v>9</v>
      </c>
      <c r="F64">
        <v>3</v>
      </c>
      <c r="G64">
        <v>5</v>
      </c>
      <c r="H64">
        <v>4</v>
      </c>
      <c r="I64">
        <v>3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R64">
        <v>3</v>
      </c>
      <c r="S64">
        <v>10</v>
      </c>
      <c r="T64">
        <v>4</v>
      </c>
      <c r="U64">
        <v>5</v>
      </c>
      <c r="V64">
        <v>2</v>
      </c>
      <c r="W64">
        <v>4</v>
      </c>
    </row>
    <row r="65" spans="1:23" x14ac:dyDescent="0.15">
      <c r="A65" t="s">
        <v>4895</v>
      </c>
      <c r="B65" t="s">
        <v>4896</v>
      </c>
      <c r="D65">
        <v>6</v>
      </c>
      <c r="E65">
        <v>13</v>
      </c>
      <c r="F65">
        <v>1</v>
      </c>
      <c r="G65">
        <v>4</v>
      </c>
      <c r="H65">
        <v>2</v>
      </c>
      <c r="I65">
        <v>4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R65">
        <v>8</v>
      </c>
      <c r="S65">
        <v>7</v>
      </c>
      <c r="T65">
        <v>3</v>
      </c>
      <c r="U65">
        <v>3</v>
      </c>
      <c r="V65">
        <v>2</v>
      </c>
      <c r="W65">
        <v>2</v>
      </c>
    </row>
    <row r="66" spans="1:23" x14ac:dyDescent="0.15">
      <c r="A66" t="s">
        <v>4897</v>
      </c>
      <c r="B66" t="s">
        <v>4898</v>
      </c>
      <c r="D66">
        <v>4</v>
      </c>
      <c r="E66">
        <v>3</v>
      </c>
      <c r="F66">
        <v>4</v>
      </c>
      <c r="G66">
        <v>3</v>
      </c>
      <c r="H66">
        <v>7</v>
      </c>
      <c r="I66">
        <v>3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R66">
        <v>4</v>
      </c>
      <c r="S66">
        <v>5</v>
      </c>
      <c r="T66">
        <v>9</v>
      </c>
      <c r="U66">
        <v>2</v>
      </c>
      <c r="V66">
        <v>0</v>
      </c>
      <c r="W66">
        <v>0</v>
      </c>
    </row>
    <row r="67" spans="1:23" x14ac:dyDescent="0.15">
      <c r="A67" t="s">
        <v>4899</v>
      </c>
      <c r="B67" t="s">
        <v>4900</v>
      </c>
      <c r="D67">
        <v>5</v>
      </c>
      <c r="E67">
        <v>7</v>
      </c>
      <c r="F67">
        <v>0</v>
      </c>
      <c r="G67">
        <v>0</v>
      </c>
      <c r="H67">
        <v>0</v>
      </c>
      <c r="I67">
        <v>2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R67">
        <v>3</v>
      </c>
      <c r="S67">
        <v>1</v>
      </c>
      <c r="T67">
        <v>3</v>
      </c>
      <c r="U67">
        <v>3</v>
      </c>
      <c r="V67">
        <v>1</v>
      </c>
      <c r="W67">
        <v>2</v>
      </c>
    </row>
    <row r="68" spans="1:23" x14ac:dyDescent="0.15">
      <c r="A68" t="s">
        <v>4901</v>
      </c>
      <c r="B68" t="s">
        <v>4902</v>
      </c>
      <c r="D68">
        <v>5</v>
      </c>
      <c r="E68">
        <v>9</v>
      </c>
      <c r="F68">
        <v>9</v>
      </c>
      <c r="G68">
        <v>2</v>
      </c>
      <c r="H68">
        <v>1</v>
      </c>
      <c r="I68">
        <v>3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R68">
        <v>6</v>
      </c>
      <c r="S68">
        <v>5</v>
      </c>
      <c r="T68">
        <v>0</v>
      </c>
      <c r="U68">
        <v>2</v>
      </c>
      <c r="V68">
        <v>0</v>
      </c>
      <c r="W68">
        <v>3</v>
      </c>
    </row>
    <row r="69" spans="1:23" x14ac:dyDescent="0.15">
      <c r="A69" t="s">
        <v>4903</v>
      </c>
      <c r="B69" t="s">
        <v>4904</v>
      </c>
      <c r="D69">
        <v>2</v>
      </c>
      <c r="E69">
        <v>9</v>
      </c>
      <c r="F69">
        <v>3</v>
      </c>
      <c r="G69">
        <v>2</v>
      </c>
      <c r="H69">
        <v>1</v>
      </c>
      <c r="I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R69">
        <v>1</v>
      </c>
      <c r="S69">
        <v>1</v>
      </c>
      <c r="T69">
        <v>3</v>
      </c>
      <c r="U69">
        <v>1</v>
      </c>
      <c r="V69">
        <v>2</v>
      </c>
      <c r="W69">
        <v>1</v>
      </c>
    </row>
    <row r="70" spans="1:23" x14ac:dyDescent="0.15">
      <c r="A70" t="s">
        <v>4905</v>
      </c>
      <c r="B70" t="s">
        <v>4906</v>
      </c>
      <c r="D70">
        <v>7</v>
      </c>
      <c r="E70">
        <v>7</v>
      </c>
      <c r="F70">
        <v>4</v>
      </c>
      <c r="G70">
        <v>0</v>
      </c>
      <c r="H70">
        <v>7</v>
      </c>
      <c r="I70">
        <v>4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R70">
        <v>3</v>
      </c>
      <c r="S70">
        <v>0</v>
      </c>
      <c r="T70">
        <v>4</v>
      </c>
      <c r="U70">
        <v>1</v>
      </c>
      <c r="V70">
        <v>0</v>
      </c>
      <c r="W70">
        <v>2</v>
      </c>
    </row>
    <row r="71" spans="1:23" x14ac:dyDescent="0.15">
      <c r="A71" t="s">
        <v>4907</v>
      </c>
      <c r="B71" t="s">
        <v>4908</v>
      </c>
      <c r="D71">
        <v>15</v>
      </c>
      <c r="E71">
        <v>8</v>
      </c>
      <c r="F71">
        <v>8</v>
      </c>
      <c r="G71">
        <v>2</v>
      </c>
      <c r="H71">
        <v>6</v>
      </c>
      <c r="I71">
        <v>1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R71">
        <v>8</v>
      </c>
      <c r="S71">
        <v>6</v>
      </c>
      <c r="T71">
        <v>6</v>
      </c>
      <c r="U71">
        <v>9</v>
      </c>
      <c r="V71">
        <v>4</v>
      </c>
      <c r="W71">
        <v>4</v>
      </c>
    </row>
    <row r="72" spans="1:23" x14ac:dyDescent="0.15">
      <c r="A72" t="s">
        <v>4909</v>
      </c>
      <c r="B72" t="s">
        <v>4910</v>
      </c>
      <c r="D72">
        <v>9</v>
      </c>
      <c r="E72">
        <v>8</v>
      </c>
      <c r="F72">
        <v>7</v>
      </c>
      <c r="G72">
        <v>5</v>
      </c>
      <c r="H72">
        <v>7</v>
      </c>
      <c r="I72">
        <v>11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R72">
        <v>7</v>
      </c>
      <c r="S72">
        <v>8</v>
      </c>
      <c r="T72">
        <v>4</v>
      </c>
      <c r="U72">
        <v>2</v>
      </c>
      <c r="V72">
        <v>1</v>
      </c>
      <c r="W72">
        <v>4</v>
      </c>
    </row>
    <row r="73" spans="1:23" x14ac:dyDescent="0.15">
      <c r="A73" t="s">
        <v>4911</v>
      </c>
      <c r="B73" t="s">
        <v>4912</v>
      </c>
      <c r="D73">
        <v>13</v>
      </c>
      <c r="E73">
        <v>5</v>
      </c>
      <c r="F73">
        <v>7</v>
      </c>
      <c r="G73">
        <v>2</v>
      </c>
      <c r="H73">
        <v>7</v>
      </c>
      <c r="I73">
        <v>3</v>
      </c>
      <c r="K73">
        <v>0</v>
      </c>
      <c r="L73">
        <v>0</v>
      </c>
      <c r="M73">
        <v>0</v>
      </c>
      <c r="N73">
        <v>0</v>
      </c>
      <c r="O73">
        <v>1</v>
      </c>
      <c r="P73">
        <v>0</v>
      </c>
      <c r="R73">
        <v>9</v>
      </c>
      <c r="S73">
        <v>5</v>
      </c>
      <c r="T73">
        <v>4</v>
      </c>
      <c r="U73">
        <v>0</v>
      </c>
      <c r="V73">
        <v>3</v>
      </c>
      <c r="W73">
        <v>3</v>
      </c>
    </row>
    <row r="74" spans="1:23" x14ac:dyDescent="0.15">
      <c r="A74" t="s">
        <v>4913</v>
      </c>
      <c r="B74" t="s">
        <v>4914</v>
      </c>
      <c r="D74">
        <v>7</v>
      </c>
      <c r="E74">
        <v>4</v>
      </c>
      <c r="F74">
        <v>3</v>
      </c>
      <c r="G74">
        <v>1</v>
      </c>
      <c r="H74">
        <v>4</v>
      </c>
      <c r="I74">
        <v>8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R74">
        <v>3</v>
      </c>
      <c r="S74">
        <v>2</v>
      </c>
      <c r="T74">
        <v>4</v>
      </c>
      <c r="U74">
        <v>2</v>
      </c>
      <c r="V74">
        <v>2</v>
      </c>
      <c r="W74">
        <v>2</v>
      </c>
    </row>
    <row r="75" spans="1:23" x14ac:dyDescent="0.15">
      <c r="A75" t="s">
        <v>4915</v>
      </c>
      <c r="B75" t="s">
        <v>4916</v>
      </c>
      <c r="D75">
        <v>2</v>
      </c>
      <c r="E75">
        <v>16</v>
      </c>
      <c r="F75">
        <v>7</v>
      </c>
      <c r="G75">
        <v>3</v>
      </c>
      <c r="H75">
        <v>1</v>
      </c>
      <c r="I75">
        <v>8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R75">
        <v>10</v>
      </c>
      <c r="S75">
        <v>5</v>
      </c>
      <c r="T75">
        <v>5</v>
      </c>
      <c r="U75">
        <v>5</v>
      </c>
      <c r="V75">
        <v>5</v>
      </c>
      <c r="W75">
        <v>4</v>
      </c>
    </row>
    <row r="76" spans="1:23" x14ac:dyDescent="0.15">
      <c r="A76" t="s">
        <v>4917</v>
      </c>
      <c r="B76" t="s">
        <v>4918</v>
      </c>
      <c r="D76">
        <v>7</v>
      </c>
      <c r="E76">
        <v>10</v>
      </c>
      <c r="F76">
        <v>7</v>
      </c>
      <c r="G76">
        <v>3</v>
      </c>
      <c r="H76">
        <v>2</v>
      </c>
      <c r="I76">
        <v>3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R76">
        <v>8</v>
      </c>
      <c r="S76">
        <v>5</v>
      </c>
      <c r="T76">
        <v>4</v>
      </c>
      <c r="U76">
        <v>1</v>
      </c>
      <c r="V76">
        <v>0</v>
      </c>
      <c r="W76">
        <v>0</v>
      </c>
    </row>
    <row r="77" spans="1:23" x14ac:dyDescent="0.15">
      <c r="A77" t="s">
        <v>4919</v>
      </c>
      <c r="B77" t="s">
        <v>4920</v>
      </c>
      <c r="D77">
        <v>7</v>
      </c>
      <c r="E77">
        <v>7</v>
      </c>
      <c r="F77">
        <v>12</v>
      </c>
      <c r="G77">
        <v>5</v>
      </c>
      <c r="H77">
        <v>11</v>
      </c>
      <c r="I77">
        <v>9</v>
      </c>
      <c r="K77">
        <v>0</v>
      </c>
      <c r="L77">
        <v>0</v>
      </c>
      <c r="M77">
        <v>1</v>
      </c>
      <c r="N77">
        <v>0</v>
      </c>
      <c r="O77">
        <v>0</v>
      </c>
      <c r="P77">
        <v>0</v>
      </c>
      <c r="R77">
        <v>5</v>
      </c>
      <c r="S77">
        <v>3</v>
      </c>
      <c r="T77">
        <v>5</v>
      </c>
      <c r="U77">
        <v>4</v>
      </c>
      <c r="V77">
        <v>4</v>
      </c>
      <c r="W77">
        <v>4</v>
      </c>
    </row>
    <row r="78" spans="1:23" x14ac:dyDescent="0.15">
      <c r="A78" t="s">
        <v>4921</v>
      </c>
      <c r="B78" t="s">
        <v>4922</v>
      </c>
      <c r="D78">
        <v>4</v>
      </c>
      <c r="E78">
        <v>9</v>
      </c>
      <c r="F78">
        <v>5</v>
      </c>
      <c r="G78">
        <v>3</v>
      </c>
      <c r="H78">
        <v>7</v>
      </c>
      <c r="I78">
        <v>11</v>
      </c>
      <c r="K78">
        <v>1</v>
      </c>
      <c r="L78">
        <v>4</v>
      </c>
      <c r="M78">
        <v>2</v>
      </c>
      <c r="N78">
        <v>1</v>
      </c>
      <c r="O78">
        <v>0</v>
      </c>
      <c r="P78">
        <v>1</v>
      </c>
      <c r="R78">
        <v>9</v>
      </c>
      <c r="S78">
        <v>9</v>
      </c>
      <c r="T78">
        <v>10</v>
      </c>
      <c r="U78">
        <v>2</v>
      </c>
      <c r="V78">
        <v>0</v>
      </c>
      <c r="W78">
        <v>5</v>
      </c>
    </row>
    <row r="79" spans="1:23" x14ac:dyDescent="0.15">
      <c r="A79" t="s">
        <v>4923</v>
      </c>
      <c r="B79" t="s">
        <v>4924</v>
      </c>
      <c r="D79">
        <v>2</v>
      </c>
      <c r="E79">
        <v>2</v>
      </c>
      <c r="F79">
        <v>1</v>
      </c>
      <c r="G79">
        <v>3</v>
      </c>
      <c r="H79">
        <v>2</v>
      </c>
      <c r="I79">
        <v>9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R79">
        <v>6</v>
      </c>
      <c r="S79">
        <v>3</v>
      </c>
      <c r="T79">
        <v>0</v>
      </c>
      <c r="U79">
        <v>5</v>
      </c>
      <c r="V79">
        <v>5</v>
      </c>
      <c r="W79">
        <v>3</v>
      </c>
    </row>
    <row r="80" spans="1:23" x14ac:dyDescent="0.15">
      <c r="A80" t="s">
        <v>4925</v>
      </c>
      <c r="B80" t="s">
        <v>4926</v>
      </c>
      <c r="D80">
        <v>4</v>
      </c>
      <c r="E80">
        <v>6</v>
      </c>
      <c r="F80">
        <v>7</v>
      </c>
      <c r="G80">
        <v>5</v>
      </c>
      <c r="H80">
        <v>5</v>
      </c>
      <c r="I80">
        <v>8</v>
      </c>
      <c r="K80">
        <v>1</v>
      </c>
      <c r="L80">
        <v>0</v>
      </c>
      <c r="M80">
        <v>0</v>
      </c>
      <c r="N80">
        <v>0</v>
      </c>
      <c r="O80">
        <v>0</v>
      </c>
      <c r="P80">
        <v>0</v>
      </c>
      <c r="R80">
        <v>5</v>
      </c>
      <c r="S80">
        <v>9</v>
      </c>
      <c r="T80">
        <v>6</v>
      </c>
      <c r="U80">
        <v>7</v>
      </c>
      <c r="V80">
        <v>1</v>
      </c>
      <c r="W80">
        <v>1</v>
      </c>
    </row>
    <row r="81" spans="1:23" x14ac:dyDescent="0.15">
      <c r="A81" t="s">
        <v>4927</v>
      </c>
      <c r="B81" t="s">
        <v>4928</v>
      </c>
      <c r="D81">
        <v>5</v>
      </c>
      <c r="E81">
        <v>4</v>
      </c>
      <c r="F81">
        <v>7</v>
      </c>
      <c r="G81">
        <v>6</v>
      </c>
      <c r="H81">
        <v>6</v>
      </c>
      <c r="I81">
        <v>10</v>
      </c>
      <c r="K81">
        <v>0</v>
      </c>
      <c r="L81">
        <v>0</v>
      </c>
      <c r="M81">
        <v>1</v>
      </c>
      <c r="N81">
        <v>0</v>
      </c>
      <c r="O81">
        <v>0</v>
      </c>
      <c r="P81">
        <v>0</v>
      </c>
      <c r="R81">
        <v>5</v>
      </c>
      <c r="S81">
        <v>5</v>
      </c>
      <c r="T81">
        <v>9</v>
      </c>
      <c r="U81">
        <v>6</v>
      </c>
      <c r="V81">
        <v>17</v>
      </c>
      <c r="W81">
        <v>10</v>
      </c>
    </row>
    <row r="82" spans="1:23" x14ac:dyDescent="0.15">
      <c r="A82" t="s">
        <v>4929</v>
      </c>
      <c r="B82" t="s">
        <v>4930</v>
      </c>
      <c r="D82">
        <v>6</v>
      </c>
      <c r="E82">
        <v>10</v>
      </c>
      <c r="F82">
        <v>5</v>
      </c>
      <c r="G82">
        <v>3</v>
      </c>
      <c r="H82">
        <v>2</v>
      </c>
      <c r="I82">
        <v>4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R82">
        <v>9</v>
      </c>
      <c r="S82">
        <v>8</v>
      </c>
      <c r="T82">
        <v>5</v>
      </c>
      <c r="U82">
        <v>4</v>
      </c>
      <c r="V82">
        <v>3</v>
      </c>
      <c r="W82">
        <v>4</v>
      </c>
    </row>
    <row r="83" spans="1:23" x14ac:dyDescent="0.15">
      <c r="A83" t="s">
        <v>4931</v>
      </c>
      <c r="B83" t="s">
        <v>4932</v>
      </c>
      <c r="D83">
        <v>5</v>
      </c>
      <c r="E83">
        <v>11</v>
      </c>
      <c r="F83">
        <v>1</v>
      </c>
      <c r="G83">
        <v>2</v>
      </c>
      <c r="H83">
        <v>0</v>
      </c>
      <c r="I83">
        <v>6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R83">
        <v>3</v>
      </c>
      <c r="S83">
        <v>0</v>
      </c>
      <c r="T83">
        <v>3</v>
      </c>
      <c r="U83">
        <v>3</v>
      </c>
      <c r="V83">
        <v>0</v>
      </c>
      <c r="W83">
        <v>1</v>
      </c>
    </row>
    <row r="84" spans="1:23" x14ac:dyDescent="0.15">
      <c r="A84" t="s">
        <v>4933</v>
      </c>
      <c r="B84" t="s">
        <v>4934</v>
      </c>
      <c r="D84">
        <v>2</v>
      </c>
      <c r="E84">
        <v>7</v>
      </c>
      <c r="F84">
        <v>4</v>
      </c>
      <c r="G84">
        <v>4</v>
      </c>
      <c r="H84">
        <v>1</v>
      </c>
      <c r="I84">
        <v>10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R84">
        <v>8</v>
      </c>
      <c r="S84">
        <v>3</v>
      </c>
      <c r="T84">
        <v>9</v>
      </c>
      <c r="U84">
        <v>6</v>
      </c>
      <c r="V84">
        <v>6</v>
      </c>
      <c r="W84">
        <v>3</v>
      </c>
    </row>
    <row r="85" spans="1:23" x14ac:dyDescent="0.15">
      <c r="A85" t="s">
        <v>4935</v>
      </c>
      <c r="B85" t="s">
        <v>4936</v>
      </c>
      <c r="D85">
        <v>13</v>
      </c>
      <c r="E85">
        <v>6</v>
      </c>
      <c r="F85">
        <v>9</v>
      </c>
      <c r="G85">
        <v>2</v>
      </c>
      <c r="H85">
        <v>2</v>
      </c>
      <c r="I85">
        <v>3</v>
      </c>
      <c r="K85">
        <v>0</v>
      </c>
      <c r="L85">
        <v>0</v>
      </c>
      <c r="M85">
        <v>0</v>
      </c>
      <c r="N85">
        <v>0</v>
      </c>
      <c r="O85">
        <v>0</v>
      </c>
      <c r="P85">
        <v>1</v>
      </c>
      <c r="R85">
        <v>4</v>
      </c>
      <c r="S85">
        <v>3</v>
      </c>
      <c r="T85">
        <v>3</v>
      </c>
      <c r="U85">
        <v>0</v>
      </c>
      <c r="V85">
        <v>1</v>
      </c>
      <c r="W85">
        <v>1</v>
      </c>
    </row>
    <row r="86" spans="1:23" x14ac:dyDescent="0.15">
      <c r="A86" t="s">
        <v>4937</v>
      </c>
      <c r="B86" t="s">
        <v>4938</v>
      </c>
      <c r="D86">
        <v>1</v>
      </c>
      <c r="E86">
        <v>12</v>
      </c>
      <c r="F86">
        <v>6</v>
      </c>
      <c r="G86">
        <v>2</v>
      </c>
      <c r="H86">
        <v>6</v>
      </c>
      <c r="I86">
        <v>4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R86">
        <v>6</v>
      </c>
      <c r="S86">
        <v>7</v>
      </c>
      <c r="T86">
        <v>5</v>
      </c>
      <c r="U86">
        <v>1</v>
      </c>
      <c r="V86">
        <v>4</v>
      </c>
      <c r="W86">
        <v>1</v>
      </c>
    </row>
    <row r="87" spans="1:23" x14ac:dyDescent="0.15">
      <c r="A87" t="s">
        <v>4939</v>
      </c>
      <c r="B87" t="s">
        <v>4940</v>
      </c>
      <c r="D87">
        <v>9</v>
      </c>
      <c r="E87">
        <v>21</v>
      </c>
      <c r="F87">
        <v>5</v>
      </c>
      <c r="G87">
        <v>3</v>
      </c>
      <c r="H87">
        <v>4</v>
      </c>
      <c r="I87">
        <v>5</v>
      </c>
      <c r="K87">
        <v>0</v>
      </c>
      <c r="L87">
        <v>1</v>
      </c>
      <c r="M87">
        <v>0</v>
      </c>
      <c r="N87">
        <v>0</v>
      </c>
      <c r="O87">
        <v>0</v>
      </c>
      <c r="P87">
        <v>0</v>
      </c>
      <c r="R87">
        <v>15</v>
      </c>
      <c r="S87">
        <v>3</v>
      </c>
      <c r="T87">
        <v>1</v>
      </c>
      <c r="U87">
        <v>5</v>
      </c>
      <c r="V87">
        <v>4</v>
      </c>
      <c r="W87">
        <v>6</v>
      </c>
    </row>
    <row r="88" spans="1:23" x14ac:dyDescent="0.15">
      <c r="A88" t="s">
        <v>4941</v>
      </c>
      <c r="B88" t="s">
        <v>4942</v>
      </c>
      <c r="D88">
        <v>8</v>
      </c>
      <c r="E88">
        <v>11</v>
      </c>
      <c r="F88">
        <v>9</v>
      </c>
      <c r="G88">
        <v>7</v>
      </c>
      <c r="H88">
        <v>6</v>
      </c>
      <c r="I88">
        <v>5</v>
      </c>
      <c r="K88">
        <v>0</v>
      </c>
      <c r="L88">
        <v>0</v>
      </c>
      <c r="M88">
        <v>0</v>
      </c>
      <c r="N88">
        <v>0</v>
      </c>
      <c r="O88">
        <v>0</v>
      </c>
      <c r="P88">
        <v>1</v>
      </c>
      <c r="R88">
        <v>5</v>
      </c>
      <c r="S88">
        <v>8</v>
      </c>
      <c r="T88">
        <v>7</v>
      </c>
      <c r="U88">
        <v>0</v>
      </c>
      <c r="V88">
        <v>1</v>
      </c>
      <c r="W88">
        <v>1</v>
      </c>
    </row>
    <row r="89" spans="1:23" x14ac:dyDescent="0.15">
      <c r="A89" t="s">
        <v>4943</v>
      </c>
      <c r="B89" t="s">
        <v>4944</v>
      </c>
      <c r="D89">
        <v>3</v>
      </c>
      <c r="E89">
        <v>10</v>
      </c>
      <c r="F89">
        <v>2</v>
      </c>
      <c r="G89">
        <v>3</v>
      </c>
      <c r="H89">
        <v>0</v>
      </c>
      <c r="I89">
        <v>6</v>
      </c>
      <c r="K89">
        <v>1</v>
      </c>
      <c r="L89">
        <v>0</v>
      </c>
      <c r="M89">
        <v>0</v>
      </c>
      <c r="N89">
        <v>0</v>
      </c>
      <c r="O89">
        <v>0</v>
      </c>
      <c r="P89">
        <v>0</v>
      </c>
      <c r="R89">
        <v>4</v>
      </c>
      <c r="S89">
        <v>4</v>
      </c>
      <c r="T89">
        <v>3</v>
      </c>
      <c r="U89">
        <v>4</v>
      </c>
      <c r="V89">
        <v>1</v>
      </c>
      <c r="W89">
        <v>3</v>
      </c>
    </row>
    <row r="90" spans="1:23" x14ac:dyDescent="0.15">
      <c r="A90" t="s">
        <v>4945</v>
      </c>
      <c r="B90" t="s">
        <v>4946</v>
      </c>
      <c r="D90">
        <v>3</v>
      </c>
      <c r="E90">
        <v>14</v>
      </c>
      <c r="F90">
        <v>7</v>
      </c>
      <c r="G90">
        <v>7</v>
      </c>
      <c r="H90">
        <v>3</v>
      </c>
      <c r="I90">
        <v>8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R90">
        <v>15</v>
      </c>
      <c r="S90">
        <v>4</v>
      </c>
      <c r="T90">
        <v>11</v>
      </c>
      <c r="U90">
        <v>13</v>
      </c>
      <c r="V90">
        <v>4</v>
      </c>
      <c r="W90">
        <v>14</v>
      </c>
    </row>
    <row r="91" spans="1:23" x14ac:dyDescent="0.15">
      <c r="A91" t="s">
        <v>4947</v>
      </c>
      <c r="B91" t="s">
        <v>4948</v>
      </c>
      <c r="D91">
        <v>11</v>
      </c>
      <c r="E91">
        <v>24</v>
      </c>
      <c r="F91">
        <v>6</v>
      </c>
      <c r="G91">
        <v>7</v>
      </c>
      <c r="H91">
        <v>4</v>
      </c>
      <c r="I91">
        <v>8</v>
      </c>
      <c r="K91">
        <v>0</v>
      </c>
      <c r="L91">
        <v>2</v>
      </c>
      <c r="M91">
        <v>2</v>
      </c>
      <c r="N91">
        <v>1</v>
      </c>
      <c r="O91">
        <v>0</v>
      </c>
      <c r="P91">
        <v>1</v>
      </c>
      <c r="R91">
        <v>9</v>
      </c>
      <c r="S91">
        <v>7</v>
      </c>
      <c r="T91">
        <v>4</v>
      </c>
      <c r="U91">
        <v>7</v>
      </c>
      <c r="V91">
        <v>6</v>
      </c>
      <c r="W91">
        <v>3</v>
      </c>
    </row>
    <row r="92" spans="1:23" x14ac:dyDescent="0.15">
      <c r="A92" t="s">
        <v>4949</v>
      </c>
      <c r="B92" t="s">
        <v>4950</v>
      </c>
      <c r="D92">
        <v>7</v>
      </c>
      <c r="E92">
        <v>9</v>
      </c>
      <c r="F92">
        <v>5</v>
      </c>
      <c r="G92">
        <v>2</v>
      </c>
      <c r="H92">
        <v>2</v>
      </c>
      <c r="I92">
        <v>4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R92">
        <v>7</v>
      </c>
      <c r="S92">
        <v>3</v>
      </c>
      <c r="T92">
        <v>3</v>
      </c>
      <c r="U92">
        <v>4</v>
      </c>
      <c r="V92">
        <v>1</v>
      </c>
      <c r="W92">
        <v>3</v>
      </c>
    </row>
    <row r="93" spans="1:23" x14ac:dyDescent="0.15">
      <c r="A93" t="s">
        <v>4951</v>
      </c>
      <c r="B93" t="s">
        <v>4952</v>
      </c>
      <c r="D93">
        <v>0</v>
      </c>
      <c r="E93">
        <v>1</v>
      </c>
      <c r="F93">
        <v>4</v>
      </c>
      <c r="G93">
        <v>7</v>
      </c>
      <c r="H93">
        <v>14</v>
      </c>
      <c r="I93">
        <v>25</v>
      </c>
      <c r="K93">
        <v>1</v>
      </c>
      <c r="L93">
        <v>1</v>
      </c>
      <c r="M93">
        <v>0</v>
      </c>
      <c r="N93">
        <v>0</v>
      </c>
      <c r="O93">
        <v>2</v>
      </c>
      <c r="P93">
        <v>5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</row>
    <row r="94" spans="1:23" x14ac:dyDescent="0.15">
      <c r="A94" t="s">
        <v>4953</v>
      </c>
      <c r="B94" t="s">
        <v>4954</v>
      </c>
      <c r="D94">
        <v>4</v>
      </c>
      <c r="E94">
        <v>6</v>
      </c>
      <c r="F94">
        <v>0</v>
      </c>
      <c r="G94">
        <v>1</v>
      </c>
      <c r="H94">
        <v>2</v>
      </c>
      <c r="I94">
        <v>2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R94">
        <v>4</v>
      </c>
      <c r="S94">
        <v>3</v>
      </c>
      <c r="T94">
        <v>3</v>
      </c>
      <c r="U94">
        <v>2</v>
      </c>
      <c r="V94">
        <v>2</v>
      </c>
      <c r="W94">
        <v>1</v>
      </c>
    </row>
    <row r="95" spans="1:23" x14ac:dyDescent="0.15">
      <c r="A95" t="s">
        <v>4955</v>
      </c>
      <c r="B95" t="s">
        <v>4956</v>
      </c>
      <c r="D95">
        <v>9</v>
      </c>
      <c r="E95">
        <v>11</v>
      </c>
      <c r="F95">
        <v>2</v>
      </c>
      <c r="G95">
        <v>7</v>
      </c>
      <c r="H95">
        <v>6</v>
      </c>
      <c r="I95">
        <v>22</v>
      </c>
      <c r="K95">
        <v>0</v>
      </c>
      <c r="L95">
        <v>0</v>
      </c>
      <c r="M95">
        <v>3</v>
      </c>
      <c r="N95">
        <v>0</v>
      </c>
      <c r="O95">
        <v>0</v>
      </c>
      <c r="P95">
        <v>0</v>
      </c>
      <c r="R95">
        <v>20</v>
      </c>
      <c r="S95">
        <v>12</v>
      </c>
      <c r="T95">
        <v>5</v>
      </c>
      <c r="U95">
        <v>7</v>
      </c>
      <c r="V95">
        <v>6</v>
      </c>
      <c r="W95">
        <v>13</v>
      </c>
    </row>
    <row r="96" spans="1:23" x14ac:dyDescent="0.15">
      <c r="A96" t="s">
        <v>4957</v>
      </c>
      <c r="B96" t="s">
        <v>4958</v>
      </c>
      <c r="D96">
        <v>5</v>
      </c>
      <c r="E96">
        <v>5</v>
      </c>
      <c r="F96">
        <v>1</v>
      </c>
      <c r="G96">
        <v>6</v>
      </c>
      <c r="H96">
        <v>7</v>
      </c>
      <c r="I96">
        <v>12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R96">
        <v>8</v>
      </c>
      <c r="S96">
        <v>5</v>
      </c>
      <c r="T96">
        <v>3</v>
      </c>
      <c r="U96">
        <v>2</v>
      </c>
      <c r="V96">
        <v>4</v>
      </c>
      <c r="W96">
        <v>8</v>
      </c>
    </row>
    <row r="97" spans="1:23" x14ac:dyDescent="0.15">
      <c r="A97" t="s">
        <v>4959</v>
      </c>
      <c r="B97" t="s">
        <v>4960</v>
      </c>
      <c r="D97">
        <v>2</v>
      </c>
      <c r="E97">
        <v>2</v>
      </c>
      <c r="F97">
        <v>5</v>
      </c>
      <c r="G97">
        <v>7</v>
      </c>
      <c r="H97">
        <v>0</v>
      </c>
      <c r="I97">
        <v>3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R97">
        <v>9</v>
      </c>
      <c r="S97">
        <v>5</v>
      </c>
      <c r="T97">
        <v>5</v>
      </c>
      <c r="U97">
        <v>2</v>
      </c>
      <c r="V97">
        <v>2</v>
      </c>
      <c r="W97">
        <v>3</v>
      </c>
    </row>
    <row r="98" spans="1:23" x14ac:dyDescent="0.15">
      <c r="A98" t="s">
        <v>4961</v>
      </c>
      <c r="B98" t="s">
        <v>4962</v>
      </c>
      <c r="D98">
        <v>7</v>
      </c>
      <c r="E98">
        <v>7</v>
      </c>
      <c r="F98">
        <v>0</v>
      </c>
      <c r="G98">
        <v>2</v>
      </c>
      <c r="H98">
        <v>2</v>
      </c>
      <c r="I98">
        <v>1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R98">
        <v>6</v>
      </c>
      <c r="S98">
        <v>2</v>
      </c>
      <c r="T98">
        <v>2</v>
      </c>
      <c r="U98">
        <v>1</v>
      </c>
      <c r="V98">
        <v>0</v>
      </c>
      <c r="W98">
        <v>3</v>
      </c>
    </row>
    <row r="99" spans="1:23" x14ac:dyDescent="0.15">
      <c r="A99" t="s">
        <v>4963</v>
      </c>
      <c r="B99" t="s">
        <v>4964</v>
      </c>
      <c r="D99">
        <v>10</v>
      </c>
      <c r="E99">
        <v>3</v>
      </c>
      <c r="F99">
        <v>3</v>
      </c>
      <c r="G99">
        <v>3</v>
      </c>
      <c r="H99">
        <v>1</v>
      </c>
      <c r="I99">
        <v>5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R99">
        <v>7</v>
      </c>
      <c r="S99">
        <v>6</v>
      </c>
      <c r="T99">
        <v>4</v>
      </c>
      <c r="U99">
        <v>2</v>
      </c>
      <c r="V99">
        <v>1</v>
      </c>
      <c r="W99">
        <v>1</v>
      </c>
    </row>
    <row r="100" spans="1:23" x14ac:dyDescent="0.15">
      <c r="A100" t="s">
        <v>4965</v>
      </c>
      <c r="B100" t="s">
        <v>4966</v>
      </c>
      <c r="D100">
        <v>5</v>
      </c>
      <c r="E100">
        <v>6</v>
      </c>
      <c r="F100">
        <v>5</v>
      </c>
      <c r="G100">
        <v>6</v>
      </c>
      <c r="H100">
        <v>7</v>
      </c>
      <c r="I100">
        <v>11</v>
      </c>
      <c r="K100">
        <v>0</v>
      </c>
      <c r="L100">
        <v>1</v>
      </c>
      <c r="M100">
        <v>0</v>
      </c>
      <c r="N100">
        <v>0</v>
      </c>
      <c r="O100">
        <v>0</v>
      </c>
      <c r="P100">
        <v>0</v>
      </c>
      <c r="R100">
        <v>6</v>
      </c>
      <c r="S100">
        <v>6</v>
      </c>
      <c r="T100">
        <v>7</v>
      </c>
      <c r="U100">
        <v>1</v>
      </c>
      <c r="V100">
        <v>3</v>
      </c>
      <c r="W100">
        <v>2</v>
      </c>
    </row>
    <row r="101" spans="1:23" x14ac:dyDescent="0.15">
      <c r="A101" t="s">
        <v>4967</v>
      </c>
      <c r="B101" t="s">
        <v>4968</v>
      </c>
      <c r="D101">
        <v>6</v>
      </c>
      <c r="E101">
        <v>4</v>
      </c>
      <c r="F101">
        <v>6</v>
      </c>
      <c r="G101">
        <v>9</v>
      </c>
      <c r="H101">
        <v>5</v>
      </c>
      <c r="I101">
        <v>9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R101">
        <v>7</v>
      </c>
      <c r="S101">
        <v>7</v>
      </c>
      <c r="T101">
        <v>5</v>
      </c>
      <c r="U101">
        <v>6</v>
      </c>
      <c r="V101">
        <v>0</v>
      </c>
      <c r="W101">
        <v>2</v>
      </c>
    </row>
    <row r="102" spans="1:23" x14ac:dyDescent="0.15">
      <c r="A102" t="s">
        <v>4969</v>
      </c>
      <c r="B102" t="s">
        <v>4970</v>
      </c>
      <c r="D102">
        <v>5</v>
      </c>
      <c r="E102">
        <v>13</v>
      </c>
      <c r="F102">
        <v>6</v>
      </c>
      <c r="G102">
        <v>9</v>
      </c>
      <c r="H102">
        <v>10</v>
      </c>
      <c r="I102">
        <v>6</v>
      </c>
      <c r="K102">
        <v>0</v>
      </c>
      <c r="L102">
        <v>1</v>
      </c>
      <c r="M102">
        <v>1</v>
      </c>
      <c r="N102">
        <v>1</v>
      </c>
      <c r="O102">
        <v>0</v>
      </c>
      <c r="P102">
        <v>0</v>
      </c>
      <c r="R102">
        <v>8</v>
      </c>
      <c r="S102">
        <v>7</v>
      </c>
      <c r="T102">
        <v>6</v>
      </c>
      <c r="U102">
        <v>4</v>
      </c>
      <c r="V102">
        <v>1</v>
      </c>
      <c r="W102">
        <v>1</v>
      </c>
    </row>
    <row r="103" spans="1:23" x14ac:dyDescent="0.15">
      <c r="A103" t="s">
        <v>4971</v>
      </c>
      <c r="B103" t="s">
        <v>4972</v>
      </c>
      <c r="D103">
        <v>5</v>
      </c>
      <c r="E103">
        <v>7</v>
      </c>
      <c r="F103">
        <v>3</v>
      </c>
      <c r="G103">
        <v>2</v>
      </c>
      <c r="H103">
        <v>2</v>
      </c>
      <c r="I103">
        <v>1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R103">
        <v>5</v>
      </c>
      <c r="S103">
        <v>2</v>
      </c>
      <c r="T103">
        <v>1</v>
      </c>
      <c r="U103">
        <v>0</v>
      </c>
      <c r="V103">
        <v>0</v>
      </c>
      <c r="W103">
        <v>3</v>
      </c>
    </row>
    <row r="104" spans="1:23" x14ac:dyDescent="0.15">
      <c r="A104" t="s">
        <v>4973</v>
      </c>
      <c r="B104" t="s">
        <v>4974</v>
      </c>
      <c r="D104">
        <v>9</v>
      </c>
      <c r="E104">
        <v>6</v>
      </c>
      <c r="F104">
        <v>2</v>
      </c>
      <c r="G104">
        <v>3</v>
      </c>
      <c r="H104">
        <v>3</v>
      </c>
      <c r="I104">
        <v>2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R104">
        <v>6</v>
      </c>
      <c r="S104">
        <v>3</v>
      </c>
      <c r="T104">
        <v>3</v>
      </c>
      <c r="U104">
        <v>2</v>
      </c>
      <c r="V104">
        <v>3</v>
      </c>
      <c r="W104">
        <v>1</v>
      </c>
    </row>
    <row r="105" spans="1:23" x14ac:dyDescent="0.15">
      <c r="A105" t="s">
        <v>4975</v>
      </c>
      <c r="B105" t="s">
        <v>4976</v>
      </c>
      <c r="D105">
        <v>4</v>
      </c>
      <c r="E105">
        <v>7</v>
      </c>
      <c r="F105">
        <v>4</v>
      </c>
      <c r="G105">
        <v>8</v>
      </c>
      <c r="H105">
        <v>6</v>
      </c>
      <c r="I105">
        <v>9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R105">
        <v>15</v>
      </c>
      <c r="S105">
        <v>8</v>
      </c>
      <c r="T105">
        <v>6</v>
      </c>
      <c r="U105">
        <v>5</v>
      </c>
      <c r="V105">
        <v>6</v>
      </c>
      <c r="W105">
        <v>1</v>
      </c>
    </row>
    <row r="106" spans="1:23" x14ac:dyDescent="0.15">
      <c r="A106" t="s">
        <v>4977</v>
      </c>
      <c r="B106" t="s">
        <v>4978</v>
      </c>
      <c r="D106">
        <v>24</v>
      </c>
      <c r="E106">
        <v>6</v>
      </c>
      <c r="F106">
        <v>13</v>
      </c>
      <c r="G106">
        <v>3</v>
      </c>
      <c r="H106">
        <v>11</v>
      </c>
      <c r="I106">
        <v>7</v>
      </c>
      <c r="K106">
        <v>0</v>
      </c>
      <c r="L106">
        <v>1</v>
      </c>
      <c r="M106">
        <v>0</v>
      </c>
      <c r="N106">
        <v>1</v>
      </c>
      <c r="O106">
        <v>0</v>
      </c>
      <c r="P106">
        <v>0</v>
      </c>
      <c r="R106">
        <v>4</v>
      </c>
      <c r="S106">
        <v>19</v>
      </c>
      <c r="T106">
        <v>4</v>
      </c>
      <c r="U106">
        <v>2</v>
      </c>
      <c r="V106">
        <v>1</v>
      </c>
      <c r="W106">
        <v>7</v>
      </c>
    </row>
    <row r="107" spans="1:23" x14ac:dyDescent="0.15">
      <c r="A107" t="s">
        <v>4979</v>
      </c>
      <c r="B107" t="s">
        <v>4980</v>
      </c>
      <c r="D107">
        <v>6</v>
      </c>
      <c r="E107">
        <v>16</v>
      </c>
      <c r="F107">
        <v>3</v>
      </c>
      <c r="G107">
        <v>11</v>
      </c>
      <c r="H107">
        <v>2</v>
      </c>
      <c r="I107">
        <v>9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R107">
        <v>6</v>
      </c>
      <c r="S107">
        <v>11</v>
      </c>
      <c r="T107">
        <v>6</v>
      </c>
      <c r="U107">
        <v>6</v>
      </c>
      <c r="V107">
        <v>0</v>
      </c>
      <c r="W107">
        <v>3</v>
      </c>
    </row>
    <row r="108" spans="1:23" x14ac:dyDescent="0.15">
      <c r="A108" t="s">
        <v>4981</v>
      </c>
      <c r="B108" t="s">
        <v>4982</v>
      </c>
      <c r="D108">
        <v>4</v>
      </c>
      <c r="E108">
        <v>12</v>
      </c>
      <c r="F108">
        <v>2</v>
      </c>
      <c r="G108">
        <v>6</v>
      </c>
      <c r="H108">
        <v>3</v>
      </c>
      <c r="I108">
        <v>8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R108">
        <v>10</v>
      </c>
      <c r="S108">
        <v>13</v>
      </c>
      <c r="T108">
        <v>7</v>
      </c>
      <c r="U108">
        <v>6</v>
      </c>
      <c r="V108">
        <v>2</v>
      </c>
      <c r="W108">
        <v>3</v>
      </c>
    </row>
    <row r="109" spans="1:23" x14ac:dyDescent="0.15">
      <c r="A109" t="s">
        <v>4983</v>
      </c>
      <c r="B109" t="s">
        <v>4984</v>
      </c>
      <c r="D109">
        <v>5</v>
      </c>
      <c r="E109">
        <v>11</v>
      </c>
      <c r="F109">
        <v>9</v>
      </c>
      <c r="G109">
        <v>5</v>
      </c>
      <c r="H109">
        <v>7</v>
      </c>
      <c r="I109">
        <v>7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R109">
        <v>17</v>
      </c>
      <c r="S109">
        <v>7</v>
      </c>
      <c r="T109">
        <v>6</v>
      </c>
      <c r="U109">
        <v>3</v>
      </c>
      <c r="V109">
        <v>4</v>
      </c>
      <c r="W109">
        <v>3</v>
      </c>
    </row>
    <row r="110" spans="1:23" x14ac:dyDescent="0.15">
      <c r="A110" t="s">
        <v>4985</v>
      </c>
      <c r="B110" t="s">
        <v>4986</v>
      </c>
      <c r="D110">
        <v>4</v>
      </c>
      <c r="E110">
        <v>12</v>
      </c>
      <c r="F110">
        <v>8</v>
      </c>
      <c r="G110">
        <v>6</v>
      </c>
      <c r="H110">
        <v>1</v>
      </c>
      <c r="I110">
        <v>2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R110">
        <v>10</v>
      </c>
      <c r="S110">
        <v>2</v>
      </c>
      <c r="T110">
        <v>6</v>
      </c>
      <c r="U110">
        <v>1</v>
      </c>
      <c r="V110">
        <v>2</v>
      </c>
      <c r="W110">
        <v>3</v>
      </c>
    </row>
    <row r="111" spans="1:23" x14ac:dyDescent="0.15">
      <c r="A111" t="s">
        <v>4987</v>
      </c>
      <c r="B111" t="s">
        <v>4988</v>
      </c>
      <c r="D111">
        <v>6</v>
      </c>
      <c r="E111">
        <v>5</v>
      </c>
      <c r="F111">
        <v>1</v>
      </c>
      <c r="G111">
        <v>4</v>
      </c>
      <c r="H111">
        <v>2</v>
      </c>
      <c r="I111">
        <v>1</v>
      </c>
      <c r="K111">
        <v>0</v>
      </c>
      <c r="L111">
        <v>0</v>
      </c>
      <c r="M111">
        <v>1</v>
      </c>
      <c r="N111">
        <v>0</v>
      </c>
      <c r="O111">
        <v>0</v>
      </c>
      <c r="P111">
        <v>0</v>
      </c>
      <c r="R111">
        <v>6</v>
      </c>
      <c r="S111">
        <v>2</v>
      </c>
      <c r="T111">
        <v>2</v>
      </c>
      <c r="U111">
        <v>0</v>
      </c>
      <c r="V111">
        <v>7</v>
      </c>
      <c r="W111">
        <v>0</v>
      </c>
    </row>
    <row r="112" spans="1:23" x14ac:dyDescent="0.15">
      <c r="A112" t="s">
        <v>4989</v>
      </c>
      <c r="B112" t="s">
        <v>4990</v>
      </c>
      <c r="D112">
        <v>5</v>
      </c>
      <c r="E112">
        <v>5</v>
      </c>
      <c r="F112">
        <v>2</v>
      </c>
      <c r="G112">
        <v>0</v>
      </c>
      <c r="H112">
        <v>0</v>
      </c>
      <c r="I112">
        <v>3</v>
      </c>
      <c r="K112">
        <v>0</v>
      </c>
      <c r="L112">
        <v>1</v>
      </c>
      <c r="M112">
        <v>0</v>
      </c>
      <c r="N112">
        <v>0</v>
      </c>
      <c r="O112">
        <v>0</v>
      </c>
      <c r="P112">
        <v>0</v>
      </c>
      <c r="R112">
        <v>6</v>
      </c>
      <c r="S112">
        <v>3</v>
      </c>
      <c r="T112">
        <v>1</v>
      </c>
      <c r="U112">
        <v>0</v>
      </c>
      <c r="V112">
        <v>0</v>
      </c>
      <c r="W112">
        <v>0</v>
      </c>
    </row>
    <row r="113" spans="1:23" x14ac:dyDescent="0.15">
      <c r="A113" t="s">
        <v>4991</v>
      </c>
      <c r="B113" t="s">
        <v>4992</v>
      </c>
      <c r="D113">
        <v>10</v>
      </c>
      <c r="E113">
        <v>6</v>
      </c>
      <c r="F113">
        <v>6</v>
      </c>
      <c r="G113">
        <v>0</v>
      </c>
      <c r="H113">
        <v>4</v>
      </c>
      <c r="I113">
        <v>3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R113">
        <v>1</v>
      </c>
      <c r="S113">
        <v>3</v>
      </c>
      <c r="T113">
        <v>1</v>
      </c>
      <c r="U113">
        <v>1</v>
      </c>
      <c r="V113">
        <v>0</v>
      </c>
      <c r="W113">
        <v>0</v>
      </c>
    </row>
    <row r="114" spans="1:23" x14ac:dyDescent="0.15">
      <c r="A114" t="s">
        <v>4993</v>
      </c>
      <c r="B114" t="s">
        <v>4994</v>
      </c>
      <c r="D114">
        <v>1</v>
      </c>
      <c r="E114">
        <v>6</v>
      </c>
      <c r="F114">
        <v>4</v>
      </c>
      <c r="G114">
        <v>6</v>
      </c>
      <c r="H114">
        <v>2</v>
      </c>
      <c r="I114">
        <v>2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R114">
        <v>4</v>
      </c>
      <c r="S114">
        <v>4</v>
      </c>
      <c r="T114">
        <v>6</v>
      </c>
      <c r="U114">
        <v>3</v>
      </c>
      <c r="V114">
        <v>0</v>
      </c>
      <c r="W114">
        <v>3</v>
      </c>
    </row>
    <row r="115" spans="1:23" x14ac:dyDescent="0.15">
      <c r="A115" t="s">
        <v>4995</v>
      </c>
      <c r="B115" t="s">
        <v>4996</v>
      </c>
      <c r="D115">
        <v>3</v>
      </c>
      <c r="E115">
        <v>12</v>
      </c>
      <c r="F115">
        <v>3</v>
      </c>
      <c r="G115">
        <v>6</v>
      </c>
      <c r="H115">
        <v>3</v>
      </c>
      <c r="I115">
        <v>2</v>
      </c>
      <c r="K115">
        <v>1</v>
      </c>
      <c r="L115">
        <v>4</v>
      </c>
      <c r="M115">
        <v>0</v>
      </c>
      <c r="N115">
        <v>0</v>
      </c>
      <c r="O115">
        <v>0</v>
      </c>
      <c r="P115">
        <v>1</v>
      </c>
      <c r="R115">
        <v>4</v>
      </c>
      <c r="S115">
        <v>6</v>
      </c>
      <c r="T115">
        <v>3</v>
      </c>
      <c r="U115">
        <v>3</v>
      </c>
      <c r="V115">
        <v>1</v>
      </c>
      <c r="W115">
        <v>3</v>
      </c>
    </row>
    <row r="116" spans="1:23" x14ac:dyDescent="0.15">
      <c r="A116" t="s">
        <v>4997</v>
      </c>
      <c r="B116" t="s">
        <v>4998</v>
      </c>
      <c r="D116">
        <v>0</v>
      </c>
      <c r="E116">
        <v>3</v>
      </c>
      <c r="F116">
        <v>0</v>
      </c>
      <c r="G116">
        <v>9</v>
      </c>
      <c r="H116">
        <v>2</v>
      </c>
      <c r="I116">
        <v>15</v>
      </c>
      <c r="K116">
        <v>0</v>
      </c>
      <c r="L116">
        <v>0</v>
      </c>
      <c r="M116">
        <v>0</v>
      </c>
      <c r="N116">
        <v>1</v>
      </c>
      <c r="O116">
        <v>0</v>
      </c>
      <c r="P116">
        <v>0</v>
      </c>
      <c r="R116">
        <v>5</v>
      </c>
      <c r="S116">
        <v>6</v>
      </c>
      <c r="T116">
        <v>8</v>
      </c>
      <c r="U116">
        <v>5</v>
      </c>
      <c r="V116">
        <v>1</v>
      </c>
      <c r="W116">
        <v>1</v>
      </c>
    </row>
    <row r="117" spans="1:23" x14ac:dyDescent="0.15">
      <c r="A117" t="s">
        <v>4999</v>
      </c>
      <c r="B117" t="s">
        <v>5000</v>
      </c>
      <c r="D117">
        <v>9</v>
      </c>
      <c r="E117">
        <v>11</v>
      </c>
      <c r="F117">
        <v>1</v>
      </c>
      <c r="G117">
        <v>5</v>
      </c>
      <c r="H117">
        <v>3</v>
      </c>
      <c r="I117">
        <v>12</v>
      </c>
      <c r="K117">
        <v>0</v>
      </c>
      <c r="L117">
        <v>1</v>
      </c>
      <c r="M117">
        <v>1</v>
      </c>
      <c r="N117">
        <v>0</v>
      </c>
      <c r="O117">
        <v>0</v>
      </c>
      <c r="P117">
        <v>0</v>
      </c>
      <c r="R117">
        <v>10</v>
      </c>
      <c r="S117">
        <v>8</v>
      </c>
      <c r="T117">
        <v>8</v>
      </c>
      <c r="U117">
        <v>7</v>
      </c>
      <c r="V117">
        <v>1</v>
      </c>
      <c r="W117">
        <v>1</v>
      </c>
    </row>
    <row r="118" spans="1:23" x14ac:dyDescent="0.15">
      <c r="A118" t="s">
        <v>5001</v>
      </c>
      <c r="B118" t="s">
        <v>5002</v>
      </c>
      <c r="D118">
        <v>9</v>
      </c>
      <c r="E118">
        <v>15</v>
      </c>
      <c r="F118">
        <v>7</v>
      </c>
      <c r="G118">
        <v>4</v>
      </c>
      <c r="H118">
        <v>3</v>
      </c>
      <c r="I118">
        <v>13</v>
      </c>
      <c r="K118">
        <v>0</v>
      </c>
      <c r="L118">
        <v>0</v>
      </c>
      <c r="M118">
        <v>0</v>
      </c>
      <c r="N118">
        <v>2</v>
      </c>
      <c r="O118">
        <v>0</v>
      </c>
      <c r="P118">
        <v>0</v>
      </c>
      <c r="R118">
        <v>18</v>
      </c>
      <c r="S118">
        <v>7</v>
      </c>
      <c r="T118">
        <v>9</v>
      </c>
      <c r="U118">
        <v>5</v>
      </c>
      <c r="V118">
        <v>4</v>
      </c>
      <c r="W118">
        <v>1</v>
      </c>
    </row>
    <row r="119" spans="1:23" x14ac:dyDescent="0.15">
      <c r="A119" t="s">
        <v>5003</v>
      </c>
      <c r="B119" t="s">
        <v>5004</v>
      </c>
      <c r="D119">
        <v>7</v>
      </c>
      <c r="E119">
        <v>7</v>
      </c>
      <c r="F119">
        <v>1</v>
      </c>
      <c r="G119">
        <v>3</v>
      </c>
      <c r="H119">
        <v>2</v>
      </c>
      <c r="I119">
        <v>2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R119">
        <v>5</v>
      </c>
      <c r="S119">
        <v>2</v>
      </c>
      <c r="T119">
        <v>5</v>
      </c>
      <c r="U119">
        <v>1</v>
      </c>
      <c r="V119">
        <v>2</v>
      </c>
      <c r="W119">
        <v>0</v>
      </c>
    </row>
    <row r="120" spans="1:23" x14ac:dyDescent="0.15">
      <c r="A120" t="s">
        <v>5005</v>
      </c>
      <c r="B120" t="s">
        <v>5006</v>
      </c>
      <c r="D120">
        <v>14</v>
      </c>
      <c r="E120">
        <v>22</v>
      </c>
      <c r="F120">
        <v>19</v>
      </c>
      <c r="G120">
        <v>24</v>
      </c>
      <c r="H120">
        <v>20</v>
      </c>
      <c r="I120">
        <v>45</v>
      </c>
      <c r="K120">
        <v>0</v>
      </c>
      <c r="L120">
        <v>2</v>
      </c>
      <c r="M120">
        <v>0</v>
      </c>
      <c r="N120">
        <v>1</v>
      </c>
      <c r="O120">
        <v>0</v>
      </c>
      <c r="P120">
        <v>0</v>
      </c>
      <c r="R120">
        <v>27</v>
      </c>
      <c r="S120">
        <v>36</v>
      </c>
      <c r="T120">
        <v>24</v>
      </c>
      <c r="U120">
        <v>35</v>
      </c>
      <c r="V120">
        <v>8</v>
      </c>
      <c r="W120">
        <v>19</v>
      </c>
    </row>
    <row r="121" spans="1:23" x14ac:dyDescent="0.15">
      <c r="A121" t="s">
        <v>5007</v>
      </c>
      <c r="B121" t="s">
        <v>5008</v>
      </c>
      <c r="D121">
        <v>10</v>
      </c>
      <c r="E121">
        <v>16</v>
      </c>
      <c r="F121">
        <v>9</v>
      </c>
      <c r="G121">
        <v>10</v>
      </c>
      <c r="H121">
        <v>2</v>
      </c>
      <c r="I121">
        <v>26</v>
      </c>
      <c r="K121">
        <v>0</v>
      </c>
      <c r="L121">
        <v>0</v>
      </c>
      <c r="M121">
        <v>1</v>
      </c>
      <c r="N121">
        <v>0</v>
      </c>
      <c r="O121">
        <v>0</v>
      </c>
      <c r="P121">
        <v>0</v>
      </c>
      <c r="R121">
        <v>25</v>
      </c>
      <c r="S121">
        <v>31</v>
      </c>
      <c r="T121">
        <v>9</v>
      </c>
      <c r="U121">
        <v>12</v>
      </c>
      <c r="V121">
        <v>7</v>
      </c>
      <c r="W121">
        <v>10</v>
      </c>
    </row>
    <row r="122" spans="1:23" x14ac:dyDescent="0.15">
      <c r="A122" t="s">
        <v>5009</v>
      </c>
      <c r="B122" t="s">
        <v>5010</v>
      </c>
      <c r="D122">
        <v>8</v>
      </c>
      <c r="E122">
        <v>17</v>
      </c>
      <c r="F122">
        <v>6</v>
      </c>
      <c r="G122">
        <v>2</v>
      </c>
      <c r="H122">
        <v>2</v>
      </c>
      <c r="I122">
        <v>7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R122">
        <v>16</v>
      </c>
      <c r="S122">
        <v>6</v>
      </c>
      <c r="T122">
        <v>6</v>
      </c>
      <c r="U122">
        <v>7</v>
      </c>
      <c r="V122">
        <v>1</v>
      </c>
      <c r="W122">
        <v>3</v>
      </c>
    </row>
    <row r="123" spans="1:23" x14ac:dyDescent="0.15">
      <c r="A123" t="s">
        <v>5011</v>
      </c>
      <c r="B123" t="s">
        <v>5012</v>
      </c>
      <c r="D123">
        <v>8</v>
      </c>
      <c r="E123">
        <v>8</v>
      </c>
      <c r="F123">
        <v>6</v>
      </c>
      <c r="G123">
        <v>6</v>
      </c>
      <c r="H123">
        <v>5</v>
      </c>
      <c r="I123">
        <v>4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R123">
        <v>12</v>
      </c>
      <c r="S123">
        <v>4</v>
      </c>
      <c r="T123">
        <v>4</v>
      </c>
      <c r="U123">
        <v>6</v>
      </c>
      <c r="V123">
        <v>5</v>
      </c>
      <c r="W123">
        <v>4</v>
      </c>
    </row>
    <row r="124" spans="1:23" x14ac:dyDescent="0.15">
      <c r="A124" t="s">
        <v>5013</v>
      </c>
      <c r="B124" t="s">
        <v>5014</v>
      </c>
      <c r="D124">
        <v>15</v>
      </c>
      <c r="E124">
        <v>50</v>
      </c>
      <c r="F124">
        <v>10</v>
      </c>
      <c r="G124">
        <v>33</v>
      </c>
      <c r="H124">
        <v>9</v>
      </c>
      <c r="I124">
        <v>33</v>
      </c>
      <c r="K124">
        <v>0</v>
      </c>
      <c r="L124">
        <v>1</v>
      </c>
      <c r="M124">
        <v>0</v>
      </c>
      <c r="N124">
        <v>0</v>
      </c>
      <c r="O124">
        <v>0</v>
      </c>
      <c r="P124">
        <v>0</v>
      </c>
      <c r="R124">
        <v>45</v>
      </c>
      <c r="S124">
        <v>35</v>
      </c>
      <c r="T124">
        <v>21</v>
      </c>
      <c r="U124">
        <v>23</v>
      </c>
      <c r="V124">
        <v>9</v>
      </c>
      <c r="W124">
        <v>17</v>
      </c>
    </row>
    <row r="125" spans="1:23" x14ac:dyDescent="0.15">
      <c r="A125" t="s">
        <v>5015</v>
      </c>
      <c r="B125" t="s">
        <v>5016</v>
      </c>
      <c r="D125">
        <v>0</v>
      </c>
      <c r="E125">
        <v>13</v>
      </c>
      <c r="F125">
        <v>3</v>
      </c>
      <c r="G125">
        <v>4</v>
      </c>
      <c r="H125">
        <v>6</v>
      </c>
      <c r="I125">
        <v>3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R125">
        <v>8</v>
      </c>
      <c r="S125">
        <v>10</v>
      </c>
      <c r="T125">
        <v>4</v>
      </c>
      <c r="U125">
        <v>2</v>
      </c>
      <c r="V125">
        <v>3</v>
      </c>
      <c r="W125">
        <v>5</v>
      </c>
    </row>
    <row r="126" spans="1:23" x14ac:dyDescent="0.15">
      <c r="A126" t="s">
        <v>5017</v>
      </c>
      <c r="B126" t="s">
        <v>5018</v>
      </c>
      <c r="D126">
        <v>4</v>
      </c>
      <c r="E126">
        <v>16</v>
      </c>
      <c r="F126">
        <v>7</v>
      </c>
      <c r="G126">
        <v>12</v>
      </c>
      <c r="H126">
        <v>11</v>
      </c>
      <c r="I126">
        <v>13</v>
      </c>
      <c r="K126">
        <v>0</v>
      </c>
      <c r="L126">
        <v>2</v>
      </c>
      <c r="M126">
        <v>0</v>
      </c>
      <c r="N126">
        <v>0</v>
      </c>
      <c r="O126">
        <v>0</v>
      </c>
      <c r="P126">
        <v>0</v>
      </c>
      <c r="R126">
        <v>15</v>
      </c>
      <c r="S126">
        <v>11</v>
      </c>
      <c r="T126">
        <v>7</v>
      </c>
      <c r="U126">
        <v>8</v>
      </c>
      <c r="V126">
        <v>4</v>
      </c>
      <c r="W126">
        <v>7</v>
      </c>
    </row>
    <row r="127" spans="1:23" x14ac:dyDescent="0.15">
      <c r="A127" t="s">
        <v>5019</v>
      </c>
      <c r="B127" t="s">
        <v>5020</v>
      </c>
      <c r="D127">
        <v>18</v>
      </c>
      <c r="E127">
        <v>20</v>
      </c>
      <c r="F127">
        <v>13</v>
      </c>
      <c r="G127">
        <v>17</v>
      </c>
      <c r="H127">
        <v>20</v>
      </c>
      <c r="I127">
        <v>38</v>
      </c>
      <c r="K127">
        <v>0</v>
      </c>
      <c r="L127">
        <v>0</v>
      </c>
      <c r="M127">
        <v>1</v>
      </c>
      <c r="N127">
        <v>0</v>
      </c>
      <c r="O127">
        <v>0</v>
      </c>
      <c r="P127">
        <v>0</v>
      </c>
      <c r="R127">
        <v>19</v>
      </c>
      <c r="S127">
        <v>19</v>
      </c>
      <c r="T127">
        <v>20</v>
      </c>
      <c r="U127">
        <v>18</v>
      </c>
      <c r="V127">
        <v>13</v>
      </c>
      <c r="W127">
        <v>12</v>
      </c>
    </row>
    <row r="128" spans="1:23" x14ac:dyDescent="0.15">
      <c r="A128" t="s">
        <v>5021</v>
      </c>
      <c r="B128" t="s">
        <v>5022</v>
      </c>
      <c r="D128">
        <v>10</v>
      </c>
      <c r="E128">
        <v>15</v>
      </c>
      <c r="F128">
        <v>9</v>
      </c>
      <c r="G128">
        <v>6</v>
      </c>
      <c r="H128">
        <v>6</v>
      </c>
      <c r="I128">
        <v>8</v>
      </c>
      <c r="K128">
        <v>0</v>
      </c>
      <c r="L128">
        <v>0</v>
      </c>
      <c r="M128">
        <v>1</v>
      </c>
      <c r="N128">
        <v>0</v>
      </c>
      <c r="O128">
        <v>0</v>
      </c>
      <c r="P128">
        <v>0</v>
      </c>
      <c r="R128">
        <v>7</v>
      </c>
      <c r="S128">
        <v>15</v>
      </c>
      <c r="T128">
        <v>2</v>
      </c>
      <c r="U128">
        <v>6</v>
      </c>
      <c r="V128">
        <v>4</v>
      </c>
      <c r="W128">
        <v>3</v>
      </c>
    </row>
    <row r="129" spans="1:23" x14ac:dyDescent="0.15">
      <c r="A129" t="s">
        <v>5023</v>
      </c>
      <c r="B129" t="s">
        <v>5024</v>
      </c>
      <c r="D129">
        <v>1</v>
      </c>
      <c r="E129">
        <v>13</v>
      </c>
      <c r="F129">
        <v>11</v>
      </c>
      <c r="G129">
        <v>12</v>
      </c>
      <c r="H129">
        <v>2</v>
      </c>
      <c r="I129">
        <v>8</v>
      </c>
      <c r="K129">
        <v>1</v>
      </c>
      <c r="L129">
        <v>0</v>
      </c>
      <c r="M129">
        <v>0</v>
      </c>
      <c r="N129">
        <v>0</v>
      </c>
      <c r="O129">
        <v>0</v>
      </c>
      <c r="P129">
        <v>0</v>
      </c>
      <c r="R129">
        <v>10</v>
      </c>
      <c r="S129">
        <v>6</v>
      </c>
      <c r="T129">
        <v>5</v>
      </c>
      <c r="U129">
        <v>9</v>
      </c>
      <c r="V129">
        <v>1</v>
      </c>
      <c r="W129">
        <v>6</v>
      </c>
    </row>
    <row r="130" spans="1:23" x14ac:dyDescent="0.15">
      <c r="A130" t="s">
        <v>5025</v>
      </c>
      <c r="B130" t="s">
        <v>5026</v>
      </c>
      <c r="D130">
        <v>8</v>
      </c>
      <c r="E130">
        <v>12</v>
      </c>
      <c r="F130">
        <v>8</v>
      </c>
      <c r="G130">
        <v>7</v>
      </c>
      <c r="H130">
        <v>10</v>
      </c>
      <c r="I130">
        <v>11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R130">
        <v>6</v>
      </c>
      <c r="S130">
        <v>4</v>
      </c>
      <c r="T130">
        <v>6</v>
      </c>
      <c r="U130">
        <v>2</v>
      </c>
      <c r="V130">
        <v>5</v>
      </c>
      <c r="W130">
        <v>4</v>
      </c>
    </row>
    <row r="131" spans="1:23" x14ac:dyDescent="0.15">
      <c r="A131" t="s">
        <v>5027</v>
      </c>
      <c r="B131" t="s">
        <v>5028</v>
      </c>
      <c r="D131">
        <v>8</v>
      </c>
      <c r="E131">
        <v>12</v>
      </c>
      <c r="F131">
        <v>4</v>
      </c>
      <c r="G131">
        <v>5</v>
      </c>
      <c r="H131">
        <v>4</v>
      </c>
      <c r="I131">
        <v>5</v>
      </c>
      <c r="K131">
        <v>2</v>
      </c>
      <c r="L131">
        <v>0</v>
      </c>
      <c r="M131">
        <v>0</v>
      </c>
      <c r="N131">
        <v>0</v>
      </c>
      <c r="O131">
        <v>1</v>
      </c>
      <c r="P131">
        <v>0</v>
      </c>
      <c r="R131">
        <v>15</v>
      </c>
      <c r="S131">
        <v>8</v>
      </c>
      <c r="T131">
        <v>6</v>
      </c>
      <c r="U131">
        <v>3</v>
      </c>
      <c r="V131">
        <v>4</v>
      </c>
      <c r="W131">
        <v>0</v>
      </c>
    </row>
    <row r="132" spans="1:23" x14ac:dyDescent="0.15">
      <c r="A132" t="s">
        <v>5029</v>
      </c>
      <c r="B132" t="s">
        <v>5030</v>
      </c>
      <c r="D132">
        <v>10</v>
      </c>
      <c r="E132">
        <v>14</v>
      </c>
      <c r="F132">
        <v>5</v>
      </c>
      <c r="G132">
        <v>3</v>
      </c>
      <c r="H132">
        <v>7</v>
      </c>
      <c r="I132">
        <v>10</v>
      </c>
      <c r="K132">
        <v>0</v>
      </c>
      <c r="L132">
        <v>0</v>
      </c>
      <c r="M132">
        <v>1</v>
      </c>
      <c r="N132">
        <v>0</v>
      </c>
      <c r="O132">
        <v>0</v>
      </c>
      <c r="P132">
        <v>0</v>
      </c>
      <c r="R132">
        <v>10</v>
      </c>
      <c r="S132">
        <v>11</v>
      </c>
      <c r="T132">
        <v>2</v>
      </c>
      <c r="U132">
        <v>4</v>
      </c>
      <c r="V132">
        <v>8</v>
      </c>
      <c r="W132">
        <v>2</v>
      </c>
    </row>
    <row r="133" spans="1:23" x14ac:dyDescent="0.15">
      <c r="A133" t="s">
        <v>5031</v>
      </c>
      <c r="B133" t="s">
        <v>5032</v>
      </c>
      <c r="D133">
        <v>22</v>
      </c>
      <c r="E133">
        <v>36</v>
      </c>
      <c r="F133">
        <v>29</v>
      </c>
      <c r="G133">
        <v>30</v>
      </c>
      <c r="H133">
        <v>29</v>
      </c>
      <c r="I133">
        <v>25</v>
      </c>
      <c r="K133">
        <v>0</v>
      </c>
      <c r="L133">
        <v>1</v>
      </c>
      <c r="M133">
        <v>0</v>
      </c>
      <c r="N133">
        <v>0</v>
      </c>
      <c r="O133">
        <v>0</v>
      </c>
      <c r="P133">
        <v>0</v>
      </c>
      <c r="R133">
        <v>26</v>
      </c>
      <c r="S133">
        <v>24</v>
      </c>
      <c r="T133">
        <v>21</v>
      </c>
      <c r="U133">
        <v>12</v>
      </c>
      <c r="V133">
        <v>10</v>
      </c>
      <c r="W133">
        <v>13</v>
      </c>
    </row>
    <row r="134" spans="1:23" x14ac:dyDescent="0.15">
      <c r="A134" t="s">
        <v>5033</v>
      </c>
      <c r="B134" t="s">
        <v>5034</v>
      </c>
      <c r="D134">
        <v>10</v>
      </c>
      <c r="E134">
        <v>24</v>
      </c>
      <c r="F134">
        <v>6</v>
      </c>
      <c r="G134">
        <v>2</v>
      </c>
      <c r="H134">
        <v>2</v>
      </c>
      <c r="I134">
        <v>11</v>
      </c>
      <c r="K134">
        <v>0</v>
      </c>
      <c r="L134">
        <v>2</v>
      </c>
      <c r="M134">
        <v>0</v>
      </c>
      <c r="N134">
        <v>0</v>
      </c>
      <c r="O134">
        <v>0</v>
      </c>
      <c r="P134">
        <v>0</v>
      </c>
      <c r="R134">
        <v>25</v>
      </c>
      <c r="S134">
        <v>12</v>
      </c>
      <c r="T134">
        <v>15</v>
      </c>
      <c r="U134">
        <v>4</v>
      </c>
      <c r="V134">
        <v>14</v>
      </c>
      <c r="W134">
        <v>5</v>
      </c>
    </row>
    <row r="135" spans="1:23" x14ac:dyDescent="0.15">
      <c r="A135" t="s">
        <v>5035</v>
      </c>
      <c r="B135" t="s">
        <v>5036</v>
      </c>
      <c r="D135">
        <v>0</v>
      </c>
      <c r="E135">
        <v>0</v>
      </c>
      <c r="F135">
        <v>13</v>
      </c>
      <c r="G135">
        <v>14</v>
      </c>
      <c r="H135">
        <v>51</v>
      </c>
      <c r="I135">
        <v>105</v>
      </c>
      <c r="K135">
        <v>0</v>
      </c>
      <c r="L135">
        <v>0</v>
      </c>
      <c r="M135">
        <v>2</v>
      </c>
      <c r="N135">
        <v>0</v>
      </c>
      <c r="O135">
        <v>0</v>
      </c>
      <c r="P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</row>
    <row r="136" spans="1:23" x14ac:dyDescent="0.15">
      <c r="A136" t="s">
        <v>5037</v>
      </c>
      <c r="B136" t="s">
        <v>5038</v>
      </c>
      <c r="D136">
        <v>5</v>
      </c>
      <c r="E136">
        <v>14</v>
      </c>
      <c r="F136">
        <v>8</v>
      </c>
      <c r="G136">
        <v>18</v>
      </c>
      <c r="H136">
        <v>11</v>
      </c>
      <c r="I136">
        <v>18</v>
      </c>
      <c r="K136">
        <v>2</v>
      </c>
      <c r="L136">
        <v>0</v>
      </c>
      <c r="M136">
        <v>0</v>
      </c>
      <c r="N136">
        <v>0</v>
      </c>
      <c r="O136">
        <v>0</v>
      </c>
      <c r="P136">
        <v>0</v>
      </c>
      <c r="R136">
        <v>12</v>
      </c>
      <c r="S136">
        <v>11</v>
      </c>
      <c r="T136">
        <v>7</v>
      </c>
      <c r="U136">
        <v>11</v>
      </c>
      <c r="V136">
        <v>3</v>
      </c>
      <c r="W136">
        <v>6</v>
      </c>
    </row>
    <row r="137" spans="1:23" x14ac:dyDescent="0.15">
      <c r="A137" t="s">
        <v>5039</v>
      </c>
      <c r="B137" t="s">
        <v>5040</v>
      </c>
      <c r="D137">
        <v>2</v>
      </c>
      <c r="E137">
        <v>5</v>
      </c>
      <c r="F137">
        <v>5</v>
      </c>
      <c r="G137">
        <v>3</v>
      </c>
      <c r="H137">
        <v>9</v>
      </c>
      <c r="I137">
        <v>15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R137">
        <v>1</v>
      </c>
      <c r="S137">
        <v>1</v>
      </c>
      <c r="T137">
        <v>5</v>
      </c>
      <c r="U137">
        <v>3</v>
      </c>
      <c r="V137">
        <v>5</v>
      </c>
      <c r="W137">
        <v>3</v>
      </c>
    </row>
    <row r="138" spans="1:23" x14ac:dyDescent="0.15">
      <c r="A138" t="s">
        <v>5041</v>
      </c>
      <c r="B138" t="s">
        <v>5042</v>
      </c>
      <c r="D138">
        <v>0</v>
      </c>
      <c r="E138">
        <v>1</v>
      </c>
      <c r="F138">
        <v>1</v>
      </c>
      <c r="G138">
        <v>5</v>
      </c>
      <c r="H138">
        <v>10</v>
      </c>
      <c r="I138">
        <v>14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R138">
        <v>4</v>
      </c>
      <c r="S138">
        <v>3</v>
      </c>
      <c r="T138">
        <v>6</v>
      </c>
      <c r="U138">
        <v>4</v>
      </c>
      <c r="V138">
        <v>6</v>
      </c>
      <c r="W138">
        <v>7</v>
      </c>
    </row>
    <row r="139" spans="1:23" x14ac:dyDescent="0.15">
      <c r="A139" t="s">
        <v>5043</v>
      </c>
      <c r="B139" t="s">
        <v>5044</v>
      </c>
      <c r="D139">
        <v>4</v>
      </c>
      <c r="E139">
        <v>5</v>
      </c>
      <c r="F139">
        <v>5</v>
      </c>
      <c r="G139">
        <v>14</v>
      </c>
      <c r="H139">
        <v>8</v>
      </c>
      <c r="I139">
        <v>11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R139">
        <v>13</v>
      </c>
      <c r="S139">
        <v>8</v>
      </c>
      <c r="T139">
        <v>9</v>
      </c>
      <c r="U139">
        <v>7</v>
      </c>
      <c r="V139">
        <v>2</v>
      </c>
      <c r="W139">
        <v>12</v>
      </c>
    </row>
    <row r="140" spans="1:23" x14ac:dyDescent="0.15">
      <c r="A140" t="s">
        <v>5045</v>
      </c>
      <c r="B140" t="s">
        <v>5046</v>
      </c>
      <c r="D140">
        <v>6</v>
      </c>
      <c r="E140">
        <v>12</v>
      </c>
      <c r="F140">
        <v>3</v>
      </c>
      <c r="G140">
        <v>17</v>
      </c>
      <c r="H140">
        <v>5</v>
      </c>
      <c r="I140">
        <v>18</v>
      </c>
      <c r="K140">
        <v>0</v>
      </c>
      <c r="L140">
        <v>0</v>
      </c>
      <c r="M140">
        <v>0</v>
      </c>
      <c r="N140">
        <v>1</v>
      </c>
      <c r="O140">
        <v>0</v>
      </c>
      <c r="P140">
        <v>0</v>
      </c>
      <c r="R140">
        <v>15</v>
      </c>
      <c r="S140">
        <v>11</v>
      </c>
      <c r="T140">
        <v>16</v>
      </c>
      <c r="U140">
        <v>18</v>
      </c>
      <c r="V140">
        <v>4</v>
      </c>
      <c r="W140">
        <v>15</v>
      </c>
    </row>
    <row r="141" spans="1:23" x14ac:dyDescent="0.15">
      <c r="A141" t="s">
        <v>5047</v>
      </c>
      <c r="B141" t="s">
        <v>5048</v>
      </c>
      <c r="D141">
        <v>4</v>
      </c>
      <c r="E141">
        <v>19</v>
      </c>
      <c r="F141">
        <v>5</v>
      </c>
      <c r="G141">
        <v>18</v>
      </c>
      <c r="H141">
        <v>10</v>
      </c>
      <c r="I141">
        <v>26</v>
      </c>
      <c r="K141">
        <v>1</v>
      </c>
      <c r="L141">
        <v>1</v>
      </c>
      <c r="M141">
        <v>0</v>
      </c>
      <c r="N141">
        <v>0</v>
      </c>
      <c r="O141">
        <v>0</v>
      </c>
      <c r="P141">
        <v>0</v>
      </c>
      <c r="R141">
        <v>16</v>
      </c>
      <c r="S141">
        <v>26</v>
      </c>
      <c r="T141">
        <v>17</v>
      </c>
      <c r="U141">
        <v>18</v>
      </c>
      <c r="V141">
        <v>5</v>
      </c>
      <c r="W141">
        <v>21</v>
      </c>
    </row>
    <row r="142" spans="1:23" x14ac:dyDescent="0.15">
      <c r="A142" t="s">
        <v>5049</v>
      </c>
      <c r="B142" t="s">
        <v>5050</v>
      </c>
      <c r="D142">
        <v>10</v>
      </c>
      <c r="E142">
        <v>15</v>
      </c>
      <c r="F142">
        <v>15</v>
      </c>
      <c r="G142">
        <v>10</v>
      </c>
      <c r="H142">
        <v>5</v>
      </c>
      <c r="I142">
        <v>16</v>
      </c>
      <c r="K142">
        <v>0</v>
      </c>
      <c r="L142">
        <v>1</v>
      </c>
      <c r="M142">
        <v>0</v>
      </c>
      <c r="N142">
        <v>0</v>
      </c>
      <c r="O142">
        <v>0</v>
      </c>
      <c r="P142">
        <v>1</v>
      </c>
      <c r="R142">
        <v>20</v>
      </c>
      <c r="S142">
        <v>20</v>
      </c>
      <c r="T142">
        <v>14</v>
      </c>
      <c r="U142">
        <v>6</v>
      </c>
      <c r="V142">
        <v>6</v>
      </c>
      <c r="W142">
        <v>12</v>
      </c>
    </row>
    <row r="143" spans="1:23" x14ac:dyDescent="0.15">
      <c r="A143" t="s">
        <v>5051</v>
      </c>
      <c r="B143" t="s">
        <v>5052</v>
      </c>
      <c r="D143">
        <v>5</v>
      </c>
      <c r="E143">
        <v>5</v>
      </c>
      <c r="F143">
        <v>7</v>
      </c>
      <c r="G143">
        <v>6</v>
      </c>
      <c r="H143">
        <v>1</v>
      </c>
      <c r="I143">
        <v>5</v>
      </c>
      <c r="K143">
        <v>0</v>
      </c>
      <c r="L143">
        <v>0</v>
      </c>
      <c r="M143">
        <v>0</v>
      </c>
      <c r="N143">
        <v>0</v>
      </c>
      <c r="O143">
        <v>1</v>
      </c>
      <c r="P143">
        <v>0</v>
      </c>
      <c r="R143">
        <v>7</v>
      </c>
      <c r="S143">
        <v>4</v>
      </c>
      <c r="T143">
        <v>5</v>
      </c>
      <c r="U143">
        <v>4</v>
      </c>
      <c r="V143">
        <v>6</v>
      </c>
      <c r="W143">
        <v>5</v>
      </c>
    </row>
    <row r="144" spans="1:23" x14ac:dyDescent="0.15">
      <c r="A144" t="s">
        <v>5053</v>
      </c>
      <c r="B144" t="s">
        <v>5054</v>
      </c>
      <c r="D144">
        <v>9</v>
      </c>
      <c r="E144">
        <v>33</v>
      </c>
      <c r="F144">
        <v>15</v>
      </c>
      <c r="G144">
        <v>17</v>
      </c>
      <c r="H144">
        <v>8</v>
      </c>
      <c r="I144">
        <v>15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R144">
        <v>28</v>
      </c>
      <c r="S144">
        <v>24</v>
      </c>
      <c r="T144">
        <v>13</v>
      </c>
      <c r="U144">
        <v>14</v>
      </c>
      <c r="V144">
        <v>5</v>
      </c>
      <c r="W144">
        <v>9</v>
      </c>
    </row>
    <row r="145" spans="1:23" x14ac:dyDescent="0.15">
      <c r="A145" t="s">
        <v>5055</v>
      </c>
      <c r="B145" t="s">
        <v>5056</v>
      </c>
      <c r="D145">
        <v>4</v>
      </c>
      <c r="E145">
        <v>12</v>
      </c>
      <c r="F145">
        <v>7</v>
      </c>
      <c r="G145">
        <v>6</v>
      </c>
      <c r="H145">
        <v>4</v>
      </c>
      <c r="I145">
        <v>4</v>
      </c>
      <c r="K145">
        <v>1</v>
      </c>
      <c r="L145">
        <v>0</v>
      </c>
      <c r="M145">
        <v>0</v>
      </c>
      <c r="N145">
        <v>0</v>
      </c>
      <c r="O145">
        <v>0</v>
      </c>
      <c r="P145">
        <v>0</v>
      </c>
      <c r="R145">
        <v>10</v>
      </c>
      <c r="S145">
        <v>7</v>
      </c>
      <c r="T145">
        <v>6</v>
      </c>
      <c r="U145">
        <v>5</v>
      </c>
      <c r="V145">
        <v>2</v>
      </c>
      <c r="W145">
        <v>6</v>
      </c>
    </row>
    <row r="146" spans="1:23" x14ac:dyDescent="0.15">
      <c r="A146" t="s">
        <v>5057</v>
      </c>
      <c r="B146" t="s">
        <v>5058</v>
      </c>
      <c r="D146">
        <v>19</v>
      </c>
      <c r="E146">
        <v>27</v>
      </c>
      <c r="F146">
        <v>24</v>
      </c>
      <c r="G146">
        <v>11</v>
      </c>
      <c r="H146">
        <v>10</v>
      </c>
      <c r="I146">
        <v>13</v>
      </c>
      <c r="K146">
        <v>1</v>
      </c>
      <c r="L146">
        <v>0</v>
      </c>
      <c r="M146">
        <v>0</v>
      </c>
      <c r="N146">
        <v>0</v>
      </c>
      <c r="O146">
        <v>0</v>
      </c>
      <c r="P146">
        <v>2</v>
      </c>
      <c r="R146">
        <v>8</v>
      </c>
      <c r="S146">
        <v>22</v>
      </c>
      <c r="T146">
        <v>7</v>
      </c>
      <c r="U146">
        <v>6</v>
      </c>
      <c r="V146">
        <v>5</v>
      </c>
      <c r="W146">
        <v>6</v>
      </c>
    </row>
    <row r="147" spans="1:23" x14ac:dyDescent="0.15">
      <c r="A147" t="s">
        <v>5059</v>
      </c>
      <c r="B147" t="s">
        <v>5060</v>
      </c>
      <c r="D147">
        <v>4</v>
      </c>
      <c r="E147">
        <v>8</v>
      </c>
      <c r="F147">
        <v>1</v>
      </c>
      <c r="G147">
        <v>0</v>
      </c>
      <c r="H147">
        <v>3</v>
      </c>
      <c r="I147">
        <v>2</v>
      </c>
      <c r="K147">
        <v>1</v>
      </c>
      <c r="L147">
        <v>0</v>
      </c>
      <c r="M147">
        <v>0</v>
      </c>
      <c r="N147">
        <v>0</v>
      </c>
      <c r="O147">
        <v>0</v>
      </c>
      <c r="P147">
        <v>0</v>
      </c>
      <c r="R147">
        <v>2</v>
      </c>
      <c r="S147">
        <v>0</v>
      </c>
      <c r="T147">
        <v>4</v>
      </c>
      <c r="U147">
        <v>1</v>
      </c>
      <c r="V147">
        <v>0</v>
      </c>
      <c r="W147">
        <v>0</v>
      </c>
    </row>
    <row r="148" spans="1:23" x14ac:dyDescent="0.15">
      <c r="A148" t="s">
        <v>5061</v>
      </c>
      <c r="B148" t="s">
        <v>5062</v>
      </c>
      <c r="D148">
        <v>10</v>
      </c>
      <c r="E148">
        <v>12</v>
      </c>
      <c r="F148">
        <v>4</v>
      </c>
      <c r="G148">
        <v>3</v>
      </c>
      <c r="H148">
        <v>0</v>
      </c>
      <c r="I148">
        <v>2</v>
      </c>
      <c r="K148">
        <v>0</v>
      </c>
      <c r="L148">
        <v>1</v>
      </c>
      <c r="M148">
        <v>1</v>
      </c>
      <c r="N148">
        <v>0</v>
      </c>
      <c r="O148">
        <v>0</v>
      </c>
      <c r="P148">
        <v>0</v>
      </c>
      <c r="R148">
        <v>5</v>
      </c>
      <c r="S148">
        <v>4</v>
      </c>
      <c r="T148">
        <v>3</v>
      </c>
      <c r="U148">
        <v>0</v>
      </c>
      <c r="V148">
        <v>1</v>
      </c>
      <c r="W148">
        <v>1</v>
      </c>
    </row>
    <row r="149" spans="1:23" x14ac:dyDescent="0.15">
      <c r="A149" t="s">
        <v>5063</v>
      </c>
      <c r="B149" t="s">
        <v>5064</v>
      </c>
      <c r="D149">
        <v>5</v>
      </c>
      <c r="E149">
        <v>7</v>
      </c>
      <c r="F149">
        <v>3</v>
      </c>
      <c r="G149">
        <v>4</v>
      </c>
      <c r="H149">
        <v>2</v>
      </c>
      <c r="I149">
        <v>2</v>
      </c>
      <c r="K149">
        <v>1</v>
      </c>
      <c r="L149">
        <v>1</v>
      </c>
      <c r="M149">
        <v>0</v>
      </c>
      <c r="N149">
        <v>1</v>
      </c>
      <c r="O149">
        <v>0</v>
      </c>
      <c r="P149">
        <v>1</v>
      </c>
      <c r="R149">
        <v>7</v>
      </c>
      <c r="S149">
        <v>8</v>
      </c>
      <c r="T149">
        <v>4</v>
      </c>
      <c r="U149">
        <v>1</v>
      </c>
      <c r="V149">
        <v>1</v>
      </c>
      <c r="W149">
        <v>3</v>
      </c>
    </row>
    <row r="150" spans="1:23" x14ac:dyDescent="0.15">
      <c r="A150" t="s">
        <v>5065</v>
      </c>
      <c r="B150" t="s">
        <v>5066</v>
      </c>
      <c r="D150">
        <v>6</v>
      </c>
      <c r="E150">
        <v>15</v>
      </c>
      <c r="F150">
        <v>4</v>
      </c>
      <c r="G150">
        <v>5</v>
      </c>
      <c r="H150">
        <v>1</v>
      </c>
      <c r="I150">
        <v>7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R150">
        <v>4</v>
      </c>
      <c r="S150">
        <v>4</v>
      </c>
      <c r="T150">
        <v>4</v>
      </c>
      <c r="U150">
        <v>2</v>
      </c>
      <c r="V150">
        <v>2</v>
      </c>
      <c r="W150">
        <v>1</v>
      </c>
    </row>
    <row r="151" spans="1:23" x14ac:dyDescent="0.15">
      <c r="A151" t="s">
        <v>5067</v>
      </c>
      <c r="B151" t="s">
        <v>5068</v>
      </c>
      <c r="D151">
        <v>13</v>
      </c>
      <c r="E151">
        <v>66</v>
      </c>
      <c r="F151">
        <v>18</v>
      </c>
      <c r="G151">
        <v>46</v>
      </c>
      <c r="H151">
        <v>31</v>
      </c>
      <c r="I151">
        <v>44</v>
      </c>
      <c r="K151">
        <v>0</v>
      </c>
      <c r="L151">
        <v>0</v>
      </c>
      <c r="M151">
        <v>1</v>
      </c>
      <c r="N151">
        <v>0</v>
      </c>
      <c r="O151">
        <v>1</v>
      </c>
      <c r="P151">
        <v>0</v>
      </c>
      <c r="R151">
        <v>40</v>
      </c>
      <c r="S151">
        <v>51</v>
      </c>
      <c r="T151">
        <v>30</v>
      </c>
      <c r="U151">
        <v>32</v>
      </c>
      <c r="V151">
        <v>15</v>
      </c>
      <c r="W151">
        <v>37</v>
      </c>
    </row>
    <row r="152" spans="1:23" x14ac:dyDescent="0.15">
      <c r="A152" t="s">
        <v>5069</v>
      </c>
      <c r="B152" t="s">
        <v>5070</v>
      </c>
      <c r="D152">
        <v>9</v>
      </c>
      <c r="E152">
        <v>12</v>
      </c>
      <c r="F152">
        <v>12</v>
      </c>
      <c r="G152">
        <v>17</v>
      </c>
      <c r="H152">
        <v>10</v>
      </c>
      <c r="I152">
        <v>15</v>
      </c>
      <c r="K152">
        <v>0</v>
      </c>
      <c r="L152">
        <v>1</v>
      </c>
      <c r="M152">
        <v>0</v>
      </c>
      <c r="N152">
        <v>0</v>
      </c>
      <c r="O152">
        <v>0</v>
      </c>
      <c r="P152">
        <v>0</v>
      </c>
      <c r="R152">
        <v>18</v>
      </c>
      <c r="S152">
        <v>20</v>
      </c>
      <c r="T152">
        <v>11</v>
      </c>
      <c r="U152">
        <v>10</v>
      </c>
      <c r="V152">
        <v>8</v>
      </c>
      <c r="W152">
        <v>14</v>
      </c>
    </row>
    <row r="153" spans="1:23" x14ac:dyDescent="0.15">
      <c r="A153" t="s">
        <v>5071</v>
      </c>
      <c r="B153" t="s">
        <v>5072</v>
      </c>
      <c r="D153">
        <v>6</v>
      </c>
      <c r="E153">
        <v>20</v>
      </c>
      <c r="F153">
        <v>8</v>
      </c>
      <c r="G153">
        <v>4</v>
      </c>
      <c r="H153">
        <v>10</v>
      </c>
      <c r="I153">
        <v>15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R153">
        <v>14</v>
      </c>
      <c r="S153">
        <v>11</v>
      </c>
      <c r="T153">
        <v>10</v>
      </c>
      <c r="U153">
        <v>2</v>
      </c>
      <c r="V153">
        <v>9</v>
      </c>
      <c r="W153">
        <v>6</v>
      </c>
    </row>
    <row r="154" spans="1:23" x14ac:dyDescent="0.15">
      <c r="A154" t="s">
        <v>5073</v>
      </c>
      <c r="B154" t="s">
        <v>5074</v>
      </c>
      <c r="D154">
        <v>6</v>
      </c>
      <c r="E154">
        <v>10</v>
      </c>
      <c r="F154">
        <v>7</v>
      </c>
      <c r="G154">
        <v>8</v>
      </c>
      <c r="H154">
        <v>7</v>
      </c>
      <c r="I154">
        <v>8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R154">
        <v>11</v>
      </c>
      <c r="S154">
        <v>4</v>
      </c>
      <c r="T154">
        <v>5</v>
      </c>
      <c r="U154">
        <v>4</v>
      </c>
      <c r="V154">
        <v>7</v>
      </c>
      <c r="W154">
        <v>7</v>
      </c>
    </row>
    <row r="155" spans="1:23" x14ac:dyDescent="0.15">
      <c r="A155" t="s">
        <v>5075</v>
      </c>
      <c r="B155" t="s">
        <v>5076</v>
      </c>
      <c r="D155">
        <v>9</v>
      </c>
      <c r="E155">
        <v>29</v>
      </c>
      <c r="F155">
        <v>7</v>
      </c>
      <c r="G155">
        <v>19</v>
      </c>
      <c r="H155">
        <v>6</v>
      </c>
      <c r="I155">
        <v>13</v>
      </c>
      <c r="K155">
        <v>0</v>
      </c>
      <c r="L155">
        <v>0</v>
      </c>
      <c r="M155">
        <v>0</v>
      </c>
      <c r="N155">
        <v>0</v>
      </c>
      <c r="O155">
        <v>1</v>
      </c>
      <c r="P155">
        <v>0</v>
      </c>
      <c r="R155">
        <v>16</v>
      </c>
      <c r="S155">
        <v>17</v>
      </c>
      <c r="T155">
        <v>20</v>
      </c>
      <c r="U155">
        <v>7</v>
      </c>
      <c r="V155">
        <v>5</v>
      </c>
      <c r="W155">
        <v>7</v>
      </c>
    </row>
    <row r="156" spans="1:23" x14ac:dyDescent="0.15">
      <c r="A156" t="s">
        <v>5077</v>
      </c>
      <c r="B156" t="s">
        <v>5078</v>
      </c>
      <c r="D156">
        <v>17</v>
      </c>
      <c r="E156">
        <v>10</v>
      </c>
      <c r="F156">
        <v>11</v>
      </c>
      <c r="G156">
        <v>4</v>
      </c>
      <c r="H156">
        <v>6</v>
      </c>
      <c r="I156">
        <v>4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R156">
        <v>2</v>
      </c>
      <c r="S156">
        <v>5</v>
      </c>
      <c r="T156">
        <v>4</v>
      </c>
      <c r="U156">
        <v>3</v>
      </c>
      <c r="V156">
        <v>2</v>
      </c>
      <c r="W156">
        <v>1</v>
      </c>
    </row>
    <row r="157" spans="1:23" x14ac:dyDescent="0.15">
      <c r="A157" t="s">
        <v>5079</v>
      </c>
      <c r="B157" t="s">
        <v>5080</v>
      </c>
      <c r="D157">
        <v>6</v>
      </c>
      <c r="E157">
        <v>11</v>
      </c>
      <c r="F157">
        <v>4</v>
      </c>
      <c r="G157">
        <v>5</v>
      </c>
      <c r="H157">
        <v>1</v>
      </c>
      <c r="I157">
        <v>4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R157">
        <v>9</v>
      </c>
      <c r="S157">
        <v>8</v>
      </c>
      <c r="T157">
        <v>3</v>
      </c>
      <c r="U157">
        <v>5</v>
      </c>
      <c r="V157">
        <v>1</v>
      </c>
      <c r="W157">
        <v>5</v>
      </c>
    </row>
    <row r="158" spans="1:23" x14ac:dyDescent="0.15">
      <c r="A158" t="s">
        <v>5081</v>
      </c>
      <c r="B158" t="s">
        <v>5082</v>
      </c>
      <c r="D158">
        <v>12</v>
      </c>
      <c r="E158">
        <v>20</v>
      </c>
      <c r="F158">
        <v>12</v>
      </c>
      <c r="G158">
        <v>3</v>
      </c>
      <c r="H158">
        <v>11</v>
      </c>
      <c r="I158">
        <v>12</v>
      </c>
      <c r="K158">
        <v>2</v>
      </c>
      <c r="L158">
        <v>2</v>
      </c>
      <c r="M158">
        <v>2</v>
      </c>
      <c r="N158">
        <v>0</v>
      </c>
      <c r="O158">
        <v>1</v>
      </c>
      <c r="P158">
        <v>0</v>
      </c>
      <c r="R158">
        <v>22</v>
      </c>
      <c r="S158">
        <v>33</v>
      </c>
      <c r="T158">
        <v>11</v>
      </c>
      <c r="U158">
        <v>10</v>
      </c>
      <c r="V158">
        <v>8</v>
      </c>
      <c r="W158">
        <v>12</v>
      </c>
    </row>
    <row r="159" spans="1:23" x14ac:dyDescent="0.15">
      <c r="A159" t="s">
        <v>5083</v>
      </c>
      <c r="B159" t="s">
        <v>5084</v>
      </c>
      <c r="D159">
        <v>2</v>
      </c>
      <c r="E159">
        <v>7</v>
      </c>
      <c r="F159">
        <v>2</v>
      </c>
      <c r="G159">
        <v>2</v>
      </c>
      <c r="H159">
        <v>3</v>
      </c>
      <c r="I159">
        <v>13</v>
      </c>
      <c r="K159">
        <v>0</v>
      </c>
      <c r="L159">
        <v>1</v>
      </c>
      <c r="M159">
        <v>0</v>
      </c>
      <c r="N159">
        <v>0</v>
      </c>
      <c r="O159">
        <v>0</v>
      </c>
      <c r="P159">
        <v>0</v>
      </c>
      <c r="R159">
        <v>11</v>
      </c>
      <c r="S159">
        <v>6</v>
      </c>
      <c r="T159">
        <v>4</v>
      </c>
      <c r="U159">
        <v>3</v>
      </c>
      <c r="V159">
        <v>4</v>
      </c>
      <c r="W159">
        <v>3</v>
      </c>
    </row>
    <row r="160" spans="1:23" x14ac:dyDescent="0.15">
      <c r="A160" t="s">
        <v>5085</v>
      </c>
      <c r="B160" t="s">
        <v>5086</v>
      </c>
      <c r="D160">
        <v>10</v>
      </c>
      <c r="E160">
        <v>10</v>
      </c>
      <c r="F160">
        <v>6</v>
      </c>
      <c r="G160">
        <v>3</v>
      </c>
      <c r="H160">
        <v>4</v>
      </c>
      <c r="I160">
        <v>8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R160">
        <v>12</v>
      </c>
      <c r="S160">
        <v>12</v>
      </c>
      <c r="T160">
        <v>13</v>
      </c>
      <c r="U160">
        <v>7</v>
      </c>
      <c r="V160">
        <v>3</v>
      </c>
      <c r="W160">
        <v>2</v>
      </c>
    </row>
    <row r="161" spans="1:23" x14ac:dyDescent="0.15">
      <c r="A161" t="s">
        <v>5087</v>
      </c>
      <c r="B161" t="s">
        <v>5088</v>
      </c>
      <c r="D161">
        <v>4</v>
      </c>
      <c r="E161">
        <v>13</v>
      </c>
      <c r="F161">
        <v>6</v>
      </c>
      <c r="G161">
        <v>16</v>
      </c>
      <c r="H161">
        <v>4</v>
      </c>
      <c r="I161">
        <v>19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1</v>
      </c>
      <c r="R161">
        <v>13</v>
      </c>
      <c r="S161">
        <v>25</v>
      </c>
      <c r="T161">
        <v>11</v>
      </c>
      <c r="U161">
        <v>16</v>
      </c>
      <c r="V161">
        <v>3</v>
      </c>
      <c r="W161">
        <v>9</v>
      </c>
    </row>
    <row r="162" spans="1:23" x14ac:dyDescent="0.15">
      <c r="A162" t="s">
        <v>5089</v>
      </c>
      <c r="B162" t="s">
        <v>5090</v>
      </c>
      <c r="D162">
        <v>11</v>
      </c>
      <c r="E162">
        <v>21</v>
      </c>
      <c r="F162">
        <v>38</v>
      </c>
      <c r="G162">
        <v>24</v>
      </c>
      <c r="H162">
        <v>20</v>
      </c>
      <c r="I162">
        <v>32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R162">
        <v>7</v>
      </c>
      <c r="S162">
        <v>7</v>
      </c>
      <c r="T162">
        <v>13</v>
      </c>
      <c r="U162">
        <v>18</v>
      </c>
      <c r="V162">
        <v>21</v>
      </c>
      <c r="W162">
        <v>30</v>
      </c>
    </row>
    <row r="163" spans="1:23" x14ac:dyDescent="0.15">
      <c r="A163" t="s">
        <v>5091</v>
      </c>
      <c r="B163" t="s">
        <v>5092</v>
      </c>
      <c r="D163">
        <v>1</v>
      </c>
      <c r="E163">
        <v>3</v>
      </c>
      <c r="F163">
        <v>0</v>
      </c>
      <c r="G163">
        <v>2</v>
      </c>
      <c r="H163">
        <v>6</v>
      </c>
      <c r="I163">
        <v>5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1</v>
      </c>
      <c r="R163">
        <v>3</v>
      </c>
      <c r="S163">
        <v>3</v>
      </c>
      <c r="T163">
        <v>2</v>
      </c>
      <c r="U163">
        <v>2</v>
      </c>
      <c r="V163">
        <v>2</v>
      </c>
      <c r="W163">
        <v>1</v>
      </c>
    </row>
    <row r="164" spans="1:23" x14ac:dyDescent="0.15">
      <c r="A164" t="s">
        <v>5093</v>
      </c>
      <c r="B164" t="s">
        <v>5094</v>
      </c>
      <c r="D164">
        <v>33</v>
      </c>
      <c r="E164">
        <v>17</v>
      </c>
      <c r="F164">
        <v>11</v>
      </c>
      <c r="G164">
        <v>12</v>
      </c>
      <c r="H164">
        <v>5</v>
      </c>
      <c r="I164">
        <v>10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R164">
        <v>14</v>
      </c>
      <c r="S164">
        <v>9</v>
      </c>
      <c r="T164">
        <v>9</v>
      </c>
      <c r="U164">
        <v>9</v>
      </c>
      <c r="V164">
        <v>3</v>
      </c>
      <c r="W164">
        <v>4</v>
      </c>
    </row>
    <row r="165" spans="1:23" x14ac:dyDescent="0.15">
      <c r="A165" t="s">
        <v>5095</v>
      </c>
      <c r="B165" t="s">
        <v>5096</v>
      </c>
      <c r="D165">
        <v>23</v>
      </c>
      <c r="E165">
        <v>22</v>
      </c>
      <c r="F165">
        <v>14</v>
      </c>
      <c r="G165">
        <v>5</v>
      </c>
      <c r="H165">
        <v>5</v>
      </c>
      <c r="I165">
        <v>2</v>
      </c>
      <c r="K165">
        <v>0</v>
      </c>
      <c r="L165">
        <v>3</v>
      </c>
      <c r="M165">
        <v>1</v>
      </c>
      <c r="N165">
        <v>0</v>
      </c>
      <c r="O165">
        <v>0</v>
      </c>
      <c r="P165">
        <v>0</v>
      </c>
      <c r="R165">
        <v>15</v>
      </c>
      <c r="S165">
        <v>15</v>
      </c>
      <c r="T165">
        <v>6</v>
      </c>
      <c r="U165">
        <v>7</v>
      </c>
      <c r="V165">
        <v>1</v>
      </c>
      <c r="W165">
        <v>2</v>
      </c>
    </row>
    <row r="166" spans="1:23" x14ac:dyDescent="0.15">
      <c r="A166" t="s">
        <v>5097</v>
      </c>
      <c r="B166" t="s">
        <v>5098</v>
      </c>
      <c r="D166">
        <v>3</v>
      </c>
      <c r="E166">
        <v>10</v>
      </c>
      <c r="F166">
        <v>0</v>
      </c>
      <c r="G166">
        <v>0</v>
      </c>
      <c r="H166">
        <v>0</v>
      </c>
      <c r="I166">
        <v>2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R166">
        <v>3</v>
      </c>
      <c r="S166">
        <v>1</v>
      </c>
      <c r="T166">
        <v>0</v>
      </c>
      <c r="U166">
        <v>0</v>
      </c>
      <c r="V166">
        <v>0</v>
      </c>
      <c r="W166">
        <v>0</v>
      </c>
    </row>
    <row r="167" spans="1:23" x14ac:dyDescent="0.15">
      <c r="A167" t="s">
        <v>5099</v>
      </c>
      <c r="B167" t="s">
        <v>5100</v>
      </c>
      <c r="D167">
        <v>17</v>
      </c>
      <c r="E167">
        <v>28</v>
      </c>
      <c r="F167">
        <v>10</v>
      </c>
      <c r="G167">
        <v>15</v>
      </c>
      <c r="H167">
        <v>8</v>
      </c>
      <c r="I167">
        <v>7</v>
      </c>
      <c r="K167">
        <v>1</v>
      </c>
      <c r="L167">
        <v>0</v>
      </c>
      <c r="M167">
        <v>0</v>
      </c>
      <c r="N167">
        <v>0</v>
      </c>
      <c r="O167">
        <v>3</v>
      </c>
      <c r="P167">
        <v>0</v>
      </c>
      <c r="R167">
        <v>35</v>
      </c>
      <c r="S167">
        <v>15</v>
      </c>
      <c r="T167">
        <v>10</v>
      </c>
      <c r="U167">
        <v>9</v>
      </c>
      <c r="V167">
        <v>13</v>
      </c>
      <c r="W167">
        <v>3</v>
      </c>
    </row>
    <row r="168" spans="1:23" x14ac:dyDescent="0.15">
      <c r="A168" t="s">
        <v>5101</v>
      </c>
      <c r="B168" t="s">
        <v>5102</v>
      </c>
      <c r="D168">
        <v>4</v>
      </c>
      <c r="E168">
        <v>11</v>
      </c>
      <c r="F168">
        <v>0</v>
      </c>
      <c r="G168">
        <v>2</v>
      </c>
      <c r="H168">
        <v>1</v>
      </c>
      <c r="I168">
        <v>4</v>
      </c>
      <c r="K168">
        <v>1</v>
      </c>
      <c r="L168">
        <v>0</v>
      </c>
      <c r="M168">
        <v>0</v>
      </c>
      <c r="N168">
        <v>0</v>
      </c>
      <c r="O168">
        <v>0</v>
      </c>
      <c r="P168">
        <v>0</v>
      </c>
      <c r="R168">
        <v>1</v>
      </c>
      <c r="S168">
        <v>2</v>
      </c>
      <c r="T168">
        <v>0</v>
      </c>
      <c r="U168">
        <v>4</v>
      </c>
      <c r="V168">
        <v>1</v>
      </c>
      <c r="W168">
        <v>1</v>
      </c>
    </row>
    <row r="169" spans="1:23" x14ac:dyDescent="0.15">
      <c r="A169" t="s">
        <v>5103</v>
      </c>
      <c r="B169" t="s">
        <v>5104</v>
      </c>
      <c r="D169">
        <v>5</v>
      </c>
      <c r="E169">
        <v>10</v>
      </c>
      <c r="F169">
        <v>4</v>
      </c>
      <c r="G169">
        <v>1</v>
      </c>
      <c r="H169">
        <v>2</v>
      </c>
      <c r="I169">
        <v>6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1</v>
      </c>
      <c r="R169">
        <v>11</v>
      </c>
      <c r="S169">
        <v>8</v>
      </c>
      <c r="T169">
        <v>4</v>
      </c>
      <c r="U169">
        <v>3</v>
      </c>
      <c r="V169">
        <v>5</v>
      </c>
      <c r="W169">
        <v>4</v>
      </c>
    </row>
    <row r="170" spans="1:23" x14ac:dyDescent="0.15">
      <c r="A170" t="s">
        <v>5105</v>
      </c>
      <c r="B170" t="s">
        <v>5106</v>
      </c>
      <c r="D170">
        <v>2</v>
      </c>
      <c r="E170">
        <v>3</v>
      </c>
      <c r="F170">
        <v>6</v>
      </c>
      <c r="G170">
        <v>1</v>
      </c>
      <c r="H170">
        <v>7</v>
      </c>
      <c r="I170">
        <v>8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R170">
        <v>3</v>
      </c>
      <c r="S170">
        <v>4</v>
      </c>
      <c r="T170">
        <v>4</v>
      </c>
      <c r="U170">
        <v>1</v>
      </c>
      <c r="V170">
        <v>2</v>
      </c>
      <c r="W170">
        <v>2</v>
      </c>
    </row>
    <row r="171" spans="1:23" x14ac:dyDescent="0.15">
      <c r="A171" t="s">
        <v>5107</v>
      </c>
      <c r="B171" t="s">
        <v>5108</v>
      </c>
      <c r="D171">
        <v>2</v>
      </c>
      <c r="E171">
        <v>1</v>
      </c>
      <c r="F171">
        <v>5</v>
      </c>
      <c r="G171">
        <v>2</v>
      </c>
      <c r="H171">
        <v>5</v>
      </c>
      <c r="I171">
        <v>12</v>
      </c>
      <c r="K171">
        <v>0</v>
      </c>
      <c r="L171">
        <v>0</v>
      </c>
      <c r="M171">
        <v>1</v>
      </c>
      <c r="N171">
        <v>0</v>
      </c>
      <c r="O171">
        <v>0</v>
      </c>
      <c r="P171">
        <v>0</v>
      </c>
      <c r="R171">
        <v>1</v>
      </c>
      <c r="S171">
        <v>9</v>
      </c>
      <c r="T171">
        <v>7</v>
      </c>
      <c r="U171">
        <v>5</v>
      </c>
      <c r="V171">
        <v>2</v>
      </c>
      <c r="W171">
        <v>5</v>
      </c>
    </row>
    <row r="172" spans="1:23" x14ac:dyDescent="0.15">
      <c r="A172" t="s">
        <v>5109</v>
      </c>
      <c r="B172" t="s">
        <v>5110</v>
      </c>
      <c r="D172">
        <v>3</v>
      </c>
      <c r="E172">
        <v>13</v>
      </c>
      <c r="F172">
        <v>5</v>
      </c>
      <c r="G172">
        <v>11</v>
      </c>
      <c r="H172">
        <v>6</v>
      </c>
      <c r="I172">
        <v>15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R172">
        <v>14</v>
      </c>
      <c r="S172">
        <v>8</v>
      </c>
      <c r="T172">
        <v>7</v>
      </c>
      <c r="U172">
        <v>13</v>
      </c>
      <c r="V172">
        <v>2</v>
      </c>
      <c r="W172">
        <v>10</v>
      </c>
    </row>
    <row r="173" spans="1:23" x14ac:dyDescent="0.15">
      <c r="A173" t="s">
        <v>5111</v>
      </c>
      <c r="B173" t="s">
        <v>5112</v>
      </c>
      <c r="D173">
        <v>0</v>
      </c>
      <c r="E173">
        <v>0</v>
      </c>
      <c r="F173">
        <v>10</v>
      </c>
      <c r="G173">
        <v>25</v>
      </c>
      <c r="H173">
        <v>3</v>
      </c>
      <c r="I173">
        <v>4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</row>
    <row r="174" spans="1:23" x14ac:dyDescent="0.15">
      <c r="A174" t="s">
        <v>5113</v>
      </c>
      <c r="B174" t="s">
        <v>5114</v>
      </c>
      <c r="D174">
        <v>7</v>
      </c>
      <c r="E174">
        <v>6</v>
      </c>
      <c r="F174">
        <v>7</v>
      </c>
      <c r="G174">
        <v>10</v>
      </c>
      <c r="H174">
        <v>2</v>
      </c>
      <c r="I174">
        <v>5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R174">
        <v>7</v>
      </c>
      <c r="S174">
        <v>2</v>
      </c>
      <c r="T174">
        <v>5</v>
      </c>
      <c r="U174">
        <v>9</v>
      </c>
      <c r="V174">
        <v>5</v>
      </c>
      <c r="W174">
        <v>8</v>
      </c>
    </row>
    <row r="175" spans="1:23" x14ac:dyDescent="0.15">
      <c r="A175" t="s">
        <v>5115</v>
      </c>
      <c r="B175" t="s">
        <v>5116</v>
      </c>
      <c r="D175">
        <v>24</v>
      </c>
      <c r="E175">
        <v>40</v>
      </c>
      <c r="F175">
        <v>18</v>
      </c>
      <c r="G175">
        <v>12</v>
      </c>
      <c r="H175">
        <v>20</v>
      </c>
      <c r="I175">
        <v>21</v>
      </c>
      <c r="K175">
        <v>2</v>
      </c>
      <c r="L175">
        <v>2</v>
      </c>
      <c r="M175">
        <v>2</v>
      </c>
      <c r="N175">
        <v>3</v>
      </c>
      <c r="O175">
        <v>0</v>
      </c>
      <c r="P175">
        <v>1</v>
      </c>
      <c r="R175">
        <v>41</v>
      </c>
      <c r="S175">
        <v>28</v>
      </c>
      <c r="T175">
        <v>22</v>
      </c>
      <c r="U175">
        <v>11</v>
      </c>
      <c r="V175">
        <v>17</v>
      </c>
      <c r="W175">
        <v>15</v>
      </c>
    </row>
    <row r="176" spans="1:23" x14ac:dyDescent="0.15">
      <c r="A176" t="s">
        <v>5117</v>
      </c>
      <c r="B176" t="s">
        <v>5118</v>
      </c>
      <c r="D176">
        <v>12</v>
      </c>
      <c r="E176">
        <v>14</v>
      </c>
      <c r="F176">
        <v>19</v>
      </c>
      <c r="G176">
        <v>4</v>
      </c>
      <c r="H176">
        <v>9</v>
      </c>
      <c r="I176">
        <v>13</v>
      </c>
      <c r="K176">
        <v>0</v>
      </c>
      <c r="L176">
        <v>0</v>
      </c>
      <c r="M176">
        <v>1</v>
      </c>
      <c r="N176">
        <v>0</v>
      </c>
      <c r="O176">
        <v>0</v>
      </c>
      <c r="P176">
        <v>0</v>
      </c>
      <c r="R176">
        <v>11</v>
      </c>
      <c r="S176">
        <v>12</v>
      </c>
      <c r="T176">
        <v>15</v>
      </c>
      <c r="U176">
        <v>4</v>
      </c>
      <c r="V176">
        <v>8</v>
      </c>
      <c r="W176">
        <v>7</v>
      </c>
    </row>
    <row r="177" spans="1:23" x14ac:dyDescent="0.15">
      <c r="A177" t="s">
        <v>5119</v>
      </c>
      <c r="B177" t="s">
        <v>5120</v>
      </c>
      <c r="D177">
        <v>2</v>
      </c>
      <c r="E177">
        <v>15</v>
      </c>
      <c r="F177">
        <v>5</v>
      </c>
      <c r="G177">
        <v>12</v>
      </c>
      <c r="H177">
        <v>1</v>
      </c>
      <c r="I177">
        <v>26</v>
      </c>
      <c r="K177">
        <v>0</v>
      </c>
      <c r="L177">
        <v>3</v>
      </c>
      <c r="M177">
        <v>0</v>
      </c>
      <c r="N177">
        <v>0</v>
      </c>
      <c r="O177">
        <v>0</v>
      </c>
      <c r="P177">
        <v>0</v>
      </c>
      <c r="R177">
        <v>10</v>
      </c>
      <c r="S177">
        <v>25</v>
      </c>
      <c r="T177">
        <v>11</v>
      </c>
      <c r="U177">
        <v>21</v>
      </c>
      <c r="V177">
        <v>5</v>
      </c>
      <c r="W177">
        <v>4</v>
      </c>
    </row>
    <row r="178" spans="1:23" x14ac:dyDescent="0.15">
      <c r="A178" t="s">
        <v>5121</v>
      </c>
      <c r="B178" t="s">
        <v>5122</v>
      </c>
      <c r="D178">
        <v>7</v>
      </c>
      <c r="E178">
        <v>6</v>
      </c>
      <c r="F178">
        <v>1</v>
      </c>
      <c r="G178">
        <v>2</v>
      </c>
      <c r="H178">
        <v>4</v>
      </c>
      <c r="I178">
        <v>3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R178">
        <v>4</v>
      </c>
      <c r="S178">
        <v>2</v>
      </c>
      <c r="T178">
        <v>4</v>
      </c>
      <c r="U178">
        <v>1</v>
      </c>
      <c r="V178">
        <v>2</v>
      </c>
      <c r="W178">
        <v>1</v>
      </c>
    </row>
    <row r="179" spans="1:23" x14ac:dyDescent="0.15">
      <c r="A179" t="s">
        <v>5123</v>
      </c>
      <c r="B179" t="s">
        <v>5124</v>
      </c>
      <c r="D179">
        <v>67</v>
      </c>
      <c r="E179">
        <v>51</v>
      </c>
      <c r="F179">
        <v>57</v>
      </c>
      <c r="G179">
        <v>23</v>
      </c>
      <c r="H179">
        <v>33</v>
      </c>
      <c r="I179">
        <v>35</v>
      </c>
      <c r="K179">
        <v>2</v>
      </c>
      <c r="L179">
        <v>2</v>
      </c>
      <c r="M179">
        <v>2</v>
      </c>
      <c r="N179">
        <v>0</v>
      </c>
      <c r="O179">
        <v>0</v>
      </c>
      <c r="P179">
        <v>1</v>
      </c>
      <c r="R179">
        <v>80</v>
      </c>
      <c r="S179">
        <v>50</v>
      </c>
      <c r="T179">
        <v>41</v>
      </c>
      <c r="U179">
        <v>17</v>
      </c>
      <c r="V179">
        <v>14</v>
      </c>
      <c r="W179">
        <v>28</v>
      </c>
    </row>
    <row r="180" spans="1:23" x14ac:dyDescent="0.15">
      <c r="A180" t="s">
        <v>5125</v>
      </c>
      <c r="B180" t="s">
        <v>5126</v>
      </c>
      <c r="D180">
        <v>33</v>
      </c>
      <c r="E180">
        <v>63</v>
      </c>
      <c r="F180">
        <v>33</v>
      </c>
      <c r="G180">
        <v>39</v>
      </c>
      <c r="H180">
        <v>14</v>
      </c>
      <c r="I180">
        <v>30</v>
      </c>
      <c r="K180">
        <v>1</v>
      </c>
      <c r="L180">
        <v>0</v>
      </c>
      <c r="M180">
        <v>1</v>
      </c>
      <c r="N180">
        <v>2</v>
      </c>
      <c r="O180">
        <v>1</v>
      </c>
      <c r="P180">
        <v>1</v>
      </c>
      <c r="R180">
        <v>48</v>
      </c>
      <c r="S180">
        <v>38</v>
      </c>
      <c r="T180">
        <v>39</v>
      </c>
      <c r="U180">
        <v>30</v>
      </c>
      <c r="V180">
        <v>22</v>
      </c>
      <c r="W180">
        <v>30</v>
      </c>
    </row>
    <row r="181" spans="1:23" x14ac:dyDescent="0.15">
      <c r="A181" t="s">
        <v>5127</v>
      </c>
      <c r="B181" t="s">
        <v>5128</v>
      </c>
      <c r="D181">
        <v>6</v>
      </c>
      <c r="E181">
        <v>8</v>
      </c>
      <c r="F181">
        <v>13</v>
      </c>
      <c r="G181">
        <v>12</v>
      </c>
      <c r="H181">
        <v>7</v>
      </c>
      <c r="I181">
        <v>19</v>
      </c>
      <c r="K181">
        <v>1</v>
      </c>
      <c r="L181">
        <v>0</v>
      </c>
      <c r="M181">
        <v>0</v>
      </c>
      <c r="N181">
        <v>0</v>
      </c>
      <c r="O181">
        <v>0</v>
      </c>
      <c r="P181">
        <v>0</v>
      </c>
      <c r="R181">
        <v>21</v>
      </c>
      <c r="S181">
        <v>28</v>
      </c>
      <c r="T181">
        <v>8</v>
      </c>
      <c r="U181">
        <v>11</v>
      </c>
      <c r="V181">
        <v>7</v>
      </c>
      <c r="W181">
        <v>6</v>
      </c>
    </row>
    <row r="182" spans="1:23" x14ac:dyDescent="0.15">
      <c r="A182" t="s">
        <v>5129</v>
      </c>
      <c r="B182" t="s">
        <v>5130</v>
      </c>
      <c r="D182">
        <v>6</v>
      </c>
      <c r="E182">
        <v>18</v>
      </c>
      <c r="F182">
        <v>8</v>
      </c>
      <c r="G182">
        <v>6</v>
      </c>
      <c r="H182">
        <v>3</v>
      </c>
      <c r="I182">
        <v>11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R182">
        <v>16</v>
      </c>
      <c r="S182">
        <v>13</v>
      </c>
      <c r="T182">
        <v>13</v>
      </c>
      <c r="U182">
        <v>5</v>
      </c>
      <c r="V182">
        <v>8</v>
      </c>
      <c r="W182">
        <v>1</v>
      </c>
    </row>
    <row r="183" spans="1:23" x14ac:dyDescent="0.15">
      <c r="A183" t="s">
        <v>5131</v>
      </c>
      <c r="B183" t="s">
        <v>5132</v>
      </c>
      <c r="D183">
        <v>21</v>
      </c>
      <c r="E183">
        <v>24</v>
      </c>
      <c r="F183">
        <v>13</v>
      </c>
      <c r="G183">
        <v>21</v>
      </c>
      <c r="H183">
        <v>8</v>
      </c>
      <c r="I183">
        <v>14</v>
      </c>
      <c r="K183">
        <v>1</v>
      </c>
      <c r="L183">
        <v>5</v>
      </c>
      <c r="M183">
        <v>1</v>
      </c>
      <c r="N183">
        <v>0</v>
      </c>
      <c r="O183">
        <v>0</v>
      </c>
      <c r="P183">
        <v>1</v>
      </c>
      <c r="R183">
        <v>24</v>
      </c>
      <c r="S183">
        <v>23</v>
      </c>
      <c r="T183">
        <v>30</v>
      </c>
      <c r="U183">
        <v>16</v>
      </c>
      <c r="V183">
        <v>5</v>
      </c>
      <c r="W183">
        <v>16</v>
      </c>
    </row>
    <row r="184" spans="1:23" x14ac:dyDescent="0.15">
      <c r="A184" t="s">
        <v>5133</v>
      </c>
      <c r="B184" t="s">
        <v>5134</v>
      </c>
      <c r="D184">
        <v>10</v>
      </c>
      <c r="E184">
        <v>13</v>
      </c>
      <c r="F184">
        <v>8</v>
      </c>
      <c r="G184">
        <v>6</v>
      </c>
      <c r="H184">
        <v>4</v>
      </c>
      <c r="I184">
        <v>11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R184">
        <v>17</v>
      </c>
      <c r="S184">
        <v>13</v>
      </c>
      <c r="T184">
        <v>11</v>
      </c>
      <c r="U184">
        <v>4</v>
      </c>
      <c r="V184">
        <v>9</v>
      </c>
      <c r="W184">
        <v>7</v>
      </c>
    </row>
    <row r="185" spans="1:23" x14ac:dyDescent="0.15">
      <c r="A185" t="s">
        <v>5135</v>
      </c>
      <c r="B185" t="s">
        <v>5136</v>
      </c>
      <c r="D185">
        <v>1</v>
      </c>
      <c r="E185">
        <v>6</v>
      </c>
      <c r="F185">
        <v>5</v>
      </c>
      <c r="G185">
        <v>5</v>
      </c>
      <c r="H185">
        <v>1</v>
      </c>
      <c r="I185">
        <v>9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R185">
        <v>2</v>
      </c>
      <c r="S185">
        <v>2</v>
      </c>
      <c r="T185">
        <v>3</v>
      </c>
      <c r="U185">
        <v>1</v>
      </c>
      <c r="V185">
        <v>5</v>
      </c>
      <c r="W185">
        <v>2</v>
      </c>
    </row>
    <row r="186" spans="1:23" x14ac:dyDescent="0.15">
      <c r="A186" t="s">
        <v>5137</v>
      </c>
      <c r="B186" t="s">
        <v>5138</v>
      </c>
      <c r="D186">
        <v>10</v>
      </c>
      <c r="E186">
        <v>13</v>
      </c>
      <c r="F186">
        <v>10</v>
      </c>
      <c r="G186">
        <v>8</v>
      </c>
      <c r="H186">
        <v>12</v>
      </c>
      <c r="I186">
        <v>13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R186">
        <v>2</v>
      </c>
      <c r="S186">
        <v>2</v>
      </c>
      <c r="T186">
        <v>0</v>
      </c>
      <c r="U186">
        <v>0</v>
      </c>
      <c r="V186">
        <v>1</v>
      </c>
      <c r="W186">
        <v>0</v>
      </c>
    </row>
    <row r="187" spans="1:23" x14ac:dyDescent="0.15">
      <c r="A187" t="s">
        <v>5139</v>
      </c>
      <c r="B187" t="s">
        <v>5140</v>
      </c>
      <c r="D187">
        <v>3</v>
      </c>
      <c r="E187">
        <v>7</v>
      </c>
      <c r="F187">
        <v>6</v>
      </c>
      <c r="G187">
        <v>5</v>
      </c>
      <c r="H187">
        <v>7</v>
      </c>
      <c r="I187">
        <v>15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R187">
        <v>9</v>
      </c>
      <c r="S187">
        <v>3</v>
      </c>
      <c r="T187">
        <v>3</v>
      </c>
      <c r="U187">
        <v>2</v>
      </c>
      <c r="V187">
        <v>2</v>
      </c>
      <c r="W187">
        <v>5</v>
      </c>
    </row>
    <row r="188" spans="1:23" x14ac:dyDescent="0.15">
      <c r="A188" t="s">
        <v>5141</v>
      </c>
      <c r="B188" t="s">
        <v>5142</v>
      </c>
      <c r="D188">
        <v>21</v>
      </c>
      <c r="E188">
        <v>24</v>
      </c>
      <c r="F188">
        <v>14</v>
      </c>
      <c r="G188">
        <v>22</v>
      </c>
      <c r="H188">
        <v>7</v>
      </c>
      <c r="I188">
        <v>21</v>
      </c>
      <c r="K188">
        <v>0</v>
      </c>
      <c r="L188">
        <v>0</v>
      </c>
      <c r="M188">
        <v>1</v>
      </c>
      <c r="N188">
        <v>0</v>
      </c>
      <c r="O188">
        <v>0</v>
      </c>
      <c r="P188">
        <v>0</v>
      </c>
      <c r="R188">
        <v>22</v>
      </c>
      <c r="S188">
        <v>13</v>
      </c>
      <c r="T188">
        <v>11</v>
      </c>
      <c r="U188">
        <v>15</v>
      </c>
      <c r="V188">
        <v>2</v>
      </c>
      <c r="W188">
        <v>14</v>
      </c>
    </row>
    <row r="189" spans="1:23" x14ac:dyDescent="0.15">
      <c r="A189" t="s">
        <v>5143</v>
      </c>
      <c r="B189" t="s">
        <v>5144</v>
      </c>
      <c r="D189">
        <v>15</v>
      </c>
      <c r="E189">
        <v>9</v>
      </c>
      <c r="F189">
        <v>7</v>
      </c>
      <c r="G189">
        <v>7</v>
      </c>
      <c r="H189">
        <v>3</v>
      </c>
      <c r="I189">
        <v>7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1</v>
      </c>
      <c r="R189">
        <v>10</v>
      </c>
      <c r="S189">
        <v>6</v>
      </c>
      <c r="T189">
        <v>9</v>
      </c>
      <c r="U189">
        <v>2</v>
      </c>
      <c r="V189">
        <v>7</v>
      </c>
      <c r="W189">
        <v>3</v>
      </c>
    </row>
    <row r="190" spans="1:23" x14ac:dyDescent="0.15">
      <c r="A190" t="s">
        <v>5145</v>
      </c>
      <c r="B190" t="s">
        <v>5146</v>
      </c>
      <c r="D190">
        <v>11</v>
      </c>
      <c r="E190">
        <v>10</v>
      </c>
      <c r="F190">
        <v>7</v>
      </c>
      <c r="G190">
        <v>6</v>
      </c>
      <c r="H190">
        <v>8</v>
      </c>
      <c r="I190">
        <v>6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R190">
        <v>5</v>
      </c>
      <c r="S190">
        <v>8</v>
      </c>
      <c r="T190">
        <v>3</v>
      </c>
      <c r="U190">
        <v>3</v>
      </c>
      <c r="V190">
        <v>2</v>
      </c>
      <c r="W190">
        <v>4</v>
      </c>
    </row>
    <row r="191" spans="1:23" x14ac:dyDescent="0.15">
      <c r="A191" t="s">
        <v>5147</v>
      </c>
      <c r="B191" t="s">
        <v>5148</v>
      </c>
      <c r="D191">
        <v>71</v>
      </c>
      <c r="E191">
        <v>140</v>
      </c>
      <c r="F191">
        <v>40</v>
      </c>
      <c r="G191">
        <v>53</v>
      </c>
      <c r="H191">
        <v>24</v>
      </c>
      <c r="I191">
        <v>54</v>
      </c>
      <c r="K191">
        <v>2</v>
      </c>
      <c r="L191">
        <v>6</v>
      </c>
      <c r="M191">
        <v>0</v>
      </c>
      <c r="N191">
        <v>0</v>
      </c>
      <c r="O191">
        <v>1</v>
      </c>
      <c r="P191">
        <v>1</v>
      </c>
      <c r="R191">
        <v>132</v>
      </c>
      <c r="S191">
        <v>111</v>
      </c>
      <c r="T191">
        <v>78</v>
      </c>
      <c r="U191">
        <v>49</v>
      </c>
      <c r="V191">
        <v>41</v>
      </c>
      <c r="W191">
        <v>40</v>
      </c>
    </row>
    <row r="192" spans="1:23" x14ac:dyDescent="0.15">
      <c r="A192" t="s">
        <v>5149</v>
      </c>
      <c r="B192" t="s">
        <v>5150</v>
      </c>
      <c r="D192">
        <v>23</v>
      </c>
      <c r="E192">
        <v>21</v>
      </c>
      <c r="F192">
        <v>19</v>
      </c>
      <c r="G192">
        <v>15</v>
      </c>
      <c r="H192">
        <v>15</v>
      </c>
      <c r="I192">
        <v>19</v>
      </c>
      <c r="K192">
        <v>7</v>
      </c>
      <c r="L192">
        <v>3</v>
      </c>
      <c r="M192">
        <v>0</v>
      </c>
      <c r="N192">
        <v>2</v>
      </c>
      <c r="O192">
        <v>1</v>
      </c>
      <c r="P192">
        <v>3</v>
      </c>
      <c r="R192">
        <v>8</v>
      </c>
      <c r="S192">
        <v>22</v>
      </c>
      <c r="T192">
        <v>6</v>
      </c>
      <c r="U192">
        <v>7</v>
      </c>
      <c r="V192">
        <v>5</v>
      </c>
      <c r="W192">
        <v>8</v>
      </c>
    </row>
    <row r="193" spans="1:23" x14ac:dyDescent="0.15">
      <c r="A193" t="s">
        <v>5151</v>
      </c>
      <c r="B193" t="s">
        <v>5152</v>
      </c>
      <c r="D193">
        <v>21</v>
      </c>
      <c r="E193">
        <v>49</v>
      </c>
      <c r="F193">
        <v>13</v>
      </c>
      <c r="G193">
        <v>29</v>
      </c>
      <c r="H193">
        <v>10</v>
      </c>
      <c r="I193">
        <v>27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1</v>
      </c>
      <c r="R193">
        <v>27</v>
      </c>
      <c r="S193">
        <v>36</v>
      </c>
      <c r="T193">
        <v>20</v>
      </c>
      <c r="U193">
        <v>14</v>
      </c>
      <c r="V193">
        <v>4</v>
      </c>
      <c r="W193">
        <v>10</v>
      </c>
    </row>
    <row r="194" spans="1:23" x14ac:dyDescent="0.15">
      <c r="A194" t="s">
        <v>5153</v>
      </c>
      <c r="B194" t="s">
        <v>5154</v>
      </c>
      <c r="D194">
        <v>5</v>
      </c>
      <c r="E194">
        <v>25</v>
      </c>
      <c r="F194">
        <v>6</v>
      </c>
      <c r="G194">
        <v>16</v>
      </c>
      <c r="H194">
        <v>3</v>
      </c>
      <c r="I194">
        <v>4</v>
      </c>
      <c r="K194">
        <v>1</v>
      </c>
      <c r="L194">
        <v>0</v>
      </c>
      <c r="M194">
        <v>0</v>
      </c>
      <c r="N194">
        <v>0</v>
      </c>
      <c r="O194">
        <v>0</v>
      </c>
      <c r="P194">
        <v>1</v>
      </c>
      <c r="R194">
        <v>15</v>
      </c>
      <c r="S194">
        <v>4</v>
      </c>
      <c r="T194">
        <v>14</v>
      </c>
      <c r="U194">
        <v>14</v>
      </c>
      <c r="V194">
        <v>1</v>
      </c>
      <c r="W194">
        <v>7</v>
      </c>
    </row>
    <row r="195" spans="1:23" x14ac:dyDescent="0.15">
      <c r="A195" t="s">
        <v>5155</v>
      </c>
      <c r="B195" t="s">
        <v>5156</v>
      </c>
      <c r="D195">
        <v>13</v>
      </c>
      <c r="E195">
        <v>17</v>
      </c>
      <c r="F195">
        <v>8</v>
      </c>
      <c r="G195">
        <v>10</v>
      </c>
      <c r="H195">
        <v>10</v>
      </c>
      <c r="I195">
        <v>9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R195">
        <v>13</v>
      </c>
      <c r="S195">
        <v>4</v>
      </c>
      <c r="T195">
        <v>5</v>
      </c>
      <c r="U195">
        <v>6</v>
      </c>
      <c r="V195">
        <v>4</v>
      </c>
      <c r="W195">
        <v>5</v>
      </c>
    </row>
    <row r="196" spans="1:23" x14ac:dyDescent="0.15">
      <c r="A196" t="s">
        <v>5157</v>
      </c>
      <c r="B196" t="s">
        <v>5158</v>
      </c>
      <c r="D196">
        <v>15</v>
      </c>
      <c r="E196">
        <v>17</v>
      </c>
      <c r="F196">
        <v>3</v>
      </c>
      <c r="G196">
        <v>11</v>
      </c>
      <c r="H196">
        <v>8</v>
      </c>
      <c r="I196">
        <v>8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R196">
        <v>13</v>
      </c>
      <c r="S196">
        <v>8</v>
      </c>
      <c r="T196">
        <v>8</v>
      </c>
      <c r="U196">
        <v>5</v>
      </c>
      <c r="V196">
        <v>6</v>
      </c>
      <c r="W196">
        <v>2</v>
      </c>
    </row>
    <row r="197" spans="1:23" x14ac:dyDescent="0.15">
      <c r="A197" t="s">
        <v>5159</v>
      </c>
      <c r="B197" t="s">
        <v>5160</v>
      </c>
      <c r="D197">
        <v>6</v>
      </c>
      <c r="E197">
        <v>14</v>
      </c>
      <c r="F197">
        <v>3</v>
      </c>
      <c r="G197">
        <v>8</v>
      </c>
      <c r="H197">
        <v>12</v>
      </c>
      <c r="I197">
        <v>19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R197">
        <v>8</v>
      </c>
      <c r="S197">
        <v>13</v>
      </c>
      <c r="T197">
        <v>1</v>
      </c>
      <c r="U197">
        <v>9</v>
      </c>
      <c r="V197">
        <v>3</v>
      </c>
      <c r="W197">
        <v>7</v>
      </c>
    </row>
    <row r="198" spans="1:23" x14ac:dyDescent="0.15">
      <c r="A198" t="s">
        <v>5161</v>
      </c>
      <c r="B198" t="s">
        <v>5162</v>
      </c>
      <c r="D198">
        <v>10</v>
      </c>
      <c r="E198">
        <v>19</v>
      </c>
      <c r="F198">
        <v>10</v>
      </c>
      <c r="G198">
        <v>8</v>
      </c>
      <c r="H198">
        <v>5</v>
      </c>
      <c r="I198">
        <v>14</v>
      </c>
      <c r="K198">
        <v>0</v>
      </c>
      <c r="L198">
        <v>1</v>
      </c>
      <c r="M198">
        <v>1</v>
      </c>
      <c r="N198">
        <v>0</v>
      </c>
      <c r="O198">
        <v>0</v>
      </c>
      <c r="P198">
        <v>1</v>
      </c>
      <c r="R198">
        <v>19</v>
      </c>
      <c r="S198">
        <v>11</v>
      </c>
      <c r="T198">
        <v>7</v>
      </c>
      <c r="U198">
        <v>9</v>
      </c>
      <c r="V198">
        <v>3</v>
      </c>
      <c r="W198">
        <v>3</v>
      </c>
    </row>
    <row r="199" spans="1:23" x14ac:dyDescent="0.15">
      <c r="A199" t="s">
        <v>5163</v>
      </c>
      <c r="B199" t="s">
        <v>5164</v>
      </c>
      <c r="D199">
        <v>6</v>
      </c>
      <c r="E199">
        <v>13</v>
      </c>
      <c r="F199">
        <v>3</v>
      </c>
      <c r="G199">
        <v>4</v>
      </c>
      <c r="H199">
        <v>2</v>
      </c>
      <c r="I199">
        <v>3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R199">
        <v>11</v>
      </c>
      <c r="S199">
        <v>10</v>
      </c>
      <c r="T199">
        <v>10</v>
      </c>
      <c r="U199">
        <v>2</v>
      </c>
      <c r="V199">
        <v>1</v>
      </c>
      <c r="W199">
        <v>2</v>
      </c>
    </row>
    <row r="200" spans="1:23" x14ac:dyDescent="0.15">
      <c r="A200" t="s">
        <v>5165</v>
      </c>
      <c r="B200" t="s">
        <v>5166</v>
      </c>
      <c r="D200">
        <v>32</v>
      </c>
      <c r="E200">
        <v>52</v>
      </c>
      <c r="F200">
        <v>18</v>
      </c>
      <c r="G200">
        <v>22</v>
      </c>
      <c r="H200">
        <v>5</v>
      </c>
      <c r="I200">
        <v>16</v>
      </c>
      <c r="K200">
        <v>1</v>
      </c>
      <c r="L200">
        <v>3</v>
      </c>
      <c r="M200">
        <v>2</v>
      </c>
      <c r="N200">
        <v>1</v>
      </c>
      <c r="O200">
        <v>1</v>
      </c>
      <c r="P200">
        <v>1</v>
      </c>
      <c r="R200">
        <v>21</v>
      </c>
      <c r="S200">
        <v>24</v>
      </c>
      <c r="T200">
        <v>23</v>
      </c>
      <c r="U200">
        <v>7</v>
      </c>
      <c r="V200">
        <v>10</v>
      </c>
      <c r="W200">
        <v>12</v>
      </c>
    </row>
    <row r="201" spans="1:23" x14ac:dyDescent="0.15">
      <c r="A201" t="s">
        <v>5167</v>
      </c>
      <c r="B201" t="s">
        <v>5168</v>
      </c>
      <c r="D201">
        <v>10</v>
      </c>
      <c r="E201">
        <v>15</v>
      </c>
      <c r="F201">
        <v>10</v>
      </c>
      <c r="G201">
        <v>6</v>
      </c>
      <c r="H201">
        <v>9</v>
      </c>
      <c r="I201">
        <v>16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R201">
        <v>6</v>
      </c>
      <c r="S201">
        <v>9</v>
      </c>
      <c r="T201">
        <v>12</v>
      </c>
      <c r="U201">
        <v>5</v>
      </c>
      <c r="V201">
        <v>4</v>
      </c>
      <c r="W201">
        <v>9</v>
      </c>
    </row>
    <row r="202" spans="1:23" x14ac:dyDescent="0.15">
      <c r="A202" t="s">
        <v>5169</v>
      </c>
      <c r="B202" t="s">
        <v>5170</v>
      </c>
      <c r="D202">
        <v>6</v>
      </c>
      <c r="E202">
        <v>19</v>
      </c>
      <c r="F202">
        <v>9</v>
      </c>
      <c r="G202">
        <v>14</v>
      </c>
      <c r="H202">
        <v>5</v>
      </c>
      <c r="I202">
        <v>24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R202">
        <v>7</v>
      </c>
      <c r="S202">
        <v>21</v>
      </c>
      <c r="T202">
        <v>14</v>
      </c>
      <c r="U202">
        <v>21</v>
      </c>
      <c r="V202">
        <v>8</v>
      </c>
      <c r="W202">
        <v>12</v>
      </c>
    </row>
    <row r="203" spans="1:23" x14ac:dyDescent="0.15">
      <c r="A203" t="s">
        <v>5171</v>
      </c>
      <c r="B203" t="s">
        <v>5172</v>
      </c>
      <c r="D203">
        <v>5</v>
      </c>
      <c r="E203">
        <v>16</v>
      </c>
      <c r="F203">
        <v>7</v>
      </c>
      <c r="G203">
        <v>8</v>
      </c>
      <c r="H203">
        <v>6</v>
      </c>
      <c r="I203">
        <v>11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R203">
        <v>13</v>
      </c>
      <c r="S203">
        <v>15</v>
      </c>
      <c r="T203">
        <v>16</v>
      </c>
      <c r="U203">
        <v>14</v>
      </c>
      <c r="V203">
        <v>6</v>
      </c>
      <c r="W203">
        <v>11</v>
      </c>
    </row>
    <row r="204" spans="1:23" x14ac:dyDescent="0.15">
      <c r="A204" t="s">
        <v>5173</v>
      </c>
      <c r="B204" t="s">
        <v>5174</v>
      </c>
      <c r="D204">
        <v>6</v>
      </c>
      <c r="E204">
        <v>5</v>
      </c>
      <c r="F204">
        <v>3</v>
      </c>
      <c r="G204">
        <v>1</v>
      </c>
      <c r="H204">
        <v>5</v>
      </c>
      <c r="I204">
        <v>3</v>
      </c>
      <c r="K204">
        <v>0</v>
      </c>
      <c r="L204">
        <v>1</v>
      </c>
      <c r="M204">
        <v>0</v>
      </c>
      <c r="N204">
        <v>0</v>
      </c>
      <c r="O204">
        <v>0</v>
      </c>
      <c r="P204">
        <v>0</v>
      </c>
      <c r="R204">
        <v>5</v>
      </c>
      <c r="S204">
        <v>6</v>
      </c>
      <c r="T204">
        <v>11</v>
      </c>
      <c r="U204">
        <v>2</v>
      </c>
      <c r="V204">
        <v>2</v>
      </c>
      <c r="W204">
        <v>5</v>
      </c>
    </row>
    <row r="205" spans="1:23" x14ac:dyDescent="0.15">
      <c r="A205" t="s">
        <v>5175</v>
      </c>
      <c r="B205" t="s">
        <v>5176</v>
      </c>
      <c r="D205">
        <v>6</v>
      </c>
      <c r="E205">
        <v>8</v>
      </c>
      <c r="F205">
        <v>4</v>
      </c>
      <c r="G205">
        <v>2</v>
      </c>
      <c r="H205">
        <v>0</v>
      </c>
      <c r="I205">
        <v>3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R205">
        <v>6</v>
      </c>
      <c r="S205">
        <v>4</v>
      </c>
      <c r="T205">
        <v>1</v>
      </c>
      <c r="U205">
        <v>0</v>
      </c>
      <c r="V205">
        <v>0</v>
      </c>
      <c r="W205">
        <v>0</v>
      </c>
    </row>
    <row r="206" spans="1:23" x14ac:dyDescent="0.15">
      <c r="A206" t="s">
        <v>5177</v>
      </c>
      <c r="B206" t="s">
        <v>5178</v>
      </c>
      <c r="D206">
        <v>6</v>
      </c>
      <c r="E206">
        <v>10</v>
      </c>
      <c r="F206">
        <v>3</v>
      </c>
      <c r="G206">
        <v>3</v>
      </c>
      <c r="H206">
        <v>2</v>
      </c>
      <c r="I206">
        <v>6</v>
      </c>
      <c r="K206">
        <v>1</v>
      </c>
      <c r="L206">
        <v>2</v>
      </c>
      <c r="M206">
        <v>0</v>
      </c>
      <c r="N206">
        <v>0</v>
      </c>
      <c r="O206">
        <v>0</v>
      </c>
      <c r="P206">
        <v>0</v>
      </c>
      <c r="R206">
        <v>10</v>
      </c>
      <c r="S206">
        <v>3</v>
      </c>
      <c r="T206">
        <v>2</v>
      </c>
      <c r="U206">
        <v>0</v>
      </c>
      <c r="V206">
        <v>1</v>
      </c>
      <c r="W206">
        <v>4</v>
      </c>
    </row>
    <row r="207" spans="1:23" x14ac:dyDescent="0.15">
      <c r="A207" t="s">
        <v>5179</v>
      </c>
      <c r="B207" t="s">
        <v>5180</v>
      </c>
      <c r="D207">
        <v>3</v>
      </c>
      <c r="E207">
        <v>20</v>
      </c>
      <c r="F207">
        <v>8</v>
      </c>
      <c r="G207">
        <v>20</v>
      </c>
      <c r="H207">
        <v>10</v>
      </c>
      <c r="I207">
        <v>13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R207">
        <v>5</v>
      </c>
      <c r="S207">
        <v>12</v>
      </c>
      <c r="T207">
        <v>12</v>
      </c>
      <c r="U207">
        <v>13</v>
      </c>
      <c r="V207">
        <v>4</v>
      </c>
      <c r="W207">
        <v>6</v>
      </c>
    </row>
    <row r="208" spans="1:23" x14ac:dyDescent="0.15">
      <c r="A208" t="s">
        <v>5181</v>
      </c>
      <c r="B208" t="s">
        <v>5182</v>
      </c>
      <c r="D208">
        <v>14</v>
      </c>
      <c r="E208">
        <v>20</v>
      </c>
      <c r="F208">
        <v>15</v>
      </c>
      <c r="G208">
        <v>8</v>
      </c>
      <c r="H208">
        <v>12</v>
      </c>
      <c r="I208">
        <v>19</v>
      </c>
      <c r="K208">
        <v>2</v>
      </c>
      <c r="L208">
        <v>3</v>
      </c>
      <c r="M208">
        <v>4</v>
      </c>
      <c r="N208">
        <v>1</v>
      </c>
      <c r="O208">
        <v>2</v>
      </c>
      <c r="P208">
        <v>2</v>
      </c>
      <c r="R208">
        <v>14</v>
      </c>
      <c r="S208">
        <v>18</v>
      </c>
      <c r="T208">
        <v>7</v>
      </c>
      <c r="U208">
        <v>9</v>
      </c>
      <c r="V208">
        <v>5</v>
      </c>
      <c r="W208">
        <v>3</v>
      </c>
    </row>
    <row r="209" spans="1:23" x14ac:dyDescent="0.15">
      <c r="A209" t="s">
        <v>5183</v>
      </c>
      <c r="B209" t="s">
        <v>5184</v>
      </c>
      <c r="D209">
        <v>17</v>
      </c>
      <c r="E209">
        <v>14</v>
      </c>
      <c r="F209">
        <v>14</v>
      </c>
      <c r="G209">
        <v>11</v>
      </c>
      <c r="H209">
        <v>6</v>
      </c>
      <c r="I209">
        <v>12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1</v>
      </c>
      <c r="R209">
        <v>12</v>
      </c>
      <c r="S209">
        <v>12</v>
      </c>
      <c r="T209">
        <v>10</v>
      </c>
      <c r="U209">
        <v>3</v>
      </c>
      <c r="V209">
        <v>6</v>
      </c>
      <c r="W209">
        <v>7</v>
      </c>
    </row>
    <row r="210" spans="1:23" x14ac:dyDescent="0.15">
      <c r="A210" t="s">
        <v>5185</v>
      </c>
      <c r="B210" t="s">
        <v>5186</v>
      </c>
      <c r="D210">
        <v>7</v>
      </c>
      <c r="E210">
        <v>6</v>
      </c>
      <c r="F210">
        <v>2</v>
      </c>
      <c r="G210">
        <v>10</v>
      </c>
      <c r="H210">
        <v>10</v>
      </c>
      <c r="I210">
        <v>11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R210">
        <v>9</v>
      </c>
      <c r="S210">
        <v>10</v>
      </c>
      <c r="T210">
        <v>9</v>
      </c>
      <c r="U210">
        <v>9</v>
      </c>
      <c r="V210">
        <v>6</v>
      </c>
      <c r="W210">
        <v>6</v>
      </c>
    </row>
    <row r="211" spans="1:23" x14ac:dyDescent="0.15">
      <c r="A211" t="s">
        <v>5187</v>
      </c>
      <c r="B211" t="s">
        <v>5188</v>
      </c>
      <c r="D211">
        <v>12</v>
      </c>
      <c r="E211">
        <v>6</v>
      </c>
      <c r="F211">
        <v>8</v>
      </c>
      <c r="G211">
        <v>2</v>
      </c>
      <c r="H211">
        <v>20</v>
      </c>
      <c r="I211">
        <v>9</v>
      </c>
      <c r="K211">
        <v>0</v>
      </c>
      <c r="L211">
        <v>0</v>
      </c>
      <c r="M211">
        <v>0</v>
      </c>
      <c r="N211">
        <v>1</v>
      </c>
      <c r="O211">
        <v>1</v>
      </c>
      <c r="P211">
        <v>0</v>
      </c>
      <c r="R211">
        <v>13</v>
      </c>
      <c r="S211">
        <v>5</v>
      </c>
      <c r="T211">
        <v>8</v>
      </c>
      <c r="U211">
        <v>5</v>
      </c>
      <c r="V211">
        <v>5</v>
      </c>
      <c r="W211">
        <v>5</v>
      </c>
    </row>
    <row r="212" spans="1:23" x14ac:dyDescent="0.15">
      <c r="A212" t="s">
        <v>5189</v>
      </c>
      <c r="B212" t="s">
        <v>5190</v>
      </c>
      <c r="D212">
        <v>13</v>
      </c>
      <c r="E212">
        <v>18</v>
      </c>
      <c r="F212">
        <v>11</v>
      </c>
      <c r="G212">
        <v>10</v>
      </c>
      <c r="H212">
        <v>6</v>
      </c>
      <c r="I212">
        <v>13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1</v>
      </c>
      <c r="R212">
        <v>25</v>
      </c>
      <c r="S212">
        <v>11</v>
      </c>
      <c r="T212">
        <v>4</v>
      </c>
      <c r="U212">
        <v>8</v>
      </c>
      <c r="V212">
        <v>8</v>
      </c>
      <c r="W212">
        <v>4</v>
      </c>
    </row>
    <row r="213" spans="1:23" x14ac:dyDescent="0.15">
      <c r="A213" t="s">
        <v>5191</v>
      </c>
      <c r="B213" t="s">
        <v>5192</v>
      </c>
      <c r="D213">
        <v>4</v>
      </c>
      <c r="E213">
        <v>21</v>
      </c>
      <c r="F213">
        <v>10</v>
      </c>
      <c r="G213">
        <v>21</v>
      </c>
      <c r="H213">
        <v>3</v>
      </c>
      <c r="I213">
        <v>15</v>
      </c>
      <c r="K213">
        <v>0</v>
      </c>
      <c r="L213">
        <v>2</v>
      </c>
      <c r="M213">
        <v>0</v>
      </c>
      <c r="N213">
        <v>0</v>
      </c>
      <c r="O213">
        <v>0</v>
      </c>
      <c r="P213">
        <v>0</v>
      </c>
      <c r="R213">
        <v>13</v>
      </c>
      <c r="S213">
        <v>18</v>
      </c>
      <c r="T213">
        <v>15</v>
      </c>
      <c r="U213">
        <v>15</v>
      </c>
      <c r="V213">
        <v>5</v>
      </c>
      <c r="W213">
        <v>14</v>
      </c>
    </row>
    <row r="214" spans="1:23" x14ac:dyDescent="0.15">
      <c r="A214" t="s">
        <v>5193</v>
      </c>
      <c r="B214" t="s">
        <v>5194</v>
      </c>
      <c r="D214">
        <v>18</v>
      </c>
      <c r="E214">
        <v>17</v>
      </c>
      <c r="F214">
        <v>8</v>
      </c>
      <c r="G214">
        <v>3</v>
      </c>
      <c r="H214">
        <v>9</v>
      </c>
      <c r="I214">
        <v>7</v>
      </c>
      <c r="K214">
        <v>1</v>
      </c>
      <c r="L214">
        <v>0</v>
      </c>
      <c r="M214">
        <v>0</v>
      </c>
      <c r="N214">
        <v>0</v>
      </c>
      <c r="O214">
        <v>0</v>
      </c>
      <c r="P214">
        <v>0</v>
      </c>
      <c r="R214">
        <v>7</v>
      </c>
      <c r="S214">
        <v>6</v>
      </c>
      <c r="T214">
        <v>7</v>
      </c>
      <c r="U214">
        <v>3</v>
      </c>
      <c r="V214">
        <v>6</v>
      </c>
      <c r="W214">
        <v>6</v>
      </c>
    </row>
    <row r="215" spans="1:23" x14ac:dyDescent="0.15">
      <c r="A215" t="s">
        <v>5195</v>
      </c>
      <c r="B215" t="s">
        <v>5196</v>
      </c>
      <c r="D215">
        <v>5</v>
      </c>
      <c r="E215">
        <v>6</v>
      </c>
      <c r="F215">
        <v>3</v>
      </c>
      <c r="G215">
        <v>2</v>
      </c>
      <c r="H215">
        <v>2</v>
      </c>
      <c r="I215">
        <v>3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R215">
        <v>5</v>
      </c>
      <c r="S215">
        <v>3</v>
      </c>
      <c r="T215">
        <v>3</v>
      </c>
      <c r="U215">
        <v>1</v>
      </c>
      <c r="V215">
        <v>2</v>
      </c>
      <c r="W215">
        <v>2</v>
      </c>
    </row>
    <row r="216" spans="1:23" x14ac:dyDescent="0.15">
      <c r="A216" t="s">
        <v>5197</v>
      </c>
      <c r="B216" t="s">
        <v>5198</v>
      </c>
      <c r="D216">
        <v>4</v>
      </c>
      <c r="E216">
        <v>12</v>
      </c>
      <c r="F216">
        <v>4</v>
      </c>
      <c r="G216">
        <v>1</v>
      </c>
      <c r="H216">
        <v>4</v>
      </c>
      <c r="I216">
        <v>0</v>
      </c>
      <c r="K216">
        <v>1</v>
      </c>
      <c r="L216">
        <v>0</v>
      </c>
      <c r="M216">
        <v>0</v>
      </c>
      <c r="N216">
        <v>3</v>
      </c>
      <c r="O216">
        <v>0</v>
      </c>
      <c r="P216">
        <v>0</v>
      </c>
      <c r="R216">
        <v>7</v>
      </c>
      <c r="S216">
        <v>5</v>
      </c>
      <c r="T216">
        <v>4</v>
      </c>
      <c r="U216">
        <v>3</v>
      </c>
      <c r="V216">
        <v>1</v>
      </c>
      <c r="W216">
        <v>3</v>
      </c>
    </row>
    <row r="217" spans="1:23" x14ac:dyDescent="0.15">
      <c r="A217" t="s">
        <v>5199</v>
      </c>
      <c r="B217" t="s">
        <v>5200</v>
      </c>
      <c r="D217">
        <v>6</v>
      </c>
      <c r="E217">
        <v>6</v>
      </c>
      <c r="F217">
        <v>4</v>
      </c>
      <c r="G217">
        <v>1</v>
      </c>
      <c r="H217">
        <v>2</v>
      </c>
      <c r="I217">
        <v>3</v>
      </c>
      <c r="K217">
        <v>0</v>
      </c>
      <c r="L217">
        <v>1</v>
      </c>
      <c r="M217">
        <v>0</v>
      </c>
      <c r="N217">
        <v>0</v>
      </c>
      <c r="O217">
        <v>0</v>
      </c>
      <c r="P217">
        <v>1</v>
      </c>
      <c r="R217">
        <v>4</v>
      </c>
      <c r="S217">
        <v>1</v>
      </c>
      <c r="T217">
        <v>4</v>
      </c>
      <c r="U217">
        <v>1</v>
      </c>
      <c r="V217">
        <v>0</v>
      </c>
      <c r="W217">
        <v>1</v>
      </c>
    </row>
    <row r="218" spans="1:23" x14ac:dyDescent="0.15">
      <c r="A218" t="s">
        <v>5201</v>
      </c>
      <c r="B218" t="s">
        <v>5202</v>
      </c>
      <c r="D218">
        <v>8</v>
      </c>
      <c r="E218">
        <v>5</v>
      </c>
      <c r="F218">
        <v>15</v>
      </c>
      <c r="G218">
        <v>12</v>
      </c>
      <c r="H218">
        <v>6</v>
      </c>
      <c r="I218">
        <v>18</v>
      </c>
      <c r="K218">
        <v>1</v>
      </c>
      <c r="L218">
        <v>0</v>
      </c>
      <c r="M218">
        <v>0</v>
      </c>
      <c r="N218">
        <v>0</v>
      </c>
      <c r="O218">
        <v>0</v>
      </c>
      <c r="P218">
        <v>0</v>
      </c>
      <c r="R218">
        <v>8</v>
      </c>
      <c r="S218">
        <v>6</v>
      </c>
      <c r="T218">
        <v>9</v>
      </c>
      <c r="U218">
        <v>12</v>
      </c>
      <c r="V218">
        <v>6</v>
      </c>
      <c r="W218">
        <v>6</v>
      </c>
    </row>
    <row r="219" spans="1:23" x14ac:dyDescent="0.15">
      <c r="A219" t="s">
        <v>5203</v>
      </c>
      <c r="B219" t="s">
        <v>5204</v>
      </c>
      <c r="D219">
        <v>7</v>
      </c>
      <c r="E219">
        <v>18</v>
      </c>
      <c r="F219">
        <v>4</v>
      </c>
      <c r="G219">
        <v>4</v>
      </c>
      <c r="H219">
        <v>5</v>
      </c>
      <c r="I219">
        <v>6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1</v>
      </c>
      <c r="R219">
        <v>9</v>
      </c>
      <c r="S219">
        <v>3</v>
      </c>
      <c r="T219">
        <v>10</v>
      </c>
      <c r="U219">
        <v>2</v>
      </c>
      <c r="V219">
        <v>2</v>
      </c>
      <c r="W219">
        <v>2</v>
      </c>
    </row>
    <row r="220" spans="1:23" x14ac:dyDescent="0.15">
      <c r="A220" t="s">
        <v>5205</v>
      </c>
      <c r="B220" t="s">
        <v>5206</v>
      </c>
      <c r="D220">
        <v>7</v>
      </c>
      <c r="E220">
        <v>7</v>
      </c>
      <c r="F220">
        <v>2</v>
      </c>
      <c r="G220">
        <v>2</v>
      </c>
      <c r="H220">
        <v>0</v>
      </c>
      <c r="I220">
        <v>3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R220">
        <v>8</v>
      </c>
      <c r="S220">
        <v>5</v>
      </c>
      <c r="T220">
        <v>1</v>
      </c>
      <c r="U220">
        <v>0</v>
      </c>
      <c r="V220">
        <v>0</v>
      </c>
      <c r="W220">
        <v>1</v>
      </c>
    </row>
    <row r="221" spans="1:23" x14ac:dyDescent="0.15">
      <c r="A221" t="s">
        <v>5207</v>
      </c>
      <c r="B221" t="s">
        <v>5208</v>
      </c>
      <c r="D221">
        <v>10</v>
      </c>
      <c r="E221">
        <v>13</v>
      </c>
      <c r="F221">
        <v>9</v>
      </c>
      <c r="G221">
        <v>9</v>
      </c>
      <c r="H221">
        <v>9</v>
      </c>
      <c r="I221">
        <v>15</v>
      </c>
      <c r="K221">
        <v>1</v>
      </c>
      <c r="L221">
        <v>1</v>
      </c>
      <c r="M221">
        <v>0</v>
      </c>
      <c r="N221">
        <v>0</v>
      </c>
      <c r="O221">
        <v>0</v>
      </c>
      <c r="P221">
        <v>0</v>
      </c>
      <c r="R221">
        <v>12</v>
      </c>
      <c r="S221">
        <v>17</v>
      </c>
      <c r="T221">
        <v>8</v>
      </c>
      <c r="U221">
        <v>3</v>
      </c>
      <c r="V221">
        <v>6</v>
      </c>
      <c r="W221">
        <v>8</v>
      </c>
    </row>
    <row r="222" spans="1:23" x14ac:dyDescent="0.15">
      <c r="A222" t="s">
        <v>5209</v>
      </c>
      <c r="B222" t="s">
        <v>5210</v>
      </c>
      <c r="D222">
        <v>9</v>
      </c>
      <c r="E222">
        <v>16</v>
      </c>
      <c r="F222">
        <v>5</v>
      </c>
      <c r="G222">
        <v>9</v>
      </c>
      <c r="H222">
        <v>3</v>
      </c>
      <c r="I222">
        <v>12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R222">
        <v>14</v>
      </c>
      <c r="S222">
        <v>11</v>
      </c>
      <c r="T222">
        <v>5</v>
      </c>
      <c r="U222">
        <v>3</v>
      </c>
      <c r="V222">
        <v>5</v>
      </c>
      <c r="W222">
        <v>5</v>
      </c>
    </row>
    <row r="223" spans="1:23" x14ac:dyDescent="0.15">
      <c r="A223" t="s">
        <v>5211</v>
      </c>
      <c r="B223" t="s">
        <v>5212</v>
      </c>
      <c r="D223">
        <v>9</v>
      </c>
      <c r="E223">
        <v>18</v>
      </c>
      <c r="F223">
        <v>7</v>
      </c>
      <c r="G223">
        <v>5</v>
      </c>
      <c r="H223">
        <v>6</v>
      </c>
      <c r="I223">
        <v>3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R223">
        <v>15</v>
      </c>
      <c r="S223">
        <v>9</v>
      </c>
      <c r="T223">
        <v>7</v>
      </c>
      <c r="U223">
        <v>3</v>
      </c>
      <c r="V223">
        <v>2</v>
      </c>
      <c r="W223">
        <v>4</v>
      </c>
    </row>
    <row r="224" spans="1:23" x14ac:dyDescent="0.15">
      <c r="A224" t="s">
        <v>5213</v>
      </c>
      <c r="B224" t="s">
        <v>5214</v>
      </c>
      <c r="D224">
        <v>17</v>
      </c>
      <c r="E224">
        <v>20</v>
      </c>
      <c r="F224">
        <v>7</v>
      </c>
      <c r="G224">
        <v>6</v>
      </c>
      <c r="H224">
        <v>9</v>
      </c>
      <c r="I224">
        <v>11</v>
      </c>
      <c r="K224">
        <v>0</v>
      </c>
      <c r="L224">
        <v>0</v>
      </c>
      <c r="M224">
        <v>0</v>
      </c>
      <c r="N224">
        <v>2</v>
      </c>
      <c r="O224">
        <v>3</v>
      </c>
      <c r="P224">
        <v>0</v>
      </c>
      <c r="R224">
        <v>9</v>
      </c>
      <c r="S224">
        <v>11</v>
      </c>
      <c r="T224">
        <v>6</v>
      </c>
      <c r="U224">
        <v>6</v>
      </c>
      <c r="V224">
        <v>6</v>
      </c>
      <c r="W224">
        <v>6</v>
      </c>
    </row>
    <row r="225" spans="1:23" x14ac:dyDescent="0.15">
      <c r="A225" t="s">
        <v>5215</v>
      </c>
      <c r="B225" t="s">
        <v>5216</v>
      </c>
      <c r="D225">
        <v>7</v>
      </c>
      <c r="E225">
        <v>19</v>
      </c>
      <c r="F225">
        <v>14</v>
      </c>
      <c r="G225">
        <v>11</v>
      </c>
      <c r="H225">
        <v>10</v>
      </c>
      <c r="I225">
        <v>22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R225">
        <v>11</v>
      </c>
      <c r="S225">
        <v>13</v>
      </c>
      <c r="T225">
        <v>20</v>
      </c>
      <c r="U225">
        <v>16</v>
      </c>
      <c r="V225">
        <v>2</v>
      </c>
      <c r="W225">
        <v>12</v>
      </c>
    </row>
    <row r="226" spans="1:23" x14ac:dyDescent="0.15">
      <c r="A226" t="s">
        <v>5217</v>
      </c>
      <c r="B226" t="s">
        <v>5218</v>
      </c>
      <c r="D226">
        <v>13</v>
      </c>
      <c r="E226">
        <v>41</v>
      </c>
      <c r="F226">
        <v>7</v>
      </c>
      <c r="G226">
        <v>12</v>
      </c>
      <c r="H226">
        <v>4</v>
      </c>
      <c r="I226">
        <v>16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R226">
        <v>20</v>
      </c>
      <c r="S226">
        <v>12</v>
      </c>
      <c r="T226">
        <v>19</v>
      </c>
      <c r="U226">
        <v>12</v>
      </c>
      <c r="V226">
        <v>10</v>
      </c>
      <c r="W226">
        <v>11</v>
      </c>
    </row>
    <row r="227" spans="1:23" x14ac:dyDescent="0.15">
      <c r="A227" t="s">
        <v>5219</v>
      </c>
      <c r="B227" t="s">
        <v>5220</v>
      </c>
      <c r="D227">
        <v>14</v>
      </c>
      <c r="E227">
        <v>25</v>
      </c>
      <c r="F227">
        <v>12</v>
      </c>
      <c r="G227">
        <v>11</v>
      </c>
      <c r="H227">
        <v>3</v>
      </c>
      <c r="I227">
        <v>9</v>
      </c>
      <c r="K227">
        <v>0</v>
      </c>
      <c r="L227">
        <v>1</v>
      </c>
      <c r="M227">
        <v>0</v>
      </c>
      <c r="N227">
        <v>0</v>
      </c>
      <c r="O227">
        <v>0</v>
      </c>
      <c r="P227">
        <v>0</v>
      </c>
      <c r="R227">
        <v>15</v>
      </c>
      <c r="S227">
        <v>18</v>
      </c>
      <c r="T227">
        <v>8</v>
      </c>
      <c r="U227">
        <v>7</v>
      </c>
      <c r="V227">
        <v>2</v>
      </c>
      <c r="W227">
        <v>5</v>
      </c>
    </row>
    <row r="228" spans="1:23" x14ac:dyDescent="0.15">
      <c r="A228" t="s">
        <v>5221</v>
      </c>
      <c r="B228" t="s">
        <v>5222</v>
      </c>
      <c r="D228">
        <v>15</v>
      </c>
      <c r="E228">
        <v>12</v>
      </c>
      <c r="F228">
        <v>9</v>
      </c>
      <c r="G228">
        <v>17</v>
      </c>
      <c r="H228">
        <v>6</v>
      </c>
      <c r="I228">
        <v>24</v>
      </c>
      <c r="K228">
        <v>1</v>
      </c>
      <c r="L228">
        <v>0</v>
      </c>
      <c r="M228">
        <v>0</v>
      </c>
      <c r="N228">
        <v>0</v>
      </c>
      <c r="O228">
        <v>0</v>
      </c>
      <c r="P228">
        <v>0</v>
      </c>
      <c r="R228">
        <v>17</v>
      </c>
      <c r="S228">
        <v>20</v>
      </c>
      <c r="T228">
        <v>19</v>
      </c>
      <c r="U228">
        <v>12</v>
      </c>
      <c r="V228">
        <v>2</v>
      </c>
      <c r="W228">
        <v>7</v>
      </c>
    </row>
    <row r="229" spans="1:23" x14ac:dyDescent="0.15">
      <c r="A229" t="s">
        <v>5223</v>
      </c>
      <c r="B229" t="s">
        <v>5224</v>
      </c>
      <c r="D229">
        <v>15</v>
      </c>
      <c r="E229">
        <v>24</v>
      </c>
      <c r="F229">
        <v>20</v>
      </c>
      <c r="G229">
        <v>19</v>
      </c>
      <c r="H229">
        <v>8</v>
      </c>
      <c r="I229">
        <v>32</v>
      </c>
      <c r="K229">
        <v>0</v>
      </c>
      <c r="L229">
        <v>0</v>
      </c>
      <c r="M229">
        <v>1</v>
      </c>
      <c r="N229">
        <v>0</v>
      </c>
      <c r="O229">
        <v>0</v>
      </c>
      <c r="P229">
        <v>0</v>
      </c>
      <c r="R229">
        <v>22</v>
      </c>
      <c r="S229">
        <v>21</v>
      </c>
      <c r="T229">
        <v>36</v>
      </c>
      <c r="U229">
        <v>8</v>
      </c>
      <c r="V229">
        <v>15</v>
      </c>
      <c r="W229">
        <v>15</v>
      </c>
    </row>
    <row r="230" spans="1:23" x14ac:dyDescent="0.15">
      <c r="A230" t="s">
        <v>5225</v>
      </c>
      <c r="B230" t="s">
        <v>5226</v>
      </c>
      <c r="D230">
        <v>1</v>
      </c>
      <c r="E230">
        <v>3</v>
      </c>
      <c r="F230">
        <v>2</v>
      </c>
      <c r="G230">
        <v>6</v>
      </c>
      <c r="H230">
        <v>2</v>
      </c>
      <c r="I230">
        <v>10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R230">
        <v>14</v>
      </c>
      <c r="S230">
        <v>15</v>
      </c>
      <c r="T230">
        <v>5</v>
      </c>
      <c r="U230">
        <v>8</v>
      </c>
      <c r="V230">
        <v>5</v>
      </c>
      <c r="W230">
        <v>2</v>
      </c>
    </row>
    <row r="231" spans="1:23" x14ac:dyDescent="0.15">
      <c r="A231" t="s">
        <v>5227</v>
      </c>
      <c r="B231" t="s">
        <v>5228</v>
      </c>
      <c r="D231">
        <v>7</v>
      </c>
      <c r="E231">
        <v>11</v>
      </c>
      <c r="F231">
        <v>8</v>
      </c>
      <c r="G231">
        <v>5</v>
      </c>
      <c r="H231">
        <v>7</v>
      </c>
      <c r="I231">
        <v>5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R231">
        <v>14</v>
      </c>
      <c r="S231">
        <v>7</v>
      </c>
      <c r="T231">
        <v>5</v>
      </c>
      <c r="U231">
        <v>5</v>
      </c>
      <c r="V231">
        <v>4</v>
      </c>
      <c r="W231">
        <v>3</v>
      </c>
    </row>
    <row r="232" spans="1:23" x14ac:dyDescent="0.15">
      <c r="A232" t="s">
        <v>5229</v>
      </c>
      <c r="B232" t="s">
        <v>5230</v>
      </c>
      <c r="D232">
        <v>25</v>
      </c>
      <c r="E232">
        <v>26</v>
      </c>
      <c r="F232">
        <v>12</v>
      </c>
      <c r="G232">
        <v>22</v>
      </c>
      <c r="H232">
        <v>5</v>
      </c>
      <c r="I232">
        <v>22</v>
      </c>
      <c r="K232">
        <v>4</v>
      </c>
      <c r="L232">
        <v>1</v>
      </c>
      <c r="M232">
        <v>0</v>
      </c>
      <c r="N232">
        <v>1</v>
      </c>
      <c r="O232">
        <v>0</v>
      </c>
      <c r="P232">
        <v>1</v>
      </c>
      <c r="R232">
        <v>22</v>
      </c>
      <c r="S232">
        <v>22</v>
      </c>
      <c r="T232">
        <v>17</v>
      </c>
      <c r="U232">
        <v>20</v>
      </c>
      <c r="V232">
        <v>10</v>
      </c>
      <c r="W232">
        <v>15</v>
      </c>
    </row>
    <row r="233" spans="1:23" x14ac:dyDescent="0.15">
      <c r="A233" t="s">
        <v>5231</v>
      </c>
      <c r="B233" t="s">
        <v>5232</v>
      </c>
      <c r="D233">
        <v>5</v>
      </c>
      <c r="E233">
        <v>17</v>
      </c>
      <c r="F233">
        <v>3</v>
      </c>
      <c r="G233">
        <v>3</v>
      </c>
      <c r="H233">
        <v>7</v>
      </c>
      <c r="I233">
        <v>7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R233">
        <v>16</v>
      </c>
      <c r="S233">
        <v>12</v>
      </c>
      <c r="T233">
        <v>7</v>
      </c>
      <c r="U233">
        <v>2</v>
      </c>
      <c r="V233">
        <v>3</v>
      </c>
      <c r="W233">
        <v>10</v>
      </c>
    </row>
    <row r="234" spans="1:23" x14ac:dyDescent="0.15">
      <c r="A234" t="s">
        <v>5233</v>
      </c>
      <c r="B234" t="s">
        <v>5234</v>
      </c>
      <c r="D234">
        <v>20</v>
      </c>
      <c r="E234">
        <v>34</v>
      </c>
      <c r="F234">
        <v>10</v>
      </c>
      <c r="G234">
        <v>7</v>
      </c>
      <c r="H234">
        <v>6</v>
      </c>
      <c r="I234">
        <v>16</v>
      </c>
      <c r="K234">
        <v>0</v>
      </c>
      <c r="L234">
        <v>2</v>
      </c>
      <c r="M234">
        <v>0</v>
      </c>
      <c r="N234">
        <v>0</v>
      </c>
      <c r="O234">
        <v>0</v>
      </c>
      <c r="P234">
        <v>0</v>
      </c>
      <c r="R234">
        <v>24</v>
      </c>
      <c r="S234">
        <v>11</v>
      </c>
      <c r="T234">
        <v>12</v>
      </c>
      <c r="U234">
        <v>1</v>
      </c>
      <c r="V234">
        <v>7</v>
      </c>
      <c r="W234">
        <v>5</v>
      </c>
    </row>
    <row r="235" spans="1:23" x14ac:dyDescent="0.15">
      <c r="A235" t="s">
        <v>5235</v>
      </c>
      <c r="B235" t="s">
        <v>5236</v>
      </c>
      <c r="D235">
        <v>230</v>
      </c>
      <c r="E235">
        <v>247</v>
      </c>
      <c r="F235">
        <v>156</v>
      </c>
      <c r="G235">
        <v>103</v>
      </c>
      <c r="H235">
        <v>129</v>
      </c>
      <c r="I235">
        <v>139</v>
      </c>
      <c r="K235">
        <v>1</v>
      </c>
      <c r="L235">
        <v>1</v>
      </c>
      <c r="M235">
        <v>0</v>
      </c>
      <c r="N235">
        <v>1</v>
      </c>
      <c r="O235">
        <v>0</v>
      </c>
      <c r="P235">
        <v>1</v>
      </c>
      <c r="R235">
        <v>257</v>
      </c>
      <c r="S235">
        <v>172</v>
      </c>
      <c r="T235">
        <v>163</v>
      </c>
      <c r="U235">
        <v>82</v>
      </c>
      <c r="V235">
        <v>87</v>
      </c>
      <c r="W235">
        <v>103</v>
      </c>
    </row>
    <row r="236" spans="1:23" x14ac:dyDescent="0.15">
      <c r="A236" t="s">
        <v>5237</v>
      </c>
      <c r="B236" t="s">
        <v>5238</v>
      </c>
      <c r="D236">
        <v>11</v>
      </c>
      <c r="E236">
        <v>14</v>
      </c>
      <c r="F236">
        <v>7</v>
      </c>
      <c r="G236">
        <v>7</v>
      </c>
      <c r="H236">
        <v>3</v>
      </c>
      <c r="I236">
        <v>7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R236">
        <v>18</v>
      </c>
      <c r="S236">
        <v>5</v>
      </c>
      <c r="T236">
        <v>10</v>
      </c>
      <c r="U236">
        <v>5</v>
      </c>
      <c r="V236">
        <v>1</v>
      </c>
      <c r="W236">
        <v>5</v>
      </c>
    </row>
    <row r="237" spans="1:23" x14ac:dyDescent="0.15">
      <c r="A237" t="s">
        <v>5239</v>
      </c>
      <c r="B237" t="s">
        <v>5240</v>
      </c>
      <c r="D237">
        <v>2</v>
      </c>
      <c r="E237">
        <v>8</v>
      </c>
      <c r="F237">
        <v>1</v>
      </c>
      <c r="G237">
        <v>10</v>
      </c>
      <c r="H237">
        <v>1</v>
      </c>
      <c r="I237">
        <v>10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R237">
        <v>13</v>
      </c>
      <c r="S237">
        <v>10</v>
      </c>
      <c r="T237">
        <v>5</v>
      </c>
      <c r="U237">
        <v>11</v>
      </c>
      <c r="V237">
        <v>6</v>
      </c>
      <c r="W237">
        <v>3</v>
      </c>
    </row>
    <row r="238" spans="1:23" x14ac:dyDescent="0.15">
      <c r="A238" t="s">
        <v>5241</v>
      </c>
      <c r="B238" t="s">
        <v>5242</v>
      </c>
      <c r="D238">
        <v>9</v>
      </c>
      <c r="E238">
        <v>6</v>
      </c>
      <c r="F238">
        <v>9</v>
      </c>
      <c r="G238">
        <v>13</v>
      </c>
      <c r="H238">
        <v>8</v>
      </c>
      <c r="I238">
        <v>19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R238">
        <v>9</v>
      </c>
      <c r="S238">
        <v>6</v>
      </c>
      <c r="T238">
        <v>9</v>
      </c>
      <c r="U238">
        <v>10</v>
      </c>
      <c r="V238">
        <v>5</v>
      </c>
      <c r="W238">
        <v>8</v>
      </c>
    </row>
    <row r="239" spans="1:23" x14ac:dyDescent="0.15">
      <c r="A239" t="s">
        <v>5243</v>
      </c>
      <c r="B239" t="s">
        <v>5244</v>
      </c>
      <c r="D239">
        <v>8</v>
      </c>
      <c r="E239">
        <v>1</v>
      </c>
      <c r="F239">
        <v>4</v>
      </c>
      <c r="G239">
        <v>3</v>
      </c>
      <c r="H239">
        <v>11</v>
      </c>
      <c r="I239">
        <v>8</v>
      </c>
      <c r="K239">
        <v>1</v>
      </c>
      <c r="L239">
        <v>0</v>
      </c>
      <c r="M239">
        <v>0</v>
      </c>
      <c r="N239">
        <v>1</v>
      </c>
      <c r="O239">
        <v>0</v>
      </c>
      <c r="P239">
        <v>1</v>
      </c>
      <c r="R239">
        <v>0</v>
      </c>
      <c r="S239">
        <v>5</v>
      </c>
      <c r="T239">
        <v>0</v>
      </c>
      <c r="U239">
        <v>1</v>
      </c>
      <c r="V239">
        <v>0</v>
      </c>
      <c r="W239">
        <v>3</v>
      </c>
    </row>
    <row r="240" spans="1:23" x14ac:dyDescent="0.15">
      <c r="A240" t="s">
        <v>5245</v>
      </c>
      <c r="B240" t="s">
        <v>5246</v>
      </c>
      <c r="D240">
        <v>5</v>
      </c>
      <c r="E240">
        <v>9</v>
      </c>
      <c r="F240">
        <v>4</v>
      </c>
      <c r="G240">
        <v>6</v>
      </c>
      <c r="H240">
        <v>6</v>
      </c>
      <c r="I240">
        <v>3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R240">
        <v>10</v>
      </c>
      <c r="S240">
        <v>4</v>
      </c>
      <c r="T240">
        <v>5</v>
      </c>
      <c r="U240">
        <v>3</v>
      </c>
      <c r="V240">
        <v>1</v>
      </c>
      <c r="W240">
        <v>4</v>
      </c>
    </row>
    <row r="241" spans="1:23" x14ac:dyDescent="0.15">
      <c r="A241" t="s">
        <v>5247</v>
      </c>
      <c r="B241" t="s">
        <v>5248</v>
      </c>
      <c r="D241">
        <v>14</v>
      </c>
      <c r="E241">
        <v>4</v>
      </c>
      <c r="F241">
        <v>0</v>
      </c>
      <c r="G241">
        <v>0</v>
      </c>
      <c r="H241">
        <v>2</v>
      </c>
      <c r="I241">
        <v>1</v>
      </c>
      <c r="K241">
        <v>0</v>
      </c>
      <c r="L241">
        <v>0</v>
      </c>
      <c r="M241">
        <v>0</v>
      </c>
      <c r="N241">
        <v>0</v>
      </c>
      <c r="O241">
        <v>1</v>
      </c>
      <c r="P241">
        <v>1</v>
      </c>
      <c r="R241">
        <v>7</v>
      </c>
      <c r="S241">
        <v>5</v>
      </c>
      <c r="T241">
        <v>0</v>
      </c>
      <c r="U241">
        <v>1</v>
      </c>
      <c r="V241">
        <v>2</v>
      </c>
      <c r="W241">
        <v>1</v>
      </c>
    </row>
    <row r="242" spans="1:23" x14ac:dyDescent="0.15">
      <c r="A242" t="s">
        <v>5249</v>
      </c>
      <c r="B242" t="s">
        <v>5250</v>
      </c>
      <c r="D242">
        <v>5</v>
      </c>
      <c r="E242">
        <v>5</v>
      </c>
      <c r="F242">
        <v>1</v>
      </c>
      <c r="G242">
        <v>3</v>
      </c>
      <c r="H242">
        <v>3</v>
      </c>
      <c r="I242">
        <v>2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R242">
        <v>4</v>
      </c>
      <c r="S242">
        <v>2</v>
      </c>
      <c r="T242">
        <v>1</v>
      </c>
      <c r="U242">
        <v>2</v>
      </c>
      <c r="V242">
        <v>1</v>
      </c>
      <c r="W242">
        <v>2</v>
      </c>
    </row>
    <row r="243" spans="1:23" x14ac:dyDescent="0.15">
      <c r="A243" t="s">
        <v>5251</v>
      </c>
      <c r="B243" t="s">
        <v>5252</v>
      </c>
      <c r="D243">
        <v>4</v>
      </c>
      <c r="E243">
        <v>9</v>
      </c>
      <c r="F243">
        <v>1</v>
      </c>
      <c r="G243">
        <v>6</v>
      </c>
      <c r="H243">
        <v>0</v>
      </c>
      <c r="I243">
        <v>6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R243">
        <v>6</v>
      </c>
      <c r="S243">
        <v>9</v>
      </c>
      <c r="T243">
        <v>4</v>
      </c>
      <c r="U243">
        <v>3</v>
      </c>
      <c r="V243">
        <v>4</v>
      </c>
      <c r="W243">
        <v>3</v>
      </c>
    </row>
    <row r="244" spans="1:23" x14ac:dyDescent="0.15">
      <c r="A244" t="s">
        <v>5253</v>
      </c>
      <c r="B244" t="s">
        <v>5254</v>
      </c>
      <c r="D244">
        <v>7</v>
      </c>
      <c r="E244">
        <v>6</v>
      </c>
      <c r="F244">
        <v>6</v>
      </c>
      <c r="G244">
        <v>2</v>
      </c>
      <c r="H244">
        <v>6</v>
      </c>
      <c r="I244">
        <v>1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R244">
        <v>7</v>
      </c>
      <c r="S244">
        <v>8</v>
      </c>
      <c r="T244">
        <v>8</v>
      </c>
      <c r="U244">
        <v>3</v>
      </c>
      <c r="V244">
        <v>4</v>
      </c>
      <c r="W244">
        <v>5</v>
      </c>
    </row>
    <row r="245" spans="1:23" x14ac:dyDescent="0.15">
      <c r="A245" t="s">
        <v>5255</v>
      </c>
      <c r="B245" t="s">
        <v>5256</v>
      </c>
      <c r="D245">
        <v>16</v>
      </c>
      <c r="E245">
        <v>9</v>
      </c>
      <c r="F245">
        <v>5</v>
      </c>
      <c r="G245">
        <v>2</v>
      </c>
      <c r="H245">
        <v>4</v>
      </c>
      <c r="I245">
        <v>3</v>
      </c>
      <c r="K245">
        <v>1</v>
      </c>
      <c r="L245">
        <v>1</v>
      </c>
      <c r="M245">
        <v>0</v>
      </c>
      <c r="N245">
        <v>0</v>
      </c>
      <c r="O245">
        <v>0</v>
      </c>
      <c r="P245">
        <v>0</v>
      </c>
      <c r="R245">
        <v>7</v>
      </c>
      <c r="S245">
        <v>7</v>
      </c>
      <c r="T245">
        <v>1</v>
      </c>
      <c r="U245">
        <v>5</v>
      </c>
      <c r="V245">
        <v>0</v>
      </c>
      <c r="W245">
        <v>1</v>
      </c>
    </row>
    <row r="246" spans="1:23" x14ac:dyDescent="0.15">
      <c r="A246" t="s">
        <v>5257</v>
      </c>
      <c r="B246" t="s">
        <v>5258</v>
      </c>
      <c r="D246">
        <v>8</v>
      </c>
      <c r="E246">
        <v>7</v>
      </c>
      <c r="F246">
        <v>1</v>
      </c>
      <c r="G246">
        <v>1</v>
      </c>
      <c r="H246">
        <v>6</v>
      </c>
      <c r="I246">
        <v>4</v>
      </c>
      <c r="K246">
        <v>0</v>
      </c>
      <c r="L246">
        <v>0</v>
      </c>
      <c r="M246">
        <v>0</v>
      </c>
      <c r="N246">
        <v>0</v>
      </c>
      <c r="O246">
        <v>1</v>
      </c>
      <c r="P246">
        <v>0</v>
      </c>
      <c r="R246">
        <v>5</v>
      </c>
      <c r="S246">
        <v>4</v>
      </c>
      <c r="T246">
        <v>4</v>
      </c>
      <c r="U246">
        <v>0</v>
      </c>
      <c r="V246">
        <v>3</v>
      </c>
      <c r="W246">
        <v>4</v>
      </c>
    </row>
    <row r="247" spans="1:23" x14ac:dyDescent="0.15">
      <c r="A247" t="s">
        <v>5259</v>
      </c>
      <c r="B247" t="s">
        <v>5260</v>
      </c>
      <c r="D247">
        <v>5</v>
      </c>
      <c r="E247">
        <v>6</v>
      </c>
      <c r="F247">
        <v>3</v>
      </c>
      <c r="G247">
        <v>1</v>
      </c>
      <c r="H247">
        <v>2</v>
      </c>
      <c r="I247">
        <v>8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R247">
        <v>3</v>
      </c>
      <c r="S247">
        <v>9</v>
      </c>
      <c r="T247">
        <v>1</v>
      </c>
      <c r="U247">
        <v>6</v>
      </c>
      <c r="V247">
        <v>0</v>
      </c>
      <c r="W247">
        <v>1</v>
      </c>
    </row>
    <row r="248" spans="1:23" x14ac:dyDescent="0.15">
      <c r="A248" t="s">
        <v>5261</v>
      </c>
      <c r="B248" t="s">
        <v>5262</v>
      </c>
      <c r="D248">
        <v>9</v>
      </c>
      <c r="E248">
        <v>8</v>
      </c>
      <c r="F248">
        <v>3</v>
      </c>
      <c r="G248">
        <v>7</v>
      </c>
      <c r="H248">
        <v>4</v>
      </c>
      <c r="I248">
        <v>7</v>
      </c>
      <c r="K248">
        <v>1</v>
      </c>
      <c r="L248">
        <v>7</v>
      </c>
      <c r="M248">
        <v>2</v>
      </c>
      <c r="N248">
        <v>2</v>
      </c>
      <c r="O248">
        <v>0</v>
      </c>
      <c r="P248">
        <v>2</v>
      </c>
      <c r="R248">
        <v>11</v>
      </c>
      <c r="S248">
        <v>16</v>
      </c>
      <c r="T248">
        <v>10</v>
      </c>
      <c r="U248">
        <v>7</v>
      </c>
      <c r="V248">
        <v>2</v>
      </c>
      <c r="W248">
        <v>5</v>
      </c>
    </row>
    <row r="249" spans="1:23" x14ac:dyDescent="0.15">
      <c r="A249" t="s">
        <v>5263</v>
      </c>
      <c r="B249" t="s">
        <v>5264</v>
      </c>
      <c r="D249">
        <v>1</v>
      </c>
      <c r="E249">
        <v>10</v>
      </c>
      <c r="F249">
        <v>1</v>
      </c>
      <c r="G249">
        <v>1</v>
      </c>
      <c r="H249">
        <v>1</v>
      </c>
      <c r="I249">
        <v>5</v>
      </c>
      <c r="K249">
        <v>0</v>
      </c>
      <c r="L249">
        <v>1</v>
      </c>
      <c r="M249">
        <v>0</v>
      </c>
      <c r="N249">
        <v>0</v>
      </c>
      <c r="O249">
        <v>0</v>
      </c>
      <c r="P249">
        <v>0</v>
      </c>
      <c r="R249">
        <v>10</v>
      </c>
      <c r="S249">
        <v>6</v>
      </c>
      <c r="T249">
        <v>3</v>
      </c>
      <c r="U249">
        <v>2</v>
      </c>
      <c r="V249">
        <v>4</v>
      </c>
      <c r="W249">
        <v>1</v>
      </c>
    </row>
    <row r="250" spans="1:23" x14ac:dyDescent="0.15">
      <c r="A250" t="s">
        <v>5265</v>
      </c>
      <c r="B250" t="s">
        <v>5266</v>
      </c>
      <c r="D250">
        <v>40</v>
      </c>
      <c r="E250">
        <v>40</v>
      </c>
      <c r="F250">
        <v>26</v>
      </c>
      <c r="G250">
        <v>22</v>
      </c>
      <c r="H250">
        <v>24</v>
      </c>
      <c r="I250">
        <v>33</v>
      </c>
      <c r="K250">
        <v>2</v>
      </c>
      <c r="L250">
        <v>1</v>
      </c>
      <c r="M250">
        <v>0</v>
      </c>
      <c r="N250">
        <v>0</v>
      </c>
      <c r="O250">
        <v>0</v>
      </c>
      <c r="P250">
        <v>0</v>
      </c>
      <c r="R250">
        <v>33</v>
      </c>
      <c r="S250">
        <v>32</v>
      </c>
      <c r="T250">
        <v>31</v>
      </c>
      <c r="U250">
        <v>18</v>
      </c>
      <c r="V250">
        <v>21</v>
      </c>
      <c r="W250">
        <v>28</v>
      </c>
    </row>
    <row r="251" spans="1:23" x14ac:dyDescent="0.15">
      <c r="A251" t="s">
        <v>5267</v>
      </c>
      <c r="B251" t="s">
        <v>5268</v>
      </c>
      <c r="D251">
        <v>7</v>
      </c>
      <c r="E251">
        <v>22</v>
      </c>
      <c r="F251">
        <v>3</v>
      </c>
      <c r="G251">
        <v>9</v>
      </c>
      <c r="H251">
        <v>8</v>
      </c>
      <c r="I251">
        <v>8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R251">
        <v>10</v>
      </c>
      <c r="S251">
        <v>5</v>
      </c>
      <c r="T251">
        <v>3</v>
      </c>
      <c r="U251">
        <v>5</v>
      </c>
      <c r="V251">
        <v>4</v>
      </c>
      <c r="W251">
        <v>2</v>
      </c>
    </row>
    <row r="252" spans="1:23" x14ac:dyDescent="0.15">
      <c r="A252" t="s">
        <v>5269</v>
      </c>
      <c r="B252" t="s">
        <v>5270</v>
      </c>
      <c r="D252">
        <v>15</v>
      </c>
      <c r="E252">
        <v>25</v>
      </c>
      <c r="F252">
        <v>16</v>
      </c>
      <c r="G252">
        <v>13</v>
      </c>
      <c r="H252">
        <v>17</v>
      </c>
      <c r="I252">
        <v>17</v>
      </c>
      <c r="K252">
        <v>0</v>
      </c>
      <c r="L252">
        <v>2</v>
      </c>
      <c r="M252">
        <v>0</v>
      </c>
      <c r="N252">
        <v>2</v>
      </c>
      <c r="O252">
        <v>0</v>
      </c>
      <c r="P252">
        <v>1</v>
      </c>
      <c r="R252">
        <v>23</v>
      </c>
      <c r="S252">
        <v>21</v>
      </c>
      <c r="T252">
        <v>19</v>
      </c>
      <c r="U252">
        <v>7</v>
      </c>
      <c r="V252">
        <v>6</v>
      </c>
      <c r="W252">
        <v>6</v>
      </c>
    </row>
    <row r="253" spans="1:23" x14ac:dyDescent="0.15">
      <c r="A253" t="s">
        <v>5271</v>
      </c>
      <c r="B253" t="s">
        <v>5272</v>
      </c>
      <c r="D253">
        <v>0</v>
      </c>
      <c r="E253">
        <v>0</v>
      </c>
      <c r="F253">
        <v>2</v>
      </c>
      <c r="G253">
        <v>8</v>
      </c>
      <c r="H253">
        <v>2</v>
      </c>
      <c r="I253">
        <v>15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R253">
        <v>12</v>
      </c>
      <c r="S253">
        <v>5</v>
      </c>
      <c r="T253">
        <v>8</v>
      </c>
      <c r="U253">
        <v>3</v>
      </c>
      <c r="V253">
        <v>2</v>
      </c>
      <c r="W253">
        <v>6</v>
      </c>
    </row>
    <row r="254" spans="1:23" x14ac:dyDescent="0.15">
      <c r="A254" t="s">
        <v>5273</v>
      </c>
      <c r="B254" t="s">
        <v>5274</v>
      </c>
      <c r="D254">
        <v>10</v>
      </c>
      <c r="E254">
        <v>24</v>
      </c>
      <c r="F254">
        <v>21</v>
      </c>
      <c r="G254">
        <v>16</v>
      </c>
      <c r="H254">
        <v>13</v>
      </c>
      <c r="I254">
        <v>19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R254">
        <v>16</v>
      </c>
      <c r="S254">
        <v>23</v>
      </c>
      <c r="T254">
        <v>11</v>
      </c>
      <c r="U254">
        <v>16</v>
      </c>
      <c r="V254">
        <v>0</v>
      </c>
      <c r="W254">
        <v>10</v>
      </c>
    </row>
    <row r="255" spans="1:23" x14ac:dyDescent="0.15">
      <c r="A255" t="s">
        <v>5275</v>
      </c>
      <c r="B255" t="s">
        <v>5276</v>
      </c>
      <c r="D255">
        <v>5</v>
      </c>
      <c r="E255">
        <v>12</v>
      </c>
      <c r="F255">
        <v>2</v>
      </c>
      <c r="G255">
        <v>10</v>
      </c>
      <c r="H255">
        <v>4</v>
      </c>
      <c r="I255">
        <v>7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R255">
        <v>8</v>
      </c>
      <c r="S255">
        <v>4</v>
      </c>
      <c r="T255">
        <v>3</v>
      </c>
      <c r="U255">
        <v>1</v>
      </c>
      <c r="V255">
        <v>2</v>
      </c>
      <c r="W255">
        <v>2</v>
      </c>
    </row>
    <row r="256" spans="1:23" x14ac:dyDescent="0.15">
      <c r="A256" t="s">
        <v>5277</v>
      </c>
      <c r="B256" t="s">
        <v>5278</v>
      </c>
      <c r="D256">
        <v>1</v>
      </c>
      <c r="E256">
        <v>9</v>
      </c>
      <c r="F256">
        <v>4</v>
      </c>
      <c r="G256">
        <v>4</v>
      </c>
      <c r="H256">
        <v>1</v>
      </c>
      <c r="I256">
        <v>5</v>
      </c>
      <c r="K256">
        <v>0</v>
      </c>
      <c r="L256">
        <v>0</v>
      </c>
      <c r="M256">
        <v>0</v>
      </c>
      <c r="N256">
        <v>1</v>
      </c>
      <c r="O256">
        <v>0</v>
      </c>
      <c r="P256">
        <v>0</v>
      </c>
      <c r="R256">
        <v>3</v>
      </c>
      <c r="S256">
        <v>5</v>
      </c>
      <c r="T256">
        <v>2</v>
      </c>
      <c r="U256">
        <v>1</v>
      </c>
      <c r="V256">
        <v>3</v>
      </c>
      <c r="W256">
        <v>1</v>
      </c>
    </row>
    <row r="257" spans="1:23" x14ac:dyDescent="0.15">
      <c r="A257" t="s">
        <v>5279</v>
      </c>
      <c r="B257" t="s">
        <v>5280</v>
      </c>
      <c r="D257">
        <v>4</v>
      </c>
      <c r="E257">
        <v>8</v>
      </c>
      <c r="F257">
        <v>1</v>
      </c>
      <c r="G257">
        <v>1</v>
      </c>
      <c r="H257">
        <v>1</v>
      </c>
      <c r="I257">
        <v>1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1</v>
      </c>
      <c r="R257">
        <v>5</v>
      </c>
      <c r="S257">
        <v>2</v>
      </c>
      <c r="T257">
        <v>2</v>
      </c>
      <c r="U257">
        <v>1</v>
      </c>
      <c r="V257">
        <v>2</v>
      </c>
      <c r="W257">
        <v>1</v>
      </c>
    </row>
    <row r="258" spans="1:23" x14ac:dyDescent="0.15">
      <c r="A258" t="s">
        <v>5281</v>
      </c>
      <c r="B258" t="s">
        <v>5282</v>
      </c>
      <c r="D258">
        <v>1</v>
      </c>
      <c r="E258">
        <v>11</v>
      </c>
      <c r="F258">
        <v>2</v>
      </c>
      <c r="G258">
        <v>4</v>
      </c>
      <c r="H258">
        <v>1</v>
      </c>
      <c r="I258">
        <v>6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R258">
        <v>8</v>
      </c>
      <c r="S258">
        <v>2</v>
      </c>
      <c r="T258">
        <v>6</v>
      </c>
      <c r="U258">
        <v>3</v>
      </c>
      <c r="V258">
        <v>0</v>
      </c>
      <c r="W258">
        <v>1</v>
      </c>
    </row>
    <row r="259" spans="1:23" x14ac:dyDescent="0.15">
      <c r="A259" t="s">
        <v>5283</v>
      </c>
      <c r="B259" t="s">
        <v>5284</v>
      </c>
      <c r="D259">
        <v>7</v>
      </c>
      <c r="E259">
        <v>7</v>
      </c>
      <c r="F259">
        <v>2</v>
      </c>
      <c r="G259">
        <v>2</v>
      </c>
      <c r="H259">
        <v>3</v>
      </c>
      <c r="I259">
        <v>2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R259">
        <v>0</v>
      </c>
      <c r="S259">
        <v>4</v>
      </c>
      <c r="T259">
        <v>2</v>
      </c>
      <c r="U259">
        <v>4</v>
      </c>
      <c r="V259">
        <v>0</v>
      </c>
      <c r="W259">
        <v>1</v>
      </c>
    </row>
    <row r="260" spans="1:23" x14ac:dyDescent="0.15">
      <c r="A260" t="s">
        <v>5285</v>
      </c>
      <c r="B260" t="s">
        <v>5286</v>
      </c>
      <c r="D260">
        <v>11</v>
      </c>
      <c r="E260">
        <v>6</v>
      </c>
      <c r="F260">
        <v>4</v>
      </c>
      <c r="G260">
        <v>3</v>
      </c>
      <c r="H260">
        <v>5</v>
      </c>
      <c r="I260">
        <v>5</v>
      </c>
      <c r="K260">
        <v>0</v>
      </c>
      <c r="L260">
        <v>1</v>
      </c>
      <c r="M260">
        <v>0</v>
      </c>
      <c r="N260">
        <v>0</v>
      </c>
      <c r="O260">
        <v>0</v>
      </c>
      <c r="P260">
        <v>0</v>
      </c>
      <c r="R260">
        <v>5</v>
      </c>
      <c r="S260">
        <v>6</v>
      </c>
      <c r="T260">
        <v>7</v>
      </c>
      <c r="U260">
        <v>2</v>
      </c>
      <c r="V260">
        <v>4</v>
      </c>
      <c r="W260">
        <v>2</v>
      </c>
    </row>
    <row r="261" spans="1:23" x14ac:dyDescent="0.15">
      <c r="A261" t="s">
        <v>5287</v>
      </c>
      <c r="B261" t="s">
        <v>5288</v>
      </c>
      <c r="D261">
        <v>5</v>
      </c>
      <c r="E261">
        <v>7</v>
      </c>
      <c r="F261">
        <v>4</v>
      </c>
      <c r="G261">
        <v>3</v>
      </c>
      <c r="H261">
        <v>1</v>
      </c>
      <c r="I261">
        <v>2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R261">
        <v>5</v>
      </c>
      <c r="S261">
        <v>4</v>
      </c>
      <c r="T261">
        <v>1</v>
      </c>
      <c r="U261">
        <v>1</v>
      </c>
      <c r="V261">
        <v>0</v>
      </c>
      <c r="W261">
        <v>0</v>
      </c>
    </row>
    <row r="262" spans="1:23" x14ac:dyDescent="0.15">
      <c r="A262" t="s">
        <v>5289</v>
      </c>
      <c r="B262" t="s">
        <v>5290</v>
      </c>
      <c r="D262">
        <v>3</v>
      </c>
      <c r="E262">
        <v>10</v>
      </c>
      <c r="F262">
        <v>7</v>
      </c>
      <c r="G262">
        <v>2</v>
      </c>
      <c r="H262">
        <v>2</v>
      </c>
      <c r="I262">
        <v>4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R262">
        <v>4</v>
      </c>
      <c r="S262">
        <v>8</v>
      </c>
      <c r="T262">
        <v>4</v>
      </c>
      <c r="U262">
        <v>3</v>
      </c>
      <c r="V262">
        <v>1</v>
      </c>
      <c r="W262">
        <v>4</v>
      </c>
    </row>
    <row r="263" spans="1:23" x14ac:dyDescent="0.15">
      <c r="A263" t="s">
        <v>5291</v>
      </c>
      <c r="B263" t="s">
        <v>5292</v>
      </c>
      <c r="D263">
        <v>9</v>
      </c>
      <c r="E263">
        <v>16</v>
      </c>
      <c r="F263">
        <v>5</v>
      </c>
      <c r="G263">
        <v>8</v>
      </c>
      <c r="H263">
        <v>9</v>
      </c>
      <c r="I263">
        <v>17</v>
      </c>
      <c r="K263">
        <v>1</v>
      </c>
      <c r="L263">
        <v>0</v>
      </c>
      <c r="M263">
        <v>1</v>
      </c>
      <c r="N263">
        <v>0</v>
      </c>
      <c r="O263">
        <v>0</v>
      </c>
      <c r="P263">
        <v>0</v>
      </c>
      <c r="R263">
        <v>2</v>
      </c>
      <c r="S263">
        <v>26</v>
      </c>
      <c r="T263">
        <v>8</v>
      </c>
      <c r="U263">
        <v>11</v>
      </c>
      <c r="V263">
        <v>5</v>
      </c>
      <c r="W263">
        <v>5</v>
      </c>
    </row>
    <row r="264" spans="1:23" x14ac:dyDescent="0.15">
      <c r="A264" t="s">
        <v>5293</v>
      </c>
      <c r="B264" t="s">
        <v>5294</v>
      </c>
      <c r="D264">
        <v>2</v>
      </c>
      <c r="E264">
        <v>19</v>
      </c>
      <c r="F264">
        <v>5</v>
      </c>
      <c r="G264">
        <v>5</v>
      </c>
      <c r="H264">
        <v>5</v>
      </c>
      <c r="I264">
        <v>13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R264">
        <v>10</v>
      </c>
      <c r="S264">
        <v>14</v>
      </c>
      <c r="T264">
        <v>7</v>
      </c>
      <c r="U264">
        <v>6</v>
      </c>
      <c r="V264">
        <v>2</v>
      </c>
      <c r="W264">
        <v>2</v>
      </c>
    </row>
    <row r="265" spans="1:23" x14ac:dyDescent="0.15">
      <c r="A265" t="s">
        <v>5295</v>
      </c>
      <c r="B265" t="s">
        <v>5296</v>
      </c>
      <c r="D265">
        <v>9</v>
      </c>
      <c r="E265">
        <v>25</v>
      </c>
      <c r="F265">
        <v>6</v>
      </c>
      <c r="G265">
        <v>11</v>
      </c>
      <c r="H265">
        <v>6</v>
      </c>
      <c r="I265">
        <v>10</v>
      </c>
      <c r="K265">
        <v>1</v>
      </c>
      <c r="L265">
        <v>0</v>
      </c>
      <c r="M265">
        <v>0</v>
      </c>
      <c r="N265">
        <v>0</v>
      </c>
      <c r="O265">
        <v>0</v>
      </c>
      <c r="P265">
        <v>0</v>
      </c>
      <c r="R265">
        <v>18</v>
      </c>
      <c r="S265">
        <v>7</v>
      </c>
      <c r="T265">
        <v>12</v>
      </c>
      <c r="U265">
        <v>1</v>
      </c>
      <c r="V265">
        <v>5</v>
      </c>
      <c r="W265">
        <v>2</v>
      </c>
    </row>
    <row r="266" spans="1:23" x14ac:dyDescent="0.15">
      <c r="A266" t="s">
        <v>5297</v>
      </c>
      <c r="B266" t="s">
        <v>5298</v>
      </c>
      <c r="D266">
        <v>11</v>
      </c>
      <c r="E266">
        <v>48</v>
      </c>
      <c r="F266">
        <v>19</v>
      </c>
      <c r="G266">
        <v>51</v>
      </c>
      <c r="H266">
        <v>10</v>
      </c>
      <c r="I266">
        <v>68</v>
      </c>
      <c r="K266">
        <v>0</v>
      </c>
      <c r="L266">
        <v>1</v>
      </c>
      <c r="M266">
        <v>1</v>
      </c>
      <c r="N266">
        <v>1</v>
      </c>
      <c r="O266">
        <v>1</v>
      </c>
      <c r="P266">
        <v>0</v>
      </c>
      <c r="R266">
        <v>86</v>
      </c>
      <c r="S266">
        <v>93</v>
      </c>
      <c r="T266">
        <v>72</v>
      </c>
      <c r="U266">
        <v>64</v>
      </c>
      <c r="V266">
        <v>36</v>
      </c>
      <c r="W266">
        <v>50</v>
      </c>
    </row>
    <row r="267" spans="1:23" x14ac:dyDescent="0.15">
      <c r="A267" t="s">
        <v>5299</v>
      </c>
      <c r="B267" t="s">
        <v>5300</v>
      </c>
      <c r="D267">
        <v>12</v>
      </c>
      <c r="E267">
        <v>22</v>
      </c>
      <c r="F267">
        <v>15</v>
      </c>
      <c r="G267">
        <v>20</v>
      </c>
      <c r="H267">
        <v>4</v>
      </c>
      <c r="I267">
        <v>13</v>
      </c>
      <c r="K267">
        <v>0</v>
      </c>
      <c r="L267">
        <v>0</v>
      </c>
      <c r="M267">
        <v>0</v>
      </c>
      <c r="N267">
        <v>2</v>
      </c>
      <c r="O267">
        <v>0</v>
      </c>
      <c r="P267">
        <v>0</v>
      </c>
      <c r="R267">
        <v>20</v>
      </c>
      <c r="S267">
        <v>9</v>
      </c>
      <c r="T267">
        <v>14</v>
      </c>
      <c r="U267">
        <v>8</v>
      </c>
      <c r="V267">
        <v>8</v>
      </c>
      <c r="W267">
        <v>9</v>
      </c>
    </row>
    <row r="268" spans="1:23" x14ac:dyDescent="0.15">
      <c r="A268" t="s">
        <v>5301</v>
      </c>
      <c r="B268" t="s">
        <v>5302</v>
      </c>
      <c r="D268">
        <v>4</v>
      </c>
      <c r="E268">
        <v>17</v>
      </c>
      <c r="F268">
        <v>14</v>
      </c>
      <c r="G268">
        <v>9</v>
      </c>
      <c r="H268">
        <v>0</v>
      </c>
      <c r="I268">
        <v>11</v>
      </c>
      <c r="K268">
        <v>0</v>
      </c>
      <c r="L268">
        <v>0</v>
      </c>
      <c r="M268">
        <v>1</v>
      </c>
      <c r="N268">
        <v>0</v>
      </c>
      <c r="O268">
        <v>0</v>
      </c>
      <c r="P268">
        <v>0</v>
      </c>
      <c r="R268">
        <v>11</v>
      </c>
      <c r="S268">
        <v>9</v>
      </c>
      <c r="T268">
        <v>13</v>
      </c>
      <c r="U268">
        <v>5</v>
      </c>
      <c r="V268">
        <v>4</v>
      </c>
      <c r="W268">
        <v>7</v>
      </c>
    </row>
    <row r="269" spans="1:23" x14ac:dyDescent="0.15">
      <c r="A269" t="s">
        <v>5303</v>
      </c>
      <c r="B269" t="s">
        <v>5304</v>
      </c>
      <c r="D269">
        <v>2</v>
      </c>
      <c r="E269">
        <v>7</v>
      </c>
      <c r="F269">
        <v>5</v>
      </c>
      <c r="G269">
        <v>6</v>
      </c>
      <c r="H269">
        <v>3</v>
      </c>
      <c r="I269">
        <v>4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R269">
        <v>3</v>
      </c>
      <c r="S269">
        <v>2</v>
      </c>
      <c r="T269">
        <v>3</v>
      </c>
      <c r="U269">
        <v>3</v>
      </c>
      <c r="V269">
        <v>2</v>
      </c>
      <c r="W269">
        <v>1</v>
      </c>
    </row>
    <row r="270" spans="1:23" x14ac:dyDescent="0.15">
      <c r="A270" t="s">
        <v>5305</v>
      </c>
      <c r="B270" t="s">
        <v>5306</v>
      </c>
      <c r="D270">
        <v>4</v>
      </c>
      <c r="E270">
        <v>11</v>
      </c>
      <c r="F270">
        <v>4</v>
      </c>
      <c r="G270">
        <v>5</v>
      </c>
      <c r="H270">
        <v>3</v>
      </c>
      <c r="I270">
        <v>12</v>
      </c>
      <c r="K270">
        <v>2</v>
      </c>
      <c r="L270">
        <v>0</v>
      </c>
      <c r="M270">
        <v>0</v>
      </c>
      <c r="N270">
        <v>0</v>
      </c>
      <c r="O270">
        <v>0</v>
      </c>
      <c r="P270">
        <v>1</v>
      </c>
      <c r="R270">
        <v>11</v>
      </c>
      <c r="S270">
        <v>12</v>
      </c>
      <c r="T270">
        <v>4</v>
      </c>
      <c r="U270">
        <v>4</v>
      </c>
      <c r="V270">
        <v>5</v>
      </c>
      <c r="W270">
        <v>3</v>
      </c>
    </row>
    <row r="271" spans="1:23" x14ac:dyDescent="0.15">
      <c r="A271" t="s">
        <v>5307</v>
      </c>
      <c r="B271" t="s">
        <v>5308</v>
      </c>
      <c r="D271">
        <v>12</v>
      </c>
      <c r="E271">
        <v>12</v>
      </c>
      <c r="F271">
        <v>4</v>
      </c>
      <c r="G271">
        <v>5</v>
      </c>
      <c r="H271">
        <v>4</v>
      </c>
      <c r="I271">
        <v>7</v>
      </c>
      <c r="K271">
        <v>1</v>
      </c>
      <c r="L271">
        <v>0</v>
      </c>
      <c r="M271">
        <v>0</v>
      </c>
      <c r="N271">
        <v>0</v>
      </c>
      <c r="O271">
        <v>0</v>
      </c>
      <c r="P271">
        <v>0</v>
      </c>
      <c r="R271">
        <v>5</v>
      </c>
      <c r="S271">
        <v>6</v>
      </c>
      <c r="T271">
        <v>3</v>
      </c>
      <c r="U271">
        <v>1</v>
      </c>
      <c r="V271">
        <v>1</v>
      </c>
      <c r="W271">
        <v>4</v>
      </c>
    </row>
    <row r="272" spans="1:23" x14ac:dyDescent="0.15">
      <c r="A272" t="s">
        <v>5309</v>
      </c>
      <c r="B272" t="s">
        <v>5310</v>
      </c>
      <c r="D272">
        <v>5</v>
      </c>
      <c r="E272">
        <v>16</v>
      </c>
      <c r="F272">
        <v>8</v>
      </c>
      <c r="G272">
        <v>19</v>
      </c>
      <c r="H272">
        <v>5</v>
      </c>
      <c r="I272">
        <v>66</v>
      </c>
      <c r="K272">
        <v>0</v>
      </c>
      <c r="L272">
        <v>1</v>
      </c>
      <c r="M272">
        <v>0</v>
      </c>
      <c r="N272">
        <v>0</v>
      </c>
      <c r="O272">
        <v>0</v>
      </c>
      <c r="P272">
        <v>0</v>
      </c>
      <c r="R272">
        <v>23</v>
      </c>
      <c r="S272">
        <v>42</v>
      </c>
      <c r="T272">
        <v>33</v>
      </c>
      <c r="U272">
        <v>37</v>
      </c>
      <c r="V272">
        <v>14</v>
      </c>
      <c r="W272">
        <v>26</v>
      </c>
    </row>
    <row r="273" spans="1:23" x14ac:dyDescent="0.15">
      <c r="A273" t="s">
        <v>5311</v>
      </c>
      <c r="B273" t="s">
        <v>5312</v>
      </c>
      <c r="D273">
        <v>12</v>
      </c>
      <c r="E273">
        <v>10</v>
      </c>
      <c r="F273">
        <v>13</v>
      </c>
      <c r="G273">
        <v>8</v>
      </c>
      <c r="H273">
        <v>12</v>
      </c>
      <c r="I273">
        <v>13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1</v>
      </c>
      <c r="R273">
        <v>7</v>
      </c>
      <c r="S273">
        <v>18</v>
      </c>
      <c r="T273">
        <v>10</v>
      </c>
      <c r="U273">
        <v>6</v>
      </c>
      <c r="V273">
        <v>3</v>
      </c>
      <c r="W273">
        <v>3</v>
      </c>
    </row>
    <row r="274" spans="1:23" x14ac:dyDescent="0.15">
      <c r="A274" t="s">
        <v>5313</v>
      </c>
      <c r="B274" t="s">
        <v>5314</v>
      </c>
      <c r="D274">
        <v>34</v>
      </c>
      <c r="E274">
        <v>33</v>
      </c>
      <c r="F274">
        <v>19</v>
      </c>
      <c r="G274">
        <v>10</v>
      </c>
      <c r="H274">
        <v>10</v>
      </c>
      <c r="I274">
        <v>21</v>
      </c>
      <c r="K274">
        <v>1</v>
      </c>
      <c r="L274">
        <v>3</v>
      </c>
      <c r="M274">
        <v>1</v>
      </c>
      <c r="N274">
        <v>0</v>
      </c>
      <c r="O274">
        <v>0</v>
      </c>
      <c r="P274">
        <v>0</v>
      </c>
      <c r="R274">
        <v>26</v>
      </c>
      <c r="S274">
        <v>17</v>
      </c>
      <c r="T274">
        <v>12</v>
      </c>
      <c r="U274">
        <v>6</v>
      </c>
      <c r="V274">
        <v>10</v>
      </c>
      <c r="W274">
        <v>6</v>
      </c>
    </row>
    <row r="275" spans="1:23" x14ac:dyDescent="0.15">
      <c r="A275" t="s">
        <v>5315</v>
      </c>
      <c r="B275" t="s">
        <v>5316</v>
      </c>
      <c r="D275">
        <v>4</v>
      </c>
      <c r="E275">
        <v>12</v>
      </c>
      <c r="F275">
        <v>4</v>
      </c>
      <c r="G275">
        <v>7</v>
      </c>
      <c r="H275">
        <v>2</v>
      </c>
      <c r="I275">
        <v>12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R275">
        <v>17</v>
      </c>
      <c r="S275">
        <v>4</v>
      </c>
      <c r="T275">
        <v>8</v>
      </c>
      <c r="U275">
        <v>5</v>
      </c>
      <c r="V275">
        <v>3</v>
      </c>
      <c r="W275">
        <v>5</v>
      </c>
    </row>
    <row r="276" spans="1:23" x14ac:dyDescent="0.15">
      <c r="A276" t="s">
        <v>5317</v>
      </c>
      <c r="B276" t="s">
        <v>5318</v>
      </c>
      <c r="D276">
        <v>16</v>
      </c>
      <c r="E276">
        <v>18</v>
      </c>
      <c r="F276">
        <v>7</v>
      </c>
      <c r="G276">
        <v>4</v>
      </c>
      <c r="H276">
        <v>2</v>
      </c>
      <c r="I276">
        <v>6</v>
      </c>
      <c r="K276">
        <v>3</v>
      </c>
      <c r="L276">
        <v>3</v>
      </c>
      <c r="M276">
        <v>0</v>
      </c>
      <c r="N276">
        <v>6</v>
      </c>
      <c r="O276">
        <v>0</v>
      </c>
      <c r="P276">
        <v>7</v>
      </c>
      <c r="R276">
        <v>8</v>
      </c>
      <c r="S276">
        <v>8</v>
      </c>
      <c r="T276">
        <v>9</v>
      </c>
      <c r="U276">
        <v>3</v>
      </c>
      <c r="V276">
        <v>3</v>
      </c>
      <c r="W276">
        <v>2</v>
      </c>
    </row>
    <row r="277" spans="1:23" x14ac:dyDescent="0.15">
      <c r="A277" t="s">
        <v>5319</v>
      </c>
      <c r="B277" t="s">
        <v>5320</v>
      </c>
      <c r="D277">
        <v>19</v>
      </c>
      <c r="E277">
        <v>11</v>
      </c>
      <c r="F277">
        <v>9</v>
      </c>
      <c r="G277">
        <v>5</v>
      </c>
      <c r="H277">
        <v>8</v>
      </c>
      <c r="I277">
        <v>2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R277">
        <v>0</v>
      </c>
      <c r="S277">
        <v>0</v>
      </c>
      <c r="T277">
        <v>1</v>
      </c>
      <c r="U277">
        <v>0</v>
      </c>
      <c r="V277">
        <v>0</v>
      </c>
      <c r="W277">
        <v>0</v>
      </c>
    </row>
    <row r="278" spans="1:23" x14ac:dyDescent="0.15">
      <c r="A278" t="s">
        <v>5321</v>
      </c>
      <c r="B278" t="s">
        <v>5322</v>
      </c>
      <c r="D278">
        <v>6</v>
      </c>
      <c r="E278">
        <v>7</v>
      </c>
      <c r="F278">
        <v>5</v>
      </c>
      <c r="G278">
        <v>0</v>
      </c>
      <c r="H278">
        <v>3</v>
      </c>
      <c r="I278">
        <v>2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R278">
        <v>3</v>
      </c>
      <c r="S278">
        <v>4</v>
      </c>
      <c r="T278">
        <v>2</v>
      </c>
      <c r="U278">
        <v>2</v>
      </c>
      <c r="V278">
        <v>1</v>
      </c>
      <c r="W278">
        <v>1</v>
      </c>
    </row>
    <row r="279" spans="1:23" x14ac:dyDescent="0.15">
      <c r="A279" t="s">
        <v>5323</v>
      </c>
      <c r="B279" t="s">
        <v>5324</v>
      </c>
      <c r="D279">
        <v>4</v>
      </c>
      <c r="E279">
        <v>14</v>
      </c>
      <c r="F279">
        <v>5</v>
      </c>
      <c r="G279">
        <v>5</v>
      </c>
      <c r="H279">
        <v>3</v>
      </c>
      <c r="I279">
        <v>2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R279">
        <v>12</v>
      </c>
      <c r="S279">
        <v>7</v>
      </c>
      <c r="T279">
        <v>5</v>
      </c>
      <c r="U279">
        <v>7</v>
      </c>
      <c r="V279">
        <v>1</v>
      </c>
      <c r="W279">
        <v>1</v>
      </c>
    </row>
    <row r="280" spans="1:23" x14ac:dyDescent="0.15">
      <c r="A280" t="s">
        <v>5325</v>
      </c>
      <c r="B280" t="s">
        <v>5326</v>
      </c>
      <c r="D280">
        <v>4</v>
      </c>
      <c r="E280">
        <v>7</v>
      </c>
      <c r="F280">
        <v>1</v>
      </c>
      <c r="G280">
        <v>2</v>
      </c>
      <c r="H280">
        <v>6</v>
      </c>
      <c r="I280">
        <v>2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R280">
        <v>3</v>
      </c>
      <c r="S280">
        <v>2</v>
      </c>
      <c r="T280">
        <v>1</v>
      </c>
      <c r="U280">
        <v>1</v>
      </c>
      <c r="V280">
        <v>3</v>
      </c>
      <c r="W280">
        <v>2</v>
      </c>
    </row>
    <row r="281" spans="1:23" x14ac:dyDescent="0.15">
      <c r="A281" t="s">
        <v>5327</v>
      </c>
      <c r="B281" t="s">
        <v>5328</v>
      </c>
      <c r="D281">
        <v>1</v>
      </c>
      <c r="E281">
        <v>10</v>
      </c>
      <c r="F281">
        <v>4</v>
      </c>
      <c r="G281">
        <v>8</v>
      </c>
      <c r="H281">
        <v>3</v>
      </c>
      <c r="I281">
        <v>3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R281">
        <v>9</v>
      </c>
      <c r="S281">
        <v>3</v>
      </c>
      <c r="T281">
        <v>6</v>
      </c>
      <c r="U281">
        <v>6</v>
      </c>
      <c r="V281">
        <v>3</v>
      </c>
      <c r="W281">
        <v>9</v>
      </c>
    </row>
    <row r="282" spans="1:23" x14ac:dyDescent="0.15">
      <c r="A282" t="s">
        <v>5329</v>
      </c>
      <c r="B282" t="s">
        <v>5330</v>
      </c>
      <c r="D282">
        <v>0</v>
      </c>
      <c r="E282">
        <v>10</v>
      </c>
      <c r="F282">
        <v>4</v>
      </c>
      <c r="G282">
        <v>14</v>
      </c>
      <c r="H282">
        <v>2</v>
      </c>
      <c r="I282">
        <v>21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R282">
        <v>8</v>
      </c>
      <c r="S282">
        <v>10</v>
      </c>
      <c r="T282">
        <v>7</v>
      </c>
      <c r="U282">
        <v>8</v>
      </c>
      <c r="V282">
        <v>6</v>
      </c>
      <c r="W282">
        <v>11</v>
      </c>
    </row>
    <row r="283" spans="1:23" x14ac:dyDescent="0.15">
      <c r="A283" t="s">
        <v>5331</v>
      </c>
      <c r="B283" t="s">
        <v>5332</v>
      </c>
      <c r="D283">
        <v>15</v>
      </c>
      <c r="E283">
        <v>30</v>
      </c>
      <c r="F283">
        <v>12</v>
      </c>
      <c r="G283">
        <v>13</v>
      </c>
      <c r="H283">
        <v>9</v>
      </c>
      <c r="I283">
        <v>19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R283">
        <v>42</v>
      </c>
      <c r="S283">
        <v>21</v>
      </c>
      <c r="T283">
        <v>10</v>
      </c>
      <c r="U283">
        <v>11</v>
      </c>
      <c r="V283">
        <v>5</v>
      </c>
      <c r="W283">
        <v>18</v>
      </c>
    </row>
    <row r="284" spans="1:23" x14ac:dyDescent="0.15">
      <c r="A284" t="s">
        <v>5333</v>
      </c>
      <c r="B284" t="s">
        <v>5334</v>
      </c>
      <c r="D284">
        <v>16</v>
      </c>
      <c r="E284">
        <v>10</v>
      </c>
      <c r="F284">
        <v>11</v>
      </c>
      <c r="G284">
        <v>13</v>
      </c>
      <c r="H284">
        <v>9</v>
      </c>
      <c r="I284">
        <v>14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1</v>
      </c>
      <c r="R284">
        <v>18</v>
      </c>
      <c r="S284">
        <v>24</v>
      </c>
      <c r="T284">
        <v>13</v>
      </c>
      <c r="U284">
        <v>12</v>
      </c>
      <c r="V284">
        <v>9</v>
      </c>
      <c r="W284">
        <v>13</v>
      </c>
    </row>
    <row r="285" spans="1:23" x14ac:dyDescent="0.15">
      <c r="A285" t="s">
        <v>5335</v>
      </c>
      <c r="B285" t="s">
        <v>5336</v>
      </c>
      <c r="D285">
        <v>6</v>
      </c>
      <c r="E285">
        <v>10</v>
      </c>
      <c r="F285">
        <v>9</v>
      </c>
      <c r="G285">
        <v>14</v>
      </c>
      <c r="H285">
        <v>8</v>
      </c>
      <c r="I285">
        <v>6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R285">
        <v>11</v>
      </c>
      <c r="S285">
        <v>3</v>
      </c>
      <c r="T285">
        <v>13</v>
      </c>
      <c r="U285">
        <v>5</v>
      </c>
      <c r="V285">
        <v>5</v>
      </c>
      <c r="W285">
        <v>5</v>
      </c>
    </row>
    <row r="286" spans="1:23" x14ac:dyDescent="0.15">
      <c r="A286" t="s">
        <v>5337</v>
      </c>
      <c r="B286" t="s">
        <v>5338</v>
      </c>
      <c r="D286">
        <v>19</v>
      </c>
      <c r="E286">
        <v>25</v>
      </c>
      <c r="F286">
        <v>16</v>
      </c>
      <c r="G286">
        <v>20</v>
      </c>
      <c r="H286">
        <v>12</v>
      </c>
      <c r="I286">
        <v>19</v>
      </c>
      <c r="K286">
        <v>0</v>
      </c>
      <c r="L286">
        <v>2</v>
      </c>
      <c r="M286">
        <v>0</v>
      </c>
      <c r="N286">
        <v>2</v>
      </c>
      <c r="O286">
        <v>0</v>
      </c>
      <c r="P286">
        <v>1</v>
      </c>
      <c r="R286">
        <v>26</v>
      </c>
      <c r="S286">
        <v>14</v>
      </c>
      <c r="T286">
        <v>17</v>
      </c>
      <c r="U286">
        <v>9</v>
      </c>
      <c r="V286">
        <v>6</v>
      </c>
      <c r="W286">
        <v>8</v>
      </c>
    </row>
    <row r="287" spans="1:23" x14ac:dyDescent="0.15">
      <c r="A287" t="s">
        <v>5339</v>
      </c>
      <c r="B287" t="s">
        <v>5340</v>
      </c>
      <c r="D287">
        <v>21</v>
      </c>
      <c r="E287">
        <v>24</v>
      </c>
      <c r="F287">
        <v>18</v>
      </c>
      <c r="G287">
        <v>10</v>
      </c>
      <c r="H287">
        <v>17</v>
      </c>
      <c r="I287">
        <v>12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R287">
        <v>13</v>
      </c>
      <c r="S287">
        <v>10</v>
      </c>
      <c r="T287">
        <v>12</v>
      </c>
      <c r="U287">
        <v>10</v>
      </c>
      <c r="V287">
        <v>11</v>
      </c>
      <c r="W287">
        <v>6</v>
      </c>
    </row>
    <row r="288" spans="1:23" x14ac:dyDescent="0.15">
      <c r="A288" t="s">
        <v>5341</v>
      </c>
      <c r="B288" t="s">
        <v>5342</v>
      </c>
      <c r="D288">
        <v>266</v>
      </c>
      <c r="E288">
        <v>211</v>
      </c>
      <c r="F288">
        <v>147</v>
      </c>
      <c r="G288">
        <v>76</v>
      </c>
      <c r="H288">
        <v>139</v>
      </c>
      <c r="I288">
        <v>129</v>
      </c>
      <c r="K288">
        <v>6</v>
      </c>
      <c r="L288">
        <v>23</v>
      </c>
      <c r="M288">
        <v>8</v>
      </c>
      <c r="N288">
        <v>20</v>
      </c>
      <c r="O288">
        <v>6</v>
      </c>
      <c r="P288">
        <v>27</v>
      </c>
      <c r="R288">
        <v>153</v>
      </c>
      <c r="S288">
        <v>150</v>
      </c>
      <c r="T288">
        <v>76</v>
      </c>
      <c r="U288">
        <v>76</v>
      </c>
      <c r="V288">
        <v>33</v>
      </c>
      <c r="W288">
        <v>74</v>
      </c>
    </row>
    <row r="289" spans="1:23" x14ac:dyDescent="0.15">
      <c r="A289" t="s">
        <v>5343</v>
      </c>
      <c r="B289" t="s">
        <v>5344</v>
      </c>
      <c r="D289">
        <v>81</v>
      </c>
      <c r="E289">
        <v>64</v>
      </c>
      <c r="F289">
        <v>37</v>
      </c>
      <c r="G289">
        <v>31</v>
      </c>
      <c r="H289">
        <v>42</v>
      </c>
      <c r="I289">
        <v>29</v>
      </c>
      <c r="K289">
        <v>2</v>
      </c>
      <c r="L289">
        <v>2</v>
      </c>
      <c r="M289">
        <v>0</v>
      </c>
      <c r="N289">
        <v>6</v>
      </c>
      <c r="O289">
        <v>2</v>
      </c>
      <c r="P289">
        <v>0</v>
      </c>
      <c r="R289">
        <v>39</v>
      </c>
      <c r="S289">
        <v>46</v>
      </c>
      <c r="T289">
        <v>27</v>
      </c>
      <c r="U289">
        <v>23</v>
      </c>
      <c r="V289">
        <v>19</v>
      </c>
      <c r="W289">
        <v>21</v>
      </c>
    </row>
    <row r="290" spans="1:23" x14ac:dyDescent="0.15">
      <c r="A290" t="s">
        <v>5345</v>
      </c>
      <c r="B290" t="s">
        <v>5346</v>
      </c>
      <c r="D290">
        <v>7</v>
      </c>
      <c r="E290">
        <v>12</v>
      </c>
      <c r="F290">
        <v>5</v>
      </c>
      <c r="G290">
        <v>8</v>
      </c>
      <c r="H290">
        <v>6</v>
      </c>
      <c r="I290">
        <v>6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R290">
        <v>7</v>
      </c>
      <c r="S290">
        <v>10</v>
      </c>
      <c r="T290">
        <v>6</v>
      </c>
      <c r="U290">
        <v>4</v>
      </c>
      <c r="V290">
        <v>3</v>
      </c>
      <c r="W290">
        <v>3</v>
      </c>
    </row>
    <row r="291" spans="1:23" x14ac:dyDescent="0.15">
      <c r="A291" t="s">
        <v>5347</v>
      </c>
      <c r="B291" t="s">
        <v>5348</v>
      </c>
      <c r="D291">
        <v>22</v>
      </c>
      <c r="E291">
        <v>22</v>
      </c>
      <c r="F291">
        <v>6</v>
      </c>
      <c r="G291">
        <v>12</v>
      </c>
      <c r="H291">
        <v>4</v>
      </c>
      <c r="I291">
        <v>12</v>
      </c>
      <c r="K291">
        <v>0</v>
      </c>
      <c r="L291">
        <v>0</v>
      </c>
      <c r="M291">
        <v>0</v>
      </c>
      <c r="N291">
        <v>1</v>
      </c>
      <c r="O291">
        <v>0</v>
      </c>
      <c r="P291">
        <v>0</v>
      </c>
      <c r="R291">
        <v>21</v>
      </c>
      <c r="S291">
        <v>12</v>
      </c>
      <c r="T291">
        <v>4</v>
      </c>
      <c r="U291">
        <v>3</v>
      </c>
      <c r="V291">
        <v>8</v>
      </c>
      <c r="W291">
        <v>5</v>
      </c>
    </row>
    <row r="292" spans="1:23" x14ac:dyDescent="0.15">
      <c r="A292" t="s">
        <v>5349</v>
      </c>
      <c r="B292" t="s">
        <v>5350</v>
      </c>
      <c r="D292">
        <v>9</v>
      </c>
      <c r="E292">
        <v>10</v>
      </c>
      <c r="F292">
        <v>4</v>
      </c>
      <c r="G292">
        <v>3</v>
      </c>
      <c r="H292">
        <v>1</v>
      </c>
      <c r="I292">
        <v>2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R292">
        <v>12</v>
      </c>
      <c r="S292">
        <v>5</v>
      </c>
      <c r="T292">
        <v>5</v>
      </c>
      <c r="U292">
        <v>3</v>
      </c>
      <c r="V292">
        <v>0</v>
      </c>
      <c r="W292">
        <v>1</v>
      </c>
    </row>
    <row r="293" spans="1:23" x14ac:dyDescent="0.15">
      <c r="A293" t="s">
        <v>5351</v>
      </c>
      <c r="B293" t="s">
        <v>5352</v>
      </c>
      <c r="D293">
        <v>11</v>
      </c>
      <c r="E293">
        <v>9</v>
      </c>
      <c r="F293">
        <v>4</v>
      </c>
      <c r="G293">
        <v>7</v>
      </c>
      <c r="H293">
        <v>4</v>
      </c>
      <c r="I293">
        <v>18</v>
      </c>
      <c r="K293">
        <v>0</v>
      </c>
      <c r="L293">
        <v>4</v>
      </c>
      <c r="M293">
        <v>0</v>
      </c>
      <c r="N293">
        <v>1</v>
      </c>
      <c r="O293">
        <v>0</v>
      </c>
      <c r="P293">
        <v>2</v>
      </c>
      <c r="R293">
        <v>24</v>
      </c>
      <c r="S293">
        <v>28</v>
      </c>
      <c r="T293">
        <v>8</v>
      </c>
      <c r="U293">
        <v>6</v>
      </c>
      <c r="V293">
        <v>3</v>
      </c>
      <c r="W293">
        <v>14</v>
      </c>
    </row>
    <row r="294" spans="1:23" x14ac:dyDescent="0.15">
      <c r="A294" t="s">
        <v>5353</v>
      </c>
      <c r="B294" t="s">
        <v>5354</v>
      </c>
      <c r="D294">
        <v>27</v>
      </c>
      <c r="E294">
        <v>35</v>
      </c>
      <c r="F294">
        <v>34</v>
      </c>
      <c r="G294">
        <v>7</v>
      </c>
      <c r="H294">
        <v>23</v>
      </c>
      <c r="I294">
        <v>23</v>
      </c>
      <c r="K294">
        <v>1</v>
      </c>
      <c r="L294">
        <v>1</v>
      </c>
      <c r="M294">
        <v>0</v>
      </c>
      <c r="N294">
        <v>0</v>
      </c>
      <c r="O294">
        <v>0</v>
      </c>
      <c r="P294">
        <v>1</v>
      </c>
      <c r="R294">
        <v>15</v>
      </c>
      <c r="S294">
        <v>18</v>
      </c>
      <c r="T294">
        <v>20</v>
      </c>
      <c r="U294">
        <v>10</v>
      </c>
      <c r="V294">
        <v>10</v>
      </c>
      <c r="W294">
        <v>11</v>
      </c>
    </row>
    <row r="295" spans="1:23" x14ac:dyDescent="0.15">
      <c r="A295" t="s">
        <v>5355</v>
      </c>
      <c r="B295" t="s">
        <v>5356</v>
      </c>
      <c r="D295">
        <v>16</v>
      </c>
      <c r="E295">
        <v>13</v>
      </c>
      <c r="F295">
        <v>2</v>
      </c>
      <c r="G295">
        <v>6</v>
      </c>
      <c r="H295">
        <v>2</v>
      </c>
      <c r="I295">
        <v>3</v>
      </c>
      <c r="K295">
        <v>1</v>
      </c>
      <c r="L295">
        <v>0</v>
      </c>
      <c r="M295">
        <v>0</v>
      </c>
      <c r="N295">
        <v>0</v>
      </c>
      <c r="O295">
        <v>0</v>
      </c>
      <c r="P295">
        <v>0</v>
      </c>
      <c r="R295">
        <v>7</v>
      </c>
      <c r="S295">
        <v>6</v>
      </c>
      <c r="T295">
        <v>3</v>
      </c>
      <c r="U295">
        <v>1</v>
      </c>
      <c r="V295">
        <v>4</v>
      </c>
      <c r="W295">
        <v>1</v>
      </c>
    </row>
    <row r="296" spans="1:23" x14ac:dyDescent="0.15">
      <c r="A296" t="s">
        <v>5357</v>
      </c>
      <c r="B296" t="s">
        <v>5358</v>
      </c>
      <c r="D296">
        <v>10</v>
      </c>
      <c r="E296">
        <v>5</v>
      </c>
      <c r="F296">
        <v>0</v>
      </c>
      <c r="G296">
        <v>0</v>
      </c>
      <c r="H296">
        <v>0</v>
      </c>
      <c r="I296">
        <v>1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R296">
        <v>7</v>
      </c>
      <c r="S296">
        <v>8</v>
      </c>
      <c r="T296">
        <v>5</v>
      </c>
      <c r="U296">
        <v>7</v>
      </c>
      <c r="V296">
        <v>3</v>
      </c>
      <c r="W296">
        <v>0</v>
      </c>
    </row>
    <row r="297" spans="1:23" x14ac:dyDescent="0.15">
      <c r="A297" t="s">
        <v>5359</v>
      </c>
      <c r="B297" t="s">
        <v>5360</v>
      </c>
      <c r="D297">
        <v>25</v>
      </c>
      <c r="E297">
        <v>22</v>
      </c>
      <c r="F297">
        <v>12</v>
      </c>
      <c r="G297">
        <v>3</v>
      </c>
      <c r="H297">
        <v>18</v>
      </c>
      <c r="I297">
        <v>24</v>
      </c>
      <c r="K297">
        <v>0</v>
      </c>
      <c r="L297">
        <v>0</v>
      </c>
      <c r="M297">
        <v>1</v>
      </c>
      <c r="N297">
        <v>0</v>
      </c>
      <c r="O297">
        <v>0</v>
      </c>
      <c r="P297">
        <v>0</v>
      </c>
      <c r="R297">
        <v>17</v>
      </c>
      <c r="S297">
        <v>16</v>
      </c>
      <c r="T297">
        <v>13</v>
      </c>
      <c r="U297">
        <v>14</v>
      </c>
      <c r="V297">
        <v>9</v>
      </c>
      <c r="W297">
        <v>8</v>
      </c>
    </row>
    <row r="298" spans="1:23" x14ac:dyDescent="0.15">
      <c r="A298" t="s">
        <v>5361</v>
      </c>
      <c r="B298" t="s">
        <v>5362</v>
      </c>
      <c r="D298">
        <v>8</v>
      </c>
      <c r="E298">
        <v>2</v>
      </c>
      <c r="F298">
        <v>4</v>
      </c>
      <c r="G298">
        <v>1</v>
      </c>
      <c r="H298">
        <v>4</v>
      </c>
      <c r="I298">
        <v>6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2</v>
      </c>
      <c r="R298">
        <v>0</v>
      </c>
      <c r="S298">
        <v>0</v>
      </c>
      <c r="T298">
        <v>1</v>
      </c>
      <c r="U298">
        <v>1</v>
      </c>
      <c r="V298">
        <v>2</v>
      </c>
      <c r="W298">
        <v>2</v>
      </c>
    </row>
    <row r="299" spans="1:23" x14ac:dyDescent="0.15">
      <c r="A299" t="s">
        <v>5363</v>
      </c>
      <c r="B299" t="s">
        <v>5364</v>
      </c>
      <c r="D299">
        <v>106</v>
      </c>
      <c r="E299">
        <v>160</v>
      </c>
      <c r="F299">
        <v>48</v>
      </c>
      <c r="G299">
        <v>49</v>
      </c>
      <c r="H299">
        <v>39</v>
      </c>
      <c r="I299">
        <v>88</v>
      </c>
      <c r="K299">
        <v>3</v>
      </c>
      <c r="L299">
        <v>18</v>
      </c>
      <c r="M299">
        <v>5</v>
      </c>
      <c r="N299">
        <v>5</v>
      </c>
      <c r="O299">
        <v>1</v>
      </c>
      <c r="P299">
        <v>5</v>
      </c>
      <c r="R299">
        <v>149</v>
      </c>
      <c r="S299">
        <v>141</v>
      </c>
      <c r="T299">
        <v>74</v>
      </c>
      <c r="U299">
        <v>44</v>
      </c>
      <c r="V299">
        <v>33</v>
      </c>
      <c r="W299">
        <v>24</v>
      </c>
    </row>
    <row r="300" spans="1:23" x14ac:dyDescent="0.15">
      <c r="A300" t="s">
        <v>5365</v>
      </c>
      <c r="B300" t="s">
        <v>5366</v>
      </c>
      <c r="D300">
        <v>5</v>
      </c>
      <c r="E300">
        <v>10</v>
      </c>
      <c r="F300">
        <v>3</v>
      </c>
      <c r="G300">
        <v>2</v>
      </c>
      <c r="H300">
        <v>5</v>
      </c>
      <c r="I300">
        <v>5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R300">
        <v>6</v>
      </c>
      <c r="S300">
        <v>8</v>
      </c>
      <c r="T300">
        <v>1</v>
      </c>
      <c r="U300">
        <v>3</v>
      </c>
      <c r="V300">
        <v>1</v>
      </c>
      <c r="W300">
        <v>2</v>
      </c>
    </row>
    <row r="301" spans="1:23" x14ac:dyDescent="0.15">
      <c r="A301" t="s">
        <v>5367</v>
      </c>
      <c r="B301" t="s">
        <v>5368</v>
      </c>
      <c r="D301">
        <v>7</v>
      </c>
      <c r="E301">
        <v>52</v>
      </c>
      <c r="F301">
        <v>10</v>
      </c>
      <c r="G301">
        <v>42</v>
      </c>
      <c r="H301">
        <v>20</v>
      </c>
      <c r="I301">
        <v>109</v>
      </c>
      <c r="K301">
        <v>0</v>
      </c>
      <c r="L301">
        <v>1</v>
      </c>
      <c r="M301">
        <v>2</v>
      </c>
      <c r="N301">
        <v>1</v>
      </c>
      <c r="O301">
        <v>1</v>
      </c>
      <c r="P301">
        <v>0</v>
      </c>
      <c r="R301">
        <v>99</v>
      </c>
      <c r="S301">
        <v>84</v>
      </c>
      <c r="T301">
        <v>54</v>
      </c>
      <c r="U301">
        <v>42</v>
      </c>
      <c r="V301">
        <v>40</v>
      </c>
      <c r="W301">
        <v>52</v>
      </c>
    </row>
    <row r="302" spans="1:23" x14ac:dyDescent="0.15">
      <c r="A302" t="s">
        <v>5369</v>
      </c>
      <c r="B302" t="s">
        <v>5370</v>
      </c>
      <c r="D302">
        <v>3</v>
      </c>
      <c r="E302">
        <v>10</v>
      </c>
      <c r="F302">
        <v>8</v>
      </c>
      <c r="G302">
        <v>13</v>
      </c>
      <c r="H302">
        <v>0</v>
      </c>
      <c r="I302">
        <v>10</v>
      </c>
      <c r="K302">
        <v>0</v>
      </c>
      <c r="L302">
        <v>1</v>
      </c>
      <c r="M302">
        <v>0</v>
      </c>
      <c r="N302">
        <v>0</v>
      </c>
      <c r="O302">
        <v>0</v>
      </c>
      <c r="P302">
        <v>0</v>
      </c>
      <c r="R302">
        <v>11</v>
      </c>
      <c r="S302">
        <v>10</v>
      </c>
      <c r="T302">
        <v>5</v>
      </c>
      <c r="U302">
        <v>17</v>
      </c>
      <c r="V302">
        <v>2</v>
      </c>
      <c r="W302">
        <v>16</v>
      </c>
    </row>
    <row r="303" spans="1:23" x14ac:dyDescent="0.15">
      <c r="A303" t="s">
        <v>5371</v>
      </c>
      <c r="B303" t="s">
        <v>5372</v>
      </c>
      <c r="D303">
        <v>7</v>
      </c>
      <c r="E303">
        <v>6</v>
      </c>
      <c r="F303">
        <v>2</v>
      </c>
      <c r="G303">
        <v>1</v>
      </c>
      <c r="H303">
        <v>1</v>
      </c>
      <c r="I303">
        <v>1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R303">
        <v>1</v>
      </c>
      <c r="S303">
        <v>6</v>
      </c>
      <c r="T303">
        <v>2</v>
      </c>
      <c r="U303">
        <v>1</v>
      </c>
      <c r="V303">
        <v>3</v>
      </c>
      <c r="W303">
        <v>1</v>
      </c>
    </row>
    <row r="304" spans="1:23" x14ac:dyDescent="0.15">
      <c r="A304" t="s">
        <v>5373</v>
      </c>
      <c r="B304" t="s">
        <v>5374</v>
      </c>
      <c r="D304">
        <v>2</v>
      </c>
      <c r="E304">
        <v>9</v>
      </c>
      <c r="F304">
        <v>3</v>
      </c>
      <c r="G304">
        <v>5</v>
      </c>
      <c r="H304">
        <v>6</v>
      </c>
      <c r="I304">
        <v>8</v>
      </c>
      <c r="K304">
        <v>1</v>
      </c>
      <c r="L304">
        <v>0</v>
      </c>
      <c r="M304">
        <v>0</v>
      </c>
      <c r="N304">
        <v>0</v>
      </c>
      <c r="O304">
        <v>0</v>
      </c>
      <c r="P304">
        <v>0</v>
      </c>
      <c r="R304">
        <v>8</v>
      </c>
      <c r="S304">
        <v>17</v>
      </c>
      <c r="T304">
        <v>8</v>
      </c>
      <c r="U304">
        <v>5</v>
      </c>
      <c r="V304">
        <v>6</v>
      </c>
      <c r="W304">
        <v>6</v>
      </c>
    </row>
    <row r="305" spans="1:23" x14ac:dyDescent="0.15">
      <c r="A305" t="s">
        <v>5375</v>
      </c>
      <c r="B305" t="s">
        <v>5376</v>
      </c>
      <c r="D305">
        <v>6</v>
      </c>
      <c r="E305">
        <v>18</v>
      </c>
      <c r="F305">
        <v>2</v>
      </c>
      <c r="G305">
        <v>6</v>
      </c>
      <c r="H305">
        <v>2</v>
      </c>
      <c r="I305">
        <v>9</v>
      </c>
      <c r="K305">
        <v>0</v>
      </c>
      <c r="L305">
        <v>0</v>
      </c>
      <c r="M305">
        <v>2</v>
      </c>
      <c r="N305">
        <v>0</v>
      </c>
      <c r="O305">
        <v>0</v>
      </c>
      <c r="P305">
        <v>1</v>
      </c>
      <c r="R305">
        <v>14</v>
      </c>
      <c r="S305">
        <v>7</v>
      </c>
      <c r="T305">
        <v>12</v>
      </c>
      <c r="U305">
        <v>6</v>
      </c>
      <c r="V305">
        <v>4</v>
      </c>
      <c r="W305">
        <v>3</v>
      </c>
    </row>
    <row r="306" spans="1:23" x14ac:dyDescent="0.15">
      <c r="A306" t="s">
        <v>5377</v>
      </c>
      <c r="B306" t="s">
        <v>5378</v>
      </c>
      <c r="D306">
        <v>6</v>
      </c>
      <c r="E306">
        <v>12</v>
      </c>
      <c r="F306">
        <v>10</v>
      </c>
      <c r="G306">
        <v>3</v>
      </c>
      <c r="H306">
        <v>6</v>
      </c>
      <c r="I306">
        <v>4</v>
      </c>
      <c r="K306">
        <v>0</v>
      </c>
      <c r="L306">
        <v>1</v>
      </c>
      <c r="M306">
        <v>0</v>
      </c>
      <c r="N306">
        <v>0</v>
      </c>
      <c r="O306">
        <v>0</v>
      </c>
      <c r="P306">
        <v>0</v>
      </c>
      <c r="R306">
        <v>8</v>
      </c>
      <c r="S306">
        <v>4</v>
      </c>
      <c r="T306">
        <v>4</v>
      </c>
      <c r="U306">
        <v>2</v>
      </c>
      <c r="V306">
        <v>0</v>
      </c>
      <c r="W306">
        <v>0</v>
      </c>
    </row>
    <row r="307" spans="1:23" x14ac:dyDescent="0.15">
      <c r="A307" t="s">
        <v>5379</v>
      </c>
      <c r="B307" t="s">
        <v>5380</v>
      </c>
      <c r="D307">
        <v>10</v>
      </c>
      <c r="E307">
        <v>4</v>
      </c>
      <c r="F307">
        <v>5</v>
      </c>
      <c r="G307">
        <v>0</v>
      </c>
      <c r="H307">
        <v>6</v>
      </c>
      <c r="I307">
        <v>11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R307">
        <v>4</v>
      </c>
      <c r="S307">
        <v>6</v>
      </c>
      <c r="T307">
        <v>0</v>
      </c>
      <c r="U307">
        <v>4</v>
      </c>
      <c r="V307">
        <v>1</v>
      </c>
      <c r="W307">
        <v>4</v>
      </c>
    </row>
    <row r="308" spans="1:23" x14ac:dyDescent="0.15">
      <c r="A308" t="s">
        <v>5381</v>
      </c>
      <c r="B308" t="s">
        <v>5382</v>
      </c>
      <c r="D308">
        <v>27</v>
      </c>
      <c r="E308">
        <v>32</v>
      </c>
      <c r="F308">
        <v>23</v>
      </c>
      <c r="G308">
        <v>20</v>
      </c>
      <c r="H308">
        <v>12</v>
      </c>
      <c r="I308">
        <v>23</v>
      </c>
      <c r="K308">
        <v>1</v>
      </c>
      <c r="L308">
        <v>0</v>
      </c>
      <c r="M308">
        <v>0</v>
      </c>
      <c r="N308">
        <v>0</v>
      </c>
      <c r="O308">
        <v>0</v>
      </c>
      <c r="P308">
        <v>0</v>
      </c>
      <c r="R308">
        <v>38</v>
      </c>
      <c r="S308">
        <v>23</v>
      </c>
      <c r="T308">
        <v>34</v>
      </c>
      <c r="U308">
        <v>8</v>
      </c>
      <c r="V308">
        <v>21</v>
      </c>
      <c r="W308">
        <v>14</v>
      </c>
    </row>
    <row r="309" spans="1:23" x14ac:dyDescent="0.15">
      <c r="A309" t="s">
        <v>5383</v>
      </c>
      <c r="B309" t="s">
        <v>5384</v>
      </c>
      <c r="D309">
        <v>3</v>
      </c>
      <c r="E309">
        <v>9</v>
      </c>
      <c r="F309">
        <v>8</v>
      </c>
      <c r="G309">
        <v>10</v>
      </c>
      <c r="H309">
        <v>6</v>
      </c>
      <c r="I309">
        <v>15</v>
      </c>
      <c r="K309">
        <v>0</v>
      </c>
      <c r="L309">
        <v>1</v>
      </c>
      <c r="M309">
        <v>0</v>
      </c>
      <c r="N309">
        <v>0</v>
      </c>
      <c r="O309">
        <v>0</v>
      </c>
      <c r="P309">
        <v>0</v>
      </c>
      <c r="R309">
        <v>10</v>
      </c>
      <c r="S309">
        <v>10</v>
      </c>
      <c r="T309">
        <v>7</v>
      </c>
      <c r="U309">
        <v>5</v>
      </c>
      <c r="V309">
        <v>5</v>
      </c>
      <c r="W309">
        <v>6</v>
      </c>
    </row>
    <row r="310" spans="1:23" x14ac:dyDescent="0.15">
      <c r="A310" t="s">
        <v>5385</v>
      </c>
      <c r="B310" t="s">
        <v>5386</v>
      </c>
      <c r="D310">
        <v>2</v>
      </c>
      <c r="E310">
        <v>1</v>
      </c>
      <c r="F310">
        <v>4</v>
      </c>
      <c r="G310">
        <v>2</v>
      </c>
      <c r="H310">
        <v>7</v>
      </c>
      <c r="I310">
        <v>3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R310">
        <v>3</v>
      </c>
      <c r="S310">
        <v>0</v>
      </c>
      <c r="T310">
        <v>1</v>
      </c>
      <c r="U310">
        <v>2</v>
      </c>
      <c r="V310">
        <v>1</v>
      </c>
      <c r="W310">
        <v>0</v>
      </c>
    </row>
    <row r="311" spans="1:23" x14ac:dyDescent="0.15">
      <c r="A311" t="s">
        <v>5387</v>
      </c>
      <c r="B311" t="s">
        <v>5388</v>
      </c>
      <c r="D311">
        <v>25</v>
      </c>
      <c r="E311">
        <v>31</v>
      </c>
      <c r="F311">
        <v>17</v>
      </c>
      <c r="G311">
        <v>24</v>
      </c>
      <c r="H311">
        <v>21</v>
      </c>
      <c r="I311">
        <v>26</v>
      </c>
      <c r="K311">
        <v>0</v>
      </c>
      <c r="L311">
        <v>1</v>
      </c>
      <c r="M311">
        <v>0</v>
      </c>
      <c r="N311">
        <v>0</v>
      </c>
      <c r="O311">
        <v>0</v>
      </c>
      <c r="P311">
        <v>1</v>
      </c>
      <c r="R311">
        <v>32</v>
      </c>
      <c r="S311">
        <v>39</v>
      </c>
      <c r="T311">
        <v>34</v>
      </c>
      <c r="U311">
        <v>17</v>
      </c>
      <c r="V311">
        <v>12</v>
      </c>
      <c r="W311">
        <v>15</v>
      </c>
    </row>
    <row r="312" spans="1:23" x14ac:dyDescent="0.15">
      <c r="A312" t="s">
        <v>5389</v>
      </c>
      <c r="B312" t="s">
        <v>5390</v>
      </c>
      <c r="D312">
        <v>8</v>
      </c>
      <c r="E312">
        <v>15</v>
      </c>
      <c r="F312">
        <v>3</v>
      </c>
      <c r="G312">
        <v>2</v>
      </c>
      <c r="H312">
        <v>3</v>
      </c>
      <c r="I312">
        <v>9</v>
      </c>
      <c r="K312">
        <v>0</v>
      </c>
      <c r="L312">
        <v>0</v>
      </c>
      <c r="M312">
        <v>0</v>
      </c>
      <c r="N312">
        <v>1</v>
      </c>
      <c r="O312">
        <v>0</v>
      </c>
      <c r="P312">
        <v>2</v>
      </c>
      <c r="R312">
        <v>6</v>
      </c>
      <c r="S312">
        <v>3</v>
      </c>
      <c r="T312">
        <v>1</v>
      </c>
      <c r="U312">
        <v>1</v>
      </c>
      <c r="V312">
        <v>1</v>
      </c>
      <c r="W312">
        <v>2</v>
      </c>
    </row>
    <row r="313" spans="1:23" x14ac:dyDescent="0.15">
      <c r="A313" t="s">
        <v>5391</v>
      </c>
      <c r="B313" t="s">
        <v>5392</v>
      </c>
      <c r="D313">
        <v>26</v>
      </c>
      <c r="E313">
        <v>19</v>
      </c>
      <c r="F313">
        <v>8</v>
      </c>
      <c r="G313">
        <v>4</v>
      </c>
      <c r="H313">
        <v>11</v>
      </c>
      <c r="I313">
        <v>7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R313">
        <v>11</v>
      </c>
      <c r="S313">
        <v>11</v>
      </c>
      <c r="T313">
        <v>11</v>
      </c>
      <c r="U313">
        <v>3</v>
      </c>
      <c r="V313">
        <v>6</v>
      </c>
      <c r="W313">
        <v>5</v>
      </c>
    </row>
    <row r="314" spans="1:23" x14ac:dyDescent="0.15">
      <c r="A314" t="s">
        <v>5393</v>
      </c>
      <c r="B314" t="s">
        <v>5394</v>
      </c>
      <c r="D314">
        <v>12</v>
      </c>
      <c r="E314">
        <v>19</v>
      </c>
      <c r="F314">
        <v>12</v>
      </c>
      <c r="G314">
        <v>4</v>
      </c>
      <c r="H314">
        <v>9</v>
      </c>
      <c r="I314">
        <v>13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R314">
        <v>20</v>
      </c>
      <c r="S314">
        <v>10</v>
      </c>
      <c r="T314">
        <v>2</v>
      </c>
      <c r="U314">
        <v>5</v>
      </c>
      <c r="V314">
        <v>4</v>
      </c>
      <c r="W314">
        <v>8</v>
      </c>
    </row>
    <row r="315" spans="1:23" x14ac:dyDescent="0.15">
      <c r="A315" t="s">
        <v>5395</v>
      </c>
      <c r="B315" t="s">
        <v>5396</v>
      </c>
      <c r="D315">
        <v>37</v>
      </c>
      <c r="E315">
        <v>67</v>
      </c>
      <c r="F315">
        <v>24</v>
      </c>
      <c r="G315">
        <v>23</v>
      </c>
      <c r="H315">
        <v>21</v>
      </c>
      <c r="I315">
        <v>24</v>
      </c>
      <c r="K315">
        <v>12</v>
      </c>
      <c r="L315">
        <v>11</v>
      </c>
      <c r="M315">
        <v>6</v>
      </c>
      <c r="N315">
        <v>9</v>
      </c>
      <c r="O315">
        <v>6</v>
      </c>
      <c r="P315">
        <v>15</v>
      </c>
      <c r="R315">
        <v>40</v>
      </c>
      <c r="S315">
        <v>37</v>
      </c>
      <c r="T315">
        <v>32</v>
      </c>
      <c r="U315">
        <v>12</v>
      </c>
      <c r="V315">
        <v>7</v>
      </c>
      <c r="W315">
        <v>19</v>
      </c>
    </row>
    <row r="316" spans="1:23" x14ac:dyDescent="0.15">
      <c r="A316" t="s">
        <v>5397</v>
      </c>
      <c r="B316" t="s">
        <v>5398</v>
      </c>
      <c r="D316">
        <v>29</v>
      </c>
      <c r="E316">
        <v>20</v>
      </c>
      <c r="F316">
        <v>22</v>
      </c>
      <c r="G316">
        <v>13</v>
      </c>
      <c r="H316">
        <v>18</v>
      </c>
      <c r="I316">
        <v>15</v>
      </c>
      <c r="K316">
        <v>1</v>
      </c>
      <c r="L316">
        <v>0</v>
      </c>
      <c r="M316">
        <v>2</v>
      </c>
      <c r="N316">
        <v>0</v>
      </c>
      <c r="O316">
        <v>1</v>
      </c>
      <c r="P316">
        <v>0</v>
      </c>
      <c r="R316">
        <v>32</v>
      </c>
      <c r="S316">
        <v>10</v>
      </c>
      <c r="T316">
        <v>13</v>
      </c>
      <c r="U316">
        <v>13</v>
      </c>
      <c r="V316">
        <v>13</v>
      </c>
      <c r="W316">
        <v>12</v>
      </c>
    </row>
    <row r="317" spans="1:23" x14ac:dyDescent="0.15">
      <c r="A317" t="s">
        <v>5399</v>
      </c>
      <c r="B317" t="s">
        <v>5400</v>
      </c>
      <c r="D317">
        <v>10</v>
      </c>
      <c r="E317">
        <v>30</v>
      </c>
      <c r="F317">
        <v>16</v>
      </c>
      <c r="G317">
        <v>22</v>
      </c>
      <c r="H317">
        <v>8</v>
      </c>
      <c r="I317">
        <v>13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R317">
        <v>8</v>
      </c>
      <c r="S317">
        <v>19</v>
      </c>
      <c r="T317">
        <v>11</v>
      </c>
      <c r="U317">
        <v>15</v>
      </c>
      <c r="V317">
        <v>4</v>
      </c>
      <c r="W317">
        <v>18</v>
      </c>
    </row>
    <row r="318" spans="1:23" x14ac:dyDescent="0.15">
      <c r="A318" t="s">
        <v>5401</v>
      </c>
      <c r="B318" t="s">
        <v>5402</v>
      </c>
      <c r="D318">
        <v>1</v>
      </c>
      <c r="E318">
        <v>5</v>
      </c>
      <c r="F318">
        <v>1</v>
      </c>
      <c r="G318">
        <v>8</v>
      </c>
      <c r="H318">
        <v>0</v>
      </c>
      <c r="I318">
        <v>11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R318">
        <v>4</v>
      </c>
      <c r="S318">
        <v>4</v>
      </c>
      <c r="T318">
        <v>7</v>
      </c>
      <c r="U318">
        <v>11</v>
      </c>
      <c r="V318">
        <v>0</v>
      </c>
      <c r="W318">
        <v>6</v>
      </c>
    </row>
    <row r="319" spans="1:23" x14ac:dyDescent="0.15">
      <c r="A319" t="s">
        <v>5403</v>
      </c>
      <c r="B319" t="s">
        <v>5404</v>
      </c>
      <c r="D319">
        <v>7</v>
      </c>
      <c r="E319">
        <v>3</v>
      </c>
      <c r="F319">
        <v>6</v>
      </c>
      <c r="G319">
        <v>7</v>
      </c>
      <c r="H319">
        <v>5</v>
      </c>
      <c r="I319">
        <v>11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R319">
        <v>9</v>
      </c>
      <c r="S319">
        <v>8</v>
      </c>
      <c r="T319">
        <v>5</v>
      </c>
      <c r="U319">
        <v>5</v>
      </c>
      <c r="V319">
        <v>5</v>
      </c>
      <c r="W319">
        <v>9</v>
      </c>
    </row>
    <row r="320" spans="1:23" x14ac:dyDescent="0.15">
      <c r="A320" t="s">
        <v>5405</v>
      </c>
      <c r="B320" t="s">
        <v>5406</v>
      </c>
      <c r="D320">
        <v>11</v>
      </c>
      <c r="E320">
        <v>10</v>
      </c>
      <c r="F320">
        <v>6</v>
      </c>
      <c r="G320">
        <v>9</v>
      </c>
      <c r="H320">
        <v>2</v>
      </c>
      <c r="I320">
        <v>13</v>
      </c>
      <c r="K320">
        <v>0</v>
      </c>
      <c r="L320">
        <v>1</v>
      </c>
      <c r="M320">
        <v>0</v>
      </c>
      <c r="N320">
        <v>0</v>
      </c>
      <c r="O320">
        <v>1</v>
      </c>
      <c r="P320">
        <v>0</v>
      </c>
      <c r="R320">
        <v>5</v>
      </c>
      <c r="S320">
        <v>9</v>
      </c>
      <c r="T320">
        <v>8</v>
      </c>
      <c r="U320">
        <v>4</v>
      </c>
      <c r="V320">
        <v>0</v>
      </c>
      <c r="W320">
        <v>4</v>
      </c>
    </row>
    <row r="321" spans="1:23" x14ac:dyDescent="0.15">
      <c r="A321" t="s">
        <v>5407</v>
      </c>
      <c r="B321" t="s">
        <v>5408</v>
      </c>
      <c r="D321">
        <v>7</v>
      </c>
      <c r="E321">
        <v>10</v>
      </c>
      <c r="F321">
        <v>3</v>
      </c>
      <c r="G321">
        <v>5</v>
      </c>
      <c r="H321">
        <v>5</v>
      </c>
      <c r="I321">
        <v>8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R321">
        <v>3</v>
      </c>
      <c r="S321">
        <v>2</v>
      </c>
      <c r="T321">
        <v>4</v>
      </c>
      <c r="U321">
        <v>5</v>
      </c>
      <c r="V321">
        <v>3</v>
      </c>
      <c r="W321">
        <v>0</v>
      </c>
    </row>
    <row r="322" spans="1:23" x14ac:dyDescent="0.15">
      <c r="A322" t="s">
        <v>5409</v>
      </c>
      <c r="B322" t="s">
        <v>5410</v>
      </c>
      <c r="D322">
        <v>2</v>
      </c>
      <c r="E322">
        <v>19</v>
      </c>
      <c r="F322">
        <v>6</v>
      </c>
      <c r="G322">
        <v>16</v>
      </c>
      <c r="H322">
        <v>5</v>
      </c>
      <c r="I322">
        <v>16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R322">
        <v>13</v>
      </c>
      <c r="S322">
        <v>11</v>
      </c>
      <c r="T322">
        <v>6</v>
      </c>
      <c r="U322">
        <v>13</v>
      </c>
      <c r="V322">
        <v>7</v>
      </c>
      <c r="W322">
        <v>13</v>
      </c>
    </row>
    <row r="323" spans="1:23" x14ac:dyDescent="0.15">
      <c r="A323" t="s">
        <v>5411</v>
      </c>
      <c r="B323" t="s">
        <v>5412</v>
      </c>
      <c r="D323">
        <v>15</v>
      </c>
      <c r="E323">
        <v>13</v>
      </c>
      <c r="F323">
        <v>10</v>
      </c>
      <c r="G323">
        <v>3</v>
      </c>
      <c r="H323">
        <v>10</v>
      </c>
      <c r="I323">
        <v>8</v>
      </c>
      <c r="K323">
        <v>0</v>
      </c>
      <c r="L323">
        <v>3</v>
      </c>
      <c r="M323">
        <v>1</v>
      </c>
      <c r="N323">
        <v>2</v>
      </c>
      <c r="O323">
        <v>0</v>
      </c>
      <c r="P323">
        <v>0</v>
      </c>
      <c r="R323">
        <v>6</v>
      </c>
      <c r="S323">
        <v>7</v>
      </c>
      <c r="T323">
        <v>12</v>
      </c>
      <c r="U323">
        <v>3</v>
      </c>
      <c r="V323">
        <v>2</v>
      </c>
      <c r="W323">
        <v>3</v>
      </c>
    </row>
    <row r="324" spans="1:23" x14ac:dyDescent="0.15">
      <c r="A324" t="s">
        <v>5413</v>
      </c>
      <c r="B324" t="s">
        <v>5414</v>
      </c>
      <c r="D324">
        <v>12</v>
      </c>
      <c r="E324">
        <v>18</v>
      </c>
      <c r="F324">
        <v>11</v>
      </c>
      <c r="G324">
        <v>9</v>
      </c>
      <c r="H324">
        <v>10</v>
      </c>
      <c r="I324">
        <v>14</v>
      </c>
      <c r="K324">
        <v>1</v>
      </c>
      <c r="L324">
        <v>2</v>
      </c>
      <c r="M324">
        <v>0</v>
      </c>
      <c r="N324">
        <v>1</v>
      </c>
      <c r="O324">
        <v>0</v>
      </c>
      <c r="P324">
        <v>0</v>
      </c>
      <c r="R324">
        <v>22</v>
      </c>
      <c r="S324">
        <v>14</v>
      </c>
      <c r="T324">
        <v>17</v>
      </c>
      <c r="U324">
        <v>1</v>
      </c>
      <c r="V324">
        <v>10</v>
      </c>
      <c r="W324">
        <v>6</v>
      </c>
    </row>
    <row r="325" spans="1:23" x14ac:dyDescent="0.15">
      <c r="A325" t="s">
        <v>5415</v>
      </c>
      <c r="B325" t="s">
        <v>5416</v>
      </c>
      <c r="D325">
        <v>3</v>
      </c>
      <c r="E325">
        <v>11</v>
      </c>
      <c r="F325">
        <v>4</v>
      </c>
      <c r="G325">
        <v>7</v>
      </c>
      <c r="H325">
        <v>3</v>
      </c>
      <c r="I325">
        <v>11</v>
      </c>
      <c r="K325">
        <v>0</v>
      </c>
      <c r="L325">
        <v>0</v>
      </c>
      <c r="M325">
        <v>4</v>
      </c>
      <c r="N325">
        <v>2</v>
      </c>
      <c r="O325">
        <v>0</v>
      </c>
      <c r="P325">
        <v>0</v>
      </c>
      <c r="R325">
        <v>8</v>
      </c>
      <c r="S325">
        <v>12</v>
      </c>
      <c r="T325">
        <v>7</v>
      </c>
      <c r="U325">
        <v>6</v>
      </c>
      <c r="V325">
        <v>2</v>
      </c>
      <c r="W325">
        <v>8</v>
      </c>
    </row>
    <row r="326" spans="1:23" x14ac:dyDescent="0.15">
      <c r="A326" t="s">
        <v>5417</v>
      </c>
      <c r="B326" t="s">
        <v>5418</v>
      </c>
      <c r="D326">
        <v>8</v>
      </c>
      <c r="E326">
        <v>22</v>
      </c>
      <c r="F326">
        <v>12</v>
      </c>
      <c r="G326">
        <v>23</v>
      </c>
      <c r="H326">
        <v>9</v>
      </c>
      <c r="I326">
        <v>14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1</v>
      </c>
      <c r="R326">
        <v>12</v>
      </c>
      <c r="S326">
        <v>10</v>
      </c>
      <c r="T326">
        <v>12</v>
      </c>
      <c r="U326">
        <v>21</v>
      </c>
      <c r="V326">
        <v>5</v>
      </c>
      <c r="W326">
        <v>20</v>
      </c>
    </row>
    <row r="327" spans="1:23" x14ac:dyDescent="0.15">
      <c r="A327" t="s">
        <v>5419</v>
      </c>
      <c r="B327" t="s">
        <v>5420</v>
      </c>
      <c r="D327">
        <v>10</v>
      </c>
      <c r="E327">
        <v>8</v>
      </c>
      <c r="F327">
        <v>7</v>
      </c>
      <c r="G327">
        <v>5</v>
      </c>
      <c r="H327">
        <v>6</v>
      </c>
      <c r="I327">
        <v>4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R327">
        <v>1</v>
      </c>
      <c r="S327">
        <v>3</v>
      </c>
      <c r="T327">
        <v>4</v>
      </c>
      <c r="U327">
        <v>3</v>
      </c>
      <c r="V327">
        <v>1</v>
      </c>
      <c r="W327">
        <v>2</v>
      </c>
    </row>
    <row r="328" spans="1:23" x14ac:dyDescent="0.15">
      <c r="A328" t="s">
        <v>5421</v>
      </c>
      <c r="B328" t="s">
        <v>5422</v>
      </c>
      <c r="D328">
        <v>5</v>
      </c>
      <c r="E328">
        <v>6</v>
      </c>
      <c r="F328">
        <v>8</v>
      </c>
      <c r="G328">
        <v>5</v>
      </c>
      <c r="H328">
        <v>3</v>
      </c>
      <c r="I328">
        <v>2</v>
      </c>
      <c r="K328">
        <v>1</v>
      </c>
      <c r="L328">
        <v>0</v>
      </c>
      <c r="M328">
        <v>0</v>
      </c>
      <c r="N328">
        <v>0</v>
      </c>
      <c r="O328">
        <v>0</v>
      </c>
      <c r="P328">
        <v>1</v>
      </c>
      <c r="R328">
        <v>2</v>
      </c>
      <c r="S328">
        <v>5</v>
      </c>
      <c r="T328">
        <v>5</v>
      </c>
      <c r="U328">
        <v>2</v>
      </c>
      <c r="V328">
        <v>2</v>
      </c>
      <c r="W328">
        <v>5</v>
      </c>
    </row>
    <row r="329" spans="1:23" x14ac:dyDescent="0.15">
      <c r="A329" t="s">
        <v>5423</v>
      </c>
      <c r="B329" t="s">
        <v>5424</v>
      </c>
      <c r="D329">
        <v>4</v>
      </c>
      <c r="E329">
        <v>6</v>
      </c>
      <c r="F329">
        <v>2</v>
      </c>
      <c r="G329">
        <v>8</v>
      </c>
      <c r="H329">
        <v>1</v>
      </c>
      <c r="I329">
        <v>3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R329">
        <v>4</v>
      </c>
      <c r="S329">
        <v>10</v>
      </c>
      <c r="T329">
        <v>8</v>
      </c>
      <c r="U329">
        <v>2</v>
      </c>
      <c r="V329">
        <v>2</v>
      </c>
      <c r="W329">
        <v>2</v>
      </c>
    </row>
    <row r="330" spans="1:23" x14ac:dyDescent="0.15">
      <c r="A330" t="s">
        <v>5425</v>
      </c>
      <c r="B330" t="s">
        <v>5426</v>
      </c>
      <c r="D330">
        <v>5</v>
      </c>
      <c r="E330">
        <v>11</v>
      </c>
      <c r="F330">
        <v>4</v>
      </c>
      <c r="G330">
        <v>10</v>
      </c>
      <c r="H330">
        <v>0</v>
      </c>
      <c r="I330">
        <v>9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R330">
        <v>6</v>
      </c>
      <c r="S330">
        <v>10</v>
      </c>
      <c r="T330">
        <v>4</v>
      </c>
      <c r="U330">
        <v>6</v>
      </c>
      <c r="V330">
        <v>3</v>
      </c>
      <c r="W330">
        <v>6</v>
      </c>
    </row>
    <row r="331" spans="1:23" x14ac:dyDescent="0.15">
      <c r="A331" t="s">
        <v>5427</v>
      </c>
      <c r="B331" t="s">
        <v>5428</v>
      </c>
      <c r="D331">
        <v>4</v>
      </c>
      <c r="E331">
        <v>8</v>
      </c>
      <c r="F331">
        <v>4</v>
      </c>
      <c r="G331">
        <v>4</v>
      </c>
      <c r="H331">
        <v>0</v>
      </c>
      <c r="I331">
        <v>5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R331">
        <v>13</v>
      </c>
      <c r="S331">
        <v>4</v>
      </c>
      <c r="T331">
        <v>6</v>
      </c>
      <c r="U331">
        <v>5</v>
      </c>
      <c r="V331">
        <v>1</v>
      </c>
      <c r="W331">
        <v>2</v>
      </c>
    </row>
    <row r="332" spans="1:23" x14ac:dyDescent="0.15">
      <c r="A332" t="s">
        <v>5429</v>
      </c>
      <c r="B332" t="s">
        <v>5430</v>
      </c>
      <c r="D332">
        <v>5</v>
      </c>
      <c r="E332">
        <v>11</v>
      </c>
      <c r="F332">
        <v>3</v>
      </c>
      <c r="G332">
        <v>6</v>
      </c>
      <c r="H332">
        <v>2</v>
      </c>
      <c r="I332">
        <v>4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R332">
        <v>7</v>
      </c>
      <c r="S332">
        <v>8</v>
      </c>
      <c r="T332">
        <v>5</v>
      </c>
      <c r="U332">
        <v>6</v>
      </c>
      <c r="V332">
        <v>1</v>
      </c>
      <c r="W332">
        <v>3</v>
      </c>
    </row>
    <row r="333" spans="1:23" x14ac:dyDescent="0.15">
      <c r="A333" t="s">
        <v>5431</v>
      </c>
      <c r="B333" t="s">
        <v>5432</v>
      </c>
      <c r="D333">
        <v>6</v>
      </c>
      <c r="E333">
        <v>6</v>
      </c>
      <c r="F333">
        <v>5</v>
      </c>
      <c r="G333">
        <v>3</v>
      </c>
      <c r="H333">
        <v>0</v>
      </c>
      <c r="I333">
        <v>2</v>
      </c>
      <c r="K333">
        <v>0</v>
      </c>
      <c r="L333">
        <v>0</v>
      </c>
      <c r="M333">
        <v>0</v>
      </c>
      <c r="N333">
        <v>1</v>
      </c>
      <c r="O333">
        <v>0</v>
      </c>
      <c r="P333">
        <v>0</v>
      </c>
      <c r="R333">
        <v>0</v>
      </c>
      <c r="S333">
        <v>1</v>
      </c>
      <c r="T333">
        <v>3</v>
      </c>
      <c r="U333">
        <v>3</v>
      </c>
      <c r="V333">
        <v>0</v>
      </c>
      <c r="W333">
        <v>2</v>
      </c>
    </row>
    <row r="334" spans="1:23" x14ac:dyDescent="0.15">
      <c r="A334" t="s">
        <v>5433</v>
      </c>
      <c r="B334" t="s">
        <v>5434</v>
      </c>
      <c r="D334">
        <v>1</v>
      </c>
      <c r="E334">
        <v>9</v>
      </c>
      <c r="F334">
        <v>3</v>
      </c>
      <c r="G334">
        <v>1</v>
      </c>
      <c r="H334">
        <v>2</v>
      </c>
      <c r="I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R334">
        <v>3</v>
      </c>
      <c r="S334">
        <v>2</v>
      </c>
      <c r="T334">
        <v>1</v>
      </c>
      <c r="U334">
        <v>3</v>
      </c>
      <c r="V334">
        <v>1</v>
      </c>
      <c r="W334">
        <v>0</v>
      </c>
    </row>
    <row r="335" spans="1:23" x14ac:dyDescent="0.15">
      <c r="A335" t="s">
        <v>5435</v>
      </c>
      <c r="B335" t="s">
        <v>5436</v>
      </c>
      <c r="D335">
        <v>4</v>
      </c>
      <c r="E335">
        <v>7</v>
      </c>
      <c r="F335">
        <v>1</v>
      </c>
      <c r="G335">
        <v>4</v>
      </c>
      <c r="H335">
        <v>1</v>
      </c>
      <c r="I335">
        <v>2</v>
      </c>
      <c r="K335">
        <v>0</v>
      </c>
      <c r="L335">
        <v>1</v>
      </c>
      <c r="M335">
        <v>0</v>
      </c>
      <c r="N335">
        <v>0</v>
      </c>
      <c r="O335">
        <v>0</v>
      </c>
      <c r="P335">
        <v>0</v>
      </c>
      <c r="R335">
        <v>3</v>
      </c>
      <c r="S335">
        <v>2</v>
      </c>
      <c r="T335">
        <v>1</v>
      </c>
      <c r="U335">
        <v>0</v>
      </c>
      <c r="V335">
        <v>3</v>
      </c>
      <c r="W335">
        <v>3</v>
      </c>
    </row>
    <row r="336" spans="1:23" x14ac:dyDescent="0.15">
      <c r="A336" t="s">
        <v>5437</v>
      </c>
      <c r="B336" t="s">
        <v>5438</v>
      </c>
      <c r="D336">
        <v>4</v>
      </c>
      <c r="E336">
        <v>13</v>
      </c>
      <c r="F336">
        <v>6</v>
      </c>
      <c r="G336">
        <v>4</v>
      </c>
      <c r="H336">
        <v>3</v>
      </c>
      <c r="I336">
        <v>6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R336">
        <v>3</v>
      </c>
      <c r="S336">
        <v>4</v>
      </c>
      <c r="T336">
        <v>2</v>
      </c>
      <c r="U336">
        <v>7</v>
      </c>
      <c r="V336">
        <v>1</v>
      </c>
      <c r="W336">
        <v>2</v>
      </c>
    </row>
    <row r="337" spans="1:23" x14ac:dyDescent="0.15">
      <c r="A337" t="s">
        <v>5439</v>
      </c>
      <c r="B337" t="s">
        <v>5440</v>
      </c>
      <c r="D337">
        <v>6</v>
      </c>
      <c r="E337">
        <v>8</v>
      </c>
      <c r="F337">
        <v>1</v>
      </c>
      <c r="G337">
        <v>1</v>
      </c>
      <c r="H337">
        <v>1</v>
      </c>
      <c r="I337">
        <v>4</v>
      </c>
      <c r="K337">
        <v>0</v>
      </c>
      <c r="L337">
        <v>0</v>
      </c>
      <c r="M337">
        <v>0</v>
      </c>
      <c r="N337">
        <v>0</v>
      </c>
      <c r="O337">
        <v>1</v>
      </c>
      <c r="P337">
        <v>0</v>
      </c>
      <c r="R337">
        <v>4</v>
      </c>
      <c r="S337">
        <v>2</v>
      </c>
      <c r="T337">
        <v>8</v>
      </c>
      <c r="U337">
        <v>4</v>
      </c>
      <c r="V337">
        <v>1</v>
      </c>
      <c r="W337">
        <v>3</v>
      </c>
    </row>
    <row r="338" spans="1:23" x14ac:dyDescent="0.15">
      <c r="A338" t="s">
        <v>5441</v>
      </c>
      <c r="B338" t="s">
        <v>5442</v>
      </c>
      <c r="D338">
        <v>5</v>
      </c>
      <c r="E338">
        <v>9</v>
      </c>
      <c r="F338">
        <v>3</v>
      </c>
      <c r="G338">
        <v>2</v>
      </c>
      <c r="H338">
        <v>1</v>
      </c>
      <c r="I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R338">
        <v>13</v>
      </c>
      <c r="S338">
        <v>6</v>
      </c>
      <c r="T338">
        <v>4</v>
      </c>
      <c r="U338">
        <v>1</v>
      </c>
      <c r="V338">
        <v>1</v>
      </c>
      <c r="W338">
        <v>0</v>
      </c>
    </row>
    <row r="339" spans="1:23" x14ac:dyDescent="0.15">
      <c r="A339" t="s">
        <v>5443</v>
      </c>
      <c r="B339" t="s">
        <v>5444</v>
      </c>
      <c r="D339">
        <v>1</v>
      </c>
      <c r="E339">
        <v>12</v>
      </c>
      <c r="F339">
        <v>2</v>
      </c>
      <c r="G339">
        <v>1</v>
      </c>
      <c r="H339">
        <v>4</v>
      </c>
      <c r="I339">
        <v>3</v>
      </c>
      <c r="K339">
        <v>1</v>
      </c>
      <c r="L339">
        <v>1</v>
      </c>
      <c r="M339">
        <v>0</v>
      </c>
      <c r="N339">
        <v>0</v>
      </c>
      <c r="O339">
        <v>0</v>
      </c>
      <c r="P339">
        <v>0</v>
      </c>
      <c r="R339">
        <v>5</v>
      </c>
      <c r="S339">
        <v>2</v>
      </c>
      <c r="T339">
        <v>5</v>
      </c>
      <c r="U339">
        <v>2</v>
      </c>
      <c r="V339">
        <v>1</v>
      </c>
      <c r="W339">
        <v>4</v>
      </c>
    </row>
    <row r="340" spans="1:23" x14ac:dyDescent="0.15">
      <c r="A340" t="s">
        <v>5445</v>
      </c>
      <c r="B340" t="s">
        <v>5446</v>
      </c>
      <c r="D340">
        <v>4</v>
      </c>
      <c r="E340">
        <v>12</v>
      </c>
      <c r="F340">
        <v>3</v>
      </c>
      <c r="G340">
        <v>0</v>
      </c>
      <c r="H340">
        <v>0</v>
      </c>
      <c r="I340">
        <v>2</v>
      </c>
      <c r="K340">
        <v>1</v>
      </c>
      <c r="L340">
        <v>1</v>
      </c>
      <c r="M340">
        <v>2</v>
      </c>
      <c r="N340">
        <v>0</v>
      </c>
      <c r="O340">
        <v>0</v>
      </c>
      <c r="P340">
        <v>0</v>
      </c>
      <c r="R340">
        <v>2</v>
      </c>
      <c r="S340">
        <v>1</v>
      </c>
      <c r="T340">
        <v>1</v>
      </c>
      <c r="U340">
        <v>3</v>
      </c>
      <c r="V340">
        <v>0</v>
      </c>
      <c r="W340">
        <v>1</v>
      </c>
    </row>
    <row r="341" spans="1:23" x14ac:dyDescent="0.15">
      <c r="A341" t="s">
        <v>5447</v>
      </c>
      <c r="B341" t="s">
        <v>5448</v>
      </c>
      <c r="D341">
        <v>7</v>
      </c>
      <c r="E341">
        <v>6</v>
      </c>
      <c r="F341">
        <v>0</v>
      </c>
      <c r="G341">
        <v>0</v>
      </c>
      <c r="H341">
        <v>1</v>
      </c>
      <c r="I341">
        <v>2</v>
      </c>
      <c r="K341">
        <v>0</v>
      </c>
      <c r="L341">
        <v>1</v>
      </c>
      <c r="M341">
        <v>0</v>
      </c>
      <c r="N341">
        <v>0</v>
      </c>
      <c r="O341">
        <v>0</v>
      </c>
      <c r="P341">
        <v>0</v>
      </c>
      <c r="R341">
        <v>7</v>
      </c>
      <c r="S341">
        <v>1</v>
      </c>
      <c r="T341">
        <v>0</v>
      </c>
      <c r="U341">
        <v>1</v>
      </c>
      <c r="V341">
        <v>1</v>
      </c>
      <c r="W341">
        <v>0</v>
      </c>
    </row>
    <row r="342" spans="1:23" x14ac:dyDescent="0.15">
      <c r="A342" t="s">
        <v>5449</v>
      </c>
      <c r="B342" t="s">
        <v>5450</v>
      </c>
      <c r="D342">
        <v>11</v>
      </c>
      <c r="E342">
        <v>8</v>
      </c>
      <c r="F342">
        <v>8</v>
      </c>
      <c r="G342">
        <v>1</v>
      </c>
      <c r="H342">
        <v>1</v>
      </c>
      <c r="I342">
        <v>3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R342">
        <v>5</v>
      </c>
      <c r="S342">
        <v>2</v>
      </c>
      <c r="T342">
        <v>2</v>
      </c>
      <c r="U342">
        <v>1</v>
      </c>
      <c r="V342">
        <v>4</v>
      </c>
      <c r="W342">
        <v>0</v>
      </c>
    </row>
    <row r="343" spans="1:23" x14ac:dyDescent="0.15">
      <c r="A343" t="s">
        <v>5451</v>
      </c>
      <c r="B343" t="s">
        <v>5452</v>
      </c>
      <c r="D343">
        <v>1</v>
      </c>
      <c r="E343">
        <v>11</v>
      </c>
      <c r="F343">
        <v>3</v>
      </c>
      <c r="G343">
        <v>3</v>
      </c>
      <c r="H343">
        <v>0</v>
      </c>
      <c r="I343">
        <v>4</v>
      </c>
      <c r="K343">
        <v>1</v>
      </c>
      <c r="L343">
        <v>1</v>
      </c>
      <c r="M343">
        <v>0</v>
      </c>
      <c r="N343">
        <v>0</v>
      </c>
      <c r="O343">
        <v>0</v>
      </c>
      <c r="P343">
        <v>0</v>
      </c>
      <c r="R343">
        <v>5</v>
      </c>
      <c r="S343">
        <v>9</v>
      </c>
      <c r="T343">
        <v>3</v>
      </c>
      <c r="U343">
        <v>3</v>
      </c>
      <c r="V343">
        <v>4</v>
      </c>
      <c r="W343">
        <v>3</v>
      </c>
    </row>
    <row r="344" spans="1:23" x14ac:dyDescent="0.15">
      <c r="A344" t="s">
        <v>5453</v>
      </c>
      <c r="B344" t="s">
        <v>5454</v>
      </c>
      <c r="D344">
        <v>10</v>
      </c>
      <c r="E344">
        <v>7</v>
      </c>
      <c r="F344">
        <v>4</v>
      </c>
      <c r="G344">
        <v>1</v>
      </c>
      <c r="H344">
        <v>1</v>
      </c>
      <c r="I344">
        <v>6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R344">
        <v>7</v>
      </c>
      <c r="S344">
        <v>3</v>
      </c>
      <c r="T344">
        <v>6</v>
      </c>
      <c r="U344">
        <v>3</v>
      </c>
      <c r="V344">
        <v>4</v>
      </c>
      <c r="W344">
        <v>5</v>
      </c>
    </row>
    <row r="345" spans="1:23" x14ac:dyDescent="0.15">
      <c r="A345" t="s">
        <v>5455</v>
      </c>
      <c r="B345" t="s">
        <v>5456</v>
      </c>
      <c r="D345">
        <v>4</v>
      </c>
      <c r="E345">
        <v>11</v>
      </c>
      <c r="F345">
        <v>0</v>
      </c>
      <c r="G345">
        <v>5</v>
      </c>
      <c r="H345">
        <v>2</v>
      </c>
      <c r="I345">
        <v>3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R345">
        <v>3</v>
      </c>
      <c r="S345">
        <v>3</v>
      </c>
      <c r="T345">
        <v>3</v>
      </c>
      <c r="U345">
        <v>4</v>
      </c>
      <c r="V345">
        <v>6</v>
      </c>
      <c r="W345">
        <v>3</v>
      </c>
    </row>
    <row r="346" spans="1:23" x14ac:dyDescent="0.15">
      <c r="A346" t="s">
        <v>5457</v>
      </c>
      <c r="B346" t="s">
        <v>5458</v>
      </c>
      <c r="D346">
        <v>8</v>
      </c>
      <c r="E346">
        <v>8</v>
      </c>
      <c r="F346">
        <v>4</v>
      </c>
      <c r="G346">
        <v>2</v>
      </c>
      <c r="H346">
        <v>2</v>
      </c>
      <c r="I346">
        <v>3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R346">
        <v>9</v>
      </c>
      <c r="S346">
        <v>4</v>
      </c>
      <c r="T346">
        <v>2</v>
      </c>
      <c r="U346">
        <v>4</v>
      </c>
      <c r="V346">
        <v>1</v>
      </c>
      <c r="W346">
        <v>1</v>
      </c>
    </row>
    <row r="347" spans="1:23" x14ac:dyDescent="0.15">
      <c r="A347" t="s">
        <v>5459</v>
      </c>
      <c r="B347" t="s">
        <v>5460</v>
      </c>
      <c r="D347">
        <v>3</v>
      </c>
      <c r="E347">
        <v>8</v>
      </c>
      <c r="F347">
        <v>6</v>
      </c>
      <c r="G347">
        <v>2</v>
      </c>
      <c r="H347">
        <v>1</v>
      </c>
      <c r="I347">
        <v>5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R347">
        <v>9</v>
      </c>
      <c r="S347">
        <v>6</v>
      </c>
      <c r="T347">
        <v>3</v>
      </c>
      <c r="U347">
        <v>8</v>
      </c>
      <c r="V347">
        <v>1</v>
      </c>
      <c r="W347">
        <v>1</v>
      </c>
    </row>
    <row r="348" spans="1:23" x14ac:dyDescent="0.15">
      <c r="A348" t="s">
        <v>5461</v>
      </c>
      <c r="B348" t="s">
        <v>5462</v>
      </c>
      <c r="D348">
        <v>25</v>
      </c>
      <c r="E348">
        <v>31</v>
      </c>
      <c r="F348">
        <v>17</v>
      </c>
      <c r="G348">
        <v>24</v>
      </c>
      <c r="H348">
        <v>21</v>
      </c>
      <c r="I348">
        <v>26</v>
      </c>
      <c r="K348">
        <v>0</v>
      </c>
      <c r="L348">
        <v>1</v>
      </c>
      <c r="M348">
        <v>0</v>
      </c>
      <c r="N348">
        <v>0</v>
      </c>
      <c r="O348">
        <v>0</v>
      </c>
      <c r="P348">
        <v>1</v>
      </c>
      <c r="R348">
        <v>32</v>
      </c>
      <c r="S348">
        <v>39</v>
      </c>
      <c r="T348">
        <v>34</v>
      </c>
      <c r="U348">
        <v>17</v>
      </c>
      <c r="V348">
        <v>12</v>
      </c>
      <c r="W348">
        <v>15</v>
      </c>
    </row>
    <row r="349" spans="1:23" x14ac:dyDescent="0.15">
      <c r="A349" t="s">
        <v>5463</v>
      </c>
      <c r="B349" t="s">
        <v>5464</v>
      </c>
      <c r="D349">
        <v>5</v>
      </c>
      <c r="E349">
        <v>7</v>
      </c>
      <c r="F349">
        <v>0</v>
      </c>
      <c r="G349">
        <v>6</v>
      </c>
      <c r="H349">
        <v>3</v>
      </c>
      <c r="I349">
        <v>1</v>
      </c>
      <c r="K349">
        <v>1</v>
      </c>
      <c r="L349">
        <v>0</v>
      </c>
      <c r="M349">
        <v>0</v>
      </c>
      <c r="N349">
        <v>1</v>
      </c>
      <c r="O349">
        <v>0</v>
      </c>
      <c r="P349">
        <v>0</v>
      </c>
      <c r="R349">
        <v>5</v>
      </c>
      <c r="S349">
        <v>2</v>
      </c>
      <c r="T349">
        <v>2</v>
      </c>
      <c r="U349">
        <v>1</v>
      </c>
      <c r="V349">
        <v>3</v>
      </c>
      <c r="W349">
        <v>0</v>
      </c>
    </row>
    <row r="350" spans="1:23" x14ac:dyDescent="0.15">
      <c r="A350" t="s">
        <v>5465</v>
      </c>
      <c r="B350" t="s">
        <v>5466</v>
      </c>
      <c r="D350">
        <v>5</v>
      </c>
      <c r="E350">
        <v>6</v>
      </c>
      <c r="F350">
        <v>3</v>
      </c>
      <c r="G350">
        <v>1</v>
      </c>
      <c r="H350">
        <v>0</v>
      </c>
      <c r="I350">
        <v>2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R350">
        <v>0</v>
      </c>
      <c r="S350">
        <v>0</v>
      </c>
      <c r="T350">
        <v>1</v>
      </c>
      <c r="U350">
        <v>0</v>
      </c>
      <c r="V350">
        <v>1</v>
      </c>
      <c r="W350">
        <v>1</v>
      </c>
    </row>
    <row r="351" spans="1:23" x14ac:dyDescent="0.15">
      <c r="A351" t="s">
        <v>5467</v>
      </c>
      <c r="B351" t="s">
        <v>5468</v>
      </c>
      <c r="D351">
        <v>6</v>
      </c>
      <c r="E351">
        <v>7</v>
      </c>
      <c r="F351">
        <v>1</v>
      </c>
      <c r="G351">
        <v>3</v>
      </c>
      <c r="H351">
        <v>2</v>
      </c>
      <c r="I351">
        <v>5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1</v>
      </c>
      <c r="R351">
        <v>6</v>
      </c>
      <c r="S351">
        <v>5</v>
      </c>
      <c r="T351">
        <v>3</v>
      </c>
      <c r="U351">
        <v>3</v>
      </c>
      <c r="V351">
        <v>1</v>
      </c>
      <c r="W351">
        <v>1</v>
      </c>
    </row>
    <row r="352" spans="1:23" x14ac:dyDescent="0.15">
      <c r="A352" t="s">
        <v>5469</v>
      </c>
      <c r="B352" t="s">
        <v>5470</v>
      </c>
      <c r="D352">
        <v>6</v>
      </c>
      <c r="E352">
        <v>10</v>
      </c>
      <c r="F352">
        <v>2</v>
      </c>
      <c r="G352">
        <v>2</v>
      </c>
      <c r="H352">
        <v>0</v>
      </c>
      <c r="I352">
        <v>4</v>
      </c>
      <c r="K352">
        <v>0</v>
      </c>
      <c r="L352">
        <v>1</v>
      </c>
      <c r="M352">
        <v>0</v>
      </c>
      <c r="N352">
        <v>0</v>
      </c>
      <c r="O352">
        <v>0</v>
      </c>
      <c r="P352">
        <v>0</v>
      </c>
      <c r="R352">
        <v>5</v>
      </c>
      <c r="S352">
        <v>5</v>
      </c>
      <c r="T352">
        <v>3</v>
      </c>
      <c r="U352">
        <v>1</v>
      </c>
      <c r="V352">
        <v>1</v>
      </c>
      <c r="W352">
        <v>0</v>
      </c>
    </row>
    <row r="353" spans="1:23" x14ac:dyDescent="0.15">
      <c r="A353" t="s">
        <v>5471</v>
      </c>
      <c r="B353" t="s">
        <v>5472</v>
      </c>
      <c r="D353">
        <v>5</v>
      </c>
      <c r="E353">
        <v>10</v>
      </c>
      <c r="F353">
        <v>4</v>
      </c>
      <c r="G353">
        <v>3</v>
      </c>
      <c r="H353">
        <v>1</v>
      </c>
      <c r="I353">
        <v>7</v>
      </c>
      <c r="K353">
        <v>0</v>
      </c>
      <c r="L353">
        <v>0</v>
      </c>
      <c r="M353">
        <v>0</v>
      </c>
      <c r="N353">
        <v>1</v>
      </c>
      <c r="O353">
        <v>0</v>
      </c>
      <c r="P353">
        <v>0</v>
      </c>
      <c r="R353">
        <v>7</v>
      </c>
      <c r="S353">
        <v>2</v>
      </c>
      <c r="T353">
        <v>2</v>
      </c>
      <c r="U353">
        <v>5</v>
      </c>
      <c r="V353">
        <v>2</v>
      </c>
      <c r="W353">
        <v>4</v>
      </c>
    </row>
    <row r="354" spans="1:23" x14ac:dyDescent="0.15">
      <c r="A354" t="s">
        <v>5473</v>
      </c>
      <c r="B354" t="s">
        <v>5474</v>
      </c>
      <c r="D354">
        <v>19</v>
      </c>
      <c r="E354">
        <v>20</v>
      </c>
      <c r="F354">
        <v>10</v>
      </c>
      <c r="G354">
        <v>11</v>
      </c>
      <c r="H354">
        <v>10</v>
      </c>
      <c r="I354">
        <v>11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R354">
        <v>14</v>
      </c>
      <c r="S354">
        <v>11</v>
      </c>
      <c r="T354">
        <v>15</v>
      </c>
      <c r="U354">
        <v>6</v>
      </c>
      <c r="V354">
        <v>6</v>
      </c>
      <c r="W354">
        <v>12</v>
      </c>
    </row>
    <row r="355" spans="1:23" x14ac:dyDescent="0.15">
      <c r="A355" t="s">
        <v>5475</v>
      </c>
      <c r="B355" t="s">
        <v>5476</v>
      </c>
      <c r="D355">
        <v>33</v>
      </c>
      <c r="E355">
        <v>113</v>
      </c>
      <c r="F355">
        <v>43</v>
      </c>
      <c r="G355">
        <v>87</v>
      </c>
      <c r="H355">
        <v>30</v>
      </c>
      <c r="I355">
        <v>77</v>
      </c>
      <c r="K355">
        <v>3</v>
      </c>
      <c r="L355">
        <v>2</v>
      </c>
      <c r="M355">
        <v>2</v>
      </c>
      <c r="N355">
        <v>1</v>
      </c>
      <c r="O355">
        <v>2</v>
      </c>
      <c r="P355">
        <v>3</v>
      </c>
      <c r="R355">
        <v>105</v>
      </c>
      <c r="S355">
        <v>105</v>
      </c>
      <c r="T355">
        <v>68</v>
      </c>
      <c r="U355">
        <v>49</v>
      </c>
      <c r="V355">
        <v>36</v>
      </c>
      <c r="W355">
        <v>54</v>
      </c>
    </row>
    <row r="356" spans="1:23" x14ac:dyDescent="0.15">
      <c r="A356" t="s">
        <v>5477</v>
      </c>
      <c r="B356" t="s">
        <v>5478</v>
      </c>
      <c r="D356">
        <v>6</v>
      </c>
      <c r="E356">
        <v>7</v>
      </c>
      <c r="F356">
        <v>8</v>
      </c>
      <c r="G356">
        <v>3</v>
      </c>
      <c r="H356">
        <v>6</v>
      </c>
      <c r="I356">
        <v>7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R356">
        <v>6</v>
      </c>
      <c r="S356">
        <v>5</v>
      </c>
      <c r="T356">
        <v>6</v>
      </c>
      <c r="U356">
        <v>3</v>
      </c>
      <c r="V356">
        <v>2</v>
      </c>
      <c r="W356">
        <v>4</v>
      </c>
    </row>
    <row r="357" spans="1:23" x14ac:dyDescent="0.15">
      <c r="A357" t="s">
        <v>5479</v>
      </c>
      <c r="B357" t="s">
        <v>5480</v>
      </c>
      <c r="D357">
        <v>13</v>
      </c>
      <c r="E357">
        <v>8</v>
      </c>
      <c r="F357">
        <v>6</v>
      </c>
      <c r="G357">
        <v>3</v>
      </c>
      <c r="H357">
        <v>13</v>
      </c>
      <c r="I357">
        <v>13</v>
      </c>
      <c r="K357">
        <v>0</v>
      </c>
      <c r="L357">
        <v>0</v>
      </c>
      <c r="M357">
        <v>0</v>
      </c>
      <c r="N357">
        <v>1</v>
      </c>
      <c r="O357">
        <v>0</v>
      </c>
      <c r="P357">
        <v>0</v>
      </c>
      <c r="R357">
        <v>10</v>
      </c>
      <c r="S357">
        <v>8</v>
      </c>
      <c r="T357">
        <v>9</v>
      </c>
      <c r="U357">
        <v>5</v>
      </c>
      <c r="V357">
        <v>5</v>
      </c>
      <c r="W357">
        <v>8</v>
      </c>
    </row>
    <row r="358" spans="1:23" x14ac:dyDescent="0.15">
      <c r="A358" t="s">
        <v>5481</v>
      </c>
      <c r="B358" t="s">
        <v>5482</v>
      </c>
      <c r="D358">
        <v>13</v>
      </c>
      <c r="E358">
        <v>15</v>
      </c>
      <c r="F358">
        <v>7</v>
      </c>
      <c r="G358">
        <v>5</v>
      </c>
      <c r="H358">
        <v>6</v>
      </c>
      <c r="I358">
        <v>12</v>
      </c>
      <c r="K358">
        <v>1</v>
      </c>
      <c r="L358">
        <v>0</v>
      </c>
      <c r="M358">
        <v>0</v>
      </c>
      <c r="N358">
        <v>1</v>
      </c>
      <c r="O358">
        <v>0</v>
      </c>
      <c r="P358">
        <v>0</v>
      </c>
      <c r="R358">
        <v>16</v>
      </c>
      <c r="S358">
        <v>10</v>
      </c>
      <c r="T358">
        <v>7</v>
      </c>
      <c r="U358">
        <v>4</v>
      </c>
      <c r="V358">
        <v>13</v>
      </c>
      <c r="W358">
        <v>1</v>
      </c>
    </row>
    <row r="359" spans="1:23" x14ac:dyDescent="0.15">
      <c r="A359" t="s">
        <v>5483</v>
      </c>
      <c r="B359" t="s">
        <v>5484</v>
      </c>
      <c r="D359">
        <v>2</v>
      </c>
      <c r="E359">
        <v>5</v>
      </c>
      <c r="F359">
        <v>4</v>
      </c>
      <c r="G359">
        <v>4</v>
      </c>
      <c r="H359">
        <v>6</v>
      </c>
      <c r="I359">
        <v>4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R359">
        <v>5</v>
      </c>
      <c r="S359">
        <v>7</v>
      </c>
      <c r="T359">
        <v>3</v>
      </c>
      <c r="U359">
        <v>3</v>
      </c>
      <c r="V359">
        <v>0</v>
      </c>
      <c r="W359">
        <v>1</v>
      </c>
    </row>
    <row r="360" spans="1:23" x14ac:dyDescent="0.15">
      <c r="A360" t="s">
        <v>5485</v>
      </c>
      <c r="B360" t="s">
        <v>5486</v>
      </c>
      <c r="D360">
        <v>7</v>
      </c>
      <c r="E360">
        <v>2</v>
      </c>
      <c r="F360">
        <v>8</v>
      </c>
      <c r="G360">
        <v>2</v>
      </c>
      <c r="H360">
        <v>3</v>
      </c>
      <c r="I360">
        <v>2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R360">
        <v>4</v>
      </c>
      <c r="S360">
        <v>5</v>
      </c>
      <c r="T360">
        <v>3</v>
      </c>
      <c r="U360">
        <v>1</v>
      </c>
      <c r="V360">
        <v>1</v>
      </c>
      <c r="W360">
        <v>2</v>
      </c>
    </row>
    <row r="361" spans="1:23" x14ac:dyDescent="0.15">
      <c r="A361" t="s">
        <v>5487</v>
      </c>
      <c r="B361" t="s">
        <v>5488</v>
      </c>
      <c r="D361">
        <v>7</v>
      </c>
      <c r="E361">
        <v>18</v>
      </c>
      <c r="F361">
        <v>10</v>
      </c>
      <c r="G361">
        <v>4</v>
      </c>
      <c r="H361">
        <v>3</v>
      </c>
      <c r="I361">
        <v>3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1</v>
      </c>
      <c r="R361">
        <v>10</v>
      </c>
      <c r="S361">
        <v>9</v>
      </c>
      <c r="T361">
        <v>5</v>
      </c>
      <c r="U361">
        <v>3</v>
      </c>
      <c r="V361">
        <v>1</v>
      </c>
      <c r="W361">
        <v>5</v>
      </c>
    </row>
    <row r="362" spans="1:23" x14ac:dyDescent="0.15">
      <c r="A362" t="s">
        <v>5489</v>
      </c>
      <c r="B362" t="s">
        <v>5490</v>
      </c>
      <c r="D362">
        <v>15</v>
      </c>
      <c r="E362">
        <v>12</v>
      </c>
      <c r="F362">
        <v>20</v>
      </c>
      <c r="G362">
        <v>10</v>
      </c>
      <c r="H362">
        <v>19</v>
      </c>
      <c r="I362">
        <v>14</v>
      </c>
      <c r="K362">
        <v>0</v>
      </c>
      <c r="L362">
        <v>0</v>
      </c>
      <c r="M362">
        <v>0</v>
      </c>
      <c r="N362">
        <v>1</v>
      </c>
      <c r="O362">
        <v>0</v>
      </c>
      <c r="P362">
        <v>0</v>
      </c>
      <c r="R362">
        <v>24</v>
      </c>
      <c r="S362">
        <v>16</v>
      </c>
      <c r="T362">
        <v>8</v>
      </c>
      <c r="U362">
        <v>9</v>
      </c>
      <c r="V362">
        <v>12</v>
      </c>
      <c r="W362">
        <v>12</v>
      </c>
    </row>
    <row r="363" spans="1:23" x14ac:dyDescent="0.15">
      <c r="A363" t="s">
        <v>5491</v>
      </c>
      <c r="B363" t="s">
        <v>5492</v>
      </c>
      <c r="D363">
        <v>9</v>
      </c>
      <c r="E363">
        <v>5</v>
      </c>
      <c r="F363">
        <v>4</v>
      </c>
      <c r="G363">
        <v>9</v>
      </c>
      <c r="H363">
        <v>4</v>
      </c>
      <c r="I363">
        <v>2</v>
      </c>
      <c r="K363">
        <v>0</v>
      </c>
      <c r="L363">
        <v>2</v>
      </c>
      <c r="M363">
        <v>1</v>
      </c>
      <c r="N363">
        <v>2</v>
      </c>
      <c r="O363">
        <v>1</v>
      </c>
      <c r="P363">
        <v>2</v>
      </c>
      <c r="R363">
        <v>5</v>
      </c>
      <c r="S363">
        <v>4</v>
      </c>
      <c r="T363">
        <v>6</v>
      </c>
      <c r="U363">
        <v>5</v>
      </c>
      <c r="V363">
        <v>3</v>
      </c>
      <c r="W363">
        <v>4</v>
      </c>
    </row>
    <row r="364" spans="1:23" x14ac:dyDescent="0.15">
      <c r="A364" t="s">
        <v>5493</v>
      </c>
      <c r="B364" t="s">
        <v>5494</v>
      </c>
      <c r="D364">
        <v>3</v>
      </c>
      <c r="E364">
        <v>9</v>
      </c>
      <c r="F364">
        <v>2</v>
      </c>
      <c r="G364">
        <v>2</v>
      </c>
      <c r="H364">
        <v>1</v>
      </c>
      <c r="I364">
        <v>1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R364">
        <v>7</v>
      </c>
      <c r="S364">
        <v>3</v>
      </c>
      <c r="T364">
        <v>1</v>
      </c>
      <c r="U364">
        <v>0</v>
      </c>
      <c r="V364">
        <v>1</v>
      </c>
      <c r="W364">
        <v>2</v>
      </c>
    </row>
    <row r="365" spans="1:23" x14ac:dyDescent="0.15">
      <c r="A365" t="s">
        <v>5495</v>
      </c>
      <c r="B365" t="s">
        <v>5496</v>
      </c>
      <c r="D365">
        <v>5</v>
      </c>
      <c r="E365">
        <v>8</v>
      </c>
      <c r="F365">
        <v>5</v>
      </c>
      <c r="G365">
        <v>0</v>
      </c>
      <c r="H365">
        <v>1</v>
      </c>
      <c r="I365">
        <v>4</v>
      </c>
      <c r="K365">
        <v>0</v>
      </c>
      <c r="L365">
        <v>1</v>
      </c>
      <c r="M365">
        <v>0</v>
      </c>
      <c r="N365">
        <v>0</v>
      </c>
      <c r="O365">
        <v>0</v>
      </c>
      <c r="P365">
        <v>0</v>
      </c>
      <c r="R365">
        <v>1</v>
      </c>
      <c r="S365">
        <v>4</v>
      </c>
      <c r="T365">
        <v>1</v>
      </c>
      <c r="U365">
        <v>1</v>
      </c>
      <c r="V365">
        <v>0</v>
      </c>
      <c r="W365">
        <v>0</v>
      </c>
    </row>
    <row r="366" spans="1:23" x14ac:dyDescent="0.15">
      <c r="A366" t="s">
        <v>5497</v>
      </c>
      <c r="B366" t="s">
        <v>5498</v>
      </c>
      <c r="D366">
        <v>9</v>
      </c>
      <c r="E366">
        <v>4</v>
      </c>
      <c r="F366">
        <v>3</v>
      </c>
      <c r="G366">
        <v>1</v>
      </c>
      <c r="H366">
        <v>1</v>
      </c>
      <c r="I366">
        <v>5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R366">
        <v>6</v>
      </c>
      <c r="S366">
        <v>1</v>
      </c>
      <c r="T366">
        <v>2</v>
      </c>
      <c r="U366">
        <v>1</v>
      </c>
      <c r="V366">
        <v>2</v>
      </c>
      <c r="W366">
        <v>1</v>
      </c>
    </row>
    <row r="367" spans="1:23" x14ac:dyDescent="0.15">
      <c r="A367" t="s">
        <v>5499</v>
      </c>
      <c r="B367" t="s">
        <v>5500</v>
      </c>
      <c r="D367">
        <v>10</v>
      </c>
      <c r="E367">
        <v>13</v>
      </c>
      <c r="F367">
        <v>2</v>
      </c>
      <c r="G367">
        <v>1</v>
      </c>
      <c r="H367">
        <v>4</v>
      </c>
      <c r="I367">
        <v>3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R367">
        <v>7</v>
      </c>
      <c r="S367">
        <v>4</v>
      </c>
      <c r="T367">
        <v>5</v>
      </c>
      <c r="U367">
        <v>1</v>
      </c>
      <c r="V367">
        <v>5</v>
      </c>
      <c r="W367">
        <v>3</v>
      </c>
    </row>
    <row r="368" spans="1:23" x14ac:dyDescent="0.15">
      <c r="A368" t="s">
        <v>5501</v>
      </c>
      <c r="B368" t="s">
        <v>5502</v>
      </c>
      <c r="D368">
        <v>10</v>
      </c>
      <c r="E368">
        <v>6</v>
      </c>
      <c r="F368">
        <v>2</v>
      </c>
      <c r="G368">
        <v>1</v>
      </c>
      <c r="H368">
        <v>1</v>
      </c>
      <c r="I368">
        <v>0</v>
      </c>
      <c r="K368">
        <v>1</v>
      </c>
      <c r="L368">
        <v>1</v>
      </c>
      <c r="M368">
        <v>0</v>
      </c>
      <c r="N368">
        <v>0</v>
      </c>
      <c r="O368">
        <v>0</v>
      </c>
      <c r="P368">
        <v>0</v>
      </c>
      <c r="R368">
        <v>1</v>
      </c>
      <c r="S368">
        <v>3</v>
      </c>
      <c r="T368">
        <v>0</v>
      </c>
      <c r="U368">
        <v>2</v>
      </c>
      <c r="V368">
        <v>1</v>
      </c>
      <c r="W368">
        <v>0</v>
      </c>
    </row>
    <row r="369" spans="1:23" x14ac:dyDescent="0.15">
      <c r="A369" t="s">
        <v>5503</v>
      </c>
      <c r="B369" t="s">
        <v>5504</v>
      </c>
      <c r="D369">
        <v>21</v>
      </c>
      <c r="E369">
        <v>56</v>
      </c>
      <c r="F369">
        <v>17</v>
      </c>
      <c r="G369">
        <v>16</v>
      </c>
      <c r="H369">
        <v>9</v>
      </c>
      <c r="I369">
        <v>16</v>
      </c>
      <c r="K369">
        <v>0</v>
      </c>
      <c r="L369">
        <v>1</v>
      </c>
      <c r="M369">
        <v>0</v>
      </c>
      <c r="N369">
        <v>1</v>
      </c>
      <c r="O369">
        <v>0</v>
      </c>
      <c r="P369">
        <v>0</v>
      </c>
      <c r="R369">
        <v>34</v>
      </c>
      <c r="S369">
        <v>30</v>
      </c>
      <c r="T369">
        <v>19</v>
      </c>
      <c r="U369">
        <v>3</v>
      </c>
      <c r="V369">
        <v>13</v>
      </c>
      <c r="W369">
        <v>11</v>
      </c>
    </row>
    <row r="370" spans="1:23" x14ac:dyDescent="0.15">
      <c r="A370" t="s">
        <v>5505</v>
      </c>
      <c r="B370" t="s">
        <v>5506</v>
      </c>
      <c r="D370">
        <v>2</v>
      </c>
      <c r="E370">
        <v>2</v>
      </c>
      <c r="F370">
        <v>2</v>
      </c>
      <c r="G370">
        <v>2</v>
      </c>
      <c r="H370">
        <v>3</v>
      </c>
      <c r="I370">
        <v>8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R370">
        <v>5</v>
      </c>
      <c r="S370">
        <v>3</v>
      </c>
      <c r="T370">
        <v>4</v>
      </c>
      <c r="U370">
        <v>1</v>
      </c>
      <c r="V370">
        <v>0</v>
      </c>
      <c r="W370">
        <v>4</v>
      </c>
    </row>
    <row r="371" spans="1:23" x14ac:dyDescent="0.15">
      <c r="A371" t="s">
        <v>5507</v>
      </c>
      <c r="B371" t="s">
        <v>5508</v>
      </c>
      <c r="D371">
        <v>8</v>
      </c>
      <c r="E371">
        <v>3</v>
      </c>
      <c r="F371">
        <v>7</v>
      </c>
      <c r="G371">
        <v>3</v>
      </c>
      <c r="H371">
        <v>6</v>
      </c>
      <c r="I371">
        <v>2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R371">
        <v>7</v>
      </c>
      <c r="S371">
        <v>4</v>
      </c>
      <c r="T371">
        <v>4</v>
      </c>
      <c r="U371">
        <v>2</v>
      </c>
      <c r="V371">
        <v>0</v>
      </c>
      <c r="W371">
        <v>3</v>
      </c>
    </row>
    <row r="372" spans="1:23" x14ac:dyDescent="0.15">
      <c r="A372" t="s">
        <v>5509</v>
      </c>
      <c r="B372" t="s">
        <v>5510</v>
      </c>
      <c r="D372">
        <v>3</v>
      </c>
      <c r="E372">
        <v>8</v>
      </c>
      <c r="F372">
        <v>0</v>
      </c>
      <c r="G372">
        <v>3</v>
      </c>
      <c r="H372">
        <v>1</v>
      </c>
      <c r="I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R372">
        <v>5</v>
      </c>
      <c r="S372">
        <v>4</v>
      </c>
      <c r="T372">
        <v>0</v>
      </c>
      <c r="U372">
        <v>0</v>
      </c>
      <c r="V372">
        <v>0</v>
      </c>
      <c r="W372">
        <v>1</v>
      </c>
    </row>
    <row r="373" spans="1:23" x14ac:dyDescent="0.15">
      <c r="A373" t="s">
        <v>5511</v>
      </c>
      <c r="B373" t="s">
        <v>5512</v>
      </c>
      <c r="D373">
        <v>3</v>
      </c>
      <c r="E373">
        <v>10</v>
      </c>
      <c r="F373">
        <v>4</v>
      </c>
      <c r="G373">
        <v>7</v>
      </c>
      <c r="H373">
        <v>1</v>
      </c>
      <c r="I373">
        <v>7</v>
      </c>
      <c r="K373">
        <v>0</v>
      </c>
      <c r="L373">
        <v>0</v>
      </c>
      <c r="M373">
        <v>1</v>
      </c>
      <c r="N373">
        <v>0</v>
      </c>
      <c r="O373">
        <v>0</v>
      </c>
      <c r="P373">
        <v>0</v>
      </c>
      <c r="R373">
        <v>8</v>
      </c>
      <c r="S373">
        <v>11</v>
      </c>
      <c r="T373">
        <v>10</v>
      </c>
      <c r="U373">
        <v>11</v>
      </c>
      <c r="V373">
        <v>2</v>
      </c>
      <c r="W373">
        <v>5</v>
      </c>
    </row>
    <row r="374" spans="1:23" x14ac:dyDescent="0.15">
      <c r="A374" t="s">
        <v>5513</v>
      </c>
      <c r="B374" t="s">
        <v>5514</v>
      </c>
      <c r="D374">
        <v>2</v>
      </c>
      <c r="E374">
        <v>10</v>
      </c>
      <c r="F374">
        <v>3</v>
      </c>
      <c r="G374">
        <v>4</v>
      </c>
      <c r="H374">
        <v>2</v>
      </c>
      <c r="I374">
        <v>2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R374">
        <v>4</v>
      </c>
      <c r="S374">
        <v>8</v>
      </c>
      <c r="T374">
        <v>6</v>
      </c>
      <c r="U374">
        <v>5</v>
      </c>
      <c r="V374">
        <v>2</v>
      </c>
      <c r="W374">
        <v>8</v>
      </c>
    </row>
    <row r="375" spans="1:23" x14ac:dyDescent="0.15">
      <c r="A375" t="s">
        <v>5515</v>
      </c>
      <c r="B375" t="s">
        <v>5516</v>
      </c>
      <c r="D375">
        <v>2</v>
      </c>
      <c r="E375">
        <v>10</v>
      </c>
      <c r="F375">
        <v>0</v>
      </c>
      <c r="G375">
        <v>1</v>
      </c>
      <c r="H375">
        <v>2</v>
      </c>
      <c r="I375">
        <v>2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R375">
        <v>1</v>
      </c>
      <c r="S375">
        <v>0</v>
      </c>
      <c r="T375">
        <v>0</v>
      </c>
      <c r="U375">
        <v>0</v>
      </c>
      <c r="V375">
        <v>1</v>
      </c>
      <c r="W375">
        <v>1</v>
      </c>
    </row>
    <row r="376" spans="1:23" x14ac:dyDescent="0.15">
      <c r="A376" t="s">
        <v>5517</v>
      </c>
      <c r="B376" t="s">
        <v>5518</v>
      </c>
      <c r="D376">
        <v>2</v>
      </c>
      <c r="E376">
        <v>12</v>
      </c>
      <c r="F376">
        <v>1</v>
      </c>
      <c r="G376">
        <v>2</v>
      </c>
      <c r="H376">
        <v>3</v>
      </c>
      <c r="I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R376">
        <v>5</v>
      </c>
      <c r="S376">
        <v>1</v>
      </c>
      <c r="T376">
        <v>1</v>
      </c>
      <c r="U376">
        <v>2</v>
      </c>
      <c r="V376">
        <v>2</v>
      </c>
      <c r="W376">
        <v>1</v>
      </c>
    </row>
    <row r="377" spans="1:23" x14ac:dyDescent="0.15">
      <c r="A377" t="s">
        <v>5519</v>
      </c>
      <c r="B377" t="s">
        <v>5520</v>
      </c>
      <c r="D377">
        <v>41</v>
      </c>
      <c r="E377">
        <v>44</v>
      </c>
      <c r="F377">
        <v>18</v>
      </c>
      <c r="G377">
        <v>14</v>
      </c>
      <c r="H377">
        <v>23</v>
      </c>
      <c r="I377">
        <v>33</v>
      </c>
      <c r="K377">
        <v>0</v>
      </c>
      <c r="L377">
        <v>1</v>
      </c>
      <c r="M377">
        <v>0</v>
      </c>
      <c r="N377">
        <v>0</v>
      </c>
      <c r="O377">
        <v>1</v>
      </c>
      <c r="P377">
        <v>0</v>
      </c>
      <c r="R377">
        <v>37</v>
      </c>
      <c r="S377">
        <v>16</v>
      </c>
      <c r="T377">
        <v>17</v>
      </c>
      <c r="U377">
        <v>9</v>
      </c>
      <c r="V377">
        <v>13</v>
      </c>
      <c r="W377">
        <v>23</v>
      </c>
    </row>
    <row r="378" spans="1:23" x14ac:dyDescent="0.15">
      <c r="A378" t="s">
        <v>5521</v>
      </c>
      <c r="B378" t="s">
        <v>5522</v>
      </c>
      <c r="D378">
        <v>21</v>
      </c>
      <c r="E378">
        <v>34</v>
      </c>
      <c r="F378">
        <v>28</v>
      </c>
      <c r="G378">
        <v>16</v>
      </c>
      <c r="H378">
        <v>37</v>
      </c>
      <c r="I378">
        <v>30</v>
      </c>
      <c r="K378">
        <v>0</v>
      </c>
      <c r="L378">
        <v>0</v>
      </c>
      <c r="M378">
        <v>0</v>
      </c>
      <c r="N378">
        <v>1</v>
      </c>
      <c r="O378">
        <v>0</v>
      </c>
      <c r="P378">
        <v>0</v>
      </c>
      <c r="R378">
        <v>18</v>
      </c>
      <c r="S378">
        <v>37</v>
      </c>
      <c r="T378">
        <v>22</v>
      </c>
      <c r="U378">
        <v>16</v>
      </c>
      <c r="V378">
        <v>17</v>
      </c>
      <c r="W378">
        <v>20</v>
      </c>
    </row>
    <row r="379" spans="1:23" x14ac:dyDescent="0.15">
      <c r="A379" t="s">
        <v>5523</v>
      </c>
      <c r="B379" t="s">
        <v>5524</v>
      </c>
      <c r="D379">
        <v>4</v>
      </c>
      <c r="E379">
        <v>2</v>
      </c>
      <c r="F379">
        <v>7</v>
      </c>
      <c r="G379">
        <v>10</v>
      </c>
      <c r="H379">
        <v>13</v>
      </c>
      <c r="I379">
        <v>22</v>
      </c>
      <c r="K379">
        <v>0</v>
      </c>
      <c r="L379">
        <v>1</v>
      </c>
      <c r="M379">
        <v>0</v>
      </c>
      <c r="N379">
        <v>0</v>
      </c>
      <c r="O379">
        <v>0</v>
      </c>
      <c r="P379">
        <v>0</v>
      </c>
      <c r="R379">
        <v>7</v>
      </c>
      <c r="S379">
        <v>25</v>
      </c>
      <c r="T379">
        <v>3</v>
      </c>
      <c r="U379">
        <v>8</v>
      </c>
      <c r="V379">
        <v>6</v>
      </c>
      <c r="W379">
        <v>10</v>
      </c>
    </row>
    <row r="380" spans="1:23" x14ac:dyDescent="0.15">
      <c r="A380" t="s">
        <v>5525</v>
      </c>
      <c r="B380" t="s">
        <v>5526</v>
      </c>
      <c r="D380">
        <v>10</v>
      </c>
      <c r="E380">
        <v>5</v>
      </c>
      <c r="F380">
        <v>7</v>
      </c>
      <c r="G380">
        <v>4</v>
      </c>
      <c r="H380">
        <v>3</v>
      </c>
      <c r="I380">
        <v>2</v>
      </c>
      <c r="K380">
        <v>2</v>
      </c>
      <c r="L380">
        <v>2</v>
      </c>
      <c r="M380">
        <v>1</v>
      </c>
      <c r="N380">
        <v>0</v>
      </c>
      <c r="O380">
        <v>0</v>
      </c>
      <c r="P380">
        <v>2</v>
      </c>
      <c r="R380">
        <v>11</v>
      </c>
      <c r="S380">
        <v>6</v>
      </c>
      <c r="T380">
        <v>1</v>
      </c>
      <c r="U380">
        <v>1</v>
      </c>
      <c r="V380">
        <v>4</v>
      </c>
      <c r="W380">
        <v>1</v>
      </c>
    </row>
    <row r="381" spans="1:23" x14ac:dyDescent="0.15">
      <c r="A381" t="s">
        <v>5527</v>
      </c>
      <c r="B381" t="s">
        <v>5528</v>
      </c>
      <c r="D381">
        <v>2</v>
      </c>
      <c r="E381">
        <v>2</v>
      </c>
      <c r="F381">
        <v>7</v>
      </c>
      <c r="G381">
        <v>3</v>
      </c>
      <c r="H381">
        <v>2</v>
      </c>
      <c r="I381">
        <v>1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R381">
        <v>0</v>
      </c>
      <c r="S381">
        <v>5</v>
      </c>
      <c r="T381">
        <v>2</v>
      </c>
      <c r="U381">
        <v>1</v>
      </c>
      <c r="V381">
        <v>1</v>
      </c>
      <c r="W381">
        <v>0</v>
      </c>
    </row>
    <row r="382" spans="1:23" x14ac:dyDescent="0.15">
      <c r="A382" t="s">
        <v>5529</v>
      </c>
      <c r="B382" t="s">
        <v>5530</v>
      </c>
      <c r="D382">
        <v>4</v>
      </c>
      <c r="E382">
        <v>8</v>
      </c>
      <c r="F382">
        <v>5</v>
      </c>
      <c r="G382">
        <v>9</v>
      </c>
      <c r="H382">
        <v>2</v>
      </c>
      <c r="I382">
        <v>4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R382">
        <v>12</v>
      </c>
      <c r="S382">
        <v>3</v>
      </c>
      <c r="T382">
        <v>3</v>
      </c>
      <c r="U382">
        <v>2</v>
      </c>
      <c r="V382">
        <v>2</v>
      </c>
      <c r="W382">
        <v>1</v>
      </c>
    </row>
    <row r="383" spans="1:23" x14ac:dyDescent="0.15">
      <c r="A383" t="s">
        <v>5531</v>
      </c>
      <c r="B383" t="s">
        <v>5532</v>
      </c>
      <c r="D383">
        <v>5</v>
      </c>
      <c r="E383">
        <v>5</v>
      </c>
      <c r="F383">
        <v>3</v>
      </c>
      <c r="G383">
        <v>6</v>
      </c>
      <c r="H383">
        <v>5</v>
      </c>
      <c r="I383">
        <v>4</v>
      </c>
      <c r="K383">
        <v>0</v>
      </c>
      <c r="L383">
        <v>0</v>
      </c>
      <c r="M383">
        <v>0</v>
      </c>
      <c r="N383">
        <v>0</v>
      </c>
      <c r="O383">
        <v>1</v>
      </c>
      <c r="P383">
        <v>0</v>
      </c>
      <c r="R383">
        <v>19</v>
      </c>
      <c r="S383">
        <v>9</v>
      </c>
      <c r="T383">
        <v>11</v>
      </c>
      <c r="U383">
        <v>2</v>
      </c>
      <c r="V383">
        <v>3</v>
      </c>
      <c r="W383">
        <v>4</v>
      </c>
    </row>
    <row r="384" spans="1:23" x14ac:dyDescent="0.15">
      <c r="A384" t="s">
        <v>5533</v>
      </c>
      <c r="B384" t="s">
        <v>5534</v>
      </c>
      <c r="D384">
        <v>21</v>
      </c>
      <c r="E384">
        <v>12</v>
      </c>
      <c r="F384">
        <v>15</v>
      </c>
      <c r="G384">
        <v>4</v>
      </c>
      <c r="H384">
        <v>14</v>
      </c>
      <c r="I384">
        <v>13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R384">
        <v>12</v>
      </c>
      <c r="S384">
        <v>7</v>
      </c>
      <c r="T384">
        <v>14</v>
      </c>
      <c r="U384">
        <v>2</v>
      </c>
      <c r="V384">
        <v>2</v>
      </c>
      <c r="W384">
        <v>10</v>
      </c>
    </row>
    <row r="385" spans="1:23" x14ac:dyDescent="0.15">
      <c r="A385" t="s">
        <v>5535</v>
      </c>
      <c r="B385" t="s">
        <v>5536</v>
      </c>
      <c r="D385">
        <v>5</v>
      </c>
      <c r="E385">
        <v>11</v>
      </c>
      <c r="F385">
        <v>11</v>
      </c>
      <c r="G385">
        <v>10</v>
      </c>
      <c r="H385">
        <v>4</v>
      </c>
      <c r="I385">
        <v>3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R385">
        <v>12</v>
      </c>
      <c r="S385">
        <v>11</v>
      </c>
      <c r="T385">
        <v>6</v>
      </c>
      <c r="U385">
        <v>4</v>
      </c>
      <c r="V385">
        <v>4</v>
      </c>
      <c r="W385">
        <v>2</v>
      </c>
    </row>
    <row r="386" spans="1:23" x14ac:dyDescent="0.15">
      <c r="A386" t="s">
        <v>5537</v>
      </c>
      <c r="B386" t="s">
        <v>5538</v>
      </c>
      <c r="D386">
        <v>97</v>
      </c>
      <c r="E386">
        <v>121</v>
      </c>
      <c r="F386">
        <v>68</v>
      </c>
      <c r="G386">
        <v>62</v>
      </c>
      <c r="H386">
        <v>66</v>
      </c>
      <c r="I386">
        <v>99</v>
      </c>
      <c r="K386">
        <v>2</v>
      </c>
      <c r="L386">
        <v>5</v>
      </c>
      <c r="M386">
        <v>2</v>
      </c>
      <c r="N386">
        <v>3</v>
      </c>
      <c r="O386">
        <v>1</v>
      </c>
      <c r="P386">
        <v>1</v>
      </c>
      <c r="R386">
        <v>120</v>
      </c>
      <c r="S386">
        <v>114</v>
      </c>
      <c r="T386">
        <v>65</v>
      </c>
      <c r="U386">
        <v>41</v>
      </c>
      <c r="V386">
        <v>53</v>
      </c>
      <c r="W386">
        <v>46</v>
      </c>
    </row>
    <row r="387" spans="1:23" x14ac:dyDescent="0.15">
      <c r="A387" t="s">
        <v>5539</v>
      </c>
      <c r="B387" t="s">
        <v>5540</v>
      </c>
      <c r="D387">
        <v>3</v>
      </c>
      <c r="E387">
        <v>9</v>
      </c>
      <c r="F387">
        <v>3</v>
      </c>
      <c r="G387">
        <v>1</v>
      </c>
      <c r="H387">
        <v>3</v>
      </c>
      <c r="I387">
        <v>5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R387">
        <v>2</v>
      </c>
      <c r="S387">
        <v>3</v>
      </c>
      <c r="T387">
        <v>3</v>
      </c>
      <c r="U387">
        <v>3</v>
      </c>
      <c r="V387">
        <v>1</v>
      </c>
      <c r="W387">
        <v>1</v>
      </c>
    </row>
    <row r="388" spans="1:23" x14ac:dyDescent="0.15">
      <c r="A388" t="s">
        <v>5541</v>
      </c>
      <c r="B388" t="s">
        <v>5542</v>
      </c>
      <c r="D388">
        <v>4</v>
      </c>
      <c r="E388">
        <v>22</v>
      </c>
      <c r="F388">
        <v>8</v>
      </c>
      <c r="G388">
        <v>6</v>
      </c>
      <c r="H388">
        <v>6</v>
      </c>
      <c r="I388">
        <v>4</v>
      </c>
      <c r="K388">
        <v>1</v>
      </c>
      <c r="L388">
        <v>1</v>
      </c>
      <c r="M388">
        <v>0</v>
      </c>
      <c r="N388">
        <v>0</v>
      </c>
      <c r="O388">
        <v>0</v>
      </c>
      <c r="P388">
        <v>0</v>
      </c>
      <c r="R388">
        <v>9</v>
      </c>
      <c r="S388">
        <v>10</v>
      </c>
      <c r="T388">
        <v>5</v>
      </c>
      <c r="U388">
        <v>8</v>
      </c>
      <c r="V388">
        <v>2</v>
      </c>
      <c r="W388">
        <v>2</v>
      </c>
    </row>
    <row r="389" spans="1:23" x14ac:dyDescent="0.15">
      <c r="A389" t="s">
        <v>5543</v>
      </c>
      <c r="B389" t="s">
        <v>5544</v>
      </c>
      <c r="D389">
        <v>6</v>
      </c>
      <c r="E389">
        <v>9</v>
      </c>
      <c r="F389">
        <v>2</v>
      </c>
      <c r="G389">
        <v>8</v>
      </c>
      <c r="H389">
        <v>1</v>
      </c>
      <c r="I389">
        <v>7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R389">
        <v>15</v>
      </c>
      <c r="S389">
        <v>10</v>
      </c>
      <c r="T389">
        <v>3</v>
      </c>
      <c r="U389">
        <v>3</v>
      </c>
      <c r="V389">
        <v>3</v>
      </c>
      <c r="W389">
        <v>3</v>
      </c>
    </row>
    <row r="390" spans="1:23" x14ac:dyDescent="0.15">
      <c r="A390" t="s">
        <v>5545</v>
      </c>
      <c r="B390" t="s">
        <v>5546</v>
      </c>
      <c r="D390">
        <v>19</v>
      </c>
      <c r="E390">
        <v>37</v>
      </c>
      <c r="F390">
        <v>8</v>
      </c>
      <c r="G390">
        <v>17</v>
      </c>
      <c r="H390">
        <v>8</v>
      </c>
      <c r="I390">
        <v>14</v>
      </c>
      <c r="K390">
        <v>0</v>
      </c>
      <c r="L390">
        <v>1</v>
      </c>
      <c r="M390">
        <v>1</v>
      </c>
      <c r="N390">
        <v>0</v>
      </c>
      <c r="O390">
        <v>0</v>
      </c>
      <c r="P390">
        <v>1</v>
      </c>
      <c r="R390">
        <v>19</v>
      </c>
      <c r="S390">
        <v>18</v>
      </c>
      <c r="T390">
        <v>11</v>
      </c>
      <c r="U390">
        <v>7</v>
      </c>
      <c r="V390">
        <v>10</v>
      </c>
      <c r="W390">
        <v>9</v>
      </c>
    </row>
    <row r="391" spans="1:23" x14ac:dyDescent="0.15">
      <c r="A391" t="s">
        <v>5547</v>
      </c>
      <c r="B391" t="s">
        <v>5548</v>
      </c>
      <c r="D391">
        <v>6</v>
      </c>
      <c r="E391">
        <v>8</v>
      </c>
      <c r="F391">
        <v>4</v>
      </c>
      <c r="G391">
        <v>12</v>
      </c>
      <c r="H391">
        <v>3</v>
      </c>
      <c r="I391">
        <v>16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R391">
        <v>13</v>
      </c>
      <c r="S391">
        <v>16</v>
      </c>
      <c r="T391">
        <v>17</v>
      </c>
      <c r="U391">
        <v>5</v>
      </c>
      <c r="V391">
        <v>5</v>
      </c>
      <c r="W391">
        <v>11</v>
      </c>
    </row>
    <row r="392" spans="1:23" x14ac:dyDescent="0.15">
      <c r="A392" t="s">
        <v>5549</v>
      </c>
      <c r="B392" t="s">
        <v>5550</v>
      </c>
      <c r="D392">
        <v>23</v>
      </c>
      <c r="E392">
        <v>21</v>
      </c>
      <c r="F392">
        <v>8</v>
      </c>
      <c r="G392">
        <v>4</v>
      </c>
      <c r="H392">
        <v>6</v>
      </c>
      <c r="I392">
        <v>11</v>
      </c>
      <c r="K392">
        <v>1</v>
      </c>
      <c r="L392">
        <v>0</v>
      </c>
      <c r="M392">
        <v>0</v>
      </c>
      <c r="N392">
        <v>0</v>
      </c>
      <c r="O392">
        <v>0</v>
      </c>
      <c r="P392">
        <v>2</v>
      </c>
      <c r="R392">
        <v>16</v>
      </c>
      <c r="S392">
        <v>12</v>
      </c>
      <c r="T392">
        <v>5</v>
      </c>
      <c r="U392">
        <v>3</v>
      </c>
      <c r="V392">
        <v>5</v>
      </c>
      <c r="W392">
        <v>2</v>
      </c>
    </row>
    <row r="393" spans="1:23" x14ac:dyDescent="0.15">
      <c r="A393" t="s">
        <v>5551</v>
      </c>
      <c r="B393" t="s">
        <v>5552</v>
      </c>
      <c r="D393">
        <v>22</v>
      </c>
      <c r="E393">
        <v>21</v>
      </c>
      <c r="F393">
        <v>20</v>
      </c>
      <c r="G393">
        <v>12</v>
      </c>
      <c r="H393">
        <v>26</v>
      </c>
      <c r="I393">
        <v>28</v>
      </c>
      <c r="K393">
        <v>0</v>
      </c>
      <c r="L393">
        <v>1</v>
      </c>
      <c r="M393">
        <v>0</v>
      </c>
      <c r="N393">
        <v>0</v>
      </c>
      <c r="O393">
        <v>0</v>
      </c>
      <c r="P393">
        <v>3</v>
      </c>
      <c r="R393">
        <v>17</v>
      </c>
      <c r="S393">
        <v>24</v>
      </c>
      <c r="T393">
        <v>7</v>
      </c>
      <c r="U393">
        <v>8</v>
      </c>
      <c r="V393">
        <v>2</v>
      </c>
      <c r="W393">
        <v>14</v>
      </c>
    </row>
    <row r="394" spans="1:23" x14ac:dyDescent="0.15">
      <c r="A394" t="s">
        <v>5553</v>
      </c>
      <c r="B394" t="s">
        <v>5554</v>
      </c>
      <c r="D394">
        <v>29</v>
      </c>
      <c r="E394">
        <v>23</v>
      </c>
      <c r="F394">
        <v>15</v>
      </c>
      <c r="G394">
        <v>9</v>
      </c>
      <c r="H394">
        <v>14</v>
      </c>
      <c r="I394">
        <v>4</v>
      </c>
      <c r="K394">
        <v>0</v>
      </c>
      <c r="L394">
        <v>1</v>
      </c>
      <c r="M394">
        <v>0</v>
      </c>
      <c r="N394">
        <v>0</v>
      </c>
      <c r="O394">
        <v>0</v>
      </c>
      <c r="P394">
        <v>0</v>
      </c>
      <c r="R394">
        <v>25</v>
      </c>
      <c r="S394">
        <v>17</v>
      </c>
      <c r="T394">
        <v>10</v>
      </c>
      <c r="U394">
        <v>10</v>
      </c>
      <c r="V394">
        <v>4</v>
      </c>
      <c r="W394">
        <v>6</v>
      </c>
    </row>
    <row r="395" spans="1:23" x14ac:dyDescent="0.15">
      <c r="A395" t="s">
        <v>5555</v>
      </c>
      <c r="B395" t="s">
        <v>5556</v>
      </c>
      <c r="D395">
        <v>11</v>
      </c>
      <c r="E395">
        <v>7</v>
      </c>
      <c r="F395">
        <v>9</v>
      </c>
      <c r="G395">
        <v>2</v>
      </c>
      <c r="H395">
        <v>8</v>
      </c>
      <c r="I395">
        <v>4</v>
      </c>
      <c r="K395">
        <v>0</v>
      </c>
      <c r="L395">
        <v>0</v>
      </c>
      <c r="M395">
        <v>0</v>
      </c>
      <c r="N395">
        <v>0</v>
      </c>
      <c r="O395">
        <v>2</v>
      </c>
      <c r="P395">
        <v>0</v>
      </c>
      <c r="R395">
        <v>3</v>
      </c>
      <c r="S395">
        <v>10</v>
      </c>
      <c r="T395">
        <v>5</v>
      </c>
      <c r="U395">
        <v>0</v>
      </c>
      <c r="V395">
        <v>4</v>
      </c>
      <c r="W395">
        <v>1</v>
      </c>
    </row>
    <row r="396" spans="1:23" x14ac:dyDescent="0.15">
      <c r="A396" t="s">
        <v>5557</v>
      </c>
      <c r="B396" t="s">
        <v>5558</v>
      </c>
      <c r="D396">
        <v>6</v>
      </c>
      <c r="E396">
        <v>6</v>
      </c>
      <c r="F396">
        <v>4</v>
      </c>
      <c r="G396">
        <v>7</v>
      </c>
      <c r="H396">
        <v>0</v>
      </c>
      <c r="I396">
        <v>8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R396">
        <v>12</v>
      </c>
      <c r="S396">
        <v>3</v>
      </c>
      <c r="T396">
        <v>3</v>
      </c>
      <c r="U396">
        <v>4</v>
      </c>
      <c r="V396">
        <v>2</v>
      </c>
      <c r="W396">
        <v>7</v>
      </c>
    </row>
    <row r="397" spans="1:23" x14ac:dyDescent="0.15">
      <c r="A397" t="s">
        <v>5559</v>
      </c>
      <c r="B397" t="s">
        <v>5560</v>
      </c>
      <c r="D397">
        <v>2</v>
      </c>
      <c r="E397">
        <v>9</v>
      </c>
      <c r="F397">
        <v>5</v>
      </c>
      <c r="G397">
        <v>9</v>
      </c>
      <c r="H397">
        <v>2</v>
      </c>
      <c r="I397">
        <v>6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R397">
        <v>3</v>
      </c>
      <c r="S397">
        <v>2</v>
      </c>
      <c r="T397">
        <v>11</v>
      </c>
      <c r="U397">
        <v>7</v>
      </c>
      <c r="V397">
        <v>1</v>
      </c>
      <c r="W397">
        <v>4</v>
      </c>
    </row>
    <row r="398" spans="1:23" x14ac:dyDescent="0.15">
      <c r="A398" t="s">
        <v>5561</v>
      </c>
      <c r="B398" t="s">
        <v>5562</v>
      </c>
      <c r="D398">
        <v>7</v>
      </c>
      <c r="E398">
        <v>14</v>
      </c>
      <c r="F398">
        <v>5</v>
      </c>
      <c r="G398">
        <v>2</v>
      </c>
      <c r="H398">
        <v>4</v>
      </c>
      <c r="I398">
        <v>3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R398">
        <v>5</v>
      </c>
      <c r="S398">
        <v>6</v>
      </c>
      <c r="T398">
        <v>1</v>
      </c>
      <c r="U398">
        <v>2</v>
      </c>
      <c r="V398">
        <v>2</v>
      </c>
      <c r="W398">
        <v>3</v>
      </c>
    </row>
    <row r="399" spans="1:23" x14ac:dyDescent="0.15">
      <c r="A399" t="s">
        <v>5563</v>
      </c>
      <c r="B399" t="s">
        <v>5564</v>
      </c>
      <c r="D399">
        <v>13</v>
      </c>
      <c r="E399">
        <v>10</v>
      </c>
      <c r="F399">
        <v>4</v>
      </c>
      <c r="G399">
        <v>3</v>
      </c>
      <c r="H399">
        <v>2</v>
      </c>
      <c r="I399">
        <v>1</v>
      </c>
      <c r="K399">
        <v>0</v>
      </c>
      <c r="L399">
        <v>1</v>
      </c>
      <c r="M399">
        <v>0</v>
      </c>
      <c r="N399">
        <v>0</v>
      </c>
      <c r="O399">
        <v>0</v>
      </c>
      <c r="P399">
        <v>0</v>
      </c>
      <c r="R399">
        <v>4</v>
      </c>
      <c r="S399">
        <v>7</v>
      </c>
      <c r="T399">
        <v>0</v>
      </c>
      <c r="U399">
        <v>3</v>
      </c>
      <c r="V399">
        <v>2</v>
      </c>
      <c r="W399">
        <v>0</v>
      </c>
    </row>
    <row r="400" spans="1:23" x14ac:dyDescent="0.15">
      <c r="A400" t="s">
        <v>5565</v>
      </c>
      <c r="B400" t="s">
        <v>5566</v>
      </c>
      <c r="D400">
        <v>5</v>
      </c>
      <c r="E400">
        <v>6</v>
      </c>
      <c r="F400">
        <v>3</v>
      </c>
      <c r="G400">
        <v>9</v>
      </c>
      <c r="H400">
        <v>4</v>
      </c>
      <c r="I400">
        <v>10</v>
      </c>
      <c r="K400">
        <v>0</v>
      </c>
      <c r="L400">
        <v>1</v>
      </c>
      <c r="M400">
        <v>0</v>
      </c>
      <c r="N400">
        <v>0</v>
      </c>
      <c r="O400">
        <v>0</v>
      </c>
      <c r="P400">
        <v>0</v>
      </c>
      <c r="R400">
        <v>7</v>
      </c>
      <c r="S400">
        <v>5</v>
      </c>
      <c r="T400">
        <v>5</v>
      </c>
      <c r="U400">
        <v>3</v>
      </c>
      <c r="V400">
        <v>2</v>
      </c>
      <c r="W400">
        <v>1</v>
      </c>
    </row>
    <row r="401" spans="1:23" x14ac:dyDescent="0.15">
      <c r="A401" t="s">
        <v>5567</v>
      </c>
      <c r="B401" t="s">
        <v>5568</v>
      </c>
      <c r="D401">
        <v>11</v>
      </c>
      <c r="E401">
        <v>8</v>
      </c>
      <c r="F401">
        <v>1</v>
      </c>
      <c r="G401">
        <v>2</v>
      </c>
      <c r="H401">
        <v>2</v>
      </c>
      <c r="I401">
        <v>2</v>
      </c>
      <c r="K401">
        <v>0</v>
      </c>
      <c r="L401">
        <v>1</v>
      </c>
      <c r="M401">
        <v>0</v>
      </c>
      <c r="N401">
        <v>0</v>
      </c>
      <c r="O401">
        <v>0</v>
      </c>
      <c r="P401">
        <v>0</v>
      </c>
      <c r="R401">
        <v>10</v>
      </c>
      <c r="S401">
        <v>3</v>
      </c>
      <c r="T401">
        <v>3</v>
      </c>
      <c r="U401">
        <v>3</v>
      </c>
      <c r="V401">
        <v>2</v>
      </c>
      <c r="W401">
        <v>3</v>
      </c>
    </row>
    <row r="402" spans="1:23" x14ac:dyDescent="0.15">
      <c r="A402" t="s">
        <v>5569</v>
      </c>
      <c r="B402" t="s">
        <v>5570</v>
      </c>
      <c r="D402">
        <v>41</v>
      </c>
      <c r="E402">
        <v>25</v>
      </c>
      <c r="F402">
        <v>15</v>
      </c>
      <c r="G402">
        <v>10</v>
      </c>
      <c r="H402">
        <v>12</v>
      </c>
      <c r="I402">
        <v>5</v>
      </c>
      <c r="K402">
        <v>0</v>
      </c>
      <c r="L402">
        <v>1</v>
      </c>
      <c r="M402">
        <v>0</v>
      </c>
      <c r="N402">
        <v>0</v>
      </c>
      <c r="O402">
        <v>0</v>
      </c>
      <c r="P402">
        <v>0</v>
      </c>
      <c r="R402">
        <v>11</v>
      </c>
      <c r="S402">
        <v>9</v>
      </c>
      <c r="T402">
        <v>7</v>
      </c>
      <c r="U402">
        <v>5</v>
      </c>
      <c r="V402">
        <v>2</v>
      </c>
      <c r="W402">
        <v>6</v>
      </c>
    </row>
    <row r="403" spans="1:23" x14ac:dyDescent="0.15">
      <c r="A403" t="s">
        <v>5571</v>
      </c>
      <c r="B403" t="s">
        <v>5572</v>
      </c>
      <c r="D403">
        <v>28</v>
      </c>
      <c r="E403">
        <v>18</v>
      </c>
      <c r="F403">
        <v>18</v>
      </c>
      <c r="G403">
        <v>11</v>
      </c>
      <c r="H403">
        <v>23</v>
      </c>
      <c r="I403">
        <v>13</v>
      </c>
      <c r="K403">
        <v>1</v>
      </c>
      <c r="L403">
        <v>0</v>
      </c>
      <c r="M403">
        <v>0</v>
      </c>
      <c r="N403">
        <v>0</v>
      </c>
      <c r="O403">
        <v>0</v>
      </c>
      <c r="P403">
        <v>0</v>
      </c>
      <c r="R403">
        <v>17</v>
      </c>
      <c r="S403">
        <v>18</v>
      </c>
      <c r="T403">
        <v>17</v>
      </c>
      <c r="U403">
        <v>9</v>
      </c>
      <c r="V403">
        <v>10</v>
      </c>
      <c r="W403">
        <v>3</v>
      </c>
    </row>
    <row r="404" spans="1:23" x14ac:dyDescent="0.15">
      <c r="A404" s="74" t="s">
        <v>5573</v>
      </c>
      <c r="B404" s="74" t="s">
        <v>5574</v>
      </c>
      <c r="C404" s="74"/>
      <c r="D404" s="74">
        <v>19</v>
      </c>
      <c r="E404" s="74">
        <v>18</v>
      </c>
      <c r="F404" s="74">
        <v>6</v>
      </c>
      <c r="G404" s="74">
        <v>2</v>
      </c>
      <c r="H404" s="74">
        <v>9</v>
      </c>
      <c r="I404" s="74">
        <v>4</v>
      </c>
      <c r="J404" s="74"/>
      <c r="K404" s="74">
        <v>0</v>
      </c>
      <c r="L404" s="74">
        <v>0</v>
      </c>
      <c r="M404" s="74">
        <v>0</v>
      </c>
      <c r="N404" s="74">
        <v>0</v>
      </c>
      <c r="O404" s="74">
        <v>0</v>
      </c>
      <c r="P404" s="74">
        <v>0</v>
      </c>
      <c r="Q404" s="74"/>
      <c r="R404" s="74">
        <v>4</v>
      </c>
      <c r="S404" s="74">
        <v>8</v>
      </c>
      <c r="T404" s="74">
        <v>9</v>
      </c>
      <c r="U404" s="74">
        <v>2</v>
      </c>
      <c r="V404" s="74">
        <v>4</v>
      </c>
      <c r="W404" s="74">
        <v>2</v>
      </c>
    </row>
  </sheetData>
  <mergeCells count="6">
    <mergeCell ref="A4:A6"/>
    <mergeCell ref="B4:B6"/>
    <mergeCell ref="D4:W4"/>
    <mergeCell ref="D5:I5"/>
    <mergeCell ref="K5:P5"/>
    <mergeCell ref="R5:W5"/>
  </mergeCells>
  <phoneticPr fontId="1"/>
  <pageMargins left="0.7" right="0.7" top="0.75" bottom="0.75" header="0.3" footer="0.3"/>
  <pageSetup paperSize="9"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5914"/>
  <sheetViews>
    <sheetView topLeftCell="A4638" workbookViewId="0">
      <selection activeCell="D23" sqref="D23"/>
    </sheetView>
  </sheetViews>
  <sheetFormatPr baseColWidth="12" defaultRowHeight="15" x14ac:dyDescent="0.15"/>
  <cols>
    <col min="1" max="1" width="22.83203125" customWidth="1"/>
    <col min="6" max="6" width="4.33203125" customWidth="1"/>
  </cols>
  <sheetData>
    <row r="2" spans="1:7" x14ac:dyDescent="0.15">
      <c r="A2" t="s">
        <v>11647</v>
      </c>
    </row>
    <row r="4" spans="1:7" x14ac:dyDescent="0.15">
      <c r="A4" s="113" t="s">
        <v>1151</v>
      </c>
      <c r="B4" s="113" t="s">
        <v>1153</v>
      </c>
      <c r="C4" s="113"/>
      <c r="D4" s="113"/>
      <c r="E4" s="113"/>
      <c r="F4" s="72"/>
      <c r="G4" s="113" t="s">
        <v>1154</v>
      </c>
    </row>
    <row r="5" spans="1:7" x14ac:dyDescent="0.15">
      <c r="A5" s="114"/>
      <c r="B5" s="115"/>
      <c r="C5" s="115"/>
      <c r="D5" s="115"/>
      <c r="E5" s="115"/>
      <c r="F5" s="41"/>
      <c r="G5" s="114"/>
    </row>
    <row r="6" spans="1:7" x14ac:dyDescent="0.15">
      <c r="A6" s="115"/>
      <c r="B6" s="74" t="s">
        <v>1157</v>
      </c>
      <c r="C6" s="74" t="s">
        <v>11540</v>
      </c>
      <c r="D6" s="74" t="s">
        <v>11541</v>
      </c>
      <c r="E6" s="74" t="s">
        <v>1160</v>
      </c>
      <c r="F6" s="74"/>
      <c r="G6" s="115"/>
    </row>
    <row r="7" spans="1:7" x14ac:dyDescent="0.15">
      <c r="A7" t="s">
        <v>5575</v>
      </c>
      <c r="B7" t="s">
        <v>1169</v>
      </c>
      <c r="C7">
        <v>33605752</v>
      </c>
      <c r="D7">
        <v>33605775</v>
      </c>
      <c r="E7" t="s">
        <v>5576</v>
      </c>
      <c r="G7" t="s">
        <v>1175</v>
      </c>
    </row>
    <row r="8" spans="1:7" x14ac:dyDescent="0.15">
      <c r="A8" t="s">
        <v>5577</v>
      </c>
      <c r="B8" t="s">
        <v>1169</v>
      </c>
      <c r="C8">
        <v>36501112</v>
      </c>
      <c r="D8">
        <v>36501135</v>
      </c>
      <c r="E8" t="s">
        <v>5576</v>
      </c>
      <c r="G8" t="s">
        <v>1175</v>
      </c>
    </row>
    <row r="9" spans="1:7" x14ac:dyDescent="0.15">
      <c r="A9" t="s">
        <v>5578</v>
      </c>
      <c r="B9" t="s">
        <v>2467</v>
      </c>
      <c r="C9">
        <v>11637368</v>
      </c>
      <c r="D9">
        <v>11637391</v>
      </c>
      <c r="E9" t="s">
        <v>5576</v>
      </c>
      <c r="G9" t="s">
        <v>1175</v>
      </c>
    </row>
    <row r="10" spans="1:7" x14ac:dyDescent="0.15">
      <c r="A10" t="s">
        <v>5579</v>
      </c>
      <c r="B10" t="s">
        <v>2568</v>
      </c>
      <c r="C10">
        <v>12810038</v>
      </c>
      <c r="D10">
        <v>12810061</v>
      </c>
      <c r="E10" t="s">
        <v>5580</v>
      </c>
      <c r="G10" t="s">
        <v>1175</v>
      </c>
    </row>
    <row r="11" spans="1:7" x14ac:dyDescent="0.15">
      <c r="A11" t="s">
        <v>5581</v>
      </c>
      <c r="B11" t="s">
        <v>1801</v>
      </c>
      <c r="C11">
        <v>22264869</v>
      </c>
      <c r="D11">
        <v>22264892</v>
      </c>
      <c r="E11" t="s">
        <v>5576</v>
      </c>
      <c r="G11" t="s">
        <v>1175</v>
      </c>
    </row>
    <row r="12" spans="1:7" x14ac:dyDescent="0.15">
      <c r="A12" t="s">
        <v>5582</v>
      </c>
      <c r="B12" t="s">
        <v>1910</v>
      </c>
      <c r="C12">
        <v>14352477</v>
      </c>
      <c r="D12">
        <v>14352500</v>
      </c>
      <c r="E12" t="s">
        <v>5580</v>
      </c>
      <c r="G12" t="s">
        <v>1175</v>
      </c>
    </row>
    <row r="13" spans="1:7" x14ac:dyDescent="0.15">
      <c r="A13" t="s">
        <v>5583</v>
      </c>
      <c r="B13" t="s">
        <v>2568</v>
      </c>
      <c r="C13">
        <v>21917327</v>
      </c>
      <c r="D13">
        <v>21917350</v>
      </c>
      <c r="E13" t="s">
        <v>5580</v>
      </c>
      <c r="G13" t="s">
        <v>1175</v>
      </c>
    </row>
    <row r="14" spans="1:7" x14ac:dyDescent="0.15">
      <c r="A14" t="s">
        <v>5584</v>
      </c>
      <c r="B14" t="s">
        <v>2831</v>
      </c>
      <c r="C14">
        <v>9407530</v>
      </c>
      <c r="D14">
        <v>9407553</v>
      </c>
      <c r="E14" t="s">
        <v>5580</v>
      </c>
      <c r="G14" t="s">
        <v>1175</v>
      </c>
    </row>
    <row r="15" spans="1:7" x14ac:dyDescent="0.15">
      <c r="A15" t="s">
        <v>5585</v>
      </c>
      <c r="B15" t="s">
        <v>2831</v>
      </c>
      <c r="C15">
        <v>9412051</v>
      </c>
      <c r="D15">
        <v>9412074</v>
      </c>
      <c r="E15" t="s">
        <v>5580</v>
      </c>
      <c r="G15" t="s">
        <v>1175</v>
      </c>
    </row>
    <row r="16" spans="1:7" x14ac:dyDescent="0.15">
      <c r="A16" t="s">
        <v>5586</v>
      </c>
      <c r="B16" t="s">
        <v>1910</v>
      </c>
      <c r="C16">
        <v>7486394</v>
      </c>
      <c r="D16">
        <v>7486417</v>
      </c>
      <c r="E16" t="s">
        <v>5576</v>
      </c>
      <c r="G16" t="s">
        <v>1175</v>
      </c>
    </row>
    <row r="17" spans="1:7" x14ac:dyDescent="0.15">
      <c r="A17" t="s">
        <v>5587</v>
      </c>
      <c r="B17" t="s">
        <v>1910</v>
      </c>
      <c r="C17">
        <v>7490989</v>
      </c>
      <c r="D17">
        <v>7491012</v>
      </c>
      <c r="E17" t="s">
        <v>5576</v>
      </c>
      <c r="G17" t="s">
        <v>1175</v>
      </c>
    </row>
    <row r="18" spans="1:7" x14ac:dyDescent="0.15">
      <c r="A18" t="s">
        <v>5588</v>
      </c>
      <c r="B18" t="s">
        <v>2204</v>
      </c>
      <c r="C18">
        <v>23485923</v>
      </c>
      <c r="D18">
        <v>23485946</v>
      </c>
      <c r="E18" t="s">
        <v>5576</v>
      </c>
      <c r="G18" t="s">
        <v>1175</v>
      </c>
    </row>
    <row r="19" spans="1:7" x14ac:dyDescent="0.15">
      <c r="A19" t="s">
        <v>5589</v>
      </c>
      <c r="B19" t="s">
        <v>2204</v>
      </c>
      <c r="C19">
        <v>23490521</v>
      </c>
      <c r="D19">
        <v>23490544</v>
      </c>
      <c r="E19" t="s">
        <v>5576</v>
      </c>
      <c r="G19" t="s">
        <v>1175</v>
      </c>
    </row>
    <row r="20" spans="1:7" x14ac:dyDescent="0.15">
      <c r="A20" t="s">
        <v>5590</v>
      </c>
      <c r="B20" t="s">
        <v>2568</v>
      </c>
      <c r="C20">
        <v>12810032</v>
      </c>
      <c r="D20">
        <v>12810055</v>
      </c>
      <c r="E20" t="s">
        <v>5580</v>
      </c>
      <c r="G20" t="s">
        <v>1175</v>
      </c>
    </row>
    <row r="21" spans="1:7" x14ac:dyDescent="0.15">
      <c r="A21" t="s">
        <v>5591</v>
      </c>
      <c r="B21" t="s">
        <v>1910</v>
      </c>
      <c r="C21">
        <v>14352471</v>
      </c>
      <c r="D21">
        <v>14352494</v>
      </c>
      <c r="E21" t="s">
        <v>5580</v>
      </c>
      <c r="G21" t="s">
        <v>1175</v>
      </c>
    </row>
    <row r="22" spans="1:7" x14ac:dyDescent="0.15">
      <c r="A22" t="s">
        <v>5592</v>
      </c>
      <c r="B22" t="s">
        <v>1910</v>
      </c>
      <c r="C22">
        <v>18661696</v>
      </c>
      <c r="D22">
        <v>18661719</v>
      </c>
      <c r="E22" t="s">
        <v>5576</v>
      </c>
      <c r="G22" t="s">
        <v>1175</v>
      </c>
    </row>
    <row r="23" spans="1:7" x14ac:dyDescent="0.15">
      <c r="A23" t="s">
        <v>5593</v>
      </c>
      <c r="B23" t="s">
        <v>1801</v>
      </c>
      <c r="C23">
        <v>2690241</v>
      </c>
      <c r="D23">
        <v>2690264</v>
      </c>
      <c r="E23" t="s">
        <v>5580</v>
      </c>
      <c r="G23" t="s">
        <v>1175</v>
      </c>
    </row>
    <row r="24" spans="1:7" x14ac:dyDescent="0.15">
      <c r="A24" t="s">
        <v>5594</v>
      </c>
      <c r="B24" t="s">
        <v>2007</v>
      </c>
      <c r="C24">
        <v>14222266</v>
      </c>
      <c r="D24">
        <v>14222289</v>
      </c>
      <c r="E24" t="s">
        <v>5576</v>
      </c>
      <c r="G24" t="s">
        <v>1175</v>
      </c>
    </row>
    <row r="25" spans="1:7" x14ac:dyDescent="0.15">
      <c r="A25" t="s">
        <v>5595</v>
      </c>
      <c r="B25" t="s">
        <v>2007</v>
      </c>
      <c r="C25">
        <v>21519286</v>
      </c>
      <c r="D25">
        <v>21519309</v>
      </c>
      <c r="E25" t="s">
        <v>5576</v>
      </c>
      <c r="G25" t="s">
        <v>1175</v>
      </c>
    </row>
    <row r="26" spans="1:7" x14ac:dyDescent="0.15">
      <c r="A26" t="s">
        <v>5596</v>
      </c>
      <c r="B26" t="s">
        <v>2007</v>
      </c>
      <c r="C26">
        <v>8578342</v>
      </c>
      <c r="D26">
        <v>8578365</v>
      </c>
      <c r="E26" t="s">
        <v>5576</v>
      </c>
      <c r="G26" t="s">
        <v>1175</v>
      </c>
    </row>
    <row r="27" spans="1:7" x14ac:dyDescent="0.15">
      <c r="A27" t="s">
        <v>5597</v>
      </c>
      <c r="B27" t="s">
        <v>1624</v>
      </c>
      <c r="C27">
        <v>35912337</v>
      </c>
      <c r="D27">
        <v>35912360</v>
      </c>
      <c r="E27" t="s">
        <v>5576</v>
      </c>
      <c r="G27" t="s">
        <v>1175</v>
      </c>
    </row>
    <row r="28" spans="1:7" x14ac:dyDescent="0.15">
      <c r="A28" t="s">
        <v>5598</v>
      </c>
      <c r="B28" t="s">
        <v>2204</v>
      </c>
      <c r="C28">
        <v>4901771</v>
      </c>
      <c r="D28">
        <v>4901794</v>
      </c>
      <c r="E28" t="s">
        <v>5576</v>
      </c>
      <c r="G28" t="s">
        <v>1175</v>
      </c>
    </row>
    <row r="29" spans="1:7" x14ac:dyDescent="0.15">
      <c r="A29" t="s">
        <v>5599</v>
      </c>
      <c r="B29" t="s">
        <v>2467</v>
      </c>
      <c r="C29">
        <v>1282124</v>
      </c>
      <c r="D29">
        <v>1282147</v>
      </c>
      <c r="E29" t="s">
        <v>5580</v>
      </c>
      <c r="G29" t="s">
        <v>1175</v>
      </c>
    </row>
    <row r="30" spans="1:7" x14ac:dyDescent="0.15">
      <c r="A30" t="s">
        <v>5600</v>
      </c>
      <c r="B30" t="s">
        <v>2677</v>
      </c>
      <c r="C30">
        <v>16101522</v>
      </c>
      <c r="D30">
        <v>16101545</v>
      </c>
      <c r="E30" t="s">
        <v>5580</v>
      </c>
      <c r="G30" t="s">
        <v>1175</v>
      </c>
    </row>
    <row r="31" spans="1:7" x14ac:dyDescent="0.15">
      <c r="A31" t="s">
        <v>5601</v>
      </c>
      <c r="B31" t="s">
        <v>2310</v>
      </c>
      <c r="C31">
        <v>16195169</v>
      </c>
      <c r="D31">
        <v>16195192</v>
      </c>
      <c r="E31" t="s">
        <v>5576</v>
      </c>
      <c r="G31" t="s">
        <v>1175</v>
      </c>
    </row>
    <row r="32" spans="1:7" x14ac:dyDescent="0.15">
      <c r="A32" t="s">
        <v>5602</v>
      </c>
      <c r="B32" t="s">
        <v>2310</v>
      </c>
      <c r="C32">
        <v>18349337</v>
      </c>
      <c r="D32">
        <v>18349360</v>
      </c>
      <c r="E32" t="s">
        <v>5576</v>
      </c>
      <c r="G32" t="s">
        <v>1175</v>
      </c>
    </row>
    <row r="33" spans="1:7" x14ac:dyDescent="0.15">
      <c r="A33" t="s">
        <v>5603</v>
      </c>
      <c r="B33" t="s">
        <v>2467</v>
      </c>
      <c r="C33">
        <v>646444</v>
      </c>
      <c r="D33">
        <v>646467</v>
      </c>
      <c r="E33" t="s">
        <v>5576</v>
      </c>
      <c r="G33" t="s">
        <v>1175</v>
      </c>
    </row>
    <row r="34" spans="1:7" x14ac:dyDescent="0.15">
      <c r="A34" t="s">
        <v>5604</v>
      </c>
      <c r="B34" t="s">
        <v>1426</v>
      </c>
      <c r="C34">
        <v>11951183</v>
      </c>
      <c r="D34">
        <v>11951206</v>
      </c>
      <c r="E34" t="s">
        <v>5576</v>
      </c>
      <c r="G34" t="s">
        <v>1175</v>
      </c>
    </row>
    <row r="35" spans="1:7" x14ac:dyDescent="0.15">
      <c r="A35" t="s">
        <v>5605</v>
      </c>
      <c r="B35" t="s">
        <v>1426</v>
      </c>
      <c r="C35">
        <v>11977499</v>
      </c>
      <c r="D35">
        <v>11977522</v>
      </c>
      <c r="E35" t="s">
        <v>5576</v>
      </c>
      <c r="G35" t="s">
        <v>1175</v>
      </c>
    </row>
    <row r="36" spans="1:7" x14ac:dyDescent="0.15">
      <c r="A36" t="s">
        <v>5606</v>
      </c>
      <c r="B36" t="s">
        <v>2310</v>
      </c>
      <c r="C36">
        <v>26665405</v>
      </c>
      <c r="D36">
        <v>26665428</v>
      </c>
      <c r="E36" t="s">
        <v>5576</v>
      </c>
      <c r="G36" t="s">
        <v>1175</v>
      </c>
    </row>
    <row r="37" spans="1:7" x14ac:dyDescent="0.15">
      <c r="A37" t="s">
        <v>5607</v>
      </c>
      <c r="B37" t="s">
        <v>2568</v>
      </c>
      <c r="C37">
        <v>13264859</v>
      </c>
      <c r="D37">
        <v>13264882</v>
      </c>
      <c r="E37" t="s">
        <v>5576</v>
      </c>
      <c r="G37" t="s">
        <v>1175</v>
      </c>
    </row>
    <row r="38" spans="1:7" x14ac:dyDescent="0.15">
      <c r="A38" t="s">
        <v>5608</v>
      </c>
      <c r="B38" t="s">
        <v>2204</v>
      </c>
      <c r="C38">
        <v>4283398</v>
      </c>
      <c r="D38">
        <v>4283421</v>
      </c>
      <c r="E38" t="s">
        <v>5576</v>
      </c>
      <c r="G38" t="s">
        <v>1175</v>
      </c>
    </row>
    <row r="39" spans="1:7" x14ac:dyDescent="0.15">
      <c r="A39" t="s">
        <v>5609</v>
      </c>
      <c r="B39" t="s">
        <v>2467</v>
      </c>
      <c r="C39">
        <v>8763990</v>
      </c>
      <c r="D39">
        <v>8764013</v>
      </c>
      <c r="E39" t="s">
        <v>5580</v>
      </c>
      <c r="G39" t="s">
        <v>4770</v>
      </c>
    </row>
    <row r="40" spans="1:7" x14ac:dyDescent="0.15">
      <c r="A40" t="s">
        <v>5610</v>
      </c>
      <c r="B40" t="s">
        <v>2467</v>
      </c>
      <c r="C40">
        <v>8764024</v>
      </c>
      <c r="D40">
        <v>8764047</v>
      </c>
      <c r="E40" t="s">
        <v>5580</v>
      </c>
      <c r="G40" t="s">
        <v>4770</v>
      </c>
    </row>
    <row r="41" spans="1:7" x14ac:dyDescent="0.15">
      <c r="A41" t="s">
        <v>5611</v>
      </c>
      <c r="B41" t="s">
        <v>2467</v>
      </c>
      <c r="C41">
        <v>8764058</v>
      </c>
      <c r="D41">
        <v>8764081</v>
      </c>
      <c r="E41" t="s">
        <v>5580</v>
      </c>
      <c r="G41" t="s">
        <v>1175</v>
      </c>
    </row>
    <row r="42" spans="1:7" x14ac:dyDescent="0.15">
      <c r="A42" t="s">
        <v>5612</v>
      </c>
      <c r="B42" t="s">
        <v>2677</v>
      </c>
      <c r="C42">
        <v>587556</v>
      </c>
      <c r="D42">
        <v>587579</v>
      </c>
      <c r="E42" t="s">
        <v>5576</v>
      </c>
      <c r="G42" t="s">
        <v>1175</v>
      </c>
    </row>
    <row r="43" spans="1:7" x14ac:dyDescent="0.15">
      <c r="A43" t="s">
        <v>5613</v>
      </c>
      <c r="B43" t="s">
        <v>1426</v>
      </c>
      <c r="C43">
        <v>25825939</v>
      </c>
      <c r="D43">
        <v>25825962</v>
      </c>
      <c r="E43" t="s">
        <v>5580</v>
      </c>
      <c r="G43" t="s">
        <v>1175</v>
      </c>
    </row>
    <row r="44" spans="1:7" x14ac:dyDescent="0.15">
      <c r="A44" t="s">
        <v>5614</v>
      </c>
      <c r="B44" t="s">
        <v>2007</v>
      </c>
      <c r="C44">
        <v>525462</v>
      </c>
      <c r="D44">
        <v>525485</v>
      </c>
      <c r="E44" t="s">
        <v>5576</v>
      </c>
      <c r="G44" t="s">
        <v>1175</v>
      </c>
    </row>
    <row r="45" spans="1:7" x14ac:dyDescent="0.15">
      <c r="A45" t="s">
        <v>5615</v>
      </c>
      <c r="B45" t="s">
        <v>1169</v>
      </c>
      <c r="C45">
        <v>3240752</v>
      </c>
      <c r="D45">
        <v>3240775</v>
      </c>
      <c r="E45" t="s">
        <v>5580</v>
      </c>
      <c r="G45" t="s">
        <v>1175</v>
      </c>
    </row>
    <row r="46" spans="1:7" x14ac:dyDescent="0.15">
      <c r="A46" t="s">
        <v>5616</v>
      </c>
      <c r="B46" t="s">
        <v>2831</v>
      </c>
      <c r="C46">
        <v>18212640</v>
      </c>
      <c r="D46">
        <v>18212663</v>
      </c>
      <c r="E46" t="s">
        <v>5576</v>
      </c>
      <c r="G46" t="s">
        <v>1175</v>
      </c>
    </row>
    <row r="47" spans="1:7" x14ac:dyDescent="0.15">
      <c r="A47" t="s">
        <v>5617</v>
      </c>
      <c r="B47" t="s">
        <v>2831</v>
      </c>
      <c r="C47">
        <v>18745452</v>
      </c>
      <c r="D47">
        <v>18745475</v>
      </c>
      <c r="E47" t="s">
        <v>5576</v>
      </c>
      <c r="G47" t="s">
        <v>1175</v>
      </c>
    </row>
    <row r="48" spans="1:7" x14ac:dyDescent="0.15">
      <c r="A48" t="s">
        <v>5618</v>
      </c>
      <c r="B48" t="s">
        <v>1910</v>
      </c>
      <c r="C48">
        <v>1772037</v>
      </c>
      <c r="D48">
        <v>1772060</v>
      </c>
      <c r="E48" t="s">
        <v>5580</v>
      </c>
      <c r="G48" t="s">
        <v>1175</v>
      </c>
    </row>
    <row r="49" spans="1:7" x14ac:dyDescent="0.15">
      <c r="A49" t="s">
        <v>5619</v>
      </c>
      <c r="B49" t="s">
        <v>2310</v>
      </c>
      <c r="C49">
        <v>17878182</v>
      </c>
      <c r="D49">
        <v>17878205</v>
      </c>
      <c r="E49" t="s">
        <v>5580</v>
      </c>
      <c r="G49" t="s">
        <v>1175</v>
      </c>
    </row>
    <row r="50" spans="1:7" x14ac:dyDescent="0.15">
      <c r="A50" t="s">
        <v>5620</v>
      </c>
      <c r="B50" t="s">
        <v>1169</v>
      </c>
      <c r="C50">
        <v>29575900</v>
      </c>
      <c r="D50">
        <v>29575923</v>
      </c>
      <c r="E50" t="s">
        <v>5576</v>
      </c>
      <c r="G50" t="s">
        <v>4770</v>
      </c>
    </row>
    <row r="51" spans="1:7" x14ac:dyDescent="0.15">
      <c r="A51" t="s">
        <v>5621</v>
      </c>
      <c r="B51" t="s">
        <v>2831</v>
      </c>
      <c r="C51">
        <v>9359654</v>
      </c>
      <c r="D51">
        <v>9359677</v>
      </c>
      <c r="E51" t="s">
        <v>5576</v>
      </c>
      <c r="G51" t="s">
        <v>5622</v>
      </c>
    </row>
    <row r="52" spans="1:7" x14ac:dyDescent="0.15">
      <c r="A52" t="s">
        <v>5623</v>
      </c>
      <c r="B52" t="s">
        <v>1426</v>
      </c>
      <c r="C52">
        <v>5652881</v>
      </c>
      <c r="D52">
        <v>5652904</v>
      </c>
      <c r="E52" t="s">
        <v>5580</v>
      </c>
      <c r="G52" t="s">
        <v>4770</v>
      </c>
    </row>
    <row r="53" spans="1:7" x14ac:dyDescent="0.15">
      <c r="A53" t="s">
        <v>5624</v>
      </c>
      <c r="B53" t="s">
        <v>1801</v>
      </c>
      <c r="C53">
        <v>28919480</v>
      </c>
      <c r="D53">
        <v>28919503</v>
      </c>
      <c r="E53" t="s">
        <v>5580</v>
      </c>
      <c r="G53" t="s">
        <v>5622</v>
      </c>
    </row>
    <row r="54" spans="1:7" x14ac:dyDescent="0.15">
      <c r="A54" t="s">
        <v>5625</v>
      </c>
      <c r="B54" t="s">
        <v>1910</v>
      </c>
      <c r="C54">
        <v>28001079</v>
      </c>
      <c r="D54">
        <v>28001102</v>
      </c>
      <c r="E54" t="s">
        <v>5576</v>
      </c>
      <c r="G54" t="s">
        <v>4770</v>
      </c>
    </row>
    <row r="55" spans="1:7" x14ac:dyDescent="0.15">
      <c r="A55" t="s">
        <v>5626</v>
      </c>
      <c r="B55" t="s">
        <v>1910</v>
      </c>
      <c r="C55">
        <v>29765115</v>
      </c>
      <c r="D55">
        <v>29765138</v>
      </c>
      <c r="E55" t="s">
        <v>5576</v>
      </c>
      <c r="G55" t="s">
        <v>5622</v>
      </c>
    </row>
    <row r="56" spans="1:7" x14ac:dyDescent="0.15">
      <c r="A56" t="s">
        <v>5627</v>
      </c>
      <c r="B56" t="s">
        <v>1169</v>
      </c>
      <c r="C56">
        <v>30123503</v>
      </c>
      <c r="D56">
        <v>30123526</v>
      </c>
      <c r="E56" t="s">
        <v>5580</v>
      </c>
      <c r="G56" t="s">
        <v>1175</v>
      </c>
    </row>
    <row r="57" spans="1:7" x14ac:dyDescent="0.15">
      <c r="A57" t="s">
        <v>5628</v>
      </c>
      <c r="B57" t="s">
        <v>2677</v>
      </c>
      <c r="C57">
        <v>7480866</v>
      </c>
      <c r="D57">
        <v>7480889</v>
      </c>
      <c r="E57" t="s">
        <v>5576</v>
      </c>
      <c r="G57" t="s">
        <v>1175</v>
      </c>
    </row>
    <row r="58" spans="1:7" x14ac:dyDescent="0.15">
      <c r="A58" t="s">
        <v>5629</v>
      </c>
      <c r="B58" t="s">
        <v>2831</v>
      </c>
      <c r="C58">
        <v>12945635</v>
      </c>
      <c r="D58">
        <v>12945658</v>
      </c>
      <c r="E58" t="s">
        <v>5576</v>
      </c>
      <c r="G58" t="s">
        <v>1175</v>
      </c>
    </row>
    <row r="59" spans="1:7" x14ac:dyDescent="0.15">
      <c r="A59" t="s">
        <v>5630</v>
      </c>
      <c r="B59" t="s">
        <v>1801</v>
      </c>
      <c r="C59">
        <v>20795052</v>
      </c>
      <c r="D59">
        <v>20795075</v>
      </c>
      <c r="E59" t="s">
        <v>5580</v>
      </c>
      <c r="G59" t="s">
        <v>1175</v>
      </c>
    </row>
    <row r="60" spans="1:7" x14ac:dyDescent="0.15">
      <c r="A60" t="s">
        <v>5631</v>
      </c>
      <c r="B60" t="s">
        <v>1169</v>
      </c>
      <c r="C60">
        <v>28215668</v>
      </c>
      <c r="D60">
        <v>28215691</v>
      </c>
      <c r="E60" t="s">
        <v>5580</v>
      </c>
      <c r="G60" t="s">
        <v>4770</v>
      </c>
    </row>
    <row r="61" spans="1:7" x14ac:dyDescent="0.15">
      <c r="A61" t="s">
        <v>5632</v>
      </c>
      <c r="B61" t="s">
        <v>1169</v>
      </c>
      <c r="C61">
        <v>9040343</v>
      </c>
      <c r="D61">
        <v>9040366</v>
      </c>
      <c r="E61" t="s">
        <v>5576</v>
      </c>
      <c r="G61" t="s">
        <v>4770</v>
      </c>
    </row>
    <row r="62" spans="1:7" x14ac:dyDescent="0.15">
      <c r="A62" t="s">
        <v>5633</v>
      </c>
      <c r="B62" t="s">
        <v>1624</v>
      </c>
      <c r="C62">
        <v>29752044</v>
      </c>
      <c r="D62">
        <v>29752067</v>
      </c>
      <c r="E62" t="s">
        <v>5576</v>
      </c>
      <c r="G62" t="s">
        <v>5622</v>
      </c>
    </row>
    <row r="63" spans="1:7" x14ac:dyDescent="0.15">
      <c r="A63" t="s">
        <v>5634</v>
      </c>
      <c r="B63" t="s">
        <v>1169</v>
      </c>
      <c r="C63">
        <v>8971917</v>
      </c>
      <c r="D63">
        <v>8971940</v>
      </c>
      <c r="E63" t="s">
        <v>5580</v>
      </c>
      <c r="G63" t="s">
        <v>1175</v>
      </c>
    </row>
    <row r="64" spans="1:7" x14ac:dyDescent="0.15">
      <c r="A64" t="s">
        <v>5635</v>
      </c>
      <c r="B64" t="s">
        <v>1426</v>
      </c>
      <c r="C64">
        <v>6581908</v>
      </c>
      <c r="D64">
        <v>6581931</v>
      </c>
      <c r="E64" t="s">
        <v>5576</v>
      </c>
      <c r="G64" t="s">
        <v>1175</v>
      </c>
    </row>
    <row r="65" spans="1:7" x14ac:dyDescent="0.15">
      <c r="A65" t="s">
        <v>5636</v>
      </c>
      <c r="B65" t="s">
        <v>2310</v>
      </c>
      <c r="C65">
        <v>27452291</v>
      </c>
      <c r="D65">
        <v>27452314</v>
      </c>
      <c r="E65" t="s">
        <v>5576</v>
      </c>
      <c r="G65" t="s">
        <v>1175</v>
      </c>
    </row>
    <row r="66" spans="1:7" x14ac:dyDescent="0.15">
      <c r="A66" t="s">
        <v>5637</v>
      </c>
      <c r="B66" t="s">
        <v>1169</v>
      </c>
      <c r="C66">
        <v>13394553</v>
      </c>
      <c r="D66">
        <v>13394576</v>
      </c>
      <c r="E66" t="s">
        <v>5580</v>
      </c>
      <c r="G66" t="s">
        <v>1175</v>
      </c>
    </row>
    <row r="67" spans="1:7" x14ac:dyDescent="0.15">
      <c r="A67" t="s">
        <v>5638</v>
      </c>
      <c r="B67" t="s">
        <v>1624</v>
      </c>
      <c r="C67">
        <v>11492149</v>
      </c>
      <c r="D67">
        <v>11492172</v>
      </c>
      <c r="E67" t="s">
        <v>5580</v>
      </c>
      <c r="G67" t="s">
        <v>1175</v>
      </c>
    </row>
    <row r="68" spans="1:7" x14ac:dyDescent="0.15">
      <c r="A68" t="s">
        <v>5639</v>
      </c>
      <c r="B68" t="s">
        <v>1801</v>
      </c>
      <c r="C68">
        <v>17920170</v>
      </c>
      <c r="D68">
        <v>17920193</v>
      </c>
      <c r="E68" t="s">
        <v>5580</v>
      </c>
      <c r="G68" t="s">
        <v>1175</v>
      </c>
    </row>
    <row r="69" spans="1:7" x14ac:dyDescent="0.15">
      <c r="A69" t="s">
        <v>5640</v>
      </c>
      <c r="B69" t="s">
        <v>1169</v>
      </c>
      <c r="C69">
        <v>20841242</v>
      </c>
      <c r="D69">
        <v>20841265</v>
      </c>
      <c r="E69" t="s">
        <v>5580</v>
      </c>
      <c r="G69" t="s">
        <v>1175</v>
      </c>
    </row>
    <row r="70" spans="1:7" x14ac:dyDescent="0.15">
      <c r="A70" t="s">
        <v>5641</v>
      </c>
      <c r="B70" t="s">
        <v>2677</v>
      </c>
      <c r="C70">
        <v>6839980</v>
      </c>
      <c r="D70">
        <v>6840003</v>
      </c>
      <c r="E70" t="s">
        <v>5580</v>
      </c>
      <c r="G70" t="s">
        <v>1175</v>
      </c>
    </row>
    <row r="71" spans="1:7" x14ac:dyDescent="0.15">
      <c r="A71" t="s">
        <v>5642</v>
      </c>
      <c r="B71" t="s">
        <v>1801</v>
      </c>
      <c r="C71">
        <v>2432526</v>
      </c>
      <c r="D71">
        <v>2432549</v>
      </c>
      <c r="E71" t="s">
        <v>5580</v>
      </c>
      <c r="G71" t="s">
        <v>1175</v>
      </c>
    </row>
    <row r="72" spans="1:7" x14ac:dyDescent="0.15">
      <c r="A72" t="s">
        <v>5643</v>
      </c>
      <c r="B72" t="s">
        <v>2007</v>
      </c>
      <c r="C72">
        <v>18978878</v>
      </c>
      <c r="D72">
        <v>18978901</v>
      </c>
      <c r="E72" t="s">
        <v>5580</v>
      </c>
      <c r="G72" t="s">
        <v>1175</v>
      </c>
    </row>
    <row r="73" spans="1:7" x14ac:dyDescent="0.15">
      <c r="A73" t="s">
        <v>5644</v>
      </c>
      <c r="B73" t="s">
        <v>1169</v>
      </c>
      <c r="C73">
        <v>42925380</v>
      </c>
      <c r="D73">
        <v>42925403</v>
      </c>
      <c r="E73" t="s">
        <v>5580</v>
      </c>
      <c r="G73" t="s">
        <v>1175</v>
      </c>
    </row>
    <row r="74" spans="1:7" x14ac:dyDescent="0.15">
      <c r="A74" t="s">
        <v>5645</v>
      </c>
      <c r="B74" t="s">
        <v>1910</v>
      </c>
      <c r="C74">
        <v>13792616</v>
      </c>
      <c r="D74">
        <v>13792639</v>
      </c>
      <c r="E74" t="s">
        <v>5576</v>
      </c>
      <c r="G74" t="s">
        <v>1175</v>
      </c>
    </row>
    <row r="75" spans="1:7" x14ac:dyDescent="0.15">
      <c r="A75" t="s">
        <v>5646</v>
      </c>
      <c r="B75" t="s">
        <v>2310</v>
      </c>
      <c r="C75">
        <v>27089380</v>
      </c>
      <c r="D75">
        <v>27089403</v>
      </c>
      <c r="E75" t="s">
        <v>5576</v>
      </c>
      <c r="G75" t="s">
        <v>1175</v>
      </c>
    </row>
    <row r="76" spans="1:7" x14ac:dyDescent="0.15">
      <c r="A76" t="s">
        <v>5647</v>
      </c>
      <c r="B76" t="s">
        <v>1169</v>
      </c>
      <c r="C76">
        <v>21539853</v>
      </c>
      <c r="D76">
        <v>21539876</v>
      </c>
      <c r="E76" t="s">
        <v>5580</v>
      </c>
      <c r="G76" t="s">
        <v>1175</v>
      </c>
    </row>
    <row r="77" spans="1:7" x14ac:dyDescent="0.15">
      <c r="A77" t="s">
        <v>5648</v>
      </c>
      <c r="B77" t="s">
        <v>1426</v>
      </c>
      <c r="C77">
        <v>35605090</v>
      </c>
      <c r="D77">
        <v>35605113</v>
      </c>
      <c r="E77" t="s">
        <v>5576</v>
      </c>
      <c r="G77" t="s">
        <v>1175</v>
      </c>
    </row>
    <row r="78" spans="1:7" x14ac:dyDescent="0.15">
      <c r="A78" t="s">
        <v>5649</v>
      </c>
      <c r="B78" t="s">
        <v>1624</v>
      </c>
      <c r="C78">
        <v>6798473</v>
      </c>
      <c r="D78">
        <v>6798496</v>
      </c>
      <c r="E78" t="s">
        <v>5580</v>
      </c>
      <c r="G78" t="s">
        <v>1175</v>
      </c>
    </row>
    <row r="79" spans="1:7" x14ac:dyDescent="0.15">
      <c r="A79" t="s">
        <v>5650</v>
      </c>
      <c r="B79" t="s">
        <v>2310</v>
      </c>
      <c r="C79">
        <v>25957564</v>
      </c>
      <c r="D79">
        <v>25957587</v>
      </c>
      <c r="E79" t="s">
        <v>5580</v>
      </c>
      <c r="G79" t="s">
        <v>1175</v>
      </c>
    </row>
    <row r="80" spans="1:7" x14ac:dyDescent="0.15">
      <c r="A80" t="s">
        <v>5651</v>
      </c>
      <c r="B80" t="s">
        <v>2467</v>
      </c>
      <c r="C80">
        <v>9460588</v>
      </c>
      <c r="D80">
        <v>9460611</v>
      </c>
      <c r="E80" t="s">
        <v>5576</v>
      </c>
      <c r="G80" t="s">
        <v>1175</v>
      </c>
    </row>
    <row r="81" spans="1:7" x14ac:dyDescent="0.15">
      <c r="A81" t="s">
        <v>5652</v>
      </c>
      <c r="B81" t="s">
        <v>1169</v>
      </c>
      <c r="C81">
        <v>27044684</v>
      </c>
      <c r="D81">
        <v>27044707</v>
      </c>
      <c r="E81" t="s">
        <v>5576</v>
      </c>
      <c r="G81" t="s">
        <v>1175</v>
      </c>
    </row>
    <row r="82" spans="1:7" x14ac:dyDescent="0.15">
      <c r="A82" t="s">
        <v>5653</v>
      </c>
      <c r="B82" t="s">
        <v>1801</v>
      </c>
      <c r="C82">
        <v>27419552</v>
      </c>
      <c r="D82">
        <v>27419575</v>
      </c>
      <c r="E82" t="s">
        <v>5580</v>
      </c>
      <c r="G82" t="s">
        <v>1175</v>
      </c>
    </row>
    <row r="83" spans="1:7" x14ac:dyDescent="0.15">
      <c r="A83" t="s">
        <v>5654</v>
      </c>
      <c r="B83" t="s">
        <v>2007</v>
      </c>
      <c r="C83">
        <v>27446519</v>
      </c>
      <c r="D83">
        <v>27446542</v>
      </c>
      <c r="E83" t="s">
        <v>5580</v>
      </c>
      <c r="G83" t="s">
        <v>1175</v>
      </c>
    </row>
    <row r="84" spans="1:7" x14ac:dyDescent="0.15">
      <c r="A84" t="s">
        <v>5655</v>
      </c>
      <c r="B84" t="s">
        <v>2204</v>
      </c>
      <c r="C84">
        <v>28681627</v>
      </c>
      <c r="D84">
        <v>28681650</v>
      </c>
      <c r="E84" t="s">
        <v>5580</v>
      </c>
      <c r="G84" t="s">
        <v>1175</v>
      </c>
    </row>
    <row r="85" spans="1:7" x14ac:dyDescent="0.15">
      <c r="A85" t="s">
        <v>5656</v>
      </c>
      <c r="B85" t="s">
        <v>2677</v>
      </c>
      <c r="C85">
        <v>22323576</v>
      </c>
      <c r="D85">
        <v>22323599</v>
      </c>
      <c r="E85" t="s">
        <v>5576</v>
      </c>
      <c r="G85" t="s">
        <v>1175</v>
      </c>
    </row>
    <row r="86" spans="1:7" x14ac:dyDescent="0.15">
      <c r="A86" t="s">
        <v>5657</v>
      </c>
      <c r="B86" t="s">
        <v>1624</v>
      </c>
      <c r="C86">
        <v>15484571</v>
      </c>
      <c r="D86">
        <v>15484594</v>
      </c>
      <c r="E86" t="s">
        <v>5580</v>
      </c>
      <c r="G86" t="s">
        <v>1175</v>
      </c>
    </row>
    <row r="87" spans="1:7" x14ac:dyDescent="0.15">
      <c r="A87" t="s">
        <v>5658</v>
      </c>
      <c r="B87" t="s">
        <v>1910</v>
      </c>
      <c r="C87">
        <v>21660211</v>
      </c>
      <c r="D87">
        <v>21660234</v>
      </c>
      <c r="E87" t="s">
        <v>5580</v>
      </c>
      <c r="G87" t="s">
        <v>1175</v>
      </c>
    </row>
    <row r="88" spans="1:7" x14ac:dyDescent="0.15">
      <c r="A88" t="s">
        <v>5659</v>
      </c>
      <c r="B88" t="s">
        <v>2467</v>
      </c>
      <c r="C88">
        <v>5371201</v>
      </c>
      <c r="D88">
        <v>5371224</v>
      </c>
      <c r="E88" t="s">
        <v>5576</v>
      </c>
      <c r="G88" t="s">
        <v>1175</v>
      </c>
    </row>
    <row r="89" spans="1:7" x14ac:dyDescent="0.15">
      <c r="A89" t="s">
        <v>5660</v>
      </c>
      <c r="B89" t="s">
        <v>1169</v>
      </c>
      <c r="C89">
        <v>19959543</v>
      </c>
      <c r="D89">
        <v>19959566</v>
      </c>
      <c r="E89" t="s">
        <v>5576</v>
      </c>
      <c r="G89" t="s">
        <v>1175</v>
      </c>
    </row>
    <row r="90" spans="1:7" x14ac:dyDescent="0.15">
      <c r="A90" t="s">
        <v>5661</v>
      </c>
      <c r="B90" t="s">
        <v>2568</v>
      </c>
      <c r="C90">
        <v>22516709</v>
      </c>
      <c r="D90">
        <v>22516732</v>
      </c>
      <c r="E90" t="s">
        <v>5576</v>
      </c>
      <c r="G90" t="s">
        <v>1175</v>
      </c>
    </row>
    <row r="91" spans="1:7" x14ac:dyDescent="0.15">
      <c r="A91" t="s">
        <v>5662</v>
      </c>
      <c r="B91" t="s">
        <v>1801</v>
      </c>
      <c r="C91">
        <v>29670189</v>
      </c>
      <c r="D91">
        <v>29670212</v>
      </c>
      <c r="E91" t="s">
        <v>5576</v>
      </c>
      <c r="G91" t="s">
        <v>1175</v>
      </c>
    </row>
    <row r="92" spans="1:7" x14ac:dyDescent="0.15">
      <c r="A92" t="s">
        <v>5663</v>
      </c>
      <c r="B92" t="s">
        <v>2007</v>
      </c>
      <c r="C92">
        <v>6258331</v>
      </c>
      <c r="D92">
        <v>6258354</v>
      </c>
      <c r="E92" t="s">
        <v>5580</v>
      </c>
      <c r="G92" t="s">
        <v>1175</v>
      </c>
    </row>
    <row r="93" spans="1:7" x14ac:dyDescent="0.15">
      <c r="A93" t="s">
        <v>5664</v>
      </c>
      <c r="B93" t="s">
        <v>2204</v>
      </c>
      <c r="C93">
        <v>8841325</v>
      </c>
      <c r="D93">
        <v>8841348</v>
      </c>
      <c r="E93" t="s">
        <v>5580</v>
      </c>
      <c r="G93" t="s">
        <v>1175</v>
      </c>
    </row>
    <row r="94" spans="1:7" x14ac:dyDescent="0.15">
      <c r="A94" t="s">
        <v>5665</v>
      </c>
      <c r="B94" t="s">
        <v>1169</v>
      </c>
      <c r="C94">
        <v>4917222</v>
      </c>
      <c r="D94">
        <v>4917245</v>
      </c>
      <c r="E94" t="s">
        <v>5580</v>
      </c>
      <c r="G94" t="s">
        <v>1175</v>
      </c>
    </row>
    <row r="95" spans="1:7" x14ac:dyDescent="0.15">
      <c r="A95" t="s">
        <v>5666</v>
      </c>
      <c r="B95" t="s">
        <v>2677</v>
      </c>
      <c r="C95">
        <v>2927367</v>
      </c>
      <c r="D95">
        <v>2927390</v>
      </c>
      <c r="E95" t="s">
        <v>5576</v>
      </c>
      <c r="G95" t="s">
        <v>1175</v>
      </c>
    </row>
    <row r="96" spans="1:7" x14ac:dyDescent="0.15">
      <c r="A96" t="s">
        <v>5667</v>
      </c>
      <c r="B96" t="s">
        <v>2677</v>
      </c>
      <c r="C96">
        <v>7964385</v>
      </c>
      <c r="D96">
        <v>7964408</v>
      </c>
      <c r="E96" t="s">
        <v>5576</v>
      </c>
      <c r="G96" t="s">
        <v>1175</v>
      </c>
    </row>
    <row r="97" spans="1:7" x14ac:dyDescent="0.15">
      <c r="A97" t="s">
        <v>5668</v>
      </c>
      <c r="B97" t="s">
        <v>2007</v>
      </c>
      <c r="C97">
        <v>18141525</v>
      </c>
      <c r="D97">
        <v>18141548</v>
      </c>
      <c r="E97" t="s">
        <v>5580</v>
      </c>
      <c r="G97" t="s">
        <v>1175</v>
      </c>
    </row>
    <row r="98" spans="1:7" x14ac:dyDescent="0.15">
      <c r="A98" t="s">
        <v>5669</v>
      </c>
      <c r="B98" t="s">
        <v>2007</v>
      </c>
      <c r="C98">
        <v>9044462</v>
      </c>
      <c r="D98">
        <v>9044485</v>
      </c>
      <c r="E98" t="s">
        <v>5576</v>
      </c>
      <c r="G98" t="s">
        <v>1175</v>
      </c>
    </row>
    <row r="99" spans="1:7" x14ac:dyDescent="0.15">
      <c r="A99" t="s">
        <v>5670</v>
      </c>
      <c r="B99" t="s">
        <v>1624</v>
      </c>
      <c r="C99">
        <v>14263602</v>
      </c>
      <c r="D99">
        <v>14263625</v>
      </c>
      <c r="E99" t="s">
        <v>5576</v>
      </c>
      <c r="G99" t="s">
        <v>1175</v>
      </c>
    </row>
    <row r="100" spans="1:7" x14ac:dyDescent="0.15">
      <c r="A100" t="s">
        <v>5671</v>
      </c>
      <c r="B100" t="s">
        <v>2007</v>
      </c>
      <c r="C100">
        <v>21381035</v>
      </c>
      <c r="D100">
        <v>21381058</v>
      </c>
      <c r="E100" t="s">
        <v>5580</v>
      </c>
      <c r="G100" t="s">
        <v>1175</v>
      </c>
    </row>
    <row r="101" spans="1:7" x14ac:dyDescent="0.15">
      <c r="A101" t="s">
        <v>5672</v>
      </c>
      <c r="B101" t="s">
        <v>2204</v>
      </c>
      <c r="C101">
        <v>20440075</v>
      </c>
      <c r="D101">
        <v>20440098</v>
      </c>
      <c r="E101" t="s">
        <v>5576</v>
      </c>
      <c r="G101" t="s">
        <v>1175</v>
      </c>
    </row>
    <row r="102" spans="1:7" x14ac:dyDescent="0.15">
      <c r="A102" t="s">
        <v>5673</v>
      </c>
      <c r="B102" t="s">
        <v>1169</v>
      </c>
      <c r="C102">
        <v>27932499</v>
      </c>
      <c r="D102">
        <v>27932522</v>
      </c>
      <c r="E102" t="s">
        <v>5580</v>
      </c>
      <c r="G102" t="s">
        <v>1175</v>
      </c>
    </row>
    <row r="103" spans="1:7" x14ac:dyDescent="0.15">
      <c r="A103" t="s">
        <v>5674</v>
      </c>
      <c r="B103" t="s">
        <v>2831</v>
      </c>
      <c r="C103">
        <v>7933728</v>
      </c>
      <c r="D103">
        <v>7933751</v>
      </c>
      <c r="E103" t="s">
        <v>5576</v>
      </c>
      <c r="G103" t="s">
        <v>1175</v>
      </c>
    </row>
    <row r="104" spans="1:7" x14ac:dyDescent="0.15">
      <c r="A104" t="s">
        <v>5675</v>
      </c>
      <c r="B104" t="s">
        <v>2831</v>
      </c>
      <c r="C104">
        <v>7933846</v>
      </c>
      <c r="D104">
        <v>7933869</v>
      </c>
      <c r="E104" t="s">
        <v>5580</v>
      </c>
      <c r="G104" t="s">
        <v>1175</v>
      </c>
    </row>
    <row r="105" spans="1:7" x14ac:dyDescent="0.15">
      <c r="A105" t="s">
        <v>5676</v>
      </c>
      <c r="B105" t="s">
        <v>1426</v>
      </c>
      <c r="C105">
        <v>32560010</v>
      </c>
      <c r="D105">
        <v>32560033</v>
      </c>
      <c r="E105" t="s">
        <v>5576</v>
      </c>
      <c r="G105" t="s">
        <v>1175</v>
      </c>
    </row>
    <row r="106" spans="1:7" x14ac:dyDescent="0.15">
      <c r="A106" t="s">
        <v>5677</v>
      </c>
      <c r="B106" t="s">
        <v>2831</v>
      </c>
      <c r="C106">
        <v>6975272</v>
      </c>
      <c r="D106">
        <v>6975295</v>
      </c>
      <c r="E106" t="s">
        <v>5580</v>
      </c>
      <c r="G106" t="s">
        <v>1175</v>
      </c>
    </row>
    <row r="107" spans="1:7" x14ac:dyDescent="0.15">
      <c r="A107" t="s">
        <v>5678</v>
      </c>
      <c r="B107" t="s">
        <v>1624</v>
      </c>
      <c r="C107">
        <v>6151374</v>
      </c>
      <c r="D107">
        <v>6151397</v>
      </c>
      <c r="E107" t="s">
        <v>5576</v>
      </c>
      <c r="G107" t="s">
        <v>1175</v>
      </c>
    </row>
    <row r="108" spans="1:7" x14ac:dyDescent="0.15">
      <c r="A108" t="s">
        <v>5679</v>
      </c>
      <c r="B108" t="s">
        <v>1801</v>
      </c>
      <c r="C108">
        <v>23386335</v>
      </c>
      <c r="D108">
        <v>23386358</v>
      </c>
      <c r="E108" t="s">
        <v>5576</v>
      </c>
      <c r="G108" t="s">
        <v>1175</v>
      </c>
    </row>
    <row r="109" spans="1:7" x14ac:dyDescent="0.15">
      <c r="A109" t="s">
        <v>5680</v>
      </c>
      <c r="B109" t="s">
        <v>2007</v>
      </c>
      <c r="C109">
        <v>16200319</v>
      </c>
      <c r="D109">
        <v>16200342</v>
      </c>
      <c r="E109" t="s">
        <v>5580</v>
      </c>
      <c r="G109" t="s">
        <v>1175</v>
      </c>
    </row>
    <row r="110" spans="1:7" x14ac:dyDescent="0.15">
      <c r="A110" t="s">
        <v>5681</v>
      </c>
      <c r="B110" t="s">
        <v>1169</v>
      </c>
      <c r="C110">
        <v>18420728</v>
      </c>
      <c r="D110">
        <v>18420751</v>
      </c>
      <c r="E110" t="s">
        <v>5576</v>
      </c>
      <c r="G110" t="s">
        <v>1175</v>
      </c>
    </row>
    <row r="111" spans="1:7" x14ac:dyDescent="0.15">
      <c r="A111" t="s">
        <v>5682</v>
      </c>
      <c r="B111" t="s">
        <v>1169</v>
      </c>
      <c r="C111">
        <v>27497678</v>
      </c>
      <c r="D111">
        <v>27497701</v>
      </c>
      <c r="E111" t="s">
        <v>5576</v>
      </c>
      <c r="G111" t="s">
        <v>1175</v>
      </c>
    </row>
    <row r="112" spans="1:7" x14ac:dyDescent="0.15">
      <c r="A112" t="s">
        <v>5683</v>
      </c>
      <c r="B112" t="s">
        <v>1169</v>
      </c>
      <c r="C112">
        <v>7243567</v>
      </c>
      <c r="D112">
        <v>7243590</v>
      </c>
      <c r="E112" t="s">
        <v>5580</v>
      </c>
      <c r="G112" t="s">
        <v>1175</v>
      </c>
    </row>
    <row r="113" spans="1:7" x14ac:dyDescent="0.15">
      <c r="A113" t="s">
        <v>5684</v>
      </c>
      <c r="B113" t="s">
        <v>2831</v>
      </c>
      <c r="C113">
        <v>7275594</v>
      </c>
      <c r="D113">
        <v>7275617</v>
      </c>
      <c r="E113" t="s">
        <v>5580</v>
      </c>
      <c r="G113" t="s">
        <v>1175</v>
      </c>
    </row>
    <row r="114" spans="1:7" x14ac:dyDescent="0.15">
      <c r="A114" t="s">
        <v>5685</v>
      </c>
      <c r="B114" t="s">
        <v>1624</v>
      </c>
      <c r="C114">
        <v>25461845</v>
      </c>
      <c r="D114">
        <v>25461868</v>
      </c>
      <c r="E114" t="s">
        <v>5580</v>
      </c>
      <c r="G114" t="s">
        <v>1175</v>
      </c>
    </row>
    <row r="115" spans="1:7" x14ac:dyDescent="0.15">
      <c r="A115" t="s">
        <v>5686</v>
      </c>
      <c r="B115" t="s">
        <v>1910</v>
      </c>
      <c r="C115">
        <v>22244607</v>
      </c>
      <c r="D115">
        <v>22244630</v>
      </c>
      <c r="E115" t="s">
        <v>5580</v>
      </c>
      <c r="G115" t="s">
        <v>1175</v>
      </c>
    </row>
    <row r="116" spans="1:7" x14ac:dyDescent="0.15">
      <c r="A116" t="s">
        <v>5687</v>
      </c>
      <c r="B116" t="s">
        <v>2007</v>
      </c>
      <c r="C116">
        <v>24340457</v>
      </c>
      <c r="D116">
        <v>24340480</v>
      </c>
      <c r="E116" t="s">
        <v>5580</v>
      </c>
      <c r="G116" t="s">
        <v>1175</v>
      </c>
    </row>
    <row r="117" spans="1:7" x14ac:dyDescent="0.15">
      <c r="A117" t="s">
        <v>5688</v>
      </c>
      <c r="B117" t="s">
        <v>1169</v>
      </c>
      <c r="C117">
        <v>28207876</v>
      </c>
      <c r="D117">
        <v>28207899</v>
      </c>
      <c r="E117" t="s">
        <v>5580</v>
      </c>
      <c r="G117" t="s">
        <v>1175</v>
      </c>
    </row>
    <row r="118" spans="1:7" x14ac:dyDescent="0.15">
      <c r="A118" t="s">
        <v>5689</v>
      </c>
      <c r="B118" t="s">
        <v>2568</v>
      </c>
      <c r="C118">
        <v>19586726</v>
      </c>
      <c r="D118">
        <v>19586749</v>
      </c>
      <c r="E118" t="s">
        <v>5580</v>
      </c>
      <c r="G118" t="s">
        <v>1175</v>
      </c>
    </row>
    <row r="119" spans="1:7" x14ac:dyDescent="0.15">
      <c r="A119" t="s">
        <v>5690</v>
      </c>
      <c r="B119" t="s">
        <v>2831</v>
      </c>
      <c r="C119">
        <v>11526603</v>
      </c>
      <c r="D119">
        <v>11526626</v>
      </c>
      <c r="E119" t="s">
        <v>5580</v>
      </c>
      <c r="G119" t="s">
        <v>1175</v>
      </c>
    </row>
    <row r="120" spans="1:7" x14ac:dyDescent="0.15">
      <c r="A120" t="s">
        <v>5691</v>
      </c>
      <c r="B120" t="s">
        <v>1169</v>
      </c>
      <c r="C120">
        <v>14336460</v>
      </c>
      <c r="D120">
        <v>14336483</v>
      </c>
      <c r="E120" t="s">
        <v>5580</v>
      </c>
      <c r="G120" t="s">
        <v>4770</v>
      </c>
    </row>
    <row r="121" spans="1:7" x14ac:dyDescent="0.15">
      <c r="A121" t="s">
        <v>5692</v>
      </c>
      <c r="B121" t="s">
        <v>1169</v>
      </c>
      <c r="C121">
        <v>14338787</v>
      </c>
      <c r="D121">
        <v>14338810</v>
      </c>
      <c r="E121" t="s">
        <v>5580</v>
      </c>
      <c r="G121" t="s">
        <v>4770</v>
      </c>
    </row>
    <row r="122" spans="1:7" x14ac:dyDescent="0.15">
      <c r="A122" t="s">
        <v>5693</v>
      </c>
      <c r="B122" t="s">
        <v>1169</v>
      </c>
      <c r="C122">
        <v>9592084</v>
      </c>
      <c r="D122">
        <v>9592107</v>
      </c>
      <c r="E122" t="s">
        <v>5580</v>
      </c>
      <c r="G122" t="s">
        <v>1175</v>
      </c>
    </row>
    <row r="123" spans="1:7" x14ac:dyDescent="0.15">
      <c r="A123" t="s">
        <v>5694</v>
      </c>
      <c r="B123" t="s">
        <v>1624</v>
      </c>
      <c r="C123">
        <v>12631388</v>
      </c>
      <c r="D123">
        <v>12631411</v>
      </c>
      <c r="E123" t="s">
        <v>5580</v>
      </c>
      <c r="G123" t="s">
        <v>1175</v>
      </c>
    </row>
    <row r="124" spans="1:7" x14ac:dyDescent="0.15">
      <c r="A124" t="s">
        <v>5695</v>
      </c>
      <c r="B124" t="s">
        <v>1426</v>
      </c>
      <c r="C124">
        <v>12377874</v>
      </c>
      <c r="D124">
        <v>12377897</v>
      </c>
      <c r="E124" t="s">
        <v>5580</v>
      </c>
      <c r="G124" t="s">
        <v>1175</v>
      </c>
    </row>
    <row r="125" spans="1:7" x14ac:dyDescent="0.15">
      <c r="A125" t="s">
        <v>5696</v>
      </c>
      <c r="B125" t="s">
        <v>1426</v>
      </c>
      <c r="C125">
        <v>4179250</v>
      </c>
      <c r="D125">
        <v>4179273</v>
      </c>
      <c r="E125" t="s">
        <v>5576</v>
      </c>
      <c r="G125" t="s">
        <v>1175</v>
      </c>
    </row>
    <row r="126" spans="1:7" x14ac:dyDescent="0.15">
      <c r="A126" t="s">
        <v>5697</v>
      </c>
      <c r="B126" t="s">
        <v>1426</v>
      </c>
      <c r="C126">
        <v>9001128</v>
      </c>
      <c r="D126">
        <v>9001151</v>
      </c>
      <c r="E126" t="s">
        <v>5580</v>
      </c>
      <c r="G126" t="s">
        <v>1175</v>
      </c>
    </row>
    <row r="127" spans="1:7" x14ac:dyDescent="0.15">
      <c r="A127" t="s">
        <v>5698</v>
      </c>
      <c r="B127" t="s">
        <v>1910</v>
      </c>
      <c r="C127">
        <v>15653165</v>
      </c>
      <c r="D127">
        <v>15653188</v>
      </c>
      <c r="E127" t="s">
        <v>5580</v>
      </c>
      <c r="G127" t="s">
        <v>1175</v>
      </c>
    </row>
    <row r="128" spans="1:7" x14ac:dyDescent="0.15">
      <c r="A128" t="s">
        <v>5699</v>
      </c>
      <c r="B128" t="s">
        <v>2467</v>
      </c>
      <c r="C128">
        <v>15261915</v>
      </c>
      <c r="D128">
        <v>15261938</v>
      </c>
      <c r="E128" t="s">
        <v>5580</v>
      </c>
      <c r="G128" t="s">
        <v>1175</v>
      </c>
    </row>
    <row r="129" spans="1:7" x14ac:dyDescent="0.15">
      <c r="A129" t="s">
        <v>5700</v>
      </c>
      <c r="B129" t="s">
        <v>1169</v>
      </c>
      <c r="C129">
        <v>34175249</v>
      </c>
      <c r="D129">
        <v>34175272</v>
      </c>
      <c r="E129" t="s">
        <v>5580</v>
      </c>
      <c r="G129" t="s">
        <v>1175</v>
      </c>
    </row>
    <row r="130" spans="1:7" x14ac:dyDescent="0.15">
      <c r="A130" t="s">
        <v>5701</v>
      </c>
      <c r="B130" t="s">
        <v>1426</v>
      </c>
      <c r="C130">
        <v>23595242</v>
      </c>
      <c r="D130">
        <v>23595265</v>
      </c>
      <c r="E130" t="s">
        <v>5580</v>
      </c>
      <c r="G130" t="s">
        <v>1175</v>
      </c>
    </row>
    <row r="131" spans="1:7" x14ac:dyDescent="0.15">
      <c r="A131" t="s">
        <v>5702</v>
      </c>
      <c r="B131" t="s">
        <v>1426</v>
      </c>
      <c r="C131">
        <v>28251310</v>
      </c>
      <c r="D131">
        <v>28251333</v>
      </c>
      <c r="E131" t="s">
        <v>5580</v>
      </c>
      <c r="G131" t="s">
        <v>1175</v>
      </c>
    </row>
    <row r="132" spans="1:7" x14ac:dyDescent="0.15">
      <c r="A132" t="s">
        <v>5703</v>
      </c>
      <c r="B132" t="s">
        <v>2310</v>
      </c>
      <c r="C132">
        <v>18649193</v>
      </c>
      <c r="D132">
        <v>18649216</v>
      </c>
      <c r="E132" t="s">
        <v>5580</v>
      </c>
      <c r="G132" t="s">
        <v>1175</v>
      </c>
    </row>
    <row r="133" spans="1:7" x14ac:dyDescent="0.15">
      <c r="A133" t="s">
        <v>5704</v>
      </c>
      <c r="B133" t="s">
        <v>2310</v>
      </c>
      <c r="C133">
        <v>19026033</v>
      </c>
      <c r="D133">
        <v>19026056</v>
      </c>
      <c r="E133" t="s">
        <v>5576</v>
      </c>
      <c r="G133" t="s">
        <v>1175</v>
      </c>
    </row>
    <row r="134" spans="1:7" x14ac:dyDescent="0.15">
      <c r="A134" t="s">
        <v>5705</v>
      </c>
      <c r="B134" t="s">
        <v>1624</v>
      </c>
      <c r="C134">
        <v>4034722</v>
      </c>
      <c r="D134">
        <v>4034745</v>
      </c>
      <c r="E134" t="s">
        <v>5580</v>
      </c>
      <c r="G134" t="s">
        <v>4770</v>
      </c>
    </row>
    <row r="135" spans="1:7" x14ac:dyDescent="0.15">
      <c r="A135" t="s">
        <v>5706</v>
      </c>
      <c r="B135" t="s">
        <v>1624</v>
      </c>
      <c r="C135">
        <v>6341992</v>
      </c>
      <c r="D135">
        <v>6342015</v>
      </c>
      <c r="E135" t="s">
        <v>5580</v>
      </c>
      <c r="G135" t="s">
        <v>4770</v>
      </c>
    </row>
    <row r="136" spans="1:7" x14ac:dyDescent="0.15">
      <c r="A136" t="s">
        <v>5707</v>
      </c>
      <c r="B136" t="s">
        <v>2568</v>
      </c>
      <c r="C136">
        <v>21845199</v>
      </c>
      <c r="D136">
        <v>21845222</v>
      </c>
      <c r="E136" t="s">
        <v>5576</v>
      </c>
      <c r="G136" t="s">
        <v>4770</v>
      </c>
    </row>
    <row r="137" spans="1:7" x14ac:dyDescent="0.15">
      <c r="A137" t="s">
        <v>5708</v>
      </c>
      <c r="B137" t="s">
        <v>1624</v>
      </c>
      <c r="C137">
        <v>9775002</v>
      </c>
      <c r="D137">
        <v>9775025</v>
      </c>
      <c r="E137" t="s">
        <v>5580</v>
      </c>
      <c r="G137" t="s">
        <v>4770</v>
      </c>
    </row>
    <row r="138" spans="1:7" x14ac:dyDescent="0.15">
      <c r="A138" t="s">
        <v>5709</v>
      </c>
      <c r="B138" t="s">
        <v>1624</v>
      </c>
      <c r="C138">
        <v>15981322</v>
      </c>
      <c r="D138">
        <v>15981345</v>
      </c>
      <c r="E138" t="s">
        <v>5580</v>
      </c>
      <c r="G138" t="s">
        <v>1175</v>
      </c>
    </row>
    <row r="139" spans="1:7" x14ac:dyDescent="0.15">
      <c r="A139" t="s">
        <v>5710</v>
      </c>
      <c r="B139" t="s">
        <v>2310</v>
      </c>
      <c r="C139">
        <v>21919973</v>
      </c>
      <c r="D139">
        <v>21919996</v>
      </c>
      <c r="E139" t="s">
        <v>5580</v>
      </c>
      <c r="G139" t="s">
        <v>1175</v>
      </c>
    </row>
    <row r="140" spans="1:7" x14ac:dyDescent="0.15">
      <c r="A140" t="s">
        <v>5711</v>
      </c>
      <c r="B140" t="s">
        <v>1426</v>
      </c>
      <c r="C140">
        <v>15685549</v>
      </c>
      <c r="D140">
        <v>15685572</v>
      </c>
      <c r="E140" t="s">
        <v>5576</v>
      </c>
      <c r="G140" t="s">
        <v>1175</v>
      </c>
    </row>
    <row r="141" spans="1:7" x14ac:dyDescent="0.15">
      <c r="A141" t="s">
        <v>5712</v>
      </c>
      <c r="B141" t="s">
        <v>1624</v>
      </c>
      <c r="C141">
        <v>20887657</v>
      </c>
      <c r="D141">
        <v>20887680</v>
      </c>
      <c r="E141" t="s">
        <v>5580</v>
      </c>
      <c r="G141" t="s">
        <v>1175</v>
      </c>
    </row>
    <row r="142" spans="1:7" x14ac:dyDescent="0.15">
      <c r="A142" t="s">
        <v>5713</v>
      </c>
      <c r="B142" t="s">
        <v>1624</v>
      </c>
      <c r="C142">
        <v>23898603</v>
      </c>
      <c r="D142">
        <v>23898626</v>
      </c>
      <c r="E142" t="s">
        <v>5580</v>
      </c>
      <c r="G142" t="s">
        <v>4770</v>
      </c>
    </row>
    <row r="143" spans="1:7" x14ac:dyDescent="0.15">
      <c r="A143" t="s">
        <v>5714</v>
      </c>
      <c r="B143" t="s">
        <v>1624</v>
      </c>
      <c r="C143">
        <v>23898642</v>
      </c>
      <c r="D143">
        <v>23898665</v>
      </c>
      <c r="E143" t="s">
        <v>5580</v>
      </c>
      <c r="G143" t="s">
        <v>4770</v>
      </c>
    </row>
    <row r="144" spans="1:7" x14ac:dyDescent="0.15">
      <c r="A144" t="s">
        <v>5715</v>
      </c>
      <c r="B144" t="s">
        <v>1910</v>
      </c>
      <c r="C144">
        <v>1342094</v>
      </c>
      <c r="D144">
        <v>1342117</v>
      </c>
      <c r="E144" t="s">
        <v>5580</v>
      </c>
      <c r="G144" t="s">
        <v>4770</v>
      </c>
    </row>
    <row r="145" spans="1:7" x14ac:dyDescent="0.15">
      <c r="A145" t="s">
        <v>5716</v>
      </c>
      <c r="B145" t="s">
        <v>1910</v>
      </c>
      <c r="C145">
        <v>1364195</v>
      </c>
      <c r="D145">
        <v>1364218</v>
      </c>
      <c r="E145" t="s">
        <v>5576</v>
      </c>
      <c r="G145" t="s">
        <v>4770</v>
      </c>
    </row>
    <row r="146" spans="1:7" x14ac:dyDescent="0.15">
      <c r="A146" t="s">
        <v>5717</v>
      </c>
      <c r="B146" t="s">
        <v>2568</v>
      </c>
      <c r="C146">
        <v>2542001</v>
      </c>
      <c r="D146">
        <v>2542024</v>
      </c>
      <c r="E146" t="s">
        <v>5576</v>
      </c>
      <c r="G146" t="s">
        <v>1175</v>
      </c>
    </row>
    <row r="147" spans="1:7" x14ac:dyDescent="0.15">
      <c r="A147" t="s">
        <v>5718</v>
      </c>
      <c r="B147" t="s">
        <v>1910</v>
      </c>
      <c r="C147">
        <v>6218179</v>
      </c>
      <c r="D147">
        <v>6218202</v>
      </c>
      <c r="E147" t="s">
        <v>5580</v>
      </c>
      <c r="G147" t="s">
        <v>1175</v>
      </c>
    </row>
    <row r="148" spans="1:7" x14ac:dyDescent="0.15">
      <c r="A148" t="s">
        <v>5719</v>
      </c>
      <c r="B148" t="s">
        <v>1801</v>
      </c>
      <c r="C148">
        <v>10072094</v>
      </c>
      <c r="D148">
        <v>10072117</v>
      </c>
      <c r="E148" t="s">
        <v>5576</v>
      </c>
      <c r="G148" t="s">
        <v>1175</v>
      </c>
    </row>
    <row r="149" spans="1:7" x14ac:dyDescent="0.15">
      <c r="A149" t="s">
        <v>5720</v>
      </c>
      <c r="B149" t="s">
        <v>2007</v>
      </c>
      <c r="C149">
        <v>14953863</v>
      </c>
      <c r="D149">
        <v>14953886</v>
      </c>
      <c r="E149" t="s">
        <v>5580</v>
      </c>
      <c r="G149" t="s">
        <v>1175</v>
      </c>
    </row>
    <row r="150" spans="1:7" x14ac:dyDescent="0.15">
      <c r="A150" t="s">
        <v>5721</v>
      </c>
      <c r="B150" t="s">
        <v>2007</v>
      </c>
      <c r="C150">
        <v>11253310</v>
      </c>
      <c r="D150">
        <v>11253333</v>
      </c>
      <c r="E150" t="s">
        <v>5576</v>
      </c>
      <c r="G150" t="s">
        <v>1175</v>
      </c>
    </row>
    <row r="151" spans="1:7" x14ac:dyDescent="0.15">
      <c r="A151" t="s">
        <v>5722</v>
      </c>
      <c r="B151" t="s">
        <v>2007</v>
      </c>
      <c r="C151">
        <v>17615608</v>
      </c>
      <c r="D151">
        <v>17615631</v>
      </c>
      <c r="E151" t="s">
        <v>5580</v>
      </c>
      <c r="G151" t="s">
        <v>1175</v>
      </c>
    </row>
    <row r="152" spans="1:7" x14ac:dyDescent="0.15">
      <c r="A152" t="s">
        <v>5723</v>
      </c>
      <c r="B152" t="s">
        <v>1426</v>
      </c>
      <c r="C152">
        <v>799287</v>
      </c>
      <c r="D152">
        <v>799310</v>
      </c>
      <c r="E152" t="s">
        <v>5576</v>
      </c>
      <c r="G152" t="s">
        <v>1175</v>
      </c>
    </row>
    <row r="153" spans="1:7" x14ac:dyDescent="0.15">
      <c r="A153" t="s">
        <v>5724</v>
      </c>
      <c r="B153" t="s">
        <v>2007</v>
      </c>
      <c r="C153">
        <v>30939701</v>
      </c>
      <c r="D153">
        <v>30939724</v>
      </c>
      <c r="E153" t="s">
        <v>5580</v>
      </c>
      <c r="G153" t="s">
        <v>1175</v>
      </c>
    </row>
    <row r="154" spans="1:7" x14ac:dyDescent="0.15">
      <c r="A154" t="s">
        <v>5725</v>
      </c>
      <c r="B154" t="s">
        <v>2007</v>
      </c>
      <c r="C154">
        <v>13956615</v>
      </c>
      <c r="D154">
        <v>13956638</v>
      </c>
      <c r="E154" t="s">
        <v>5580</v>
      </c>
      <c r="G154" t="s">
        <v>1175</v>
      </c>
    </row>
    <row r="155" spans="1:7" x14ac:dyDescent="0.15">
      <c r="A155" t="s">
        <v>5726</v>
      </c>
      <c r="B155" t="s">
        <v>2204</v>
      </c>
      <c r="C155">
        <v>8656592</v>
      </c>
      <c r="D155">
        <v>8656615</v>
      </c>
      <c r="E155" t="s">
        <v>5580</v>
      </c>
      <c r="G155" t="s">
        <v>1175</v>
      </c>
    </row>
    <row r="156" spans="1:7" x14ac:dyDescent="0.15">
      <c r="A156" t="s">
        <v>5727</v>
      </c>
      <c r="B156" t="s">
        <v>2310</v>
      </c>
      <c r="C156">
        <v>20900118</v>
      </c>
      <c r="D156">
        <v>20900141</v>
      </c>
      <c r="E156" t="s">
        <v>5580</v>
      </c>
      <c r="G156" t="s">
        <v>1175</v>
      </c>
    </row>
    <row r="157" spans="1:7" x14ac:dyDescent="0.15">
      <c r="A157" t="s">
        <v>5728</v>
      </c>
      <c r="B157" t="s">
        <v>2310</v>
      </c>
      <c r="C157">
        <v>20900985</v>
      </c>
      <c r="D157">
        <v>20901008</v>
      </c>
      <c r="E157" t="s">
        <v>5576</v>
      </c>
      <c r="G157" t="s">
        <v>1175</v>
      </c>
    </row>
    <row r="158" spans="1:7" x14ac:dyDescent="0.15">
      <c r="A158" t="s">
        <v>5729</v>
      </c>
      <c r="B158" t="s">
        <v>2310</v>
      </c>
      <c r="C158">
        <v>8130268</v>
      </c>
      <c r="D158">
        <v>8130291</v>
      </c>
      <c r="E158" t="s">
        <v>5580</v>
      </c>
      <c r="G158" t="s">
        <v>4770</v>
      </c>
    </row>
    <row r="159" spans="1:7" x14ac:dyDescent="0.15">
      <c r="A159" t="s">
        <v>5730</v>
      </c>
      <c r="B159" t="s">
        <v>2310</v>
      </c>
      <c r="C159">
        <v>8130517</v>
      </c>
      <c r="D159">
        <v>8130540</v>
      </c>
      <c r="E159" t="s">
        <v>5580</v>
      </c>
      <c r="G159" t="s">
        <v>4770</v>
      </c>
    </row>
    <row r="160" spans="1:7" x14ac:dyDescent="0.15">
      <c r="A160" t="s">
        <v>5731</v>
      </c>
      <c r="B160" t="s">
        <v>2007</v>
      </c>
      <c r="C160">
        <v>13539808</v>
      </c>
      <c r="D160">
        <v>13539831</v>
      </c>
      <c r="E160" t="s">
        <v>5580</v>
      </c>
      <c r="G160" t="s">
        <v>1175</v>
      </c>
    </row>
    <row r="161" spans="1:7" x14ac:dyDescent="0.15">
      <c r="A161" t="s">
        <v>5732</v>
      </c>
      <c r="B161" t="s">
        <v>2310</v>
      </c>
      <c r="C161">
        <v>17158646</v>
      </c>
      <c r="D161">
        <v>17158669</v>
      </c>
      <c r="E161" t="s">
        <v>5580</v>
      </c>
      <c r="G161" t="s">
        <v>1175</v>
      </c>
    </row>
    <row r="162" spans="1:7" x14ac:dyDescent="0.15">
      <c r="A162" t="s">
        <v>5733</v>
      </c>
      <c r="B162" t="s">
        <v>2568</v>
      </c>
      <c r="C162">
        <v>2257196</v>
      </c>
      <c r="D162">
        <v>2257219</v>
      </c>
      <c r="E162" t="s">
        <v>5580</v>
      </c>
      <c r="G162" t="s">
        <v>1175</v>
      </c>
    </row>
    <row r="163" spans="1:7" x14ac:dyDescent="0.15">
      <c r="A163" t="s">
        <v>5734</v>
      </c>
      <c r="B163" t="s">
        <v>2467</v>
      </c>
      <c r="C163">
        <v>20776017</v>
      </c>
      <c r="D163">
        <v>20776040</v>
      </c>
      <c r="E163" t="s">
        <v>5580</v>
      </c>
      <c r="G163" t="s">
        <v>1175</v>
      </c>
    </row>
    <row r="164" spans="1:7" x14ac:dyDescent="0.15">
      <c r="A164" t="s">
        <v>5735</v>
      </c>
      <c r="B164" t="s">
        <v>1910</v>
      </c>
      <c r="C164">
        <v>21661058</v>
      </c>
      <c r="D164">
        <v>21661081</v>
      </c>
      <c r="E164" t="s">
        <v>5576</v>
      </c>
      <c r="G164" t="s">
        <v>1175</v>
      </c>
    </row>
    <row r="165" spans="1:7" x14ac:dyDescent="0.15">
      <c r="A165" t="s">
        <v>5736</v>
      </c>
      <c r="B165" t="s">
        <v>2467</v>
      </c>
      <c r="C165">
        <v>5370439</v>
      </c>
      <c r="D165">
        <v>5370462</v>
      </c>
      <c r="E165" t="s">
        <v>5580</v>
      </c>
      <c r="G165" t="s">
        <v>1175</v>
      </c>
    </row>
    <row r="166" spans="1:7" x14ac:dyDescent="0.15">
      <c r="A166" t="s">
        <v>5737</v>
      </c>
      <c r="B166" t="s">
        <v>2831</v>
      </c>
      <c r="C166">
        <v>23279702</v>
      </c>
      <c r="D166">
        <v>23279725</v>
      </c>
      <c r="E166" t="s">
        <v>5576</v>
      </c>
      <c r="G166" t="s">
        <v>4770</v>
      </c>
    </row>
    <row r="167" spans="1:7" x14ac:dyDescent="0.15">
      <c r="A167" t="s">
        <v>5738</v>
      </c>
      <c r="B167" t="s">
        <v>2467</v>
      </c>
      <c r="C167">
        <v>13000230</v>
      </c>
      <c r="D167">
        <v>13000253</v>
      </c>
      <c r="E167" t="s">
        <v>5580</v>
      </c>
      <c r="G167" t="s">
        <v>4770</v>
      </c>
    </row>
    <row r="168" spans="1:7" x14ac:dyDescent="0.15">
      <c r="A168" t="s">
        <v>5739</v>
      </c>
      <c r="B168" t="s">
        <v>1169</v>
      </c>
      <c r="C168">
        <v>31261771</v>
      </c>
      <c r="D168">
        <v>31261794</v>
      </c>
      <c r="E168" t="s">
        <v>5580</v>
      </c>
      <c r="G168" t="s">
        <v>1175</v>
      </c>
    </row>
    <row r="169" spans="1:7" x14ac:dyDescent="0.15">
      <c r="A169" t="s">
        <v>5740</v>
      </c>
      <c r="B169" t="s">
        <v>2568</v>
      </c>
      <c r="C169">
        <v>10219388</v>
      </c>
      <c r="D169">
        <v>10219411</v>
      </c>
      <c r="E169" t="s">
        <v>5580</v>
      </c>
      <c r="G169" t="s">
        <v>1175</v>
      </c>
    </row>
    <row r="170" spans="1:7" x14ac:dyDescent="0.15">
      <c r="A170" t="s">
        <v>5741</v>
      </c>
      <c r="B170" t="s">
        <v>2677</v>
      </c>
      <c r="C170">
        <v>17249136</v>
      </c>
      <c r="D170">
        <v>17249159</v>
      </c>
      <c r="E170" t="s">
        <v>5580</v>
      </c>
      <c r="G170" t="s">
        <v>1175</v>
      </c>
    </row>
    <row r="171" spans="1:7" x14ac:dyDescent="0.15">
      <c r="A171" t="s">
        <v>5742</v>
      </c>
      <c r="B171" t="s">
        <v>2677</v>
      </c>
      <c r="C171">
        <v>9140587</v>
      </c>
      <c r="D171">
        <v>9140610</v>
      </c>
      <c r="E171" t="s">
        <v>5580</v>
      </c>
      <c r="G171" t="s">
        <v>1175</v>
      </c>
    </row>
    <row r="172" spans="1:7" x14ac:dyDescent="0.15">
      <c r="A172" t="s">
        <v>5743</v>
      </c>
      <c r="B172" t="s">
        <v>2007</v>
      </c>
      <c r="C172">
        <v>24599967</v>
      </c>
      <c r="D172">
        <v>24599990</v>
      </c>
      <c r="E172" t="s">
        <v>5576</v>
      </c>
      <c r="G172" t="s">
        <v>1175</v>
      </c>
    </row>
    <row r="173" spans="1:7" x14ac:dyDescent="0.15">
      <c r="A173" t="s">
        <v>5744</v>
      </c>
      <c r="B173" t="s">
        <v>1169</v>
      </c>
      <c r="C173">
        <v>42366243</v>
      </c>
      <c r="D173">
        <v>42366266</v>
      </c>
      <c r="E173" t="s">
        <v>5580</v>
      </c>
      <c r="G173" t="s">
        <v>1175</v>
      </c>
    </row>
    <row r="174" spans="1:7" x14ac:dyDescent="0.15">
      <c r="A174" t="s">
        <v>5745</v>
      </c>
      <c r="B174" t="s">
        <v>2831</v>
      </c>
      <c r="C174">
        <v>937861</v>
      </c>
      <c r="D174">
        <v>937884</v>
      </c>
      <c r="E174" t="s">
        <v>5580</v>
      </c>
      <c r="G174" t="s">
        <v>1175</v>
      </c>
    </row>
    <row r="175" spans="1:7" x14ac:dyDescent="0.15">
      <c r="A175" t="s">
        <v>5746</v>
      </c>
      <c r="B175" t="s">
        <v>2831</v>
      </c>
      <c r="C175">
        <v>2185615</v>
      </c>
      <c r="D175">
        <v>2185638</v>
      </c>
      <c r="E175" t="s">
        <v>5580</v>
      </c>
      <c r="G175" t="s">
        <v>5747</v>
      </c>
    </row>
    <row r="176" spans="1:7" x14ac:dyDescent="0.15">
      <c r="A176" t="s">
        <v>5748</v>
      </c>
      <c r="B176" t="s">
        <v>2831</v>
      </c>
      <c r="C176">
        <v>2185644</v>
      </c>
      <c r="D176">
        <v>2185667</v>
      </c>
      <c r="E176" t="s">
        <v>5580</v>
      </c>
      <c r="G176" t="s">
        <v>1175</v>
      </c>
    </row>
    <row r="177" spans="1:7" x14ac:dyDescent="0.15">
      <c r="A177" t="s">
        <v>5749</v>
      </c>
      <c r="B177" t="s">
        <v>1169</v>
      </c>
      <c r="C177">
        <v>17716507</v>
      </c>
      <c r="D177">
        <v>17716530</v>
      </c>
      <c r="E177" t="s">
        <v>5576</v>
      </c>
      <c r="G177" t="s">
        <v>1175</v>
      </c>
    </row>
    <row r="178" spans="1:7" x14ac:dyDescent="0.15">
      <c r="A178" t="s">
        <v>5750</v>
      </c>
      <c r="B178" t="s">
        <v>1801</v>
      </c>
      <c r="C178">
        <v>28250258</v>
      </c>
      <c r="D178">
        <v>28250281</v>
      </c>
      <c r="E178" t="s">
        <v>5576</v>
      </c>
      <c r="G178" t="s">
        <v>1175</v>
      </c>
    </row>
    <row r="179" spans="1:7" x14ac:dyDescent="0.15">
      <c r="A179" t="s">
        <v>5751</v>
      </c>
      <c r="B179" t="s">
        <v>1169</v>
      </c>
      <c r="C179">
        <v>10833470</v>
      </c>
      <c r="D179">
        <v>10833493</v>
      </c>
      <c r="E179" t="s">
        <v>5576</v>
      </c>
      <c r="G179" t="s">
        <v>1175</v>
      </c>
    </row>
    <row r="180" spans="1:7" x14ac:dyDescent="0.15">
      <c r="A180" t="s">
        <v>5752</v>
      </c>
      <c r="B180" t="s">
        <v>1169</v>
      </c>
      <c r="C180">
        <v>14606042</v>
      </c>
      <c r="D180">
        <v>14606065</v>
      </c>
      <c r="E180" t="s">
        <v>5580</v>
      </c>
      <c r="G180" t="s">
        <v>1175</v>
      </c>
    </row>
    <row r="181" spans="1:7" x14ac:dyDescent="0.15">
      <c r="A181" t="s">
        <v>5753</v>
      </c>
      <c r="B181" t="s">
        <v>2831</v>
      </c>
      <c r="C181">
        <v>9294550</v>
      </c>
      <c r="D181">
        <v>9294573</v>
      </c>
      <c r="E181" t="s">
        <v>5580</v>
      </c>
      <c r="G181" t="s">
        <v>1175</v>
      </c>
    </row>
    <row r="182" spans="1:7" x14ac:dyDescent="0.15">
      <c r="A182" t="s">
        <v>5754</v>
      </c>
      <c r="B182" t="s">
        <v>1801</v>
      </c>
      <c r="C182">
        <v>25081075</v>
      </c>
      <c r="D182">
        <v>25081098</v>
      </c>
      <c r="E182" t="s">
        <v>5580</v>
      </c>
      <c r="G182" t="s">
        <v>1175</v>
      </c>
    </row>
    <row r="183" spans="1:7" x14ac:dyDescent="0.15">
      <c r="A183" t="s">
        <v>5755</v>
      </c>
      <c r="B183" t="s">
        <v>1801</v>
      </c>
      <c r="C183">
        <v>34109956</v>
      </c>
      <c r="D183">
        <v>34109979</v>
      </c>
      <c r="E183" t="s">
        <v>5580</v>
      </c>
      <c r="G183" t="s">
        <v>1175</v>
      </c>
    </row>
    <row r="184" spans="1:7" x14ac:dyDescent="0.15">
      <c r="A184" t="s">
        <v>5756</v>
      </c>
      <c r="B184" t="s">
        <v>1910</v>
      </c>
      <c r="C184">
        <v>13715716</v>
      </c>
      <c r="D184">
        <v>13715739</v>
      </c>
      <c r="E184" t="s">
        <v>5576</v>
      </c>
      <c r="G184" t="s">
        <v>1175</v>
      </c>
    </row>
    <row r="185" spans="1:7" x14ac:dyDescent="0.15">
      <c r="A185" t="s">
        <v>5757</v>
      </c>
      <c r="B185" t="s">
        <v>2467</v>
      </c>
      <c r="C185">
        <v>1812253</v>
      </c>
      <c r="D185">
        <v>1812276</v>
      </c>
      <c r="E185" t="s">
        <v>5580</v>
      </c>
      <c r="G185" t="s">
        <v>1175</v>
      </c>
    </row>
    <row r="186" spans="1:7" x14ac:dyDescent="0.15">
      <c r="A186" t="s">
        <v>5758</v>
      </c>
      <c r="B186" t="s">
        <v>1169</v>
      </c>
      <c r="C186">
        <v>30652321</v>
      </c>
      <c r="D186">
        <v>30652344</v>
      </c>
      <c r="E186" t="s">
        <v>5576</v>
      </c>
      <c r="G186" t="s">
        <v>5759</v>
      </c>
    </row>
    <row r="187" spans="1:7" x14ac:dyDescent="0.15">
      <c r="A187" t="s">
        <v>5760</v>
      </c>
      <c r="B187" t="s">
        <v>1624</v>
      </c>
      <c r="C187">
        <v>19944250</v>
      </c>
      <c r="D187">
        <v>19944273</v>
      </c>
      <c r="E187" t="s">
        <v>5576</v>
      </c>
      <c r="G187" t="s">
        <v>5759</v>
      </c>
    </row>
    <row r="188" spans="1:7" x14ac:dyDescent="0.15">
      <c r="A188" t="s">
        <v>5761</v>
      </c>
      <c r="B188" t="s">
        <v>1169</v>
      </c>
      <c r="C188">
        <v>37819615</v>
      </c>
      <c r="D188">
        <v>37819638</v>
      </c>
      <c r="E188" t="s">
        <v>5576</v>
      </c>
      <c r="G188" t="s">
        <v>1175</v>
      </c>
    </row>
    <row r="189" spans="1:7" x14ac:dyDescent="0.15">
      <c r="A189" t="s">
        <v>5762</v>
      </c>
      <c r="B189" t="s">
        <v>2677</v>
      </c>
      <c r="C189">
        <v>17304550</v>
      </c>
      <c r="D189">
        <v>17304573</v>
      </c>
      <c r="E189" t="s">
        <v>5576</v>
      </c>
      <c r="G189" t="s">
        <v>5759</v>
      </c>
    </row>
    <row r="190" spans="1:7" x14ac:dyDescent="0.15">
      <c r="A190" t="s">
        <v>5763</v>
      </c>
      <c r="B190" t="s">
        <v>1169</v>
      </c>
      <c r="C190">
        <v>31405934</v>
      </c>
      <c r="D190">
        <v>31405957</v>
      </c>
      <c r="E190" t="s">
        <v>5580</v>
      </c>
      <c r="G190" t="s">
        <v>1175</v>
      </c>
    </row>
    <row r="191" spans="1:7" x14ac:dyDescent="0.15">
      <c r="A191" t="s">
        <v>5764</v>
      </c>
      <c r="B191" t="s">
        <v>2831</v>
      </c>
      <c r="C191">
        <v>1075719</v>
      </c>
      <c r="D191">
        <v>1075742</v>
      </c>
      <c r="E191" t="s">
        <v>5576</v>
      </c>
      <c r="G191" t="s">
        <v>1175</v>
      </c>
    </row>
    <row r="192" spans="1:7" x14ac:dyDescent="0.15">
      <c r="A192" t="s">
        <v>5765</v>
      </c>
      <c r="B192" t="s">
        <v>2831</v>
      </c>
      <c r="C192">
        <v>1884282</v>
      </c>
      <c r="D192">
        <v>1884305</v>
      </c>
      <c r="E192" t="s">
        <v>5580</v>
      </c>
      <c r="G192" t="s">
        <v>1175</v>
      </c>
    </row>
    <row r="193" spans="1:7" x14ac:dyDescent="0.15">
      <c r="A193" t="s">
        <v>5766</v>
      </c>
      <c r="B193" t="s">
        <v>2831</v>
      </c>
      <c r="C193">
        <v>23385501</v>
      </c>
      <c r="D193">
        <v>23385524</v>
      </c>
      <c r="E193" t="s">
        <v>5580</v>
      </c>
      <c r="G193" t="s">
        <v>1175</v>
      </c>
    </row>
    <row r="194" spans="1:7" x14ac:dyDescent="0.15">
      <c r="A194" t="s">
        <v>5767</v>
      </c>
      <c r="B194" t="s">
        <v>2831</v>
      </c>
      <c r="C194">
        <v>25414873</v>
      </c>
      <c r="D194">
        <v>25414896</v>
      </c>
      <c r="E194" t="s">
        <v>5576</v>
      </c>
      <c r="G194" t="s">
        <v>1175</v>
      </c>
    </row>
    <row r="195" spans="1:7" x14ac:dyDescent="0.15">
      <c r="A195" t="s">
        <v>5768</v>
      </c>
      <c r="B195" t="s">
        <v>1426</v>
      </c>
      <c r="C195">
        <v>2218495</v>
      </c>
      <c r="D195">
        <v>2218518</v>
      </c>
      <c r="E195" t="s">
        <v>5576</v>
      </c>
      <c r="G195" t="s">
        <v>1175</v>
      </c>
    </row>
    <row r="196" spans="1:7" x14ac:dyDescent="0.15">
      <c r="A196" t="s">
        <v>5769</v>
      </c>
      <c r="B196" t="s">
        <v>1624</v>
      </c>
      <c r="C196">
        <v>8841016</v>
      </c>
      <c r="D196">
        <v>8841039</v>
      </c>
      <c r="E196" t="s">
        <v>5580</v>
      </c>
      <c r="G196" t="s">
        <v>1175</v>
      </c>
    </row>
    <row r="197" spans="1:7" x14ac:dyDescent="0.15">
      <c r="A197" t="s">
        <v>5770</v>
      </c>
      <c r="B197" t="s">
        <v>1801</v>
      </c>
      <c r="C197">
        <v>29486363</v>
      </c>
      <c r="D197">
        <v>29486386</v>
      </c>
      <c r="E197" t="s">
        <v>5576</v>
      </c>
      <c r="G197" t="s">
        <v>1175</v>
      </c>
    </row>
    <row r="198" spans="1:7" x14ac:dyDescent="0.15">
      <c r="A198" t="s">
        <v>5771</v>
      </c>
      <c r="B198" t="s">
        <v>1910</v>
      </c>
      <c r="C198">
        <v>19329508</v>
      </c>
      <c r="D198">
        <v>19329531</v>
      </c>
      <c r="E198" t="s">
        <v>5580</v>
      </c>
      <c r="G198" t="s">
        <v>1175</v>
      </c>
    </row>
    <row r="199" spans="1:7" x14ac:dyDescent="0.15">
      <c r="A199" t="s">
        <v>5772</v>
      </c>
      <c r="B199" t="s">
        <v>1169</v>
      </c>
      <c r="C199">
        <v>12765947</v>
      </c>
      <c r="D199">
        <v>12765970</v>
      </c>
      <c r="E199" t="s">
        <v>5580</v>
      </c>
      <c r="G199" t="s">
        <v>1175</v>
      </c>
    </row>
    <row r="200" spans="1:7" x14ac:dyDescent="0.15">
      <c r="A200" t="s">
        <v>5773</v>
      </c>
      <c r="B200" t="s">
        <v>1426</v>
      </c>
      <c r="C200">
        <v>4014280</v>
      </c>
      <c r="D200">
        <v>4014303</v>
      </c>
      <c r="E200" t="s">
        <v>5576</v>
      </c>
      <c r="G200" t="s">
        <v>1175</v>
      </c>
    </row>
    <row r="201" spans="1:7" x14ac:dyDescent="0.15">
      <c r="A201" t="s">
        <v>5774</v>
      </c>
      <c r="B201" t="s">
        <v>1624</v>
      </c>
      <c r="C201">
        <v>13838427</v>
      </c>
      <c r="D201">
        <v>13838450</v>
      </c>
      <c r="E201" t="s">
        <v>5580</v>
      </c>
      <c r="G201" t="s">
        <v>1175</v>
      </c>
    </row>
    <row r="202" spans="1:7" x14ac:dyDescent="0.15">
      <c r="A202" t="s">
        <v>5775</v>
      </c>
      <c r="B202" t="s">
        <v>1624</v>
      </c>
      <c r="C202">
        <v>34351199</v>
      </c>
      <c r="D202">
        <v>34351222</v>
      </c>
      <c r="E202" t="s">
        <v>5580</v>
      </c>
      <c r="G202" t="s">
        <v>5759</v>
      </c>
    </row>
    <row r="203" spans="1:7" x14ac:dyDescent="0.15">
      <c r="A203" t="s">
        <v>5776</v>
      </c>
      <c r="B203" t="s">
        <v>1624</v>
      </c>
      <c r="C203">
        <v>32618816</v>
      </c>
      <c r="D203">
        <v>32618839</v>
      </c>
      <c r="E203" t="s">
        <v>5576</v>
      </c>
      <c r="G203" t="s">
        <v>1175</v>
      </c>
    </row>
    <row r="204" spans="1:7" x14ac:dyDescent="0.15">
      <c r="A204" t="s">
        <v>5777</v>
      </c>
      <c r="B204" t="s">
        <v>1910</v>
      </c>
      <c r="C204">
        <v>20567525</v>
      </c>
      <c r="D204">
        <v>20567548</v>
      </c>
      <c r="E204" t="s">
        <v>5580</v>
      </c>
      <c r="G204" t="s">
        <v>1175</v>
      </c>
    </row>
    <row r="205" spans="1:7" x14ac:dyDescent="0.15">
      <c r="A205" t="s">
        <v>5778</v>
      </c>
      <c r="B205" t="s">
        <v>1169</v>
      </c>
      <c r="C205">
        <v>6559905</v>
      </c>
      <c r="D205">
        <v>6559928</v>
      </c>
      <c r="E205" t="s">
        <v>5576</v>
      </c>
      <c r="G205" t="s">
        <v>1175</v>
      </c>
    </row>
    <row r="206" spans="1:7" x14ac:dyDescent="0.15">
      <c r="A206" t="s">
        <v>5779</v>
      </c>
      <c r="B206" t="s">
        <v>1624</v>
      </c>
      <c r="C206">
        <v>16506456</v>
      </c>
      <c r="D206">
        <v>16506479</v>
      </c>
      <c r="E206" t="s">
        <v>5580</v>
      </c>
      <c r="G206" t="s">
        <v>1175</v>
      </c>
    </row>
    <row r="207" spans="1:7" x14ac:dyDescent="0.15">
      <c r="A207" t="s">
        <v>5780</v>
      </c>
      <c r="B207" t="s">
        <v>1624</v>
      </c>
      <c r="C207">
        <v>7857678</v>
      </c>
      <c r="D207">
        <v>7857701</v>
      </c>
      <c r="E207" t="s">
        <v>5576</v>
      </c>
      <c r="G207" t="s">
        <v>1175</v>
      </c>
    </row>
    <row r="208" spans="1:7" x14ac:dyDescent="0.15">
      <c r="A208" t="s">
        <v>5781</v>
      </c>
      <c r="B208" t="s">
        <v>1910</v>
      </c>
      <c r="C208">
        <v>22353595</v>
      </c>
      <c r="D208">
        <v>22353618</v>
      </c>
      <c r="E208" t="s">
        <v>5576</v>
      </c>
      <c r="G208" t="s">
        <v>1175</v>
      </c>
    </row>
    <row r="209" spans="1:7" x14ac:dyDescent="0.15">
      <c r="A209" t="s">
        <v>5782</v>
      </c>
      <c r="B209" t="s">
        <v>2007</v>
      </c>
      <c r="C209">
        <v>2312024</v>
      </c>
      <c r="D209">
        <v>2312047</v>
      </c>
      <c r="E209" t="s">
        <v>5576</v>
      </c>
      <c r="G209" t="s">
        <v>1175</v>
      </c>
    </row>
    <row r="210" spans="1:7" x14ac:dyDescent="0.15">
      <c r="A210" t="s">
        <v>5783</v>
      </c>
      <c r="B210" t="s">
        <v>2204</v>
      </c>
      <c r="C210">
        <v>29279621</v>
      </c>
      <c r="D210">
        <v>29279644</v>
      </c>
      <c r="E210" t="s">
        <v>5576</v>
      </c>
      <c r="G210" t="s">
        <v>1175</v>
      </c>
    </row>
    <row r="211" spans="1:7" x14ac:dyDescent="0.15">
      <c r="A211" t="s">
        <v>5784</v>
      </c>
      <c r="B211" t="s">
        <v>2467</v>
      </c>
      <c r="C211">
        <v>17419276</v>
      </c>
      <c r="D211">
        <v>17419299</v>
      </c>
      <c r="E211" t="s">
        <v>5576</v>
      </c>
      <c r="G211" t="s">
        <v>1175</v>
      </c>
    </row>
    <row r="212" spans="1:7" x14ac:dyDescent="0.15">
      <c r="A212" t="s">
        <v>5785</v>
      </c>
      <c r="B212" t="s">
        <v>2831</v>
      </c>
      <c r="C212">
        <v>1884403</v>
      </c>
      <c r="D212">
        <v>1884426</v>
      </c>
      <c r="E212" t="s">
        <v>5576</v>
      </c>
      <c r="G212" t="s">
        <v>1175</v>
      </c>
    </row>
    <row r="213" spans="1:7" x14ac:dyDescent="0.15">
      <c r="A213" t="s">
        <v>5786</v>
      </c>
      <c r="B213" t="s">
        <v>1624</v>
      </c>
      <c r="C213">
        <v>8841137</v>
      </c>
      <c r="D213">
        <v>8841160</v>
      </c>
      <c r="E213" t="s">
        <v>5576</v>
      </c>
      <c r="G213" t="s">
        <v>1175</v>
      </c>
    </row>
    <row r="214" spans="1:7" x14ac:dyDescent="0.15">
      <c r="A214" t="s">
        <v>5787</v>
      </c>
      <c r="B214" t="s">
        <v>1624</v>
      </c>
      <c r="C214">
        <v>34699201</v>
      </c>
      <c r="D214">
        <v>34699224</v>
      </c>
      <c r="E214" t="s">
        <v>5576</v>
      </c>
      <c r="G214" t="s">
        <v>5788</v>
      </c>
    </row>
    <row r="215" spans="1:7" x14ac:dyDescent="0.15">
      <c r="A215" t="s">
        <v>5789</v>
      </c>
      <c r="B215" t="s">
        <v>2467</v>
      </c>
      <c r="C215">
        <v>15149319</v>
      </c>
      <c r="D215">
        <v>15149342</v>
      </c>
      <c r="E215" t="s">
        <v>5580</v>
      </c>
      <c r="G215" t="s">
        <v>5788</v>
      </c>
    </row>
    <row r="216" spans="1:7" x14ac:dyDescent="0.15">
      <c r="A216" t="s">
        <v>5790</v>
      </c>
      <c r="B216" t="s">
        <v>1624</v>
      </c>
      <c r="C216">
        <v>22372734</v>
      </c>
      <c r="D216">
        <v>22372757</v>
      </c>
      <c r="E216" t="s">
        <v>5580</v>
      </c>
      <c r="G216" t="s">
        <v>1175</v>
      </c>
    </row>
    <row r="217" spans="1:7" x14ac:dyDescent="0.15">
      <c r="A217" t="s">
        <v>5791</v>
      </c>
      <c r="B217" t="s">
        <v>1801</v>
      </c>
      <c r="C217">
        <v>20619851</v>
      </c>
      <c r="D217">
        <v>20619874</v>
      </c>
      <c r="E217" t="s">
        <v>5576</v>
      </c>
      <c r="G217" t="s">
        <v>1175</v>
      </c>
    </row>
    <row r="218" spans="1:7" x14ac:dyDescent="0.15">
      <c r="A218" t="s">
        <v>5792</v>
      </c>
      <c r="B218" t="s">
        <v>2831</v>
      </c>
      <c r="C218">
        <v>7806789</v>
      </c>
      <c r="D218">
        <v>7806812</v>
      </c>
      <c r="E218" t="s">
        <v>5576</v>
      </c>
      <c r="G218" t="s">
        <v>1175</v>
      </c>
    </row>
    <row r="219" spans="1:7" x14ac:dyDescent="0.15">
      <c r="A219" t="s">
        <v>5793</v>
      </c>
      <c r="B219" t="s">
        <v>1801</v>
      </c>
      <c r="C219">
        <v>585591</v>
      </c>
      <c r="D219">
        <v>585614</v>
      </c>
      <c r="E219" t="s">
        <v>5576</v>
      </c>
      <c r="G219" t="s">
        <v>1175</v>
      </c>
    </row>
    <row r="220" spans="1:7" x14ac:dyDescent="0.15">
      <c r="A220" t="s">
        <v>5794</v>
      </c>
      <c r="B220" t="s">
        <v>1624</v>
      </c>
      <c r="C220">
        <v>35443887</v>
      </c>
      <c r="D220">
        <v>35443910</v>
      </c>
      <c r="E220" t="s">
        <v>5576</v>
      </c>
      <c r="G220" t="s">
        <v>1175</v>
      </c>
    </row>
    <row r="221" spans="1:7" x14ac:dyDescent="0.15">
      <c r="A221" t="s">
        <v>5795</v>
      </c>
      <c r="B221" t="s">
        <v>1624</v>
      </c>
      <c r="C221">
        <v>6158119</v>
      </c>
      <c r="D221">
        <v>6158142</v>
      </c>
      <c r="E221" t="s">
        <v>5580</v>
      </c>
      <c r="G221" t="s">
        <v>1175</v>
      </c>
    </row>
    <row r="222" spans="1:7" x14ac:dyDescent="0.15">
      <c r="A222" t="s">
        <v>5796</v>
      </c>
      <c r="B222" t="s">
        <v>1910</v>
      </c>
      <c r="C222">
        <v>23912825</v>
      </c>
      <c r="D222">
        <v>23912848</v>
      </c>
      <c r="E222" t="s">
        <v>5576</v>
      </c>
      <c r="G222" t="s">
        <v>1175</v>
      </c>
    </row>
    <row r="223" spans="1:7" x14ac:dyDescent="0.15">
      <c r="A223" t="s">
        <v>5797</v>
      </c>
      <c r="B223" t="s">
        <v>2310</v>
      </c>
      <c r="C223">
        <v>12694781</v>
      </c>
      <c r="D223">
        <v>12694804</v>
      </c>
      <c r="E223" t="s">
        <v>5580</v>
      </c>
      <c r="G223" t="s">
        <v>1175</v>
      </c>
    </row>
    <row r="224" spans="1:7" x14ac:dyDescent="0.15">
      <c r="A224" t="s">
        <v>5798</v>
      </c>
      <c r="B224" t="s">
        <v>1910</v>
      </c>
      <c r="C224">
        <v>3556446</v>
      </c>
      <c r="D224">
        <v>3556469</v>
      </c>
      <c r="E224" t="s">
        <v>5576</v>
      </c>
      <c r="G224" t="s">
        <v>1175</v>
      </c>
    </row>
    <row r="225" spans="1:7" x14ac:dyDescent="0.15">
      <c r="A225" t="s">
        <v>5799</v>
      </c>
      <c r="B225" t="s">
        <v>1910</v>
      </c>
      <c r="C225">
        <v>3556619</v>
      </c>
      <c r="D225">
        <v>3556642</v>
      </c>
      <c r="E225" t="s">
        <v>5576</v>
      </c>
      <c r="G225" t="s">
        <v>1175</v>
      </c>
    </row>
    <row r="226" spans="1:7" x14ac:dyDescent="0.15">
      <c r="A226" t="s">
        <v>5800</v>
      </c>
      <c r="B226" t="s">
        <v>2677</v>
      </c>
      <c r="C226">
        <v>23927995</v>
      </c>
      <c r="D226">
        <v>23928018</v>
      </c>
      <c r="E226" t="s">
        <v>5576</v>
      </c>
      <c r="G226" t="s">
        <v>5801</v>
      </c>
    </row>
    <row r="227" spans="1:7" x14ac:dyDescent="0.15">
      <c r="A227" t="s">
        <v>5802</v>
      </c>
      <c r="B227" t="s">
        <v>1910</v>
      </c>
      <c r="C227">
        <v>5657353</v>
      </c>
      <c r="D227">
        <v>5657376</v>
      </c>
      <c r="E227" t="s">
        <v>5576</v>
      </c>
      <c r="G227" t="s">
        <v>5803</v>
      </c>
    </row>
    <row r="228" spans="1:7" x14ac:dyDescent="0.15">
      <c r="A228" t="s">
        <v>5804</v>
      </c>
      <c r="B228" t="s">
        <v>2677</v>
      </c>
      <c r="C228">
        <v>24392777</v>
      </c>
      <c r="D228">
        <v>24392800</v>
      </c>
      <c r="E228" t="s">
        <v>5576</v>
      </c>
      <c r="G228" t="s">
        <v>5788</v>
      </c>
    </row>
    <row r="229" spans="1:7" x14ac:dyDescent="0.15">
      <c r="A229" t="s">
        <v>5805</v>
      </c>
      <c r="B229" t="s">
        <v>2007</v>
      </c>
      <c r="C229">
        <v>3443591</v>
      </c>
      <c r="D229">
        <v>3443614</v>
      </c>
      <c r="E229" t="s">
        <v>5576</v>
      </c>
      <c r="G229" t="s">
        <v>5788</v>
      </c>
    </row>
    <row r="230" spans="1:7" x14ac:dyDescent="0.15">
      <c r="A230" t="s">
        <v>5806</v>
      </c>
      <c r="B230" t="s">
        <v>1169</v>
      </c>
      <c r="C230">
        <v>40525252</v>
      </c>
      <c r="D230">
        <v>40525275</v>
      </c>
      <c r="E230" t="s">
        <v>5580</v>
      </c>
      <c r="G230" t="s">
        <v>1175</v>
      </c>
    </row>
    <row r="231" spans="1:7" x14ac:dyDescent="0.15">
      <c r="A231" t="s">
        <v>5807</v>
      </c>
      <c r="B231" t="s">
        <v>1426</v>
      </c>
      <c r="C231">
        <v>19111110</v>
      </c>
      <c r="D231">
        <v>19111133</v>
      </c>
      <c r="E231" t="s">
        <v>5576</v>
      </c>
      <c r="G231" t="s">
        <v>1175</v>
      </c>
    </row>
    <row r="232" spans="1:7" x14ac:dyDescent="0.15">
      <c r="A232" t="s">
        <v>5808</v>
      </c>
      <c r="B232" t="s">
        <v>1910</v>
      </c>
      <c r="C232">
        <v>10821324</v>
      </c>
      <c r="D232">
        <v>10821347</v>
      </c>
      <c r="E232" t="s">
        <v>5576</v>
      </c>
      <c r="G232" t="s">
        <v>1175</v>
      </c>
    </row>
    <row r="233" spans="1:7" x14ac:dyDescent="0.15">
      <c r="A233" t="s">
        <v>5809</v>
      </c>
      <c r="B233" t="s">
        <v>2007</v>
      </c>
      <c r="C233">
        <v>21523945</v>
      </c>
      <c r="D233">
        <v>21523968</v>
      </c>
      <c r="E233" t="s">
        <v>5576</v>
      </c>
      <c r="G233" t="s">
        <v>1175</v>
      </c>
    </row>
    <row r="234" spans="1:7" x14ac:dyDescent="0.15">
      <c r="A234" t="s">
        <v>5810</v>
      </c>
      <c r="B234" t="s">
        <v>1624</v>
      </c>
      <c r="C234">
        <v>26138434</v>
      </c>
      <c r="D234">
        <v>26138457</v>
      </c>
      <c r="E234" t="s">
        <v>5580</v>
      </c>
      <c r="G234" t="s">
        <v>1175</v>
      </c>
    </row>
    <row r="235" spans="1:7" x14ac:dyDescent="0.15">
      <c r="A235" t="s">
        <v>5811</v>
      </c>
      <c r="B235" t="s">
        <v>1624</v>
      </c>
      <c r="C235">
        <v>8253677</v>
      </c>
      <c r="D235">
        <v>8253700</v>
      </c>
      <c r="E235" t="s">
        <v>5580</v>
      </c>
      <c r="G235" t="s">
        <v>1175</v>
      </c>
    </row>
    <row r="236" spans="1:7" x14ac:dyDescent="0.15">
      <c r="A236" t="s">
        <v>5812</v>
      </c>
      <c r="B236" t="s">
        <v>2007</v>
      </c>
      <c r="C236">
        <v>23795284</v>
      </c>
      <c r="D236">
        <v>23795307</v>
      </c>
      <c r="E236" t="s">
        <v>5576</v>
      </c>
      <c r="G236" t="s">
        <v>1175</v>
      </c>
    </row>
    <row r="237" spans="1:7" x14ac:dyDescent="0.15">
      <c r="A237" t="s">
        <v>5813</v>
      </c>
      <c r="B237" t="s">
        <v>2204</v>
      </c>
      <c r="C237">
        <v>8610215</v>
      </c>
      <c r="D237">
        <v>8610238</v>
      </c>
      <c r="E237" t="s">
        <v>5576</v>
      </c>
      <c r="G237" t="s">
        <v>1175</v>
      </c>
    </row>
    <row r="238" spans="1:7" x14ac:dyDescent="0.15">
      <c r="A238" t="s">
        <v>5814</v>
      </c>
      <c r="B238" t="s">
        <v>2310</v>
      </c>
      <c r="C238">
        <v>11639546</v>
      </c>
      <c r="D238">
        <v>11639569</v>
      </c>
      <c r="E238" t="s">
        <v>5576</v>
      </c>
      <c r="G238" t="s">
        <v>1175</v>
      </c>
    </row>
    <row r="239" spans="1:7" x14ac:dyDescent="0.15">
      <c r="A239" t="s">
        <v>5815</v>
      </c>
      <c r="B239" t="s">
        <v>1169</v>
      </c>
      <c r="C239">
        <v>35798858</v>
      </c>
      <c r="D239">
        <v>35798881</v>
      </c>
      <c r="E239" t="s">
        <v>5580</v>
      </c>
      <c r="G239" t="s">
        <v>1175</v>
      </c>
    </row>
    <row r="240" spans="1:7" x14ac:dyDescent="0.15">
      <c r="A240" t="s">
        <v>5816</v>
      </c>
      <c r="B240" t="s">
        <v>2568</v>
      </c>
      <c r="C240">
        <v>260939</v>
      </c>
      <c r="D240">
        <v>260962</v>
      </c>
      <c r="E240" t="s">
        <v>5580</v>
      </c>
      <c r="G240" t="s">
        <v>1175</v>
      </c>
    </row>
    <row r="241" spans="1:7" x14ac:dyDescent="0.15">
      <c r="A241" t="s">
        <v>5817</v>
      </c>
      <c r="B241" t="s">
        <v>1426</v>
      </c>
      <c r="C241">
        <v>13177997</v>
      </c>
      <c r="D241">
        <v>13178020</v>
      </c>
      <c r="E241" t="s">
        <v>5576</v>
      </c>
      <c r="G241" t="s">
        <v>1175</v>
      </c>
    </row>
    <row r="242" spans="1:7" x14ac:dyDescent="0.15">
      <c r="A242" t="s">
        <v>5818</v>
      </c>
      <c r="B242" t="s">
        <v>2007</v>
      </c>
      <c r="C242">
        <v>27084202</v>
      </c>
      <c r="D242">
        <v>27084225</v>
      </c>
      <c r="E242" t="s">
        <v>5576</v>
      </c>
      <c r="G242" t="s">
        <v>1175</v>
      </c>
    </row>
    <row r="243" spans="1:7" x14ac:dyDescent="0.15">
      <c r="A243" t="s">
        <v>5819</v>
      </c>
      <c r="B243" t="s">
        <v>1169</v>
      </c>
      <c r="C243">
        <v>11196189</v>
      </c>
      <c r="D243">
        <v>11196212</v>
      </c>
      <c r="E243" t="s">
        <v>5580</v>
      </c>
      <c r="G243" t="s">
        <v>1175</v>
      </c>
    </row>
    <row r="244" spans="1:7" x14ac:dyDescent="0.15">
      <c r="A244" t="s">
        <v>5820</v>
      </c>
      <c r="B244" t="s">
        <v>1169</v>
      </c>
      <c r="C244">
        <v>11196247</v>
      </c>
      <c r="D244">
        <v>11196270</v>
      </c>
      <c r="E244" t="s">
        <v>5580</v>
      </c>
      <c r="G244" t="s">
        <v>1175</v>
      </c>
    </row>
    <row r="245" spans="1:7" x14ac:dyDescent="0.15">
      <c r="A245" t="s">
        <v>5821</v>
      </c>
      <c r="B245" t="s">
        <v>2007</v>
      </c>
      <c r="C245">
        <v>29378003</v>
      </c>
      <c r="D245">
        <v>29378026</v>
      </c>
      <c r="E245" t="s">
        <v>5576</v>
      </c>
      <c r="G245" t="s">
        <v>1175</v>
      </c>
    </row>
    <row r="246" spans="1:7" x14ac:dyDescent="0.15">
      <c r="A246" t="s">
        <v>5822</v>
      </c>
      <c r="B246" t="s">
        <v>2007</v>
      </c>
      <c r="C246">
        <v>27340954</v>
      </c>
      <c r="D246">
        <v>27340977</v>
      </c>
      <c r="E246" t="s">
        <v>5576</v>
      </c>
      <c r="G246" t="s">
        <v>5823</v>
      </c>
    </row>
    <row r="247" spans="1:7" x14ac:dyDescent="0.15">
      <c r="A247" t="s">
        <v>5824</v>
      </c>
      <c r="B247" t="s">
        <v>2007</v>
      </c>
      <c r="C247">
        <v>27341028</v>
      </c>
      <c r="D247">
        <v>27341051</v>
      </c>
      <c r="E247" t="s">
        <v>5576</v>
      </c>
      <c r="G247" t="s">
        <v>5823</v>
      </c>
    </row>
    <row r="248" spans="1:7" x14ac:dyDescent="0.15">
      <c r="A248" t="s">
        <v>5825</v>
      </c>
      <c r="B248" t="s">
        <v>1426</v>
      </c>
      <c r="C248">
        <v>28965816</v>
      </c>
      <c r="D248">
        <v>28965839</v>
      </c>
      <c r="E248" t="s">
        <v>5580</v>
      </c>
      <c r="G248" t="s">
        <v>1175</v>
      </c>
    </row>
    <row r="249" spans="1:7" x14ac:dyDescent="0.15">
      <c r="A249" t="s">
        <v>5826</v>
      </c>
      <c r="B249" t="s">
        <v>1910</v>
      </c>
      <c r="C249">
        <v>20846594</v>
      </c>
      <c r="D249">
        <v>20846617</v>
      </c>
      <c r="E249" t="s">
        <v>5580</v>
      </c>
      <c r="G249" t="s">
        <v>1175</v>
      </c>
    </row>
    <row r="250" spans="1:7" x14ac:dyDescent="0.15">
      <c r="A250" t="s">
        <v>5827</v>
      </c>
      <c r="B250" t="s">
        <v>2007</v>
      </c>
      <c r="C250">
        <v>28227108</v>
      </c>
      <c r="D250">
        <v>28227131</v>
      </c>
      <c r="E250" t="s">
        <v>5576</v>
      </c>
      <c r="G250" t="s">
        <v>1175</v>
      </c>
    </row>
    <row r="251" spans="1:7" x14ac:dyDescent="0.15">
      <c r="A251" t="s">
        <v>5828</v>
      </c>
      <c r="B251" t="s">
        <v>2568</v>
      </c>
      <c r="C251">
        <v>10082248</v>
      </c>
      <c r="D251">
        <v>10082271</v>
      </c>
      <c r="E251" t="s">
        <v>5580</v>
      </c>
      <c r="G251" t="s">
        <v>1175</v>
      </c>
    </row>
    <row r="252" spans="1:7" x14ac:dyDescent="0.15">
      <c r="A252" t="s">
        <v>5829</v>
      </c>
      <c r="B252" t="s">
        <v>2677</v>
      </c>
      <c r="C252">
        <v>13628451</v>
      </c>
      <c r="D252">
        <v>13628474</v>
      </c>
      <c r="E252" t="s">
        <v>5576</v>
      </c>
      <c r="G252" t="s">
        <v>1175</v>
      </c>
    </row>
    <row r="253" spans="1:7" x14ac:dyDescent="0.15">
      <c r="A253" t="s">
        <v>5830</v>
      </c>
      <c r="B253" t="s">
        <v>1624</v>
      </c>
      <c r="C253">
        <v>23292768</v>
      </c>
      <c r="D253">
        <v>23292791</v>
      </c>
      <c r="E253" t="s">
        <v>5580</v>
      </c>
      <c r="G253" t="s">
        <v>1175</v>
      </c>
    </row>
    <row r="254" spans="1:7" x14ac:dyDescent="0.15">
      <c r="A254" t="s">
        <v>5831</v>
      </c>
      <c r="B254" t="s">
        <v>2204</v>
      </c>
      <c r="C254">
        <v>16329591</v>
      </c>
      <c r="D254">
        <v>16329614</v>
      </c>
      <c r="E254" t="s">
        <v>5576</v>
      </c>
      <c r="G254" t="s">
        <v>1175</v>
      </c>
    </row>
    <row r="255" spans="1:7" x14ac:dyDescent="0.15">
      <c r="A255" t="s">
        <v>5832</v>
      </c>
      <c r="B255" t="s">
        <v>2467</v>
      </c>
      <c r="C255">
        <v>2953400</v>
      </c>
      <c r="D255">
        <v>2953423</v>
      </c>
      <c r="E255" t="s">
        <v>5580</v>
      </c>
      <c r="G255" t="s">
        <v>1175</v>
      </c>
    </row>
    <row r="256" spans="1:7" x14ac:dyDescent="0.15">
      <c r="A256" t="s">
        <v>5833</v>
      </c>
      <c r="B256" t="s">
        <v>2568</v>
      </c>
      <c r="C256">
        <v>7689065</v>
      </c>
      <c r="D256">
        <v>7689088</v>
      </c>
      <c r="E256" t="s">
        <v>5576</v>
      </c>
      <c r="G256" t="s">
        <v>5801</v>
      </c>
    </row>
    <row r="257" spans="1:7" x14ac:dyDescent="0.15">
      <c r="A257" t="s">
        <v>5834</v>
      </c>
      <c r="B257" t="s">
        <v>2831</v>
      </c>
      <c r="C257">
        <v>24329568</v>
      </c>
      <c r="D257">
        <v>24329591</v>
      </c>
      <c r="E257" t="s">
        <v>5580</v>
      </c>
      <c r="G257" t="s">
        <v>1175</v>
      </c>
    </row>
    <row r="258" spans="1:7" x14ac:dyDescent="0.15">
      <c r="A258" t="s">
        <v>5835</v>
      </c>
      <c r="B258" t="s">
        <v>2204</v>
      </c>
      <c r="C258">
        <v>381967</v>
      </c>
      <c r="D258">
        <v>381990</v>
      </c>
      <c r="E258" t="s">
        <v>5576</v>
      </c>
      <c r="G258" t="s">
        <v>1175</v>
      </c>
    </row>
    <row r="259" spans="1:7" x14ac:dyDescent="0.15">
      <c r="A259" t="s">
        <v>5836</v>
      </c>
      <c r="B259" t="s">
        <v>2568</v>
      </c>
      <c r="C259">
        <v>5737281</v>
      </c>
      <c r="D259">
        <v>5737304</v>
      </c>
      <c r="E259" t="s">
        <v>5576</v>
      </c>
      <c r="G259" t="s">
        <v>5803</v>
      </c>
    </row>
    <row r="260" spans="1:7" x14ac:dyDescent="0.15">
      <c r="A260" t="s">
        <v>5837</v>
      </c>
      <c r="B260" t="s">
        <v>1801</v>
      </c>
      <c r="C260">
        <v>27393305</v>
      </c>
      <c r="D260">
        <v>27393328</v>
      </c>
      <c r="E260" t="s">
        <v>5580</v>
      </c>
      <c r="G260" t="s">
        <v>5803</v>
      </c>
    </row>
    <row r="261" spans="1:7" x14ac:dyDescent="0.15">
      <c r="A261" t="s">
        <v>5838</v>
      </c>
      <c r="B261" t="s">
        <v>2204</v>
      </c>
      <c r="C261">
        <v>1890450</v>
      </c>
      <c r="D261">
        <v>1890473</v>
      </c>
      <c r="E261" t="s">
        <v>5576</v>
      </c>
      <c r="G261" t="s">
        <v>5803</v>
      </c>
    </row>
    <row r="262" spans="1:7" x14ac:dyDescent="0.15">
      <c r="A262" t="s">
        <v>5839</v>
      </c>
      <c r="B262" t="s">
        <v>2310</v>
      </c>
      <c r="C262">
        <v>14490083</v>
      </c>
      <c r="D262">
        <v>14490106</v>
      </c>
      <c r="E262" t="s">
        <v>5576</v>
      </c>
      <c r="G262" t="s">
        <v>5803</v>
      </c>
    </row>
    <row r="263" spans="1:7" x14ac:dyDescent="0.15">
      <c r="A263" t="s">
        <v>5840</v>
      </c>
      <c r="B263" t="s">
        <v>2310</v>
      </c>
      <c r="C263">
        <v>22812180</v>
      </c>
      <c r="D263">
        <v>22812203</v>
      </c>
      <c r="E263" t="s">
        <v>5580</v>
      </c>
      <c r="G263" t="s">
        <v>5801</v>
      </c>
    </row>
    <row r="264" spans="1:7" x14ac:dyDescent="0.15">
      <c r="A264" t="s">
        <v>5841</v>
      </c>
      <c r="B264" t="s">
        <v>1624</v>
      </c>
      <c r="C264">
        <v>4633773</v>
      </c>
      <c r="D264">
        <v>4633796</v>
      </c>
      <c r="E264" t="s">
        <v>5580</v>
      </c>
      <c r="G264" t="s">
        <v>1175</v>
      </c>
    </row>
    <row r="265" spans="1:7" x14ac:dyDescent="0.15">
      <c r="A265" t="s">
        <v>5842</v>
      </c>
      <c r="B265" t="s">
        <v>2467</v>
      </c>
      <c r="C265">
        <v>12487204</v>
      </c>
      <c r="D265">
        <v>12487227</v>
      </c>
      <c r="E265" t="s">
        <v>5576</v>
      </c>
      <c r="G265" t="s">
        <v>1175</v>
      </c>
    </row>
    <row r="266" spans="1:7" x14ac:dyDescent="0.15">
      <c r="A266" t="s">
        <v>5843</v>
      </c>
      <c r="B266" t="s">
        <v>2007</v>
      </c>
      <c r="C266">
        <v>6088526</v>
      </c>
      <c r="D266">
        <v>6088549</v>
      </c>
      <c r="E266" t="s">
        <v>5580</v>
      </c>
      <c r="G266" t="s">
        <v>1175</v>
      </c>
    </row>
    <row r="267" spans="1:7" x14ac:dyDescent="0.15">
      <c r="A267" t="s">
        <v>5844</v>
      </c>
      <c r="B267" t="s">
        <v>2467</v>
      </c>
      <c r="C267">
        <v>18052528</v>
      </c>
      <c r="D267">
        <v>18052551</v>
      </c>
      <c r="E267" t="s">
        <v>5576</v>
      </c>
      <c r="G267" t="s">
        <v>1175</v>
      </c>
    </row>
    <row r="268" spans="1:7" x14ac:dyDescent="0.15">
      <c r="A268" t="s">
        <v>5845</v>
      </c>
      <c r="B268" t="s">
        <v>2467</v>
      </c>
      <c r="C268">
        <v>3622843</v>
      </c>
      <c r="D268">
        <v>3622866</v>
      </c>
      <c r="E268" t="s">
        <v>5576</v>
      </c>
      <c r="G268" t="s">
        <v>1175</v>
      </c>
    </row>
    <row r="269" spans="1:7" x14ac:dyDescent="0.15">
      <c r="A269" t="s">
        <v>5846</v>
      </c>
      <c r="B269" t="s">
        <v>1169</v>
      </c>
      <c r="C269">
        <v>14168917</v>
      </c>
      <c r="D269">
        <v>14168940</v>
      </c>
      <c r="E269" t="s">
        <v>5580</v>
      </c>
      <c r="G269" t="s">
        <v>1175</v>
      </c>
    </row>
    <row r="270" spans="1:7" x14ac:dyDescent="0.15">
      <c r="A270" t="s">
        <v>5847</v>
      </c>
      <c r="B270" t="s">
        <v>1169</v>
      </c>
      <c r="C270">
        <v>19027797</v>
      </c>
      <c r="D270">
        <v>19027820</v>
      </c>
      <c r="E270" t="s">
        <v>5580</v>
      </c>
      <c r="G270" t="s">
        <v>1175</v>
      </c>
    </row>
    <row r="271" spans="1:7" x14ac:dyDescent="0.15">
      <c r="A271" t="s">
        <v>5848</v>
      </c>
      <c r="B271" t="s">
        <v>1169</v>
      </c>
      <c r="C271">
        <v>23900452</v>
      </c>
      <c r="D271">
        <v>23900475</v>
      </c>
      <c r="E271" t="s">
        <v>5576</v>
      </c>
      <c r="G271" t="s">
        <v>1175</v>
      </c>
    </row>
    <row r="272" spans="1:7" x14ac:dyDescent="0.15">
      <c r="A272" t="s">
        <v>5849</v>
      </c>
      <c r="B272" t="s">
        <v>1169</v>
      </c>
      <c r="C272">
        <v>24269956</v>
      </c>
      <c r="D272">
        <v>24269979</v>
      </c>
      <c r="E272" t="s">
        <v>5576</v>
      </c>
      <c r="G272" t="s">
        <v>1175</v>
      </c>
    </row>
    <row r="273" spans="1:7" x14ac:dyDescent="0.15">
      <c r="A273" t="s">
        <v>5850</v>
      </c>
      <c r="B273" t="s">
        <v>1169</v>
      </c>
      <c r="C273">
        <v>31128831</v>
      </c>
      <c r="D273">
        <v>31128854</v>
      </c>
      <c r="E273" t="s">
        <v>5580</v>
      </c>
      <c r="G273" t="s">
        <v>1175</v>
      </c>
    </row>
    <row r="274" spans="1:7" x14ac:dyDescent="0.15">
      <c r="A274" t="s">
        <v>5851</v>
      </c>
      <c r="B274" t="s">
        <v>1169</v>
      </c>
      <c r="C274">
        <v>31267427</v>
      </c>
      <c r="D274">
        <v>31267450</v>
      </c>
      <c r="E274" t="s">
        <v>5580</v>
      </c>
      <c r="G274" t="s">
        <v>1175</v>
      </c>
    </row>
    <row r="275" spans="1:7" x14ac:dyDescent="0.15">
      <c r="A275" t="s">
        <v>5852</v>
      </c>
      <c r="B275" t="s">
        <v>1169</v>
      </c>
      <c r="C275">
        <v>3237315</v>
      </c>
      <c r="D275">
        <v>3237338</v>
      </c>
      <c r="E275" t="s">
        <v>5580</v>
      </c>
      <c r="G275" t="s">
        <v>1175</v>
      </c>
    </row>
    <row r="276" spans="1:7" x14ac:dyDescent="0.15">
      <c r="A276" t="s">
        <v>5853</v>
      </c>
      <c r="B276" t="s">
        <v>1169</v>
      </c>
      <c r="C276">
        <v>3846006</v>
      </c>
      <c r="D276">
        <v>3846029</v>
      </c>
      <c r="E276" t="s">
        <v>5576</v>
      </c>
      <c r="G276" t="s">
        <v>1175</v>
      </c>
    </row>
    <row r="277" spans="1:7" x14ac:dyDescent="0.15">
      <c r="A277" t="s">
        <v>5854</v>
      </c>
      <c r="B277" t="s">
        <v>1169</v>
      </c>
      <c r="C277">
        <v>39346420</v>
      </c>
      <c r="D277">
        <v>39346443</v>
      </c>
      <c r="E277" t="s">
        <v>5576</v>
      </c>
      <c r="G277" t="s">
        <v>1175</v>
      </c>
    </row>
    <row r="278" spans="1:7" x14ac:dyDescent="0.15">
      <c r="A278" t="s">
        <v>5855</v>
      </c>
      <c r="B278" t="s">
        <v>1169</v>
      </c>
      <c r="C278">
        <v>41209231</v>
      </c>
      <c r="D278">
        <v>41209254</v>
      </c>
      <c r="E278" t="s">
        <v>5580</v>
      </c>
      <c r="G278" t="s">
        <v>1175</v>
      </c>
    </row>
    <row r="279" spans="1:7" x14ac:dyDescent="0.15">
      <c r="A279" t="s">
        <v>5856</v>
      </c>
      <c r="B279" t="s">
        <v>1169</v>
      </c>
      <c r="C279">
        <v>6105446</v>
      </c>
      <c r="D279">
        <v>6105469</v>
      </c>
      <c r="E279" t="s">
        <v>5580</v>
      </c>
      <c r="G279" t="s">
        <v>1175</v>
      </c>
    </row>
    <row r="280" spans="1:7" x14ac:dyDescent="0.15">
      <c r="A280" t="s">
        <v>5857</v>
      </c>
      <c r="B280" t="s">
        <v>1169</v>
      </c>
      <c r="C280">
        <v>6337970</v>
      </c>
      <c r="D280">
        <v>6337993</v>
      </c>
      <c r="E280" t="s">
        <v>5580</v>
      </c>
      <c r="G280" t="s">
        <v>1175</v>
      </c>
    </row>
    <row r="281" spans="1:7" x14ac:dyDescent="0.15">
      <c r="A281" t="s">
        <v>5858</v>
      </c>
      <c r="B281" t="s">
        <v>1169</v>
      </c>
      <c r="C281">
        <v>8538780</v>
      </c>
      <c r="D281">
        <v>8538803</v>
      </c>
      <c r="E281" t="s">
        <v>5580</v>
      </c>
      <c r="G281" t="s">
        <v>1175</v>
      </c>
    </row>
    <row r="282" spans="1:7" x14ac:dyDescent="0.15">
      <c r="A282" t="s">
        <v>5859</v>
      </c>
      <c r="B282" t="s">
        <v>2568</v>
      </c>
      <c r="C282">
        <v>11139281</v>
      </c>
      <c r="D282">
        <v>11139304</v>
      </c>
      <c r="E282" t="s">
        <v>5580</v>
      </c>
      <c r="G282" t="s">
        <v>5860</v>
      </c>
    </row>
    <row r="283" spans="1:7" x14ac:dyDescent="0.15">
      <c r="A283" t="s">
        <v>5861</v>
      </c>
      <c r="B283" t="s">
        <v>2568</v>
      </c>
      <c r="C283">
        <v>13479686</v>
      </c>
      <c r="D283">
        <v>13479709</v>
      </c>
      <c r="E283" t="s">
        <v>5580</v>
      </c>
      <c r="G283" t="s">
        <v>1175</v>
      </c>
    </row>
    <row r="284" spans="1:7" x14ac:dyDescent="0.15">
      <c r="A284" t="s">
        <v>5862</v>
      </c>
      <c r="B284" t="s">
        <v>2568</v>
      </c>
      <c r="C284">
        <v>14967615</v>
      </c>
      <c r="D284">
        <v>14967638</v>
      </c>
      <c r="E284" t="s">
        <v>5576</v>
      </c>
      <c r="G284" t="s">
        <v>1175</v>
      </c>
    </row>
    <row r="285" spans="1:7" x14ac:dyDescent="0.15">
      <c r="A285" t="s">
        <v>5863</v>
      </c>
      <c r="B285" t="s">
        <v>2568</v>
      </c>
      <c r="C285">
        <v>19741842</v>
      </c>
      <c r="D285">
        <v>19741865</v>
      </c>
      <c r="E285" t="s">
        <v>5576</v>
      </c>
      <c r="G285" t="s">
        <v>1175</v>
      </c>
    </row>
    <row r="286" spans="1:7" x14ac:dyDescent="0.15">
      <c r="A286" t="s">
        <v>5864</v>
      </c>
      <c r="B286" t="s">
        <v>2568</v>
      </c>
      <c r="C286">
        <v>21109585</v>
      </c>
      <c r="D286">
        <v>21109608</v>
      </c>
      <c r="E286" t="s">
        <v>5580</v>
      </c>
      <c r="G286" t="s">
        <v>1175</v>
      </c>
    </row>
    <row r="287" spans="1:7" x14ac:dyDescent="0.15">
      <c r="A287" t="s">
        <v>5865</v>
      </c>
      <c r="B287" t="s">
        <v>2568</v>
      </c>
      <c r="C287">
        <v>2178504</v>
      </c>
      <c r="D287">
        <v>2178527</v>
      </c>
      <c r="E287" t="s">
        <v>5580</v>
      </c>
      <c r="G287" t="s">
        <v>1175</v>
      </c>
    </row>
    <row r="288" spans="1:7" x14ac:dyDescent="0.15">
      <c r="A288" t="s">
        <v>5866</v>
      </c>
      <c r="B288" t="s">
        <v>2568</v>
      </c>
      <c r="C288">
        <v>21825414</v>
      </c>
      <c r="D288">
        <v>21825437</v>
      </c>
      <c r="E288" t="s">
        <v>5580</v>
      </c>
      <c r="G288" t="s">
        <v>1175</v>
      </c>
    </row>
    <row r="289" spans="1:7" x14ac:dyDescent="0.15">
      <c r="A289" t="s">
        <v>5867</v>
      </c>
      <c r="B289" t="s">
        <v>2568</v>
      </c>
      <c r="C289">
        <v>22628956</v>
      </c>
      <c r="D289">
        <v>22628979</v>
      </c>
      <c r="E289" t="s">
        <v>5576</v>
      </c>
      <c r="G289" t="s">
        <v>1175</v>
      </c>
    </row>
    <row r="290" spans="1:7" x14ac:dyDescent="0.15">
      <c r="A290" t="s">
        <v>5868</v>
      </c>
      <c r="B290" t="s">
        <v>2568</v>
      </c>
      <c r="C290">
        <v>22633704</v>
      </c>
      <c r="D290">
        <v>22633727</v>
      </c>
      <c r="E290" t="s">
        <v>5580</v>
      </c>
      <c r="G290" t="s">
        <v>1175</v>
      </c>
    </row>
    <row r="291" spans="1:7" x14ac:dyDescent="0.15">
      <c r="A291" t="s">
        <v>5869</v>
      </c>
      <c r="B291" t="s">
        <v>2568</v>
      </c>
      <c r="C291">
        <v>6095480</v>
      </c>
      <c r="D291">
        <v>6095503</v>
      </c>
      <c r="E291" t="s">
        <v>5580</v>
      </c>
      <c r="G291" t="s">
        <v>1175</v>
      </c>
    </row>
    <row r="292" spans="1:7" x14ac:dyDescent="0.15">
      <c r="A292" t="s">
        <v>5870</v>
      </c>
      <c r="B292" t="s">
        <v>2568</v>
      </c>
      <c r="C292">
        <v>6095547</v>
      </c>
      <c r="D292">
        <v>6095570</v>
      </c>
      <c r="E292" t="s">
        <v>5576</v>
      </c>
      <c r="G292" t="s">
        <v>1175</v>
      </c>
    </row>
    <row r="293" spans="1:7" x14ac:dyDescent="0.15">
      <c r="A293" t="s">
        <v>5871</v>
      </c>
      <c r="B293" t="s">
        <v>2568</v>
      </c>
      <c r="C293">
        <v>7759674</v>
      </c>
      <c r="D293">
        <v>7759697</v>
      </c>
      <c r="E293" t="s">
        <v>5576</v>
      </c>
      <c r="G293" t="s">
        <v>1175</v>
      </c>
    </row>
    <row r="294" spans="1:7" x14ac:dyDescent="0.15">
      <c r="A294" t="s">
        <v>5872</v>
      </c>
      <c r="B294" t="s">
        <v>2568</v>
      </c>
      <c r="C294">
        <v>839115</v>
      </c>
      <c r="D294">
        <v>839138</v>
      </c>
      <c r="E294" t="s">
        <v>5576</v>
      </c>
      <c r="G294" t="s">
        <v>1175</v>
      </c>
    </row>
    <row r="295" spans="1:7" x14ac:dyDescent="0.15">
      <c r="A295" t="s">
        <v>5873</v>
      </c>
      <c r="B295" t="s">
        <v>2568</v>
      </c>
      <c r="C295">
        <v>9172011</v>
      </c>
      <c r="D295">
        <v>9172034</v>
      </c>
      <c r="E295" t="s">
        <v>5580</v>
      </c>
      <c r="G295" t="s">
        <v>1175</v>
      </c>
    </row>
    <row r="296" spans="1:7" x14ac:dyDescent="0.15">
      <c r="A296" t="s">
        <v>5874</v>
      </c>
      <c r="B296" t="s">
        <v>2677</v>
      </c>
      <c r="C296">
        <v>18116167</v>
      </c>
      <c r="D296">
        <v>18116190</v>
      </c>
      <c r="E296" t="s">
        <v>5576</v>
      </c>
      <c r="G296" t="s">
        <v>1175</v>
      </c>
    </row>
    <row r="297" spans="1:7" x14ac:dyDescent="0.15">
      <c r="A297" t="s">
        <v>5875</v>
      </c>
      <c r="B297" t="s">
        <v>2677</v>
      </c>
      <c r="C297">
        <v>19832012</v>
      </c>
      <c r="D297">
        <v>19832035</v>
      </c>
      <c r="E297" t="s">
        <v>5576</v>
      </c>
      <c r="G297" t="s">
        <v>4770</v>
      </c>
    </row>
    <row r="298" spans="1:7" x14ac:dyDescent="0.15">
      <c r="A298" t="s">
        <v>5876</v>
      </c>
      <c r="B298" t="s">
        <v>2677</v>
      </c>
      <c r="C298">
        <v>24605490</v>
      </c>
      <c r="D298">
        <v>24605513</v>
      </c>
      <c r="E298" t="s">
        <v>5576</v>
      </c>
      <c r="G298" t="s">
        <v>1175</v>
      </c>
    </row>
    <row r="299" spans="1:7" x14ac:dyDescent="0.15">
      <c r="A299" t="s">
        <v>5877</v>
      </c>
      <c r="B299" t="s">
        <v>2677</v>
      </c>
      <c r="C299">
        <v>26601392</v>
      </c>
      <c r="D299">
        <v>26601415</v>
      </c>
      <c r="E299" t="s">
        <v>5576</v>
      </c>
      <c r="G299" t="s">
        <v>1175</v>
      </c>
    </row>
    <row r="300" spans="1:7" x14ac:dyDescent="0.15">
      <c r="A300" t="s">
        <v>5878</v>
      </c>
      <c r="B300" t="s">
        <v>2677</v>
      </c>
      <c r="C300">
        <v>28311270</v>
      </c>
      <c r="D300">
        <v>28311293</v>
      </c>
      <c r="E300" t="s">
        <v>5576</v>
      </c>
      <c r="G300" t="s">
        <v>1175</v>
      </c>
    </row>
    <row r="301" spans="1:7" x14ac:dyDescent="0.15">
      <c r="A301" t="s">
        <v>5879</v>
      </c>
      <c r="B301" t="s">
        <v>2677</v>
      </c>
      <c r="C301">
        <v>3293049</v>
      </c>
      <c r="D301">
        <v>3293072</v>
      </c>
      <c r="E301" t="s">
        <v>5580</v>
      </c>
      <c r="G301" t="s">
        <v>1175</v>
      </c>
    </row>
    <row r="302" spans="1:7" x14ac:dyDescent="0.15">
      <c r="A302" t="s">
        <v>5880</v>
      </c>
      <c r="B302" t="s">
        <v>2677</v>
      </c>
      <c r="C302">
        <v>7051150</v>
      </c>
      <c r="D302">
        <v>7051173</v>
      </c>
      <c r="E302" t="s">
        <v>5576</v>
      </c>
      <c r="G302" t="s">
        <v>1175</v>
      </c>
    </row>
    <row r="303" spans="1:7" x14ac:dyDescent="0.15">
      <c r="A303" t="s">
        <v>5881</v>
      </c>
      <c r="B303" t="s">
        <v>2677</v>
      </c>
      <c r="C303">
        <v>7916681</v>
      </c>
      <c r="D303">
        <v>7916704</v>
      </c>
      <c r="E303" t="s">
        <v>5580</v>
      </c>
      <c r="G303" t="s">
        <v>1175</v>
      </c>
    </row>
    <row r="304" spans="1:7" x14ac:dyDescent="0.15">
      <c r="A304" t="s">
        <v>5882</v>
      </c>
      <c r="B304" t="s">
        <v>2677</v>
      </c>
      <c r="C304">
        <v>8015637</v>
      </c>
      <c r="D304">
        <v>8015660</v>
      </c>
      <c r="E304" t="s">
        <v>5580</v>
      </c>
      <c r="G304" t="s">
        <v>1175</v>
      </c>
    </row>
    <row r="305" spans="1:7" x14ac:dyDescent="0.15">
      <c r="A305" t="s">
        <v>5883</v>
      </c>
      <c r="B305" t="s">
        <v>2831</v>
      </c>
      <c r="C305">
        <v>1144234</v>
      </c>
      <c r="D305">
        <v>1144257</v>
      </c>
      <c r="E305" t="s">
        <v>5580</v>
      </c>
      <c r="G305" t="s">
        <v>1175</v>
      </c>
    </row>
    <row r="306" spans="1:7" x14ac:dyDescent="0.15">
      <c r="A306" t="s">
        <v>5884</v>
      </c>
      <c r="B306" t="s">
        <v>2831</v>
      </c>
      <c r="C306">
        <v>1199015</v>
      </c>
      <c r="D306">
        <v>1199038</v>
      </c>
      <c r="E306" t="s">
        <v>5576</v>
      </c>
      <c r="G306" t="s">
        <v>1175</v>
      </c>
    </row>
    <row r="307" spans="1:7" x14ac:dyDescent="0.15">
      <c r="A307" t="s">
        <v>5885</v>
      </c>
      <c r="B307" t="s">
        <v>2831</v>
      </c>
      <c r="C307">
        <v>12241005</v>
      </c>
      <c r="D307">
        <v>12241028</v>
      </c>
      <c r="E307" t="s">
        <v>5580</v>
      </c>
      <c r="G307" t="s">
        <v>1175</v>
      </c>
    </row>
    <row r="308" spans="1:7" x14ac:dyDescent="0.15">
      <c r="A308" t="s">
        <v>5886</v>
      </c>
      <c r="B308" t="s">
        <v>2831</v>
      </c>
      <c r="C308">
        <v>14112122</v>
      </c>
      <c r="D308">
        <v>14112145</v>
      </c>
      <c r="E308" t="s">
        <v>5580</v>
      </c>
      <c r="G308" t="s">
        <v>1175</v>
      </c>
    </row>
    <row r="309" spans="1:7" x14ac:dyDescent="0.15">
      <c r="A309" t="s">
        <v>5887</v>
      </c>
      <c r="B309" t="s">
        <v>2831</v>
      </c>
      <c r="C309">
        <v>14164167</v>
      </c>
      <c r="D309">
        <v>14164190</v>
      </c>
      <c r="E309" t="s">
        <v>5576</v>
      </c>
      <c r="G309" t="s">
        <v>1175</v>
      </c>
    </row>
    <row r="310" spans="1:7" x14ac:dyDescent="0.15">
      <c r="A310" t="s">
        <v>5888</v>
      </c>
      <c r="B310" t="s">
        <v>2831</v>
      </c>
      <c r="C310">
        <v>15215087</v>
      </c>
      <c r="D310">
        <v>15215110</v>
      </c>
      <c r="E310" t="s">
        <v>5576</v>
      </c>
      <c r="G310" t="s">
        <v>1175</v>
      </c>
    </row>
    <row r="311" spans="1:7" x14ac:dyDescent="0.15">
      <c r="A311" t="s">
        <v>5889</v>
      </c>
      <c r="B311" t="s">
        <v>2831</v>
      </c>
      <c r="C311">
        <v>1748530</v>
      </c>
      <c r="D311">
        <v>1748553</v>
      </c>
      <c r="E311" t="s">
        <v>5580</v>
      </c>
      <c r="G311" t="s">
        <v>1175</v>
      </c>
    </row>
    <row r="312" spans="1:7" x14ac:dyDescent="0.15">
      <c r="A312" t="s">
        <v>5890</v>
      </c>
      <c r="B312" t="s">
        <v>2831</v>
      </c>
      <c r="C312">
        <v>18919376</v>
      </c>
      <c r="D312">
        <v>18919399</v>
      </c>
      <c r="E312" t="s">
        <v>5576</v>
      </c>
      <c r="G312" t="s">
        <v>1175</v>
      </c>
    </row>
    <row r="313" spans="1:7" x14ac:dyDescent="0.15">
      <c r="A313" t="s">
        <v>5891</v>
      </c>
      <c r="B313" t="s">
        <v>2831</v>
      </c>
      <c r="C313">
        <v>19218133</v>
      </c>
      <c r="D313">
        <v>19218156</v>
      </c>
      <c r="E313" t="s">
        <v>5580</v>
      </c>
      <c r="G313" t="s">
        <v>1175</v>
      </c>
    </row>
    <row r="314" spans="1:7" x14ac:dyDescent="0.15">
      <c r="A314" t="s">
        <v>5892</v>
      </c>
      <c r="B314" t="s">
        <v>2831</v>
      </c>
      <c r="C314">
        <v>19218220</v>
      </c>
      <c r="D314">
        <v>19218243</v>
      </c>
      <c r="E314" t="s">
        <v>5576</v>
      </c>
      <c r="G314" t="s">
        <v>1175</v>
      </c>
    </row>
    <row r="315" spans="1:7" x14ac:dyDescent="0.15">
      <c r="A315" t="s">
        <v>5893</v>
      </c>
      <c r="B315" t="s">
        <v>2831</v>
      </c>
      <c r="C315">
        <v>238441</v>
      </c>
      <c r="D315">
        <v>238464</v>
      </c>
      <c r="E315" t="s">
        <v>5580</v>
      </c>
      <c r="G315" t="s">
        <v>1175</v>
      </c>
    </row>
    <row r="316" spans="1:7" x14ac:dyDescent="0.15">
      <c r="A316" t="s">
        <v>5894</v>
      </c>
      <c r="B316" t="s">
        <v>2831</v>
      </c>
      <c r="C316">
        <v>2667132</v>
      </c>
      <c r="D316">
        <v>2667155</v>
      </c>
      <c r="E316" t="s">
        <v>5576</v>
      </c>
      <c r="G316" t="s">
        <v>1175</v>
      </c>
    </row>
    <row r="317" spans="1:7" x14ac:dyDescent="0.15">
      <c r="A317" t="s">
        <v>5895</v>
      </c>
      <c r="B317" t="s">
        <v>2831</v>
      </c>
      <c r="C317">
        <v>27441643</v>
      </c>
      <c r="D317">
        <v>27441666</v>
      </c>
      <c r="E317" t="s">
        <v>5576</v>
      </c>
      <c r="G317" t="s">
        <v>1175</v>
      </c>
    </row>
    <row r="318" spans="1:7" x14ac:dyDescent="0.15">
      <c r="A318" t="s">
        <v>5896</v>
      </c>
      <c r="B318" t="s">
        <v>2831</v>
      </c>
      <c r="C318">
        <v>9437174</v>
      </c>
      <c r="D318">
        <v>9437197</v>
      </c>
      <c r="E318" t="s">
        <v>5580</v>
      </c>
      <c r="G318" t="s">
        <v>1175</v>
      </c>
    </row>
    <row r="319" spans="1:7" x14ac:dyDescent="0.15">
      <c r="A319" t="s">
        <v>5897</v>
      </c>
      <c r="B319" t="s">
        <v>1426</v>
      </c>
      <c r="C319">
        <v>15686012</v>
      </c>
      <c r="D319">
        <v>15686035</v>
      </c>
      <c r="E319" t="s">
        <v>5576</v>
      </c>
      <c r="G319" t="s">
        <v>1175</v>
      </c>
    </row>
    <row r="320" spans="1:7" x14ac:dyDescent="0.15">
      <c r="A320" t="s">
        <v>5898</v>
      </c>
      <c r="B320" t="s">
        <v>1426</v>
      </c>
      <c r="C320">
        <v>1704302</v>
      </c>
      <c r="D320">
        <v>1704325</v>
      </c>
      <c r="E320" t="s">
        <v>5580</v>
      </c>
      <c r="G320" t="s">
        <v>1175</v>
      </c>
    </row>
    <row r="321" spans="1:7" x14ac:dyDescent="0.15">
      <c r="A321" t="s">
        <v>5899</v>
      </c>
      <c r="B321" t="s">
        <v>1426</v>
      </c>
      <c r="C321">
        <v>1865440</v>
      </c>
      <c r="D321">
        <v>1865463</v>
      </c>
      <c r="E321" t="s">
        <v>5576</v>
      </c>
      <c r="G321" t="s">
        <v>1175</v>
      </c>
    </row>
    <row r="322" spans="1:7" x14ac:dyDescent="0.15">
      <c r="A322" t="s">
        <v>5900</v>
      </c>
      <c r="B322" t="s">
        <v>1426</v>
      </c>
      <c r="C322">
        <v>21555427</v>
      </c>
      <c r="D322">
        <v>21555450</v>
      </c>
      <c r="E322" t="s">
        <v>5576</v>
      </c>
      <c r="G322" t="s">
        <v>1175</v>
      </c>
    </row>
    <row r="323" spans="1:7" x14ac:dyDescent="0.15">
      <c r="A323" t="s">
        <v>5901</v>
      </c>
      <c r="B323" t="s">
        <v>1426</v>
      </c>
      <c r="C323">
        <v>22418722</v>
      </c>
      <c r="D323">
        <v>22418745</v>
      </c>
      <c r="E323" t="s">
        <v>5580</v>
      </c>
      <c r="G323" t="s">
        <v>1175</v>
      </c>
    </row>
    <row r="324" spans="1:7" x14ac:dyDescent="0.15">
      <c r="A324" t="s">
        <v>5902</v>
      </c>
      <c r="B324" t="s">
        <v>1426</v>
      </c>
      <c r="C324">
        <v>23124556</v>
      </c>
      <c r="D324">
        <v>23124579</v>
      </c>
      <c r="E324" t="s">
        <v>5580</v>
      </c>
      <c r="G324" t="s">
        <v>1175</v>
      </c>
    </row>
    <row r="325" spans="1:7" x14ac:dyDescent="0.15">
      <c r="A325" t="s">
        <v>5903</v>
      </c>
      <c r="B325" t="s">
        <v>1426</v>
      </c>
      <c r="C325">
        <v>23391051</v>
      </c>
      <c r="D325">
        <v>23391074</v>
      </c>
      <c r="E325" t="s">
        <v>5576</v>
      </c>
      <c r="G325" t="s">
        <v>1175</v>
      </c>
    </row>
    <row r="326" spans="1:7" x14ac:dyDescent="0.15">
      <c r="A326" t="s">
        <v>5904</v>
      </c>
      <c r="B326" t="s">
        <v>1426</v>
      </c>
      <c r="C326">
        <v>23769978</v>
      </c>
      <c r="D326">
        <v>23770001</v>
      </c>
      <c r="E326" t="s">
        <v>5580</v>
      </c>
      <c r="G326" t="s">
        <v>1175</v>
      </c>
    </row>
    <row r="327" spans="1:7" x14ac:dyDescent="0.15">
      <c r="A327" t="s">
        <v>5905</v>
      </c>
      <c r="B327" t="s">
        <v>1426</v>
      </c>
      <c r="C327">
        <v>25254439</v>
      </c>
      <c r="D327">
        <v>25254462</v>
      </c>
      <c r="E327" t="s">
        <v>5576</v>
      </c>
      <c r="G327" t="s">
        <v>1175</v>
      </c>
    </row>
    <row r="328" spans="1:7" x14ac:dyDescent="0.15">
      <c r="A328" t="s">
        <v>5906</v>
      </c>
      <c r="B328" t="s">
        <v>1426</v>
      </c>
      <c r="C328">
        <v>25452758</v>
      </c>
      <c r="D328">
        <v>25452781</v>
      </c>
      <c r="E328" t="s">
        <v>5576</v>
      </c>
      <c r="G328" t="s">
        <v>1175</v>
      </c>
    </row>
    <row r="329" spans="1:7" x14ac:dyDescent="0.15">
      <c r="A329" t="s">
        <v>5907</v>
      </c>
      <c r="B329" t="s">
        <v>1426</v>
      </c>
      <c r="C329">
        <v>2840314</v>
      </c>
      <c r="D329">
        <v>2840337</v>
      </c>
      <c r="E329" t="s">
        <v>5580</v>
      </c>
      <c r="G329" t="s">
        <v>1175</v>
      </c>
    </row>
    <row r="330" spans="1:7" x14ac:dyDescent="0.15">
      <c r="A330" t="s">
        <v>5908</v>
      </c>
      <c r="B330" t="s">
        <v>1426</v>
      </c>
      <c r="C330">
        <v>30974238</v>
      </c>
      <c r="D330">
        <v>30974261</v>
      </c>
      <c r="E330" t="s">
        <v>5576</v>
      </c>
      <c r="G330" t="s">
        <v>1175</v>
      </c>
    </row>
    <row r="331" spans="1:7" x14ac:dyDescent="0.15">
      <c r="A331" t="s">
        <v>5909</v>
      </c>
      <c r="B331" t="s">
        <v>1426</v>
      </c>
      <c r="C331">
        <v>31525284</v>
      </c>
      <c r="D331">
        <v>31525307</v>
      </c>
      <c r="E331" t="s">
        <v>5576</v>
      </c>
      <c r="G331" t="s">
        <v>1175</v>
      </c>
    </row>
    <row r="332" spans="1:7" x14ac:dyDescent="0.15">
      <c r="A332" t="s">
        <v>5910</v>
      </c>
      <c r="B332" t="s">
        <v>1426</v>
      </c>
      <c r="C332">
        <v>34502288</v>
      </c>
      <c r="D332">
        <v>34502311</v>
      </c>
      <c r="E332" t="s">
        <v>5580</v>
      </c>
      <c r="G332" t="s">
        <v>1175</v>
      </c>
    </row>
    <row r="333" spans="1:7" x14ac:dyDescent="0.15">
      <c r="A333" t="s">
        <v>5911</v>
      </c>
      <c r="B333" t="s">
        <v>1426</v>
      </c>
      <c r="C333">
        <v>34861247</v>
      </c>
      <c r="D333">
        <v>34861270</v>
      </c>
      <c r="E333" t="s">
        <v>5576</v>
      </c>
      <c r="G333" t="s">
        <v>1175</v>
      </c>
    </row>
    <row r="334" spans="1:7" x14ac:dyDescent="0.15">
      <c r="A334" t="s">
        <v>5912</v>
      </c>
      <c r="B334" t="s">
        <v>1426</v>
      </c>
      <c r="C334">
        <v>3759021</v>
      </c>
      <c r="D334">
        <v>3759044</v>
      </c>
      <c r="E334" t="s">
        <v>5576</v>
      </c>
      <c r="G334" t="s">
        <v>1175</v>
      </c>
    </row>
    <row r="335" spans="1:7" x14ac:dyDescent="0.15">
      <c r="A335" t="s">
        <v>5913</v>
      </c>
      <c r="B335" t="s">
        <v>1426</v>
      </c>
      <c r="C335">
        <v>7130684</v>
      </c>
      <c r="D335">
        <v>7130707</v>
      </c>
      <c r="E335" t="s">
        <v>5580</v>
      </c>
      <c r="G335" t="s">
        <v>1175</v>
      </c>
    </row>
    <row r="336" spans="1:7" x14ac:dyDescent="0.15">
      <c r="A336" t="s">
        <v>5914</v>
      </c>
      <c r="B336" t="s">
        <v>1624</v>
      </c>
      <c r="C336">
        <v>13781370</v>
      </c>
      <c r="D336">
        <v>13781393</v>
      </c>
      <c r="E336" t="s">
        <v>5580</v>
      </c>
      <c r="G336" t="s">
        <v>1175</v>
      </c>
    </row>
    <row r="337" spans="1:7" x14ac:dyDescent="0.15">
      <c r="A337" t="s">
        <v>5915</v>
      </c>
      <c r="B337" t="s">
        <v>1624</v>
      </c>
      <c r="C337">
        <v>14364130</v>
      </c>
      <c r="D337">
        <v>14364153</v>
      </c>
      <c r="E337" t="s">
        <v>5576</v>
      </c>
      <c r="G337" t="s">
        <v>1175</v>
      </c>
    </row>
    <row r="338" spans="1:7" x14ac:dyDescent="0.15">
      <c r="A338" t="s">
        <v>5916</v>
      </c>
      <c r="B338" t="s">
        <v>1624</v>
      </c>
      <c r="C338">
        <v>15558662</v>
      </c>
      <c r="D338">
        <v>15558685</v>
      </c>
      <c r="E338" t="s">
        <v>5580</v>
      </c>
      <c r="G338" t="s">
        <v>1175</v>
      </c>
    </row>
    <row r="339" spans="1:7" x14ac:dyDescent="0.15">
      <c r="A339" t="s">
        <v>5917</v>
      </c>
      <c r="B339" t="s">
        <v>1624</v>
      </c>
      <c r="C339">
        <v>17975704</v>
      </c>
      <c r="D339">
        <v>17975727</v>
      </c>
      <c r="E339" t="s">
        <v>5576</v>
      </c>
      <c r="G339" t="s">
        <v>1175</v>
      </c>
    </row>
    <row r="340" spans="1:7" x14ac:dyDescent="0.15">
      <c r="A340" t="s">
        <v>5918</v>
      </c>
      <c r="B340" t="s">
        <v>1624</v>
      </c>
      <c r="C340">
        <v>22567966</v>
      </c>
      <c r="D340">
        <v>22567989</v>
      </c>
      <c r="E340" t="s">
        <v>5576</v>
      </c>
      <c r="G340" t="s">
        <v>1175</v>
      </c>
    </row>
    <row r="341" spans="1:7" x14ac:dyDescent="0.15">
      <c r="A341" t="s">
        <v>5919</v>
      </c>
      <c r="B341" t="s">
        <v>1624</v>
      </c>
      <c r="C341">
        <v>28302506</v>
      </c>
      <c r="D341">
        <v>28302529</v>
      </c>
      <c r="E341" t="s">
        <v>5580</v>
      </c>
      <c r="G341" t="s">
        <v>1175</v>
      </c>
    </row>
    <row r="342" spans="1:7" x14ac:dyDescent="0.15">
      <c r="A342" t="s">
        <v>5920</v>
      </c>
      <c r="B342" t="s">
        <v>1624</v>
      </c>
      <c r="C342">
        <v>31970845</v>
      </c>
      <c r="D342">
        <v>31970868</v>
      </c>
      <c r="E342" t="s">
        <v>5580</v>
      </c>
      <c r="G342" t="s">
        <v>1175</v>
      </c>
    </row>
    <row r="343" spans="1:7" x14ac:dyDescent="0.15">
      <c r="A343" t="s">
        <v>5921</v>
      </c>
      <c r="B343" t="s">
        <v>1624</v>
      </c>
      <c r="C343">
        <v>35632202</v>
      </c>
      <c r="D343">
        <v>35632225</v>
      </c>
      <c r="E343" t="s">
        <v>5580</v>
      </c>
      <c r="G343" t="s">
        <v>1175</v>
      </c>
    </row>
    <row r="344" spans="1:7" x14ac:dyDescent="0.15">
      <c r="A344" t="s">
        <v>5922</v>
      </c>
      <c r="B344" t="s">
        <v>1624</v>
      </c>
      <c r="C344">
        <v>475667</v>
      </c>
      <c r="D344">
        <v>475690</v>
      </c>
      <c r="E344" t="s">
        <v>5576</v>
      </c>
      <c r="G344" t="s">
        <v>1175</v>
      </c>
    </row>
    <row r="345" spans="1:7" x14ac:dyDescent="0.15">
      <c r="A345" t="s">
        <v>5923</v>
      </c>
      <c r="B345" t="s">
        <v>1801</v>
      </c>
      <c r="C345">
        <v>15103406</v>
      </c>
      <c r="D345">
        <v>15103429</v>
      </c>
      <c r="E345" t="s">
        <v>5580</v>
      </c>
      <c r="G345" t="s">
        <v>1175</v>
      </c>
    </row>
    <row r="346" spans="1:7" x14ac:dyDescent="0.15">
      <c r="A346" t="s">
        <v>5924</v>
      </c>
      <c r="B346" t="s">
        <v>1801</v>
      </c>
      <c r="C346">
        <v>15378533</v>
      </c>
      <c r="D346">
        <v>15378556</v>
      </c>
      <c r="E346" t="s">
        <v>5580</v>
      </c>
      <c r="G346" t="s">
        <v>1175</v>
      </c>
    </row>
    <row r="347" spans="1:7" x14ac:dyDescent="0.15">
      <c r="A347" t="s">
        <v>5925</v>
      </c>
      <c r="B347" t="s">
        <v>1801</v>
      </c>
      <c r="C347">
        <v>24670553</v>
      </c>
      <c r="D347">
        <v>24670576</v>
      </c>
      <c r="E347" t="s">
        <v>5580</v>
      </c>
      <c r="G347" t="s">
        <v>1175</v>
      </c>
    </row>
    <row r="348" spans="1:7" x14ac:dyDescent="0.15">
      <c r="A348" t="s">
        <v>5926</v>
      </c>
      <c r="B348" t="s">
        <v>1801</v>
      </c>
      <c r="C348">
        <v>27127856</v>
      </c>
      <c r="D348">
        <v>27127879</v>
      </c>
      <c r="E348" t="s">
        <v>5580</v>
      </c>
      <c r="G348" t="s">
        <v>1175</v>
      </c>
    </row>
    <row r="349" spans="1:7" x14ac:dyDescent="0.15">
      <c r="A349" t="s">
        <v>5927</v>
      </c>
      <c r="B349" t="s">
        <v>1801</v>
      </c>
      <c r="C349">
        <v>27127966</v>
      </c>
      <c r="D349">
        <v>27127989</v>
      </c>
      <c r="E349" t="s">
        <v>5576</v>
      </c>
      <c r="G349" t="s">
        <v>1175</v>
      </c>
    </row>
    <row r="350" spans="1:7" x14ac:dyDescent="0.15">
      <c r="A350" t="s">
        <v>5928</v>
      </c>
      <c r="B350" t="s">
        <v>1801</v>
      </c>
      <c r="C350">
        <v>29333369</v>
      </c>
      <c r="D350">
        <v>29333392</v>
      </c>
      <c r="E350" t="s">
        <v>5580</v>
      </c>
      <c r="G350" t="s">
        <v>1175</v>
      </c>
    </row>
    <row r="351" spans="1:7" x14ac:dyDescent="0.15">
      <c r="A351" t="s">
        <v>5929</v>
      </c>
      <c r="B351" t="s">
        <v>1801</v>
      </c>
      <c r="C351">
        <v>29333479</v>
      </c>
      <c r="D351">
        <v>29333502</v>
      </c>
      <c r="E351" t="s">
        <v>5576</v>
      </c>
      <c r="G351" t="s">
        <v>1175</v>
      </c>
    </row>
    <row r="352" spans="1:7" x14ac:dyDescent="0.15">
      <c r="A352" t="s">
        <v>5930</v>
      </c>
      <c r="B352" t="s">
        <v>1801</v>
      </c>
      <c r="C352">
        <v>35330020</v>
      </c>
      <c r="D352">
        <v>35330043</v>
      </c>
      <c r="E352" t="s">
        <v>5576</v>
      </c>
      <c r="G352" t="s">
        <v>1175</v>
      </c>
    </row>
    <row r="353" spans="1:7" x14ac:dyDescent="0.15">
      <c r="A353" t="s">
        <v>5931</v>
      </c>
      <c r="B353" t="s">
        <v>1801</v>
      </c>
      <c r="C353">
        <v>35453252</v>
      </c>
      <c r="D353">
        <v>35453275</v>
      </c>
      <c r="E353" t="s">
        <v>5576</v>
      </c>
      <c r="G353" t="s">
        <v>1175</v>
      </c>
    </row>
    <row r="354" spans="1:7" x14ac:dyDescent="0.15">
      <c r="A354" t="s">
        <v>5932</v>
      </c>
      <c r="B354" t="s">
        <v>1801</v>
      </c>
      <c r="C354">
        <v>6897551</v>
      </c>
      <c r="D354">
        <v>6897574</v>
      </c>
      <c r="E354" t="s">
        <v>5580</v>
      </c>
      <c r="G354" t="s">
        <v>1175</v>
      </c>
    </row>
    <row r="355" spans="1:7" x14ac:dyDescent="0.15">
      <c r="A355" t="s">
        <v>5933</v>
      </c>
      <c r="B355" t="s">
        <v>1910</v>
      </c>
      <c r="C355">
        <v>102249</v>
      </c>
      <c r="D355">
        <v>102272</v>
      </c>
      <c r="E355" t="s">
        <v>5580</v>
      </c>
      <c r="G355" t="s">
        <v>1175</v>
      </c>
    </row>
    <row r="356" spans="1:7" x14ac:dyDescent="0.15">
      <c r="A356" t="s">
        <v>5934</v>
      </c>
      <c r="B356" t="s">
        <v>1910</v>
      </c>
      <c r="C356">
        <v>14777177</v>
      </c>
      <c r="D356">
        <v>14777200</v>
      </c>
      <c r="E356" t="s">
        <v>5576</v>
      </c>
      <c r="G356" t="s">
        <v>1175</v>
      </c>
    </row>
    <row r="357" spans="1:7" x14ac:dyDescent="0.15">
      <c r="A357" t="s">
        <v>5935</v>
      </c>
      <c r="B357" t="s">
        <v>1910</v>
      </c>
      <c r="C357">
        <v>14866327</v>
      </c>
      <c r="D357">
        <v>14866350</v>
      </c>
      <c r="E357" t="s">
        <v>5576</v>
      </c>
      <c r="G357" t="s">
        <v>1175</v>
      </c>
    </row>
    <row r="358" spans="1:7" x14ac:dyDescent="0.15">
      <c r="A358" t="s">
        <v>5936</v>
      </c>
      <c r="B358" t="s">
        <v>1910</v>
      </c>
      <c r="C358">
        <v>15519748</v>
      </c>
      <c r="D358">
        <v>15519771</v>
      </c>
      <c r="E358" t="s">
        <v>5580</v>
      </c>
      <c r="G358" t="s">
        <v>1175</v>
      </c>
    </row>
    <row r="359" spans="1:7" x14ac:dyDescent="0.15">
      <c r="A359" t="s">
        <v>5937</v>
      </c>
      <c r="B359" t="s">
        <v>1910</v>
      </c>
      <c r="C359">
        <v>1855931</v>
      </c>
      <c r="D359">
        <v>1855954</v>
      </c>
      <c r="E359" t="s">
        <v>5576</v>
      </c>
      <c r="G359" t="s">
        <v>1175</v>
      </c>
    </row>
    <row r="360" spans="1:7" x14ac:dyDescent="0.15">
      <c r="A360" t="s">
        <v>5938</v>
      </c>
      <c r="B360" t="s">
        <v>1910</v>
      </c>
      <c r="C360">
        <v>18755356</v>
      </c>
      <c r="D360">
        <v>18755379</v>
      </c>
      <c r="E360" t="s">
        <v>5580</v>
      </c>
      <c r="G360" t="s">
        <v>1175</v>
      </c>
    </row>
    <row r="361" spans="1:7" x14ac:dyDescent="0.15">
      <c r="A361" t="s">
        <v>5939</v>
      </c>
      <c r="B361" t="s">
        <v>1910</v>
      </c>
      <c r="C361">
        <v>20519620</v>
      </c>
      <c r="D361">
        <v>20519643</v>
      </c>
      <c r="E361" t="s">
        <v>5576</v>
      </c>
      <c r="G361" t="s">
        <v>1175</v>
      </c>
    </row>
    <row r="362" spans="1:7" x14ac:dyDescent="0.15">
      <c r="A362" t="s">
        <v>5940</v>
      </c>
      <c r="B362" t="s">
        <v>1910</v>
      </c>
      <c r="C362">
        <v>26297236</v>
      </c>
      <c r="D362">
        <v>26297259</v>
      </c>
      <c r="E362" t="s">
        <v>5576</v>
      </c>
      <c r="G362" t="s">
        <v>1175</v>
      </c>
    </row>
    <row r="363" spans="1:7" x14ac:dyDescent="0.15">
      <c r="A363" t="s">
        <v>5941</v>
      </c>
      <c r="B363" t="s">
        <v>1910</v>
      </c>
      <c r="C363">
        <v>4306995</v>
      </c>
      <c r="D363">
        <v>4307018</v>
      </c>
      <c r="E363" t="s">
        <v>5580</v>
      </c>
      <c r="G363" t="s">
        <v>1175</v>
      </c>
    </row>
    <row r="364" spans="1:7" x14ac:dyDescent="0.15">
      <c r="A364" t="s">
        <v>5942</v>
      </c>
      <c r="B364" t="s">
        <v>1910</v>
      </c>
      <c r="C364">
        <v>5536904</v>
      </c>
      <c r="D364">
        <v>5536927</v>
      </c>
      <c r="E364" t="s">
        <v>5576</v>
      </c>
      <c r="G364" t="s">
        <v>1175</v>
      </c>
    </row>
    <row r="365" spans="1:7" x14ac:dyDescent="0.15">
      <c r="A365" t="s">
        <v>5943</v>
      </c>
      <c r="B365" t="s">
        <v>1910</v>
      </c>
      <c r="C365">
        <v>6467963</v>
      </c>
      <c r="D365">
        <v>6467986</v>
      </c>
      <c r="E365" t="s">
        <v>5580</v>
      </c>
      <c r="G365" t="s">
        <v>1175</v>
      </c>
    </row>
    <row r="366" spans="1:7" x14ac:dyDescent="0.15">
      <c r="A366" t="s">
        <v>5944</v>
      </c>
      <c r="B366" t="s">
        <v>1910</v>
      </c>
      <c r="C366">
        <v>7026976</v>
      </c>
      <c r="D366">
        <v>7026999</v>
      </c>
      <c r="E366" t="s">
        <v>5576</v>
      </c>
      <c r="G366" t="s">
        <v>1175</v>
      </c>
    </row>
    <row r="367" spans="1:7" x14ac:dyDescent="0.15">
      <c r="A367" t="s">
        <v>5945</v>
      </c>
      <c r="B367" t="s">
        <v>1910</v>
      </c>
      <c r="C367">
        <v>7961074</v>
      </c>
      <c r="D367">
        <v>7961097</v>
      </c>
      <c r="E367" t="s">
        <v>5580</v>
      </c>
      <c r="G367" t="s">
        <v>1175</v>
      </c>
    </row>
    <row r="368" spans="1:7" x14ac:dyDescent="0.15">
      <c r="A368" t="s">
        <v>5946</v>
      </c>
      <c r="B368" t="s">
        <v>2007</v>
      </c>
      <c r="C368">
        <v>10434191</v>
      </c>
      <c r="D368">
        <v>10434214</v>
      </c>
      <c r="E368" t="s">
        <v>5576</v>
      </c>
      <c r="G368" t="s">
        <v>1175</v>
      </c>
    </row>
    <row r="369" spans="1:7" x14ac:dyDescent="0.15">
      <c r="A369" t="s">
        <v>5947</v>
      </c>
      <c r="B369" t="s">
        <v>2007</v>
      </c>
      <c r="C369">
        <v>1405428</v>
      </c>
      <c r="D369">
        <v>1405451</v>
      </c>
      <c r="E369" t="s">
        <v>5580</v>
      </c>
      <c r="G369" t="s">
        <v>1175</v>
      </c>
    </row>
    <row r="370" spans="1:7" x14ac:dyDescent="0.15">
      <c r="A370" t="s">
        <v>5948</v>
      </c>
      <c r="B370" t="s">
        <v>2007</v>
      </c>
      <c r="C370">
        <v>19405786</v>
      </c>
      <c r="D370">
        <v>19405809</v>
      </c>
      <c r="E370" t="s">
        <v>5576</v>
      </c>
      <c r="G370" t="s">
        <v>1175</v>
      </c>
    </row>
    <row r="371" spans="1:7" x14ac:dyDescent="0.15">
      <c r="A371" t="s">
        <v>5949</v>
      </c>
      <c r="B371" t="s">
        <v>2007</v>
      </c>
      <c r="C371">
        <v>23519201</v>
      </c>
      <c r="D371">
        <v>23519224</v>
      </c>
      <c r="E371" t="s">
        <v>5576</v>
      </c>
      <c r="G371" t="s">
        <v>1175</v>
      </c>
    </row>
    <row r="372" spans="1:7" x14ac:dyDescent="0.15">
      <c r="A372" t="s">
        <v>5950</v>
      </c>
      <c r="B372" t="s">
        <v>2007</v>
      </c>
      <c r="C372">
        <v>4278035</v>
      </c>
      <c r="D372">
        <v>4278058</v>
      </c>
      <c r="E372" t="s">
        <v>5576</v>
      </c>
      <c r="G372" t="s">
        <v>1175</v>
      </c>
    </row>
    <row r="373" spans="1:7" x14ac:dyDescent="0.15">
      <c r="A373" t="s">
        <v>5951</v>
      </c>
      <c r="B373" t="s">
        <v>2007</v>
      </c>
      <c r="C373">
        <v>5002078</v>
      </c>
      <c r="D373">
        <v>5002101</v>
      </c>
      <c r="E373" t="s">
        <v>5580</v>
      </c>
      <c r="G373" t="s">
        <v>1175</v>
      </c>
    </row>
    <row r="374" spans="1:7" x14ac:dyDescent="0.15">
      <c r="A374" t="s">
        <v>5952</v>
      </c>
      <c r="B374" t="s">
        <v>2204</v>
      </c>
      <c r="C374">
        <v>1200107</v>
      </c>
      <c r="D374">
        <v>1200130</v>
      </c>
      <c r="E374" t="s">
        <v>5580</v>
      </c>
      <c r="G374" t="s">
        <v>1175</v>
      </c>
    </row>
    <row r="375" spans="1:7" x14ac:dyDescent="0.15">
      <c r="A375" t="s">
        <v>5953</v>
      </c>
      <c r="B375" t="s">
        <v>2204</v>
      </c>
      <c r="C375">
        <v>15843129</v>
      </c>
      <c r="D375">
        <v>15843152</v>
      </c>
      <c r="E375" t="s">
        <v>5580</v>
      </c>
      <c r="G375" t="s">
        <v>1175</v>
      </c>
    </row>
    <row r="376" spans="1:7" x14ac:dyDescent="0.15">
      <c r="A376" t="s">
        <v>5954</v>
      </c>
      <c r="B376" t="s">
        <v>2204</v>
      </c>
      <c r="C376">
        <v>16048136</v>
      </c>
      <c r="D376">
        <v>16048159</v>
      </c>
      <c r="E376" t="s">
        <v>5580</v>
      </c>
      <c r="G376" t="s">
        <v>1175</v>
      </c>
    </row>
    <row r="377" spans="1:7" x14ac:dyDescent="0.15">
      <c r="A377" t="s">
        <v>5955</v>
      </c>
      <c r="B377" t="s">
        <v>2204</v>
      </c>
      <c r="C377">
        <v>20149397</v>
      </c>
      <c r="D377">
        <v>20149420</v>
      </c>
      <c r="E377" t="s">
        <v>5576</v>
      </c>
      <c r="G377" t="s">
        <v>1175</v>
      </c>
    </row>
    <row r="378" spans="1:7" x14ac:dyDescent="0.15">
      <c r="A378" t="s">
        <v>5956</v>
      </c>
      <c r="B378" t="s">
        <v>2204</v>
      </c>
      <c r="C378">
        <v>24501294</v>
      </c>
      <c r="D378">
        <v>24501317</v>
      </c>
      <c r="E378" t="s">
        <v>5580</v>
      </c>
      <c r="G378" t="s">
        <v>1175</v>
      </c>
    </row>
    <row r="379" spans="1:7" x14ac:dyDescent="0.15">
      <c r="A379" t="s">
        <v>5957</v>
      </c>
      <c r="B379" t="s">
        <v>2204</v>
      </c>
      <c r="C379">
        <v>24843356</v>
      </c>
      <c r="D379">
        <v>24843379</v>
      </c>
      <c r="E379" t="s">
        <v>5580</v>
      </c>
      <c r="G379" t="s">
        <v>1175</v>
      </c>
    </row>
    <row r="380" spans="1:7" x14ac:dyDescent="0.15">
      <c r="A380" t="s">
        <v>5958</v>
      </c>
      <c r="B380" t="s">
        <v>2204</v>
      </c>
      <c r="C380">
        <v>6678509</v>
      </c>
      <c r="D380">
        <v>6678532</v>
      </c>
      <c r="E380" t="s">
        <v>5580</v>
      </c>
      <c r="G380" t="s">
        <v>1175</v>
      </c>
    </row>
    <row r="381" spans="1:7" x14ac:dyDescent="0.15">
      <c r="A381" t="s">
        <v>5959</v>
      </c>
      <c r="B381" t="s">
        <v>2204</v>
      </c>
      <c r="C381">
        <v>7101684</v>
      </c>
      <c r="D381">
        <v>7101707</v>
      </c>
      <c r="E381" t="s">
        <v>5576</v>
      </c>
      <c r="G381" t="s">
        <v>1175</v>
      </c>
    </row>
    <row r="382" spans="1:7" x14ac:dyDescent="0.15">
      <c r="A382" t="s">
        <v>5960</v>
      </c>
      <c r="B382" t="s">
        <v>2310</v>
      </c>
      <c r="C382">
        <v>17819095</v>
      </c>
      <c r="D382">
        <v>17819118</v>
      </c>
      <c r="E382" t="s">
        <v>5580</v>
      </c>
      <c r="G382" t="s">
        <v>1175</v>
      </c>
    </row>
    <row r="383" spans="1:7" x14ac:dyDescent="0.15">
      <c r="A383" t="s">
        <v>5961</v>
      </c>
      <c r="B383" t="s">
        <v>2310</v>
      </c>
      <c r="C383">
        <v>20435159</v>
      </c>
      <c r="D383">
        <v>20435182</v>
      </c>
      <c r="E383" t="s">
        <v>5576</v>
      </c>
      <c r="G383" t="s">
        <v>1175</v>
      </c>
    </row>
    <row r="384" spans="1:7" x14ac:dyDescent="0.15">
      <c r="A384" t="s">
        <v>5962</v>
      </c>
      <c r="B384" t="s">
        <v>2310</v>
      </c>
      <c r="C384">
        <v>23232991</v>
      </c>
      <c r="D384">
        <v>23233014</v>
      </c>
      <c r="E384" t="s">
        <v>5576</v>
      </c>
      <c r="G384" t="s">
        <v>1175</v>
      </c>
    </row>
    <row r="385" spans="1:7" x14ac:dyDescent="0.15">
      <c r="A385" t="s">
        <v>5963</v>
      </c>
      <c r="B385" t="s">
        <v>2310</v>
      </c>
      <c r="C385">
        <v>2508289</v>
      </c>
      <c r="D385">
        <v>2508312</v>
      </c>
      <c r="E385" t="s">
        <v>5580</v>
      </c>
      <c r="G385" t="s">
        <v>1175</v>
      </c>
    </row>
    <row r="386" spans="1:7" x14ac:dyDescent="0.15">
      <c r="A386" t="s">
        <v>5964</v>
      </c>
      <c r="B386" t="s">
        <v>2310</v>
      </c>
      <c r="C386">
        <v>3418126</v>
      </c>
      <c r="D386">
        <v>3418149</v>
      </c>
      <c r="E386" t="s">
        <v>5580</v>
      </c>
      <c r="G386" t="s">
        <v>1175</v>
      </c>
    </row>
    <row r="387" spans="1:7" x14ac:dyDescent="0.15">
      <c r="A387" t="s">
        <v>5965</v>
      </c>
      <c r="B387" t="s">
        <v>2310</v>
      </c>
      <c r="C387">
        <v>5318487</v>
      </c>
      <c r="D387">
        <v>5318510</v>
      </c>
      <c r="E387" t="s">
        <v>5576</v>
      </c>
      <c r="G387" t="s">
        <v>1175</v>
      </c>
    </row>
    <row r="388" spans="1:7" x14ac:dyDescent="0.15">
      <c r="A388" t="s">
        <v>5966</v>
      </c>
      <c r="B388" t="s">
        <v>2310</v>
      </c>
      <c r="C388">
        <v>706075</v>
      </c>
      <c r="D388">
        <v>706098</v>
      </c>
      <c r="E388" t="s">
        <v>5576</v>
      </c>
      <c r="G388" t="s">
        <v>1175</v>
      </c>
    </row>
    <row r="389" spans="1:7" x14ac:dyDescent="0.15">
      <c r="A389" t="s">
        <v>5967</v>
      </c>
      <c r="B389" t="s">
        <v>2310</v>
      </c>
      <c r="C389">
        <v>8257155</v>
      </c>
      <c r="D389">
        <v>8257178</v>
      </c>
      <c r="E389" t="s">
        <v>5576</v>
      </c>
      <c r="G389" t="s">
        <v>1175</v>
      </c>
    </row>
    <row r="390" spans="1:7" x14ac:dyDescent="0.15">
      <c r="A390" t="s">
        <v>5968</v>
      </c>
      <c r="B390" t="s">
        <v>2467</v>
      </c>
      <c r="C390">
        <v>13170840</v>
      </c>
      <c r="D390">
        <v>13170863</v>
      </c>
      <c r="E390" t="s">
        <v>5576</v>
      </c>
      <c r="G390" t="s">
        <v>1175</v>
      </c>
    </row>
    <row r="391" spans="1:7" x14ac:dyDescent="0.15">
      <c r="A391" t="s">
        <v>5969</v>
      </c>
      <c r="B391" t="s">
        <v>2467</v>
      </c>
      <c r="C391">
        <v>15159979</v>
      </c>
      <c r="D391">
        <v>15160002</v>
      </c>
      <c r="E391" t="s">
        <v>5576</v>
      </c>
      <c r="G391" t="s">
        <v>1175</v>
      </c>
    </row>
    <row r="392" spans="1:7" x14ac:dyDescent="0.15">
      <c r="A392" t="s">
        <v>5970</v>
      </c>
      <c r="B392" t="s">
        <v>2467</v>
      </c>
      <c r="C392">
        <v>15776712</v>
      </c>
      <c r="D392">
        <v>15776735</v>
      </c>
      <c r="E392" t="s">
        <v>5580</v>
      </c>
      <c r="G392" t="s">
        <v>1175</v>
      </c>
    </row>
    <row r="393" spans="1:7" x14ac:dyDescent="0.15">
      <c r="A393" t="s">
        <v>5971</v>
      </c>
      <c r="B393" t="s">
        <v>2467</v>
      </c>
      <c r="C393">
        <v>17092171</v>
      </c>
      <c r="D393">
        <v>17092194</v>
      </c>
      <c r="E393" t="s">
        <v>5576</v>
      </c>
      <c r="G393" t="s">
        <v>1175</v>
      </c>
    </row>
    <row r="394" spans="1:7" x14ac:dyDescent="0.15">
      <c r="A394" t="s">
        <v>5972</v>
      </c>
      <c r="B394" t="s">
        <v>2467</v>
      </c>
      <c r="C394">
        <v>19021962</v>
      </c>
      <c r="D394">
        <v>19021985</v>
      </c>
      <c r="E394" t="s">
        <v>5580</v>
      </c>
      <c r="G394" t="s">
        <v>1175</v>
      </c>
    </row>
    <row r="395" spans="1:7" x14ac:dyDescent="0.15">
      <c r="A395" t="s">
        <v>5973</v>
      </c>
      <c r="B395" t="s">
        <v>2467</v>
      </c>
      <c r="C395">
        <v>20256145</v>
      </c>
      <c r="D395">
        <v>20256168</v>
      </c>
      <c r="E395" t="s">
        <v>5580</v>
      </c>
      <c r="G395" t="s">
        <v>1175</v>
      </c>
    </row>
    <row r="396" spans="1:7" x14ac:dyDescent="0.15">
      <c r="A396" t="s">
        <v>5974</v>
      </c>
      <c r="B396" t="s">
        <v>2467</v>
      </c>
      <c r="C396">
        <v>3468389</v>
      </c>
      <c r="D396">
        <v>3468412</v>
      </c>
      <c r="E396" t="s">
        <v>5580</v>
      </c>
      <c r="G396" t="s">
        <v>1175</v>
      </c>
    </row>
    <row r="397" spans="1:7" x14ac:dyDescent="0.15">
      <c r="A397" t="s">
        <v>5975</v>
      </c>
      <c r="B397" t="s">
        <v>2467</v>
      </c>
      <c r="C397">
        <v>4253631</v>
      </c>
      <c r="D397">
        <v>4253654</v>
      </c>
      <c r="E397" t="s">
        <v>5580</v>
      </c>
      <c r="G397" t="s">
        <v>1175</v>
      </c>
    </row>
    <row r="398" spans="1:7" x14ac:dyDescent="0.15">
      <c r="A398" t="s">
        <v>5976</v>
      </c>
      <c r="B398" t="s">
        <v>2467</v>
      </c>
      <c r="C398">
        <v>4551172</v>
      </c>
      <c r="D398">
        <v>4551195</v>
      </c>
      <c r="E398" t="s">
        <v>5576</v>
      </c>
      <c r="G398" t="s">
        <v>1175</v>
      </c>
    </row>
    <row r="399" spans="1:7" x14ac:dyDescent="0.15">
      <c r="A399" t="s">
        <v>5977</v>
      </c>
      <c r="B399" t="s">
        <v>2467</v>
      </c>
      <c r="C399">
        <v>8582291</v>
      </c>
      <c r="D399">
        <v>8582314</v>
      </c>
      <c r="E399" t="s">
        <v>5576</v>
      </c>
      <c r="G399" t="s">
        <v>1175</v>
      </c>
    </row>
    <row r="400" spans="1:7" x14ac:dyDescent="0.15">
      <c r="A400" t="s">
        <v>5978</v>
      </c>
      <c r="B400" t="s">
        <v>2467</v>
      </c>
      <c r="C400">
        <v>9438570</v>
      </c>
      <c r="D400">
        <v>9438593</v>
      </c>
      <c r="E400" t="s">
        <v>5576</v>
      </c>
      <c r="G400" t="s">
        <v>1175</v>
      </c>
    </row>
    <row r="401" spans="1:7" x14ac:dyDescent="0.15">
      <c r="A401" t="s">
        <v>5979</v>
      </c>
      <c r="B401" t="s">
        <v>2467</v>
      </c>
      <c r="C401">
        <v>9806841</v>
      </c>
      <c r="D401">
        <v>9806864</v>
      </c>
      <c r="E401" t="s">
        <v>5576</v>
      </c>
      <c r="G401" t="s">
        <v>1175</v>
      </c>
    </row>
    <row r="402" spans="1:7" x14ac:dyDescent="0.15">
      <c r="A402" t="s">
        <v>5980</v>
      </c>
      <c r="B402" t="s">
        <v>2467</v>
      </c>
      <c r="C402">
        <v>9927127</v>
      </c>
      <c r="D402">
        <v>9927150</v>
      </c>
      <c r="E402" t="s">
        <v>5576</v>
      </c>
      <c r="G402" t="s">
        <v>1175</v>
      </c>
    </row>
    <row r="403" spans="1:7" x14ac:dyDescent="0.15">
      <c r="A403" t="s">
        <v>5981</v>
      </c>
      <c r="B403" t="s">
        <v>2568</v>
      </c>
      <c r="C403">
        <v>21733612</v>
      </c>
      <c r="D403">
        <v>21733635</v>
      </c>
      <c r="E403" t="s">
        <v>5576</v>
      </c>
      <c r="G403" t="s">
        <v>1175</v>
      </c>
    </row>
    <row r="404" spans="1:7" x14ac:dyDescent="0.15">
      <c r="A404" t="s">
        <v>5982</v>
      </c>
      <c r="B404" t="s">
        <v>2310</v>
      </c>
      <c r="C404">
        <v>923979</v>
      </c>
      <c r="D404">
        <v>924002</v>
      </c>
      <c r="E404" t="s">
        <v>5580</v>
      </c>
      <c r="G404" t="s">
        <v>1175</v>
      </c>
    </row>
    <row r="405" spans="1:7" x14ac:dyDescent="0.15">
      <c r="A405" t="s">
        <v>5983</v>
      </c>
      <c r="B405" t="s">
        <v>2677</v>
      </c>
      <c r="C405">
        <v>8995130</v>
      </c>
      <c r="D405">
        <v>8995153</v>
      </c>
      <c r="E405" t="s">
        <v>5580</v>
      </c>
      <c r="G405" t="s">
        <v>1175</v>
      </c>
    </row>
    <row r="406" spans="1:7" x14ac:dyDescent="0.15">
      <c r="A406" t="s">
        <v>5984</v>
      </c>
      <c r="B406" t="s">
        <v>2677</v>
      </c>
      <c r="C406">
        <v>9589351</v>
      </c>
      <c r="D406">
        <v>9589374</v>
      </c>
      <c r="E406" t="s">
        <v>5576</v>
      </c>
      <c r="G406" t="s">
        <v>1175</v>
      </c>
    </row>
    <row r="407" spans="1:7" x14ac:dyDescent="0.15">
      <c r="A407" t="s">
        <v>5985</v>
      </c>
      <c r="B407" t="s">
        <v>2831</v>
      </c>
      <c r="C407">
        <v>26078298</v>
      </c>
      <c r="D407">
        <v>26078321</v>
      </c>
      <c r="E407" t="s">
        <v>5576</v>
      </c>
      <c r="G407" t="s">
        <v>1447</v>
      </c>
    </row>
    <row r="408" spans="1:7" x14ac:dyDescent="0.15">
      <c r="A408" t="s">
        <v>5986</v>
      </c>
      <c r="B408" t="s">
        <v>2831</v>
      </c>
      <c r="C408">
        <v>26078409</v>
      </c>
      <c r="D408">
        <v>26078432</v>
      </c>
      <c r="E408" t="s">
        <v>5576</v>
      </c>
      <c r="G408" t="s">
        <v>1447</v>
      </c>
    </row>
    <row r="409" spans="1:7" x14ac:dyDescent="0.15">
      <c r="A409" t="s">
        <v>5987</v>
      </c>
      <c r="B409" t="s">
        <v>1169</v>
      </c>
      <c r="C409">
        <v>15071011</v>
      </c>
      <c r="D409">
        <v>15071034</v>
      </c>
      <c r="E409" t="s">
        <v>5580</v>
      </c>
      <c r="G409" t="s">
        <v>1175</v>
      </c>
    </row>
    <row r="410" spans="1:7" x14ac:dyDescent="0.15">
      <c r="A410" t="s">
        <v>5988</v>
      </c>
      <c r="B410" t="s">
        <v>1169</v>
      </c>
      <c r="C410">
        <v>31936988</v>
      </c>
      <c r="D410">
        <v>31937011</v>
      </c>
      <c r="E410" t="s">
        <v>5580</v>
      </c>
      <c r="G410" t="s">
        <v>1175</v>
      </c>
    </row>
    <row r="411" spans="1:7" x14ac:dyDescent="0.15">
      <c r="A411" t="s">
        <v>5989</v>
      </c>
      <c r="B411" t="s">
        <v>2568</v>
      </c>
      <c r="C411">
        <v>6894407</v>
      </c>
      <c r="D411">
        <v>6894430</v>
      </c>
      <c r="E411" t="s">
        <v>5580</v>
      </c>
      <c r="G411" t="s">
        <v>1175</v>
      </c>
    </row>
    <row r="412" spans="1:7" x14ac:dyDescent="0.15">
      <c r="A412" t="s">
        <v>5990</v>
      </c>
      <c r="B412" t="s">
        <v>1426</v>
      </c>
      <c r="C412">
        <v>27953615</v>
      </c>
      <c r="D412">
        <v>27953638</v>
      </c>
      <c r="E412" t="s">
        <v>5580</v>
      </c>
      <c r="G412" t="s">
        <v>1175</v>
      </c>
    </row>
    <row r="413" spans="1:7" x14ac:dyDescent="0.15">
      <c r="A413" t="s">
        <v>5991</v>
      </c>
      <c r="B413" t="s">
        <v>1624</v>
      </c>
      <c r="C413">
        <v>18014238</v>
      </c>
      <c r="D413">
        <v>18014261</v>
      </c>
      <c r="E413" t="s">
        <v>5580</v>
      </c>
      <c r="G413" t="s">
        <v>1175</v>
      </c>
    </row>
    <row r="414" spans="1:7" x14ac:dyDescent="0.15">
      <c r="A414" t="s">
        <v>5992</v>
      </c>
      <c r="B414" t="s">
        <v>1910</v>
      </c>
      <c r="C414">
        <v>12431465</v>
      </c>
      <c r="D414">
        <v>12431488</v>
      </c>
      <c r="E414" t="s">
        <v>5580</v>
      </c>
      <c r="G414" t="s">
        <v>1175</v>
      </c>
    </row>
    <row r="415" spans="1:7" x14ac:dyDescent="0.15">
      <c r="A415" t="s">
        <v>5993</v>
      </c>
      <c r="B415" t="s">
        <v>1910</v>
      </c>
      <c r="C415">
        <v>29644412</v>
      </c>
      <c r="D415">
        <v>29644435</v>
      </c>
      <c r="E415" t="s">
        <v>5576</v>
      </c>
      <c r="G415" t="s">
        <v>1175</v>
      </c>
    </row>
    <row r="416" spans="1:7" x14ac:dyDescent="0.15">
      <c r="A416" t="s">
        <v>5994</v>
      </c>
      <c r="B416" t="s">
        <v>2007</v>
      </c>
      <c r="C416">
        <v>20441518</v>
      </c>
      <c r="D416">
        <v>20441541</v>
      </c>
      <c r="E416" t="s">
        <v>5576</v>
      </c>
      <c r="G416" t="s">
        <v>1175</v>
      </c>
    </row>
    <row r="417" spans="1:7" x14ac:dyDescent="0.15">
      <c r="A417" t="s">
        <v>5995</v>
      </c>
      <c r="B417" t="s">
        <v>2204</v>
      </c>
      <c r="C417">
        <v>20338263</v>
      </c>
      <c r="D417">
        <v>20338286</v>
      </c>
      <c r="E417" t="s">
        <v>5580</v>
      </c>
      <c r="G417" t="s">
        <v>1175</v>
      </c>
    </row>
    <row r="418" spans="1:7" x14ac:dyDescent="0.15">
      <c r="A418" t="s">
        <v>5996</v>
      </c>
      <c r="B418" t="s">
        <v>2204</v>
      </c>
      <c r="C418">
        <v>7799863</v>
      </c>
      <c r="D418">
        <v>7799886</v>
      </c>
      <c r="E418" t="s">
        <v>5580</v>
      </c>
      <c r="G418" t="s">
        <v>1175</v>
      </c>
    </row>
    <row r="419" spans="1:7" x14ac:dyDescent="0.15">
      <c r="A419" t="s">
        <v>5997</v>
      </c>
      <c r="B419" t="s">
        <v>2204</v>
      </c>
      <c r="C419">
        <v>8504020</v>
      </c>
      <c r="D419">
        <v>8504043</v>
      </c>
      <c r="E419" t="s">
        <v>5576</v>
      </c>
      <c r="G419" t="s">
        <v>1175</v>
      </c>
    </row>
    <row r="420" spans="1:7" x14ac:dyDescent="0.15">
      <c r="A420" t="s">
        <v>5998</v>
      </c>
      <c r="B420" t="s">
        <v>1426</v>
      </c>
      <c r="C420">
        <v>34015663</v>
      </c>
      <c r="D420">
        <v>34015686</v>
      </c>
      <c r="E420" t="s">
        <v>5576</v>
      </c>
      <c r="G420" t="s">
        <v>1175</v>
      </c>
    </row>
    <row r="421" spans="1:7" x14ac:dyDescent="0.15">
      <c r="A421" t="s">
        <v>5999</v>
      </c>
      <c r="B421" t="s">
        <v>1801</v>
      </c>
      <c r="C421">
        <v>21858456</v>
      </c>
      <c r="D421">
        <v>21858479</v>
      </c>
      <c r="E421" t="s">
        <v>5580</v>
      </c>
      <c r="G421" t="s">
        <v>1175</v>
      </c>
    </row>
    <row r="422" spans="1:7" x14ac:dyDescent="0.15">
      <c r="A422" t="s">
        <v>6000</v>
      </c>
      <c r="B422" t="s">
        <v>2007</v>
      </c>
      <c r="C422">
        <v>17139748</v>
      </c>
      <c r="D422">
        <v>17139771</v>
      </c>
      <c r="E422" t="s">
        <v>5580</v>
      </c>
      <c r="G422" t="s">
        <v>1175</v>
      </c>
    </row>
    <row r="423" spans="1:7" x14ac:dyDescent="0.15">
      <c r="A423" t="s">
        <v>6001</v>
      </c>
      <c r="B423" t="s">
        <v>1169</v>
      </c>
      <c r="C423">
        <v>16709421</v>
      </c>
      <c r="D423">
        <v>16709444</v>
      </c>
      <c r="E423" t="s">
        <v>5576</v>
      </c>
      <c r="G423" t="s">
        <v>1175</v>
      </c>
    </row>
    <row r="424" spans="1:7" x14ac:dyDescent="0.15">
      <c r="A424" t="s">
        <v>6002</v>
      </c>
      <c r="B424" t="s">
        <v>1801</v>
      </c>
      <c r="C424">
        <v>4915824</v>
      </c>
      <c r="D424">
        <v>4915847</v>
      </c>
      <c r="E424" t="s">
        <v>5576</v>
      </c>
      <c r="G424" t="s">
        <v>1175</v>
      </c>
    </row>
    <row r="425" spans="1:7" x14ac:dyDescent="0.15">
      <c r="A425" t="s">
        <v>6003</v>
      </c>
      <c r="B425" t="s">
        <v>1910</v>
      </c>
      <c r="C425">
        <v>6057526</v>
      </c>
      <c r="D425">
        <v>6057549</v>
      </c>
      <c r="E425" t="s">
        <v>5580</v>
      </c>
      <c r="G425" t="s">
        <v>1175</v>
      </c>
    </row>
    <row r="426" spans="1:7" x14ac:dyDescent="0.15">
      <c r="A426" t="s">
        <v>6004</v>
      </c>
      <c r="B426" t="s">
        <v>1169</v>
      </c>
      <c r="C426">
        <v>39809054</v>
      </c>
      <c r="D426">
        <v>39809077</v>
      </c>
      <c r="E426" t="s">
        <v>5576</v>
      </c>
      <c r="G426" t="s">
        <v>5759</v>
      </c>
    </row>
    <row r="427" spans="1:7" x14ac:dyDescent="0.15">
      <c r="A427" t="s">
        <v>6005</v>
      </c>
      <c r="B427" t="s">
        <v>2831</v>
      </c>
      <c r="C427">
        <v>4086081</v>
      </c>
      <c r="D427">
        <v>4086104</v>
      </c>
      <c r="E427" t="s">
        <v>5576</v>
      </c>
      <c r="G427" t="s">
        <v>5759</v>
      </c>
    </row>
    <row r="428" spans="1:7" x14ac:dyDescent="0.15">
      <c r="A428" t="s">
        <v>6006</v>
      </c>
      <c r="B428" t="s">
        <v>1624</v>
      </c>
      <c r="C428">
        <v>7060948</v>
      </c>
      <c r="D428">
        <v>7060971</v>
      </c>
      <c r="E428" t="s">
        <v>5580</v>
      </c>
      <c r="G428" t="s">
        <v>5759</v>
      </c>
    </row>
    <row r="429" spans="1:7" x14ac:dyDescent="0.15">
      <c r="A429" t="s">
        <v>6007</v>
      </c>
      <c r="B429" t="s">
        <v>1910</v>
      </c>
      <c r="C429">
        <v>25856543</v>
      </c>
      <c r="D429">
        <v>25856566</v>
      </c>
      <c r="E429" t="s">
        <v>5576</v>
      </c>
      <c r="G429" t="s">
        <v>1175</v>
      </c>
    </row>
    <row r="430" spans="1:7" x14ac:dyDescent="0.15">
      <c r="A430" t="s">
        <v>6008</v>
      </c>
      <c r="B430" t="s">
        <v>1169</v>
      </c>
      <c r="C430">
        <v>19000125</v>
      </c>
      <c r="D430">
        <v>19000148</v>
      </c>
      <c r="E430" t="s">
        <v>5576</v>
      </c>
      <c r="G430" t="s">
        <v>1175</v>
      </c>
    </row>
    <row r="431" spans="1:7" x14ac:dyDescent="0.15">
      <c r="A431" t="s">
        <v>6009</v>
      </c>
      <c r="B431" t="s">
        <v>2831</v>
      </c>
      <c r="C431">
        <v>25715917</v>
      </c>
      <c r="D431">
        <v>25715940</v>
      </c>
      <c r="E431" t="s">
        <v>5576</v>
      </c>
      <c r="G431" t="s">
        <v>1175</v>
      </c>
    </row>
    <row r="432" spans="1:7" x14ac:dyDescent="0.15">
      <c r="A432" t="s">
        <v>6010</v>
      </c>
      <c r="B432" t="s">
        <v>1801</v>
      </c>
      <c r="C432">
        <v>21456664</v>
      </c>
      <c r="D432">
        <v>21456687</v>
      </c>
      <c r="E432" t="s">
        <v>5576</v>
      </c>
      <c r="G432" t="s">
        <v>1175</v>
      </c>
    </row>
    <row r="433" spans="1:7" x14ac:dyDescent="0.15">
      <c r="A433" t="s">
        <v>6011</v>
      </c>
      <c r="B433" t="s">
        <v>2467</v>
      </c>
      <c r="C433">
        <v>21714448</v>
      </c>
      <c r="D433">
        <v>21714471</v>
      </c>
      <c r="E433" t="s">
        <v>5580</v>
      </c>
      <c r="G433" t="s">
        <v>1175</v>
      </c>
    </row>
    <row r="434" spans="1:7" x14ac:dyDescent="0.15">
      <c r="A434" t="s">
        <v>6012</v>
      </c>
      <c r="B434" t="s">
        <v>1169</v>
      </c>
      <c r="C434">
        <v>25510259</v>
      </c>
      <c r="D434">
        <v>25510282</v>
      </c>
      <c r="E434" t="s">
        <v>5576</v>
      </c>
      <c r="G434" t="s">
        <v>1175</v>
      </c>
    </row>
    <row r="435" spans="1:7" x14ac:dyDescent="0.15">
      <c r="A435" t="s">
        <v>6013</v>
      </c>
      <c r="B435" t="s">
        <v>1169</v>
      </c>
      <c r="C435">
        <v>38558625</v>
      </c>
      <c r="D435">
        <v>38558648</v>
      </c>
      <c r="E435" t="s">
        <v>5576</v>
      </c>
      <c r="G435" t="s">
        <v>1175</v>
      </c>
    </row>
    <row r="436" spans="1:7" x14ac:dyDescent="0.15">
      <c r="A436" t="s">
        <v>6014</v>
      </c>
      <c r="B436" t="s">
        <v>2007</v>
      </c>
      <c r="C436">
        <v>23320073</v>
      </c>
      <c r="D436">
        <v>23320096</v>
      </c>
      <c r="E436" t="s">
        <v>5576</v>
      </c>
      <c r="G436" t="s">
        <v>1175</v>
      </c>
    </row>
    <row r="437" spans="1:7" x14ac:dyDescent="0.15">
      <c r="A437" t="s">
        <v>6015</v>
      </c>
      <c r="B437" t="s">
        <v>2310</v>
      </c>
      <c r="C437">
        <v>9504734</v>
      </c>
      <c r="D437">
        <v>9504757</v>
      </c>
      <c r="E437" t="s">
        <v>5576</v>
      </c>
      <c r="G437" t="s">
        <v>1175</v>
      </c>
    </row>
    <row r="438" spans="1:7" x14ac:dyDescent="0.15">
      <c r="A438" t="s">
        <v>6016</v>
      </c>
      <c r="B438" t="s">
        <v>1169</v>
      </c>
      <c r="C438">
        <v>27243138</v>
      </c>
      <c r="D438">
        <v>27243161</v>
      </c>
      <c r="E438" t="s">
        <v>5580</v>
      </c>
      <c r="G438" t="s">
        <v>1175</v>
      </c>
    </row>
    <row r="439" spans="1:7" x14ac:dyDescent="0.15">
      <c r="A439" t="s">
        <v>6017</v>
      </c>
      <c r="B439" t="s">
        <v>1426</v>
      </c>
      <c r="C439">
        <v>9101474</v>
      </c>
      <c r="D439">
        <v>9101497</v>
      </c>
      <c r="E439" t="s">
        <v>5576</v>
      </c>
      <c r="G439" t="s">
        <v>1175</v>
      </c>
    </row>
    <row r="440" spans="1:7" x14ac:dyDescent="0.15">
      <c r="A440" t="s">
        <v>6018</v>
      </c>
      <c r="B440" t="s">
        <v>1624</v>
      </c>
      <c r="C440">
        <v>32699080</v>
      </c>
      <c r="D440">
        <v>32699103</v>
      </c>
      <c r="E440" t="s">
        <v>5580</v>
      </c>
      <c r="G440" t="s">
        <v>1175</v>
      </c>
    </row>
    <row r="441" spans="1:7" x14ac:dyDescent="0.15">
      <c r="A441" t="s">
        <v>6019</v>
      </c>
      <c r="B441" t="s">
        <v>1426</v>
      </c>
      <c r="C441">
        <v>20929970</v>
      </c>
      <c r="D441">
        <v>20929993</v>
      </c>
      <c r="E441" t="s">
        <v>5576</v>
      </c>
      <c r="G441" t="s">
        <v>1175</v>
      </c>
    </row>
    <row r="442" spans="1:7" x14ac:dyDescent="0.15">
      <c r="A442" t="s">
        <v>6020</v>
      </c>
      <c r="B442" t="s">
        <v>1624</v>
      </c>
      <c r="C442">
        <v>6151816</v>
      </c>
      <c r="D442">
        <v>6151839</v>
      </c>
      <c r="E442" t="s">
        <v>5580</v>
      </c>
      <c r="G442" t="s">
        <v>1175</v>
      </c>
    </row>
    <row r="443" spans="1:7" x14ac:dyDescent="0.15">
      <c r="A443" t="s">
        <v>6021</v>
      </c>
      <c r="B443" t="s">
        <v>1624</v>
      </c>
      <c r="C443">
        <v>6151839</v>
      </c>
      <c r="D443">
        <v>6151862</v>
      </c>
      <c r="E443" t="s">
        <v>5580</v>
      </c>
      <c r="G443" t="s">
        <v>1175</v>
      </c>
    </row>
    <row r="444" spans="1:7" x14ac:dyDescent="0.15">
      <c r="A444" t="s">
        <v>6022</v>
      </c>
      <c r="B444" t="s">
        <v>1910</v>
      </c>
      <c r="C444">
        <v>10760846</v>
      </c>
      <c r="D444">
        <v>10760869</v>
      </c>
      <c r="E444" t="s">
        <v>5580</v>
      </c>
      <c r="G444" t="s">
        <v>1175</v>
      </c>
    </row>
    <row r="445" spans="1:7" x14ac:dyDescent="0.15">
      <c r="A445" t="s">
        <v>6023</v>
      </c>
      <c r="B445" t="s">
        <v>1426</v>
      </c>
      <c r="C445">
        <v>34851833</v>
      </c>
      <c r="D445">
        <v>34851856</v>
      </c>
      <c r="E445" t="s">
        <v>5576</v>
      </c>
      <c r="G445" t="s">
        <v>1175</v>
      </c>
    </row>
    <row r="446" spans="1:7" x14ac:dyDescent="0.15">
      <c r="A446" t="s">
        <v>6024</v>
      </c>
      <c r="B446" t="s">
        <v>1910</v>
      </c>
      <c r="C446">
        <v>14311824</v>
      </c>
      <c r="D446">
        <v>14311847</v>
      </c>
      <c r="E446" t="s">
        <v>5576</v>
      </c>
      <c r="G446" t="s">
        <v>1175</v>
      </c>
    </row>
    <row r="447" spans="1:7" x14ac:dyDescent="0.15">
      <c r="A447" t="s">
        <v>6025</v>
      </c>
      <c r="B447" t="s">
        <v>1910</v>
      </c>
      <c r="C447">
        <v>6552737</v>
      </c>
      <c r="D447">
        <v>6552760</v>
      </c>
      <c r="E447" t="s">
        <v>5580</v>
      </c>
      <c r="G447" t="s">
        <v>1175</v>
      </c>
    </row>
    <row r="448" spans="1:7" x14ac:dyDescent="0.15">
      <c r="A448" t="s">
        <v>6026</v>
      </c>
      <c r="B448" t="s">
        <v>1169</v>
      </c>
      <c r="C448">
        <v>29644772</v>
      </c>
      <c r="D448">
        <v>29644795</v>
      </c>
      <c r="E448" t="s">
        <v>5580</v>
      </c>
      <c r="G448" t="s">
        <v>1175</v>
      </c>
    </row>
    <row r="449" spans="1:7" x14ac:dyDescent="0.15">
      <c r="A449" t="s">
        <v>6027</v>
      </c>
      <c r="B449" t="s">
        <v>2831</v>
      </c>
      <c r="C449">
        <v>18208590</v>
      </c>
      <c r="D449">
        <v>18208613</v>
      </c>
      <c r="E449" t="s">
        <v>5576</v>
      </c>
      <c r="G449" t="s">
        <v>1175</v>
      </c>
    </row>
    <row r="450" spans="1:7" x14ac:dyDescent="0.15">
      <c r="A450" t="s">
        <v>6028</v>
      </c>
      <c r="B450" t="s">
        <v>1426</v>
      </c>
      <c r="C450">
        <v>18702135</v>
      </c>
      <c r="D450">
        <v>18702158</v>
      </c>
      <c r="E450" t="s">
        <v>5576</v>
      </c>
      <c r="G450" t="s">
        <v>1175</v>
      </c>
    </row>
    <row r="451" spans="1:7" x14ac:dyDescent="0.15">
      <c r="A451" t="s">
        <v>6029</v>
      </c>
      <c r="B451" t="s">
        <v>1801</v>
      </c>
      <c r="C451">
        <v>19932930</v>
      </c>
      <c r="D451">
        <v>19932953</v>
      </c>
      <c r="E451" t="s">
        <v>5576</v>
      </c>
      <c r="G451" t="s">
        <v>1175</v>
      </c>
    </row>
    <row r="452" spans="1:7" x14ac:dyDescent="0.15">
      <c r="A452" t="s">
        <v>6030</v>
      </c>
      <c r="B452" t="s">
        <v>2467</v>
      </c>
      <c r="C452">
        <v>13735420</v>
      </c>
      <c r="D452">
        <v>13735443</v>
      </c>
      <c r="E452" t="s">
        <v>5580</v>
      </c>
      <c r="G452" t="s">
        <v>1175</v>
      </c>
    </row>
    <row r="453" spans="1:7" x14ac:dyDescent="0.15">
      <c r="A453" t="s">
        <v>6031</v>
      </c>
      <c r="B453" t="s">
        <v>1169</v>
      </c>
      <c r="C453">
        <v>33937275</v>
      </c>
      <c r="D453">
        <v>33937298</v>
      </c>
      <c r="E453" t="s">
        <v>5580</v>
      </c>
      <c r="G453" t="s">
        <v>1175</v>
      </c>
    </row>
    <row r="454" spans="1:7" x14ac:dyDescent="0.15">
      <c r="A454" t="s">
        <v>6032</v>
      </c>
      <c r="B454" t="s">
        <v>1426</v>
      </c>
      <c r="C454">
        <v>21568492</v>
      </c>
      <c r="D454">
        <v>21568515</v>
      </c>
      <c r="E454" t="s">
        <v>5576</v>
      </c>
      <c r="G454" t="s">
        <v>1175</v>
      </c>
    </row>
    <row r="455" spans="1:7" x14ac:dyDescent="0.15">
      <c r="A455" t="s">
        <v>6033</v>
      </c>
      <c r="B455" t="s">
        <v>2310</v>
      </c>
      <c r="C455">
        <v>3922081</v>
      </c>
      <c r="D455">
        <v>3922104</v>
      </c>
      <c r="E455" t="s">
        <v>5580</v>
      </c>
      <c r="G455" t="s">
        <v>1175</v>
      </c>
    </row>
    <row r="456" spans="1:7" x14ac:dyDescent="0.15">
      <c r="A456" t="s">
        <v>6034</v>
      </c>
      <c r="B456" t="s">
        <v>2467</v>
      </c>
      <c r="C456">
        <v>3966589</v>
      </c>
      <c r="D456">
        <v>3966612</v>
      </c>
      <c r="E456" t="s">
        <v>5580</v>
      </c>
      <c r="G456" t="s">
        <v>1175</v>
      </c>
    </row>
    <row r="457" spans="1:7" x14ac:dyDescent="0.15">
      <c r="A457" t="s">
        <v>6035</v>
      </c>
      <c r="B457" t="s">
        <v>2568</v>
      </c>
      <c r="C457">
        <v>2924859</v>
      </c>
      <c r="D457">
        <v>2924882</v>
      </c>
      <c r="E457" t="s">
        <v>5576</v>
      </c>
      <c r="G457" t="s">
        <v>1175</v>
      </c>
    </row>
    <row r="458" spans="1:7" x14ac:dyDescent="0.15">
      <c r="A458" t="s">
        <v>6036</v>
      </c>
      <c r="B458" t="s">
        <v>1624</v>
      </c>
      <c r="C458">
        <v>3198712</v>
      </c>
      <c r="D458">
        <v>3198735</v>
      </c>
      <c r="E458" t="s">
        <v>5576</v>
      </c>
      <c r="G458" t="s">
        <v>1175</v>
      </c>
    </row>
    <row r="459" spans="1:7" x14ac:dyDescent="0.15">
      <c r="A459" t="s">
        <v>6037</v>
      </c>
      <c r="B459" t="s">
        <v>2467</v>
      </c>
      <c r="C459">
        <v>22673246</v>
      </c>
      <c r="D459">
        <v>22673269</v>
      </c>
      <c r="E459" t="s">
        <v>5580</v>
      </c>
      <c r="G459" t="s">
        <v>1175</v>
      </c>
    </row>
    <row r="460" spans="1:7" x14ac:dyDescent="0.15">
      <c r="A460" t="s">
        <v>6038</v>
      </c>
      <c r="B460" t="s">
        <v>2831</v>
      </c>
      <c r="C460">
        <v>25767127</v>
      </c>
      <c r="D460">
        <v>25767150</v>
      </c>
      <c r="E460" t="s">
        <v>5580</v>
      </c>
      <c r="G460" t="s">
        <v>1175</v>
      </c>
    </row>
    <row r="461" spans="1:7" x14ac:dyDescent="0.15">
      <c r="A461" t="s">
        <v>6039</v>
      </c>
      <c r="B461" t="s">
        <v>1624</v>
      </c>
      <c r="C461">
        <v>26871655</v>
      </c>
      <c r="D461">
        <v>26871678</v>
      </c>
      <c r="E461" t="s">
        <v>5576</v>
      </c>
      <c r="G461" t="s">
        <v>1175</v>
      </c>
    </row>
    <row r="462" spans="1:7" x14ac:dyDescent="0.15">
      <c r="A462" t="s">
        <v>6040</v>
      </c>
      <c r="B462" t="s">
        <v>2467</v>
      </c>
      <c r="C462">
        <v>19991030</v>
      </c>
      <c r="D462">
        <v>19991053</v>
      </c>
      <c r="E462" t="s">
        <v>5576</v>
      </c>
      <c r="G462" t="s">
        <v>1175</v>
      </c>
    </row>
    <row r="463" spans="1:7" x14ac:dyDescent="0.15">
      <c r="A463" t="s">
        <v>6041</v>
      </c>
      <c r="B463" t="s">
        <v>1624</v>
      </c>
      <c r="C463">
        <v>25005948</v>
      </c>
      <c r="D463">
        <v>25005971</v>
      </c>
      <c r="E463" t="s">
        <v>5576</v>
      </c>
      <c r="G463" t="s">
        <v>1175</v>
      </c>
    </row>
    <row r="464" spans="1:7" x14ac:dyDescent="0.15">
      <c r="A464" t="s">
        <v>6042</v>
      </c>
      <c r="B464" t="s">
        <v>2007</v>
      </c>
      <c r="C464">
        <v>27954978</v>
      </c>
      <c r="D464">
        <v>27955001</v>
      </c>
      <c r="E464" t="s">
        <v>5576</v>
      </c>
      <c r="G464" t="s">
        <v>1175</v>
      </c>
    </row>
    <row r="465" spans="1:7" x14ac:dyDescent="0.15">
      <c r="A465" t="s">
        <v>6043</v>
      </c>
      <c r="B465" t="s">
        <v>2310</v>
      </c>
      <c r="C465">
        <v>7342808</v>
      </c>
      <c r="D465">
        <v>7342831</v>
      </c>
      <c r="E465" t="s">
        <v>5576</v>
      </c>
      <c r="G465" t="s">
        <v>1175</v>
      </c>
    </row>
    <row r="466" spans="1:7" x14ac:dyDescent="0.15">
      <c r="A466" t="s">
        <v>6044</v>
      </c>
      <c r="B466" t="s">
        <v>1169</v>
      </c>
      <c r="C466">
        <v>20818806</v>
      </c>
      <c r="D466">
        <v>20818829</v>
      </c>
      <c r="E466" t="s">
        <v>5580</v>
      </c>
      <c r="G466" t="s">
        <v>1175</v>
      </c>
    </row>
    <row r="467" spans="1:7" x14ac:dyDescent="0.15">
      <c r="A467" t="s">
        <v>6045</v>
      </c>
      <c r="B467" t="s">
        <v>1624</v>
      </c>
      <c r="C467">
        <v>31004083</v>
      </c>
      <c r="D467">
        <v>31004106</v>
      </c>
      <c r="E467" t="s">
        <v>5576</v>
      </c>
      <c r="G467" t="s">
        <v>1175</v>
      </c>
    </row>
    <row r="468" spans="1:7" x14ac:dyDescent="0.15">
      <c r="A468" t="s">
        <v>6046</v>
      </c>
      <c r="B468" t="s">
        <v>2007</v>
      </c>
      <c r="C468">
        <v>14953450</v>
      </c>
      <c r="D468">
        <v>14953473</v>
      </c>
      <c r="E468" t="s">
        <v>5580</v>
      </c>
      <c r="G468" t="s">
        <v>1175</v>
      </c>
    </row>
    <row r="469" spans="1:7" x14ac:dyDescent="0.15">
      <c r="A469" t="s">
        <v>6047</v>
      </c>
      <c r="B469" t="s">
        <v>1801</v>
      </c>
      <c r="C469">
        <v>22229276</v>
      </c>
      <c r="D469">
        <v>22229299</v>
      </c>
      <c r="E469" t="s">
        <v>5576</v>
      </c>
      <c r="G469" t="s">
        <v>1175</v>
      </c>
    </row>
    <row r="470" spans="1:7" x14ac:dyDescent="0.15">
      <c r="A470" t="s">
        <v>6048</v>
      </c>
      <c r="B470" t="s">
        <v>1910</v>
      </c>
      <c r="C470">
        <v>28826439</v>
      </c>
      <c r="D470">
        <v>28826462</v>
      </c>
      <c r="E470" t="s">
        <v>5580</v>
      </c>
      <c r="G470" t="s">
        <v>5803</v>
      </c>
    </row>
    <row r="471" spans="1:7" x14ac:dyDescent="0.15">
      <c r="A471" t="s">
        <v>6049</v>
      </c>
      <c r="B471" t="s">
        <v>2310</v>
      </c>
      <c r="C471">
        <v>18260689</v>
      </c>
      <c r="D471">
        <v>18260712</v>
      </c>
      <c r="E471" t="s">
        <v>5576</v>
      </c>
      <c r="G471" t="s">
        <v>5803</v>
      </c>
    </row>
    <row r="472" spans="1:7" x14ac:dyDescent="0.15">
      <c r="A472" t="s">
        <v>6050</v>
      </c>
      <c r="B472" t="s">
        <v>1426</v>
      </c>
      <c r="C472">
        <v>34015652</v>
      </c>
      <c r="D472">
        <v>34015675</v>
      </c>
      <c r="E472" t="s">
        <v>5580</v>
      </c>
      <c r="G472" t="s">
        <v>1175</v>
      </c>
    </row>
    <row r="473" spans="1:7" x14ac:dyDescent="0.15">
      <c r="A473" t="s">
        <v>6051</v>
      </c>
      <c r="B473" t="s">
        <v>1801</v>
      </c>
      <c r="C473">
        <v>21858467</v>
      </c>
      <c r="D473">
        <v>21858490</v>
      </c>
      <c r="E473" t="s">
        <v>5576</v>
      </c>
      <c r="G473" t="s">
        <v>1175</v>
      </c>
    </row>
    <row r="474" spans="1:7" x14ac:dyDescent="0.15">
      <c r="A474" t="s">
        <v>6052</v>
      </c>
      <c r="B474" t="s">
        <v>2007</v>
      </c>
      <c r="C474">
        <v>17139759</v>
      </c>
      <c r="D474">
        <v>17139782</v>
      </c>
      <c r="E474" t="s">
        <v>5576</v>
      </c>
      <c r="G474" t="s">
        <v>1175</v>
      </c>
    </row>
    <row r="475" spans="1:7" x14ac:dyDescent="0.15">
      <c r="A475" t="s">
        <v>6053</v>
      </c>
      <c r="B475" t="s">
        <v>2568</v>
      </c>
      <c r="C475">
        <v>22184530</v>
      </c>
      <c r="D475">
        <v>22184553</v>
      </c>
      <c r="E475" t="s">
        <v>5576</v>
      </c>
      <c r="G475" t="s">
        <v>5803</v>
      </c>
    </row>
    <row r="476" spans="1:7" x14ac:dyDescent="0.15">
      <c r="A476" t="s">
        <v>6054</v>
      </c>
      <c r="B476" t="s">
        <v>2831</v>
      </c>
      <c r="C476">
        <v>2542286</v>
      </c>
      <c r="D476">
        <v>2542309</v>
      </c>
      <c r="E476" t="s">
        <v>5576</v>
      </c>
      <c r="G476" t="s">
        <v>5803</v>
      </c>
    </row>
    <row r="477" spans="1:7" x14ac:dyDescent="0.15">
      <c r="A477" t="s">
        <v>6055</v>
      </c>
      <c r="B477" t="s">
        <v>1801</v>
      </c>
      <c r="C477">
        <v>8507222</v>
      </c>
      <c r="D477">
        <v>8507245</v>
      </c>
      <c r="E477" t="s">
        <v>5576</v>
      </c>
      <c r="G477" t="s">
        <v>5803</v>
      </c>
    </row>
    <row r="478" spans="1:7" x14ac:dyDescent="0.15">
      <c r="A478" t="s">
        <v>6056</v>
      </c>
      <c r="B478" t="s">
        <v>1910</v>
      </c>
      <c r="C478">
        <v>4026181</v>
      </c>
      <c r="D478">
        <v>4026204</v>
      </c>
      <c r="E478" t="s">
        <v>5576</v>
      </c>
      <c r="G478" t="s">
        <v>5803</v>
      </c>
    </row>
    <row r="479" spans="1:7" x14ac:dyDescent="0.15">
      <c r="A479" t="s">
        <v>6057</v>
      </c>
      <c r="B479" t="s">
        <v>2007</v>
      </c>
      <c r="C479">
        <v>5447631</v>
      </c>
      <c r="D479">
        <v>5447654</v>
      </c>
      <c r="E479" t="s">
        <v>5576</v>
      </c>
      <c r="G479" t="s">
        <v>5803</v>
      </c>
    </row>
    <row r="480" spans="1:7" x14ac:dyDescent="0.15">
      <c r="A480" t="s">
        <v>6058</v>
      </c>
      <c r="B480" t="s">
        <v>2310</v>
      </c>
      <c r="C480">
        <v>8801031</v>
      </c>
      <c r="D480">
        <v>8801054</v>
      </c>
      <c r="E480" t="s">
        <v>5580</v>
      </c>
      <c r="G480" t="s">
        <v>5801</v>
      </c>
    </row>
    <row r="481" spans="1:7" x14ac:dyDescent="0.15">
      <c r="A481" t="s">
        <v>6059</v>
      </c>
      <c r="B481" t="s">
        <v>2677</v>
      </c>
      <c r="C481">
        <v>17349968</v>
      </c>
      <c r="D481">
        <v>17349991</v>
      </c>
      <c r="E481" t="s">
        <v>5576</v>
      </c>
      <c r="G481" t="s">
        <v>1175</v>
      </c>
    </row>
    <row r="482" spans="1:7" x14ac:dyDescent="0.15">
      <c r="A482" t="s">
        <v>6060</v>
      </c>
      <c r="B482" t="s">
        <v>1426</v>
      </c>
      <c r="C482">
        <v>3558761</v>
      </c>
      <c r="D482">
        <v>3558784</v>
      </c>
      <c r="E482" t="s">
        <v>5576</v>
      </c>
      <c r="G482" t="s">
        <v>1175</v>
      </c>
    </row>
    <row r="483" spans="1:7" x14ac:dyDescent="0.15">
      <c r="A483" t="s">
        <v>6061</v>
      </c>
      <c r="B483" t="s">
        <v>1801</v>
      </c>
      <c r="C483">
        <v>7957886</v>
      </c>
      <c r="D483">
        <v>7957909</v>
      </c>
      <c r="E483" t="s">
        <v>5580</v>
      </c>
      <c r="G483" t="s">
        <v>1175</v>
      </c>
    </row>
    <row r="484" spans="1:7" x14ac:dyDescent="0.15">
      <c r="A484" t="s">
        <v>6062</v>
      </c>
      <c r="B484" t="s">
        <v>1910</v>
      </c>
      <c r="C484">
        <v>4258549</v>
      </c>
      <c r="D484">
        <v>4258572</v>
      </c>
      <c r="E484" t="s">
        <v>5576</v>
      </c>
      <c r="G484" t="s">
        <v>1175</v>
      </c>
    </row>
    <row r="485" spans="1:7" x14ac:dyDescent="0.15">
      <c r="A485" t="s">
        <v>6063</v>
      </c>
      <c r="B485" t="s">
        <v>1910</v>
      </c>
      <c r="C485">
        <v>7070517</v>
      </c>
      <c r="D485">
        <v>7070540</v>
      </c>
      <c r="E485" t="s">
        <v>5580</v>
      </c>
      <c r="G485" t="s">
        <v>1175</v>
      </c>
    </row>
    <row r="486" spans="1:7" x14ac:dyDescent="0.15">
      <c r="A486" t="s">
        <v>6064</v>
      </c>
      <c r="B486" t="s">
        <v>2310</v>
      </c>
      <c r="C486">
        <v>7342768</v>
      </c>
      <c r="D486">
        <v>7342791</v>
      </c>
      <c r="E486" t="s">
        <v>5576</v>
      </c>
      <c r="G486" t="s">
        <v>1175</v>
      </c>
    </row>
    <row r="487" spans="1:7" x14ac:dyDescent="0.15">
      <c r="A487" t="s">
        <v>6065</v>
      </c>
      <c r="B487" t="s">
        <v>2310</v>
      </c>
      <c r="C487">
        <v>7342953</v>
      </c>
      <c r="D487">
        <v>7342976</v>
      </c>
      <c r="E487" t="s">
        <v>5580</v>
      </c>
      <c r="G487" t="s">
        <v>1175</v>
      </c>
    </row>
    <row r="488" spans="1:7" x14ac:dyDescent="0.15">
      <c r="A488" t="s">
        <v>6066</v>
      </c>
      <c r="B488" t="s">
        <v>2467</v>
      </c>
      <c r="C488">
        <v>8764232</v>
      </c>
      <c r="D488">
        <v>8764255</v>
      </c>
      <c r="E488" t="s">
        <v>5580</v>
      </c>
      <c r="G488" t="s">
        <v>1175</v>
      </c>
    </row>
    <row r="489" spans="1:7" x14ac:dyDescent="0.15">
      <c r="A489" t="s">
        <v>6067</v>
      </c>
      <c r="B489" t="s">
        <v>1169</v>
      </c>
      <c r="C489">
        <v>1580778</v>
      </c>
      <c r="D489">
        <v>1580801</v>
      </c>
      <c r="E489" t="s">
        <v>5580</v>
      </c>
      <c r="G489" t="s">
        <v>5803</v>
      </c>
    </row>
    <row r="490" spans="1:7" x14ac:dyDescent="0.15">
      <c r="A490" t="s">
        <v>6068</v>
      </c>
      <c r="B490" t="s">
        <v>1801</v>
      </c>
      <c r="C490">
        <v>20528607</v>
      </c>
      <c r="D490">
        <v>20528630</v>
      </c>
      <c r="E490" t="s">
        <v>5580</v>
      </c>
      <c r="G490" t="s">
        <v>5803</v>
      </c>
    </row>
    <row r="491" spans="1:7" x14ac:dyDescent="0.15">
      <c r="A491" t="s">
        <v>6069</v>
      </c>
      <c r="B491" t="s">
        <v>1910</v>
      </c>
      <c r="C491">
        <v>8172861</v>
      </c>
      <c r="D491">
        <v>8172884</v>
      </c>
      <c r="E491" t="s">
        <v>5576</v>
      </c>
      <c r="G491" t="s">
        <v>5803</v>
      </c>
    </row>
    <row r="492" spans="1:7" x14ac:dyDescent="0.15">
      <c r="A492" t="s">
        <v>6070</v>
      </c>
      <c r="B492" t="s">
        <v>1169</v>
      </c>
      <c r="C492">
        <v>34126763</v>
      </c>
      <c r="D492">
        <v>34126786</v>
      </c>
      <c r="E492" t="s">
        <v>5580</v>
      </c>
      <c r="G492" t="s">
        <v>1175</v>
      </c>
    </row>
    <row r="493" spans="1:7" x14ac:dyDescent="0.15">
      <c r="A493" t="s">
        <v>6071</v>
      </c>
      <c r="B493" t="s">
        <v>2568</v>
      </c>
      <c r="C493">
        <v>13232763</v>
      </c>
      <c r="D493">
        <v>13232786</v>
      </c>
      <c r="E493" t="s">
        <v>5576</v>
      </c>
      <c r="G493" t="s">
        <v>1175</v>
      </c>
    </row>
    <row r="494" spans="1:7" x14ac:dyDescent="0.15">
      <c r="A494" t="s">
        <v>6072</v>
      </c>
      <c r="B494" t="s">
        <v>1426</v>
      </c>
      <c r="C494">
        <v>27796107</v>
      </c>
      <c r="D494">
        <v>27796130</v>
      </c>
      <c r="E494" t="s">
        <v>5580</v>
      </c>
      <c r="G494" t="s">
        <v>1175</v>
      </c>
    </row>
    <row r="495" spans="1:7" x14ac:dyDescent="0.15">
      <c r="A495" t="s">
        <v>6073</v>
      </c>
      <c r="B495" t="s">
        <v>1426</v>
      </c>
      <c r="C495">
        <v>29370677</v>
      </c>
      <c r="D495">
        <v>29370700</v>
      </c>
      <c r="E495" t="s">
        <v>5580</v>
      </c>
      <c r="G495" t="s">
        <v>1175</v>
      </c>
    </row>
    <row r="496" spans="1:7" x14ac:dyDescent="0.15">
      <c r="A496" t="s">
        <v>6074</v>
      </c>
      <c r="B496" t="s">
        <v>1624</v>
      </c>
      <c r="C496">
        <v>9710736</v>
      </c>
      <c r="D496">
        <v>9710759</v>
      </c>
      <c r="E496" t="s">
        <v>5580</v>
      </c>
      <c r="G496" t="s">
        <v>1175</v>
      </c>
    </row>
    <row r="497" spans="1:7" x14ac:dyDescent="0.15">
      <c r="A497" t="s">
        <v>6075</v>
      </c>
      <c r="B497" t="s">
        <v>2007</v>
      </c>
      <c r="C497">
        <v>22707565</v>
      </c>
      <c r="D497">
        <v>22707588</v>
      </c>
      <c r="E497" t="s">
        <v>5576</v>
      </c>
      <c r="G497" t="s">
        <v>1175</v>
      </c>
    </row>
    <row r="498" spans="1:7" x14ac:dyDescent="0.15">
      <c r="A498" t="s">
        <v>6076</v>
      </c>
      <c r="B498" t="s">
        <v>2204</v>
      </c>
      <c r="C498">
        <v>1838054</v>
      </c>
      <c r="D498">
        <v>1838077</v>
      </c>
      <c r="E498" t="s">
        <v>5580</v>
      </c>
      <c r="G498" t="s">
        <v>1175</v>
      </c>
    </row>
    <row r="499" spans="1:7" x14ac:dyDescent="0.15">
      <c r="A499" t="s">
        <v>6077</v>
      </c>
      <c r="B499" t="s">
        <v>2310</v>
      </c>
      <c r="C499">
        <v>8131974</v>
      </c>
      <c r="D499">
        <v>8131997</v>
      </c>
      <c r="E499" t="s">
        <v>5576</v>
      </c>
      <c r="G499" t="s">
        <v>1175</v>
      </c>
    </row>
    <row r="500" spans="1:7" x14ac:dyDescent="0.15">
      <c r="A500" t="s">
        <v>6078</v>
      </c>
      <c r="B500" t="s">
        <v>2467</v>
      </c>
      <c r="C500">
        <v>21458279</v>
      </c>
      <c r="D500">
        <v>21458302</v>
      </c>
      <c r="E500" t="s">
        <v>5580</v>
      </c>
      <c r="G500" t="s">
        <v>1175</v>
      </c>
    </row>
    <row r="501" spans="1:7" x14ac:dyDescent="0.15">
      <c r="A501" t="s">
        <v>6079</v>
      </c>
      <c r="B501" t="s">
        <v>1169</v>
      </c>
      <c r="C501">
        <v>22442412</v>
      </c>
      <c r="D501">
        <v>22442435</v>
      </c>
      <c r="E501" t="s">
        <v>5580</v>
      </c>
      <c r="G501" t="s">
        <v>1175</v>
      </c>
    </row>
    <row r="502" spans="1:7" x14ac:dyDescent="0.15">
      <c r="A502" t="s">
        <v>6080</v>
      </c>
      <c r="B502" t="s">
        <v>2568</v>
      </c>
      <c r="C502">
        <v>11318667</v>
      </c>
      <c r="D502">
        <v>11318690</v>
      </c>
      <c r="E502" t="s">
        <v>5580</v>
      </c>
      <c r="G502" t="s">
        <v>1175</v>
      </c>
    </row>
    <row r="503" spans="1:7" x14ac:dyDescent="0.15">
      <c r="A503" t="s">
        <v>6081</v>
      </c>
      <c r="B503" t="s">
        <v>2677</v>
      </c>
      <c r="C503">
        <v>4488666</v>
      </c>
      <c r="D503">
        <v>4488689</v>
      </c>
      <c r="E503" t="s">
        <v>5576</v>
      </c>
      <c r="G503" t="s">
        <v>1175</v>
      </c>
    </row>
    <row r="504" spans="1:7" x14ac:dyDescent="0.15">
      <c r="A504" t="s">
        <v>6082</v>
      </c>
      <c r="B504" t="s">
        <v>1426</v>
      </c>
      <c r="C504">
        <v>30681316</v>
      </c>
      <c r="D504">
        <v>30681339</v>
      </c>
      <c r="E504" t="s">
        <v>5580</v>
      </c>
      <c r="G504" t="s">
        <v>1175</v>
      </c>
    </row>
    <row r="505" spans="1:7" x14ac:dyDescent="0.15">
      <c r="A505" t="s">
        <v>6083</v>
      </c>
      <c r="B505" t="s">
        <v>1624</v>
      </c>
      <c r="C505">
        <v>15774767</v>
      </c>
      <c r="D505">
        <v>15774790</v>
      </c>
      <c r="E505" t="s">
        <v>5580</v>
      </c>
      <c r="G505" t="s">
        <v>1175</v>
      </c>
    </row>
    <row r="506" spans="1:7" x14ac:dyDescent="0.15">
      <c r="A506" t="s">
        <v>6084</v>
      </c>
      <c r="B506" t="s">
        <v>1801</v>
      </c>
      <c r="C506">
        <v>17194363</v>
      </c>
      <c r="D506">
        <v>17194386</v>
      </c>
      <c r="E506" t="s">
        <v>5580</v>
      </c>
      <c r="G506" t="s">
        <v>1175</v>
      </c>
    </row>
    <row r="507" spans="1:7" x14ac:dyDescent="0.15">
      <c r="A507" t="s">
        <v>6085</v>
      </c>
      <c r="B507" t="s">
        <v>1910</v>
      </c>
      <c r="C507">
        <v>26973410</v>
      </c>
      <c r="D507">
        <v>26973433</v>
      </c>
      <c r="E507" t="s">
        <v>5580</v>
      </c>
      <c r="G507" t="s">
        <v>1175</v>
      </c>
    </row>
    <row r="508" spans="1:7" x14ac:dyDescent="0.15">
      <c r="A508" t="s">
        <v>6086</v>
      </c>
      <c r="B508" t="s">
        <v>1910</v>
      </c>
      <c r="C508">
        <v>9105508</v>
      </c>
      <c r="D508">
        <v>9105531</v>
      </c>
      <c r="E508" t="s">
        <v>5580</v>
      </c>
      <c r="G508" t="s">
        <v>1175</v>
      </c>
    </row>
    <row r="509" spans="1:7" x14ac:dyDescent="0.15">
      <c r="A509" t="s">
        <v>6087</v>
      </c>
      <c r="B509" t="s">
        <v>2007</v>
      </c>
      <c r="C509">
        <v>18989339</v>
      </c>
      <c r="D509">
        <v>18989362</v>
      </c>
      <c r="E509" t="s">
        <v>5576</v>
      </c>
      <c r="G509" t="s">
        <v>1175</v>
      </c>
    </row>
    <row r="510" spans="1:7" x14ac:dyDescent="0.15">
      <c r="A510" t="s">
        <v>6088</v>
      </c>
      <c r="B510" t="s">
        <v>2204</v>
      </c>
      <c r="C510">
        <v>28880704</v>
      </c>
      <c r="D510">
        <v>28880727</v>
      </c>
      <c r="E510" t="s">
        <v>5580</v>
      </c>
      <c r="G510" t="s">
        <v>1175</v>
      </c>
    </row>
    <row r="511" spans="1:7" x14ac:dyDescent="0.15">
      <c r="A511" t="s">
        <v>6089</v>
      </c>
      <c r="B511" t="s">
        <v>2204</v>
      </c>
      <c r="C511">
        <v>4066802</v>
      </c>
      <c r="D511">
        <v>4066825</v>
      </c>
      <c r="E511" t="s">
        <v>5576</v>
      </c>
      <c r="G511" t="s">
        <v>1175</v>
      </c>
    </row>
    <row r="512" spans="1:7" x14ac:dyDescent="0.15">
      <c r="A512" t="s">
        <v>6090</v>
      </c>
      <c r="B512" t="s">
        <v>2310</v>
      </c>
      <c r="C512">
        <v>20899864</v>
      </c>
      <c r="D512">
        <v>20899887</v>
      </c>
      <c r="E512" t="s">
        <v>5576</v>
      </c>
      <c r="G512" t="s">
        <v>1175</v>
      </c>
    </row>
    <row r="513" spans="1:7" x14ac:dyDescent="0.15">
      <c r="A513" t="s">
        <v>6091</v>
      </c>
      <c r="B513" t="s">
        <v>1169</v>
      </c>
      <c r="C513">
        <v>5327808</v>
      </c>
      <c r="D513">
        <v>5327831</v>
      </c>
      <c r="E513" t="s">
        <v>5580</v>
      </c>
      <c r="G513" t="s">
        <v>1175</v>
      </c>
    </row>
    <row r="514" spans="1:7" x14ac:dyDescent="0.15">
      <c r="A514" t="s">
        <v>6092</v>
      </c>
      <c r="B514" t="s">
        <v>1801</v>
      </c>
      <c r="C514">
        <v>19637352</v>
      </c>
      <c r="D514">
        <v>19637375</v>
      </c>
      <c r="E514" t="s">
        <v>5580</v>
      </c>
      <c r="G514" t="s">
        <v>1175</v>
      </c>
    </row>
    <row r="515" spans="1:7" x14ac:dyDescent="0.15">
      <c r="A515" t="s">
        <v>6093</v>
      </c>
      <c r="B515" t="s">
        <v>2310</v>
      </c>
      <c r="C515">
        <v>9547300</v>
      </c>
      <c r="D515">
        <v>9547323</v>
      </c>
      <c r="E515" t="s">
        <v>5576</v>
      </c>
      <c r="G515" t="s">
        <v>1175</v>
      </c>
    </row>
    <row r="516" spans="1:7" x14ac:dyDescent="0.15">
      <c r="A516" t="s">
        <v>6094</v>
      </c>
      <c r="B516" t="s">
        <v>2831</v>
      </c>
      <c r="C516">
        <v>5729411</v>
      </c>
      <c r="D516">
        <v>5729434</v>
      </c>
      <c r="E516" t="s">
        <v>5580</v>
      </c>
      <c r="G516" t="s">
        <v>1175</v>
      </c>
    </row>
    <row r="517" spans="1:7" x14ac:dyDescent="0.15">
      <c r="A517" t="s">
        <v>6095</v>
      </c>
      <c r="B517" t="s">
        <v>2204</v>
      </c>
      <c r="C517">
        <v>10510641</v>
      </c>
      <c r="D517">
        <v>10510664</v>
      </c>
      <c r="E517" t="s">
        <v>5580</v>
      </c>
      <c r="G517" t="s">
        <v>1175</v>
      </c>
    </row>
    <row r="518" spans="1:7" x14ac:dyDescent="0.15">
      <c r="A518" t="s">
        <v>6096</v>
      </c>
      <c r="B518" t="s">
        <v>2310</v>
      </c>
      <c r="C518">
        <v>20901011</v>
      </c>
      <c r="D518">
        <v>20901034</v>
      </c>
      <c r="E518" t="s">
        <v>5576</v>
      </c>
      <c r="G518" t="s">
        <v>1175</v>
      </c>
    </row>
    <row r="519" spans="1:7" x14ac:dyDescent="0.15">
      <c r="A519" t="s">
        <v>6097</v>
      </c>
      <c r="B519" t="s">
        <v>2568</v>
      </c>
      <c r="C519">
        <v>4061356</v>
      </c>
      <c r="D519">
        <v>4061379</v>
      </c>
      <c r="E519" t="s">
        <v>5576</v>
      </c>
      <c r="G519" t="s">
        <v>1175</v>
      </c>
    </row>
    <row r="520" spans="1:7" x14ac:dyDescent="0.15">
      <c r="A520" t="s">
        <v>6098</v>
      </c>
      <c r="B520" t="s">
        <v>2831</v>
      </c>
      <c r="C520">
        <v>25294107</v>
      </c>
      <c r="D520">
        <v>25294130</v>
      </c>
      <c r="E520" t="s">
        <v>5576</v>
      </c>
      <c r="G520" t="s">
        <v>1175</v>
      </c>
    </row>
    <row r="521" spans="1:7" x14ac:dyDescent="0.15">
      <c r="A521" t="s">
        <v>6099</v>
      </c>
      <c r="B521" t="s">
        <v>1426</v>
      </c>
      <c r="C521">
        <v>13407774</v>
      </c>
      <c r="D521">
        <v>13407797</v>
      </c>
      <c r="E521" t="s">
        <v>5580</v>
      </c>
      <c r="G521" t="s">
        <v>1175</v>
      </c>
    </row>
    <row r="522" spans="1:7" x14ac:dyDescent="0.15">
      <c r="A522" t="s">
        <v>6100</v>
      </c>
      <c r="B522" t="s">
        <v>2677</v>
      </c>
      <c r="C522">
        <v>27407698</v>
      </c>
      <c r="D522">
        <v>27407721</v>
      </c>
      <c r="E522" t="s">
        <v>5576</v>
      </c>
      <c r="G522" t="s">
        <v>1175</v>
      </c>
    </row>
    <row r="523" spans="1:7" x14ac:dyDescent="0.15">
      <c r="A523" t="s">
        <v>6101</v>
      </c>
      <c r="B523" t="s">
        <v>2831</v>
      </c>
      <c r="C523">
        <v>7120750</v>
      </c>
      <c r="D523">
        <v>7120773</v>
      </c>
      <c r="E523" t="s">
        <v>5576</v>
      </c>
      <c r="G523" t="s">
        <v>1175</v>
      </c>
    </row>
    <row r="524" spans="1:7" x14ac:dyDescent="0.15">
      <c r="A524" t="s">
        <v>6102</v>
      </c>
      <c r="B524" t="s">
        <v>1624</v>
      </c>
      <c r="C524">
        <v>28982784</v>
      </c>
      <c r="D524">
        <v>28982807</v>
      </c>
      <c r="E524" t="s">
        <v>5580</v>
      </c>
      <c r="G524" t="s">
        <v>1175</v>
      </c>
    </row>
    <row r="525" spans="1:7" x14ac:dyDescent="0.15">
      <c r="A525" t="s">
        <v>6103</v>
      </c>
      <c r="B525" t="s">
        <v>1910</v>
      </c>
      <c r="C525">
        <v>17646988</v>
      </c>
      <c r="D525">
        <v>17647011</v>
      </c>
      <c r="E525" t="s">
        <v>5580</v>
      </c>
      <c r="G525" t="s">
        <v>1175</v>
      </c>
    </row>
    <row r="526" spans="1:7" x14ac:dyDescent="0.15">
      <c r="A526" t="s">
        <v>6104</v>
      </c>
      <c r="B526" t="s">
        <v>1169</v>
      </c>
      <c r="C526">
        <v>29521226</v>
      </c>
      <c r="D526">
        <v>29521249</v>
      </c>
      <c r="E526" t="s">
        <v>5580</v>
      </c>
      <c r="G526" t="s">
        <v>1175</v>
      </c>
    </row>
    <row r="527" spans="1:7" x14ac:dyDescent="0.15">
      <c r="A527" t="s">
        <v>6105</v>
      </c>
      <c r="B527" t="s">
        <v>2204</v>
      </c>
      <c r="C527">
        <v>25682145</v>
      </c>
      <c r="D527">
        <v>25682168</v>
      </c>
      <c r="E527" t="s">
        <v>5580</v>
      </c>
      <c r="G527" t="s">
        <v>1175</v>
      </c>
    </row>
    <row r="528" spans="1:7" x14ac:dyDescent="0.15">
      <c r="A528" t="s">
        <v>6106</v>
      </c>
      <c r="B528" t="s">
        <v>1169</v>
      </c>
      <c r="C528">
        <v>31261779</v>
      </c>
      <c r="D528">
        <v>31261802</v>
      </c>
      <c r="E528" t="s">
        <v>5580</v>
      </c>
      <c r="G528" t="s">
        <v>1175</v>
      </c>
    </row>
    <row r="529" spans="1:7" x14ac:dyDescent="0.15">
      <c r="A529" t="s">
        <v>6107</v>
      </c>
      <c r="B529" t="s">
        <v>1426</v>
      </c>
      <c r="C529">
        <v>28257651</v>
      </c>
      <c r="D529">
        <v>28257674</v>
      </c>
      <c r="E529" t="s">
        <v>5580</v>
      </c>
      <c r="G529" t="s">
        <v>1175</v>
      </c>
    </row>
    <row r="530" spans="1:7" x14ac:dyDescent="0.15">
      <c r="A530" t="s">
        <v>6108</v>
      </c>
      <c r="B530" t="s">
        <v>1169</v>
      </c>
      <c r="C530">
        <v>2675766</v>
      </c>
      <c r="D530">
        <v>2675789</v>
      </c>
      <c r="E530" t="s">
        <v>5580</v>
      </c>
      <c r="G530" t="s">
        <v>6109</v>
      </c>
    </row>
    <row r="531" spans="1:7" x14ac:dyDescent="0.15">
      <c r="A531" t="s">
        <v>6110</v>
      </c>
      <c r="B531" t="s">
        <v>1169</v>
      </c>
      <c r="C531">
        <v>2688197</v>
      </c>
      <c r="D531">
        <v>2688220</v>
      </c>
      <c r="E531" t="s">
        <v>5580</v>
      </c>
      <c r="G531" t="s">
        <v>6109</v>
      </c>
    </row>
    <row r="532" spans="1:7" x14ac:dyDescent="0.15">
      <c r="A532" t="s">
        <v>6111</v>
      </c>
      <c r="B532" t="s">
        <v>1169</v>
      </c>
      <c r="C532">
        <v>36836080</v>
      </c>
      <c r="D532">
        <v>36836103</v>
      </c>
      <c r="E532" t="s">
        <v>5580</v>
      </c>
      <c r="G532" t="s">
        <v>6109</v>
      </c>
    </row>
    <row r="533" spans="1:7" x14ac:dyDescent="0.15">
      <c r="A533" t="s">
        <v>6112</v>
      </c>
      <c r="B533" t="s">
        <v>2831</v>
      </c>
      <c r="C533">
        <v>589524</v>
      </c>
      <c r="D533">
        <v>589547</v>
      </c>
      <c r="E533" t="s">
        <v>5580</v>
      </c>
      <c r="G533" t="s">
        <v>6109</v>
      </c>
    </row>
    <row r="534" spans="1:7" x14ac:dyDescent="0.15">
      <c r="A534" t="s">
        <v>6113</v>
      </c>
      <c r="B534" t="s">
        <v>1426</v>
      </c>
      <c r="C534">
        <v>8175131</v>
      </c>
      <c r="D534">
        <v>8175154</v>
      </c>
      <c r="E534" t="s">
        <v>5580</v>
      </c>
      <c r="G534" t="s">
        <v>6114</v>
      </c>
    </row>
    <row r="535" spans="1:7" x14ac:dyDescent="0.15">
      <c r="A535" t="s">
        <v>6115</v>
      </c>
      <c r="B535" t="s">
        <v>2310</v>
      </c>
      <c r="C535">
        <v>22442606</v>
      </c>
      <c r="D535">
        <v>22442629</v>
      </c>
      <c r="E535" t="s">
        <v>5580</v>
      </c>
      <c r="G535" t="s">
        <v>6109</v>
      </c>
    </row>
    <row r="536" spans="1:7" x14ac:dyDescent="0.15">
      <c r="A536" t="s">
        <v>6116</v>
      </c>
      <c r="B536" t="s">
        <v>1426</v>
      </c>
      <c r="C536">
        <v>4396904</v>
      </c>
      <c r="D536">
        <v>4396927</v>
      </c>
      <c r="E536" t="s">
        <v>5580</v>
      </c>
      <c r="G536" t="s">
        <v>1175</v>
      </c>
    </row>
    <row r="537" spans="1:7" x14ac:dyDescent="0.15">
      <c r="A537" t="s">
        <v>6117</v>
      </c>
      <c r="B537" t="s">
        <v>1801</v>
      </c>
      <c r="C537">
        <v>15380882</v>
      </c>
      <c r="D537">
        <v>15380905</v>
      </c>
      <c r="E537" t="s">
        <v>5580</v>
      </c>
      <c r="G537" t="s">
        <v>1175</v>
      </c>
    </row>
    <row r="538" spans="1:7" x14ac:dyDescent="0.15">
      <c r="A538" t="s">
        <v>6118</v>
      </c>
      <c r="B538" t="s">
        <v>2831</v>
      </c>
      <c r="C538">
        <v>16898462</v>
      </c>
      <c r="D538">
        <v>16898485</v>
      </c>
      <c r="E538" t="s">
        <v>5580</v>
      </c>
      <c r="G538" t="s">
        <v>1175</v>
      </c>
    </row>
    <row r="539" spans="1:7" x14ac:dyDescent="0.15">
      <c r="A539" t="s">
        <v>6119</v>
      </c>
      <c r="B539" t="s">
        <v>1426</v>
      </c>
      <c r="C539">
        <v>22556003</v>
      </c>
      <c r="D539">
        <v>22556026</v>
      </c>
      <c r="E539" t="s">
        <v>5580</v>
      </c>
      <c r="G539" t="s">
        <v>1175</v>
      </c>
    </row>
    <row r="540" spans="1:7" x14ac:dyDescent="0.15">
      <c r="A540" t="s">
        <v>6120</v>
      </c>
      <c r="B540" t="s">
        <v>1801</v>
      </c>
      <c r="C540">
        <v>11478590</v>
      </c>
      <c r="D540">
        <v>11478613</v>
      </c>
      <c r="E540" t="s">
        <v>5580</v>
      </c>
      <c r="G540" t="s">
        <v>1175</v>
      </c>
    </row>
    <row r="541" spans="1:7" x14ac:dyDescent="0.15">
      <c r="A541" t="s">
        <v>6121</v>
      </c>
      <c r="B541" t="s">
        <v>2204</v>
      </c>
      <c r="C541">
        <v>19910258</v>
      </c>
      <c r="D541">
        <v>19910281</v>
      </c>
      <c r="E541" t="s">
        <v>5580</v>
      </c>
      <c r="G541" t="s">
        <v>1175</v>
      </c>
    </row>
    <row r="542" spans="1:7" x14ac:dyDescent="0.15">
      <c r="A542" t="s">
        <v>6122</v>
      </c>
      <c r="B542" t="s">
        <v>2467</v>
      </c>
      <c r="C542">
        <v>8977361</v>
      </c>
      <c r="D542">
        <v>8977384</v>
      </c>
      <c r="E542" t="s">
        <v>5580</v>
      </c>
      <c r="G542" t="s">
        <v>1175</v>
      </c>
    </row>
    <row r="543" spans="1:7" x14ac:dyDescent="0.15">
      <c r="A543" t="s">
        <v>6123</v>
      </c>
      <c r="B543" t="s">
        <v>2677</v>
      </c>
      <c r="C543">
        <v>17349964</v>
      </c>
      <c r="D543">
        <v>17349987</v>
      </c>
      <c r="E543" t="s">
        <v>5580</v>
      </c>
      <c r="G543" t="s">
        <v>1175</v>
      </c>
    </row>
    <row r="544" spans="1:7" x14ac:dyDescent="0.15">
      <c r="A544" t="s">
        <v>6124</v>
      </c>
      <c r="B544" t="s">
        <v>1624</v>
      </c>
      <c r="C544">
        <v>12652476</v>
      </c>
      <c r="D544">
        <v>12652499</v>
      </c>
      <c r="E544" t="s">
        <v>5580</v>
      </c>
      <c r="G544" t="s">
        <v>1175</v>
      </c>
    </row>
    <row r="545" spans="1:7" x14ac:dyDescent="0.15">
      <c r="A545" t="s">
        <v>6125</v>
      </c>
      <c r="B545" t="s">
        <v>1624</v>
      </c>
      <c r="C545">
        <v>31104733</v>
      </c>
      <c r="D545">
        <v>31104756</v>
      </c>
      <c r="E545" t="s">
        <v>5580</v>
      </c>
      <c r="G545" t="s">
        <v>1175</v>
      </c>
    </row>
    <row r="546" spans="1:7" x14ac:dyDescent="0.15">
      <c r="A546" t="s">
        <v>6126</v>
      </c>
      <c r="B546" t="s">
        <v>2204</v>
      </c>
      <c r="C546">
        <v>10760735</v>
      </c>
      <c r="D546">
        <v>10760758</v>
      </c>
      <c r="E546" t="s">
        <v>5580</v>
      </c>
      <c r="G546" t="s">
        <v>1175</v>
      </c>
    </row>
    <row r="547" spans="1:7" x14ac:dyDescent="0.15">
      <c r="A547" t="s">
        <v>6127</v>
      </c>
      <c r="B547" t="s">
        <v>1624</v>
      </c>
      <c r="C547">
        <v>10761645</v>
      </c>
      <c r="D547">
        <v>10761668</v>
      </c>
      <c r="E547" t="s">
        <v>5580</v>
      </c>
      <c r="G547" t="s">
        <v>1175</v>
      </c>
    </row>
    <row r="548" spans="1:7" x14ac:dyDescent="0.15">
      <c r="A548" t="s">
        <v>6128</v>
      </c>
      <c r="B548" t="s">
        <v>2204</v>
      </c>
      <c r="C548">
        <v>3744519</v>
      </c>
      <c r="D548">
        <v>3744542</v>
      </c>
      <c r="E548" t="s">
        <v>5580</v>
      </c>
      <c r="G548" t="s">
        <v>1175</v>
      </c>
    </row>
    <row r="549" spans="1:7" x14ac:dyDescent="0.15">
      <c r="A549" t="s">
        <v>6129</v>
      </c>
      <c r="B549" t="s">
        <v>1624</v>
      </c>
      <c r="C549">
        <v>30400519</v>
      </c>
      <c r="D549">
        <v>30400542</v>
      </c>
      <c r="E549" t="s">
        <v>5580</v>
      </c>
      <c r="G549" t="s">
        <v>1175</v>
      </c>
    </row>
    <row r="550" spans="1:7" x14ac:dyDescent="0.15">
      <c r="A550" t="s">
        <v>6130</v>
      </c>
      <c r="B550" t="s">
        <v>1801</v>
      </c>
      <c r="C550">
        <v>19637732</v>
      </c>
      <c r="D550">
        <v>19637755</v>
      </c>
      <c r="E550" t="s">
        <v>5580</v>
      </c>
      <c r="G550" t="s">
        <v>1175</v>
      </c>
    </row>
    <row r="551" spans="1:7" x14ac:dyDescent="0.15">
      <c r="A551" t="s">
        <v>6131</v>
      </c>
      <c r="B551" t="s">
        <v>1624</v>
      </c>
      <c r="C551">
        <v>27782977</v>
      </c>
      <c r="D551">
        <v>27783000</v>
      </c>
      <c r="E551" t="s">
        <v>5580</v>
      </c>
      <c r="G551" t="s">
        <v>1175</v>
      </c>
    </row>
    <row r="552" spans="1:7" x14ac:dyDescent="0.15">
      <c r="A552" t="s">
        <v>6132</v>
      </c>
      <c r="B552" t="s">
        <v>2007</v>
      </c>
      <c r="C552">
        <v>1587544</v>
      </c>
      <c r="D552">
        <v>1587567</v>
      </c>
      <c r="E552" t="s">
        <v>5580</v>
      </c>
      <c r="G552" t="s">
        <v>1175</v>
      </c>
    </row>
    <row r="553" spans="1:7" x14ac:dyDescent="0.15">
      <c r="A553" t="s">
        <v>6133</v>
      </c>
      <c r="B553" t="s">
        <v>1801</v>
      </c>
      <c r="C553">
        <v>12319182</v>
      </c>
      <c r="D553">
        <v>12319205</v>
      </c>
      <c r="E553" t="s">
        <v>5580</v>
      </c>
      <c r="G553" t="s">
        <v>1175</v>
      </c>
    </row>
    <row r="554" spans="1:7" x14ac:dyDescent="0.15">
      <c r="A554" t="s">
        <v>6134</v>
      </c>
      <c r="B554" t="s">
        <v>2310</v>
      </c>
      <c r="C554">
        <v>8041445</v>
      </c>
      <c r="D554">
        <v>8041468</v>
      </c>
      <c r="E554" t="s">
        <v>5580</v>
      </c>
      <c r="G554" t="s">
        <v>1175</v>
      </c>
    </row>
    <row r="555" spans="1:7" x14ac:dyDescent="0.15">
      <c r="A555" t="s">
        <v>6135</v>
      </c>
      <c r="B555" t="s">
        <v>1910</v>
      </c>
      <c r="C555">
        <v>18632717</v>
      </c>
      <c r="D555">
        <v>18632740</v>
      </c>
      <c r="E555" t="s">
        <v>5580</v>
      </c>
      <c r="G555" t="s">
        <v>1175</v>
      </c>
    </row>
    <row r="556" spans="1:7" x14ac:dyDescent="0.15">
      <c r="A556" t="s">
        <v>6136</v>
      </c>
      <c r="B556" t="s">
        <v>1910</v>
      </c>
      <c r="C556">
        <v>18632752</v>
      </c>
      <c r="D556">
        <v>18632775</v>
      </c>
      <c r="E556" t="s">
        <v>5580</v>
      </c>
      <c r="G556" t="s">
        <v>1175</v>
      </c>
    </row>
    <row r="557" spans="1:7" x14ac:dyDescent="0.15">
      <c r="A557" t="s">
        <v>6137</v>
      </c>
      <c r="B557" t="s">
        <v>2007</v>
      </c>
      <c r="C557">
        <v>4942313</v>
      </c>
      <c r="D557">
        <v>4942336</v>
      </c>
      <c r="E557" t="s">
        <v>5580</v>
      </c>
      <c r="G557" t="s">
        <v>1175</v>
      </c>
    </row>
    <row r="558" spans="1:7" x14ac:dyDescent="0.15">
      <c r="A558" t="s">
        <v>6138</v>
      </c>
      <c r="B558" t="s">
        <v>2007</v>
      </c>
      <c r="C558">
        <v>4957425</v>
      </c>
      <c r="D558">
        <v>4957448</v>
      </c>
      <c r="E558" t="s">
        <v>5580</v>
      </c>
      <c r="G558" t="s">
        <v>1175</v>
      </c>
    </row>
    <row r="559" spans="1:7" x14ac:dyDescent="0.15">
      <c r="A559" t="s">
        <v>6139</v>
      </c>
      <c r="B559" t="s">
        <v>2677</v>
      </c>
      <c r="C559">
        <v>6287268</v>
      </c>
      <c r="D559">
        <v>6287291</v>
      </c>
      <c r="E559" t="s">
        <v>5580</v>
      </c>
      <c r="G559" t="s">
        <v>1175</v>
      </c>
    </row>
    <row r="560" spans="1:7" x14ac:dyDescent="0.15">
      <c r="A560" t="s">
        <v>6140</v>
      </c>
      <c r="B560" t="s">
        <v>2007</v>
      </c>
      <c r="C560">
        <v>21901991</v>
      </c>
      <c r="D560">
        <v>21902014</v>
      </c>
      <c r="E560" t="s">
        <v>5580</v>
      </c>
      <c r="G560" t="s">
        <v>1175</v>
      </c>
    </row>
    <row r="561" spans="1:7" x14ac:dyDescent="0.15">
      <c r="A561" t="s">
        <v>6141</v>
      </c>
      <c r="B561" t="s">
        <v>2568</v>
      </c>
      <c r="C561">
        <v>11872872</v>
      </c>
      <c r="D561">
        <v>11872895</v>
      </c>
      <c r="E561" t="s">
        <v>5580</v>
      </c>
      <c r="G561" t="s">
        <v>1447</v>
      </c>
    </row>
    <row r="562" spans="1:7" x14ac:dyDescent="0.15">
      <c r="A562" t="s">
        <v>6142</v>
      </c>
      <c r="B562" t="s">
        <v>2568</v>
      </c>
      <c r="C562">
        <v>11872912</v>
      </c>
      <c r="D562">
        <v>11872935</v>
      </c>
      <c r="E562" t="s">
        <v>5580</v>
      </c>
      <c r="G562" t="s">
        <v>1447</v>
      </c>
    </row>
    <row r="563" spans="1:7" x14ac:dyDescent="0.15">
      <c r="A563" t="s">
        <v>6143</v>
      </c>
      <c r="B563" t="s">
        <v>2677</v>
      </c>
      <c r="C563">
        <v>16630614</v>
      </c>
      <c r="D563">
        <v>16630637</v>
      </c>
      <c r="E563" t="s">
        <v>5580</v>
      </c>
      <c r="G563" t="s">
        <v>1175</v>
      </c>
    </row>
    <row r="564" spans="1:7" x14ac:dyDescent="0.15">
      <c r="A564" t="s">
        <v>6144</v>
      </c>
      <c r="B564" t="s">
        <v>2677</v>
      </c>
      <c r="C564">
        <v>6286798</v>
      </c>
      <c r="D564">
        <v>6286821</v>
      </c>
      <c r="E564" t="s">
        <v>5580</v>
      </c>
      <c r="G564" t="s">
        <v>1175</v>
      </c>
    </row>
    <row r="565" spans="1:7" x14ac:dyDescent="0.15">
      <c r="A565" t="s">
        <v>6145</v>
      </c>
      <c r="B565" t="s">
        <v>1169</v>
      </c>
      <c r="C565">
        <v>2557120</v>
      </c>
      <c r="D565">
        <v>2557143</v>
      </c>
      <c r="E565" t="s">
        <v>5576</v>
      </c>
      <c r="G565" t="s">
        <v>4770</v>
      </c>
    </row>
    <row r="566" spans="1:7" x14ac:dyDescent="0.15">
      <c r="A566" t="s">
        <v>6146</v>
      </c>
      <c r="B566" t="s">
        <v>1169</v>
      </c>
      <c r="C566">
        <v>2558648</v>
      </c>
      <c r="D566">
        <v>2558671</v>
      </c>
      <c r="E566" t="s">
        <v>5576</v>
      </c>
      <c r="G566" t="s">
        <v>4770</v>
      </c>
    </row>
    <row r="567" spans="1:7" x14ac:dyDescent="0.15">
      <c r="A567" t="s">
        <v>6147</v>
      </c>
      <c r="B567" t="s">
        <v>1169</v>
      </c>
      <c r="C567">
        <v>11195562</v>
      </c>
      <c r="D567">
        <v>11195585</v>
      </c>
      <c r="E567" t="s">
        <v>5576</v>
      </c>
      <c r="G567" t="s">
        <v>4770</v>
      </c>
    </row>
    <row r="568" spans="1:7" x14ac:dyDescent="0.15">
      <c r="A568" t="s">
        <v>6148</v>
      </c>
      <c r="B568" t="s">
        <v>1169</v>
      </c>
      <c r="C568">
        <v>11197231</v>
      </c>
      <c r="D568">
        <v>11197254</v>
      </c>
      <c r="E568" t="s">
        <v>5576</v>
      </c>
      <c r="G568" t="s">
        <v>4770</v>
      </c>
    </row>
    <row r="569" spans="1:7" x14ac:dyDescent="0.15">
      <c r="A569" t="s">
        <v>6149</v>
      </c>
      <c r="B569" t="s">
        <v>1169</v>
      </c>
      <c r="C569">
        <v>16709452</v>
      </c>
      <c r="D569">
        <v>16709475</v>
      </c>
      <c r="E569" t="s">
        <v>5576</v>
      </c>
      <c r="G569" t="s">
        <v>1175</v>
      </c>
    </row>
    <row r="570" spans="1:7" x14ac:dyDescent="0.15">
      <c r="A570" t="s">
        <v>6150</v>
      </c>
      <c r="B570" t="s">
        <v>1426</v>
      </c>
      <c r="C570">
        <v>27470666</v>
      </c>
      <c r="D570">
        <v>27470689</v>
      </c>
      <c r="E570" t="s">
        <v>5580</v>
      </c>
      <c r="G570" t="s">
        <v>1175</v>
      </c>
    </row>
    <row r="571" spans="1:7" x14ac:dyDescent="0.15">
      <c r="A571" t="s">
        <v>6151</v>
      </c>
      <c r="B571" t="s">
        <v>1426</v>
      </c>
      <c r="C571">
        <v>5997855</v>
      </c>
      <c r="D571">
        <v>5997878</v>
      </c>
      <c r="E571" t="s">
        <v>5580</v>
      </c>
      <c r="G571" t="s">
        <v>1175</v>
      </c>
    </row>
    <row r="572" spans="1:7" x14ac:dyDescent="0.15">
      <c r="A572" t="s">
        <v>6152</v>
      </c>
      <c r="B572" t="s">
        <v>1910</v>
      </c>
      <c r="C572">
        <v>6057495</v>
      </c>
      <c r="D572">
        <v>6057518</v>
      </c>
      <c r="E572" t="s">
        <v>5580</v>
      </c>
      <c r="G572" t="s">
        <v>1175</v>
      </c>
    </row>
    <row r="573" spans="1:7" x14ac:dyDescent="0.15">
      <c r="A573" t="s">
        <v>6153</v>
      </c>
      <c r="B573" t="s">
        <v>1169</v>
      </c>
      <c r="C573">
        <v>23295720</v>
      </c>
      <c r="D573">
        <v>23295743</v>
      </c>
      <c r="E573" t="s">
        <v>5576</v>
      </c>
      <c r="G573" t="s">
        <v>1175</v>
      </c>
    </row>
    <row r="574" spans="1:7" x14ac:dyDescent="0.15">
      <c r="A574" t="s">
        <v>6154</v>
      </c>
      <c r="B574" t="s">
        <v>1624</v>
      </c>
      <c r="C574">
        <v>33362316</v>
      </c>
      <c r="D574">
        <v>33362339</v>
      </c>
      <c r="E574" t="s">
        <v>5576</v>
      </c>
      <c r="G574" t="s">
        <v>1175</v>
      </c>
    </row>
    <row r="575" spans="1:7" x14ac:dyDescent="0.15">
      <c r="A575" t="s">
        <v>6155</v>
      </c>
      <c r="B575" t="s">
        <v>1169</v>
      </c>
      <c r="C575">
        <v>30916387</v>
      </c>
      <c r="D575">
        <v>30916410</v>
      </c>
      <c r="E575" t="s">
        <v>5576</v>
      </c>
      <c r="G575" t="s">
        <v>1175</v>
      </c>
    </row>
    <row r="576" spans="1:7" x14ac:dyDescent="0.15">
      <c r="A576" t="s">
        <v>6156</v>
      </c>
      <c r="B576" t="s">
        <v>2677</v>
      </c>
      <c r="C576">
        <v>21468809</v>
      </c>
      <c r="D576">
        <v>21468832</v>
      </c>
      <c r="E576" t="s">
        <v>5576</v>
      </c>
      <c r="G576" t="s">
        <v>1175</v>
      </c>
    </row>
    <row r="577" spans="1:7" x14ac:dyDescent="0.15">
      <c r="A577" t="s">
        <v>6157</v>
      </c>
      <c r="B577" t="s">
        <v>1169</v>
      </c>
      <c r="C577">
        <v>36119355</v>
      </c>
      <c r="D577">
        <v>36119378</v>
      </c>
      <c r="E577" t="s">
        <v>5576</v>
      </c>
      <c r="G577" t="s">
        <v>1175</v>
      </c>
    </row>
    <row r="578" spans="1:7" x14ac:dyDescent="0.15">
      <c r="A578" t="s">
        <v>6158</v>
      </c>
      <c r="B578" t="s">
        <v>2467</v>
      </c>
      <c r="C578">
        <v>21410822</v>
      </c>
      <c r="D578">
        <v>21410845</v>
      </c>
      <c r="E578" t="s">
        <v>5580</v>
      </c>
      <c r="G578" t="s">
        <v>1175</v>
      </c>
    </row>
    <row r="579" spans="1:7" x14ac:dyDescent="0.15">
      <c r="A579" t="s">
        <v>6159</v>
      </c>
      <c r="B579" t="s">
        <v>1169</v>
      </c>
      <c r="C579">
        <v>20841595</v>
      </c>
      <c r="D579">
        <v>20841618</v>
      </c>
      <c r="E579" t="s">
        <v>5576</v>
      </c>
      <c r="G579" t="s">
        <v>1175</v>
      </c>
    </row>
    <row r="580" spans="1:7" x14ac:dyDescent="0.15">
      <c r="A580" t="s">
        <v>6160</v>
      </c>
      <c r="B580" t="s">
        <v>2677</v>
      </c>
      <c r="C580">
        <v>11573493</v>
      </c>
      <c r="D580">
        <v>11573516</v>
      </c>
      <c r="E580" t="s">
        <v>5580</v>
      </c>
      <c r="G580" t="s">
        <v>1175</v>
      </c>
    </row>
    <row r="581" spans="1:7" x14ac:dyDescent="0.15">
      <c r="A581" t="s">
        <v>6161</v>
      </c>
      <c r="B581" t="s">
        <v>2677</v>
      </c>
      <c r="C581">
        <v>6286955</v>
      </c>
      <c r="D581">
        <v>6286978</v>
      </c>
      <c r="E581" t="s">
        <v>5580</v>
      </c>
      <c r="G581" t="s">
        <v>1175</v>
      </c>
    </row>
    <row r="582" spans="1:7" x14ac:dyDescent="0.15">
      <c r="A582" t="s">
        <v>6162</v>
      </c>
      <c r="B582" t="s">
        <v>1801</v>
      </c>
      <c r="C582">
        <v>2432878</v>
      </c>
      <c r="D582">
        <v>2432901</v>
      </c>
      <c r="E582" t="s">
        <v>5576</v>
      </c>
      <c r="G582" t="s">
        <v>1175</v>
      </c>
    </row>
    <row r="583" spans="1:7" x14ac:dyDescent="0.15">
      <c r="A583" t="s">
        <v>6163</v>
      </c>
      <c r="B583" t="s">
        <v>2007</v>
      </c>
      <c r="C583">
        <v>14647294</v>
      </c>
      <c r="D583">
        <v>14647317</v>
      </c>
      <c r="E583" t="s">
        <v>5576</v>
      </c>
      <c r="G583" t="s">
        <v>1175</v>
      </c>
    </row>
    <row r="584" spans="1:7" x14ac:dyDescent="0.15">
      <c r="A584" t="s">
        <v>6164</v>
      </c>
      <c r="B584" t="s">
        <v>1169</v>
      </c>
      <c r="C584">
        <v>29982178</v>
      </c>
      <c r="D584">
        <v>29982201</v>
      </c>
      <c r="E584" t="s">
        <v>5576</v>
      </c>
      <c r="G584" t="s">
        <v>1175</v>
      </c>
    </row>
    <row r="585" spans="1:7" x14ac:dyDescent="0.15">
      <c r="A585" t="s">
        <v>6165</v>
      </c>
      <c r="B585" t="s">
        <v>1624</v>
      </c>
      <c r="C585">
        <v>32504095</v>
      </c>
      <c r="D585">
        <v>32504118</v>
      </c>
      <c r="E585" t="s">
        <v>5580</v>
      </c>
      <c r="G585" t="s">
        <v>1175</v>
      </c>
    </row>
    <row r="586" spans="1:7" x14ac:dyDescent="0.15">
      <c r="A586" t="s">
        <v>6166</v>
      </c>
      <c r="B586" t="s">
        <v>1169</v>
      </c>
      <c r="C586">
        <v>31405948</v>
      </c>
      <c r="D586">
        <v>31405971</v>
      </c>
      <c r="E586" t="s">
        <v>5576</v>
      </c>
      <c r="G586" t="s">
        <v>1175</v>
      </c>
    </row>
    <row r="587" spans="1:7" x14ac:dyDescent="0.15">
      <c r="A587" t="s">
        <v>6167</v>
      </c>
      <c r="B587" t="s">
        <v>2831</v>
      </c>
      <c r="C587">
        <v>1075705</v>
      </c>
      <c r="D587">
        <v>1075728</v>
      </c>
      <c r="E587" t="s">
        <v>5580</v>
      </c>
      <c r="G587" t="s">
        <v>1175</v>
      </c>
    </row>
    <row r="588" spans="1:7" x14ac:dyDescent="0.15">
      <c r="A588" t="s">
        <v>6168</v>
      </c>
      <c r="B588" t="s">
        <v>2831</v>
      </c>
      <c r="C588">
        <v>1884296</v>
      </c>
      <c r="D588">
        <v>1884319</v>
      </c>
      <c r="E588" t="s">
        <v>5576</v>
      </c>
      <c r="G588" t="s">
        <v>1175</v>
      </c>
    </row>
    <row r="589" spans="1:7" x14ac:dyDescent="0.15">
      <c r="A589" t="s">
        <v>6169</v>
      </c>
      <c r="B589" t="s">
        <v>2831</v>
      </c>
      <c r="C589">
        <v>23385515</v>
      </c>
      <c r="D589">
        <v>23385538</v>
      </c>
      <c r="E589" t="s">
        <v>5576</v>
      </c>
      <c r="G589" t="s">
        <v>1175</v>
      </c>
    </row>
    <row r="590" spans="1:7" x14ac:dyDescent="0.15">
      <c r="A590" t="s">
        <v>6170</v>
      </c>
      <c r="B590" t="s">
        <v>1169</v>
      </c>
      <c r="C590">
        <v>34361399</v>
      </c>
      <c r="D590">
        <v>34361422</v>
      </c>
      <c r="E590" t="s">
        <v>5576</v>
      </c>
      <c r="G590" t="s">
        <v>1175</v>
      </c>
    </row>
    <row r="591" spans="1:7" x14ac:dyDescent="0.15">
      <c r="A591" t="s">
        <v>6171</v>
      </c>
      <c r="B591" t="s">
        <v>1624</v>
      </c>
      <c r="C591">
        <v>24205100</v>
      </c>
      <c r="D591">
        <v>24205123</v>
      </c>
      <c r="E591" t="s">
        <v>5576</v>
      </c>
      <c r="G591" t="s">
        <v>1175</v>
      </c>
    </row>
    <row r="592" spans="1:7" x14ac:dyDescent="0.15">
      <c r="A592" t="s">
        <v>6172</v>
      </c>
      <c r="B592" t="s">
        <v>1169</v>
      </c>
      <c r="C592">
        <v>1648240</v>
      </c>
      <c r="D592">
        <v>1648263</v>
      </c>
      <c r="E592" t="s">
        <v>5576</v>
      </c>
      <c r="G592" t="s">
        <v>4770</v>
      </c>
    </row>
    <row r="593" spans="1:7" x14ac:dyDescent="0.15">
      <c r="A593" t="s">
        <v>6173</v>
      </c>
      <c r="B593" t="s">
        <v>2677</v>
      </c>
      <c r="C593">
        <v>10064429</v>
      </c>
      <c r="D593">
        <v>10064452</v>
      </c>
      <c r="E593" t="s">
        <v>5580</v>
      </c>
      <c r="G593" t="s">
        <v>4770</v>
      </c>
    </row>
    <row r="594" spans="1:7" x14ac:dyDescent="0.15">
      <c r="A594" t="s">
        <v>6174</v>
      </c>
      <c r="B594" t="s">
        <v>2677</v>
      </c>
      <c r="C594">
        <v>724933</v>
      </c>
      <c r="D594">
        <v>724956</v>
      </c>
      <c r="E594" t="s">
        <v>5580</v>
      </c>
      <c r="G594" t="s">
        <v>5622</v>
      </c>
    </row>
    <row r="595" spans="1:7" x14ac:dyDescent="0.15">
      <c r="A595" t="s">
        <v>6175</v>
      </c>
      <c r="B595" t="s">
        <v>2831</v>
      </c>
      <c r="C595">
        <v>762917</v>
      </c>
      <c r="D595">
        <v>762940</v>
      </c>
      <c r="E595" t="s">
        <v>5580</v>
      </c>
      <c r="G595" t="s">
        <v>4770</v>
      </c>
    </row>
    <row r="596" spans="1:7" x14ac:dyDescent="0.15">
      <c r="A596" t="s">
        <v>6176</v>
      </c>
      <c r="B596" t="s">
        <v>1426</v>
      </c>
      <c r="C596">
        <v>16917117</v>
      </c>
      <c r="D596">
        <v>16917140</v>
      </c>
      <c r="E596" t="s">
        <v>5580</v>
      </c>
      <c r="G596" t="s">
        <v>5622</v>
      </c>
    </row>
    <row r="597" spans="1:7" x14ac:dyDescent="0.15">
      <c r="A597" t="s">
        <v>6177</v>
      </c>
      <c r="B597" t="s">
        <v>2467</v>
      </c>
      <c r="C597">
        <v>10515197</v>
      </c>
      <c r="D597">
        <v>10515220</v>
      </c>
      <c r="E597" t="s">
        <v>5576</v>
      </c>
      <c r="G597" t="s">
        <v>4770</v>
      </c>
    </row>
    <row r="598" spans="1:7" x14ac:dyDescent="0.15">
      <c r="A598" t="s">
        <v>6178</v>
      </c>
      <c r="B598" t="s">
        <v>1169</v>
      </c>
      <c r="C598">
        <v>21888522</v>
      </c>
      <c r="D598">
        <v>21888545</v>
      </c>
      <c r="E598" t="s">
        <v>5576</v>
      </c>
      <c r="G598" t="s">
        <v>1175</v>
      </c>
    </row>
    <row r="599" spans="1:7" x14ac:dyDescent="0.15">
      <c r="A599" t="s">
        <v>6179</v>
      </c>
      <c r="B599" t="s">
        <v>1426</v>
      </c>
      <c r="C599">
        <v>3746544</v>
      </c>
      <c r="D599">
        <v>3746567</v>
      </c>
      <c r="E599" t="s">
        <v>5576</v>
      </c>
      <c r="G599" t="s">
        <v>1175</v>
      </c>
    </row>
    <row r="600" spans="1:7" x14ac:dyDescent="0.15">
      <c r="A600" t="s">
        <v>6180</v>
      </c>
      <c r="B600" t="s">
        <v>1910</v>
      </c>
      <c r="C600">
        <v>1148495</v>
      </c>
      <c r="D600">
        <v>1148518</v>
      </c>
      <c r="E600" t="s">
        <v>5580</v>
      </c>
      <c r="G600" t="s">
        <v>1175</v>
      </c>
    </row>
    <row r="601" spans="1:7" x14ac:dyDescent="0.15">
      <c r="A601" t="s">
        <v>6181</v>
      </c>
      <c r="B601" t="s">
        <v>2467</v>
      </c>
      <c r="C601">
        <v>15481782</v>
      </c>
      <c r="D601">
        <v>15481805</v>
      </c>
      <c r="E601" t="s">
        <v>5580</v>
      </c>
      <c r="G601" t="s">
        <v>1175</v>
      </c>
    </row>
    <row r="602" spans="1:7" x14ac:dyDescent="0.15">
      <c r="A602" t="s">
        <v>6182</v>
      </c>
      <c r="B602" t="s">
        <v>1169</v>
      </c>
      <c r="C602">
        <v>14290835</v>
      </c>
      <c r="D602">
        <v>14290858</v>
      </c>
      <c r="E602" t="s">
        <v>5576</v>
      </c>
      <c r="G602" t="s">
        <v>1175</v>
      </c>
    </row>
    <row r="603" spans="1:7" x14ac:dyDescent="0.15">
      <c r="A603" t="s">
        <v>6183</v>
      </c>
      <c r="B603" t="s">
        <v>1169</v>
      </c>
      <c r="C603">
        <v>23295703</v>
      </c>
      <c r="D603">
        <v>23295726</v>
      </c>
      <c r="E603" t="s">
        <v>5576</v>
      </c>
      <c r="G603" t="s">
        <v>1175</v>
      </c>
    </row>
    <row r="604" spans="1:7" x14ac:dyDescent="0.15">
      <c r="A604" t="s">
        <v>6184</v>
      </c>
      <c r="B604" t="s">
        <v>1426</v>
      </c>
      <c r="C604">
        <v>20840037</v>
      </c>
      <c r="D604">
        <v>20840060</v>
      </c>
      <c r="E604" t="s">
        <v>5576</v>
      </c>
      <c r="G604" t="s">
        <v>1175</v>
      </c>
    </row>
    <row r="605" spans="1:7" x14ac:dyDescent="0.15">
      <c r="A605" t="s">
        <v>6185</v>
      </c>
      <c r="B605" t="s">
        <v>1426</v>
      </c>
      <c r="C605">
        <v>21891737</v>
      </c>
      <c r="D605">
        <v>21891760</v>
      </c>
      <c r="E605" t="s">
        <v>5580</v>
      </c>
      <c r="G605" t="s">
        <v>1175</v>
      </c>
    </row>
    <row r="606" spans="1:7" x14ac:dyDescent="0.15">
      <c r="A606" t="s">
        <v>6186</v>
      </c>
      <c r="B606" t="s">
        <v>1801</v>
      </c>
      <c r="C606">
        <v>23386318</v>
      </c>
      <c r="D606">
        <v>23386341</v>
      </c>
      <c r="E606" t="s">
        <v>5576</v>
      </c>
      <c r="G606" t="s">
        <v>1175</v>
      </c>
    </row>
    <row r="607" spans="1:7" x14ac:dyDescent="0.15">
      <c r="A607" t="s">
        <v>6187</v>
      </c>
      <c r="B607" t="s">
        <v>2007</v>
      </c>
      <c r="C607">
        <v>1923572</v>
      </c>
      <c r="D607">
        <v>1923595</v>
      </c>
      <c r="E607" t="s">
        <v>5576</v>
      </c>
      <c r="G607" t="s">
        <v>1175</v>
      </c>
    </row>
    <row r="608" spans="1:7" x14ac:dyDescent="0.15">
      <c r="A608" t="s">
        <v>6188</v>
      </c>
      <c r="B608" t="s">
        <v>1169</v>
      </c>
      <c r="C608">
        <v>43200411</v>
      </c>
      <c r="D608">
        <v>43200434</v>
      </c>
      <c r="E608" t="s">
        <v>5576</v>
      </c>
      <c r="G608" t="s">
        <v>1175</v>
      </c>
    </row>
    <row r="609" spans="1:7" x14ac:dyDescent="0.15">
      <c r="A609" t="s">
        <v>6189</v>
      </c>
      <c r="B609" t="s">
        <v>1624</v>
      </c>
      <c r="C609">
        <v>4374023</v>
      </c>
      <c r="D609">
        <v>4374046</v>
      </c>
      <c r="E609" t="s">
        <v>5576</v>
      </c>
      <c r="G609" t="s">
        <v>1175</v>
      </c>
    </row>
    <row r="610" spans="1:7" x14ac:dyDescent="0.15">
      <c r="A610" t="s">
        <v>6190</v>
      </c>
      <c r="B610" t="s">
        <v>2204</v>
      </c>
      <c r="C610">
        <v>26726395</v>
      </c>
      <c r="D610">
        <v>26726418</v>
      </c>
      <c r="E610" t="s">
        <v>5580</v>
      </c>
      <c r="G610" t="s">
        <v>1175</v>
      </c>
    </row>
    <row r="611" spans="1:7" x14ac:dyDescent="0.15">
      <c r="A611" t="s">
        <v>6191</v>
      </c>
      <c r="B611" t="s">
        <v>2204</v>
      </c>
      <c r="C611">
        <v>28059628</v>
      </c>
      <c r="D611">
        <v>28059651</v>
      </c>
      <c r="E611" t="s">
        <v>5580</v>
      </c>
      <c r="G611" t="s">
        <v>1175</v>
      </c>
    </row>
    <row r="612" spans="1:7" x14ac:dyDescent="0.15">
      <c r="A612" t="s">
        <v>6192</v>
      </c>
      <c r="B612" t="s">
        <v>2831</v>
      </c>
      <c r="C612">
        <v>1075797</v>
      </c>
      <c r="D612">
        <v>1075820</v>
      </c>
      <c r="E612" t="s">
        <v>5576</v>
      </c>
      <c r="G612" t="s">
        <v>1175</v>
      </c>
    </row>
    <row r="613" spans="1:7" x14ac:dyDescent="0.15">
      <c r="A613" t="s">
        <v>6193</v>
      </c>
      <c r="B613" t="s">
        <v>1426</v>
      </c>
      <c r="C613">
        <v>2218571</v>
      </c>
      <c r="D613">
        <v>2218594</v>
      </c>
      <c r="E613" t="s">
        <v>5576</v>
      </c>
      <c r="G613" t="s">
        <v>1175</v>
      </c>
    </row>
    <row r="614" spans="1:7" x14ac:dyDescent="0.15">
      <c r="A614" t="s">
        <v>6194</v>
      </c>
      <c r="B614" t="s">
        <v>1426</v>
      </c>
      <c r="C614">
        <v>13055207</v>
      </c>
      <c r="D614">
        <v>13055230</v>
      </c>
      <c r="E614" t="s">
        <v>5576</v>
      </c>
      <c r="G614" t="s">
        <v>4770</v>
      </c>
    </row>
    <row r="615" spans="1:7" x14ac:dyDescent="0.15">
      <c r="A615" t="s">
        <v>6195</v>
      </c>
      <c r="B615" t="s">
        <v>1426</v>
      </c>
      <c r="C615">
        <v>13057139</v>
      </c>
      <c r="D615">
        <v>13057162</v>
      </c>
      <c r="E615" t="s">
        <v>5576</v>
      </c>
      <c r="G615" t="s">
        <v>6196</v>
      </c>
    </row>
    <row r="616" spans="1:7" x14ac:dyDescent="0.15">
      <c r="A616" t="s">
        <v>6197</v>
      </c>
      <c r="B616" t="s">
        <v>1426</v>
      </c>
      <c r="C616">
        <v>23647226</v>
      </c>
      <c r="D616">
        <v>23647249</v>
      </c>
      <c r="E616" t="s">
        <v>5576</v>
      </c>
      <c r="G616" t="s">
        <v>1175</v>
      </c>
    </row>
    <row r="617" spans="1:7" x14ac:dyDescent="0.15">
      <c r="A617" t="s">
        <v>6198</v>
      </c>
      <c r="B617" t="s">
        <v>1426</v>
      </c>
      <c r="C617">
        <v>24954484</v>
      </c>
      <c r="D617">
        <v>24954507</v>
      </c>
      <c r="E617" t="s">
        <v>5576</v>
      </c>
      <c r="G617" t="s">
        <v>1175</v>
      </c>
    </row>
    <row r="618" spans="1:7" x14ac:dyDescent="0.15">
      <c r="A618" t="s">
        <v>6199</v>
      </c>
      <c r="B618" t="s">
        <v>1426</v>
      </c>
      <c r="C618">
        <v>30507025</v>
      </c>
      <c r="D618">
        <v>30507048</v>
      </c>
      <c r="E618" t="s">
        <v>5576</v>
      </c>
      <c r="G618" t="s">
        <v>1175</v>
      </c>
    </row>
    <row r="619" spans="1:7" x14ac:dyDescent="0.15">
      <c r="A619" t="s">
        <v>6200</v>
      </c>
      <c r="B619" t="s">
        <v>1801</v>
      </c>
      <c r="C619">
        <v>20234270</v>
      </c>
      <c r="D619">
        <v>20234293</v>
      </c>
      <c r="E619" t="s">
        <v>5576</v>
      </c>
      <c r="G619" t="s">
        <v>1175</v>
      </c>
    </row>
    <row r="620" spans="1:7" x14ac:dyDescent="0.15">
      <c r="A620" t="s">
        <v>6201</v>
      </c>
      <c r="B620" t="s">
        <v>1426</v>
      </c>
      <c r="C620">
        <v>30507006</v>
      </c>
      <c r="D620">
        <v>30507029</v>
      </c>
      <c r="E620" t="s">
        <v>5576</v>
      </c>
      <c r="G620" t="s">
        <v>1175</v>
      </c>
    </row>
    <row r="621" spans="1:7" x14ac:dyDescent="0.15">
      <c r="A621" t="s">
        <v>6202</v>
      </c>
      <c r="B621" t="s">
        <v>1801</v>
      </c>
      <c r="C621">
        <v>20234251</v>
      </c>
      <c r="D621">
        <v>20234274</v>
      </c>
      <c r="E621" t="s">
        <v>5576</v>
      </c>
      <c r="G621" t="s">
        <v>1175</v>
      </c>
    </row>
    <row r="622" spans="1:7" x14ac:dyDescent="0.15">
      <c r="A622" t="s">
        <v>6203</v>
      </c>
      <c r="B622" t="s">
        <v>1426</v>
      </c>
      <c r="C622">
        <v>2182078</v>
      </c>
      <c r="D622">
        <v>2182101</v>
      </c>
      <c r="E622" t="s">
        <v>5576</v>
      </c>
      <c r="G622" t="s">
        <v>1175</v>
      </c>
    </row>
    <row r="623" spans="1:7" x14ac:dyDescent="0.15">
      <c r="A623" t="s">
        <v>6204</v>
      </c>
      <c r="B623" t="s">
        <v>1624</v>
      </c>
      <c r="C623">
        <v>22331770</v>
      </c>
      <c r="D623">
        <v>22331793</v>
      </c>
      <c r="E623" t="s">
        <v>5580</v>
      </c>
      <c r="G623" t="s">
        <v>1175</v>
      </c>
    </row>
    <row r="624" spans="1:7" x14ac:dyDescent="0.15">
      <c r="A624" t="s">
        <v>6205</v>
      </c>
      <c r="B624" t="s">
        <v>2677</v>
      </c>
      <c r="C624">
        <v>11685437</v>
      </c>
      <c r="D624">
        <v>11685460</v>
      </c>
      <c r="E624" t="s">
        <v>5580</v>
      </c>
      <c r="G624" t="s">
        <v>1175</v>
      </c>
    </row>
    <row r="625" spans="1:7" x14ac:dyDescent="0.15">
      <c r="A625" t="s">
        <v>6206</v>
      </c>
      <c r="B625" t="s">
        <v>1426</v>
      </c>
      <c r="C625">
        <v>18824719</v>
      </c>
      <c r="D625">
        <v>18824742</v>
      </c>
      <c r="E625" t="s">
        <v>5576</v>
      </c>
      <c r="G625" t="s">
        <v>1175</v>
      </c>
    </row>
    <row r="626" spans="1:7" x14ac:dyDescent="0.15">
      <c r="A626" t="s">
        <v>6207</v>
      </c>
      <c r="B626" t="s">
        <v>1624</v>
      </c>
      <c r="C626">
        <v>27322193</v>
      </c>
      <c r="D626">
        <v>27322216</v>
      </c>
      <c r="E626" t="s">
        <v>5580</v>
      </c>
      <c r="G626" t="s">
        <v>1175</v>
      </c>
    </row>
    <row r="627" spans="1:7" x14ac:dyDescent="0.15">
      <c r="A627" t="s">
        <v>6208</v>
      </c>
      <c r="B627" t="s">
        <v>1801</v>
      </c>
      <c r="C627">
        <v>20711592</v>
      </c>
      <c r="D627">
        <v>20711615</v>
      </c>
      <c r="E627" t="s">
        <v>5576</v>
      </c>
      <c r="G627" t="s">
        <v>1175</v>
      </c>
    </row>
    <row r="628" spans="1:7" x14ac:dyDescent="0.15">
      <c r="A628" t="s">
        <v>6209</v>
      </c>
      <c r="B628" t="s">
        <v>1169</v>
      </c>
      <c r="C628">
        <v>9895295</v>
      </c>
      <c r="D628">
        <v>9895318</v>
      </c>
      <c r="E628" t="s">
        <v>5580</v>
      </c>
      <c r="G628" t="s">
        <v>1175</v>
      </c>
    </row>
    <row r="629" spans="1:7" x14ac:dyDescent="0.15">
      <c r="A629" t="s">
        <v>6210</v>
      </c>
      <c r="B629" t="s">
        <v>1426</v>
      </c>
      <c r="C629">
        <v>23595276</v>
      </c>
      <c r="D629">
        <v>23595299</v>
      </c>
      <c r="E629" t="s">
        <v>5576</v>
      </c>
      <c r="G629" t="s">
        <v>1175</v>
      </c>
    </row>
    <row r="630" spans="1:7" x14ac:dyDescent="0.15">
      <c r="A630" t="s">
        <v>6211</v>
      </c>
      <c r="B630" t="s">
        <v>2831</v>
      </c>
      <c r="C630">
        <v>21135884</v>
      </c>
      <c r="D630">
        <v>21135907</v>
      </c>
      <c r="E630" t="s">
        <v>5576</v>
      </c>
      <c r="G630" t="s">
        <v>1175</v>
      </c>
    </row>
    <row r="631" spans="1:7" x14ac:dyDescent="0.15">
      <c r="A631" t="s">
        <v>6212</v>
      </c>
      <c r="B631" t="s">
        <v>1624</v>
      </c>
      <c r="C631">
        <v>2271853</v>
      </c>
      <c r="D631">
        <v>2271876</v>
      </c>
      <c r="E631" t="s">
        <v>5576</v>
      </c>
      <c r="G631" t="s">
        <v>1175</v>
      </c>
    </row>
    <row r="632" spans="1:7" x14ac:dyDescent="0.15">
      <c r="A632" t="s">
        <v>6213</v>
      </c>
      <c r="B632" t="s">
        <v>1801</v>
      </c>
      <c r="C632">
        <v>1014960</v>
      </c>
      <c r="D632">
        <v>1014983</v>
      </c>
      <c r="E632" t="s">
        <v>5576</v>
      </c>
      <c r="G632" t="s">
        <v>1175</v>
      </c>
    </row>
    <row r="633" spans="1:7" x14ac:dyDescent="0.15">
      <c r="A633" t="s">
        <v>6214</v>
      </c>
      <c r="B633" t="s">
        <v>1910</v>
      </c>
      <c r="C633">
        <v>6729738</v>
      </c>
      <c r="D633">
        <v>6729761</v>
      </c>
      <c r="E633" t="s">
        <v>5580</v>
      </c>
      <c r="G633" t="s">
        <v>1175</v>
      </c>
    </row>
    <row r="634" spans="1:7" x14ac:dyDescent="0.15">
      <c r="A634" t="s">
        <v>6215</v>
      </c>
      <c r="B634" t="s">
        <v>1426</v>
      </c>
      <c r="C634">
        <v>18012351</v>
      </c>
      <c r="D634">
        <v>18012374</v>
      </c>
      <c r="E634" t="s">
        <v>5580</v>
      </c>
      <c r="G634" t="s">
        <v>1175</v>
      </c>
    </row>
    <row r="635" spans="1:7" x14ac:dyDescent="0.15">
      <c r="A635" t="s">
        <v>6216</v>
      </c>
      <c r="B635" t="s">
        <v>1624</v>
      </c>
      <c r="C635">
        <v>22157534</v>
      </c>
      <c r="D635">
        <v>22157557</v>
      </c>
      <c r="E635" t="s">
        <v>5576</v>
      </c>
      <c r="G635" t="s">
        <v>1175</v>
      </c>
    </row>
    <row r="636" spans="1:7" x14ac:dyDescent="0.15">
      <c r="A636" t="s">
        <v>6217</v>
      </c>
      <c r="B636" t="s">
        <v>2007</v>
      </c>
      <c r="C636">
        <v>10795654</v>
      </c>
      <c r="D636">
        <v>10795677</v>
      </c>
      <c r="E636" t="s">
        <v>5580</v>
      </c>
      <c r="G636" t="s">
        <v>1175</v>
      </c>
    </row>
    <row r="637" spans="1:7" x14ac:dyDescent="0.15">
      <c r="A637" t="s">
        <v>6218</v>
      </c>
      <c r="B637" t="s">
        <v>2204</v>
      </c>
      <c r="C637">
        <v>13060396</v>
      </c>
      <c r="D637">
        <v>13060419</v>
      </c>
      <c r="E637" t="s">
        <v>5580</v>
      </c>
      <c r="G637" t="s">
        <v>1175</v>
      </c>
    </row>
    <row r="638" spans="1:7" x14ac:dyDescent="0.15">
      <c r="A638" t="s">
        <v>6219</v>
      </c>
      <c r="B638" t="s">
        <v>1624</v>
      </c>
      <c r="C638">
        <v>22243211</v>
      </c>
      <c r="D638">
        <v>22243234</v>
      </c>
      <c r="E638" t="s">
        <v>5576</v>
      </c>
      <c r="G638" t="s">
        <v>1175</v>
      </c>
    </row>
    <row r="639" spans="1:7" x14ac:dyDescent="0.15">
      <c r="A639" t="s">
        <v>6220</v>
      </c>
      <c r="B639" t="s">
        <v>2007</v>
      </c>
      <c r="C639">
        <v>30350318</v>
      </c>
      <c r="D639">
        <v>30350341</v>
      </c>
      <c r="E639" t="s">
        <v>5580</v>
      </c>
      <c r="G639" t="s">
        <v>1175</v>
      </c>
    </row>
    <row r="640" spans="1:7" x14ac:dyDescent="0.15">
      <c r="A640" t="s">
        <v>6221</v>
      </c>
      <c r="B640" t="s">
        <v>1624</v>
      </c>
      <c r="C640">
        <v>24569810</v>
      </c>
      <c r="D640">
        <v>24569833</v>
      </c>
      <c r="E640" t="s">
        <v>5576</v>
      </c>
      <c r="G640" t="s">
        <v>1175</v>
      </c>
    </row>
    <row r="641" spans="1:7" x14ac:dyDescent="0.15">
      <c r="A641" t="s">
        <v>6222</v>
      </c>
      <c r="B641" t="s">
        <v>1624</v>
      </c>
      <c r="C641">
        <v>24603494</v>
      </c>
      <c r="D641">
        <v>24603517</v>
      </c>
      <c r="E641" t="s">
        <v>5576</v>
      </c>
      <c r="G641" t="s">
        <v>1175</v>
      </c>
    </row>
    <row r="642" spans="1:7" x14ac:dyDescent="0.15">
      <c r="A642" t="s">
        <v>6223</v>
      </c>
      <c r="B642" t="s">
        <v>2568</v>
      </c>
      <c r="C642">
        <v>16253435</v>
      </c>
      <c r="D642">
        <v>16253458</v>
      </c>
      <c r="E642" t="s">
        <v>5580</v>
      </c>
      <c r="G642" t="s">
        <v>1175</v>
      </c>
    </row>
    <row r="643" spans="1:7" x14ac:dyDescent="0.15">
      <c r="A643" t="s">
        <v>6224</v>
      </c>
      <c r="B643" t="s">
        <v>2568</v>
      </c>
      <c r="C643">
        <v>16253491</v>
      </c>
      <c r="D643">
        <v>16253514</v>
      </c>
      <c r="E643" t="s">
        <v>5576</v>
      </c>
      <c r="G643" t="s">
        <v>1175</v>
      </c>
    </row>
    <row r="644" spans="1:7" x14ac:dyDescent="0.15">
      <c r="A644" t="s">
        <v>6225</v>
      </c>
      <c r="B644" t="s">
        <v>2568</v>
      </c>
      <c r="C644">
        <v>22524116</v>
      </c>
      <c r="D644">
        <v>22524139</v>
      </c>
      <c r="E644" t="s">
        <v>5580</v>
      </c>
      <c r="G644" t="s">
        <v>1175</v>
      </c>
    </row>
    <row r="645" spans="1:7" x14ac:dyDescent="0.15">
      <c r="A645" t="s">
        <v>6226</v>
      </c>
      <c r="B645" t="s">
        <v>1624</v>
      </c>
      <c r="C645">
        <v>33886219</v>
      </c>
      <c r="D645">
        <v>33886242</v>
      </c>
      <c r="E645" t="s">
        <v>5580</v>
      </c>
      <c r="G645" t="s">
        <v>1175</v>
      </c>
    </row>
    <row r="646" spans="1:7" x14ac:dyDescent="0.15">
      <c r="A646" t="s">
        <v>6227</v>
      </c>
      <c r="B646" t="s">
        <v>1624</v>
      </c>
      <c r="C646">
        <v>33886293</v>
      </c>
      <c r="D646">
        <v>33886316</v>
      </c>
      <c r="E646" t="s">
        <v>5576</v>
      </c>
      <c r="G646" t="s">
        <v>1175</v>
      </c>
    </row>
    <row r="647" spans="1:7" x14ac:dyDescent="0.15">
      <c r="A647" t="s">
        <v>6228</v>
      </c>
      <c r="B647" t="s">
        <v>1801</v>
      </c>
      <c r="C647">
        <v>17920156</v>
      </c>
      <c r="D647">
        <v>17920179</v>
      </c>
      <c r="E647" t="s">
        <v>5576</v>
      </c>
      <c r="G647" t="s">
        <v>1175</v>
      </c>
    </row>
    <row r="648" spans="1:7" x14ac:dyDescent="0.15">
      <c r="A648" t="s">
        <v>6229</v>
      </c>
      <c r="B648" t="s">
        <v>2467</v>
      </c>
      <c r="C648">
        <v>12835332</v>
      </c>
      <c r="D648">
        <v>12835355</v>
      </c>
      <c r="E648" t="s">
        <v>5580</v>
      </c>
      <c r="G648" t="s">
        <v>1175</v>
      </c>
    </row>
    <row r="649" spans="1:7" x14ac:dyDescent="0.15">
      <c r="A649" t="s">
        <v>6230</v>
      </c>
      <c r="B649" t="s">
        <v>2467</v>
      </c>
      <c r="C649">
        <v>19795863</v>
      </c>
      <c r="D649">
        <v>19795886</v>
      </c>
      <c r="E649" t="s">
        <v>5576</v>
      </c>
      <c r="G649" t="s">
        <v>1175</v>
      </c>
    </row>
    <row r="650" spans="1:7" x14ac:dyDescent="0.15">
      <c r="A650" t="s">
        <v>6231</v>
      </c>
      <c r="B650" t="s">
        <v>1624</v>
      </c>
      <c r="C650">
        <v>31104655</v>
      </c>
      <c r="D650">
        <v>31104678</v>
      </c>
      <c r="E650" t="s">
        <v>5576</v>
      </c>
      <c r="G650" t="s">
        <v>1175</v>
      </c>
    </row>
    <row r="651" spans="1:7" x14ac:dyDescent="0.15">
      <c r="A651" t="s">
        <v>6232</v>
      </c>
      <c r="B651" t="s">
        <v>2204</v>
      </c>
      <c r="C651">
        <v>10760657</v>
      </c>
      <c r="D651">
        <v>10760680</v>
      </c>
      <c r="E651" t="s">
        <v>5576</v>
      </c>
      <c r="G651" t="s">
        <v>1175</v>
      </c>
    </row>
    <row r="652" spans="1:7" x14ac:dyDescent="0.15">
      <c r="A652" t="s">
        <v>6233</v>
      </c>
      <c r="B652" t="s">
        <v>1624</v>
      </c>
      <c r="C652">
        <v>33264063</v>
      </c>
      <c r="D652">
        <v>33264086</v>
      </c>
      <c r="E652" t="s">
        <v>5576</v>
      </c>
      <c r="G652" t="s">
        <v>4770</v>
      </c>
    </row>
    <row r="653" spans="1:7" x14ac:dyDescent="0.15">
      <c r="A653" t="s">
        <v>6234</v>
      </c>
      <c r="B653" t="s">
        <v>1624</v>
      </c>
      <c r="C653">
        <v>33264129</v>
      </c>
      <c r="D653">
        <v>33264152</v>
      </c>
      <c r="E653" t="s">
        <v>5576</v>
      </c>
      <c r="G653" t="s">
        <v>4770</v>
      </c>
    </row>
    <row r="654" spans="1:7" x14ac:dyDescent="0.15">
      <c r="A654" t="s">
        <v>6235</v>
      </c>
      <c r="B654" t="s">
        <v>2831</v>
      </c>
      <c r="C654">
        <v>24084764</v>
      </c>
      <c r="D654">
        <v>24084787</v>
      </c>
      <c r="E654" t="s">
        <v>5576</v>
      </c>
      <c r="G654" t="s">
        <v>4770</v>
      </c>
    </row>
    <row r="655" spans="1:7" x14ac:dyDescent="0.15">
      <c r="A655" t="s">
        <v>6236</v>
      </c>
      <c r="B655" t="s">
        <v>1624</v>
      </c>
      <c r="C655">
        <v>461001</v>
      </c>
      <c r="D655">
        <v>461024</v>
      </c>
      <c r="E655" t="s">
        <v>5576</v>
      </c>
      <c r="G655" t="s">
        <v>6237</v>
      </c>
    </row>
    <row r="656" spans="1:7" x14ac:dyDescent="0.15">
      <c r="A656" t="s">
        <v>6238</v>
      </c>
      <c r="B656" t="s">
        <v>1801</v>
      </c>
      <c r="C656">
        <v>31583924</v>
      </c>
      <c r="D656">
        <v>31583947</v>
      </c>
      <c r="E656" t="s">
        <v>5576</v>
      </c>
      <c r="G656" t="s">
        <v>6237</v>
      </c>
    </row>
    <row r="657" spans="1:7" x14ac:dyDescent="0.15">
      <c r="A657" t="s">
        <v>6239</v>
      </c>
      <c r="B657" t="s">
        <v>2204</v>
      </c>
      <c r="C657">
        <v>28645503</v>
      </c>
      <c r="D657">
        <v>28645526</v>
      </c>
      <c r="E657" t="s">
        <v>5576</v>
      </c>
      <c r="G657" t="s">
        <v>6237</v>
      </c>
    </row>
    <row r="658" spans="1:7" x14ac:dyDescent="0.15">
      <c r="A658" t="s">
        <v>6240</v>
      </c>
      <c r="B658" t="s">
        <v>2467</v>
      </c>
      <c r="C658">
        <v>19619288</v>
      </c>
      <c r="D658">
        <v>19619311</v>
      </c>
      <c r="E658" t="s">
        <v>5576</v>
      </c>
      <c r="G658" t="s">
        <v>5622</v>
      </c>
    </row>
    <row r="659" spans="1:7" x14ac:dyDescent="0.15">
      <c r="A659" t="s">
        <v>6241</v>
      </c>
      <c r="B659" t="s">
        <v>1624</v>
      </c>
      <c r="C659">
        <v>16553228</v>
      </c>
      <c r="D659">
        <v>16553251</v>
      </c>
      <c r="E659" t="s">
        <v>5576</v>
      </c>
      <c r="G659" t="s">
        <v>5622</v>
      </c>
    </row>
    <row r="660" spans="1:7" x14ac:dyDescent="0.15">
      <c r="A660" t="s">
        <v>6242</v>
      </c>
      <c r="B660" t="s">
        <v>2204</v>
      </c>
      <c r="C660">
        <v>1029</v>
      </c>
      <c r="D660">
        <v>1052</v>
      </c>
      <c r="E660" t="s">
        <v>5576</v>
      </c>
      <c r="G660" t="s">
        <v>4770</v>
      </c>
    </row>
    <row r="661" spans="1:7" x14ac:dyDescent="0.15">
      <c r="A661" t="s">
        <v>6243</v>
      </c>
      <c r="B661" t="s">
        <v>2568</v>
      </c>
      <c r="C661">
        <v>15549422</v>
      </c>
      <c r="D661">
        <v>15549445</v>
      </c>
      <c r="E661" t="s">
        <v>5576</v>
      </c>
      <c r="G661" t="s">
        <v>1175</v>
      </c>
    </row>
    <row r="662" spans="1:7" x14ac:dyDescent="0.15">
      <c r="A662" t="s">
        <v>6244</v>
      </c>
      <c r="B662" t="s">
        <v>1624</v>
      </c>
      <c r="C662">
        <v>29516535</v>
      </c>
      <c r="D662">
        <v>29516558</v>
      </c>
      <c r="E662" t="s">
        <v>5576</v>
      </c>
      <c r="G662" t="s">
        <v>1175</v>
      </c>
    </row>
    <row r="663" spans="1:7" x14ac:dyDescent="0.15">
      <c r="A663" t="s">
        <v>6245</v>
      </c>
      <c r="B663" t="s">
        <v>1910</v>
      </c>
      <c r="C663">
        <v>11327555</v>
      </c>
      <c r="D663">
        <v>11327578</v>
      </c>
      <c r="E663" t="s">
        <v>5576</v>
      </c>
      <c r="G663" t="s">
        <v>1175</v>
      </c>
    </row>
    <row r="664" spans="1:7" x14ac:dyDescent="0.15">
      <c r="A664" t="s">
        <v>6246</v>
      </c>
      <c r="B664" t="s">
        <v>1910</v>
      </c>
      <c r="C664">
        <v>2328605</v>
      </c>
      <c r="D664">
        <v>2328628</v>
      </c>
      <c r="E664" t="s">
        <v>5580</v>
      </c>
      <c r="G664" t="s">
        <v>1175</v>
      </c>
    </row>
    <row r="665" spans="1:7" x14ac:dyDescent="0.15">
      <c r="A665" t="s">
        <v>6247</v>
      </c>
      <c r="B665" t="s">
        <v>2467</v>
      </c>
      <c r="C665">
        <v>3414453</v>
      </c>
      <c r="D665">
        <v>3414476</v>
      </c>
      <c r="E665" t="s">
        <v>5576</v>
      </c>
      <c r="G665" t="s">
        <v>1175</v>
      </c>
    </row>
    <row r="666" spans="1:7" x14ac:dyDescent="0.15">
      <c r="A666" t="s">
        <v>6248</v>
      </c>
      <c r="B666" t="s">
        <v>2831</v>
      </c>
      <c r="C666">
        <v>25872368</v>
      </c>
      <c r="D666">
        <v>25872391</v>
      </c>
      <c r="E666" t="s">
        <v>5580</v>
      </c>
      <c r="G666" t="s">
        <v>4770</v>
      </c>
    </row>
    <row r="667" spans="1:7" x14ac:dyDescent="0.15">
      <c r="A667" t="s">
        <v>6249</v>
      </c>
      <c r="B667" t="s">
        <v>1624</v>
      </c>
      <c r="C667">
        <v>11912819</v>
      </c>
      <c r="D667">
        <v>11912842</v>
      </c>
      <c r="E667" t="s">
        <v>5580</v>
      </c>
      <c r="G667" t="s">
        <v>4770</v>
      </c>
    </row>
    <row r="668" spans="1:7" x14ac:dyDescent="0.15">
      <c r="A668" t="s">
        <v>6250</v>
      </c>
      <c r="B668" t="s">
        <v>1624</v>
      </c>
      <c r="C668">
        <v>30587066</v>
      </c>
      <c r="D668">
        <v>30587089</v>
      </c>
      <c r="E668" t="s">
        <v>5576</v>
      </c>
      <c r="G668" t="s">
        <v>4770</v>
      </c>
    </row>
    <row r="669" spans="1:7" x14ac:dyDescent="0.15">
      <c r="A669" t="s">
        <v>6251</v>
      </c>
      <c r="B669" t="s">
        <v>1801</v>
      </c>
      <c r="C669">
        <v>8320318</v>
      </c>
      <c r="D669">
        <v>8320341</v>
      </c>
      <c r="E669" t="s">
        <v>5580</v>
      </c>
      <c r="G669" t="s">
        <v>4770</v>
      </c>
    </row>
    <row r="670" spans="1:7" x14ac:dyDescent="0.15">
      <c r="A670" t="s">
        <v>6252</v>
      </c>
      <c r="B670" t="s">
        <v>1169</v>
      </c>
      <c r="C670">
        <v>4653577</v>
      </c>
      <c r="D670">
        <v>4653600</v>
      </c>
      <c r="E670" t="s">
        <v>5580</v>
      </c>
      <c r="G670" t="s">
        <v>1175</v>
      </c>
    </row>
    <row r="671" spans="1:7" x14ac:dyDescent="0.15">
      <c r="A671" t="s">
        <v>6253</v>
      </c>
      <c r="B671" t="s">
        <v>1624</v>
      </c>
      <c r="C671">
        <v>20792343</v>
      </c>
      <c r="D671">
        <v>20792366</v>
      </c>
      <c r="E671" t="s">
        <v>5580</v>
      </c>
      <c r="G671" t="s">
        <v>1175</v>
      </c>
    </row>
    <row r="672" spans="1:7" x14ac:dyDescent="0.15">
      <c r="A672" t="s">
        <v>6254</v>
      </c>
      <c r="B672" t="s">
        <v>1801</v>
      </c>
      <c r="C672">
        <v>929120</v>
      </c>
      <c r="D672">
        <v>929143</v>
      </c>
      <c r="E672" t="s">
        <v>5576</v>
      </c>
      <c r="G672" t="s">
        <v>1175</v>
      </c>
    </row>
    <row r="673" spans="1:7" x14ac:dyDescent="0.15">
      <c r="A673" t="s">
        <v>6255</v>
      </c>
      <c r="B673" t="s">
        <v>2204</v>
      </c>
      <c r="C673">
        <v>1827593</v>
      </c>
      <c r="D673">
        <v>1827616</v>
      </c>
      <c r="E673" t="s">
        <v>5580</v>
      </c>
      <c r="G673" t="s">
        <v>1175</v>
      </c>
    </row>
    <row r="674" spans="1:7" x14ac:dyDescent="0.15">
      <c r="A674" t="s">
        <v>6256</v>
      </c>
      <c r="B674" t="s">
        <v>2204</v>
      </c>
      <c r="C674">
        <v>22393042</v>
      </c>
      <c r="D674">
        <v>22393065</v>
      </c>
      <c r="E674" t="s">
        <v>5580</v>
      </c>
      <c r="G674" t="s">
        <v>1175</v>
      </c>
    </row>
    <row r="675" spans="1:7" x14ac:dyDescent="0.15">
      <c r="A675" t="s">
        <v>6257</v>
      </c>
      <c r="B675" t="s">
        <v>1801</v>
      </c>
      <c r="C675">
        <v>9140616</v>
      </c>
      <c r="D675">
        <v>9140639</v>
      </c>
      <c r="E675" t="s">
        <v>5576</v>
      </c>
      <c r="G675" t="s">
        <v>4770</v>
      </c>
    </row>
    <row r="676" spans="1:7" x14ac:dyDescent="0.15">
      <c r="A676" t="s">
        <v>6258</v>
      </c>
      <c r="B676" t="s">
        <v>1801</v>
      </c>
      <c r="C676">
        <v>9150927</v>
      </c>
      <c r="D676">
        <v>9150950</v>
      </c>
      <c r="E676" t="s">
        <v>5580</v>
      </c>
      <c r="G676" t="s">
        <v>4770</v>
      </c>
    </row>
    <row r="677" spans="1:7" x14ac:dyDescent="0.15">
      <c r="A677" t="s">
        <v>6259</v>
      </c>
      <c r="B677" t="s">
        <v>1910</v>
      </c>
      <c r="C677">
        <v>12985770</v>
      </c>
      <c r="D677">
        <v>12985793</v>
      </c>
      <c r="E677" t="s">
        <v>5580</v>
      </c>
      <c r="G677" t="s">
        <v>4770</v>
      </c>
    </row>
    <row r="678" spans="1:7" x14ac:dyDescent="0.15">
      <c r="A678" t="s">
        <v>6260</v>
      </c>
      <c r="B678" t="s">
        <v>2204</v>
      </c>
      <c r="C678">
        <v>14241419</v>
      </c>
      <c r="D678">
        <v>14241442</v>
      </c>
      <c r="E678" t="s">
        <v>5580</v>
      </c>
      <c r="G678" t="s">
        <v>4770</v>
      </c>
    </row>
    <row r="679" spans="1:7" x14ac:dyDescent="0.15">
      <c r="A679" t="s">
        <v>6261</v>
      </c>
      <c r="B679" t="s">
        <v>2310</v>
      </c>
      <c r="C679">
        <v>9259482</v>
      </c>
      <c r="D679">
        <v>9259505</v>
      </c>
      <c r="E679" t="s">
        <v>5580</v>
      </c>
      <c r="G679" t="s">
        <v>6262</v>
      </c>
    </row>
    <row r="680" spans="1:7" x14ac:dyDescent="0.15">
      <c r="A680" t="s">
        <v>6263</v>
      </c>
      <c r="B680" t="s">
        <v>1169</v>
      </c>
      <c r="C680">
        <v>15302102</v>
      </c>
      <c r="D680">
        <v>15302125</v>
      </c>
      <c r="E680" t="s">
        <v>5580</v>
      </c>
      <c r="G680" t="s">
        <v>1175</v>
      </c>
    </row>
    <row r="681" spans="1:7" x14ac:dyDescent="0.15">
      <c r="A681" t="s">
        <v>6264</v>
      </c>
      <c r="B681" t="s">
        <v>1169</v>
      </c>
      <c r="C681">
        <v>18697399</v>
      </c>
      <c r="D681">
        <v>18697422</v>
      </c>
      <c r="E681" t="s">
        <v>5576</v>
      </c>
      <c r="G681" t="s">
        <v>1175</v>
      </c>
    </row>
    <row r="682" spans="1:7" x14ac:dyDescent="0.15">
      <c r="A682" t="s">
        <v>6265</v>
      </c>
      <c r="B682" t="s">
        <v>1169</v>
      </c>
      <c r="C682">
        <v>2505385</v>
      </c>
      <c r="D682">
        <v>2505408</v>
      </c>
      <c r="E682" t="s">
        <v>5576</v>
      </c>
      <c r="G682" t="s">
        <v>1175</v>
      </c>
    </row>
    <row r="683" spans="1:7" x14ac:dyDescent="0.15">
      <c r="A683" t="s">
        <v>6266</v>
      </c>
      <c r="B683" t="s">
        <v>1169</v>
      </c>
      <c r="C683">
        <v>37921110</v>
      </c>
      <c r="D683">
        <v>37921133</v>
      </c>
      <c r="E683" t="s">
        <v>5576</v>
      </c>
      <c r="G683" t="s">
        <v>1175</v>
      </c>
    </row>
    <row r="684" spans="1:7" x14ac:dyDescent="0.15">
      <c r="A684" t="s">
        <v>6267</v>
      </c>
      <c r="B684" t="s">
        <v>1169</v>
      </c>
      <c r="C684">
        <v>4191856</v>
      </c>
      <c r="D684">
        <v>4191879</v>
      </c>
      <c r="E684" t="s">
        <v>5576</v>
      </c>
      <c r="G684" t="s">
        <v>1175</v>
      </c>
    </row>
    <row r="685" spans="1:7" x14ac:dyDescent="0.15">
      <c r="A685" t="s">
        <v>6268</v>
      </c>
      <c r="B685" t="s">
        <v>1169</v>
      </c>
      <c r="C685">
        <v>9574810</v>
      </c>
      <c r="D685">
        <v>9574833</v>
      </c>
      <c r="E685" t="s">
        <v>5580</v>
      </c>
      <c r="G685" t="s">
        <v>1175</v>
      </c>
    </row>
    <row r="686" spans="1:7" x14ac:dyDescent="0.15">
      <c r="A686" t="s">
        <v>6269</v>
      </c>
      <c r="B686" t="s">
        <v>1169</v>
      </c>
      <c r="C686">
        <v>9580284</v>
      </c>
      <c r="D686">
        <v>9580307</v>
      </c>
      <c r="E686" t="s">
        <v>5580</v>
      </c>
      <c r="G686" t="s">
        <v>1175</v>
      </c>
    </row>
    <row r="687" spans="1:7" x14ac:dyDescent="0.15">
      <c r="A687" t="s">
        <v>6270</v>
      </c>
      <c r="B687" t="s">
        <v>2568</v>
      </c>
      <c r="C687">
        <v>15551163</v>
      </c>
      <c r="D687">
        <v>15551186</v>
      </c>
      <c r="E687" t="s">
        <v>5576</v>
      </c>
      <c r="G687" t="s">
        <v>1175</v>
      </c>
    </row>
    <row r="688" spans="1:7" x14ac:dyDescent="0.15">
      <c r="A688" t="s">
        <v>6271</v>
      </c>
      <c r="B688" t="s">
        <v>2568</v>
      </c>
      <c r="C688">
        <v>15556644</v>
      </c>
      <c r="D688">
        <v>15556667</v>
      </c>
      <c r="E688" t="s">
        <v>5576</v>
      </c>
      <c r="G688" t="s">
        <v>1175</v>
      </c>
    </row>
    <row r="689" spans="1:7" x14ac:dyDescent="0.15">
      <c r="A689" t="s">
        <v>6272</v>
      </c>
      <c r="B689" t="s">
        <v>2568</v>
      </c>
      <c r="C689">
        <v>16186956</v>
      </c>
      <c r="D689">
        <v>16186979</v>
      </c>
      <c r="E689" t="s">
        <v>5576</v>
      </c>
      <c r="G689" t="s">
        <v>1175</v>
      </c>
    </row>
    <row r="690" spans="1:7" x14ac:dyDescent="0.15">
      <c r="A690" t="s">
        <v>6273</v>
      </c>
      <c r="B690" t="s">
        <v>2568</v>
      </c>
      <c r="C690">
        <v>16195583</v>
      </c>
      <c r="D690">
        <v>16195606</v>
      </c>
      <c r="E690" t="s">
        <v>5576</v>
      </c>
      <c r="G690" t="s">
        <v>1175</v>
      </c>
    </row>
    <row r="691" spans="1:7" x14ac:dyDescent="0.15">
      <c r="A691" t="s">
        <v>6274</v>
      </c>
      <c r="B691" t="s">
        <v>2568</v>
      </c>
      <c r="C691">
        <v>21793644</v>
      </c>
      <c r="D691">
        <v>21793667</v>
      </c>
      <c r="E691" t="s">
        <v>5580</v>
      </c>
      <c r="G691" t="s">
        <v>1175</v>
      </c>
    </row>
    <row r="692" spans="1:7" x14ac:dyDescent="0.15">
      <c r="A692" t="s">
        <v>6275</v>
      </c>
      <c r="B692" t="s">
        <v>2677</v>
      </c>
      <c r="C692">
        <v>10135608</v>
      </c>
      <c r="D692">
        <v>10135631</v>
      </c>
      <c r="E692" t="s">
        <v>5576</v>
      </c>
      <c r="G692" t="s">
        <v>1175</v>
      </c>
    </row>
    <row r="693" spans="1:7" x14ac:dyDescent="0.15">
      <c r="A693" t="s">
        <v>6276</v>
      </c>
      <c r="B693" t="s">
        <v>2677</v>
      </c>
      <c r="C693">
        <v>11962387</v>
      </c>
      <c r="D693">
        <v>11962410</v>
      </c>
      <c r="E693" t="s">
        <v>5576</v>
      </c>
      <c r="G693" t="s">
        <v>1175</v>
      </c>
    </row>
    <row r="694" spans="1:7" x14ac:dyDescent="0.15">
      <c r="A694" t="s">
        <v>6277</v>
      </c>
      <c r="B694" t="s">
        <v>2677</v>
      </c>
      <c r="C694">
        <v>11967809</v>
      </c>
      <c r="D694">
        <v>11967832</v>
      </c>
      <c r="E694" t="s">
        <v>5576</v>
      </c>
      <c r="G694" t="s">
        <v>1175</v>
      </c>
    </row>
    <row r="695" spans="1:7" x14ac:dyDescent="0.15">
      <c r="A695" t="s">
        <v>6278</v>
      </c>
      <c r="B695" t="s">
        <v>2677</v>
      </c>
      <c r="C695">
        <v>12824245</v>
      </c>
      <c r="D695">
        <v>12824268</v>
      </c>
      <c r="E695" t="s">
        <v>5580</v>
      </c>
      <c r="G695" t="s">
        <v>1175</v>
      </c>
    </row>
    <row r="696" spans="1:7" x14ac:dyDescent="0.15">
      <c r="A696" t="s">
        <v>6279</v>
      </c>
      <c r="B696" t="s">
        <v>2677</v>
      </c>
      <c r="C696">
        <v>12829715</v>
      </c>
      <c r="D696">
        <v>12829738</v>
      </c>
      <c r="E696" t="s">
        <v>5580</v>
      </c>
      <c r="G696" t="s">
        <v>1175</v>
      </c>
    </row>
    <row r="697" spans="1:7" x14ac:dyDescent="0.15">
      <c r="A697" t="s">
        <v>6280</v>
      </c>
      <c r="B697" t="s">
        <v>2677</v>
      </c>
      <c r="C697">
        <v>16533613</v>
      </c>
      <c r="D697">
        <v>16533636</v>
      </c>
      <c r="E697" t="s">
        <v>5576</v>
      </c>
      <c r="G697" t="s">
        <v>1175</v>
      </c>
    </row>
    <row r="698" spans="1:7" x14ac:dyDescent="0.15">
      <c r="A698" t="s">
        <v>6281</v>
      </c>
      <c r="B698" t="s">
        <v>2677</v>
      </c>
      <c r="C698">
        <v>16538295</v>
      </c>
      <c r="D698">
        <v>16538318</v>
      </c>
      <c r="E698" t="s">
        <v>5576</v>
      </c>
      <c r="G698" t="s">
        <v>1175</v>
      </c>
    </row>
    <row r="699" spans="1:7" x14ac:dyDescent="0.15">
      <c r="A699" t="s">
        <v>6282</v>
      </c>
      <c r="B699" t="s">
        <v>2677</v>
      </c>
      <c r="C699">
        <v>16545484</v>
      </c>
      <c r="D699">
        <v>16545507</v>
      </c>
      <c r="E699" t="s">
        <v>5576</v>
      </c>
      <c r="G699" t="s">
        <v>1175</v>
      </c>
    </row>
    <row r="700" spans="1:7" x14ac:dyDescent="0.15">
      <c r="A700" t="s">
        <v>6283</v>
      </c>
      <c r="B700" t="s">
        <v>2677</v>
      </c>
      <c r="C700">
        <v>16550164</v>
      </c>
      <c r="D700">
        <v>16550187</v>
      </c>
      <c r="E700" t="s">
        <v>5576</v>
      </c>
      <c r="G700" t="s">
        <v>1175</v>
      </c>
    </row>
    <row r="701" spans="1:7" x14ac:dyDescent="0.15">
      <c r="A701" t="s">
        <v>6284</v>
      </c>
      <c r="B701" t="s">
        <v>2677</v>
      </c>
      <c r="C701">
        <v>17455414</v>
      </c>
      <c r="D701">
        <v>17455437</v>
      </c>
      <c r="E701" t="s">
        <v>5576</v>
      </c>
      <c r="G701" t="s">
        <v>1175</v>
      </c>
    </row>
    <row r="702" spans="1:7" x14ac:dyDescent="0.15">
      <c r="A702" t="s">
        <v>6285</v>
      </c>
      <c r="B702" t="s">
        <v>2677</v>
      </c>
      <c r="C702">
        <v>17460879</v>
      </c>
      <c r="D702">
        <v>17460902</v>
      </c>
      <c r="E702" t="s">
        <v>5576</v>
      </c>
      <c r="G702" t="s">
        <v>1175</v>
      </c>
    </row>
    <row r="703" spans="1:7" x14ac:dyDescent="0.15">
      <c r="A703" t="s">
        <v>6286</v>
      </c>
      <c r="B703" t="s">
        <v>2677</v>
      </c>
      <c r="C703">
        <v>18710333</v>
      </c>
      <c r="D703">
        <v>18710356</v>
      </c>
      <c r="E703" t="s">
        <v>5580</v>
      </c>
      <c r="G703" t="s">
        <v>1175</v>
      </c>
    </row>
    <row r="704" spans="1:7" x14ac:dyDescent="0.15">
      <c r="A704" t="s">
        <v>6287</v>
      </c>
      <c r="B704" t="s">
        <v>2677</v>
      </c>
      <c r="C704">
        <v>18715799</v>
      </c>
      <c r="D704">
        <v>18715822</v>
      </c>
      <c r="E704" t="s">
        <v>5580</v>
      </c>
      <c r="G704" t="s">
        <v>1175</v>
      </c>
    </row>
    <row r="705" spans="1:7" x14ac:dyDescent="0.15">
      <c r="A705" t="s">
        <v>6288</v>
      </c>
      <c r="B705" t="s">
        <v>2677</v>
      </c>
      <c r="C705">
        <v>1973077</v>
      </c>
      <c r="D705">
        <v>1973100</v>
      </c>
      <c r="E705" t="s">
        <v>5576</v>
      </c>
      <c r="G705" t="s">
        <v>1175</v>
      </c>
    </row>
    <row r="706" spans="1:7" x14ac:dyDescent="0.15">
      <c r="A706" t="s">
        <v>6289</v>
      </c>
      <c r="B706" t="s">
        <v>2677</v>
      </c>
      <c r="C706">
        <v>1978562</v>
      </c>
      <c r="D706">
        <v>1978585</v>
      </c>
      <c r="E706" t="s">
        <v>5576</v>
      </c>
      <c r="G706" t="s">
        <v>1175</v>
      </c>
    </row>
    <row r="707" spans="1:7" x14ac:dyDescent="0.15">
      <c r="A707" t="s">
        <v>6290</v>
      </c>
      <c r="B707" t="s">
        <v>2677</v>
      </c>
      <c r="C707">
        <v>1981704</v>
      </c>
      <c r="D707">
        <v>1981727</v>
      </c>
      <c r="E707" t="s">
        <v>5576</v>
      </c>
      <c r="G707" t="s">
        <v>1175</v>
      </c>
    </row>
    <row r="708" spans="1:7" x14ac:dyDescent="0.15">
      <c r="A708" t="s">
        <v>6291</v>
      </c>
      <c r="B708" t="s">
        <v>2677</v>
      </c>
      <c r="C708">
        <v>20464943</v>
      </c>
      <c r="D708">
        <v>20464966</v>
      </c>
      <c r="E708" t="s">
        <v>5576</v>
      </c>
      <c r="G708" t="s">
        <v>1175</v>
      </c>
    </row>
    <row r="709" spans="1:7" x14ac:dyDescent="0.15">
      <c r="A709" t="s">
        <v>6292</v>
      </c>
      <c r="B709" t="s">
        <v>2677</v>
      </c>
      <c r="C709">
        <v>20470418</v>
      </c>
      <c r="D709">
        <v>20470441</v>
      </c>
      <c r="E709" t="s">
        <v>5576</v>
      </c>
      <c r="G709" t="s">
        <v>1175</v>
      </c>
    </row>
    <row r="710" spans="1:7" x14ac:dyDescent="0.15">
      <c r="A710" t="s">
        <v>6293</v>
      </c>
      <c r="B710" t="s">
        <v>2677</v>
      </c>
      <c r="C710">
        <v>20777110</v>
      </c>
      <c r="D710">
        <v>20777133</v>
      </c>
      <c r="E710" t="s">
        <v>5580</v>
      </c>
      <c r="G710" t="s">
        <v>1175</v>
      </c>
    </row>
    <row r="711" spans="1:7" x14ac:dyDescent="0.15">
      <c r="A711" t="s">
        <v>6294</v>
      </c>
      <c r="B711" t="s">
        <v>2677</v>
      </c>
      <c r="C711">
        <v>4459185</v>
      </c>
      <c r="D711">
        <v>4459208</v>
      </c>
      <c r="E711" t="s">
        <v>5576</v>
      </c>
      <c r="G711" t="s">
        <v>1175</v>
      </c>
    </row>
    <row r="712" spans="1:7" x14ac:dyDescent="0.15">
      <c r="A712" t="s">
        <v>6295</v>
      </c>
      <c r="B712" t="s">
        <v>2677</v>
      </c>
      <c r="C712">
        <v>9580332</v>
      </c>
      <c r="D712">
        <v>9580355</v>
      </c>
      <c r="E712" t="s">
        <v>5576</v>
      </c>
      <c r="G712" t="s">
        <v>1175</v>
      </c>
    </row>
    <row r="713" spans="1:7" x14ac:dyDescent="0.15">
      <c r="A713" t="s">
        <v>6296</v>
      </c>
      <c r="B713" t="s">
        <v>2677</v>
      </c>
      <c r="C713">
        <v>9585825</v>
      </c>
      <c r="D713">
        <v>9585848</v>
      </c>
      <c r="E713" t="s">
        <v>5576</v>
      </c>
      <c r="G713" t="s">
        <v>1175</v>
      </c>
    </row>
    <row r="714" spans="1:7" x14ac:dyDescent="0.15">
      <c r="A714" t="s">
        <v>6297</v>
      </c>
      <c r="B714" t="s">
        <v>2831</v>
      </c>
      <c r="C714">
        <v>15048405</v>
      </c>
      <c r="D714">
        <v>15048428</v>
      </c>
      <c r="E714" t="s">
        <v>5576</v>
      </c>
      <c r="G714" t="s">
        <v>1175</v>
      </c>
    </row>
    <row r="715" spans="1:7" x14ac:dyDescent="0.15">
      <c r="A715" t="s">
        <v>6298</v>
      </c>
      <c r="B715" t="s">
        <v>2831</v>
      </c>
      <c r="C715">
        <v>16350967</v>
      </c>
      <c r="D715">
        <v>16350990</v>
      </c>
      <c r="E715" t="s">
        <v>5576</v>
      </c>
      <c r="G715" t="s">
        <v>1175</v>
      </c>
    </row>
    <row r="716" spans="1:7" x14ac:dyDescent="0.15">
      <c r="A716" t="s">
        <v>6299</v>
      </c>
      <c r="B716" t="s">
        <v>2831</v>
      </c>
      <c r="C716">
        <v>16356450</v>
      </c>
      <c r="D716">
        <v>16356473</v>
      </c>
      <c r="E716" t="s">
        <v>5576</v>
      </c>
      <c r="G716" t="s">
        <v>1175</v>
      </c>
    </row>
    <row r="717" spans="1:7" x14ac:dyDescent="0.15">
      <c r="A717" t="s">
        <v>6300</v>
      </c>
      <c r="B717" t="s">
        <v>2831</v>
      </c>
      <c r="C717">
        <v>17533452</v>
      </c>
      <c r="D717">
        <v>17533475</v>
      </c>
      <c r="E717" t="s">
        <v>5580</v>
      </c>
      <c r="G717" t="s">
        <v>1175</v>
      </c>
    </row>
    <row r="718" spans="1:7" x14ac:dyDescent="0.15">
      <c r="A718" t="s">
        <v>6301</v>
      </c>
      <c r="B718" t="s">
        <v>2831</v>
      </c>
      <c r="C718">
        <v>18185273</v>
      </c>
      <c r="D718">
        <v>18185296</v>
      </c>
      <c r="E718" t="s">
        <v>5580</v>
      </c>
      <c r="G718" t="s">
        <v>1175</v>
      </c>
    </row>
    <row r="719" spans="1:7" x14ac:dyDescent="0.15">
      <c r="A719" t="s">
        <v>6302</v>
      </c>
      <c r="B719" t="s">
        <v>2831</v>
      </c>
      <c r="C719">
        <v>1956332</v>
      </c>
      <c r="D719">
        <v>1956355</v>
      </c>
      <c r="E719" t="s">
        <v>5580</v>
      </c>
      <c r="G719" t="s">
        <v>1175</v>
      </c>
    </row>
    <row r="720" spans="1:7" x14ac:dyDescent="0.15">
      <c r="A720" t="s">
        <v>6303</v>
      </c>
      <c r="B720" t="s">
        <v>2831</v>
      </c>
      <c r="C720">
        <v>1961803</v>
      </c>
      <c r="D720">
        <v>1961826</v>
      </c>
      <c r="E720" t="s">
        <v>5580</v>
      </c>
      <c r="G720" t="s">
        <v>1175</v>
      </c>
    </row>
    <row r="721" spans="1:7" x14ac:dyDescent="0.15">
      <c r="A721" t="s">
        <v>6304</v>
      </c>
      <c r="B721" t="s">
        <v>2831</v>
      </c>
      <c r="C721">
        <v>21064586</v>
      </c>
      <c r="D721">
        <v>21064609</v>
      </c>
      <c r="E721" t="s">
        <v>5580</v>
      </c>
      <c r="G721" t="s">
        <v>1175</v>
      </c>
    </row>
    <row r="722" spans="1:7" x14ac:dyDescent="0.15">
      <c r="A722" t="s">
        <v>6305</v>
      </c>
      <c r="B722" t="s">
        <v>2831</v>
      </c>
      <c r="C722">
        <v>21070060</v>
      </c>
      <c r="D722">
        <v>21070083</v>
      </c>
      <c r="E722" t="s">
        <v>5580</v>
      </c>
      <c r="G722" t="s">
        <v>1175</v>
      </c>
    </row>
    <row r="723" spans="1:7" x14ac:dyDescent="0.15">
      <c r="A723" t="s">
        <v>6306</v>
      </c>
      <c r="B723" t="s">
        <v>2831</v>
      </c>
      <c r="C723">
        <v>21811255</v>
      </c>
      <c r="D723">
        <v>21811278</v>
      </c>
      <c r="E723" t="s">
        <v>5580</v>
      </c>
      <c r="G723" t="s">
        <v>1175</v>
      </c>
    </row>
    <row r="724" spans="1:7" x14ac:dyDescent="0.15">
      <c r="A724" t="s">
        <v>6307</v>
      </c>
      <c r="B724" t="s">
        <v>2831</v>
      </c>
      <c r="C724">
        <v>21816724</v>
      </c>
      <c r="D724">
        <v>21816747</v>
      </c>
      <c r="E724" t="s">
        <v>5580</v>
      </c>
      <c r="G724" t="s">
        <v>1175</v>
      </c>
    </row>
    <row r="725" spans="1:7" x14ac:dyDescent="0.15">
      <c r="A725" t="s">
        <v>6308</v>
      </c>
      <c r="B725" t="s">
        <v>2831</v>
      </c>
      <c r="C725">
        <v>24577835</v>
      </c>
      <c r="D725">
        <v>24577858</v>
      </c>
      <c r="E725" t="s">
        <v>5576</v>
      </c>
      <c r="G725" t="s">
        <v>1175</v>
      </c>
    </row>
    <row r="726" spans="1:7" x14ac:dyDescent="0.15">
      <c r="A726" t="s">
        <v>6309</v>
      </c>
      <c r="B726" t="s">
        <v>2831</v>
      </c>
      <c r="C726">
        <v>24583306</v>
      </c>
      <c r="D726">
        <v>24583329</v>
      </c>
      <c r="E726" t="s">
        <v>5576</v>
      </c>
      <c r="G726" t="s">
        <v>1175</v>
      </c>
    </row>
    <row r="727" spans="1:7" x14ac:dyDescent="0.15">
      <c r="A727" t="s">
        <v>6310</v>
      </c>
      <c r="B727" t="s">
        <v>2831</v>
      </c>
      <c r="C727">
        <v>851600</v>
      </c>
      <c r="D727">
        <v>851623</v>
      </c>
      <c r="E727" t="s">
        <v>5580</v>
      </c>
      <c r="G727" t="s">
        <v>1175</v>
      </c>
    </row>
    <row r="728" spans="1:7" x14ac:dyDescent="0.15">
      <c r="A728" t="s">
        <v>6311</v>
      </c>
      <c r="B728" t="s">
        <v>1426</v>
      </c>
      <c r="C728">
        <v>11045677</v>
      </c>
      <c r="D728">
        <v>11045700</v>
      </c>
      <c r="E728" t="s">
        <v>5580</v>
      </c>
      <c r="G728" t="s">
        <v>1175</v>
      </c>
    </row>
    <row r="729" spans="1:7" x14ac:dyDescent="0.15">
      <c r="A729" t="s">
        <v>6312</v>
      </c>
      <c r="B729" t="s">
        <v>1426</v>
      </c>
      <c r="C729">
        <v>15114951</v>
      </c>
      <c r="D729">
        <v>15114974</v>
      </c>
      <c r="E729" t="s">
        <v>5576</v>
      </c>
      <c r="G729" t="s">
        <v>1175</v>
      </c>
    </row>
    <row r="730" spans="1:7" x14ac:dyDescent="0.15">
      <c r="A730" t="s">
        <v>6313</v>
      </c>
      <c r="B730" t="s">
        <v>1426</v>
      </c>
      <c r="C730">
        <v>18780552</v>
      </c>
      <c r="D730">
        <v>18780575</v>
      </c>
      <c r="E730" t="s">
        <v>5580</v>
      </c>
      <c r="G730" t="s">
        <v>1175</v>
      </c>
    </row>
    <row r="731" spans="1:7" x14ac:dyDescent="0.15">
      <c r="A731" t="s">
        <v>6314</v>
      </c>
      <c r="B731" t="s">
        <v>1426</v>
      </c>
      <c r="C731">
        <v>24339124</v>
      </c>
      <c r="D731">
        <v>24339147</v>
      </c>
      <c r="E731" t="s">
        <v>5576</v>
      </c>
      <c r="G731" t="s">
        <v>1175</v>
      </c>
    </row>
    <row r="732" spans="1:7" x14ac:dyDescent="0.15">
      <c r="A732" t="s">
        <v>6315</v>
      </c>
      <c r="B732" t="s">
        <v>1426</v>
      </c>
      <c r="C732">
        <v>32215947</v>
      </c>
      <c r="D732">
        <v>32215970</v>
      </c>
      <c r="E732" t="s">
        <v>5576</v>
      </c>
      <c r="G732" t="s">
        <v>1175</v>
      </c>
    </row>
    <row r="733" spans="1:7" x14ac:dyDescent="0.15">
      <c r="A733" t="s">
        <v>6316</v>
      </c>
      <c r="B733" t="s">
        <v>1426</v>
      </c>
      <c r="C733">
        <v>32221425</v>
      </c>
      <c r="D733">
        <v>32221448</v>
      </c>
      <c r="E733" t="s">
        <v>5576</v>
      </c>
      <c r="G733" t="s">
        <v>1175</v>
      </c>
    </row>
    <row r="734" spans="1:7" x14ac:dyDescent="0.15">
      <c r="A734" t="s">
        <v>6317</v>
      </c>
      <c r="B734" t="s">
        <v>1426</v>
      </c>
      <c r="C734">
        <v>3398803</v>
      </c>
      <c r="D734">
        <v>3398826</v>
      </c>
      <c r="E734" t="s">
        <v>5580</v>
      </c>
      <c r="G734" t="s">
        <v>1175</v>
      </c>
    </row>
    <row r="735" spans="1:7" x14ac:dyDescent="0.15">
      <c r="A735" t="s">
        <v>6318</v>
      </c>
      <c r="B735" t="s">
        <v>1426</v>
      </c>
      <c r="C735">
        <v>35538931</v>
      </c>
      <c r="D735">
        <v>35538954</v>
      </c>
      <c r="E735" t="s">
        <v>5580</v>
      </c>
      <c r="G735" t="s">
        <v>1175</v>
      </c>
    </row>
    <row r="736" spans="1:7" x14ac:dyDescent="0.15">
      <c r="A736" t="s">
        <v>6319</v>
      </c>
      <c r="B736" t="s">
        <v>1426</v>
      </c>
      <c r="C736">
        <v>9419983</v>
      </c>
      <c r="D736">
        <v>9420006</v>
      </c>
      <c r="E736" t="s">
        <v>5576</v>
      </c>
      <c r="G736" t="s">
        <v>1175</v>
      </c>
    </row>
    <row r="737" spans="1:7" x14ac:dyDescent="0.15">
      <c r="A737" t="s">
        <v>6320</v>
      </c>
      <c r="B737" t="s">
        <v>1426</v>
      </c>
      <c r="C737">
        <v>9428554</v>
      </c>
      <c r="D737">
        <v>9428577</v>
      </c>
      <c r="E737" t="s">
        <v>5576</v>
      </c>
      <c r="G737" t="s">
        <v>1175</v>
      </c>
    </row>
    <row r="738" spans="1:7" x14ac:dyDescent="0.15">
      <c r="A738" t="s">
        <v>6321</v>
      </c>
      <c r="B738" t="s">
        <v>1624</v>
      </c>
      <c r="C738">
        <v>13699515</v>
      </c>
      <c r="D738">
        <v>13699538</v>
      </c>
      <c r="E738" t="s">
        <v>5576</v>
      </c>
      <c r="G738" t="s">
        <v>1175</v>
      </c>
    </row>
    <row r="739" spans="1:7" x14ac:dyDescent="0.15">
      <c r="A739" t="s">
        <v>6322</v>
      </c>
      <c r="B739" t="s">
        <v>1624</v>
      </c>
      <c r="C739">
        <v>22785773</v>
      </c>
      <c r="D739">
        <v>22785796</v>
      </c>
      <c r="E739" t="s">
        <v>5576</v>
      </c>
      <c r="G739" t="s">
        <v>1175</v>
      </c>
    </row>
    <row r="740" spans="1:7" x14ac:dyDescent="0.15">
      <c r="A740" t="s">
        <v>6323</v>
      </c>
      <c r="B740" t="s">
        <v>1624</v>
      </c>
      <c r="C740">
        <v>27576253</v>
      </c>
      <c r="D740">
        <v>27576276</v>
      </c>
      <c r="E740" t="s">
        <v>5576</v>
      </c>
      <c r="G740" t="s">
        <v>1175</v>
      </c>
    </row>
    <row r="741" spans="1:7" x14ac:dyDescent="0.15">
      <c r="A741" t="s">
        <v>6324</v>
      </c>
      <c r="B741" t="s">
        <v>1624</v>
      </c>
      <c r="C741">
        <v>35578145</v>
      </c>
      <c r="D741">
        <v>35578168</v>
      </c>
      <c r="E741" t="s">
        <v>5576</v>
      </c>
      <c r="G741" t="s">
        <v>1175</v>
      </c>
    </row>
    <row r="742" spans="1:7" x14ac:dyDescent="0.15">
      <c r="A742" t="s">
        <v>6325</v>
      </c>
      <c r="B742" t="s">
        <v>1624</v>
      </c>
      <c r="C742">
        <v>7636446</v>
      </c>
      <c r="D742">
        <v>7636469</v>
      </c>
      <c r="E742" t="s">
        <v>5580</v>
      </c>
      <c r="G742" t="s">
        <v>1175</v>
      </c>
    </row>
    <row r="743" spans="1:7" x14ac:dyDescent="0.15">
      <c r="A743" t="s">
        <v>6326</v>
      </c>
      <c r="B743" t="s">
        <v>1624</v>
      </c>
      <c r="C743">
        <v>7641923</v>
      </c>
      <c r="D743">
        <v>7641946</v>
      </c>
      <c r="E743" t="s">
        <v>5580</v>
      </c>
      <c r="G743" t="s">
        <v>1175</v>
      </c>
    </row>
    <row r="744" spans="1:7" x14ac:dyDescent="0.15">
      <c r="A744" t="s">
        <v>6327</v>
      </c>
      <c r="B744" t="s">
        <v>1801</v>
      </c>
      <c r="C744">
        <v>11113800</v>
      </c>
      <c r="D744">
        <v>11113823</v>
      </c>
      <c r="E744" t="s">
        <v>5580</v>
      </c>
      <c r="G744" t="s">
        <v>1175</v>
      </c>
    </row>
    <row r="745" spans="1:7" x14ac:dyDescent="0.15">
      <c r="A745" t="s">
        <v>6328</v>
      </c>
      <c r="B745" t="s">
        <v>1801</v>
      </c>
      <c r="C745">
        <v>11538260</v>
      </c>
      <c r="D745">
        <v>11538283</v>
      </c>
      <c r="E745" t="s">
        <v>5580</v>
      </c>
      <c r="G745" t="s">
        <v>1175</v>
      </c>
    </row>
    <row r="746" spans="1:7" x14ac:dyDescent="0.15">
      <c r="A746" t="s">
        <v>6329</v>
      </c>
      <c r="B746" t="s">
        <v>1801</v>
      </c>
      <c r="C746">
        <v>11543735</v>
      </c>
      <c r="D746">
        <v>11543758</v>
      </c>
      <c r="E746" t="s">
        <v>5580</v>
      </c>
      <c r="G746" t="s">
        <v>1175</v>
      </c>
    </row>
    <row r="747" spans="1:7" x14ac:dyDescent="0.15">
      <c r="A747" t="s">
        <v>6330</v>
      </c>
      <c r="B747" t="s">
        <v>1801</v>
      </c>
      <c r="C747">
        <v>15437498</v>
      </c>
      <c r="D747">
        <v>15437521</v>
      </c>
      <c r="E747" t="s">
        <v>5580</v>
      </c>
      <c r="G747" t="s">
        <v>1175</v>
      </c>
    </row>
    <row r="748" spans="1:7" x14ac:dyDescent="0.15">
      <c r="A748" t="s">
        <v>6331</v>
      </c>
      <c r="B748" t="s">
        <v>1801</v>
      </c>
      <c r="C748">
        <v>15442974</v>
      </c>
      <c r="D748">
        <v>15442997</v>
      </c>
      <c r="E748" t="s">
        <v>5580</v>
      </c>
      <c r="G748" t="s">
        <v>1175</v>
      </c>
    </row>
    <row r="749" spans="1:7" x14ac:dyDescent="0.15">
      <c r="A749" t="s">
        <v>6332</v>
      </c>
      <c r="B749" t="s">
        <v>1801</v>
      </c>
      <c r="C749">
        <v>21349589</v>
      </c>
      <c r="D749">
        <v>21349612</v>
      </c>
      <c r="E749" t="s">
        <v>5580</v>
      </c>
      <c r="G749" t="s">
        <v>1175</v>
      </c>
    </row>
    <row r="750" spans="1:7" x14ac:dyDescent="0.15">
      <c r="A750" t="s">
        <v>6333</v>
      </c>
      <c r="B750" t="s">
        <v>1801</v>
      </c>
      <c r="C750">
        <v>23823124</v>
      </c>
      <c r="D750">
        <v>23823147</v>
      </c>
      <c r="E750" t="s">
        <v>5576</v>
      </c>
      <c r="G750" t="s">
        <v>1175</v>
      </c>
    </row>
    <row r="751" spans="1:7" x14ac:dyDescent="0.15">
      <c r="A751" t="s">
        <v>6334</v>
      </c>
      <c r="B751" t="s">
        <v>1801</v>
      </c>
      <c r="C751">
        <v>25084132</v>
      </c>
      <c r="D751">
        <v>25084155</v>
      </c>
      <c r="E751" t="s">
        <v>5576</v>
      </c>
      <c r="G751" t="s">
        <v>1175</v>
      </c>
    </row>
    <row r="752" spans="1:7" x14ac:dyDescent="0.15">
      <c r="A752" t="s">
        <v>6335</v>
      </c>
      <c r="B752" t="s">
        <v>1801</v>
      </c>
      <c r="C752">
        <v>25089474</v>
      </c>
      <c r="D752">
        <v>25089497</v>
      </c>
      <c r="E752" t="s">
        <v>5576</v>
      </c>
      <c r="G752" t="s">
        <v>1175</v>
      </c>
    </row>
    <row r="753" spans="1:7" x14ac:dyDescent="0.15">
      <c r="A753" t="s">
        <v>6336</v>
      </c>
      <c r="B753" t="s">
        <v>1801</v>
      </c>
      <c r="C753">
        <v>28243937</v>
      </c>
      <c r="D753">
        <v>28243960</v>
      </c>
      <c r="E753" t="s">
        <v>5576</v>
      </c>
      <c r="G753" t="s">
        <v>1175</v>
      </c>
    </row>
    <row r="754" spans="1:7" x14ac:dyDescent="0.15">
      <c r="A754" t="s">
        <v>6337</v>
      </c>
      <c r="B754" t="s">
        <v>1801</v>
      </c>
      <c r="C754">
        <v>28249400</v>
      </c>
      <c r="D754">
        <v>28249423</v>
      </c>
      <c r="E754" t="s">
        <v>5576</v>
      </c>
      <c r="G754" t="s">
        <v>1175</v>
      </c>
    </row>
    <row r="755" spans="1:7" x14ac:dyDescent="0.15">
      <c r="A755" t="s">
        <v>6338</v>
      </c>
      <c r="B755" t="s">
        <v>1801</v>
      </c>
      <c r="C755">
        <v>29595077</v>
      </c>
      <c r="D755">
        <v>29595100</v>
      </c>
      <c r="E755" t="s">
        <v>5576</v>
      </c>
      <c r="G755" t="s">
        <v>1175</v>
      </c>
    </row>
    <row r="756" spans="1:7" x14ac:dyDescent="0.15">
      <c r="A756" t="s">
        <v>6339</v>
      </c>
      <c r="B756" t="s">
        <v>1801</v>
      </c>
      <c r="C756">
        <v>3548558</v>
      </c>
      <c r="D756">
        <v>3548581</v>
      </c>
      <c r="E756" t="s">
        <v>5576</v>
      </c>
      <c r="G756" t="s">
        <v>1175</v>
      </c>
    </row>
    <row r="757" spans="1:7" x14ac:dyDescent="0.15">
      <c r="A757" t="s">
        <v>6340</v>
      </c>
      <c r="B757" t="s">
        <v>1801</v>
      </c>
      <c r="C757">
        <v>4263438</v>
      </c>
      <c r="D757">
        <v>4263461</v>
      </c>
      <c r="E757" t="s">
        <v>5580</v>
      </c>
      <c r="G757" t="s">
        <v>1175</v>
      </c>
    </row>
    <row r="758" spans="1:7" x14ac:dyDescent="0.15">
      <c r="A758" t="s">
        <v>6341</v>
      </c>
      <c r="B758" t="s">
        <v>1801</v>
      </c>
      <c r="C758">
        <v>4785194</v>
      </c>
      <c r="D758">
        <v>4785217</v>
      </c>
      <c r="E758" t="s">
        <v>5580</v>
      </c>
      <c r="G758" t="s">
        <v>1175</v>
      </c>
    </row>
    <row r="759" spans="1:7" x14ac:dyDescent="0.15">
      <c r="A759" t="s">
        <v>6342</v>
      </c>
      <c r="B759" t="s">
        <v>1801</v>
      </c>
      <c r="C759">
        <v>4790680</v>
      </c>
      <c r="D759">
        <v>4790703</v>
      </c>
      <c r="E759" t="s">
        <v>5580</v>
      </c>
      <c r="G759" t="s">
        <v>1175</v>
      </c>
    </row>
    <row r="760" spans="1:7" x14ac:dyDescent="0.15">
      <c r="A760" t="s">
        <v>6343</v>
      </c>
      <c r="B760" t="s">
        <v>1801</v>
      </c>
      <c r="C760">
        <v>7480572</v>
      </c>
      <c r="D760">
        <v>7480595</v>
      </c>
      <c r="E760" t="s">
        <v>5576</v>
      </c>
      <c r="G760" t="s">
        <v>1175</v>
      </c>
    </row>
    <row r="761" spans="1:7" x14ac:dyDescent="0.15">
      <c r="A761" t="s">
        <v>6344</v>
      </c>
      <c r="B761" t="s">
        <v>1801</v>
      </c>
      <c r="C761">
        <v>8445793</v>
      </c>
      <c r="D761">
        <v>8445816</v>
      </c>
      <c r="E761" t="s">
        <v>5576</v>
      </c>
      <c r="G761" t="s">
        <v>1175</v>
      </c>
    </row>
    <row r="762" spans="1:7" x14ac:dyDescent="0.15">
      <c r="A762" t="s">
        <v>6345</v>
      </c>
      <c r="B762" t="s">
        <v>1801</v>
      </c>
      <c r="C762">
        <v>9319657</v>
      </c>
      <c r="D762">
        <v>9319680</v>
      </c>
      <c r="E762" t="s">
        <v>5580</v>
      </c>
      <c r="G762" t="s">
        <v>1175</v>
      </c>
    </row>
    <row r="763" spans="1:7" x14ac:dyDescent="0.15">
      <c r="A763" t="s">
        <v>6346</v>
      </c>
      <c r="B763" t="s">
        <v>1801</v>
      </c>
      <c r="C763">
        <v>9325116</v>
      </c>
      <c r="D763">
        <v>9325139</v>
      </c>
      <c r="E763" t="s">
        <v>5580</v>
      </c>
      <c r="G763" t="s">
        <v>1175</v>
      </c>
    </row>
    <row r="764" spans="1:7" x14ac:dyDescent="0.15">
      <c r="A764" t="s">
        <v>6347</v>
      </c>
      <c r="B764" t="s">
        <v>1801</v>
      </c>
      <c r="C764">
        <v>9982212</v>
      </c>
      <c r="D764">
        <v>9982235</v>
      </c>
      <c r="E764" t="s">
        <v>5576</v>
      </c>
      <c r="G764" t="s">
        <v>1175</v>
      </c>
    </row>
    <row r="765" spans="1:7" x14ac:dyDescent="0.15">
      <c r="A765" t="s">
        <v>6348</v>
      </c>
      <c r="B765" t="s">
        <v>1801</v>
      </c>
      <c r="C765">
        <v>9987691</v>
      </c>
      <c r="D765">
        <v>9987714</v>
      </c>
      <c r="E765" t="s">
        <v>5576</v>
      </c>
      <c r="G765" t="s">
        <v>1175</v>
      </c>
    </row>
    <row r="766" spans="1:7" x14ac:dyDescent="0.15">
      <c r="A766" t="s">
        <v>6349</v>
      </c>
      <c r="B766" t="s">
        <v>1910</v>
      </c>
      <c r="C766">
        <v>105109</v>
      </c>
      <c r="D766">
        <v>105132</v>
      </c>
      <c r="E766" t="s">
        <v>5580</v>
      </c>
      <c r="G766" t="s">
        <v>1175</v>
      </c>
    </row>
    <row r="767" spans="1:7" x14ac:dyDescent="0.15">
      <c r="A767" t="s">
        <v>6350</v>
      </c>
      <c r="B767" t="s">
        <v>1910</v>
      </c>
      <c r="C767">
        <v>110587</v>
      </c>
      <c r="D767">
        <v>110610</v>
      </c>
      <c r="E767" t="s">
        <v>5580</v>
      </c>
      <c r="G767" t="s">
        <v>1175</v>
      </c>
    </row>
    <row r="768" spans="1:7" x14ac:dyDescent="0.15">
      <c r="A768" t="s">
        <v>6351</v>
      </c>
      <c r="B768" t="s">
        <v>1910</v>
      </c>
      <c r="C768">
        <v>13969459</v>
      </c>
      <c r="D768">
        <v>13969482</v>
      </c>
      <c r="E768" t="s">
        <v>5580</v>
      </c>
      <c r="G768" t="s">
        <v>1175</v>
      </c>
    </row>
    <row r="769" spans="1:7" x14ac:dyDescent="0.15">
      <c r="A769" t="s">
        <v>6352</v>
      </c>
      <c r="B769" t="s">
        <v>1910</v>
      </c>
      <c r="C769">
        <v>13974859</v>
      </c>
      <c r="D769">
        <v>13974882</v>
      </c>
      <c r="E769" t="s">
        <v>5580</v>
      </c>
      <c r="G769" t="s">
        <v>1175</v>
      </c>
    </row>
    <row r="770" spans="1:7" x14ac:dyDescent="0.15">
      <c r="A770" t="s">
        <v>6353</v>
      </c>
      <c r="B770" t="s">
        <v>1910</v>
      </c>
      <c r="C770">
        <v>18823383</v>
      </c>
      <c r="D770">
        <v>18823406</v>
      </c>
      <c r="E770" t="s">
        <v>5576</v>
      </c>
      <c r="G770" t="s">
        <v>1175</v>
      </c>
    </row>
    <row r="771" spans="1:7" x14ac:dyDescent="0.15">
      <c r="A771" t="s">
        <v>6354</v>
      </c>
      <c r="B771" t="s">
        <v>1910</v>
      </c>
      <c r="C771">
        <v>18827727</v>
      </c>
      <c r="D771">
        <v>18827750</v>
      </c>
      <c r="E771" t="s">
        <v>5576</v>
      </c>
      <c r="G771" t="s">
        <v>1175</v>
      </c>
    </row>
    <row r="772" spans="1:7" x14ac:dyDescent="0.15">
      <c r="A772" t="s">
        <v>6355</v>
      </c>
      <c r="B772" t="s">
        <v>1910</v>
      </c>
      <c r="C772">
        <v>27347950</v>
      </c>
      <c r="D772">
        <v>27347973</v>
      </c>
      <c r="E772" t="s">
        <v>5580</v>
      </c>
      <c r="G772" t="s">
        <v>1175</v>
      </c>
    </row>
    <row r="773" spans="1:7" x14ac:dyDescent="0.15">
      <c r="A773" t="s">
        <v>6356</v>
      </c>
      <c r="B773" t="s">
        <v>1910</v>
      </c>
      <c r="C773">
        <v>29275180</v>
      </c>
      <c r="D773">
        <v>29275203</v>
      </c>
      <c r="E773" t="s">
        <v>5576</v>
      </c>
      <c r="G773" t="s">
        <v>1175</v>
      </c>
    </row>
    <row r="774" spans="1:7" x14ac:dyDescent="0.15">
      <c r="A774" t="s">
        <v>6357</v>
      </c>
      <c r="B774" t="s">
        <v>1910</v>
      </c>
      <c r="C774">
        <v>29280664</v>
      </c>
      <c r="D774">
        <v>29280687</v>
      </c>
      <c r="E774" t="s">
        <v>5576</v>
      </c>
      <c r="G774" t="s">
        <v>1175</v>
      </c>
    </row>
    <row r="775" spans="1:7" x14ac:dyDescent="0.15">
      <c r="A775" t="s">
        <v>6358</v>
      </c>
      <c r="B775" t="s">
        <v>1910</v>
      </c>
      <c r="C775">
        <v>8648066</v>
      </c>
      <c r="D775">
        <v>8648089</v>
      </c>
      <c r="E775" t="s">
        <v>5576</v>
      </c>
      <c r="G775" t="s">
        <v>1175</v>
      </c>
    </row>
    <row r="776" spans="1:7" x14ac:dyDescent="0.15">
      <c r="A776" t="s">
        <v>6359</v>
      </c>
      <c r="B776" t="s">
        <v>1910</v>
      </c>
      <c r="C776">
        <v>8653541</v>
      </c>
      <c r="D776">
        <v>8653564</v>
      </c>
      <c r="E776" t="s">
        <v>5576</v>
      </c>
      <c r="G776" t="s">
        <v>1175</v>
      </c>
    </row>
    <row r="777" spans="1:7" x14ac:dyDescent="0.15">
      <c r="A777" t="s">
        <v>6360</v>
      </c>
      <c r="B777" t="s">
        <v>2007</v>
      </c>
      <c r="C777">
        <v>19479242</v>
      </c>
      <c r="D777">
        <v>19479265</v>
      </c>
      <c r="E777" t="s">
        <v>5576</v>
      </c>
      <c r="G777" t="s">
        <v>1175</v>
      </c>
    </row>
    <row r="778" spans="1:7" x14ac:dyDescent="0.15">
      <c r="A778" t="s">
        <v>6361</v>
      </c>
      <c r="B778" t="s">
        <v>2007</v>
      </c>
      <c r="C778">
        <v>20738088</v>
      </c>
      <c r="D778">
        <v>20738111</v>
      </c>
      <c r="E778" t="s">
        <v>5576</v>
      </c>
      <c r="G778" t="s">
        <v>1175</v>
      </c>
    </row>
    <row r="779" spans="1:7" x14ac:dyDescent="0.15">
      <c r="A779" t="s">
        <v>6362</v>
      </c>
      <c r="B779" t="s">
        <v>2007</v>
      </c>
      <c r="C779">
        <v>20743558</v>
      </c>
      <c r="D779">
        <v>20743581</v>
      </c>
      <c r="E779" t="s">
        <v>5576</v>
      </c>
      <c r="G779" t="s">
        <v>1175</v>
      </c>
    </row>
    <row r="780" spans="1:7" x14ac:dyDescent="0.15">
      <c r="A780" t="s">
        <v>6363</v>
      </c>
      <c r="B780" t="s">
        <v>2007</v>
      </c>
      <c r="C780">
        <v>23044048</v>
      </c>
      <c r="D780">
        <v>23044071</v>
      </c>
      <c r="E780" t="s">
        <v>5580</v>
      </c>
      <c r="G780" t="s">
        <v>1175</v>
      </c>
    </row>
    <row r="781" spans="1:7" x14ac:dyDescent="0.15">
      <c r="A781" t="s">
        <v>6364</v>
      </c>
      <c r="B781" t="s">
        <v>2007</v>
      </c>
      <c r="C781">
        <v>23049521</v>
      </c>
      <c r="D781">
        <v>23049544</v>
      </c>
      <c r="E781" t="s">
        <v>5580</v>
      </c>
      <c r="G781" t="s">
        <v>1175</v>
      </c>
    </row>
    <row r="782" spans="1:7" x14ac:dyDescent="0.15">
      <c r="A782" t="s">
        <v>6365</v>
      </c>
      <c r="B782" t="s">
        <v>2204</v>
      </c>
      <c r="C782">
        <v>12864258</v>
      </c>
      <c r="D782">
        <v>12864281</v>
      </c>
      <c r="E782" t="s">
        <v>5580</v>
      </c>
      <c r="G782" t="s">
        <v>1175</v>
      </c>
    </row>
    <row r="783" spans="1:7" x14ac:dyDescent="0.15">
      <c r="A783" t="s">
        <v>6366</v>
      </c>
      <c r="B783" t="s">
        <v>2204</v>
      </c>
      <c r="C783">
        <v>13247528</v>
      </c>
      <c r="D783">
        <v>13247551</v>
      </c>
      <c r="E783" t="s">
        <v>5576</v>
      </c>
      <c r="G783" t="s">
        <v>1175</v>
      </c>
    </row>
    <row r="784" spans="1:7" x14ac:dyDescent="0.15">
      <c r="A784" t="s">
        <v>6367</v>
      </c>
      <c r="B784" t="s">
        <v>2204</v>
      </c>
      <c r="C784">
        <v>13251775</v>
      </c>
      <c r="D784">
        <v>13251798</v>
      </c>
      <c r="E784" t="s">
        <v>5576</v>
      </c>
      <c r="G784" t="s">
        <v>1175</v>
      </c>
    </row>
    <row r="785" spans="1:7" x14ac:dyDescent="0.15">
      <c r="A785" t="s">
        <v>6368</v>
      </c>
      <c r="B785" t="s">
        <v>2204</v>
      </c>
      <c r="C785">
        <v>1485490</v>
      </c>
      <c r="D785">
        <v>1485513</v>
      </c>
      <c r="E785" t="s">
        <v>5580</v>
      </c>
      <c r="G785" t="s">
        <v>1175</v>
      </c>
    </row>
    <row r="786" spans="1:7" x14ac:dyDescent="0.15">
      <c r="A786" t="s">
        <v>6369</v>
      </c>
      <c r="B786" t="s">
        <v>2204</v>
      </c>
      <c r="C786">
        <v>1490966</v>
      </c>
      <c r="D786">
        <v>1490989</v>
      </c>
      <c r="E786" t="s">
        <v>5580</v>
      </c>
      <c r="G786" t="s">
        <v>1175</v>
      </c>
    </row>
    <row r="787" spans="1:7" x14ac:dyDescent="0.15">
      <c r="A787" t="s">
        <v>6370</v>
      </c>
      <c r="B787" t="s">
        <v>2204</v>
      </c>
      <c r="C787">
        <v>15043514</v>
      </c>
      <c r="D787">
        <v>15043537</v>
      </c>
      <c r="E787" t="s">
        <v>5576</v>
      </c>
      <c r="G787" t="s">
        <v>1175</v>
      </c>
    </row>
    <row r="788" spans="1:7" x14ac:dyDescent="0.15">
      <c r="A788" t="s">
        <v>6371</v>
      </c>
      <c r="B788" t="s">
        <v>2204</v>
      </c>
      <c r="C788">
        <v>20890917</v>
      </c>
      <c r="D788">
        <v>20890940</v>
      </c>
      <c r="E788" t="s">
        <v>5580</v>
      </c>
      <c r="G788" t="s">
        <v>1175</v>
      </c>
    </row>
    <row r="789" spans="1:7" x14ac:dyDescent="0.15">
      <c r="A789" t="s">
        <v>6372</v>
      </c>
      <c r="B789" t="s">
        <v>2204</v>
      </c>
      <c r="C789">
        <v>20896386</v>
      </c>
      <c r="D789">
        <v>20896409</v>
      </c>
      <c r="E789" t="s">
        <v>5580</v>
      </c>
      <c r="G789" t="s">
        <v>1175</v>
      </c>
    </row>
    <row r="790" spans="1:7" x14ac:dyDescent="0.15">
      <c r="A790" t="s">
        <v>6373</v>
      </c>
      <c r="B790" t="s">
        <v>2204</v>
      </c>
      <c r="C790">
        <v>22160967</v>
      </c>
      <c r="D790">
        <v>22160990</v>
      </c>
      <c r="E790" t="s">
        <v>5580</v>
      </c>
      <c r="G790" t="s">
        <v>1175</v>
      </c>
    </row>
    <row r="791" spans="1:7" x14ac:dyDescent="0.15">
      <c r="A791" t="s">
        <v>6374</v>
      </c>
      <c r="B791" t="s">
        <v>2204</v>
      </c>
      <c r="C791">
        <v>22166441</v>
      </c>
      <c r="D791">
        <v>22166464</v>
      </c>
      <c r="E791" t="s">
        <v>5580</v>
      </c>
      <c r="G791" t="s">
        <v>1175</v>
      </c>
    </row>
    <row r="792" spans="1:7" x14ac:dyDescent="0.15">
      <c r="A792" t="s">
        <v>6375</v>
      </c>
      <c r="B792" t="s">
        <v>2204</v>
      </c>
      <c r="C792">
        <v>4370700</v>
      </c>
      <c r="D792">
        <v>4370723</v>
      </c>
      <c r="E792" t="s">
        <v>5576</v>
      </c>
      <c r="G792" t="s">
        <v>1175</v>
      </c>
    </row>
    <row r="793" spans="1:7" x14ac:dyDescent="0.15">
      <c r="A793" t="s">
        <v>6376</v>
      </c>
      <c r="B793" t="s">
        <v>2204</v>
      </c>
      <c r="C793">
        <v>4412263</v>
      </c>
      <c r="D793">
        <v>4412286</v>
      </c>
      <c r="E793" t="s">
        <v>5576</v>
      </c>
      <c r="G793" t="s">
        <v>1175</v>
      </c>
    </row>
    <row r="794" spans="1:7" x14ac:dyDescent="0.15">
      <c r="A794" t="s">
        <v>6377</v>
      </c>
      <c r="B794" t="s">
        <v>2204</v>
      </c>
      <c r="C794">
        <v>4417734</v>
      </c>
      <c r="D794">
        <v>4417757</v>
      </c>
      <c r="E794" t="s">
        <v>5576</v>
      </c>
      <c r="G794" t="s">
        <v>1175</v>
      </c>
    </row>
    <row r="795" spans="1:7" x14ac:dyDescent="0.15">
      <c r="A795" t="s">
        <v>6378</v>
      </c>
      <c r="B795" t="s">
        <v>2204</v>
      </c>
      <c r="C795">
        <v>879312</v>
      </c>
      <c r="D795">
        <v>879335</v>
      </c>
      <c r="E795" t="s">
        <v>5576</v>
      </c>
      <c r="G795" t="s">
        <v>1175</v>
      </c>
    </row>
    <row r="796" spans="1:7" x14ac:dyDescent="0.15">
      <c r="A796" t="s">
        <v>6379</v>
      </c>
      <c r="B796" t="s">
        <v>2204</v>
      </c>
      <c r="C796">
        <v>8797152</v>
      </c>
      <c r="D796">
        <v>8797175</v>
      </c>
      <c r="E796" t="s">
        <v>5580</v>
      </c>
      <c r="G796" t="s">
        <v>1175</v>
      </c>
    </row>
    <row r="797" spans="1:7" x14ac:dyDescent="0.15">
      <c r="A797" t="s">
        <v>6380</v>
      </c>
      <c r="B797" t="s">
        <v>2204</v>
      </c>
      <c r="C797">
        <v>884787</v>
      </c>
      <c r="D797">
        <v>884810</v>
      </c>
      <c r="E797" t="s">
        <v>5576</v>
      </c>
      <c r="G797" t="s">
        <v>1175</v>
      </c>
    </row>
    <row r="798" spans="1:7" x14ac:dyDescent="0.15">
      <c r="A798" t="s">
        <v>6381</v>
      </c>
      <c r="B798" t="s">
        <v>2310</v>
      </c>
      <c r="C798">
        <v>12123596</v>
      </c>
      <c r="D798">
        <v>12123619</v>
      </c>
      <c r="E798" t="s">
        <v>5580</v>
      </c>
      <c r="G798" t="s">
        <v>1175</v>
      </c>
    </row>
    <row r="799" spans="1:7" x14ac:dyDescent="0.15">
      <c r="A799" t="s">
        <v>6382</v>
      </c>
      <c r="B799" t="s">
        <v>2310</v>
      </c>
      <c r="C799">
        <v>12129065</v>
      </c>
      <c r="D799">
        <v>12129088</v>
      </c>
      <c r="E799" t="s">
        <v>5580</v>
      </c>
      <c r="G799" t="s">
        <v>1175</v>
      </c>
    </row>
    <row r="800" spans="1:7" x14ac:dyDescent="0.15">
      <c r="A800" t="s">
        <v>6383</v>
      </c>
      <c r="B800" t="s">
        <v>2310</v>
      </c>
      <c r="C800">
        <v>19350805</v>
      </c>
      <c r="D800">
        <v>19350828</v>
      </c>
      <c r="E800" t="s">
        <v>5576</v>
      </c>
      <c r="G800" t="s">
        <v>1175</v>
      </c>
    </row>
    <row r="801" spans="1:7" x14ac:dyDescent="0.15">
      <c r="A801" t="s">
        <v>6384</v>
      </c>
      <c r="B801" t="s">
        <v>2310</v>
      </c>
      <c r="C801">
        <v>1944523</v>
      </c>
      <c r="D801">
        <v>1944546</v>
      </c>
      <c r="E801" t="s">
        <v>5576</v>
      </c>
      <c r="G801" t="s">
        <v>1175</v>
      </c>
    </row>
    <row r="802" spans="1:7" x14ac:dyDescent="0.15">
      <c r="A802" t="s">
        <v>6385</v>
      </c>
      <c r="B802" t="s">
        <v>2310</v>
      </c>
      <c r="C802">
        <v>1949976</v>
      </c>
      <c r="D802">
        <v>1949999</v>
      </c>
      <c r="E802" t="s">
        <v>5576</v>
      </c>
      <c r="G802" t="s">
        <v>1175</v>
      </c>
    </row>
    <row r="803" spans="1:7" x14ac:dyDescent="0.15">
      <c r="A803" t="s">
        <v>6386</v>
      </c>
      <c r="B803" t="s">
        <v>2310</v>
      </c>
      <c r="C803">
        <v>21641018</v>
      </c>
      <c r="D803">
        <v>21641041</v>
      </c>
      <c r="E803" t="s">
        <v>5580</v>
      </c>
      <c r="G803" t="s">
        <v>1175</v>
      </c>
    </row>
    <row r="804" spans="1:7" x14ac:dyDescent="0.15">
      <c r="A804" t="s">
        <v>6387</v>
      </c>
      <c r="B804" t="s">
        <v>2310</v>
      </c>
      <c r="C804">
        <v>22864875</v>
      </c>
      <c r="D804">
        <v>22864898</v>
      </c>
      <c r="E804" t="s">
        <v>5576</v>
      </c>
      <c r="G804" t="s">
        <v>1175</v>
      </c>
    </row>
    <row r="805" spans="1:7" x14ac:dyDescent="0.15">
      <c r="A805" t="s">
        <v>6388</v>
      </c>
      <c r="B805" t="s">
        <v>2310</v>
      </c>
      <c r="C805">
        <v>22870364</v>
      </c>
      <c r="D805">
        <v>22870387</v>
      </c>
      <c r="E805" t="s">
        <v>5576</v>
      </c>
      <c r="G805" t="s">
        <v>1175</v>
      </c>
    </row>
    <row r="806" spans="1:7" x14ac:dyDescent="0.15">
      <c r="A806" t="s">
        <v>6389</v>
      </c>
      <c r="B806" t="s">
        <v>2310</v>
      </c>
      <c r="C806">
        <v>26581094</v>
      </c>
      <c r="D806">
        <v>26581117</v>
      </c>
      <c r="E806" t="s">
        <v>5580</v>
      </c>
      <c r="G806" t="s">
        <v>1175</v>
      </c>
    </row>
    <row r="807" spans="1:7" x14ac:dyDescent="0.15">
      <c r="A807" t="s">
        <v>6390</v>
      </c>
      <c r="B807" t="s">
        <v>2310</v>
      </c>
      <c r="C807">
        <v>26586553</v>
      </c>
      <c r="D807">
        <v>26586576</v>
      </c>
      <c r="E807" t="s">
        <v>5580</v>
      </c>
      <c r="G807" t="s">
        <v>1175</v>
      </c>
    </row>
    <row r="808" spans="1:7" x14ac:dyDescent="0.15">
      <c r="A808" t="s">
        <v>6391</v>
      </c>
      <c r="B808" t="s">
        <v>2310</v>
      </c>
      <c r="C808">
        <v>27523823</v>
      </c>
      <c r="D808">
        <v>27523846</v>
      </c>
      <c r="E808" t="s">
        <v>5576</v>
      </c>
      <c r="G808" t="s">
        <v>1175</v>
      </c>
    </row>
    <row r="809" spans="1:7" x14ac:dyDescent="0.15">
      <c r="A809" t="s">
        <v>6392</v>
      </c>
      <c r="B809" t="s">
        <v>2310</v>
      </c>
      <c r="C809">
        <v>27529289</v>
      </c>
      <c r="D809">
        <v>27529312</v>
      </c>
      <c r="E809" t="s">
        <v>5576</v>
      </c>
      <c r="G809" t="s">
        <v>1175</v>
      </c>
    </row>
    <row r="810" spans="1:7" x14ac:dyDescent="0.15">
      <c r="A810" t="s">
        <v>6393</v>
      </c>
      <c r="B810" t="s">
        <v>2310</v>
      </c>
      <c r="C810">
        <v>4792749</v>
      </c>
      <c r="D810">
        <v>4792772</v>
      </c>
      <c r="E810" t="s">
        <v>5576</v>
      </c>
      <c r="G810" t="s">
        <v>1175</v>
      </c>
    </row>
    <row r="811" spans="1:7" x14ac:dyDescent="0.15">
      <c r="A811" t="s">
        <v>6394</v>
      </c>
      <c r="B811" t="s">
        <v>2310</v>
      </c>
      <c r="C811">
        <v>4798213</v>
      </c>
      <c r="D811">
        <v>4798236</v>
      </c>
      <c r="E811" t="s">
        <v>5576</v>
      </c>
      <c r="G811" t="s">
        <v>1175</v>
      </c>
    </row>
    <row r="812" spans="1:7" x14ac:dyDescent="0.15">
      <c r="A812" t="s">
        <v>6395</v>
      </c>
      <c r="B812" t="s">
        <v>2310</v>
      </c>
      <c r="C812">
        <v>9647339</v>
      </c>
      <c r="D812">
        <v>9647362</v>
      </c>
      <c r="E812" t="s">
        <v>5576</v>
      </c>
      <c r="G812" t="s">
        <v>1175</v>
      </c>
    </row>
    <row r="813" spans="1:7" x14ac:dyDescent="0.15">
      <c r="A813" t="s">
        <v>6396</v>
      </c>
      <c r="B813" t="s">
        <v>2310</v>
      </c>
      <c r="C813">
        <v>9652779</v>
      </c>
      <c r="D813">
        <v>9652802</v>
      </c>
      <c r="E813" t="s">
        <v>5576</v>
      </c>
      <c r="G813" t="s">
        <v>1175</v>
      </c>
    </row>
    <row r="814" spans="1:7" x14ac:dyDescent="0.15">
      <c r="A814" t="s">
        <v>6397</v>
      </c>
      <c r="B814" t="s">
        <v>2467</v>
      </c>
      <c r="C814">
        <v>1248403</v>
      </c>
      <c r="D814">
        <v>1248426</v>
      </c>
      <c r="E814" t="s">
        <v>5580</v>
      </c>
      <c r="G814" t="s">
        <v>1175</v>
      </c>
    </row>
    <row r="815" spans="1:7" x14ac:dyDescent="0.15">
      <c r="A815" t="s">
        <v>6398</v>
      </c>
      <c r="B815" t="s">
        <v>2467</v>
      </c>
      <c r="C815">
        <v>12676723</v>
      </c>
      <c r="D815">
        <v>12676746</v>
      </c>
      <c r="E815" t="s">
        <v>5580</v>
      </c>
      <c r="G815" t="s">
        <v>1175</v>
      </c>
    </row>
    <row r="816" spans="1:7" x14ac:dyDescent="0.15">
      <c r="A816" t="s">
        <v>6399</v>
      </c>
      <c r="B816" t="s">
        <v>2467</v>
      </c>
      <c r="C816">
        <v>12682177</v>
      </c>
      <c r="D816">
        <v>12682200</v>
      </c>
      <c r="E816" t="s">
        <v>5580</v>
      </c>
      <c r="G816" t="s">
        <v>1175</v>
      </c>
    </row>
    <row r="817" spans="1:7" x14ac:dyDescent="0.15">
      <c r="A817" t="s">
        <v>6400</v>
      </c>
      <c r="B817" t="s">
        <v>2467</v>
      </c>
      <c r="C817">
        <v>13035421</v>
      </c>
      <c r="D817">
        <v>13035444</v>
      </c>
      <c r="E817" t="s">
        <v>5580</v>
      </c>
      <c r="G817" t="s">
        <v>1175</v>
      </c>
    </row>
    <row r="818" spans="1:7" x14ac:dyDescent="0.15">
      <c r="A818" t="s">
        <v>6401</v>
      </c>
      <c r="B818" t="s">
        <v>2467</v>
      </c>
      <c r="C818">
        <v>14941768</v>
      </c>
      <c r="D818">
        <v>14941791</v>
      </c>
      <c r="E818" t="s">
        <v>5576</v>
      </c>
      <c r="G818" t="s">
        <v>1175</v>
      </c>
    </row>
    <row r="819" spans="1:7" x14ac:dyDescent="0.15">
      <c r="A819" t="s">
        <v>6402</v>
      </c>
      <c r="B819" t="s">
        <v>2467</v>
      </c>
      <c r="C819">
        <v>20697266</v>
      </c>
      <c r="D819">
        <v>20697289</v>
      </c>
      <c r="E819" t="s">
        <v>5580</v>
      </c>
      <c r="G819" t="s">
        <v>1175</v>
      </c>
    </row>
    <row r="820" spans="1:7" x14ac:dyDescent="0.15">
      <c r="A820" t="s">
        <v>6403</v>
      </c>
      <c r="B820" t="s">
        <v>2467</v>
      </c>
      <c r="C820">
        <v>5383720</v>
      </c>
      <c r="D820">
        <v>5383743</v>
      </c>
      <c r="E820" t="s">
        <v>5576</v>
      </c>
      <c r="G820" t="s">
        <v>1175</v>
      </c>
    </row>
    <row r="821" spans="1:7" x14ac:dyDescent="0.15">
      <c r="A821" t="s">
        <v>6404</v>
      </c>
      <c r="B821" t="s">
        <v>2467</v>
      </c>
      <c r="C821">
        <v>5389156</v>
      </c>
      <c r="D821">
        <v>5389179</v>
      </c>
      <c r="E821" t="s">
        <v>5576</v>
      </c>
      <c r="G821" t="s">
        <v>1175</v>
      </c>
    </row>
    <row r="822" spans="1:7" x14ac:dyDescent="0.15">
      <c r="A822" t="s">
        <v>6405</v>
      </c>
      <c r="B822" t="s">
        <v>1801</v>
      </c>
      <c r="C822">
        <v>18217820</v>
      </c>
      <c r="D822">
        <v>18217843</v>
      </c>
      <c r="E822" t="s">
        <v>5576</v>
      </c>
      <c r="G822" t="s">
        <v>4770</v>
      </c>
    </row>
    <row r="823" spans="1:7" x14ac:dyDescent="0.15">
      <c r="A823" t="s">
        <v>6406</v>
      </c>
      <c r="B823" t="s">
        <v>1801</v>
      </c>
      <c r="C823">
        <v>18229003</v>
      </c>
      <c r="D823">
        <v>18229026</v>
      </c>
      <c r="E823" t="s">
        <v>5576</v>
      </c>
      <c r="G823" t="s">
        <v>4770</v>
      </c>
    </row>
    <row r="824" spans="1:7" x14ac:dyDescent="0.15">
      <c r="A824" t="s">
        <v>6407</v>
      </c>
      <c r="B824" t="s">
        <v>2677</v>
      </c>
      <c r="C824">
        <v>8139318</v>
      </c>
      <c r="D824">
        <v>8139341</v>
      </c>
      <c r="E824" t="s">
        <v>5580</v>
      </c>
      <c r="G824" t="s">
        <v>1175</v>
      </c>
    </row>
    <row r="825" spans="1:7" x14ac:dyDescent="0.15">
      <c r="A825" t="s">
        <v>6408</v>
      </c>
      <c r="B825" t="s">
        <v>1426</v>
      </c>
      <c r="C825">
        <v>1495849</v>
      </c>
      <c r="D825">
        <v>1495872</v>
      </c>
      <c r="E825" t="s">
        <v>5580</v>
      </c>
      <c r="G825" t="s">
        <v>1175</v>
      </c>
    </row>
    <row r="826" spans="1:7" x14ac:dyDescent="0.15">
      <c r="A826" t="s">
        <v>6409</v>
      </c>
      <c r="B826" t="s">
        <v>1801</v>
      </c>
      <c r="C826">
        <v>24673544</v>
      </c>
      <c r="D826">
        <v>24673567</v>
      </c>
      <c r="E826" t="s">
        <v>5576</v>
      </c>
      <c r="G826" t="s">
        <v>1175</v>
      </c>
    </row>
    <row r="827" spans="1:7" x14ac:dyDescent="0.15">
      <c r="A827" t="s">
        <v>6410</v>
      </c>
      <c r="B827" t="s">
        <v>2204</v>
      </c>
      <c r="C827">
        <v>5516578</v>
      </c>
      <c r="D827">
        <v>5516601</v>
      </c>
      <c r="E827" t="s">
        <v>5580</v>
      </c>
      <c r="G827" t="s">
        <v>1175</v>
      </c>
    </row>
    <row r="828" spans="1:7" x14ac:dyDescent="0.15">
      <c r="A828" t="s">
        <v>6411</v>
      </c>
      <c r="B828" t="s">
        <v>1910</v>
      </c>
      <c r="C828">
        <v>21560532</v>
      </c>
      <c r="D828">
        <v>21560555</v>
      </c>
      <c r="E828" t="s">
        <v>5576</v>
      </c>
      <c r="G828" t="s">
        <v>1175</v>
      </c>
    </row>
    <row r="829" spans="1:7" x14ac:dyDescent="0.15">
      <c r="A829" t="s">
        <v>6412</v>
      </c>
      <c r="B829" t="s">
        <v>2204</v>
      </c>
      <c r="C829">
        <v>17845971</v>
      </c>
      <c r="D829">
        <v>17845994</v>
      </c>
      <c r="E829" t="s">
        <v>5576</v>
      </c>
      <c r="G829" t="s">
        <v>1175</v>
      </c>
    </row>
    <row r="830" spans="1:7" x14ac:dyDescent="0.15">
      <c r="A830" t="s">
        <v>6413</v>
      </c>
      <c r="B830" t="s">
        <v>2007</v>
      </c>
      <c r="C830">
        <v>4942304</v>
      </c>
      <c r="D830">
        <v>4942327</v>
      </c>
      <c r="E830" t="s">
        <v>5576</v>
      </c>
      <c r="G830" t="s">
        <v>1175</v>
      </c>
    </row>
    <row r="831" spans="1:7" x14ac:dyDescent="0.15">
      <c r="A831" t="s">
        <v>6414</v>
      </c>
      <c r="B831" t="s">
        <v>2007</v>
      </c>
      <c r="C831">
        <v>4957416</v>
      </c>
      <c r="D831">
        <v>4957439</v>
      </c>
      <c r="E831" t="s">
        <v>5576</v>
      </c>
      <c r="G831" t="s">
        <v>1175</v>
      </c>
    </row>
    <row r="832" spans="1:7" x14ac:dyDescent="0.15">
      <c r="A832" t="s">
        <v>6415</v>
      </c>
      <c r="B832" t="s">
        <v>1169</v>
      </c>
      <c r="C832">
        <v>23295715</v>
      </c>
      <c r="D832">
        <v>23295738</v>
      </c>
      <c r="E832" t="s">
        <v>5580</v>
      </c>
      <c r="G832" t="s">
        <v>1175</v>
      </c>
    </row>
    <row r="833" spans="1:7" x14ac:dyDescent="0.15">
      <c r="A833" t="s">
        <v>6416</v>
      </c>
      <c r="B833" t="s">
        <v>2831</v>
      </c>
      <c r="C833">
        <v>6975277</v>
      </c>
      <c r="D833">
        <v>6975300</v>
      </c>
      <c r="E833" t="s">
        <v>5576</v>
      </c>
      <c r="G833" t="s">
        <v>1175</v>
      </c>
    </row>
    <row r="834" spans="1:7" x14ac:dyDescent="0.15">
      <c r="A834" t="s">
        <v>6417</v>
      </c>
      <c r="B834" t="s">
        <v>1624</v>
      </c>
      <c r="C834">
        <v>33362311</v>
      </c>
      <c r="D834">
        <v>33362334</v>
      </c>
      <c r="E834" t="s">
        <v>5580</v>
      </c>
      <c r="G834" t="s">
        <v>1175</v>
      </c>
    </row>
    <row r="835" spans="1:7" x14ac:dyDescent="0.15">
      <c r="A835" t="s">
        <v>6418</v>
      </c>
      <c r="B835" t="s">
        <v>1801</v>
      </c>
      <c r="C835">
        <v>23386330</v>
      </c>
      <c r="D835">
        <v>23386353</v>
      </c>
      <c r="E835" t="s">
        <v>5580</v>
      </c>
      <c r="G835" t="s">
        <v>1175</v>
      </c>
    </row>
    <row r="836" spans="1:7" x14ac:dyDescent="0.15">
      <c r="A836" t="s">
        <v>6419</v>
      </c>
      <c r="B836" t="s">
        <v>2007</v>
      </c>
      <c r="C836">
        <v>16200324</v>
      </c>
      <c r="D836">
        <v>16200347</v>
      </c>
      <c r="E836" t="s">
        <v>5576</v>
      </c>
      <c r="G836" t="s">
        <v>1175</v>
      </c>
    </row>
    <row r="837" spans="1:7" x14ac:dyDescent="0.15">
      <c r="A837" t="s">
        <v>6420</v>
      </c>
      <c r="B837" t="s">
        <v>1169</v>
      </c>
      <c r="C837">
        <v>21805114</v>
      </c>
      <c r="D837">
        <v>21805137</v>
      </c>
      <c r="E837" t="s">
        <v>5576</v>
      </c>
      <c r="G837" t="s">
        <v>1175</v>
      </c>
    </row>
    <row r="838" spans="1:7" x14ac:dyDescent="0.15">
      <c r="A838" t="s">
        <v>6421</v>
      </c>
      <c r="B838" t="s">
        <v>1169</v>
      </c>
      <c r="C838">
        <v>8070207</v>
      </c>
      <c r="D838">
        <v>8070230</v>
      </c>
      <c r="E838" t="s">
        <v>5580</v>
      </c>
      <c r="G838" t="s">
        <v>1175</v>
      </c>
    </row>
    <row r="839" spans="1:7" x14ac:dyDescent="0.15">
      <c r="A839" t="s">
        <v>6422</v>
      </c>
      <c r="B839" t="s">
        <v>2831</v>
      </c>
      <c r="C839">
        <v>20357320</v>
      </c>
      <c r="D839">
        <v>20357343</v>
      </c>
      <c r="E839" t="s">
        <v>5580</v>
      </c>
      <c r="G839" t="s">
        <v>1175</v>
      </c>
    </row>
    <row r="840" spans="1:7" x14ac:dyDescent="0.15">
      <c r="A840" t="s">
        <v>6423</v>
      </c>
      <c r="B840" t="s">
        <v>1624</v>
      </c>
      <c r="C840">
        <v>16012797</v>
      </c>
      <c r="D840">
        <v>16012820</v>
      </c>
      <c r="E840" t="s">
        <v>5580</v>
      </c>
      <c r="G840" t="s">
        <v>1175</v>
      </c>
    </row>
    <row r="841" spans="1:7" x14ac:dyDescent="0.15">
      <c r="A841" t="s">
        <v>6424</v>
      </c>
      <c r="B841" t="s">
        <v>1801</v>
      </c>
      <c r="C841">
        <v>436851</v>
      </c>
      <c r="D841">
        <v>436874</v>
      </c>
      <c r="E841" t="s">
        <v>5576</v>
      </c>
      <c r="G841" t="s">
        <v>1175</v>
      </c>
    </row>
    <row r="842" spans="1:7" x14ac:dyDescent="0.15">
      <c r="A842" t="s">
        <v>6425</v>
      </c>
      <c r="B842" t="s">
        <v>2007</v>
      </c>
      <c r="C842">
        <v>1215602</v>
      </c>
      <c r="D842">
        <v>1215625</v>
      </c>
      <c r="E842" t="s">
        <v>5576</v>
      </c>
      <c r="G842" t="s">
        <v>1175</v>
      </c>
    </row>
    <row r="843" spans="1:7" x14ac:dyDescent="0.15">
      <c r="A843" t="s">
        <v>6426</v>
      </c>
      <c r="B843" t="s">
        <v>2204</v>
      </c>
      <c r="C843">
        <v>137202</v>
      </c>
      <c r="D843">
        <v>137225</v>
      </c>
      <c r="E843" t="s">
        <v>5580</v>
      </c>
      <c r="G843" t="s">
        <v>5622</v>
      </c>
    </row>
    <row r="844" spans="1:7" x14ac:dyDescent="0.15">
      <c r="A844" t="s">
        <v>6427</v>
      </c>
      <c r="B844" t="s">
        <v>2204</v>
      </c>
      <c r="C844">
        <v>138617</v>
      </c>
      <c r="D844">
        <v>138640</v>
      </c>
      <c r="E844" t="s">
        <v>5576</v>
      </c>
      <c r="G844" t="s">
        <v>5622</v>
      </c>
    </row>
    <row r="845" spans="1:7" x14ac:dyDescent="0.15">
      <c r="A845" t="s">
        <v>6428</v>
      </c>
      <c r="B845" t="s">
        <v>2204</v>
      </c>
      <c r="C845">
        <v>136673</v>
      </c>
      <c r="D845">
        <v>136696</v>
      </c>
      <c r="E845" t="s">
        <v>5580</v>
      </c>
      <c r="G845" t="s">
        <v>5622</v>
      </c>
    </row>
    <row r="846" spans="1:7" x14ac:dyDescent="0.15">
      <c r="A846" t="s">
        <v>6429</v>
      </c>
      <c r="B846" t="s">
        <v>2204</v>
      </c>
      <c r="C846">
        <v>139147</v>
      </c>
      <c r="D846">
        <v>139170</v>
      </c>
      <c r="E846" t="s">
        <v>5576</v>
      </c>
      <c r="G846" t="s">
        <v>5622</v>
      </c>
    </row>
    <row r="847" spans="1:7" x14ac:dyDescent="0.15">
      <c r="A847" t="s">
        <v>6430</v>
      </c>
      <c r="B847" t="s">
        <v>1169</v>
      </c>
      <c r="C847">
        <v>8214178</v>
      </c>
      <c r="D847">
        <v>8214201</v>
      </c>
      <c r="E847" t="s">
        <v>5580</v>
      </c>
      <c r="G847" t="s">
        <v>1175</v>
      </c>
    </row>
    <row r="848" spans="1:7" x14ac:dyDescent="0.15">
      <c r="A848" t="s">
        <v>6431</v>
      </c>
      <c r="B848" t="s">
        <v>2204</v>
      </c>
      <c r="C848">
        <v>23768590</v>
      </c>
      <c r="D848">
        <v>23768613</v>
      </c>
      <c r="E848" t="s">
        <v>5576</v>
      </c>
      <c r="G848" t="s">
        <v>1175</v>
      </c>
    </row>
    <row r="849" spans="1:7" x14ac:dyDescent="0.15">
      <c r="A849" t="s">
        <v>6432</v>
      </c>
      <c r="B849" t="s">
        <v>2204</v>
      </c>
      <c r="C849">
        <v>4603448</v>
      </c>
      <c r="D849">
        <v>4603471</v>
      </c>
      <c r="E849" t="s">
        <v>5576</v>
      </c>
      <c r="G849" t="s">
        <v>1175</v>
      </c>
    </row>
    <row r="850" spans="1:7" x14ac:dyDescent="0.15">
      <c r="A850" t="s">
        <v>6433</v>
      </c>
      <c r="B850" t="s">
        <v>2204</v>
      </c>
      <c r="C850">
        <v>4603513</v>
      </c>
      <c r="D850">
        <v>4603536</v>
      </c>
      <c r="E850" t="s">
        <v>5580</v>
      </c>
      <c r="G850" t="s">
        <v>1175</v>
      </c>
    </row>
    <row r="851" spans="1:7" x14ac:dyDescent="0.15">
      <c r="A851" t="s">
        <v>6434</v>
      </c>
      <c r="B851" t="s">
        <v>2677</v>
      </c>
      <c r="C851">
        <v>26764886</v>
      </c>
      <c r="D851">
        <v>26764909</v>
      </c>
      <c r="E851" t="s">
        <v>5580</v>
      </c>
      <c r="G851" t="s">
        <v>1175</v>
      </c>
    </row>
    <row r="852" spans="1:7" x14ac:dyDescent="0.15">
      <c r="A852" t="s">
        <v>6435</v>
      </c>
      <c r="B852" t="s">
        <v>1426</v>
      </c>
      <c r="C852">
        <v>12007776</v>
      </c>
      <c r="D852">
        <v>12007799</v>
      </c>
      <c r="E852" t="s">
        <v>5580</v>
      </c>
      <c r="G852" t="s">
        <v>1175</v>
      </c>
    </row>
    <row r="853" spans="1:7" x14ac:dyDescent="0.15">
      <c r="A853" t="s">
        <v>6436</v>
      </c>
      <c r="B853" t="s">
        <v>2204</v>
      </c>
      <c r="C853">
        <v>15284323</v>
      </c>
      <c r="D853">
        <v>15284346</v>
      </c>
      <c r="E853" t="s">
        <v>5576</v>
      </c>
      <c r="G853" t="s">
        <v>1175</v>
      </c>
    </row>
    <row r="854" spans="1:7" x14ac:dyDescent="0.15">
      <c r="A854" t="s">
        <v>6437</v>
      </c>
      <c r="B854" t="s">
        <v>2204</v>
      </c>
      <c r="C854">
        <v>136618</v>
      </c>
      <c r="D854">
        <v>136641</v>
      </c>
      <c r="E854" t="s">
        <v>5576</v>
      </c>
      <c r="G854" t="s">
        <v>6438</v>
      </c>
    </row>
    <row r="855" spans="1:7" x14ac:dyDescent="0.15">
      <c r="A855" t="s">
        <v>6439</v>
      </c>
      <c r="B855" t="s">
        <v>2204</v>
      </c>
      <c r="C855">
        <v>139202</v>
      </c>
      <c r="D855">
        <v>139225</v>
      </c>
      <c r="E855" t="s">
        <v>5580</v>
      </c>
      <c r="G855" t="s">
        <v>6438</v>
      </c>
    </row>
    <row r="856" spans="1:7" x14ac:dyDescent="0.15">
      <c r="A856" t="s">
        <v>6440</v>
      </c>
      <c r="B856" t="s">
        <v>2831</v>
      </c>
      <c r="C856">
        <v>8809898</v>
      </c>
      <c r="D856">
        <v>8809921</v>
      </c>
      <c r="E856" t="s">
        <v>5576</v>
      </c>
      <c r="G856" t="s">
        <v>1175</v>
      </c>
    </row>
    <row r="857" spans="1:7" x14ac:dyDescent="0.15">
      <c r="A857" t="s">
        <v>6441</v>
      </c>
      <c r="B857" t="s">
        <v>1910</v>
      </c>
      <c r="C857">
        <v>8429742</v>
      </c>
      <c r="D857">
        <v>8429765</v>
      </c>
      <c r="E857" t="s">
        <v>5580</v>
      </c>
      <c r="G857" t="s">
        <v>1175</v>
      </c>
    </row>
    <row r="858" spans="1:7" x14ac:dyDescent="0.15">
      <c r="A858" t="s">
        <v>6442</v>
      </c>
      <c r="B858" t="s">
        <v>2310</v>
      </c>
      <c r="C858">
        <v>7698702</v>
      </c>
      <c r="D858">
        <v>7698725</v>
      </c>
      <c r="E858" t="s">
        <v>5576</v>
      </c>
      <c r="G858" t="s">
        <v>1175</v>
      </c>
    </row>
    <row r="859" spans="1:7" x14ac:dyDescent="0.15">
      <c r="A859" t="s">
        <v>6443</v>
      </c>
      <c r="B859" t="s">
        <v>2677</v>
      </c>
      <c r="C859">
        <v>10202761</v>
      </c>
      <c r="D859">
        <v>10202784</v>
      </c>
      <c r="E859" t="s">
        <v>5580</v>
      </c>
      <c r="G859" t="s">
        <v>1175</v>
      </c>
    </row>
    <row r="860" spans="1:7" x14ac:dyDescent="0.15">
      <c r="A860" t="s">
        <v>6444</v>
      </c>
      <c r="B860" t="s">
        <v>1624</v>
      </c>
      <c r="C860">
        <v>2644059</v>
      </c>
      <c r="D860">
        <v>2644082</v>
      </c>
      <c r="E860" t="s">
        <v>5580</v>
      </c>
      <c r="G860" t="s">
        <v>1175</v>
      </c>
    </row>
    <row r="861" spans="1:7" x14ac:dyDescent="0.15">
      <c r="A861" t="s">
        <v>6445</v>
      </c>
      <c r="B861" t="s">
        <v>1801</v>
      </c>
      <c r="C861">
        <v>1269101</v>
      </c>
      <c r="D861">
        <v>1269124</v>
      </c>
      <c r="E861" t="s">
        <v>5580</v>
      </c>
      <c r="G861" t="s">
        <v>1175</v>
      </c>
    </row>
    <row r="862" spans="1:7" x14ac:dyDescent="0.15">
      <c r="A862" t="s">
        <v>6446</v>
      </c>
      <c r="B862" t="s">
        <v>2007</v>
      </c>
      <c r="C862">
        <v>29582342</v>
      </c>
      <c r="D862">
        <v>29582365</v>
      </c>
      <c r="E862" t="s">
        <v>5576</v>
      </c>
      <c r="G862" t="s">
        <v>1175</v>
      </c>
    </row>
    <row r="863" spans="1:7" x14ac:dyDescent="0.15">
      <c r="A863" t="s">
        <v>6447</v>
      </c>
      <c r="B863" t="s">
        <v>2310</v>
      </c>
      <c r="C863">
        <v>17774990</v>
      </c>
      <c r="D863">
        <v>17775013</v>
      </c>
      <c r="E863" t="s">
        <v>5576</v>
      </c>
      <c r="G863" t="s">
        <v>1175</v>
      </c>
    </row>
    <row r="864" spans="1:7" x14ac:dyDescent="0.15">
      <c r="A864" t="s">
        <v>6448</v>
      </c>
      <c r="B864" t="s">
        <v>2310</v>
      </c>
      <c r="C864">
        <v>25049724</v>
      </c>
      <c r="D864">
        <v>25049747</v>
      </c>
      <c r="E864" t="s">
        <v>5580</v>
      </c>
      <c r="G864" t="s">
        <v>1175</v>
      </c>
    </row>
    <row r="865" spans="1:7" x14ac:dyDescent="0.15">
      <c r="A865" t="s">
        <v>6449</v>
      </c>
      <c r="B865" t="s">
        <v>2467</v>
      </c>
      <c r="C865">
        <v>10019426</v>
      </c>
      <c r="D865">
        <v>10019449</v>
      </c>
      <c r="E865" t="s">
        <v>5580</v>
      </c>
      <c r="G865" t="s">
        <v>1175</v>
      </c>
    </row>
    <row r="866" spans="1:7" x14ac:dyDescent="0.15">
      <c r="A866" t="s">
        <v>6450</v>
      </c>
      <c r="B866" t="s">
        <v>2467</v>
      </c>
      <c r="C866">
        <v>15379772</v>
      </c>
      <c r="D866">
        <v>15379795</v>
      </c>
      <c r="E866" t="s">
        <v>5576</v>
      </c>
      <c r="G866" t="s">
        <v>1175</v>
      </c>
    </row>
    <row r="867" spans="1:7" x14ac:dyDescent="0.15">
      <c r="A867" t="s">
        <v>6451</v>
      </c>
      <c r="B867" t="s">
        <v>2568</v>
      </c>
      <c r="C867">
        <v>6282531</v>
      </c>
      <c r="D867">
        <v>6282554</v>
      </c>
      <c r="E867" t="s">
        <v>5580</v>
      </c>
      <c r="G867" t="s">
        <v>1175</v>
      </c>
    </row>
    <row r="868" spans="1:7" x14ac:dyDescent="0.15">
      <c r="A868" t="s">
        <v>6452</v>
      </c>
      <c r="B868" t="s">
        <v>1801</v>
      </c>
      <c r="C868">
        <v>25872056</v>
      </c>
      <c r="D868">
        <v>25872079</v>
      </c>
      <c r="E868" t="s">
        <v>5580</v>
      </c>
      <c r="G868" t="s">
        <v>1175</v>
      </c>
    </row>
    <row r="869" spans="1:7" x14ac:dyDescent="0.15">
      <c r="A869" t="s">
        <v>6453</v>
      </c>
      <c r="B869" t="s">
        <v>1910</v>
      </c>
      <c r="C869">
        <v>26743607</v>
      </c>
      <c r="D869">
        <v>26743630</v>
      </c>
      <c r="E869" t="s">
        <v>5580</v>
      </c>
      <c r="G869" t="s">
        <v>1175</v>
      </c>
    </row>
    <row r="870" spans="1:7" x14ac:dyDescent="0.15">
      <c r="A870" t="s">
        <v>6454</v>
      </c>
      <c r="B870" t="s">
        <v>2467</v>
      </c>
      <c r="C870">
        <v>3574811</v>
      </c>
      <c r="D870">
        <v>3574834</v>
      </c>
      <c r="E870" t="s">
        <v>5576</v>
      </c>
      <c r="G870" t="s">
        <v>1175</v>
      </c>
    </row>
    <row r="871" spans="1:7" x14ac:dyDescent="0.15">
      <c r="A871" t="s">
        <v>6455</v>
      </c>
      <c r="B871" t="s">
        <v>2204</v>
      </c>
      <c r="C871">
        <v>4967664</v>
      </c>
      <c r="D871">
        <v>4967687</v>
      </c>
      <c r="E871" t="s">
        <v>5580</v>
      </c>
      <c r="G871" t="s">
        <v>1175</v>
      </c>
    </row>
    <row r="872" spans="1:7" x14ac:dyDescent="0.15">
      <c r="A872" t="s">
        <v>6456</v>
      </c>
      <c r="B872" t="s">
        <v>2467</v>
      </c>
      <c r="C872">
        <v>12491927</v>
      </c>
      <c r="D872">
        <v>12491950</v>
      </c>
      <c r="E872" t="s">
        <v>5576</v>
      </c>
      <c r="G872" t="s">
        <v>1175</v>
      </c>
    </row>
    <row r="873" spans="1:7" x14ac:dyDescent="0.15">
      <c r="A873" t="s">
        <v>6457</v>
      </c>
      <c r="B873" t="s">
        <v>2568</v>
      </c>
      <c r="C873">
        <v>2257199</v>
      </c>
      <c r="D873">
        <v>2257222</v>
      </c>
      <c r="E873" t="s">
        <v>5576</v>
      </c>
      <c r="G873" t="s">
        <v>1175</v>
      </c>
    </row>
    <row r="874" spans="1:7" x14ac:dyDescent="0.15">
      <c r="A874" t="s">
        <v>6458</v>
      </c>
      <c r="B874" t="s">
        <v>2467</v>
      </c>
      <c r="C874">
        <v>20776020</v>
      </c>
      <c r="D874">
        <v>20776043</v>
      </c>
      <c r="E874" t="s">
        <v>5576</v>
      </c>
      <c r="G874" t="s">
        <v>1175</v>
      </c>
    </row>
    <row r="875" spans="1:7" x14ac:dyDescent="0.15">
      <c r="A875" t="s">
        <v>6459</v>
      </c>
      <c r="B875" t="s">
        <v>2568</v>
      </c>
      <c r="C875">
        <v>7818523</v>
      </c>
      <c r="D875">
        <v>7818546</v>
      </c>
      <c r="E875" t="s">
        <v>5580</v>
      </c>
      <c r="G875" t="s">
        <v>1175</v>
      </c>
    </row>
    <row r="876" spans="1:7" x14ac:dyDescent="0.15">
      <c r="A876" t="s">
        <v>6460</v>
      </c>
      <c r="B876" t="s">
        <v>1624</v>
      </c>
      <c r="C876">
        <v>24064448</v>
      </c>
      <c r="D876">
        <v>24064471</v>
      </c>
      <c r="E876" t="s">
        <v>5580</v>
      </c>
      <c r="G876" t="s">
        <v>1175</v>
      </c>
    </row>
    <row r="877" spans="1:7" x14ac:dyDescent="0.15">
      <c r="A877" t="s">
        <v>6461</v>
      </c>
      <c r="B877" t="s">
        <v>2467</v>
      </c>
      <c r="C877">
        <v>17711443</v>
      </c>
      <c r="D877">
        <v>17711466</v>
      </c>
      <c r="E877" t="s">
        <v>5576</v>
      </c>
      <c r="G877" t="s">
        <v>1175</v>
      </c>
    </row>
    <row r="878" spans="1:7" x14ac:dyDescent="0.15">
      <c r="A878" t="s">
        <v>6462</v>
      </c>
      <c r="B878" t="s">
        <v>1801</v>
      </c>
      <c r="C878">
        <v>1963369</v>
      </c>
      <c r="D878">
        <v>1963392</v>
      </c>
      <c r="E878" t="s">
        <v>5580</v>
      </c>
      <c r="G878" t="s">
        <v>1175</v>
      </c>
    </row>
    <row r="879" spans="1:7" x14ac:dyDescent="0.15">
      <c r="A879" t="s">
        <v>6463</v>
      </c>
      <c r="B879" t="s">
        <v>2204</v>
      </c>
      <c r="C879">
        <v>1981067</v>
      </c>
      <c r="D879">
        <v>1981090</v>
      </c>
      <c r="E879" t="s">
        <v>5580</v>
      </c>
      <c r="G879" t="s">
        <v>1175</v>
      </c>
    </row>
    <row r="880" spans="1:7" x14ac:dyDescent="0.15">
      <c r="A880" t="s">
        <v>6464</v>
      </c>
      <c r="B880" t="s">
        <v>2467</v>
      </c>
      <c r="C880">
        <v>18625045</v>
      </c>
      <c r="D880">
        <v>18625068</v>
      </c>
      <c r="E880" t="s">
        <v>5576</v>
      </c>
      <c r="G880" t="s">
        <v>1175</v>
      </c>
    </row>
    <row r="881" spans="1:7" x14ac:dyDescent="0.15">
      <c r="A881" t="s">
        <v>6465</v>
      </c>
      <c r="B881" t="s">
        <v>2568</v>
      </c>
      <c r="C881">
        <v>9833853</v>
      </c>
      <c r="D881">
        <v>9833876</v>
      </c>
      <c r="E881" t="s">
        <v>5576</v>
      </c>
      <c r="G881" t="s">
        <v>4770</v>
      </c>
    </row>
    <row r="882" spans="1:7" x14ac:dyDescent="0.15">
      <c r="A882" t="s">
        <v>6466</v>
      </c>
      <c r="B882" t="s">
        <v>2204</v>
      </c>
      <c r="C882">
        <v>2297204</v>
      </c>
      <c r="D882">
        <v>2297227</v>
      </c>
      <c r="E882" t="s">
        <v>5580</v>
      </c>
      <c r="G882" t="s">
        <v>4770</v>
      </c>
    </row>
    <row r="883" spans="1:7" x14ac:dyDescent="0.15">
      <c r="A883" t="s">
        <v>6467</v>
      </c>
      <c r="B883" t="s">
        <v>2677</v>
      </c>
      <c r="C883">
        <v>26882788</v>
      </c>
      <c r="D883">
        <v>26882811</v>
      </c>
      <c r="E883" t="s">
        <v>5576</v>
      </c>
      <c r="G883" t="s">
        <v>1175</v>
      </c>
    </row>
    <row r="884" spans="1:7" x14ac:dyDescent="0.15">
      <c r="A884" t="s">
        <v>6468</v>
      </c>
      <c r="B884" t="s">
        <v>2831</v>
      </c>
      <c r="C884">
        <v>18397215</v>
      </c>
      <c r="D884">
        <v>18397238</v>
      </c>
      <c r="E884" t="s">
        <v>5576</v>
      </c>
      <c r="G884" t="s">
        <v>1175</v>
      </c>
    </row>
    <row r="885" spans="1:7" x14ac:dyDescent="0.15">
      <c r="A885" t="s">
        <v>6469</v>
      </c>
      <c r="B885" t="s">
        <v>2831</v>
      </c>
      <c r="C885">
        <v>16585264</v>
      </c>
      <c r="D885">
        <v>16585287</v>
      </c>
      <c r="E885" t="s">
        <v>5580</v>
      </c>
      <c r="G885" t="s">
        <v>1175</v>
      </c>
    </row>
    <row r="886" spans="1:7" x14ac:dyDescent="0.15">
      <c r="A886" t="s">
        <v>6470</v>
      </c>
      <c r="B886" t="s">
        <v>2831</v>
      </c>
      <c r="C886">
        <v>5753569</v>
      </c>
      <c r="D886">
        <v>5753592</v>
      </c>
      <c r="E886" t="s">
        <v>5576</v>
      </c>
      <c r="G886" t="s">
        <v>1175</v>
      </c>
    </row>
    <row r="887" spans="1:7" x14ac:dyDescent="0.15">
      <c r="A887" t="s">
        <v>6471</v>
      </c>
      <c r="B887" t="s">
        <v>2831</v>
      </c>
      <c r="C887">
        <v>25874548</v>
      </c>
      <c r="D887">
        <v>25874571</v>
      </c>
      <c r="E887" t="s">
        <v>5576</v>
      </c>
      <c r="G887" t="s">
        <v>6472</v>
      </c>
    </row>
    <row r="888" spans="1:7" x14ac:dyDescent="0.15">
      <c r="A888" t="s">
        <v>6473</v>
      </c>
      <c r="B888" t="s">
        <v>2831</v>
      </c>
      <c r="C888">
        <v>25875679</v>
      </c>
      <c r="D888">
        <v>25875702</v>
      </c>
      <c r="E888" t="s">
        <v>5580</v>
      </c>
      <c r="G888" t="s">
        <v>6474</v>
      </c>
    </row>
    <row r="889" spans="1:7" x14ac:dyDescent="0.15">
      <c r="A889" t="s">
        <v>6475</v>
      </c>
      <c r="B889" t="s">
        <v>2568</v>
      </c>
      <c r="C889">
        <v>9956045</v>
      </c>
      <c r="D889">
        <v>9956068</v>
      </c>
      <c r="E889" t="s">
        <v>5580</v>
      </c>
      <c r="G889" t="s">
        <v>1175</v>
      </c>
    </row>
    <row r="890" spans="1:7" x14ac:dyDescent="0.15">
      <c r="A890" t="s">
        <v>6476</v>
      </c>
      <c r="B890" t="s">
        <v>1624</v>
      </c>
      <c r="C890">
        <v>9342164</v>
      </c>
      <c r="D890">
        <v>9342187</v>
      </c>
      <c r="E890" t="s">
        <v>5580</v>
      </c>
      <c r="G890" t="s">
        <v>1175</v>
      </c>
    </row>
    <row r="891" spans="1:7" x14ac:dyDescent="0.15">
      <c r="A891" t="s">
        <v>6477</v>
      </c>
      <c r="B891" t="s">
        <v>2007</v>
      </c>
      <c r="C891">
        <v>19397965</v>
      </c>
      <c r="D891">
        <v>19397988</v>
      </c>
      <c r="E891" t="s">
        <v>5580</v>
      </c>
      <c r="G891" t="s">
        <v>1175</v>
      </c>
    </row>
    <row r="892" spans="1:7" x14ac:dyDescent="0.15">
      <c r="A892" t="s">
        <v>6478</v>
      </c>
      <c r="B892" t="s">
        <v>1801</v>
      </c>
      <c r="C892">
        <v>513655</v>
      </c>
      <c r="D892">
        <v>513678</v>
      </c>
      <c r="E892" t="s">
        <v>5580</v>
      </c>
      <c r="G892" t="s">
        <v>1175</v>
      </c>
    </row>
    <row r="893" spans="1:7" x14ac:dyDescent="0.15">
      <c r="A893" t="s">
        <v>6479</v>
      </c>
      <c r="B893" t="s">
        <v>2204</v>
      </c>
      <c r="C893">
        <v>15723542</v>
      </c>
      <c r="D893">
        <v>15723565</v>
      </c>
      <c r="E893" t="s">
        <v>5580</v>
      </c>
      <c r="G893" t="s">
        <v>1175</v>
      </c>
    </row>
    <row r="894" spans="1:7" x14ac:dyDescent="0.15">
      <c r="A894" t="s">
        <v>6480</v>
      </c>
      <c r="B894" t="s">
        <v>2204</v>
      </c>
      <c r="C894">
        <v>24008037</v>
      </c>
      <c r="D894">
        <v>24008060</v>
      </c>
      <c r="E894" t="s">
        <v>5580</v>
      </c>
      <c r="G894" t="s">
        <v>1175</v>
      </c>
    </row>
    <row r="895" spans="1:7" x14ac:dyDescent="0.15">
      <c r="A895" t="s">
        <v>6481</v>
      </c>
      <c r="B895" t="s">
        <v>2204</v>
      </c>
      <c r="C895">
        <v>2986446</v>
      </c>
      <c r="D895">
        <v>2986469</v>
      </c>
      <c r="E895" t="s">
        <v>5580</v>
      </c>
      <c r="G895" t="s">
        <v>5622</v>
      </c>
    </row>
    <row r="896" spans="1:7" x14ac:dyDescent="0.15">
      <c r="A896" t="s">
        <v>6482</v>
      </c>
      <c r="B896" t="s">
        <v>2204</v>
      </c>
      <c r="C896">
        <v>3019961</v>
      </c>
      <c r="D896">
        <v>3019984</v>
      </c>
      <c r="E896" t="s">
        <v>5580</v>
      </c>
      <c r="G896" t="s">
        <v>5622</v>
      </c>
    </row>
    <row r="897" spans="1:7" x14ac:dyDescent="0.15">
      <c r="A897" t="s">
        <v>6483</v>
      </c>
      <c r="B897" t="s">
        <v>2204</v>
      </c>
      <c r="C897">
        <v>3065205</v>
      </c>
      <c r="D897">
        <v>3065228</v>
      </c>
      <c r="E897" t="s">
        <v>5580</v>
      </c>
      <c r="G897" t="s">
        <v>5622</v>
      </c>
    </row>
    <row r="898" spans="1:7" x14ac:dyDescent="0.15">
      <c r="A898" t="s">
        <v>6484</v>
      </c>
      <c r="B898" t="s">
        <v>2831</v>
      </c>
      <c r="C898">
        <v>21414640</v>
      </c>
      <c r="D898">
        <v>21414663</v>
      </c>
      <c r="E898" t="s">
        <v>5580</v>
      </c>
      <c r="G898" t="s">
        <v>1175</v>
      </c>
    </row>
    <row r="899" spans="1:7" x14ac:dyDescent="0.15">
      <c r="A899" t="s">
        <v>6485</v>
      </c>
      <c r="B899" t="s">
        <v>2204</v>
      </c>
      <c r="C899">
        <v>16887798</v>
      </c>
      <c r="D899">
        <v>16887821</v>
      </c>
      <c r="E899" t="s">
        <v>5580</v>
      </c>
      <c r="G899" t="s">
        <v>1175</v>
      </c>
    </row>
    <row r="900" spans="1:7" x14ac:dyDescent="0.15">
      <c r="A900" t="s">
        <v>6486</v>
      </c>
      <c r="B900" t="s">
        <v>2310</v>
      </c>
      <c r="C900">
        <v>20488381</v>
      </c>
      <c r="D900">
        <v>20488404</v>
      </c>
      <c r="E900" t="s">
        <v>5580</v>
      </c>
      <c r="G900" t="s">
        <v>1175</v>
      </c>
    </row>
    <row r="901" spans="1:7" x14ac:dyDescent="0.15">
      <c r="A901" t="s">
        <v>6487</v>
      </c>
      <c r="B901" t="s">
        <v>2831</v>
      </c>
      <c r="C901">
        <v>26036175</v>
      </c>
      <c r="D901">
        <v>26036198</v>
      </c>
      <c r="E901" t="s">
        <v>5580</v>
      </c>
      <c r="G901" t="s">
        <v>4770</v>
      </c>
    </row>
    <row r="902" spans="1:7" x14ac:dyDescent="0.15">
      <c r="A902" t="s">
        <v>6488</v>
      </c>
      <c r="B902" t="s">
        <v>2831</v>
      </c>
      <c r="C902">
        <v>26036248</v>
      </c>
      <c r="D902">
        <v>26036271</v>
      </c>
      <c r="E902" t="s">
        <v>5580</v>
      </c>
      <c r="G902" t="s">
        <v>6489</v>
      </c>
    </row>
    <row r="903" spans="1:7" x14ac:dyDescent="0.15">
      <c r="A903" t="s">
        <v>6490</v>
      </c>
      <c r="B903" t="s">
        <v>2831</v>
      </c>
      <c r="C903">
        <v>26036453</v>
      </c>
      <c r="D903">
        <v>26036476</v>
      </c>
      <c r="E903" t="s">
        <v>5580</v>
      </c>
      <c r="G903" t="s">
        <v>6489</v>
      </c>
    </row>
    <row r="904" spans="1:7" x14ac:dyDescent="0.15">
      <c r="A904" t="s">
        <v>6491</v>
      </c>
      <c r="B904" t="s">
        <v>2831</v>
      </c>
      <c r="C904">
        <v>26036593</v>
      </c>
      <c r="D904">
        <v>26036616</v>
      </c>
      <c r="E904" t="s">
        <v>5580</v>
      </c>
      <c r="G904" t="s">
        <v>6489</v>
      </c>
    </row>
    <row r="905" spans="1:7" x14ac:dyDescent="0.15">
      <c r="A905" t="s">
        <v>6492</v>
      </c>
      <c r="B905" t="s">
        <v>2831</v>
      </c>
      <c r="C905">
        <v>26036647</v>
      </c>
      <c r="D905">
        <v>26036670</v>
      </c>
      <c r="E905" t="s">
        <v>5580</v>
      </c>
      <c r="G905" t="s">
        <v>6493</v>
      </c>
    </row>
    <row r="906" spans="1:7" x14ac:dyDescent="0.15">
      <c r="A906" t="s">
        <v>6494</v>
      </c>
      <c r="B906" t="s">
        <v>1169</v>
      </c>
      <c r="C906">
        <v>20841253</v>
      </c>
      <c r="D906">
        <v>20841276</v>
      </c>
      <c r="E906" t="s">
        <v>5576</v>
      </c>
      <c r="G906" t="s">
        <v>1175</v>
      </c>
    </row>
    <row r="907" spans="1:7" x14ac:dyDescent="0.15">
      <c r="A907" t="s">
        <v>6495</v>
      </c>
      <c r="B907" t="s">
        <v>2677</v>
      </c>
      <c r="C907">
        <v>6839991</v>
      </c>
      <c r="D907">
        <v>6840014</v>
      </c>
      <c r="E907" t="s">
        <v>5576</v>
      </c>
      <c r="G907" t="s">
        <v>1175</v>
      </c>
    </row>
    <row r="908" spans="1:7" x14ac:dyDescent="0.15">
      <c r="A908" t="s">
        <v>6496</v>
      </c>
      <c r="B908" t="s">
        <v>1801</v>
      </c>
      <c r="C908">
        <v>2432537</v>
      </c>
      <c r="D908">
        <v>2432560</v>
      </c>
      <c r="E908" t="s">
        <v>5576</v>
      </c>
      <c r="G908" t="s">
        <v>1175</v>
      </c>
    </row>
    <row r="909" spans="1:7" x14ac:dyDescent="0.15">
      <c r="A909" t="s">
        <v>6497</v>
      </c>
      <c r="B909" t="s">
        <v>1169</v>
      </c>
      <c r="C909">
        <v>23295974</v>
      </c>
      <c r="D909">
        <v>23295997</v>
      </c>
      <c r="E909" t="s">
        <v>5576</v>
      </c>
      <c r="G909" t="s">
        <v>1175</v>
      </c>
    </row>
    <row r="910" spans="1:7" x14ac:dyDescent="0.15">
      <c r="A910" t="s">
        <v>6498</v>
      </c>
      <c r="B910" t="s">
        <v>1801</v>
      </c>
      <c r="C910">
        <v>5137064</v>
      </c>
      <c r="D910">
        <v>5137087</v>
      </c>
      <c r="E910" t="s">
        <v>5580</v>
      </c>
      <c r="G910" t="s">
        <v>1175</v>
      </c>
    </row>
    <row r="911" spans="1:7" x14ac:dyDescent="0.15">
      <c r="A911" t="s">
        <v>6499</v>
      </c>
      <c r="B911" t="s">
        <v>2204</v>
      </c>
      <c r="C911">
        <v>25340370</v>
      </c>
      <c r="D911">
        <v>25340393</v>
      </c>
      <c r="E911" t="s">
        <v>5576</v>
      </c>
      <c r="G911" t="s">
        <v>1175</v>
      </c>
    </row>
    <row r="912" spans="1:7" x14ac:dyDescent="0.15">
      <c r="A912" t="s">
        <v>6500</v>
      </c>
      <c r="B912" t="s">
        <v>1169</v>
      </c>
      <c r="C912">
        <v>28298637</v>
      </c>
      <c r="D912">
        <v>28298660</v>
      </c>
      <c r="E912" t="s">
        <v>5576</v>
      </c>
      <c r="G912" t="s">
        <v>1175</v>
      </c>
    </row>
    <row r="913" spans="1:7" x14ac:dyDescent="0.15">
      <c r="A913" t="s">
        <v>6501</v>
      </c>
      <c r="B913" t="s">
        <v>1624</v>
      </c>
      <c r="C913">
        <v>30403181</v>
      </c>
      <c r="D913">
        <v>30403204</v>
      </c>
      <c r="E913" t="s">
        <v>5576</v>
      </c>
      <c r="G913" t="s">
        <v>1175</v>
      </c>
    </row>
    <row r="914" spans="1:7" x14ac:dyDescent="0.15">
      <c r="A914" t="s">
        <v>6502</v>
      </c>
      <c r="B914" t="s">
        <v>2204</v>
      </c>
      <c r="C914">
        <v>1780085</v>
      </c>
      <c r="D914">
        <v>1780108</v>
      </c>
      <c r="E914" t="s">
        <v>5576</v>
      </c>
      <c r="G914" t="s">
        <v>1175</v>
      </c>
    </row>
    <row r="915" spans="1:7" x14ac:dyDescent="0.15">
      <c r="A915" t="s">
        <v>6503</v>
      </c>
      <c r="B915" t="s">
        <v>1169</v>
      </c>
      <c r="C915">
        <v>30121567</v>
      </c>
      <c r="D915">
        <v>30121590</v>
      </c>
      <c r="E915" t="s">
        <v>5576</v>
      </c>
      <c r="G915" t="s">
        <v>4770</v>
      </c>
    </row>
    <row r="916" spans="1:7" x14ac:dyDescent="0.15">
      <c r="A916" t="s">
        <v>6504</v>
      </c>
      <c r="B916" t="s">
        <v>2677</v>
      </c>
      <c r="C916">
        <v>11758751</v>
      </c>
      <c r="D916">
        <v>11758774</v>
      </c>
      <c r="E916" t="s">
        <v>5580</v>
      </c>
      <c r="G916" t="s">
        <v>1175</v>
      </c>
    </row>
    <row r="917" spans="1:7" x14ac:dyDescent="0.15">
      <c r="A917" t="s">
        <v>6505</v>
      </c>
      <c r="B917" t="s">
        <v>2007</v>
      </c>
      <c r="C917">
        <v>13063005</v>
      </c>
      <c r="D917">
        <v>13063028</v>
      </c>
      <c r="E917" t="s">
        <v>5580</v>
      </c>
      <c r="G917" t="s">
        <v>1175</v>
      </c>
    </row>
    <row r="918" spans="1:7" x14ac:dyDescent="0.15">
      <c r="A918" t="s">
        <v>6506</v>
      </c>
      <c r="B918" t="s">
        <v>2204</v>
      </c>
      <c r="C918">
        <v>21301593</v>
      </c>
      <c r="D918">
        <v>21301616</v>
      </c>
      <c r="E918" t="s">
        <v>5580</v>
      </c>
      <c r="G918" t="s">
        <v>1175</v>
      </c>
    </row>
    <row r="919" spans="1:7" x14ac:dyDescent="0.15">
      <c r="A919" t="s">
        <v>6507</v>
      </c>
      <c r="B919" t="s">
        <v>2467</v>
      </c>
      <c r="C919">
        <v>13467298</v>
      </c>
      <c r="D919">
        <v>13467321</v>
      </c>
      <c r="E919" t="s">
        <v>5576</v>
      </c>
      <c r="G919" t="s">
        <v>1175</v>
      </c>
    </row>
    <row r="920" spans="1:7" x14ac:dyDescent="0.15">
      <c r="A920" t="s">
        <v>6508</v>
      </c>
      <c r="B920" t="s">
        <v>1169</v>
      </c>
      <c r="C920">
        <v>10033379</v>
      </c>
      <c r="D920">
        <v>10033402</v>
      </c>
      <c r="E920" t="s">
        <v>5576</v>
      </c>
      <c r="G920" t="s">
        <v>1175</v>
      </c>
    </row>
    <row r="921" spans="1:7" x14ac:dyDescent="0.15">
      <c r="A921" t="s">
        <v>6509</v>
      </c>
      <c r="B921" t="s">
        <v>1169</v>
      </c>
      <c r="C921">
        <v>15039816</v>
      </c>
      <c r="D921">
        <v>15039839</v>
      </c>
      <c r="E921" t="s">
        <v>5576</v>
      </c>
      <c r="G921" t="s">
        <v>1175</v>
      </c>
    </row>
    <row r="922" spans="1:7" x14ac:dyDescent="0.15">
      <c r="A922" t="s">
        <v>6510</v>
      </c>
      <c r="B922" t="s">
        <v>1169</v>
      </c>
      <c r="C922">
        <v>23255365</v>
      </c>
      <c r="D922">
        <v>23255388</v>
      </c>
      <c r="E922" t="s">
        <v>5576</v>
      </c>
      <c r="G922" t="s">
        <v>1175</v>
      </c>
    </row>
    <row r="923" spans="1:7" x14ac:dyDescent="0.15">
      <c r="A923" t="s">
        <v>6511</v>
      </c>
      <c r="B923" t="s">
        <v>1169</v>
      </c>
      <c r="C923">
        <v>29093356</v>
      </c>
      <c r="D923">
        <v>29093379</v>
      </c>
      <c r="E923" t="s">
        <v>5580</v>
      </c>
      <c r="G923" t="s">
        <v>1175</v>
      </c>
    </row>
    <row r="924" spans="1:7" x14ac:dyDescent="0.15">
      <c r="A924" t="s">
        <v>6512</v>
      </c>
      <c r="B924" t="s">
        <v>1169</v>
      </c>
      <c r="C924">
        <v>35039066</v>
      </c>
      <c r="D924">
        <v>35039089</v>
      </c>
      <c r="E924" t="s">
        <v>5576</v>
      </c>
      <c r="G924" t="s">
        <v>1175</v>
      </c>
    </row>
    <row r="925" spans="1:7" x14ac:dyDescent="0.15">
      <c r="A925" t="s">
        <v>6513</v>
      </c>
      <c r="B925" t="s">
        <v>1169</v>
      </c>
      <c r="C925">
        <v>35671287</v>
      </c>
      <c r="D925">
        <v>35671310</v>
      </c>
      <c r="E925" t="s">
        <v>5576</v>
      </c>
      <c r="G925" t="s">
        <v>1175</v>
      </c>
    </row>
    <row r="926" spans="1:7" x14ac:dyDescent="0.15">
      <c r="A926" t="s">
        <v>6514</v>
      </c>
      <c r="B926" t="s">
        <v>1169</v>
      </c>
      <c r="C926">
        <v>36911602</v>
      </c>
      <c r="D926">
        <v>36911625</v>
      </c>
      <c r="E926" t="s">
        <v>5576</v>
      </c>
      <c r="G926" t="s">
        <v>1175</v>
      </c>
    </row>
    <row r="927" spans="1:7" x14ac:dyDescent="0.15">
      <c r="A927" t="s">
        <v>6515</v>
      </c>
      <c r="B927" t="s">
        <v>2568</v>
      </c>
      <c r="C927">
        <v>11679973</v>
      </c>
      <c r="D927">
        <v>11679996</v>
      </c>
      <c r="E927" t="s">
        <v>5576</v>
      </c>
      <c r="G927" t="s">
        <v>1175</v>
      </c>
    </row>
    <row r="928" spans="1:7" x14ac:dyDescent="0.15">
      <c r="A928" t="s">
        <v>6516</v>
      </c>
      <c r="B928" t="s">
        <v>2568</v>
      </c>
      <c r="C928">
        <v>14809730</v>
      </c>
      <c r="D928">
        <v>14809753</v>
      </c>
      <c r="E928" t="s">
        <v>5576</v>
      </c>
      <c r="G928" t="s">
        <v>1175</v>
      </c>
    </row>
    <row r="929" spans="1:7" x14ac:dyDescent="0.15">
      <c r="A929" t="s">
        <v>6517</v>
      </c>
      <c r="B929" t="s">
        <v>2568</v>
      </c>
      <c r="C929">
        <v>4812938</v>
      </c>
      <c r="D929">
        <v>4812961</v>
      </c>
      <c r="E929" t="s">
        <v>5576</v>
      </c>
      <c r="G929" t="s">
        <v>1175</v>
      </c>
    </row>
    <row r="930" spans="1:7" x14ac:dyDescent="0.15">
      <c r="A930" t="s">
        <v>6518</v>
      </c>
      <c r="B930" t="s">
        <v>2568</v>
      </c>
      <c r="C930">
        <v>4821845</v>
      </c>
      <c r="D930">
        <v>4821868</v>
      </c>
      <c r="E930" t="s">
        <v>5576</v>
      </c>
      <c r="G930" t="s">
        <v>1175</v>
      </c>
    </row>
    <row r="931" spans="1:7" x14ac:dyDescent="0.15">
      <c r="A931" t="s">
        <v>6519</v>
      </c>
      <c r="B931" t="s">
        <v>2568</v>
      </c>
      <c r="C931">
        <v>8393126</v>
      </c>
      <c r="D931">
        <v>8393149</v>
      </c>
      <c r="E931" t="s">
        <v>5576</v>
      </c>
      <c r="G931" t="s">
        <v>1175</v>
      </c>
    </row>
    <row r="932" spans="1:7" x14ac:dyDescent="0.15">
      <c r="A932" t="s">
        <v>6520</v>
      </c>
      <c r="B932" t="s">
        <v>2677</v>
      </c>
      <c r="C932">
        <v>20225482</v>
      </c>
      <c r="D932">
        <v>20225505</v>
      </c>
      <c r="E932" t="s">
        <v>5580</v>
      </c>
      <c r="G932" t="s">
        <v>1175</v>
      </c>
    </row>
    <row r="933" spans="1:7" x14ac:dyDescent="0.15">
      <c r="A933" t="s">
        <v>6521</v>
      </c>
      <c r="B933" t="s">
        <v>2677</v>
      </c>
      <c r="C933">
        <v>20245459</v>
      </c>
      <c r="D933">
        <v>20245482</v>
      </c>
      <c r="E933" t="s">
        <v>5576</v>
      </c>
      <c r="G933" t="s">
        <v>1175</v>
      </c>
    </row>
    <row r="934" spans="1:7" x14ac:dyDescent="0.15">
      <c r="A934" t="s">
        <v>6522</v>
      </c>
      <c r="B934" t="s">
        <v>2831</v>
      </c>
      <c r="C934">
        <v>5216699</v>
      </c>
      <c r="D934">
        <v>5216722</v>
      </c>
      <c r="E934" t="s">
        <v>5580</v>
      </c>
      <c r="G934" t="s">
        <v>1175</v>
      </c>
    </row>
    <row r="935" spans="1:7" x14ac:dyDescent="0.15">
      <c r="A935" t="s">
        <v>6523</v>
      </c>
      <c r="B935" t="s">
        <v>2831</v>
      </c>
      <c r="C935">
        <v>6373312</v>
      </c>
      <c r="D935">
        <v>6373335</v>
      </c>
      <c r="E935" t="s">
        <v>5576</v>
      </c>
      <c r="G935" t="s">
        <v>1175</v>
      </c>
    </row>
    <row r="936" spans="1:7" x14ac:dyDescent="0.15">
      <c r="A936" t="s">
        <v>6524</v>
      </c>
      <c r="B936" t="s">
        <v>2831</v>
      </c>
      <c r="C936">
        <v>9424484</v>
      </c>
      <c r="D936">
        <v>9424507</v>
      </c>
      <c r="E936" t="s">
        <v>5580</v>
      </c>
      <c r="G936" t="s">
        <v>1175</v>
      </c>
    </row>
    <row r="937" spans="1:7" x14ac:dyDescent="0.15">
      <c r="A937" t="s">
        <v>6525</v>
      </c>
      <c r="B937" t="s">
        <v>1426</v>
      </c>
      <c r="C937">
        <v>15819322</v>
      </c>
      <c r="D937">
        <v>15819345</v>
      </c>
      <c r="E937" t="s">
        <v>5580</v>
      </c>
      <c r="G937" t="s">
        <v>1175</v>
      </c>
    </row>
    <row r="938" spans="1:7" x14ac:dyDescent="0.15">
      <c r="A938" t="s">
        <v>6526</v>
      </c>
      <c r="B938" t="s">
        <v>1426</v>
      </c>
      <c r="C938">
        <v>16029861</v>
      </c>
      <c r="D938">
        <v>16029884</v>
      </c>
      <c r="E938" t="s">
        <v>5580</v>
      </c>
      <c r="G938" t="s">
        <v>1175</v>
      </c>
    </row>
    <row r="939" spans="1:7" x14ac:dyDescent="0.15">
      <c r="A939" t="s">
        <v>6527</v>
      </c>
      <c r="B939" t="s">
        <v>1426</v>
      </c>
      <c r="C939">
        <v>1892521</v>
      </c>
      <c r="D939">
        <v>1892544</v>
      </c>
      <c r="E939" t="s">
        <v>5576</v>
      </c>
      <c r="G939" t="s">
        <v>1175</v>
      </c>
    </row>
    <row r="940" spans="1:7" x14ac:dyDescent="0.15">
      <c r="A940" t="s">
        <v>6528</v>
      </c>
      <c r="B940" t="s">
        <v>1426</v>
      </c>
      <c r="C940">
        <v>2894463</v>
      </c>
      <c r="D940">
        <v>2894486</v>
      </c>
      <c r="E940" t="s">
        <v>5580</v>
      </c>
      <c r="G940" t="s">
        <v>1175</v>
      </c>
    </row>
    <row r="941" spans="1:7" x14ac:dyDescent="0.15">
      <c r="A941" t="s">
        <v>6529</v>
      </c>
      <c r="B941" t="s">
        <v>1426</v>
      </c>
      <c r="C941">
        <v>29646663</v>
      </c>
      <c r="D941">
        <v>29646686</v>
      </c>
      <c r="E941" t="s">
        <v>5576</v>
      </c>
      <c r="G941" t="s">
        <v>1175</v>
      </c>
    </row>
    <row r="942" spans="1:7" x14ac:dyDescent="0.15">
      <c r="A942" t="s">
        <v>6530</v>
      </c>
      <c r="B942" t="s">
        <v>1624</v>
      </c>
      <c r="C942">
        <v>15545365</v>
      </c>
      <c r="D942">
        <v>15545388</v>
      </c>
      <c r="E942" t="s">
        <v>5580</v>
      </c>
      <c r="G942" t="s">
        <v>1175</v>
      </c>
    </row>
    <row r="943" spans="1:7" x14ac:dyDescent="0.15">
      <c r="A943" t="s">
        <v>6531</v>
      </c>
      <c r="B943" t="s">
        <v>1624</v>
      </c>
      <c r="C943">
        <v>20339924</v>
      </c>
      <c r="D943">
        <v>20339947</v>
      </c>
      <c r="E943" t="s">
        <v>5580</v>
      </c>
      <c r="G943" t="s">
        <v>1175</v>
      </c>
    </row>
    <row r="944" spans="1:7" x14ac:dyDescent="0.15">
      <c r="A944" t="s">
        <v>6532</v>
      </c>
      <c r="B944" t="s">
        <v>1624</v>
      </c>
      <c r="C944">
        <v>22195560</v>
      </c>
      <c r="D944">
        <v>22195583</v>
      </c>
      <c r="E944" t="s">
        <v>5580</v>
      </c>
      <c r="G944" t="s">
        <v>1175</v>
      </c>
    </row>
    <row r="945" spans="1:7" x14ac:dyDescent="0.15">
      <c r="A945" t="s">
        <v>6533</v>
      </c>
      <c r="B945" t="s">
        <v>1624</v>
      </c>
      <c r="C945">
        <v>23331002</v>
      </c>
      <c r="D945">
        <v>23331025</v>
      </c>
      <c r="E945" t="s">
        <v>5580</v>
      </c>
      <c r="G945" t="s">
        <v>1175</v>
      </c>
    </row>
    <row r="946" spans="1:7" x14ac:dyDescent="0.15">
      <c r="A946" t="s">
        <v>6534</v>
      </c>
      <c r="B946" t="s">
        <v>1624</v>
      </c>
      <c r="C946">
        <v>2423283</v>
      </c>
      <c r="D946">
        <v>2423306</v>
      </c>
      <c r="E946" t="s">
        <v>5576</v>
      </c>
      <c r="G946" t="s">
        <v>1175</v>
      </c>
    </row>
    <row r="947" spans="1:7" x14ac:dyDescent="0.15">
      <c r="A947" t="s">
        <v>6535</v>
      </c>
      <c r="B947" t="s">
        <v>1624</v>
      </c>
      <c r="C947">
        <v>26936086</v>
      </c>
      <c r="D947">
        <v>26936109</v>
      </c>
      <c r="E947" t="s">
        <v>5576</v>
      </c>
      <c r="G947" t="s">
        <v>1175</v>
      </c>
    </row>
    <row r="948" spans="1:7" x14ac:dyDescent="0.15">
      <c r="A948" t="s">
        <v>6536</v>
      </c>
      <c r="B948" t="s">
        <v>1624</v>
      </c>
      <c r="C948">
        <v>29968721</v>
      </c>
      <c r="D948">
        <v>29968744</v>
      </c>
      <c r="E948" t="s">
        <v>5580</v>
      </c>
      <c r="G948" t="s">
        <v>1175</v>
      </c>
    </row>
    <row r="949" spans="1:7" x14ac:dyDescent="0.15">
      <c r="A949" t="s">
        <v>6537</v>
      </c>
      <c r="B949" t="s">
        <v>1624</v>
      </c>
      <c r="C949">
        <v>31237369</v>
      </c>
      <c r="D949">
        <v>31237392</v>
      </c>
      <c r="E949" t="s">
        <v>5576</v>
      </c>
      <c r="G949" t="s">
        <v>1175</v>
      </c>
    </row>
    <row r="950" spans="1:7" x14ac:dyDescent="0.15">
      <c r="A950" t="s">
        <v>6538</v>
      </c>
      <c r="B950" t="s">
        <v>1624</v>
      </c>
      <c r="C950">
        <v>3144580</v>
      </c>
      <c r="D950">
        <v>3144603</v>
      </c>
      <c r="E950" t="s">
        <v>5580</v>
      </c>
      <c r="G950" t="s">
        <v>1175</v>
      </c>
    </row>
    <row r="951" spans="1:7" x14ac:dyDescent="0.15">
      <c r="A951" t="s">
        <v>6539</v>
      </c>
      <c r="B951" t="s">
        <v>1624</v>
      </c>
      <c r="C951">
        <v>44185</v>
      </c>
      <c r="D951">
        <v>44208</v>
      </c>
      <c r="E951" t="s">
        <v>5580</v>
      </c>
      <c r="G951" t="s">
        <v>1175</v>
      </c>
    </row>
    <row r="952" spans="1:7" x14ac:dyDescent="0.15">
      <c r="A952" t="s">
        <v>6540</v>
      </c>
      <c r="B952" t="s">
        <v>1624</v>
      </c>
      <c r="C952">
        <v>51520</v>
      </c>
      <c r="D952">
        <v>51543</v>
      </c>
      <c r="E952" t="s">
        <v>5576</v>
      </c>
      <c r="G952" t="s">
        <v>1175</v>
      </c>
    </row>
    <row r="953" spans="1:7" x14ac:dyDescent="0.15">
      <c r="A953" t="s">
        <v>6541</v>
      </c>
      <c r="B953" t="s">
        <v>1624</v>
      </c>
      <c r="C953">
        <v>7543736</v>
      </c>
      <c r="D953">
        <v>7543759</v>
      </c>
      <c r="E953" t="s">
        <v>5580</v>
      </c>
      <c r="G953" t="s">
        <v>1175</v>
      </c>
    </row>
    <row r="954" spans="1:7" x14ac:dyDescent="0.15">
      <c r="A954" t="s">
        <v>6542</v>
      </c>
      <c r="B954" t="s">
        <v>1801</v>
      </c>
      <c r="C954">
        <v>11382674</v>
      </c>
      <c r="D954">
        <v>11382697</v>
      </c>
      <c r="E954" t="s">
        <v>5576</v>
      </c>
      <c r="G954" t="s">
        <v>1175</v>
      </c>
    </row>
    <row r="955" spans="1:7" x14ac:dyDescent="0.15">
      <c r="A955" t="s">
        <v>6543</v>
      </c>
      <c r="B955" t="s">
        <v>1801</v>
      </c>
      <c r="C955">
        <v>11758898</v>
      </c>
      <c r="D955">
        <v>11758921</v>
      </c>
      <c r="E955" t="s">
        <v>5580</v>
      </c>
      <c r="G955" t="s">
        <v>1175</v>
      </c>
    </row>
    <row r="956" spans="1:7" x14ac:dyDescent="0.15">
      <c r="A956" t="s">
        <v>6544</v>
      </c>
      <c r="B956" t="s">
        <v>1801</v>
      </c>
      <c r="C956">
        <v>16467039</v>
      </c>
      <c r="D956">
        <v>16467062</v>
      </c>
      <c r="E956" t="s">
        <v>5576</v>
      </c>
      <c r="G956" t="s">
        <v>1175</v>
      </c>
    </row>
    <row r="957" spans="1:7" x14ac:dyDescent="0.15">
      <c r="A957" t="s">
        <v>6545</v>
      </c>
      <c r="B957" t="s">
        <v>1801</v>
      </c>
      <c r="C957">
        <v>19725390</v>
      </c>
      <c r="D957">
        <v>19725413</v>
      </c>
      <c r="E957" t="s">
        <v>5576</v>
      </c>
      <c r="G957" t="s">
        <v>1175</v>
      </c>
    </row>
    <row r="958" spans="1:7" x14ac:dyDescent="0.15">
      <c r="A958" t="s">
        <v>6546</v>
      </c>
      <c r="B958" t="s">
        <v>1801</v>
      </c>
      <c r="C958">
        <v>21584937</v>
      </c>
      <c r="D958">
        <v>21584960</v>
      </c>
      <c r="E958" t="s">
        <v>5580</v>
      </c>
      <c r="G958" t="s">
        <v>1175</v>
      </c>
    </row>
    <row r="959" spans="1:7" x14ac:dyDescent="0.15">
      <c r="A959" t="s">
        <v>6547</v>
      </c>
      <c r="B959" t="s">
        <v>1801</v>
      </c>
      <c r="C959">
        <v>2274680</v>
      </c>
      <c r="D959">
        <v>2274703</v>
      </c>
      <c r="E959" t="s">
        <v>5580</v>
      </c>
      <c r="G959" t="s">
        <v>1175</v>
      </c>
    </row>
    <row r="960" spans="1:7" x14ac:dyDescent="0.15">
      <c r="A960" t="s">
        <v>6548</v>
      </c>
      <c r="B960" t="s">
        <v>1801</v>
      </c>
      <c r="C960">
        <v>23672098</v>
      </c>
      <c r="D960">
        <v>23672121</v>
      </c>
      <c r="E960" t="s">
        <v>5576</v>
      </c>
      <c r="G960" t="s">
        <v>1175</v>
      </c>
    </row>
    <row r="961" spans="1:7" x14ac:dyDescent="0.15">
      <c r="A961" t="s">
        <v>6549</v>
      </c>
      <c r="B961" t="s">
        <v>1801</v>
      </c>
      <c r="C961">
        <v>26062119</v>
      </c>
      <c r="D961">
        <v>26062142</v>
      </c>
      <c r="E961" t="s">
        <v>5576</v>
      </c>
      <c r="G961" t="s">
        <v>1175</v>
      </c>
    </row>
    <row r="962" spans="1:7" x14ac:dyDescent="0.15">
      <c r="A962" t="s">
        <v>6550</v>
      </c>
      <c r="B962" t="s">
        <v>1801</v>
      </c>
      <c r="C962">
        <v>26949124</v>
      </c>
      <c r="D962">
        <v>26949147</v>
      </c>
      <c r="E962" t="s">
        <v>5580</v>
      </c>
      <c r="G962" t="s">
        <v>1175</v>
      </c>
    </row>
    <row r="963" spans="1:7" x14ac:dyDescent="0.15">
      <c r="A963" t="s">
        <v>6551</v>
      </c>
      <c r="B963" t="s">
        <v>1801</v>
      </c>
      <c r="C963">
        <v>28617165</v>
      </c>
      <c r="D963">
        <v>28617188</v>
      </c>
      <c r="E963" t="s">
        <v>5576</v>
      </c>
      <c r="G963" t="s">
        <v>1175</v>
      </c>
    </row>
    <row r="964" spans="1:7" x14ac:dyDescent="0.15">
      <c r="A964" t="s">
        <v>6552</v>
      </c>
      <c r="B964" t="s">
        <v>1801</v>
      </c>
      <c r="C964">
        <v>35163170</v>
      </c>
      <c r="D964">
        <v>35163193</v>
      </c>
      <c r="E964" t="s">
        <v>5580</v>
      </c>
      <c r="G964" t="s">
        <v>1175</v>
      </c>
    </row>
    <row r="965" spans="1:7" x14ac:dyDescent="0.15">
      <c r="A965" t="s">
        <v>6553</v>
      </c>
      <c r="B965" t="s">
        <v>1801</v>
      </c>
      <c r="C965">
        <v>6074208</v>
      </c>
      <c r="D965">
        <v>6074231</v>
      </c>
      <c r="E965" t="s">
        <v>5576</v>
      </c>
      <c r="G965" t="s">
        <v>1175</v>
      </c>
    </row>
    <row r="966" spans="1:7" x14ac:dyDescent="0.15">
      <c r="A966" t="s">
        <v>6554</v>
      </c>
      <c r="B966" t="s">
        <v>1910</v>
      </c>
      <c r="C966">
        <v>11926932</v>
      </c>
      <c r="D966">
        <v>11926955</v>
      </c>
      <c r="E966" t="s">
        <v>5580</v>
      </c>
      <c r="G966" t="s">
        <v>1175</v>
      </c>
    </row>
    <row r="967" spans="1:7" x14ac:dyDescent="0.15">
      <c r="A967" t="s">
        <v>6555</v>
      </c>
      <c r="B967" t="s">
        <v>1910</v>
      </c>
      <c r="C967">
        <v>1622828</v>
      </c>
      <c r="D967">
        <v>1622851</v>
      </c>
      <c r="E967" t="s">
        <v>5576</v>
      </c>
      <c r="G967" t="s">
        <v>1175</v>
      </c>
    </row>
    <row r="968" spans="1:7" x14ac:dyDescent="0.15">
      <c r="A968" t="s">
        <v>6556</v>
      </c>
      <c r="B968" t="s">
        <v>1910</v>
      </c>
      <c r="C968">
        <v>16945625</v>
      </c>
      <c r="D968">
        <v>16945648</v>
      </c>
      <c r="E968" t="s">
        <v>5580</v>
      </c>
      <c r="G968" t="s">
        <v>1175</v>
      </c>
    </row>
    <row r="969" spans="1:7" x14ac:dyDescent="0.15">
      <c r="A969" t="s">
        <v>6557</v>
      </c>
      <c r="B969" t="s">
        <v>1910</v>
      </c>
      <c r="C969">
        <v>17702545</v>
      </c>
      <c r="D969">
        <v>17702568</v>
      </c>
      <c r="E969" t="s">
        <v>5576</v>
      </c>
      <c r="G969" t="s">
        <v>1175</v>
      </c>
    </row>
    <row r="970" spans="1:7" x14ac:dyDescent="0.15">
      <c r="A970" t="s">
        <v>6558</v>
      </c>
      <c r="B970" t="s">
        <v>1910</v>
      </c>
      <c r="C970">
        <v>1815667</v>
      </c>
      <c r="D970">
        <v>1815690</v>
      </c>
      <c r="E970" t="s">
        <v>5576</v>
      </c>
      <c r="G970" t="s">
        <v>1175</v>
      </c>
    </row>
    <row r="971" spans="1:7" x14ac:dyDescent="0.15">
      <c r="A971" t="s">
        <v>6559</v>
      </c>
      <c r="B971" t="s">
        <v>1910</v>
      </c>
      <c r="C971">
        <v>1948529</v>
      </c>
      <c r="D971">
        <v>1948552</v>
      </c>
      <c r="E971" t="s">
        <v>5576</v>
      </c>
      <c r="G971" t="s">
        <v>1175</v>
      </c>
    </row>
    <row r="972" spans="1:7" x14ac:dyDescent="0.15">
      <c r="A972" t="s">
        <v>6560</v>
      </c>
      <c r="B972" t="s">
        <v>1910</v>
      </c>
      <c r="C972">
        <v>20069402</v>
      </c>
      <c r="D972">
        <v>20069425</v>
      </c>
      <c r="E972" t="s">
        <v>5580</v>
      </c>
      <c r="G972" t="s">
        <v>1175</v>
      </c>
    </row>
    <row r="973" spans="1:7" x14ac:dyDescent="0.15">
      <c r="A973" t="s">
        <v>6561</v>
      </c>
      <c r="B973" t="s">
        <v>1910</v>
      </c>
      <c r="C973">
        <v>21990371</v>
      </c>
      <c r="D973">
        <v>21990394</v>
      </c>
      <c r="E973" t="s">
        <v>5576</v>
      </c>
      <c r="G973" t="s">
        <v>1175</v>
      </c>
    </row>
    <row r="974" spans="1:7" x14ac:dyDescent="0.15">
      <c r="A974" t="s">
        <v>6562</v>
      </c>
      <c r="B974" t="s">
        <v>1910</v>
      </c>
      <c r="C974">
        <v>22346932</v>
      </c>
      <c r="D974">
        <v>22346955</v>
      </c>
      <c r="E974" t="s">
        <v>5580</v>
      </c>
      <c r="G974" t="s">
        <v>1175</v>
      </c>
    </row>
    <row r="975" spans="1:7" x14ac:dyDescent="0.15">
      <c r="A975" t="s">
        <v>6563</v>
      </c>
      <c r="B975" t="s">
        <v>1910</v>
      </c>
      <c r="C975">
        <v>242368</v>
      </c>
      <c r="D975">
        <v>242391</v>
      </c>
      <c r="E975" t="s">
        <v>5580</v>
      </c>
      <c r="G975" t="s">
        <v>1175</v>
      </c>
    </row>
    <row r="976" spans="1:7" x14ac:dyDescent="0.15">
      <c r="A976" t="s">
        <v>6564</v>
      </c>
      <c r="B976" t="s">
        <v>1910</v>
      </c>
      <c r="C976">
        <v>24393064</v>
      </c>
      <c r="D976">
        <v>24393087</v>
      </c>
      <c r="E976" t="s">
        <v>5576</v>
      </c>
      <c r="G976" t="s">
        <v>1175</v>
      </c>
    </row>
    <row r="977" spans="1:7" x14ac:dyDescent="0.15">
      <c r="A977" t="s">
        <v>6565</v>
      </c>
      <c r="B977" t="s">
        <v>1910</v>
      </c>
      <c r="C977">
        <v>5581380</v>
      </c>
      <c r="D977">
        <v>5581403</v>
      </c>
      <c r="E977" t="s">
        <v>5580</v>
      </c>
      <c r="G977" t="s">
        <v>1175</v>
      </c>
    </row>
    <row r="978" spans="1:7" x14ac:dyDescent="0.15">
      <c r="A978" t="s">
        <v>6566</v>
      </c>
      <c r="B978" t="s">
        <v>2007</v>
      </c>
      <c r="C978">
        <v>12246066</v>
      </c>
      <c r="D978">
        <v>12246089</v>
      </c>
      <c r="E978" t="s">
        <v>5580</v>
      </c>
      <c r="G978" t="s">
        <v>1175</v>
      </c>
    </row>
    <row r="979" spans="1:7" x14ac:dyDescent="0.15">
      <c r="A979" t="s">
        <v>6567</v>
      </c>
      <c r="B979" t="s">
        <v>2007</v>
      </c>
      <c r="C979">
        <v>13924980</v>
      </c>
      <c r="D979">
        <v>13925003</v>
      </c>
      <c r="E979" t="s">
        <v>5576</v>
      </c>
      <c r="G979" t="s">
        <v>1175</v>
      </c>
    </row>
    <row r="980" spans="1:7" x14ac:dyDescent="0.15">
      <c r="A980" t="s">
        <v>6568</v>
      </c>
      <c r="B980" t="s">
        <v>2007</v>
      </c>
      <c r="C980">
        <v>16666209</v>
      </c>
      <c r="D980">
        <v>16666232</v>
      </c>
      <c r="E980" t="s">
        <v>5576</v>
      </c>
      <c r="G980" t="s">
        <v>1175</v>
      </c>
    </row>
    <row r="981" spans="1:7" x14ac:dyDescent="0.15">
      <c r="A981" t="s">
        <v>6569</v>
      </c>
      <c r="B981" t="s">
        <v>2007</v>
      </c>
      <c r="C981">
        <v>259723</v>
      </c>
      <c r="D981">
        <v>259746</v>
      </c>
      <c r="E981" t="s">
        <v>5580</v>
      </c>
      <c r="G981" t="s">
        <v>1175</v>
      </c>
    </row>
    <row r="982" spans="1:7" x14ac:dyDescent="0.15">
      <c r="A982" t="s">
        <v>6570</v>
      </c>
      <c r="B982" t="s">
        <v>2007</v>
      </c>
      <c r="C982">
        <v>26915653</v>
      </c>
      <c r="D982">
        <v>26915676</v>
      </c>
      <c r="E982" t="s">
        <v>5576</v>
      </c>
      <c r="G982" t="s">
        <v>1175</v>
      </c>
    </row>
    <row r="983" spans="1:7" x14ac:dyDescent="0.15">
      <c r="A983" t="s">
        <v>6571</v>
      </c>
      <c r="B983" t="s">
        <v>2007</v>
      </c>
      <c r="C983">
        <v>4904352</v>
      </c>
      <c r="D983">
        <v>4904375</v>
      </c>
      <c r="E983" t="s">
        <v>5576</v>
      </c>
      <c r="G983" t="s">
        <v>1175</v>
      </c>
    </row>
    <row r="984" spans="1:7" x14ac:dyDescent="0.15">
      <c r="A984" t="s">
        <v>6572</v>
      </c>
      <c r="B984" t="s">
        <v>2204</v>
      </c>
      <c r="C984">
        <v>18940461</v>
      </c>
      <c r="D984">
        <v>18940484</v>
      </c>
      <c r="E984" t="s">
        <v>5576</v>
      </c>
      <c r="G984" t="s">
        <v>1175</v>
      </c>
    </row>
    <row r="985" spans="1:7" x14ac:dyDescent="0.15">
      <c r="A985" t="s">
        <v>6573</v>
      </c>
      <c r="B985" t="s">
        <v>2204</v>
      </c>
      <c r="C985">
        <v>21941228</v>
      </c>
      <c r="D985">
        <v>21941251</v>
      </c>
      <c r="E985" t="s">
        <v>5576</v>
      </c>
      <c r="G985" t="s">
        <v>1175</v>
      </c>
    </row>
    <row r="986" spans="1:7" x14ac:dyDescent="0.15">
      <c r="A986" t="s">
        <v>6574</v>
      </c>
      <c r="B986" t="s">
        <v>2204</v>
      </c>
      <c r="C986">
        <v>23141144</v>
      </c>
      <c r="D986">
        <v>23141167</v>
      </c>
      <c r="E986" t="s">
        <v>5580</v>
      </c>
      <c r="G986" t="s">
        <v>1175</v>
      </c>
    </row>
    <row r="987" spans="1:7" x14ac:dyDescent="0.15">
      <c r="A987" t="s">
        <v>6575</v>
      </c>
      <c r="B987" t="s">
        <v>2204</v>
      </c>
      <c r="C987">
        <v>26184555</v>
      </c>
      <c r="D987">
        <v>26184578</v>
      </c>
      <c r="E987" t="s">
        <v>5580</v>
      </c>
      <c r="G987" t="s">
        <v>1175</v>
      </c>
    </row>
    <row r="988" spans="1:7" x14ac:dyDescent="0.15">
      <c r="A988" t="s">
        <v>6576</v>
      </c>
      <c r="B988" t="s">
        <v>2310</v>
      </c>
      <c r="C988">
        <v>12185507</v>
      </c>
      <c r="D988">
        <v>12185530</v>
      </c>
      <c r="E988" t="s">
        <v>5576</v>
      </c>
      <c r="G988" t="s">
        <v>1175</v>
      </c>
    </row>
    <row r="989" spans="1:7" x14ac:dyDescent="0.15">
      <c r="A989" t="s">
        <v>6577</v>
      </c>
      <c r="B989" t="s">
        <v>2310</v>
      </c>
      <c r="C989">
        <v>22306560</v>
      </c>
      <c r="D989">
        <v>22306583</v>
      </c>
      <c r="E989" t="s">
        <v>5576</v>
      </c>
      <c r="G989" t="s">
        <v>1175</v>
      </c>
    </row>
    <row r="990" spans="1:7" x14ac:dyDescent="0.15">
      <c r="A990" t="s">
        <v>6578</v>
      </c>
      <c r="B990" t="s">
        <v>2310</v>
      </c>
      <c r="C990">
        <v>3716567</v>
      </c>
      <c r="D990">
        <v>3716590</v>
      </c>
      <c r="E990" t="s">
        <v>5580</v>
      </c>
      <c r="G990" t="s">
        <v>1175</v>
      </c>
    </row>
    <row r="991" spans="1:7" x14ac:dyDescent="0.15">
      <c r="A991" t="s">
        <v>6579</v>
      </c>
      <c r="B991" t="s">
        <v>2467</v>
      </c>
      <c r="C991">
        <v>17808150</v>
      </c>
      <c r="D991">
        <v>17808173</v>
      </c>
      <c r="E991" t="s">
        <v>5580</v>
      </c>
      <c r="G991" t="s">
        <v>1175</v>
      </c>
    </row>
    <row r="992" spans="1:7" x14ac:dyDescent="0.15">
      <c r="A992" t="s">
        <v>6580</v>
      </c>
      <c r="B992" t="s">
        <v>2467</v>
      </c>
      <c r="C992">
        <v>9714342</v>
      </c>
      <c r="D992">
        <v>9714365</v>
      </c>
      <c r="E992" t="s">
        <v>5576</v>
      </c>
      <c r="G992" t="s">
        <v>1175</v>
      </c>
    </row>
    <row r="993" spans="1:7" x14ac:dyDescent="0.15">
      <c r="A993" t="s">
        <v>6581</v>
      </c>
      <c r="B993" t="s">
        <v>1169</v>
      </c>
      <c r="C993">
        <v>22521888</v>
      </c>
      <c r="D993">
        <v>22521911</v>
      </c>
      <c r="E993" t="s">
        <v>5576</v>
      </c>
      <c r="G993" t="s">
        <v>1175</v>
      </c>
    </row>
    <row r="994" spans="1:7" x14ac:dyDescent="0.15">
      <c r="A994" t="s">
        <v>6582</v>
      </c>
      <c r="B994" t="s">
        <v>1169</v>
      </c>
      <c r="C994">
        <v>7992263</v>
      </c>
      <c r="D994">
        <v>7992286</v>
      </c>
      <c r="E994" t="s">
        <v>5580</v>
      </c>
      <c r="G994" t="s">
        <v>1175</v>
      </c>
    </row>
    <row r="995" spans="1:7" x14ac:dyDescent="0.15">
      <c r="A995" t="s">
        <v>6583</v>
      </c>
      <c r="B995" t="s">
        <v>2677</v>
      </c>
      <c r="C995">
        <v>8577314</v>
      </c>
      <c r="D995">
        <v>8577337</v>
      </c>
      <c r="E995" t="s">
        <v>5576</v>
      </c>
      <c r="G995" t="s">
        <v>1175</v>
      </c>
    </row>
    <row r="996" spans="1:7" x14ac:dyDescent="0.15">
      <c r="A996" t="s">
        <v>6584</v>
      </c>
      <c r="B996" t="s">
        <v>1801</v>
      </c>
      <c r="C996">
        <v>16073996</v>
      </c>
      <c r="D996">
        <v>16074019</v>
      </c>
      <c r="E996" t="s">
        <v>5576</v>
      </c>
      <c r="G996" t="s">
        <v>1175</v>
      </c>
    </row>
    <row r="997" spans="1:7" x14ac:dyDescent="0.15">
      <c r="A997" t="s">
        <v>6585</v>
      </c>
      <c r="B997" t="s">
        <v>1801</v>
      </c>
      <c r="C997">
        <v>2044966</v>
      </c>
      <c r="D997">
        <v>2044989</v>
      </c>
      <c r="E997" t="s">
        <v>5576</v>
      </c>
      <c r="G997" t="s">
        <v>1175</v>
      </c>
    </row>
    <row r="998" spans="1:7" x14ac:dyDescent="0.15">
      <c r="A998" t="s">
        <v>6586</v>
      </c>
      <c r="B998" t="s">
        <v>2467</v>
      </c>
      <c r="C998">
        <v>9165355</v>
      </c>
      <c r="D998">
        <v>9165378</v>
      </c>
      <c r="E998" t="s">
        <v>5580</v>
      </c>
      <c r="G998" t="s">
        <v>1175</v>
      </c>
    </row>
    <row r="999" spans="1:7" x14ac:dyDescent="0.15">
      <c r="A999" t="s">
        <v>6587</v>
      </c>
      <c r="B999" t="s">
        <v>1169</v>
      </c>
      <c r="C999">
        <v>30249248</v>
      </c>
      <c r="D999">
        <v>30249271</v>
      </c>
      <c r="E999" t="s">
        <v>5576</v>
      </c>
      <c r="G999" t="s">
        <v>5622</v>
      </c>
    </row>
    <row r="1000" spans="1:7" x14ac:dyDescent="0.15">
      <c r="A1000" t="s">
        <v>6588</v>
      </c>
      <c r="B1000" t="s">
        <v>1169</v>
      </c>
      <c r="C1000">
        <v>36727504</v>
      </c>
      <c r="D1000">
        <v>36727527</v>
      </c>
      <c r="E1000" t="s">
        <v>5576</v>
      </c>
      <c r="G1000" t="s">
        <v>4770</v>
      </c>
    </row>
    <row r="1001" spans="1:7" x14ac:dyDescent="0.15">
      <c r="A1001" t="s">
        <v>6589</v>
      </c>
      <c r="B1001" t="s">
        <v>1169</v>
      </c>
      <c r="C1001">
        <v>37694099</v>
      </c>
      <c r="D1001">
        <v>37694122</v>
      </c>
      <c r="E1001" t="s">
        <v>5576</v>
      </c>
      <c r="G1001" t="s">
        <v>4770</v>
      </c>
    </row>
    <row r="1002" spans="1:7" x14ac:dyDescent="0.15">
      <c r="A1002" t="s">
        <v>6590</v>
      </c>
      <c r="B1002" t="s">
        <v>1426</v>
      </c>
      <c r="C1002">
        <v>32268001</v>
      </c>
      <c r="D1002">
        <v>32268024</v>
      </c>
      <c r="E1002" t="s">
        <v>5580</v>
      </c>
      <c r="G1002" t="s">
        <v>4770</v>
      </c>
    </row>
    <row r="1003" spans="1:7" x14ac:dyDescent="0.15">
      <c r="A1003" t="s">
        <v>6591</v>
      </c>
      <c r="B1003" t="s">
        <v>1426</v>
      </c>
      <c r="C1003">
        <v>33673215</v>
      </c>
      <c r="D1003">
        <v>33673238</v>
      </c>
      <c r="E1003" t="s">
        <v>5580</v>
      </c>
      <c r="G1003" t="s">
        <v>6592</v>
      </c>
    </row>
    <row r="1004" spans="1:7" x14ac:dyDescent="0.15">
      <c r="A1004" t="s">
        <v>6593</v>
      </c>
      <c r="B1004" t="s">
        <v>2677</v>
      </c>
      <c r="C1004">
        <v>11361877</v>
      </c>
      <c r="D1004">
        <v>11361900</v>
      </c>
      <c r="E1004" t="s">
        <v>5580</v>
      </c>
      <c r="G1004" t="s">
        <v>1175</v>
      </c>
    </row>
    <row r="1005" spans="1:7" x14ac:dyDescent="0.15">
      <c r="A1005" t="s">
        <v>6594</v>
      </c>
      <c r="B1005" t="s">
        <v>2677</v>
      </c>
      <c r="C1005">
        <v>23632544</v>
      </c>
      <c r="D1005">
        <v>23632567</v>
      </c>
      <c r="E1005" t="s">
        <v>5576</v>
      </c>
      <c r="G1005" t="s">
        <v>1175</v>
      </c>
    </row>
    <row r="1006" spans="1:7" x14ac:dyDescent="0.15">
      <c r="A1006" t="s">
        <v>6595</v>
      </c>
      <c r="B1006" t="s">
        <v>1426</v>
      </c>
      <c r="C1006">
        <v>15589941</v>
      </c>
      <c r="D1006">
        <v>15589964</v>
      </c>
      <c r="E1006" t="s">
        <v>5576</v>
      </c>
      <c r="G1006" t="s">
        <v>1175</v>
      </c>
    </row>
    <row r="1007" spans="1:7" x14ac:dyDescent="0.15">
      <c r="A1007" t="s">
        <v>6596</v>
      </c>
      <c r="B1007" t="s">
        <v>1801</v>
      </c>
      <c r="C1007">
        <v>16422244</v>
      </c>
      <c r="D1007">
        <v>16422267</v>
      </c>
      <c r="E1007" t="s">
        <v>5580</v>
      </c>
      <c r="G1007" t="s">
        <v>1175</v>
      </c>
    </row>
    <row r="1008" spans="1:7" x14ac:dyDescent="0.15">
      <c r="A1008" t="s">
        <v>6597</v>
      </c>
      <c r="B1008" t="s">
        <v>2007</v>
      </c>
      <c r="C1008">
        <v>13586449</v>
      </c>
      <c r="D1008">
        <v>13586472</v>
      </c>
      <c r="E1008" t="s">
        <v>5576</v>
      </c>
      <c r="G1008" t="s">
        <v>1175</v>
      </c>
    </row>
    <row r="1009" spans="1:7" x14ac:dyDescent="0.15">
      <c r="A1009" t="s">
        <v>6598</v>
      </c>
      <c r="B1009" t="s">
        <v>1169</v>
      </c>
      <c r="C1009">
        <v>40525253</v>
      </c>
      <c r="D1009">
        <v>40525276</v>
      </c>
      <c r="E1009" t="s">
        <v>5580</v>
      </c>
      <c r="G1009" t="s">
        <v>1175</v>
      </c>
    </row>
    <row r="1010" spans="1:7" x14ac:dyDescent="0.15">
      <c r="A1010" t="s">
        <v>6599</v>
      </c>
      <c r="B1010" t="s">
        <v>1426</v>
      </c>
      <c r="C1010">
        <v>19111109</v>
      </c>
      <c r="D1010">
        <v>19111132</v>
      </c>
      <c r="E1010" t="s">
        <v>5576</v>
      </c>
      <c r="G1010" t="s">
        <v>1175</v>
      </c>
    </row>
    <row r="1011" spans="1:7" x14ac:dyDescent="0.15">
      <c r="A1011" t="s">
        <v>6600</v>
      </c>
      <c r="B1011" t="s">
        <v>1910</v>
      </c>
      <c r="C1011">
        <v>10821323</v>
      </c>
      <c r="D1011">
        <v>10821346</v>
      </c>
      <c r="E1011" t="s">
        <v>5576</v>
      </c>
      <c r="G1011" t="s">
        <v>1175</v>
      </c>
    </row>
    <row r="1012" spans="1:7" x14ac:dyDescent="0.15">
      <c r="A1012" t="s">
        <v>6601</v>
      </c>
      <c r="B1012" t="s">
        <v>2007</v>
      </c>
      <c r="C1012">
        <v>21523944</v>
      </c>
      <c r="D1012">
        <v>21523967</v>
      </c>
      <c r="E1012" t="s">
        <v>5576</v>
      </c>
      <c r="G1012" t="s">
        <v>1175</v>
      </c>
    </row>
    <row r="1013" spans="1:7" x14ac:dyDescent="0.15">
      <c r="A1013" t="s">
        <v>6602</v>
      </c>
      <c r="B1013" t="s">
        <v>2568</v>
      </c>
      <c r="C1013">
        <v>1266766</v>
      </c>
      <c r="D1013">
        <v>1266789</v>
      </c>
      <c r="E1013" t="s">
        <v>5576</v>
      </c>
      <c r="G1013" t="s">
        <v>4770</v>
      </c>
    </row>
    <row r="1014" spans="1:7" x14ac:dyDescent="0.15">
      <c r="A1014" t="s">
        <v>6603</v>
      </c>
      <c r="B1014" t="s">
        <v>2568</v>
      </c>
      <c r="C1014">
        <v>1267009</v>
      </c>
      <c r="D1014">
        <v>1267032</v>
      </c>
      <c r="E1014" t="s">
        <v>5576</v>
      </c>
      <c r="G1014" t="s">
        <v>4770</v>
      </c>
    </row>
    <row r="1015" spans="1:7" x14ac:dyDescent="0.15">
      <c r="A1015" t="s">
        <v>6604</v>
      </c>
      <c r="B1015" t="s">
        <v>2831</v>
      </c>
      <c r="C1015">
        <v>25656174</v>
      </c>
      <c r="D1015">
        <v>25656197</v>
      </c>
      <c r="E1015" t="s">
        <v>5580</v>
      </c>
      <c r="G1015" t="s">
        <v>4770</v>
      </c>
    </row>
    <row r="1016" spans="1:7" x14ac:dyDescent="0.15">
      <c r="A1016" t="s">
        <v>6605</v>
      </c>
      <c r="B1016" t="s">
        <v>1426</v>
      </c>
      <c r="C1016">
        <v>21656159</v>
      </c>
      <c r="D1016">
        <v>21656182</v>
      </c>
      <c r="E1016" t="s">
        <v>5576</v>
      </c>
      <c r="G1016" t="s">
        <v>4770</v>
      </c>
    </row>
    <row r="1017" spans="1:7" x14ac:dyDescent="0.15">
      <c r="A1017" t="s">
        <v>6606</v>
      </c>
      <c r="B1017" t="s">
        <v>1624</v>
      </c>
      <c r="C1017">
        <v>34706323</v>
      </c>
      <c r="D1017">
        <v>34706346</v>
      </c>
      <c r="E1017" t="s">
        <v>5576</v>
      </c>
      <c r="G1017" t="s">
        <v>4770</v>
      </c>
    </row>
    <row r="1018" spans="1:7" x14ac:dyDescent="0.15">
      <c r="A1018" t="s">
        <v>6607</v>
      </c>
      <c r="B1018" t="s">
        <v>2677</v>
      </c>
      <c r="C1018">
        <v>26488036</v>
      </c>
      <c r="D1018">
        <v>26488059</v>
      </c>
      <c r="E1018" t="s">
        <v>5580</v>
      </c>
      <c r="G1018" t="s">
        <v>1175</v>
      </c>
    </row>
    <row r="1019" spans="1:7" x14ac:dyDescent="0.15">
      <c r="A1019" t="s">
        <v>6608</v>
      </c>
      <c r="B1019" t="s">
        <v>1426</v>
      </c>
      <c r="C1019">
        <v>28852315</v>
      </c>
      <c r="D1019">
        <v>28852338</v>
      </c>
      <c r="E1019" t="s">
        <v>5576</v>
      </c>
      <c r="G1019" t="s">
        <v>1175</v>
      </c>
    </row>
    <row r="1020" spans="1:7" x14ac:dyDescent="0.15">
      <c r="A1020" t="s">
        <v>6609</v>
      </c>
      <c r="B1020" t="s">
        <v>2467</v>
      </c>
      <c r="C1020">
        <v>18162169</v>
      </c>
      <c r="D1020">
        <v>18162192</v>
      </c>
      <c r="E1020" t="s">
        <v>5576</v>
      </c>
      <c r="G1020" t="s">
        <v>1175</v>
      </c>
    </row>
    <row r="1021" spans="1:7" x14ac:dyDescent="0.15">
      <c r="A1021" t="s">
        <v>6610</v>
      </c>
      <c r="B1021" t="s">
        <v>2467</v>
      </c>
      <c r="C1021">
        <v>19274758</v>
      </c>
      <c r="D1021">
        <v>19274781</v>
      </c>
      <c r="E1021" t="s">
        <v>5580</v>
      </c>
      <c r="G1021" t="s">
        <v>1175</v>
      </c>
    </row>
    <row r="1022" spans="1:7" x14ac:dyDescent="0.15">
      <c r="A1022" t="s">
        <v>6611</v>
      </c>
      <c r="B1022" t="s">
        <v>1426</v>
      </c>
      <c r="C1022">
        <v>34015627</v>
      </c>
      <c r="D1022">
        <v>34015650</v>
      </c>
      <c r="E1022" t="s">
        <v>5576</v>
      </c>
      <c r="G1022" t="s">
        <v>1175</v>
      </c>
    </row>
    <row r="1023" spans="1:7" x14ac:dyDescent="0.15">
      <c r="A1023" t="s">
        <v>6612</v>
      </c>
      <c r="B1023" t="s">
        <v>1426</v>
      </c>
      <c r="C1023">
        <v>34015655</v>
      </c>
      <c r="D1023">
        <v>34015678</v>
      </c>
      <c r="E1023" t="s">
        <v>5576</v>
      </c>
      <c r="G1023" t="s">
        <v>1175</v>
      </c>
    </row>
    <row r="1024" spans="1:7" x14ac:dyDescent="0.15">
      <c r="A1024" t="s">
        <v>6613</v>
      </c>
      <c r="B1024" t="s">
        <v>1801</v>
      </c>
      <c r="C1024">
        <v>21858464</v>
      </c>
      <c r="D1024">
        <v>21858487</v>
      </c>
      <c r="E1024" t="s">
        <v>5580</v>
      </c>
      <c r="G1024" t="s">
        <v>1175</v>
      </c>
    </row>
    <row r="1025" spans="1:7" x14ac:dyDescent="0.15">
      <c r="A1025" t="s">
        <v>6614</v>
      </c>
      <c r="B1025" t="s">
        <v>1801</v>
      </c>
      <c r="C1025">
        <v>21858492</v>
      </c>
      <c r="D1025">
        <v>21858515</v>
      </c>
      <c r="E1025" t="s">
        <v>5580</v>
      </c>
      <c r="G1025" t="s">
        <v>1175</v>
      </c>
    </row>
    <row r="1026" spans="1:7" x14ac:dyDescent="0.15">
      <c r="A1026" t="s">
        <v>6615</v>
      </c>
      <c r="B1026" t="s">
        <v>2007</v>
      </c>
      <c r="C1026">
        <v>17139756</v>
      </c>
      <c r="D1026">
        <v>17139779</v>
      </c>
      <c r="E1026" t="s">
        <v>5580</v>
      </c>
      <c r="G1026" t="s">
        <v>1175</v>
      </c>
    </row>
    <row r="1027" spans="1:7" x14ac:dyDescent="0.15">
      <c r="A1027" t="s">
        <v>6616</v>
      </c>
      <c r="B1027" t="s">
        <v>2677</v>
      </c>
      <c r="C1027">
        <v>11353198</v>
      </c>
      <c r="D1027">
        <v>11353221</v>
      </c>
      <c r="E1027" t="s">
        <v>5576</v>
      </c>
      <c r="G1027" t="s">
        <v>5622</v>
      </c>
    </row>
    <row r="1028" spans="1:7" x14ac:dyDescent="0.15">
      <c r="A1028" t="s">
        <v>6617</v>
      </c>
      <c r="B1028" t="s">
        <v>1426</v>
      </c>
      <c r="C1028">
        <v>34567132</v>
      </c>
      <c r="D1028">
        <v>34567155</v>
      </c>
      <c r="E1028" t="s">
        <v>5576</v>
      </c>
      <c r="G1028" t="s">
        <v>4770</v>
      </c>
    </row>
    <row r="1029" spans="1:7" x14ac:dyDescent="0.15">
      <c r="A1029" t="s">
        <v>6618</v>
      </c>
      <c r="B1029" t="s">
        <v>2007</v>
      </c>
      <c r="C1029">
        <v>21534456</v>
      </c>
      <c r="D1029">
        <v>21534479</v>
      </c>
      <c r="E1029" t="s">
        <v>5576</v>
      </c>
      <c r="G1029" t="s">
        <v>6489</v>
      </c>
    </row>
    <row r="1030" spans="1:7" x14ac:dyDescent="0.15">
      <c r="A1030" t="s">
        <v>6619</v>
      </c>
      <c r="B1030" t="s">
        <v>2007</v>
      </c>
      <c r="C1030">
        <v>2896950</v>
      </c>
      <c r="D1030">
        <v>2896973</v>
      </c>
      <c r="E1030" t="s">
        <v>5576</v>
      </c>
      <c r="G1030" t="s">
        <v>6489</v>
      </c>
    </row>
    <row r="1031" spans="1:7" x14ac:dyDescent="0.15">
      <c r="A1031" t="s">
        <v>6620</v>
      </c>
      <c r="B1031" t="s">
        <v>2467</v>
      </c>
      <c r="C1031">
        <v>7950361</v>
      </c>
      <c r="D1031">
        <v>7950384</v>
      </c>
      <c r="E1031" t="s">
        <v>5576</v>
      </c>
      <c r="G1031" t="s">
        <v>6489</v>
      </c>
    </row>
    <row r="1032" spans="1:7" x14ac:dyDescent="0.15">
      <c r="A1032" t="s">
        <v>6621</v>
      </c>
      <c r="B1032" t="s">
        <v>1624</v>
      </c>
      <c r="C1032">
        <v>1464474</v>
      </c>
      <c r="D1032">
        <v>1464497</v>
      </c>
      <c r="E1032" t="s">
        <v>5576</v>
      </c>
      <c r="G1032" t="s">
        <v>1175</v>
      </c>
    </row>
    <row r="1033" spans="1:7" x14ac:dyDescent="0.15">
      <c r="A1033" t="s">
        <v>6622</v>
      </c>
      <c r="B1033" t="s">
        <v>1910</v>
      </c>
      <c r="C1033">
        <v>22277596</v>
      </c>
      <c r="D1033">
        <v>22277619</v>
      </c>
      <c r="E1033" t="s">
        <v>5576</v>
      </c>
      <c r="G1033" t="s">
        <v>1175</v>
      </c>
    </row>
    <row r="1034" spans="1:7" x14ac:dyDescent="0.15">
      <c r="A1034" t="s">
        <v>6623</v>
      </c>
      <c r="B1034" t="s">
        <v>2007</v>
      </c>
      <c r="C1034">
        <v>26946538</v>
      </c>
      <c r="D1034">
        <v>26946561</v>
      </c>
      <c r="E1034" t="s">
        <v>5580</v>
      </c>
      <c r="G1034" t="s">
        <v>1175</v>
      </c>
    </row>
    <row r="1035" spans="1:7" x14ac:dyDescent="0.15">
      <c r="A1035" t="s">
        <v>6624</v>
      </c>
      <c r="B1035" t="s">
        <v>2467</v>
      </c>
      <c r="C1035">
        <v>18053056</v>
      </c>
      <c r="D1035">
        <v>18053079</v>
      </c>
      <c r="E1035" t="s">
        <v>5576</v>
      </c>
      <c r="G1035" t="s">
        <v>1175</v>
      </c>
    </row>
    <row r="1036" spans="1:7" x14ac:dyDescent="0.15">
      <c r="A1036" t="s">
        <v>6625</v>
      </c>
      <c r="B1036" t="s">
        <v>1624</v>
      </c>
      <c r="C1036">
        <v>7931412</v>
      </c>
      <c r="D1036">
        <v>7931435</v>
      </c>
      <c r="E1036" t="s">
        <v>5576</v>
      </c>
      <c r="G1036" t="s">
        <v>1175</v>
      </c>
    </row>
    <row r="1037" spans="1:7" x14ac:dyDescent="0.15">
      <c r="A1037" t="s">
        <v>6626</v>
      </c>
      <c r="B1037" t="s">
        <v>2204</v>
      </c>
      <c r="C1037">
        <v>22320526</v>
      </c>
      <c r="D1037">
        <v>22320549</v>
      </c>
      <c r="E1037" t="s">
        <v>5580</v>
      </c>
      <c r="G1037" t="s">
        <v>1175</v>
      </c>
    </row>
    <row r="1038" spans="1:7" x14ac:dyDescent="0.15">
      <c r="A1038" t="s">
        <v>6627</v>
      </c>
      <c r="B1038" t="s">
        <v>2204</v>
      </c>
      <c r="C1038">
        <v>27915927</v>
      </c>
      <c r="D1038">
        <v>27915950</v>
      </c>
      <c r="E1038" t="s">
        <v>5580</v>
      </c>
      <c r="G1038" t="s">
        <v>1175</v>
      </c>
    </row>
    <row r="1039" spans="1:7" x14ac:dyDescent="0.15">
      <c r="A1039" t="s">
        <v>6628</v>
      </c>
      <c r="B1039" t="s">
        <v>1169</v>
      </c>
      <c r="C1039">
        <v>1132127</v>
      </c>
      <c r="D1039">
        <v>1132150</v>
      </c>
      <c r="E1039" t="s">
        <v>5580</v>
      </c>
      <c r="G1039" t="s">
        <v>1175</v>
      </c>
    </row>
    <row r="1040" spans="1:7" x14ac:dyDescent="0.15">
      <c r="A1040" t="s">
        <v>6629</v>
      </c>
      <c r="B1040" t="s">
        <v>1169</v>
      </c>
      <c r="C1040">
        <v>13417766</v>
      </c>
      <c r="D1040">
        <v>13417789</v>
      </c>
      <c r="E1040" t="s">
        <v>5580</v>
      </c>
      <c r="G1040" t="s">
        <v>1175</v>
      </c>
    </row>
    <row r="1041" spans="1:7" x14ac:dyDescent="0.15">
      <c r="A1041" t="s">
        <v>6630</v>
      </c>
      <c r="B1041" t="s">
        <v>1169</v>
      </c>
      <c r="C1041">
        <v>1842112</v>
      </c>
      <c r="D1041">
        <v>1842135</v>
      </c>
      <c r="E1041" t="s">
        <v>5576</v>
      </c>
      <c r="G1041" t="s">
        <v>1175</v>
      </c>
    </row>
    <row r="1042" spans="1:7" x14ac:dyDescent="0.15">
      <c r="A1042" t="s">
        <v>6631</v>
      </c>
      <c r="B1042" t="s">
        <v>2568</v>
      </c>
      <c r="C1042">
        <v>15970794</v>
      </c>
      <c r="D1042">
        <v>15970817</v>
      </c>
      <c r="E1042" t="s">
        <v>5576</v>
      </c>
      <c r="G1042" t="s">
        <v>1175</v>
      </c>
    </row>
    <row r="1043" spans="1:7" x14ac:dyDescent="0.15">
      <c r="A1043" t="s">
        <v>6632</v>
      </c>
      <c r="B1043" t="s">
        <v>2677</v>
      </c>
      <c r="C1043">
        <v>11361817</v>
      </c>
      <c r="D1043">
        <v>11361840</v>
      </c>
      <c r="E1043" t="s">
        <v>5580</v>
      </c>
      <c r="G1043" t="s">
        <v>1175</v>
      </c>
    </row>
    <row r="1044" spans="1:7" x14ac:dyDescent="0.15">
      <c r="A1044" t="s">
        <v>6633</v>
      </c>
      <c r="B1044" t="s">
        <v>1624</v>
      </c>
      <c r="C1044">
        <v>22849977</v>
      </c>
      <c r="D1044">
        <v>22850000</v>
      </c>
      <c r="E1044" t="s">
        <v>5576</v>
      </c>
      <c r="G1044" t="s">
        <v>1175</v>
      </c>
    </row>
    <row r="1045" spans="1:7" x14ac:dyDescent="0.15">
      <c r="A1045" t="s">
        <v>6634</v>
      </c>
      <c r="B1045" t="s">
        <v>1910</v>
      </c>
      <c r="C1045">
        <v>20829259</v>
      </c>
      <c r="D1045">
        <v>20829282</v>
      </c>
      <c r="E1045" t="s">
        <v>5576</v>
      </c>
      <c r="G1045" t="s">
        <v>1175</v>
      </c>
    </row>
    <row r="1046" spans="1:7" x14ac:dyDescent="0.15">
      <c r="A1046" t="s">
        <v>6635</v>
      </c>
      <c r="B1046" t="s">
        <v>1910</v>
      </c>
      <c r="C1046">
        <v>29372826</v>
      </c>
      <c r="D1046">
        <v>29372849</v>
      </c>
      <c r="E1046" t="s">
        <v>5580</v>
      </c>
      <c r="G1046" t="s">
        <v>1175</v>
      </c>
    </row>
    <row r="1047" spans="1:7" x14ac:dyDescent="0.15">
      <c r="A1047" t="s">
        <v>6636</v>
      </c>
      <c r="B1047" t="s">
        <v>1169</v>
      </c>
      <c r="C1047">
        <v>4981873</v>
      </c>
      <c r="D1047">
        <v>4981896</v>
      </c>
      <c r="E1047" t="s">
        <v>5580</v>
      </c>
      <c r="G1047" t="s">
        <v>1175</v>
      </c>
    </row>
    <row r="1048" spans="1:7" x14ac:dyDescent="0.15">
      <c r="A1048" t="s">
        <v>6637</v>
      </c>
      <c r="B1048" t="s">
        <v>1169</v>
      </c>
      <c r="C1048">
        <v>9588678</v>
      </c>
      <c r="D1048">
        <v>9588701</v>
      </c>
      <c r="E1048" t="s">
        <v>5580</v>
      </c>
      <c r="G1048" t="s">
        <v>1175</v>
      </c>
    </row>
    <row r="1049" spans="1:7" x14ac:dyDescent="0.15">
      <c r="A1049" t="s">
        <v>6638</v>
      </c>
      <c r="B1049" t="s">
        <v>2831</v>
      </c>
      <c r="C1049">
        <v>10823675</v>
      </c>
      <c r="D1049">
        <v>10823698</v>
      </c>
      <c r="E1049" t="s">
        <v>5576</v>
      </c>
      <c r="G1049" t="s">
        <v>1175</v>
      </c>
    </row>
    <row r="1050" spans="1:7" x14ac:dyDescent="0.15">
      <c r="A1050" t="s">
        <v>6639</v>
      </c>
      <c r="B1050" t="s">
        <v>1624</v>
      </c>
      <c r="C1050">
        <v>36176423</v>
      </c>
      <c r="D1050">
        <v>36176446</v>
      </c>
      <c r="E1050" t="s">
        <v>5576</v>
      </c>
      <c r="G1050" t="s">
        <v>1175</v>
      </c>
    </row>
    <row r="1051" spans="1:7" x14ac:dyDescent="0.15">
      <c r="A1051" t="s">
        <v>6640</v>
      </c>
      <c r="B1051" t="s">
        <v>2204</v>
      </c>
      <c r="C1051">
        <v>25340505</v>
      </c>
      <c r="D1051">
        <v>25340528</v>
      </c>
      <c r="E1051" t="s">
        <v>5580</v>
      </c>
      <c r="G1051" t="s">
        <v>1175</v>
      </c>
    </row>
    <row r="1052" spans="1:7" x14ac:dyDescent="0.15">
      <c r="A1052" t="s">
        <v>6641</v>
      </c>
      <c r="B1052" t="s">
        <v>2568</v>
      </c>
      <c r="C1052">
        <v>13088417</v>
      </c>
      <c r="D1052">
        <v>13088440</v>
      </c>
      <c r="E1052" t="s">
        <v>5580</v>
      </c>
      <c r="G1052" t="s">
        <v>1175</v>
      </c>
    </row>
    <row r="1053" spans="1:7" x14ac:dyDescent="0.15">
      <c r="A1053" t="s">
        <v>6642</v>
      </c>
      <c r="B1053" t="s">
        <v>2568</v>
      </c>
      <c r="C1053">
        <v>5578791</v>
      </c>
      <c r="D1053">
        <v>5578814</v>
      </c>
      <c r="E1053" t="s">
        <v>5580</v>
      </c>
      <c r="G1053" t="s">
        <v>1175</v>
      </c>
    </row>
    <row r="1054" spans="1:7" x14ac:dyDescent="0.15">
      <c r="A1054" t="s">
        <v>6643</v>
      </c>
      <c r="B1054" t="s">
        <v>2831</v>
      </c>
      <c r="C1054">
        <v>2847551</v>
      </c>
      <c r="D1054">
        <v>2847574</v>
      </c>
      <c r="E1054" t="s">
        <v>5576</v>
      </c>
      <c r="G1054" t="s">
        <v>1175</v>
      </c>
    </row>
    <row r="1055" spans="1:7" x14ac:dyDescent="0.15">
      <c r="A1055" t="s">
        <v>6644</v>
      </c>
      <c r="B1055" t="s">
        <v>1624</v>
      </c>
      <c r="C1055">
        <v>6706565</v>
      </c>
      <c r="D1055">
        <v>6706588</v>
      </c>
      <c r="E1055" t="s">
        <v>5576</v>
      </c>
      <c r="G1055" t="s">
        <v>1175</v>
      </c>
    </row>
    <row r="1056" spans="1:7" x14ac:dyDescent="0.15">
      <c r="A1056" t="s">
        <v>6645</v>
      </c>
      <c r="B1056" t="s">
        <v>1801</v>
      </c>
      <c r="C1056">
        <v>12919903</v>
      </c>
      <c r="D1056">
        <v>12919926</v>
      </c>
      <c r="E1056" t="s">
        <v>5580</v>
      </c>
      <c r="G1056" t="s">
        <v>1175</v>
      </c>
    </row>
    <row r="1057" spans="1:7" x14ac:dyDescent="0.15">
      <c r="A1057" t="s">
        <v>6646</v>
      </c>
      <c r="B1057" t="s">
        <v>1801</v>
      </c>
      <c r="C1057">
        <v>15175506</v>
      </c>
      <c r="D1057">
        <v>15175529</v>
      </c>
      <c r="E1057" t="s">
        <v>5576</v>
      </c>
      <c r="G1057" t="s">
        <v>1175</v>
      </c>
    </row>
    <row r="1058" spans="1:7" x14ac:dyDescent="0.15">
      <c r="A1058" t="s">
        <v>6647</v>
      </c>
      <c r="B1058" t="s">
        <v>1910</v>
      </c>
      <c r="C1058">
        <v>7778247</v>
      </c>
      <c r="D1058">
        <v>7778270</v>
      </c>
      <c r="E1058" t="s">
        <v>5576</v>
      </c>
      <c r="G1058" t="s">
        <v>1175</v>
      </c>
    </row>
    <row r="1059" spans="1:7" x14ac:dyDescent="0.15">
      <c r="A1059" t="s">
        <v>6648</v>
      </c>
      <c r="B1059" t="s">
        <v>2204</v>
      </c>
      <c r="C1059">
        <v>24681798</v>
      </c>
      <c r="D1059">
        <v>24681821</v>
      </c>
      <c r="E1059" t="s">
        <v>5576</v>
      </c>
      <c r="G1059" t="s">
        <v>1175</v>
      </c>
    </row>
    <row r="1060" spans="1:7" x14ac:dyDescent="0.15">
      <c r="A1060" t="s">
        <v>6649</v>
      </c>
      <c r="B1060" t="s">
        <v>2467</v>
      </c>
      <c r="C1060">
        <v>13114600</v>
      </c>
      <c r="D1060">
        <v>13114623</v>
      </c>
      <c r="E1060" t="s">
        <v>5576</v>
      </c>
      <c r="G1060" t="s">
        <v>1175</v>
      </c>
    </row>
    <row r="1061" spans="1:7" x14ac:dyDescent="0.15">
      <c r="A1061" t="s">
        <v>6650</v>
      </c>
      <c r="B1061" t="s">
        <v>1910</v>
      </c>
      <c r="C1061">
        <v>7133924</v>
      </c>
      <c r="D1061">
        <v>7133947</v>
      </c>
      <c r="E1061" t="s">
        <v>5576</v>
      </c>
      <c r="G1061" t="s">
        <v>1175</v>
      </c>
    </row>
    <row r="1062" spans="1:7" x14ac:dyDescent="0.15">
      <c r="A1062" t="s">
        <v>6651</v>
      </c>
      <c r="B1062" t="s">
        <v>2007</v>
      </c>
      <c r="C1062">
        <v>24258293</v>
      </c>
      <c r="D1062">
        <v>24258316</v>
      </c>
      <c r="E1062" t="s">
        <v>5576</v>
      </c>
      <c r="G1062" t="s">
        <v>1175</v>
      </c>
    </row>
    <row r="1063" spans="1:7" x14ac:dyDescent="0.15">
      <c r="A1063" t="s">
        <v>6652</v>
      </c>
      <c r="B1063" t="s">
        <v>2204</v>
      </c>
      <c r="C1063">
        <v>18120449</v>
      </c>
      <c r="D1063">
        <v>18120472</v>
      </c>
      <c r="E1063" t="s">
        <v>5580</v>
      </c>
      <c r="G1063" t="s">
        <v>1175</v>
      </c>
    </row>
    <row r="1064" spans="1:7" x14ac:dyDescent="0.15">
      <c r="A1064" t="s">
        <v>6653</v>
      </c>
      <c r="B1064" t="s">
        <v>1624</v>
      </c>
      <c r="C1064">
        <v>32249655</v>
      </c>
      <c r="D1064">
        <v>32249678</v>
      </c>
      <c r="E1064" t="s">
        <v>5580</v>
      </c>
      <c r="G1064" t="s">
        <v>1175</v>
      </c>
    </row>
    <row r="1065" spans="1:7" x14ac:dyDescent="0.15">
      <c r="A1065" t="s">
        <v>6654</v>
      </c>
      <c r="B1065" t="s">
        <v>1910</v>
      </c>
      <c r="C1065">
        <v>4987217</v>
      </c>
      <c r="D1065">
        <v>4987240</v>
      </c>
      <c r="E1065" t="s">
        <v>5576</v>
      </c>
      <c r="G1065" t="s">
        <v>1175</v>
      </c>
    </row>
    <row r="1066" spans="1:7" x14ac:dyDescent="0.15">
      <c r="A1066" t="s">
        <v>6655</v>
      </c>
      <c r="B1066" t="s">
        <v>2007</v>
      </c>
      <c r="C1066">
        <v>3985603</v>
      </c>
      <c r="D1066">
        <v>3985626</v>
      </c>
      <c r="E1066" t="s">
        <v>5576</v>
      </c>
      <c r="G1066" t="s">
        <v>1175</v>
      </c>
    </row>
    <row r="1067" spans="1:7" x14ac:dyDescent="0.15">
      <c r="A1067" t="s">
        <v>6656</v>
      </c>
      <c r="B1067" t="s">
        <v>2007</v>
      </c>
      <c r="C1067">
        <v>8576914</v>
      </c>
      <c r="D1067">
        <v>8576937</v>
      </c>
      <c r="E1067" t="s">
        <v>5580</v>
      </c>
      <c r="G1067" t="s">
        <v>1175</v>
      </c>
    </row>
    <row r="1068" spans="1:7" x14ac:dyDescent="0.15">
      <c r="A1068" t="s">
        <v>6657</v>
      </c>
      <c r="B1068" t="s">
        <v>2204</v>
      </c>
      <c r="C1068">
        <v>6572184</v>
      </c>
      <c r="D1068">
        <v>6572207</v>
      </c>
      <c r="E1068" t="s">
        <v>5580</v>
      </c>
      <c r="G1068" t="s">
        <v>1175</v>
      </c>
    </row>
    <row r="1069" spans="1:7" x14ac:dyDescent="0.15">
      <c r="A1069" t="s">
        <v>6658</v>
      </c>
      <c r="B1069" t="s">
        <v>2568</v>
      </c>
      <c r="C1069">
        <v>6202723</v>
      </c>
      <c r="D1069">
        <v>6202746</v>
      </c>
      <c r="E1069" t="s">
        <v>5580</v>
      </c>
      <c r="G1069" t="s">
        <v>1175</v>
      </c>
    </row>
    <row r="1070" spans="1:7" x14ac:dyDescent="0.15">
      <c r="A1070" t="s">
        <v>6659</v>
      </c>
      <c r="B1070" t="s">
        <v>2831</v>
      </c>
      <c r="C1070">
        <v>26405905</v>
      </c>
      <c r="D1070">
        <v>26405928</v>
      </c>
      <c r="E1070" t="s">
        <v>5580</v>
      </c>
      <c r="G1070" t="s">
        <v>1175</v>
      </c>
    </row>
    <row r="1071" spans="1:7" x14ac:dyDescent="0.15">
      <c r="A1071" t="s">
        <v>6660</v>
      </c>
      <c r="B1071" t="s">
        <v>1910</v>
      </c>
      <c r="C1071">
        <v>14052697</v>
      </c>
      <c r="D1071">
        <v>14052720</v>
      </c>
      <c r="E1071" t="s">
        <v>5576</v>
      </c>
      <c r="G1071" t="s">
        <v>1175</v>
      </c>
    </row>
    <row r="1072" spans="1:7" x14ac:dyDescent="0.15">
      <c r="A1072" t="s">
        <v>6661</v>
      </c>
      <c r="B1072" t="s">
        <v>2310</v>
      </c>
      <c r="C1072">
        <v>7145851</v>
      </c>
      <c r="D1072">
        <v>7145874</v>
      </c>
      <c r="E1072" t="s">
        <v>5576</v>
      </c>
      <c r="G1072" t="s">
        <v>1175</v>
      </c>
    </row>
    <row r="1073" spans="1:7" x14ac:dyDescent="0.15">
      <c r="A1073" t="s">
        <v>6662</v>
      </c>
      <c r="B1073" t="s">
        <v>2467</v>
      </c>
      <c r="C1073">
        <v>13448110</v>
      </c>
      <c r="D1073">
        <v>13448133</v>
      </c>
      <c r="E1073" t="s">
        <v>5580</v>
      </c>
      <c r="G1073" t="s">
        <v>1175</v>
      </c>
    </row>
    <row r="1074" spans="1:7" x14ac:dyDescent="0.15">
      <c r="A1074" t="s">
        <v>6663</v>
      </c>
      <c r="B1074" t="s">
        <v>1910</v>
      </c>
      <c r="C1074">
        <v>20834036</v>
      </c>
      <c r="D1074">
        <v>20834059</v>
      </c>
      <c r="E1074" t="s">
        <v>5580</v>
      </c>
      <c r="G1074" t="s">
        <v>1175</v>
      </c>
    </row>
    <row r="1075" spans="1:7" x14ac:dyDescent="0.15">
      <c r="A1075" t="s">
        <v>6664</v>
      </c>
      <c r="B1075" t="s">
        <v>2007</v>
      </c>
      <c r="C1075">
        <v>24649331</v>
      </c>
      <c r="D1075">
        <v>24649354</v>
      </c>
      <c r="E1075" t="s">
        <v>5576</v>
      </c>
      <c r="G1075" t="s">
        <v>1175</v>
      </c>
    </row>
    <row r="1076" spans="1:7" x14ac:dyDescent="0.15">
      <c r="A1076" t="s">
        <v>6665</v>
      </c>
      <c r="B1076" t="s">
        <v>2310</v>
      </c>
      <c r="C1076">
        <v>15173960</v>
      </c>
      <c r="D1076">
        <v>15173983</v>
      </c>
      <c r="E1076" t="s">
        <v>5576</v>
      </c>
      <c r="G1076" t="s">
        <v>1175</v>
      </c>
    </row>
    <row r="1077" spans="1:7" x14ac:dyDescent="0.15">
      <c r="A1077" t="s">
        <v>6666</v>
      </c>
      <c r="B1077" t="s">
        <v>2310</v>
      </c>
      <c r="C1077">
        <v>4115826</v>
      </c>
      <c r="D1077">
        <v>4115849</v>
      </c>
      <c r="E1077" t="s">
        <v>5580</v>
      </c>
      <c r="G1077" t="s">
        <v>1175</v>
      </c>
    </row>
    <row r="1078" spans="1:7" x14ac:dyDescent="0.15">
      <c r="A1078" t="s">
        <v>6667</v>
      </c>
      <c r="B1078" t="s">
        <v>1624</v>
      </c>
      <c r="C1078">
        <v>16184204</v>
      </c>
      <c r="D1078">
        <v>16184227</v>
      </c>
      <c r="E1078" t="s">
        <v>5580</v>
      </c>
      <c r="G1078" t="s">
        <v>1175</v>
      </c>
    </row>
    <row r="1079" spans="1:7" x14ac:dyDescent="0.15">
      <c r="A1079" t="s">
        <v>6668</v>
      </c>
      <c r="B1079" t="s">
        <v>1624</v>
      </c>
      <c r="C1079">
        <v>27266214</v>
      </c>
      <c r="D1079">
        <v>27266237</v>
      </c>
      <c r="E1079" t="s">
        <v>5580</v>
      </c>
      <c r="G1079" t="s">
        <v>1175</v>
      </c>
    </row>
    <row r="1080" spans="1:7" x14ac:dyDescent="0.15">
      <c r="A1080" t="s">
        <v>6669</v>
      </c>
      <c r="B1080" t="s">
        <v>1624</v>
      </c>
      <c r="C1080">
        <v>31688956</v>
      </c>
      <c r="D1080">
        <v>31688979</v>
      </c>
      <c r="E1080" t="s">
        <v>5580</v>
      </c>
      <c r="G1080" t="s">
        <v>1175</v>
      </c>
    </row>
    <row r="1081" spans="1:7" x14ac:dyDescent="0.15">
      <c r="A1081" t="s">
        <v>6670</v>
      </c>
      <c r="B1081" t="s">
        <v>2007</v>
      </c>
      <c r="C1081">
        <v>30762247</v>
      </c>
      <c r="D1081">
        <v>30762270</v>
      </c>
      <c r="E1081" t="s">
        <v>5576</v>
      </c>
      <c r="G1081" t="s">
        <v>1175</v>
      </c>
    </row>
    <row r="1082" spans="1:7" x14ac:dyDescent="0.15">
      <c r="A1082" t="s">
        <v>6671</v>
      </c>
      <c r="B1082" t="s">
        <v>2467</v>
      </c>
      <c r="C1082">
        <v>16888237</v>
      </c>
      <c r="D1082">
        <v>16888260</v>
      </c>
      <c r="E1082" t="s">
        <v>5576</v>
      </c>
      <c r="G1082" t="s">
        <v>1175</v>
      </c>
    </row>
    <row r="1083" spans="1:7" x14ac:dyDescent="0.15">
      <c r="A1083" t="s">
        <v>6672</v>
      </c>
      <c r="B1083" t="s">
        <v>2204</v>
      </c>
      <c r="C1083">
        <v>1318263</v>
      </c>
      <c r="D1083">
        <v>1318286</v>
      </c>
      <c r="E1083" t="s">
        <v>5576</v>
      </c>
      <c r="G1083" t="s">
        <v>6673</v>
      </c>
    </row>
    <row r="1084" spans="1:7" x14ac:dyDescent="0.15">
      <c r="A1084" t="s">
        <v>6674</v>
      </c>
      <c r="B1084" t="s">
        <v>2204</v>
      </c>
      <c r="C1084">
        <v>1351416</v>
      </c>
      <c r="D1084">
        <v>1351439</v>
      </c>
      <c r="E1084" t="s">
        <v>5576</v>
      </c>
      <c r="G1084" t="s">
        <v>6673</v>
      </c>
    </row>
    <row r="1085" spans="1:7" x14ac:dyDescent="0.15">
      <c r="A1085" t="s">
        <v>6675</v>
      </c>
      <c r="B1085" t="s">
        <v>2204</v>
      </c>
      <c r="C1085">
        <v>1384569</v>
      </c>
      <c r="D1085">
        <v>1384592</v>
      </c>
      <c r="E1085" t="s">
        <v>5576</v>
      </c>
      <c r="G1085" t="s">
        <v>6673</v>
      </c>
    </row>
    <row r="1086" spans="1:7" x14ac:dyDescent="0.15">
      <c r="A1086" t="s">
        <v>6676</v>
      </c>
      <c r="B1086" t="s">
        <v>1169</v>
      </c>
      <c r="C1086">
        <v>20819195</v>
      </c>
      <c r="D1086">
        <v>20819218</v>
      </c>
      <c r="E1086" t="s">
        <v>5580</v>
      </c>
      <c r="G1086" t="s">
        <v>1175</v>
      </c>
    </row>
    <row r="1087" spans="1:7" x14ac:dyDescent="0.15">
      <c r="A1087" t="s">
        <v>6677</v>
      </c>
      <c r="B1087" t="s">
        <v>1624</v>
      </c>
      <c r="C1087">
        <v>16239903</v>
      </c>
      <c r="D1087">
        <v>16239926</v>
      </c>
      <c r="E1087" t="s">
        <v>5580</v>
      </c>
      <c r="G1087" t="s">
        <v>1175</v>
      </c>
    </row>
    <row r="1088" spans="1:7" x14ac:dyDescent="0.15">
      <c r="A1088" t="s">
        <v>6678</v>
      </c>
      <c r="B1088" t="s">
        <v>2007</v>
      </c>
      <c r="C1088">
        <v>14953819</v>
      </c>
      <c r="D1088">
        <v>14953842</v>
      </c>
      <c r="E1088" t="s">
        <v>5580</v>
      </c>
      <c r="G1088" t="s">
        <v>1175</v>
      </c>
    </row>
    <row r="1089" spans="1:7" x14ac:dyDescent="0.15">
      <c r="A1089" t="s">
        <v>6679</v>
      </c>
      <c r="B1089" t="s">
        <v>1169</v>
      </c>
      <c r="C1089">
        <v>28489960</v>
      </c>
      <c r="D1089">
        <v>28489983</v>
      </c>
      <c r="E1089" t="s">
        <v>5580</v>
      </c>
      <c r="G1089" t="s">
        <v>1175</v>
      </c>
    </row>
    <row r="1090" spans="1:7" x14ac:dyDescent="0.15">
      <c r="A1090" t="s">
        <v>6680</v>
      </c>
      <c r="B1090" t="s">
        <v>1169</v>
      </c>
      <c r="C1090">
        <v>39020018</v>
      </c>
      <c r="D1090">
        <v>39020041</v>
      </c>
      <c r="E1090" t="s">
        <v>5580</v>
      </c>
      <c r="G1090" t="s">
        <v>1175</v>
      </c>
    </row>
    <row r="1091" spans="1:7" x14ac:dyDescent="0.15">
      <c r="A1091" t="s">
        <v>6681</v>
      </c>
      <c r="B1091" t="s">
        <v>1624</v>
      </c>
      <c r="C1091">
        <v>35710345</v>
      </c>
      <c r="D1091">
        <v>35710368</v>
      </c>
      <c r="E1091" t="s">
        <v>5580</v>
      </c>
      <c r="G1091" t="s">
        <v>1175</v>
      </c>
    </row>
    <row r="1092" spans="1:7" x14ac:dyDescent="0.15">
      <c r="A1092" t="s">
        <v>6682</v>
      </c>
      <c r="B1092" t="s">
        <v>1801</v>
      </c>
      <c r="C1092">
        <v>2540639</v>
      </c>
      <c r="D1092">
        <v>2540662</v>
      </c>
      <c r="E1092" t="s">
        <v>5580</v>
      </c>
      <c r="G1092" t="s">
        <v>1175</v>
      </c>
    </row>
    <row r="1093" spans="1:7" x14ac:dyDescent="0.15">
      <c r="A1093" t="s">
        <v>6683</v>
      </c>
      <c r="B1093" t="s">
        <v>1801</v>
      </c>
      <c r="C1093">
        <v>8370637</v>
      </c>
      <c r="D1093">
        <v>8370660</v>
      </c>
      <c r="E1093" t="s">
        <v>5580</v>
      </c>
      <c r="G1093" t="s">
        <v>1175</v>
      </c>
    </row>
    <row r="1094" spans="1:7" x14ac:dyDescent="0.15">
      <c r="A1094" t="s">
        <v>6684</v>
      </c>
      <c r="B1094" t="s">
        <v>1910</v>
      </c>
      <c r="C1094">
        <v>12951833</v>
      </c>
      <c r="D1094">
        <v>12951856</v>
      </c>
      <c r="E1094" t="s">
        <v>5580</v>
      </c>
      <c r="G1094" t="s">
        <v>1175</v>
      </c>
    </row>
    <row r="1095" spans="1:7" x14ac:dyDescent="0.15">
      <c r="A1095" t="s">
        <v>6685</v>
      </c>
      <c r="B1095" t="s">
        <v>1910</v>
      </c>
      <c r="C1095">
        <v>5488498</v>
      </c>
      <c r="D1095">
        <v>5488521</v>
      </c>
      <c r="E1095" t="s">
        <v>5580</v>
      </c>
      <c r="G1095" t="s">
        <v>1175</v>
      </c>
    </row>
    <row r="1096" spans="1:7" x14ac:dyDescent="0.15">
      <c r="A1096" t="s">
        <v>6686</v>
      </c>
      <c r="B1096" t="s">
        <v>2204</v>
      </c>
      <c r="C1096">
        <v>2765609</v>
      </c>
      <c r="D1096">
        <v>2765632</v>
      </c>
      <c r="E1096" t="s">
        <v>5580</v>
      </c>
      <c r="G1096" t="s">
        <v>1175</v>
      </c>
    </row>
    <row r="1097" spans="1:7" x14ac:dyDescent="0.15">
      <c r="A1097" t="s">
        <v>6687</v>
      </c>
      <c r="B1097" t="s">
        <v>2204</v>
      </c>
      <c r="C1097">
        <v>5167526</v>
      </c>
      <c r="D1097">
        <v>5167549</v>
      </c>
      <c r="E1097" t="s">
        <v>5580</v>
      </c>
      <c r="G1097" t="s">
        <v>1175</v>
      </c>
    </row>
    <row r="1098" spans="1:7" x14ac:dyDescent="0.15">
      <c r="A1098" t="s">
        <v>6688</v>
      </c>
      <c r="B1098" t="s">
        <v>1910</v>
      </c>
      <c r="C1098">
        <v>23052018</v>
      </c>
      <c r="D1098">
        <v>23052041</v>
      </c>
      <c r="E1098" t="s">
        <v>5580</v>
      </c>
      <c r="G1098" t="s">
        <v>1175</v>
      </c>
    </row>
    <row r="1099" spans="1:7" x14ac:dyDescent="0.15">
      <c r="A1099" t="s">
        <v>6689</v>
      </c>
      <c r="B1099" t="s">
        <v>1910</v>
      </c>
      <c r="C1099">
        <v>23052251</v>
      </c>
      <c r="D1099">
        <v>23052274</v>
      </c>
      <c r="E1099" t="s">
        <v>5580</v>
      </c>
      <c r="G1099" t="s">
        <v>1175</v>
      </c>
    </row>
    <row r="1100" spans="1:7" x14ac:dyDescent="0.15">
      <c r="A1100" t="s">
        <v>6690</v>
      </c>
      <c r="B1100" t="s">
        <v>1910</v>
      </c>
      <c r="C1100">
        <v>25676320</v>
      </c>
      <c r="D1100">
        <v>25676343</v>
      </c>
      <c r="E1100" t="s">
        <v>5580</v>
      </c>
      <c r="G1100" t="s">
        <v>1175</v>
      </c>
    </row>
    <row r="1101" spans="1:7" x14ac:dyDescent="0.15">
      <c r="A1101" t="s">
        <v>6691</v>
      </c>
      <c r="B1101" t="s">
        <v>2204</v>
      </c>
      <c r="C1101">
        <v>6881122</v>
      </c>
      <c r="D1101">
        <v>6881145</v>
      </c>
      <c r="E1101" t="s">
        <v>5580</v>
      </c>
      <c r="G1101" t="s">
        <v>1175</v>
      </c>
    </row>
    <row r="1102" spans="1:7" x14ac:dyDescent="0.15">
      <c r="A1102" t="s">
        <v>6692</v>
      </c>
      <c r="B1102" t="s">
        <v>2007</v>
      </c>
      <c r="C1102">
        <v>21380991</v>
      </c>
      <c r="D1102">
        <v>21381014</v>
      </c>
      <c r="E1102" t="s">
        <v>5580</v>
      </c>
      <c r="G1102" t="s">
        <v>1175</v>
      </c>
    </row>
    <row r="1103" spans="1:7" x14ac:dyDescent="0.15">
      <c r="A1103" t="s">
        <v>6693</v>
      </c>
      <c r="B1103" t="s">
        <v>2007</v>
      </c>
      <c r="C1103">
        <v>8162798</v>
      </c>
      <c r="D1103">
        <v>8162821</v>
      </c>
      <c r="E1103" t="s">
        <v>5580</v>
      </c>
      <c r="G1103" t="s">
        <v>1175</v>
      </c>
    </row>
    <row r="1104" spans="1:7" x14ac:dyDescent="0.15">
      <c r="A1104" t="s">
        <v>6694</v>
      </c>
      <c r="B1104" t="s">
        <v>2204</v>
      </c>
      <c r="C1104">
        <v>6851047</v>
      </c>
      <c r="D1104">
        <v>6851070</v>
      </c>
      <c r="E1104" t="s">
        <v>5580</v>
      </c>
      <c r="G1104" t="s">
        <v>1175</v>
      </c>
    </row>
    <row r="1105" spans="1:7" x14ac:dyDescent="0.15">
      <c r="A1105" t="s">
        <v>6695</v>
      </c>
      <c r="B1105" t="s">
        <v>1169</v>
      </c>
      <c r="C1105">
        <v>803587</v>
      </c>
      <c r="D1105">
        <v>803610</v>
      </c>
      <c r="E1105" t="s">
        <v>5576</v>
      </c>
      <c r="G1105" t="s">
        <v>1175</v>
      </c>
    </row>
    <row r="1106" spans="1:7" x14ac:dyDescent="0.15">
      <c r="A1106" t="s">
        <v>6696</v>
      </c>
      <c r="B1106" t="s">
        <v>2007</v>
      </c>
      <c r="C1106">
        <v>14221515</v>
      </c>
      <c r="D1106">
        <v>14221538</v>
      </c>
      <c r="E1106" t="s">
        <v>5576</v>
      </c>
      <c r="G1106" t="s">
        <v>1175</v>
      </c>
    </row>
    <row r="1107" spans="1:7" x14ac:dyDescent="0.15">
      <c r="A1107" t="s">
        <v>6697</v>
      </c>
      <c r="B1107" t="s">
        <v>2007</v>
      </c>
      <c r="C1107">
        <v>8577569</v>
      </c>
      <c r="D1107">
        <v>8577592</v>
      </c>
      <c r="E1107" t="s">
        <v>5576</v>
      </c>
      <c r="G1107" t="s">
        <v>1175</v>
      </c>
    </row>
    <row r="1108" spans="1:7" x14ac:dyDescent="0.15">
      <c r="A1108" t="s">
        <v>6698</v>
      </c>
      <c r="B1108" t="s">
        <v>2204</v>
      </c>
      <c r="C1108">
        <v>1980574</v>
      </c>
      <c r="D1108">
        <v>1980597</v>
      </c>
      <c r="E1108" t="s">
        <v>5576</v>
      </c>
      <c r="G1108" t="s">
        <v>1175</v>
      </c>
    </row>
    <row r="1109" spans="1:7" x14ac:dyDescent="0.15">
      <c r="A1109" t="s">
        <v>6699</v>
      </c>
      <c r="B1109" t="s">
        <v>1169</v>
      </c>
      <c r="C1109">
        <v>11502955</v>
      </c>
      <c r="D1109">
        <v>11502978</v>
      </c>
      <c r="E1109" t="s">
        <v>5576</v>
      </c>
      <c r="G1109" t="s">
        <v>1175</v>
      </c>
    </row>
    <row r="1110" spans="1:7" x14ac:dyDescent="0.15">
      <c r="A1110" t="s">
        <v>6700</v>
      </c>
      <c r="B1110" t="s">
        <v>1169</v>
      </c>
      <c r="C1110">
        <v>11503208</v>
      </c>
      <c r="D1110">
        <v>11503231</v>
      </c>
      <c r="E1110" t="s">
        <v>5580</v>
      </c>
      <c r="G1110" t="s">
        <v>1175</v>
      </c>
    </row>
    <row r="1111" spans="1:7" x14ac:dyDescent="0.15">
      <c r="A1111" t="s">
        <v>6701</v>
      </c>
      <c r="B1111" t="s">
        <v>2568</v>
      </c>
      <c r="C1111">
        <v>20888614</v>
      </c>
      <c r="D1111">
        <v>20888637</v>
      </c>
      <c r="E1111" t="s">
        <v>5576</v>
      </c>
      <c r="G1111" t="s">
        <v>1175</v>
      </c>
    </row>
    <row r="1112" spans="1:7" x14ac:dyDescent="0.15">
      <c r="A1112" t="s">
        <v>6702</v>
      </c>
      <c r="B1112" t="s">
        <v>2677</v>
      </c>
      <c r="C1112">
        <v>19203445</v>
      </c>
      <c r="D1112">
        <v>19203468</v>
      </c>
      <c r="E1112" t="s">
        <v>5580</v>
      </c>
      <c r="G1112" t="s">
        <v>1175</v>
      </c>
    </row>
    <row r="1113" spans="1:7" x14ac:dyDescent="0.15">
      <c r="A1113" t="s">
        <v>6703</v>
      </c>
      <c r="B1113" t="s">
        <v>2677</v>
      </c>
      <c r="C1113">
        <v>23957476</v>
      </c>
      <c r="D1113">
        <v>23957499</v>
      </c>
      <c r="E1113" t="s">
        <v>5576</v>
      </c>
      <c r="G1113" t="s">
        <v>1175</v>
      </c>
    </row>
    <row r="1114" spans="1:7" x14ac:dyDescent="0.15">
      <c r="A1114" t="s">
        <v>6704</v>
      </c>
      <c r="B1114" t="s">
        <v>2831</v>
      </c>
      <c r="C1114">
        <v>2307555</v>
      </c>
      <c r="D1114">
        <v>2307578</v>
      </c>
      <c r="E1114" t="s">
        <v>5580</v>
      </c>
      <c r="G1114" t="s">
        <v>1175</v>
      </c>
    </row>
    <row r="1115" spans="1:7" x14ac:dyDescent="0.15">
      <c r="A1115" t="s">
        <v>6705</v>
      </c>
      <c r="B1115" t="s">
        <v>1426</v>
      </c>
      <c r="C1115">
        <v>25599620</v>
      </c>
      <c r="D1115">
        <v>25599643</v>
      </c>
      <c r="E1115" t="s">
        <v>5576</v>
      </c>
      <c r="G1115" t="s">
        <v>1175</v>
      </c>
    </row>
    <row r="1116" spans="1:7" x14ac:dyDescent="0.15">
      <c r="A1116" t="s">
        <v>6706</v>
      </c>
      <c r="B1116" t="s">
        <v>2007</v>
      </c>
      <c r="C1116">
        <v>20633186</v>
      </c>
      <c r="D1116">
        <v>20633209</v>
      </c>
      <c r="E1116" t="s">
        <v>5576</v>
      </c>
      <c r="G1116" t="s">
        <v>1175</v>
      </c>
    </row>
    <row r="1117" spans="1:7" x14ac:dyDescent="0.15">
      <c r="A1117" t="s">
        <v>6707</v>
      </c>
      <c r="B1117" t="s">
        <v>2204</v>
      </c>
      <c r="C1117">
        <v>12738995</v>
      </c>
      <c r="D1117">
        <v>12739018</v>
      </c>
      <c r="E1117" t="s">
        <v>5580</v>
      </c>
      <c r="G1117" t="s">
        <v>1175</v>
      </c>
    </row>
    <row r="1118" spans="1:7" x14ac:dyDescent="0.15">
      <c r="A1118" t="s">
        <v>6708</v>
      </c>
      <c r="B1118" t="s">
        <v>1169</v>
      </c>
      <c r="C1118">
        <v>12096534</v>
      </c>
      <c r="D1118">
        <v>12096557</v>
      </c>
      <c r="E1118" t="s">
        <v>5576</v>
      </c>
      <c r="G1118" t="s">
        <v>1175</v>
      </c>
    </row>
    <row r="1119" spans="1:7" x14ac:dyDescent="0.15">
      <c r="A1119" t="s">
        <v>6709</v>
      </c>
      <c r="B1119" t="s">
        <v>1169</v>
      </c>
      <c r="C1119">
        <v>27286570</v>
      </c>
      <c r="D1119">
        <v>27286593</v>
      </c>
      <c r="E1119" t="s">
        <v>5580</v>
      </c>
      <c r="G1119" t="s">
        <v>1175</v>
      </c>
    </row>
    <row r="1120" spans="1:7" x14ac:dyDescent="0.15">
      <c r="A1120" t="s">
        <v>6710</v>
      </c>
      <c r="B1120" t="s">
        <v>2568</v>
      </c>
      <c r="C1120">
        <v>2918972</v>
      </c>
      <c r="D1120">
        <v>2918995</v>
      </c>
      <c r="E1120" t="s">
        <v>5580</v>
      </c>
      <c r="G1120" t="s">
        <v>1175</v>
      </c>
    </row>
    <row r="1121" spans="1:7" x14ac:dyDescent="0.15">
      <c r="A1121" t="s">
        <v>6711</v>
      </c>
      <c r="B1121" t="s">
        <v>2677</v>
      </c>
      <c r="C1121">
        <v>15369206</v>
      </c>
      <c r="D1121">
        <v>15369229</v>
      </c>
      <c r="E1121" t="s">
        <v>5580</v>
      </c>
      <c r="G1121" t="s">
        <v>1175</v>
      </c>
    </row>
    <row r="1122" spans="1:7" x14ac:dyDescent="0.15">
      <c r="A1122" t="s">
        <v>6712</v>
      </c>
      <c r="B1122" t="s">
        <v>2204</v>
      </c>
      <c r="C1122">
        <v>18422512</v>
      </c>
      <c r="D1122">
        <v>18422535</v>
      </c>
      <c r="E1122" t="s">
        <v>5576</v>
      </c>
      <c r="G1122" t="s">
        <v>1175</v>
      </c>
    </row>
    <row r="1123" spans="1:7" x14ac:dyDescent="0.15">
      <c r="A1123" t="s">
        <v>6713</v>
      </c>
      <c r="B1123" t="s">
        <v>2467</v>
      </c>
      <c r="C1123">
        <v>10388971</v>
      </c>
      <c r="D1123">
        <v>10388994</v>
      </c>
      <c r="E1123" t="s">
        <v>5580</v>
      </c>
      <c r="G1123" t="s">
        <v>1175</v>
      </c>
    </row>
    <row r="1124" spans="1:7" x14ac:dyDescent="0.15">
      <c r="A1124" t="s">
        <v>6714</v>
      </c>
      <c r="B1124" t="s">
        <v>1169</v>
      </c>
      <c r="C1124">
        <v>17969909</v>
      </c>
      <c r="D1124">
        <v>17969932</v>
      </c>
      <c r="E1124" t="s">
        <v>5576</v>
      </c>
      <c r="G1124" t="s">
        <v>1175</v>
      </c>
    </row>
    <row r="1125" spans="1:7" x14ac:dyDescent="0.15">
      <c r="A1125" t="s">
        <v>6715</v>
      </c>
      <c r="B1125" t="s">
        <v>1169</v>
      </c>
      <c r="C1125">
        <v>4667779</v>
      </c>
      <c r="D1125">
        <v>4667802</v>
      </c>
      <c r="E1125" t="s">
        <v>5580</v>
      </c>
      <c r="G1125" t="s">
        <v>1175</v>
      </c>
    </row>
    <row r="1126" spans="1:7" x14ac:dyDescent="0.15">
      <c r="A1126" t="s">
        <v>6716</v>
      </c>
      <c r="B1126" t="s">
        <v>2831</v>
      </c>
      <c r="C1126">
        <v>23385427</v>
      </c>
      <c r="D1126">
        <v>23385450</v>
      </c>
      <c r="E1126" t="s">
        <v>5580</v>
      </c>
      <c r="G1126" t="s">
        <v>1175</v>
      </c>
    </row>
    <row r="1127" spans="1:7" x14ac:dyDescent="0.15">
      <c r="A1127" t="s">
        <v>6717</v>
      </c>
      <c r="B1127" t="s">
        <v>2831</v>
      </c>
      <c r="C1127">
        <v>25414951</v>
      </c>
      <c r="D1127">
        <v>25414974</v>
      </c>
      <c r="E1127" t="s">
        <v>5576</v>
      </c>
      <c r="G1127" t="s">
        <v>1175</v>
      </c>
    </row>
    <row r="1128" spans="1:7" x14ac:dyDescent="0.15">
      <c r="A1128" t="s">
        <v>6718</v>
      </c>
      <c r="B1128" t="s">
        <v>1169</v>
      </c>
      <c r="C1128">
        <v>18754175</v>
      </c>
      <c r="D1128">
        <v>18754198</v>
      </c>
      <c r="E1128" t="s">
        <v>5576</v>
      </c>
      <c r="G1128" t="s">
        <v>6719</v>
      </c>
    </row>
    <row r="1129" spans="1:7" x14ac:dyDescent="0.15">
      <c r="A1129" t="s">
        <v>6720</v>
      </c>
      <c r="B1129" t="s">
        <v>1426</v>
      </c>
      <c r="C1129">
        <v>23446462</v>
      </c>
      <c r="D1129">
        <v>23446485</v>
      </c>
      <c r="E1129" t="s">
        <v>5576</v>
      </c>
      <c r="G1129" t="s">
        <v>1175</v>
      </c>
    </row>
    <row r="1130" spans="1:7" x14ac:dyDescent="0.15">
      <c r="A1130" t="s">
        <v>6721</v>
      </c>
      <c r="B1130" t="s">
        <v>1426</v>
      </c>
      <c r="C1130">
        <v>28969674</v>
      </c>
      <c r="D1130">
        <v>28969697</v>
      </c>
      <c r="E1130" t="s">
        <v>5580</v>
      </c>
      <c r="G1130" t="s">
        <v>1175</v>
      </c>
    </row>
    <row r="1131" spans="1:7" x14ac:dyDescent="0.15">
      <c r="A1131" t="s">
        <v>6722</v>
      </c>
      <c r="B1131" t="s">
        <v>1426</v>
      </c>
      <c r="C1131">
        <v>32337716</v>
      </c>
      <c r="D1131">
        <v>32337739</v>
      </c>
      <c r="E1131" t="s">
        <v>5576</v>
      </c>
      <c r="G1131" t="s">
        <v>1175</v>
      </c>
    </row>
    <row r="1132" spans="1:7" x14ac:dyDescent="0.15">
      <c r="A1132" t="s">
        <v>6723</v>
      </c>
      <c r="B1132" t="s">
        <v>1801</v>
      </c>
      <c r="C1132">
        <v>25312393</v>
      </c>
      <c r="D1132">
        <v>25312416</v>
      </c>
      <c r="E1132" t="s">
        <v>5580</v>
      </c>
      <c r="G1132" t="s">
        <v>6719</v>
      </c>
    </row>
    <row r="1133" spans="1:7" x14ac:dyDescent="0.15">
      <c r="A1133" t="s">
        <v>6724</v>
      </c>
      <c r="B1133" t="s">
        <v>1910</v>
      </c>
      <c r="C1133">
        <v>19968116</v>
      </c>
      <c r="D1133">
        <v>19968139</v>
      </c>
      <c r="E1133" t="s">
        <v>5580</v>
      </c>
      <c r="G1133" t="s">
        <v>1175</v>
      </c>
    </row>
    <row r="1134" spans="1:7" x14ac:dyDescent="0.15">
      <c r="A1134" t="s">
        <v>6725</v>
      </c>
      <c r="B1134" t="s">
        <v>1910</v>
      </c>
      <c r="C1134">
        <v>24201448</v>
      </c>
      <c r="D1134">
        <v>24201471</v>
      </c>
      <c r="E1134" t="s">
        <v>5576</v>
      </c>
      <c r="G1134" t="s">
        <v>6719</v>
      </c>
    </row>
    <row r="1135" spans="1:7" x14ac:dyDescent="0.15">
      <c r="A1135" t="s">
        <v>6726</v>
      </c>
      <c r="B1135" t="s">
        <v>2007</v>
      </c>
      <c r="C1135">
        <v>8723538</v>
      </c>
      <c r="D1135">
        <v>8723561</v>
      </c>
      <c r="E1135" t="s">
        <v>5576</v>
      </c>
      <c r="G1135" t="s">
        <v>1175</v>
      </c>
    </row>
    <row r="1136" spans="1:7" x14ac:dyDescent="0.15">
      <c r="A1136" t="s">
        <v>6727</v>
      </c>
      <c r="B1136" t="s">
        <v>2310</v>
      </c>
      <c r="C1136">
        <v>16376547</v>
      </c>
      <c r="D1136">
        <v>16376570</v>
      </c>
      <c r="E1136" t="s">
        <v>5576</v>
      </c>
      <c r="G1136" t="s">
        <v>1175</v>
      </c>
    </row>
    <row r="1137" spans="1:7" x14ac:dyDescent="0.15">
      <c r="A1137" t="s">
        <v>6728</v>
      </c>
      <c r="B1137" t="s">
        <v>2310</v>
      </c>
      <c r="C1137">
        <v>2953249</v>
      </c>
      <c r="D1137">
        <v>2953272</v>
      </c>
      <c r="E1137" t="s">
        <v>5580</v>
      </c>
      <c r="G1137" t="s">
        <v>1175</v>
      </c>
    </row>
    <row r="1138" spans="1:7" x14ac:dyDescent="0.15">
      <c r="A1138" t="s">
        <v>6729</v>
      </c>
      <c r="B1138" t="s">
        <v>1169</v>
      </c>
      <c r="C1138">
        <v>20841259</v>
      </c>
      <c r="D1138">
        <v>20841282</v>
      </c>
      <c r="E1138" t="s">
        <v>5576</v>
      </c>
      <c r="G1138" t="s">
        <v>1175</v>
      </c>
    </row>
    <row r="1139" spans="1:7" x14ac:dyDescent="0.15">
      <c r="A1139" t="s">
        <v>6730</v>
      </c>
      <c r="B1139" t="s">
        <v>2677</v>
      </c>
      <c r="C1139">
        <v>6839997</v>
      </c>
      <c r="D1139">
        <v>6840020</v>
      </c>
      <c r="E1139" t="s">
        <v>5576</v>
      </c>
      <c r="G1139" t="s">
        <v>1175</v>
      </c>
    </row>
    <row r="1140" spans="1:7" x14ac:dyDescent="0.15">
      <c r="A1140" t="s">
        <v>6731</v>
      </c>
      <c r="B1140" t="s">
        <v>1801</v>
      </c>
      <c r="C1140">
        <v>2432543</v>
      </c>
      <c r="D1140">
        <v>2432566</v>
      </c>
      <c r="E1140" t="s">
        <v>5576</v>
      </c>
      <c r="G1140" t="s">
        <v>1175</v>
      </c>
    </row>
    <row r="1141" spans="1:7" x14ac:dyDescent="0.15">
      <c r="A1141" t="s">
        <v>6732</v>
      </c>
      <c r="B1141" t="s">
        <v>1169</v>
      </c>
      <c r="C1141">
        <v>21833457</v>
      </c>
      <c r="D1141">
        <v>21833480</v>
      </c>
      <c r="E1141" t="s">
        <v>5576</v>
      </c>
      <c r="G1141" t="s">
        <v>1175</v>
      </c>
    </row>
    <row r="1142" spans="1:7" x14ac:dyDescent="0.15">
      <c r="A1142" t="s">
        <v>6733</v>
      </c>
      <c r="B1142" t="s">
        <v>2677</v>
      </c>
      <c r="C1142">
        <v>11894888</v>
      </c>
      <c r="D1142">
        <v>11894911</v>
      </c>
      <c r="E1142" t="s">
        <v>5576</v>
      </c>
      <c r="G1142" t="s">
        <v>1175</v>
      </c>
    </row>
    <row r="1143" spans="1:7" x14ac:dyDescent="0.15">
      <c r="A1143" t="s">
        <v>6734</v>
      </c>
      <c r="B1143" t="s">
        <v>1624</v>
      </c>
      <c r="C1143">
        <v>30630990</v>
      </c>
      <c r="D1143">
        <v>30631013</v>
      </c>
      <c r="E1143" t="s">
        <v>5580</v>
      </c>
      <c r="G1143" t="s">
        <v>1175</v>
      </c>
    </row>
    <row r="1144" spans="1:7" x14ac:dyDescent="0.15">
      <c r="A1144" t="s">
        <v>6735</v>
      </c>
      <c r="B1144" t="s">
        <v>2204</v>
      </c>
      <c r="C1144">
        <v>3984752</v>
      </c>
      <c r="D1144">
        <v>3984775</v>
      </c>
      <c r="E1144" t="s">
        <v>5580</v>
      </c>
      <c r="G1144" t="s">
        <v>1175</v>
      </c>
    </row>
    <row r="1145" spans="1:7" x14ac:dyDescent="0.15">
      <c r="A1145" t="s">
        <v>6736</v>
      </c>
      <c r="B1145" t="s">
        <v>1169</v>
      </c>
      <c r="C1145">
        <v>30113550</v>
      </c>
      <c r="D1145">
        <v>30113573</v>
      </c>
      <c r="E1145" t="s">
        <v>5576</v>
      </c>
      <c r="G1145" t="s">
        <v>1175</v>
      </c>
    </row>
    <row r="1146" spans="1:7" x14ac:dyDescent="0.15">
      <c r="A1146" t="s">
        <v>6737</v>
      </c>
      <c r="B1146" t="s">
        <v>2677</v>
      </c>
      <c r="C1146">
        <v>21671430</v>
      </c>
      <c r="D1146">
        <v>21671453</v>
      </c>
      <c r="E1146" t="s">
        <v>5580</v>
      </c>
      <c r="G1146" t="s">
        <v>1175</v>
      </c>
    </row>
    <row r="1147" spans="1:7" x14ac:dyDescent="0.15">
      <c r="A1147" t="s">
        <v>6738</v>
      </c>
      <c r="B1147" t="s">
        <v>2831</v>
      </c>
      <c r="C1147">
        <v>1424310</v>
      </c>
      <c r="D1147">
        <v>1424333</v>
      </c>
      <c r="E1147" t="s">
        <v>5576</v>
      </c>
      <c r="G1147" t="s">
        <v>1175</v>
      </c>
    </row>
    <row r="1148" spans="1:7" x14ac:dyDescent="0.15">
      <c r="A1148" t="s">
        <v>6739</v>
      </c>
      <c r="B1148" t="s">
        <v>1801</v>
      </c>
      <c r="C1148">
        <v>25506361</v>
      </c>
      <c r="D1148">
        <v>25506384</v>
      </c>
      <c r="E1148" t="s">
        <v>5580</v>
      </c>
      <c r="G1148" t="s">
        <v>1175</v>
      </c>
    </row>
    <row r="1149" spans="1:7" x14ac:dyDescent="0.15">
      <c r="A1149" t="s">
        <v>6740</v>
      </c>
      <c r="B1149" t="s">
        <v>1910</v>
      </c>
      <c r="C1149">
        <v>21768128</v>
      </c>
      <c r="D1149">
        <v>21768151</v>
      </c>
      <c r="E1149" t="s">
        <v>5580</v>
      </c>
      <c r="G1149" t="s">
        <v>1175</v>
      </c>
    </row>
    <row r="1150" spans="1:7" x14ac:dyDescent="0.15">
      <c r="A1150" t="s">
        <v>6741</v>
      </c>
      <c r="B1150" t="s">
        <v>2007</v>
      </c>
      <c r="C1150">
        <v>13351736</v>
      </c>
      <c r="D1150">
        <v>13351759</v>
      </c>
      <c r="E1150" t="s">
        <v>5580</v>
      </c>
      <c r="G1150" t="s">
        <v>1175</v>
      </c>
    </row>
    <row r="1151" spans="1:7" x14ac:dyDescent="0.15">
      <c r="A1151" t="s">
        <v>6742</v>
      </c>
      <c r="B1151" t="s">
        <v>2007</v>
      </c>
      <c r="C1151">
        <v>28535874</v>
      </c>
      <c r="D1151">
        <v>28535897</v>
      </c>
      <c r="E1151" t="s">
        <v>5580</v>
      </c>
      <c r="G1151" t="s">
        <v>1175</v>
      </c>
    </row>
    <row r="1152" spans="1:7" x14ac:dyDescent="0.15">
      <c r="A1152" t="s">
        <v>6743</v>
      </c>
      <c r="B1152" t="s">
        <v>2467</v>
      </c>
      <c r="C1152">
        <v>15637760</v>
      </c>
      <c r="D1152">
        <v>15637783</v>
      </c>
      <c r="E1152" t="s">
        <v>5576</v>
      </c>
      <c r="G1152" t="s">
        <v>1175</v>
      </c>
    </row>
    <row r="1153" spans="1:7" x14ac:dyDescent="0.15">
      <c r="A1153" t="s">
        <v>6744</v>
      </c>
      <c r="B1153" t="s">
        <v>1169</v>
      </c>
      <c r="C1153">
        <v>17169127</v>
      </c>
      <c r="D1153">
        <v>17169150</v>
      </c>
      <c r="E1153" t="s">
        <v>5580</v>
      </c>
      <c r="G1153" t="s">
        <v>5803</v>
      </c>
    </row>
    <row r="1154" spans="1:7" x14ac:dyDescent="0.15">
      <c r="A1154" t="s">
        <v>6745</v>
      </c>
      <c r="B1154" t="s">
        <v>1169</v>
      </c>
      <c r="C1154">
        <v>32726568</v>
      </c>
      <c r="D1154">
        <v>32726591</v>
      </c>
      <c r="E1154" t="s">
        <v>5576</v>
      </c>
      <c r="G1154" t="s">
        <v>1175</v>
      </c>
    </row>
    <row r="1155" spans="1:7" x14ac:dyDescent="0.15">
      <c r="A1155" t="s">
        <v>6746</v>
      </c>
      <c r="B1155" t="s">
        <v>1426</v>
      </c>
      <c r="C1155">
        <v>12109777</v>
      </c>
      <c r="D1155">
        <v>12109800</v>
      </c>
      <c r="E1155" t="s">
        <v>5576</v>
      </c>
      <c r="G1155" t="s">
        <v>1175</v>
      </c>
    </row>
    <row r="1156" spans="1:7" x14ac:dyDescent="0.15">
      <c r="A1156" t="s">
        <v>6747</v>
      </c>
      <c r="B1156" t="s">
        <v>1426</v>
      </c>
      <c r="C1156">
        <v>19697726</v>
      </c>
      <c r="D1156">
        <v>19697749</v>
      </c>
      <c r="E1156" t="s">
        <v>5580</v>
      </c>
      <c r="G1156" t="s">
        <v>1175</v>
      </c>
    </row>
    <row r="1157" spans="1:7" x14ac:dyDescent="0.15">
      <c r="A1157" t="s">
        <v>6748</v>
      </c>
      <c r="B1157" t="s">
        <v>1624</v>
      </c>
      <c r="C1157">
        <v>16325695</v>
      </c>
      <c r="D1157">
        <v>16325718</v>
      </c>
      <c r="E1157" t="s">
        <v>5580</v>
      </c>
      <c r="G1157" t="s">
        <v>1175</v>
      </c>
    </row>
    <row r="1158" spans="1:7" x14ac:dyDescent="0.15">
      <c r="A1158" t="s">
        <v>6749</v>
      </c>
      <c r="B1158" t="s">
        <v>2007</v>
      </c>
      <c r="C1158">
        <v>13506842</v>
      </c>
      <c r="D1158">
        <v>13506865</v>
      </c>
      <c r="E1158" t="s">
        <v>5576</v>
      </c>
      <c r="G1158" t="s">
        <v>1175</v>
      </c>
    </row>
    <row r="1159" spans="1:7" x14ac:dyDescent="0.15">
      <c r="A1159" t="s">
        <v>6750</v>
      </c>
      <c r="B1159" t="s">
        <v>2007</v>
      </c>
      <c r="C1159">
        <v>1771647</v>
      </c>
      <c r="D1159">
        <v>1771670</v>
      </c>
      <c r="E1159" t="s">
        <v>5576</v>
      </c>
      <c r="G1159" t="s">
        <v>1175</v>
      </c>
    </row>
    <row r="1160" spans="1:7" x14ac:dyDescent="0.15">
      <c r="A1160" t="s">
        <v>6751</v>
      </c>
      <c r="B1160" t="s">
        <v>2007</v>
      </c>
      <c r="C1160">
        <v>5156980</v>
      </c>
      <c r="D1160">
        <v>5157003</v>
      </c>
      <c r="E1160" t="s">
        <v>5576</v>
      </c>
      <c r="G1160" t="s">
        <v>1175</v>
      </c>
    </row>
    <row r="1161" spans="1:7" x14ac:dyDescent="0.15">
      <c r="A1161" t="s">
        <v>6752</v>
      </c>
      <c r="B1161" t="s">
        <v>2310</v>
      </c>
      <c r="C1161">
        <v>10512881</v>
      </c>
      <c r="D1161">
        <v>10512904</v>
      </c>
      <c r="E1161" t="s">
        <v>5576</v>
      </c>
      <c r="G1161" t="s">
        <v>1175</v>
      </c>
    </row>
    <row r="1162" spans="1:7" x14ac:dyDescent="0.15">
      <c r="A1162" t="s">
        <v>6753</v>
      </c>
      <c r="B1162" t="s">
        <v>2467</v>
      </c>
      <c r="C1162">
        <v>18272339</v>
      </c>
      <c r="D1162">
        <v>18272362</v>
      </c>
      <c r="E1162" t="s">
        <v>5576</v>
      </c>
      <c r="G1162" t="s">
        <v>1175</v>
      </c>
    </row>
    <row r="1163" spans="1:7" x14ac:dyDescent="0.15">
      <c r="A1163" t="s">
        <v>6754</v>
      </c>
      <c r="B1163" t="s">
        <v>1169</v>
      </c>
      <c r="C1163">
        <v>33571071</v>
      </c>
      <c r="D1163">
        <v>33571094</v>
      </c>
      <c r="E1163" t="s">
        <v>5576</v>
      </c>
      <c r="G1163" t="s">
        <v>5747</v>
      </c>
    </row>
    <row r="1164" spans="1:7" x14ac:dyDescent="0.15">
      <c r="A1164" t="s">
        <v>6755</v>
      </c>
      <c r="B1164" t="s">
        <v>2568</v>
      </c>
      <c r="C1164">
        <v>10819436</v>
      </c>
      <c r="D1164">
        <v>10819459</v>
      </c>
      <c r="E1164" t="s">
        <v>5576</v>
      </c>
      <c r="G1164" t="s">
        <v>5747</v>
      </c>
    </row>
    <row r="1165" spans="1:7" x14ac:dyDescent="0.15">
      <c r="A1165" t="s">
        <v>6756</v>
      </c>
      <c r="B1165" t="s">
        <v>2831</v>
      </c>
      <c r="C1165">
        <v>19292485</v>
      </c>
      <c r="D1165">
        <v>19292508</v>
      </c>
      <c r="E1165" t="s">
        <v>5580</v>
      </c>
      <c r="G1165" t="s">
        <v>5747</v>
      </c>
    </row>
    <row r="1166" spans="1:7" x14ac:dyDescent="0.15">
      <c r="A1166" t="s">
        <v>6757</v>
      </c>
      <c r="B1166" t="s">
        <v>1426</v>
      </c>
      <c r="C1166">
        <v>14284200</v>
      </c>
      <c r="D1166">
        <v>14284223</v>
      </c>
      <c r="E1166" t="s">
        <v>5580</v>
      </c>
      <c r="G1166" t="s">
        <v>5747</v>
      </c>
    </row>
    <row r="1167" spans="1:7" x14ac:dyDescent="0.15">
      <c r="A1167" t="s">
        <v>6758</v>
      </c>
      <c r="B1167" t="s">
        <v>1801</v>
      </c>
      <c r="C1167">
        <v>9179773</v>
      </c>
      <c r="D1167">
        <v>9179796</v>
      </c>
      <c r="E1167" t="s">
        <v>5576</v>
      </c>
      <c r="G1167" t="s">
        <v>5747</v>
      </c>
    </row>
    <row r="1168" spans="1:7" x14ac:dyDescent="0.15">
      <c r="A1168" t="s">
        <v>6759</v>
      </c>
      <c r="B1168" t="s">
        <v>1169</v>
      </c>
      <c r="C1168">
        <v>38398495</v>
      </c>
      <c r="D1168">
        <v>38398518</v>
      </c>
      <c r="E1168" t="s">
        <v>5576</v>
      </c>
      <c r="G1168" t="s">
        <v>1175</v>
      </c>
    </row>
    <row r="1169" spans="1:7" x14ac:dyDescent="0.15">
      <c r="A1169" t="s">
        <v>6760</v>
      </c>
      <c r="B1169" t="s">
        <v>1426</v>
      </c>
      <c r="C1169">
        <v>4532463</v>
      </c>
      <c r="D1169">
        <v>4532486</v>
      </c>
      <c r="E1169" t="s">
        <v>5576</v>
      </c>
      <c r="G1169" t="s">
        <v>1175</v>
      </c>
    </row>
    <row r="1170" spans="1:7" x14ac:dyDescent="0.15">
      <c r="A1170" t="s">
        <v>6761</v>
      </c>
      <c r="B1170" t="s">
        <v>1426</v>
      </c>
      <c r="C1170">
        <v>6384944</v>
      </c>
      <c r="D1170">
        <v>6384967</v>
      </c>
      <c r="E1170" t="s">
        <v>5580</v>
      </c>
      <c r="G1170" t="s">
        <v>1175</v>
      </c>
    </row>
    <row r="1171" spans="1:7" x14ac:dyDescent="0.15">
      <c r="A1171" t="s">
        <v>6762</v>
      </c>
      <c r="B1171" t="s">
        <v>1624</v>
      </c>
      <c r="C1171">
        <v>29635874</v>
      </c>
      <c r="D1171">
        <v>29635897</v>
      </c>
      <c r="E1171" t="s">
        <v>5580</v>
      </c>
      <c r="G1171" t="s">
        <v>1175</v>
      </c>
    </row>
    <row r="1172" spans="1:7" x14ac:dyDescent="0.15">
      <c r="A1172" t="s">
        <v>6763</v>
      </c>
      <c r="B1172" t="s">
        <v>1624</v>
      </c>
      <c r="C1172">
        <v>30526907</v>
      </c>
      <c r="D1172">
        <v>30526930</v>
      </c>
      <c r="E1172" t="s">
        <v>5576</v>
      </c>
      <c r="G1172" t="s">
        <v>1175</v>
      </c>
    </row>
    <row r="1173" spans="1:7" x14ac:dyDescent="0.15">
      <c r="A1173" t="s">
        <v>6764</v>
      </c>
      <c r="B1173" t="s">
        <v>1801</v>
      </c>
      <c r="C1173">
        <v>23624838</v>
      </c>
      <c r="D1173">
        <v>23624861</v>
      </c>
      <c r="E1173" t="s">
        <v>5576</v>
      </c>
      <c r="G1173" t="s">
        <v>1175</v>
      </c>
    </row>
    <row r="1174" spans="1:7" x14ac:dyDescent="0.15">
      <c r="A1174" t="s">
        <v>6765</v>
      </c>
      <c r="B1174" t="s">
        <v>1910</v>
      </c>
      <c r="C1174">
        <v>19113993</v>
      </c>
      <c r="D1174">
        <v>19114016</v>
      </c>
      <c r="E1174" t="s">
        <v>5576</v>
      </c>
      <c r="G1174" t="s">
        <v>1175</v>
      </c>
    </row>
    <row r="1175" spans="1:7" x14ac:dyDescent="0.15">
      <c r="A1175" t="s">
        <v>6766</v>
      </c>
      <c r="B1175" t="s">
        <v>1910</v>
      </c>
      <c r="C1175">
        <v>22621376</v>
      </c>
      <c r="D1175">
        <v>22621399</v>
      </c>
      <c r="E1175" t="s">
        <v>5576</v>
      </c>
      <c r="G1175" t="s">
        <v>1175</v>
      </c>
    </row>
    <row r="1176" spans="1:7" x14ac:dyDescent="0.15">
      <c r="A1176" t="s">
        <v>6767</v>
      </c>
      <c r="B1176" t="s">
        <v>1169</v>
      </c>
      <c r="C1176">
        <v>12681659</v>
      </c>
      <c r="D1176">
        <v>12681682</v>
      </c>
      <c r="E1176" t="s">
        <v>5580</v>
      </c>
      <c r="G1176" t="s">
        <v>1175</v>
      </c>
    </row>
    <row r="1177" spans="1:7" x14ac:dyDescent="0.15">
      <c r="A1177" t="s">
        <v>6768</v>
      </c>
      <c r="B1177" t="s">
        <v>1169</v>
      </c>
      <c r="C1177">
        <v>29470</v>
      </c>
      <c r="D1177">
        <v>29493</v>
      </c>
      <c r="E1177" t="s">
        <v>5576</v>
      </c>
      <c r="G1177" t="s">
        <v>1175</v>
      </c>
    </row>
    <row r="1178" spans="1:7" x14ac:dyDescent="0.15">
      <c r="A1178" t="s">
        <v>6769</v>
      </c>
      <c r="B1178" t="s">
        <v>2568</v>
      </c>
      <c r="C1178">
        <v>7484845</v>
      </c>
      <c r="D1178">
        <v>7484868</v>
      </c>
      <c r="E1178" t="s">
        <v>5576</v>
      </c>
      <c r="G1178" t="s">
        <v>1175</v>
      </c>
    </row>
    <row r="1179" spans="1:7" x14ac:dyDescent="0.15">
      <c r="A1179" t="s">
        <v>6770</v>
      </c>
      <c r="B1179" t="s">
        <v>2568</v>
      </c>
      <c r="C1179">
        <v>7785250</v>
      </c>
      <c r="D1179">
        <v>7785273</v>
      </c>
      <c r="E1179" t="s">
        <v>5580</v>
      </c>
      <c r="G1179" t="s">
        <v>1175</v>
      </c>
    </row>
    <row r="1180" spans="1:7" x14ac:dyDescent="0.15">
      <c r="A1180" t="s">
        <v>6771</v>
      </c>
      <c r="B1180" t="s">
        <v>2831</v>
      </c>
      <c r="C1180">
        <v>16421437</v>
      </c>
      <c r="D1180">
        <v>16421460</v>
      </c>
      <c r="E1180" t="s">
        <v>5576</v>
      </c>
      <c r="G1180" t="s">
        <v>1175</v>
      </c>
    </row>
    <row r="1181" spans="1:7" x14ac:dyDescent="0.15">
      <c r="A1181" t="s">
        <v>6772</v>
      </c>
      <c r="B1181" t="s">
        <v>1426</v>
      </c>
      <c r="C1181">
        <v>22009393</v>
      </c>
      <c r="D1181">
        <v>22009416</v>
      </c>
      <c r="E1181" t="s">
        <v>5576</v>
      </c>
      <c r="G1181" t="s">
        <v>1175</v>
      </c>
    </row>
    <row r="1182" spans="1:7" x14ac:dyDescent="0.15">
      <c r="A1182" t="s">
        <v>6773</v>
      </c>
      <c r="B1182" t="s">
        <v>1624</v>
      </c>
      <c r="C1182">
        <v>21707389</v>
      </c>
      <c r="D1182">
        <v>21707412</v>
      </c>
      <c r="E1182" t="s">
        <v>5576</v>
      </c>
      <c r="G1182" t="s">
        <v>1175</v>
      </c>
    </row>
    <row r="1183" spans="1:7" x14ac:dyDescent="0.15">
      <c r="A1183" t="s">
        <v>6774</v>
      </c>
      <c r="B1183" t="s">
        <v>1910</v>
      </c>
      <c r="C1183">
        <v>9648995</v>
      </c>
      <c r="D1183">
        <v>9649018</v>
      </c>
      <c r="E1183" t="s">
        <v>5576</v>
      </c>
      <c r="G1183" t="s">
        <v>1175</v>
      </c>
    </row>
    <row r="1184" spans="1:7" x14ac:dyDescent="0.15">
      <c r="A1184" t="s">
        <v>6775</v>
      </c>
      <c r="B1184" t="s">
        <v>2204</v>
      </c>
      <c r="C1184">
        <v>19717253</v>
      </c>
      <c r="D1184">
        <v>19717276</v>
      </c>
      <c r="E1184" t="s">
        <v>5576</v>
      </c>
      <c r="G1184" t="s">
        <v>1175</v>
      </c>
    </row>
    <row r="1185" spans="1:7" x14ac:dyDescent="0.15">
      <c r="A1185" t="s">
        <v>6776</v>
      </c>
      <c r="B1185" t="s">
        <v>1169</v>
      </c>
      <c r="C1185">
        <v>14873250</v>
      </c>
      <c r="D1185">
        <v>14873273</v>
      </c>
      <c r="E1185" t="s">
        <v>5580</v>
      </c>
      <c r="G1185" t="s">
        <v>1175</v>
      </c>
    </row>
    <row r="1186" spans="1:7" x14ac:dyDescent="0.15">
      <c r="A1186" t="s">
        <v>6777</v>
      </c>
      <c r="B1186" t="s">
        <v>1169</v>
      </c>
      <c r="C1186">
        <v>15304788</v>
      </c>
      <c r="D1186">
        <v>15304811</v>
      </c>
      <c r="E1186" t="s">
        <v>5576</v>
      </c>
      <c r="G1186" t="s">
        <v>1175</v>
      </c>
    </row>
    <row r="1187" spans="1:7" x14ac:dyDescent="0.15">
      <c r="A1187" t="s">
        <v>6778</v>
      </c>
      <c r="B1187" t="s">
        <v>1169</v>
      </c>
      <c r="C1187">
        <v>17439159</v>
      </c>
      <c r="D1187">
        <v>17439182</v>
      </c>
      <c r="E1187" t="s">
        <v>5580</v>
      </c>
      <c r="G1187" t="s">
        <v>1175</v>
      </c>
    </row>
    <row r="1188" spans="1:7" x14ac:dyDescent="0.15">
      <c r="A1188" t="s">
        <v>6779</v>
      </c>
      <c r="B1188" t="s">
        <v>1169</v>
      </c>
      <c r="C1188">
        <v>18212538</v>
      </c>
      <c r="D1188">
        <v>18212561</v>
      </c>
      <c r="E1188" t="s">
        <v>5580</v>
      </c>
      <c r="G1188" t="s">
        <v>1175</v>
      </c>
    </row>
    <row r="1189" spans="1:7" x14ac:dyDescent="0.15">
      <c r="A1189" t="s">
        <v>6780</v>
      </c>
      <c r="B1189" t="s">
        <v>1169</v>
      </c>
      <c r="C1189">
        <v>20368674</v>
      </c>
      <c r="D1189">
        <v>20368697</v>
      </c>
      <c r="E1189" t="s">
        <v>5576</v>
      </c>
      <c r="G1189" t="s">
        <v>1175</v>
      </c>
    </row>
    <row r="1190" spans="1:7" x14ac:dyDescent="0.15">
      <c r="A1190" t="s">
        <v>6781</v>
      </c>
      <c r="B1190" t="s">
        <v>1169</v>
      </c>
      <c r="C1190">
        <v>20614162</v>
      </c>
      <c r="D1190">
        <v>20614185</v>
      </c>
      <c r="E1190" t="s">
        <v>5580</v>
      </c>
      <c r="G1190" t="s">
        <v>1175</v>
      </c>
    </row>
    <row r="1191" spans="1:7" x14ac:dyDescent="0.15">
      <c r="A1191" t="s">
        <v>6782</v>
      </c>
      <c r="B1191" t="s">
        <v>1169</v>
      </c>
      <c r="C1191">
        <v>22298255</v>
      </c>
      <c r="D1191">
        <v>22298278</v>
      </c>
      <c r="E1191" t="s">
        <v>5576</v>
      </c>
      <c r="G1191" t="s">
        <v>1175</v>
      </c>
    </row>
    <row r="1192" spans="1:7" x14ac:dyDescent="0.15">
      <c r="A1192" t="s">
        <v>6783</v>
      </c>
      <c r="B1192" t="s">
        <v>1169</v>
      </c>
      <c r="C1192">
        <v>23505215</v>
      </c>
      <c r="D1192">
        <v>23505238</v>
      </c>
      <c r="E1192" t="s">
        <v>5580</v>
      </c>
      <c r="G1192" t="s">
        <v>1175</v>
      </c>
    </row>
    <row r="1193" spans="1:7" x14ac:dyDescent="0.15">
      <c r="A1193" t="s">
        <v>6784</v>
      </c>
      <c r="B1193" t="s">
        <v>1169</v>
      </c>
      <c r="C1193">
        <v>2508158</v>
      </c>
      <c r="D1193">
        <v>2508181</v>
      </c>
      <c r="E1193" t="s">
        <v>5580</v>
      </c>
      <c r="G1193" t="s">
        <v>1175</v>
      </c>
    </row>
    <row r="1194" spans="1:7" x14ac:dyDescent="0.15">
      <c r="A1194" t="s">
        <v>6785</v>
      </c>
      <c r="B1194" t="s">
        <v>1169</v>
      </c>
      <c r="C1194">
        <v>27902143</v>
      </c>
      <c r="D1194">
        <v>27902166</v>
      </c>
      <c r="E1194" t="s">
        <v>5580</v>
      </c>
      <c r="G1194" t="s">
        <v>1175</v>
      </c>
    </row>
    <row r="1195" spans="1:7" x14ac:dyDescent="0.15">
      <c r="A1195" t="s">
        <v>6786</v>
      </c>
      <c r="B1195" t="s">
        <v>1169</v>
      </c>
      <c r="C1195">
        <v>28843517</v>
      </c>
      <c r="D1195">
        <v>28843540</v>
      </c>
      <c r="E1195" t="s">
        <v>5576</v>
      </c>
      <c r="G1195" t="s">
        <v>1175</v>
      </c>
    </row>
    <row r="1196" spans="1:7" x14ac:dyDescent="0.15">
      <c r="A1196" t="s">
        <v>6787</v>
      </c>
      <c r="B1196" t="s">
        <v>1169</v>
      </c>
      <c r="C1196">
        <v>4189170</v>
      </c>
      <c r="D1196">
        <v>4189193</v>
      </c>
      <c r="E1196" t="s">
        <v>5580</v>
      </c>
      <c r="G1196" t="s">
        <v>1175</v>
      </c>
    </row>
    <row r="1197" spans="1:7" x14ac:dyDescent="0.15">
      <c r="A1197" t="s">
        <v>6788</v>
      </c>
      <c r="B1197" t="s">
        <v>1169</v>
      </c>
      <c r="C1197">
        <v>6164814</v>
      </c>
      <c r="D1197">
        <v>6164837</v>
      </c>
      <c r="E1197" t="s">
        <v>5580</v>
      </c>
      <c r="G1197" t="s">
        <v>1175</v>
      </c>
    </row>
    <row r="1198" spans="1:7" x14ac:dyDescent="0.15">
      <c r="A1198" t="s">
        <v>6789</v>
      </c>
      <c r="B1198" t="s">
        <v>1169</v>
      </c>
      <c r="C1198">
        <v>9577496</v>
      </c>
      <c r="D1198">
        <v>9577519</v>
      </c>
      <c r="E1198" t="s">
        <v>5576</v>
      </c>
      <c r="G1198" t="s">
        <v>1175</v>
      </c>
    </row>
    <row r="1199" spans="1:7" x14ac:dyDescent="0.15">
      <c r="A1199" t="s">
        <v>6790</v>
      </c>
      <c r="B1199" t="s">
        <v>2568</v>
      </c>
      <c r="C1199">
        <v>15553958</v>
      </c>
      <c r="D1199">
        <v>15553981</v>
      </c>
      <c r="E1199" t="s">
        <v>5580</v>
      </c>
      <c r="G1199" t="s">
        <v>1175</v>
      </c>
    </row>
    <row r="1200" spans="1:7" x14ac:dyDescent="0.15">
      <c r="A1200" t="s">
        <v>6791</v>
      </c>
      <c r="B1200" t="s">
        <v>2568</v>
      </c>
      <c r="C1200">
        <v>16056656</v>
      </c>
      <c r="D1200">
        <v>16056679</v>
      </c>
      <c r="E1200" t="s">
        <v>5580</v>
      </c>
      <c r="G1200" t="s">
        <v>1175</v>
      </c>
    </row>
    <row r="1201" spans="1:7" x14ac:dyDescent="0.15">
      <c r="A1201" t="s">
        <v>6792</v>
      </c>
      <c r="B1201" t="s">
        <v>2568</v>
      </c>
      <c r="C1201">
        <v>16192897</v>
      </c>
      <c r="D1201">
        <v>16192920</v>
      </c>
      <c r="E1201" t="s">
        <v>5580</v>
      </c>
      <c r="G1201" t="s">
        <v>1175</v>
      </c>
    </row>
    <row r="1202" spans="1:7" x14ac:dyDescent="0.15">
      <c r="A1202" t="s">
        <v>6793</v>
      </c>
      <c r="B1202" t="s">
        <v>2568</v>
      </c>
      <c r="C1202">
        <v>19657917</v>
      </c>
      <c r="D1202">
        <v>19657940</v>
      </c>
      <c r="E1202" t="s">
        <v>5580</v>
      </c>
      <c r="G1202" t="s">
        <v>1175</v>
      </c>
    </row>
    <row r="1203" spans="1:7" x14ac:dyDescent="0.15">
      <c r="A1203" t="s">
        <v>6794</v>
      </c>
      <c r="B1203" t="s">
        <v>2568</v>
      </c>
      <c r="C1203">
        <v>9252840</v>
      </c>
      <c r="D1203">
        <v>9252863</v>
      </c>
      <c r="E1203" t="s">
        <v>5576</v>
      </c>
      <c r="G1203" t="s">
        <v>1175</v>
      </c>
    </row>
    <row r="1204" spans="1:7" x14ac:dyDescent="0.15">
      <c r="A1204" t="s">
        <v>6795</v>
      </c>
      <c r="B1204" t="s">
        <v>2677</v>
      </c>
      <c r="C1204">
        <v>10138406</v>
      </c>
      <c r="D1204">
        <v>10138429</v>
      </c>
      <c r="E1204" t="s">
        <v>5580</v>
      </c>
      <c r="G1204" t="s">
        <v>1175</v>
      </c>
    </row>
    <row r="1205" spans="1:7" x14ac:dyDescent="0.15">
      <c r="A1205" t="s">
        <v>6796</v>
      </c>
      <c r="B1205" t="s">
        <v>2677</v>
      </c>
      <c r="C1205">
        <v>10212000</v>
      </c>
      <c r="D1205">
        <v>10212023</v>
      </c>
      <c r="E1205" t="s">
        <v>5580</v>
      </c>
      <c r="G1205" t="s">
        <v>1175</v>
      </c>
    </row>
    <row r="1206" spans="1:7" x14ac:dyDescent="0.15">
      <c r="A1206" t="s">
        <v>6797</v>
      </c>
      <c r="B1206" t="s">
        <v>2677</v>
      </c>
      <c r="C1206">
        <v>1057912</v>
      </c>
      <c r="D1206">
        <v>1057935</v>
      </c>
      <c r="E1206" t="s">
        <v>5576</v>
      </c>
      <c r="G1206" t="s">
        <v>1175</v>
      </c>
    </row>
    <row r="1207" spans="1:7" x14ac:dyDescent="0.15">
      <c r="A1207" t="s">
        <v>6798</v>
      </c>
      <c r="B1207" t="s">
        <v>2677</v>
      </c>
      <c r="C1207">
        <v>12826931</v>
      </c>
      <c r="D1207">
        <v>12826954</v>
      </c>
      <c r="E1207" t="s">
        <v>5576</v>
      </c>
      <c r="G1207" t="s">
        <v>1175</v>
      </c>
    </row>
    <row r="1208" spans="1:7" x14ac:dyDescent="0.15">
      <c r="A1208" t="s">
        <v>6799</v>
      </c>
      <c r="B1208" t="s">
        <v>2677</v>
      </c>
      <c r="C1208">
        <v>1577559</v>
      </c>
      <c r="D1208">
        <v>1577582</v>
      </c>
      <c r="E1208" t="s">
        <v>5580</v>
      </c>
      <c r="G1208" t="s">
        <v>1175</v>
      </c>
    </row>
    <row r="1209" spans="1:7" x14ac:dyDescent="0.15">
      <c r="A1209" t="s">
        <v>6800</v>
      </c>
      <c r="B1209" t="s">
        <v>2677</v>
      </c>
      <c r="C1209">
        <v>15922747</v>
      </c>
      <c r="D1209">
        <v>15922770</v>
      </c>
      <c r="E1209" t="s">
        <v>5576</v>
      </c>
      <c r="G1209" t="s">
        <v>1175</v>
      </c>
    </row>
    <row r="1210" spans="1:7" x14ac:dyDescent="0.15">
      <c r="A1210" t="s">
        <v>6801</v>
      </c>
      <c r="B1210" t="s">
        <v>2677</v>
      </c>
      <c r="C1210">
        <v>16081858</v>
      </c>
      <c r="D1210">
        <v>16081881</v>
      </c>
      <c r="E1210" t="s">
        <v>5576</v>
      </c>
      <c r="G1210" t="s">
        <v>1175</v>
      </c>
    </row>
    <row r="1211" spans="1:7" x14ac:dyDescent="0.15">
      <c r="A1211" t="s">
        <v>6802</v>
      </c>
      <c r="B1211" t="s">
        <v>2677</v>
      </c>
      <c r="C1211">
        <v>16845981</v>
      </c>
      <c r="D1211">
        <v>16846004</v>
      </c>
      <c r="E1211" t="s">
        <v>5576</v>
      </c>
      <c r="G1211" t="s">
        <v>1175</v>
      </c>
    </row>
    <row r="1212" spans="1:7" x14ac:dyDescent="0.15">
      <c r="A1212" t="s">
        <v>6803</v>
      </c>
      <c r="B1212" t="s">
        <v>2677</v>
      </c>
      <c r="C1212">
        <v>17458192</v>
      </c>
      <c r="D1212">
        <v>17458215</v>
      </c>
      <c r="E1212" t="s">
        <v>5580</v>
      </c>
      <c r="G1212" t="s">
        <v>1175</v>
      </c>
    </row>
    <row r="1213" spans="1:7" x14ac:dyDescent="0.15">
      <c r="A1213" t="s">
        <v>6804</v>
      </c>
      <c r="B1213" t="s">
        <v>2677</v>
      </c>
      <c r="C1213">
        <v>18798634</v>
      </c>
      <c r="D1213">
        <v>18798657</v>
      </c>
      <c r="E1213" t="s">
        <v>5580</v>
      </c>
      <c r="G1213" t="s">
        <v>1175</v>
      </c>
    </row>
    <row r="1214" spans="1:7" x14ac:dyDescent="0.15">
      <c r="A1214" t="s">
        <v>6805</v>
      </c>
      <c r="B1214" t="s">
        <v>2677</v>
      </c>
      <c r="C1214">
        <v>1975876</v>
      </c>
      <c r="D1214">
        <v>1975899</v>
      </c>
      <c r="E1214" t="s">
        <v>5580</v>
      </c>
      <c r="G1214" t="s">
        <v>1175</v>
      </c>
    </row>
    <row r="1215" spans="1:7" x14ac:dyDescent="0.15">
      <c r="A1215" t="s">
        <v>6806</v>
      </c>
      <c r="B1215" t="s">
        <v>2677</v>
      </c>
      <c r="C1215">
        <v>1979018</v>
      </c>
      <c r="D1215">
        <v>1979041</v>
      </c>
      <c r="E1215" t="s">
        <v>5580</v>
      </c>
      <c r="G1215" t="s">
        <v>1175</v>
      </c>
    </row>
    <row r="1216" spans="1:7" x14ac:dyDescent="0.15">
      <c r="A1216" t="s">
        <v>6807</v>
      </c>
      <c r="B1216" t="s">
        <v>2677</v>
      </c>
      <c r="C1216">
        <v>20467722</v>
      </c>
      <c r="D1216">
        <v>20467745</v>
      </c>
      <c r="E1216" t="s">
        <v>5580</v>
      </c>
      <c r="G1216" t="s">
        <v>1175</v>
      </c>
    </row>
    <row r="1217" spans="1:7" x14ac:dyDescent="0.15">
      <c r="A1217" t="s">
        <v>6808</v>
      </c>
      <c r="B1217" t="s">
        <v>2677</v>
      </c>
      <c r="C1217">
        <v>27012378</v>
      </c>
      <c r="D1217">
        <v>27012401</v>
      </c>
      <c r="E1217" t="s">
        <v>5580</v>
      </c>
      <c r="G1217" t="s">
        <v>1175</v>
      </c>
    </row>
    <row r="1218" spans="1:7" x14ac:dyDescent="0.15">
      <c r="A1218" t="s">
        <v>6809</v>
      </c>
      <c r="B1218" t="s">
        <v>2677</v>
      </c>
      <c r="C1218">
        <v>4461968</v>
      </c>
      <c r="D1218">
        <v>4461991</v>
      </c>
      <c r="E1218" t="s">
        <v>5580</v>
      </c>
      <c r="G1218" t="s">
        <v>1175</v>
      </c>
    </row>
    <row r="1219" spans="1:7" x14ac:dyDescent="0.15">
      <c r="A1219" t="s">
        <v>6810</v>
      </c>
      <c r="B1219" t="s">
        <v>2677</v>
      </c>
      <c r="C1219">
        <v>5622557</v>
      </c>
      <c r="D1219">
        <v>5622580</v>
      </c>
      <c r="E1219" t="s">
        <v>5580</v>
      </c>
      <c r="G1219" t="s">
        <v>1175</v>
      </c>
    </row>
    <row r="1220" spans="1:7" x14ac:dyDescent="0.15">
      <c r="A1220" t="s">
        <v>6811</v>
      </c>
      <c r="B1220" t="s">
        <v>2677</v>
      </c>
      <c r="C1220">
        <v>9583139</v>
      </c>
      <c r="D1220">
        <v>9583162</v>
      </c>
      <c r="E1220" t="s">
        <v>5580</v>
      </c>
      <c r="G1220" t="s">
        <v>1175</v>
      </c>
    </row>
    <row r="1221" spans="1:7" x14ac:dyDescent="0.15">
      <c r="A1221" t="s">
        <v>6812</v>
      </c>
      <c r="B1221" t="s">
        <v>2831</v>
      </c>
      <c r="C1221">
        <v>12290432</v>
      </c>
      <c r="D1221">
        <v>12290455</v>
      </c>
      <c r="E1221" t="s">
        <v>5580</v>
      </c>
      <c r="G1221" t="s">
        <v>1175</v>
      </c>
    </row>
    <row r="1222" spans="1:7" x14ac:dyDescent="0.15">
      <c r="A1222" t="s">
        <v>6813</v>
      </c>
      <c r="B1222" t="s">
        <v>2831</v>
      </c>
      <c r="C1222">
        <v>13464766</v>
      </c>
      <c r="D1222">
        <v>13464789</v>
      </c>
      <c r="E1222" t="s">
        <v>5580</v>
      </c>
      <c r="G1222" t="s">
        <v>1175</v>
      </c>
    </row>
    <row r="1223" spans="1:7" x14ac:dyDescent="0.15">
      <c r="A1223" t="s">
        <v>6814</v>
      </c>
      <c r="B1223" t="s">
        <v>2831</v>
      </c>
      <c r="C1223">
        <v>16353764</v>
      </c>
      <c r="D1223">
        <v>16353787</v>
      </c>
      <c r="E1223" t="s">
        <v>5580</v>
      </c>
      <c r="G1223" t="s">
        <v>1175</v>
      </c>
    </row>
    <row r="1224" spans="1:7" x14ac:dyDescent="0.15">
      <c r="A1224" t="s">
        <v>6815</v>
      </c>
      <c r="B1224" t="s">
        <v>2831</v>
      </c>
      <c r="C1224">
        <v>18187959</v>
      </c>
      <c r="D1224">
        <v>18187982</v>
      </c>
      <c r="E1224" t="s">
        <v>5576</v>
      </c>
      <c r="G1224" t="s">
        <v>1175</v>
      </c>
    </row>
    <row r="1225" spans="1:7" x14ac:dyDescent="0.15">
      <c r="A1225" t="s">
        <v>6816</v>
      </c>
      <c r="B1225" t="s">
        <v>2831</v>
      </c>
      <c r="C1225">
        <v>1959018</v>
      </c>
      <c r="D1225">
        <v>1959041</v>
      </c>
      <c r="E1225" t="s">
        <v>5576</v>
      </c>
      <c r="G1225" t="s">
        <v>1175</v>
      </c>
    </row>
    <row r="1226" spans="1:7" x14ac:dyDescent="0.15">
      <c r="A1226" t="s">
        <v>6817</v>
      </c>
      <c r="B1226" t="s">
        <v>2831</v>
      </c>
      <c r="C1226">
        <v>21067272</v>
      </c>
      <c r="D1226">
        <v>21067295</v>
      </c>
      <c r="E1226" t="s">
        <v>5576</v>
      </c>
      <c r="G1226" t="s">
        <v>1175</v>
      </c>
    </row>
    <row r="1227" spans="1:7" x14ac:dyDescent="0.15">
      <c r="A1227" t="s">
        <v>6818</v>
      </c>
      <c r="B1227" t="s">
        <v>2831</v>
      </c>
      <c r="C1227">
        <v>21813941</v>
      </c>
      <c r="D1227">
        <v>21813964</v>
      </c>
      <c r="E1227" t="s">
        <v>5576</v>
      </c>
      <c r="G1227" t="s">
        <v>1175</v>
      </c>
    </row>
    <row r="1228" spans="1:7" x14ac:dyDescent="0.15">
      <c r="A1228" t="s">
        <v>6819</v>
      </c>
      <c r="B1228" t="s">
        <v>2831</v>
      </c>
      <c r="C1228">
        <v>24580620</v>
      </c>
      <c r="D1228">
        <v>24580643</v>
      </c>
      <c r="E1228" t="s">
        <v>5580</v>
      </c>
      <c r="G1228" t="s">
        <v>1175</v>
      </c>
    </row>
    <row r="1229" spans="1:7" x14ac:dyDescent="0.15">
      <c r="A1229" t="s">
        <v>6820</v>
      </c>
      <c r="B1229" t="s">
        <v>2831</v>
      </c>
      <c r="C1229">
        <v>25600817</v>
      </c>
      <c r="D1229">
        <v>25600840</v>
      </c>
      <c r="E1229" t="s">
        <v>5580</v>
      </c>
      <c r="G1229" t="s">
        <v>1175</v>
      </c>
    </row>
    <row r="1230" spans="1:7" x14ac:dyDescent="0.15">
      <c r="A1230" t="s">
        <v>6821</v>
      </c>
      <c r="B1230" t="s">
        <v>2831</v>
      </c>
      <c r="C1230">
        <v>5343288</v>
      </c>
      <c r="D1230">
        <v>5343311</v>
      </c>
      <c r="E1230" t="s">
        <v>5580</v>
      </c>
      <c r="G1230" t="s">
        <v>1175</v>
      </c>
    </row>
    <row r="1231" spans="1:7" x14ac:dyDescent="0.15">
      <c r="A1231" t="s">
        <v>6822</v>
      </c>
      <c r="B1231" t="s">
        <v>2831</v>
      </c>
      <c r="C1231">
        <v>6684688</v>
      </c>
      <c r="D1231">
        <v>6684711</v>
      </c>
      <c r="E1231" t="s">
        <v>5576</v>
      </c>
      <c r="G1231" t="s">
        <v>1175</v>
      </c>
    </row>
    <row r="1232" spans="1:7" x14ac:dyDescent="0.15">
      <c r="A1232" t="s">
        <v>6823</v>
      </c>
      <c r="B1232" t="s">
        <v>1426</v>
      </c>
      <c r="C1232">
        <v>11085634</v>
      </c>
      <c r="D1232">
        <v>11085657</v>
      </c>
      <c r="E1232" t="s">
        <v>5576</v>
      </c>
      <c r="G1232" t="s">
        <v>1175</v>
      </c>
    </row>
    <row r="1233" spans="1:7" x14ac:dyDescent="0.15">
      <c r="A1233" t="s">
        <v>6824</v>
      </c>
      <c r="B1233" t="s">
        <v>1426</v>
      </c>
      <c r="C1233">
        <v>1255375</v>
      </c>
      <c r="D1233">
        <v>1255398</v>
      </c>
      <c r="E1233" t="s">
        <v>5576</v>
      </c>
      <c r="G1233" t="s">
        <v>1175</v>
      </c>
    </row>
    <row r="1234" spans="1:7" x14ac:dyDescent="0.15">
      <c r="A1234" t="s">
        <v>6825</v>
      </c>
      <c r="B1234" t="s">
        <v>1426</v>
      </c>
      <c r="C1234">
        <v>141337</v>
      </c>
      <c r="D1234">
        <v>141360</v>
      </c>
      <c r="E1234" t="s">
        <v>5580</v>
      </c>
      <c r="G1234" t="s">
        <v>1175</v>
      </c>
    </row>
    <row r="1235" spans="1:7" x14ac:dyDescent="0.15">
      <c r="A1235" t="s">
        <v>6826</v>
      </c>
      <c r="B1235" t="s">
        <v>1426</v>
      </c>
      <c r="C1235">
        <v>14370921</v>
      </c>
      <c r="D1235">
        <v>14370944</v>
      </c>
      <c r="E1235" t="s">
        <v>5576</v>
      </c>
      <c r="G1235" t="s">
        <v>1175</v>
      </c>
    </row>
    <row r="1236" spans="1:7" x14ac:dyDescent="0.15">
      <c r="A1236" t="s">
        <v>6827</v>
      </c>
      <c r="B1236" t="s">
        <v>1426</v>
      </c>
      <c r="C1236">
        <v>15112265</v>
      </c>
      <c r="D1236">
        <v>15112288</v>
      </c>
      <c r="E1236" t="s">
        <v>5580</v>
      </c>
      <c r="G1236" t="s">
        <v>1175</v>
      </c>
    </row>
    <row r="1237" spans="1:7" x14ac:dyDescent="0.15">
      <c r="A1237" t="s">
        <v>6828</v>
      </c>
      <c r="B1237" t="s">
        <v>1426</v>
      </c>
      <c r="C1237">
        <v>15672317</v>
      </c>
      <c r="D1237">
        <v>15672340</v>
      </c>
      <c r="E1237" t="s">
        <v>5576</v>
      </c>
      <c r="G1237" t="s">
        <v>1175</v>
      </c>
    </row>
    <row r="1238" spans="1:7" x14ac:dyDescent="0.15">
      <c r="A1238" t="s">
        <v>6829</v>
      </c>
      <c r="B1238" t="s">
        <v>1426</v>
      </c>
      <c r="C1238">
        <v>16759209</v>
      </c>
      <c r="D1238">
        <v>16759232</v>
      </c>
      <c r="E1238" t="s">
        <v>5576</v>
      </c>
      <c r="G1238" t="s">
        <v>1175</v>
      </c>
    </row>
    <row r="1239" spans="1:7" x14ac:dyDescent="0.15">
      <c r="A1239" t="s">
        <v>6830</v>
      </c>
      <c r="B1239" t="s">
        <v>1426</v>
      </c>
      <c r="C1239">
        <v>20339831</v>
      </c>
      <c r="D1239">
        <v>20339854</v>
      </c>
      <c r="E1239" t="s">
        <v>5580</v>
      </c>
      <c r="G1239" t="s">
        <v>1175</v>
      </c>
    </row>
    <row r="1240" spans="1:7" x14ac:dyDescent="0.15">
      <c r="A1240" t="s">
        <v>6831</v>
      </c>
      <c r="B1240" t="s">
        <v>1426</v>
      </c>
      <c r="C1240">
        <v>24336438</v>
      </c>
      <c r="D1240">
        <v>24336461</v>
      </c>
      <c r="E1240" t="s">
        <v>5580</v>
      </c>
      <c r="G1240" t="s">
        <v>1175</v>
      </c>
    </row>
    <row r="1241" spans="1:7" x14ac:dyDescent="0.15">
      <c r="A1241" t="s">
        <v>6832</v>
      </c>
      <c r="B1241" t="s">
        <v>1426</v>
      </c>
      <c r="C1241">
        <v>28067071</v>
      </c>
      <c r="D1241">
        <v>28067094</v>
      </c>
      <c r="E1241" t="s">
        <v>5580</v>
      </c>
      <c r="G1241" t="s">
        <v>1175</v>
      </c>
    </row>
    <row r="1242" spans="1:7" x14ac:dyDescent="0.15">
      <c r="A1242" t="s">
        <v>6833</v>
      </c>
      <c r="B1242" t="s">
        <v>1426</v>
      </c>
      <c r="C1242">
        <v>31828935</v>
      </c>
      <c r="D1242">
        <v>31828958</v>
      </c>
      <c r="E1242" t="s">
        <v>5576</v>
      </c>
      <c r="G1242" t="s">
        <v>1175</v>
      </c>
    </row>
    <row r="1243" spans="1:7" x14ac:dyDescent="0.15">
      <c r="A1243" t="s">
        <v>6834</v>
      </c>
      <c r="B1243" t="s">
        <v>1426</v>
      </c>
      <c r="C1243">
        <v>32218739</v>
      </c>
      <c r="D1243">
        <v>32218762</v>
      </c>
      <c r="E1243" t="s">
        <v>5580</v>
      </c>
      <c r="G1243" t="s">
        <v>1175</v>
      </c>
    </row>
    <row r="1244" spans="1:7" x14ac:dyDescent="0.15">
      <c r="A1244" t="s">
        <v>6835</v>
      </c>
      <c r="B1244" t="s">
        <v>1426</v>
      </c>
      <c r="C1244">
        <v>3396002</v>
      </c>
      <c r="D1244">
        <v>3396025</v>
      </c>
      <c r="E1244" t="s">
        <v>5576</v>
      </c>
      <c r="G1244" t="s">
        <v>1175</v>
      </c>
    </row>
    <row r="1245" spans="1:7" x14ac:dyDescent="0.15">
      <c r="A1245" t="s">
        <v>6836</v>
      </c>
      <c r="B1245" t="s">
        <v>1624</v>
      </c>
      <c r="C1245">
        <v>17733465</v>
      </c>
      <c r="D1245">
        <v>17733488</v>
      </c>
      <c r="E1245" t="s">
        <v>5576</v>
      </c>
      <c r="G1245" t="s">
        <v>1175</v>
      </c>
    </row>
    <row r="1246" spans="1:7" x14ac:dyDescent="0.15">
      <c r="A1246" t="s">
        <v>6837</v>
      </c>
      <c r="B1246" t="s">
        <v>1624</v>
      </c>
      <c r="C1246">
        <v>19232953</v>
      </c>
      <c r="D1246">
        <v>19232976</v>
      </c>
      <c r="E1246" t="s">
        <v>5576</v>
      </c>
      <c r="G1246" t="s">
        <v>1175</v>
      </c>
    </row>
    <row r="1247" spans="1:7" x14ac:dyDescent="0.15">
      <c r="A1247" t="s">
        <v>6838</v>
      </c>
      <c r="B1247" t="s">
        <v>1624</v>
      </c>
      <c r="C1247">
        <v>22788560</v>
      </c>
      <c r="D1247">
        <v>22788583</v>
      </c>
      <c r="E1247" t="s">
        <v>5580</v>
      </c>
      <c r="G1247" t="s">
        <v>1175</v>
      </c>
    </row>
    <row r="1248" spans="1:7" x14ac:dyDescent="0.15">
      <c r="A1248" t="s">
        <v>6839</v>
      </c>
      <c r="B1248" t="s">
        <v>1624</v>
      </c>
      <c r="C1248">
        <v>24372276</v>
      </c>
      <c r="D1248">
        <v>24372299</v>
      </c>
      <c r="E1248" t="s">
        <v>5580</v>
      </c>
      <c r="G1248" t="s">
        <v>1175</v>
      </c>
    </row>
    <row r="1249" spans="1:7" x14ac:dyDescent="0.15">
      <c r="A1249" t="s">
        <v>6840</v>
      </c>
      <c r="B1249" t="s">
        <v>1624</v>
      </c>
      <c r="C1249">
        <v>24887887</v>
      </c>
      <c r="D1249">
        <v>24887910</v>
      </c>
      <c r="E1249" t="s">
        <v>5576</v>
      </c>
      <c r="G1249" t="s">
        <v>1175</v>
      </c>
    </row>
    <row r="1250" spans="1:7" x14ac:dyDescent="0.15">
      <c r="A1250" t="s">
        <v>6841</v>
      </c>
      <c r="B1250" t="s">
        <v>1624</v>
      </c>
      <c r="C1250">
        <v>26391976</v>
      </c>
      <c r="D1250">
        <v>26391999</v>
      </c>
      <c r="E1250" t="s">
        <v>5580</v>
      </c>
      <c r="G1250" t="s">
        <v>1175</v>
      </c>
    </row>
    <row r="1251" spans="1:7" x14ac:dyDescent="0.15">
      <c r="A1251" t="s">
        <v>6842</v>
      </c>
      <c r="B1251" t="s">
        <v>1624</v>
      </c>
      <c r="C1251">
        <v>28460453</v>
      </c>
      <c r="D1251">
        <v>28460476</v>
      </c>
      <c r="E1251" t="s">
        <v>5576</v>
      </c>
      <c r="G1251" t="s">
        <v>1175</v>
      </c>
    </row>
    <row r="1252" spans="1:7" x14ac:dyDescent="0.15">
      <c r="A1252" t="s">
        <v>6843</v>
      </c>
      <c r="B1252" t="s">
        <v>1624</v>
      </c>
      <c r="C1252">
        <v>30716135</v>
      </c>
      <c r="D1252">
        <v>30716158</v>
      </c>
      <c r="E1252" t="s">
        <v>5576</v>
      </c>
      <c r="G1252" t="s">
        <v>1175</v>
      </c>
    </row>
    <row r="1253" spans="1:7" x14ac:dyDescent="0.15">
      <c r="A1253" t="s">
        <v>6844</v>
      </c>
      <c r="B1253" t="s">
        <v>1624</v>
      </c>
      <c r="C1253">
        <v>31161303</v>
      </c>
      <c r="D1253">
        <v>31161326</v>
      </c>
      <c r="E1253" t="s">
        <v>5580</v>
      </c>
      <c r="G1253" t="s">
        <v>1175</v>
      </c>
    </row>
    <row r="1254" spans="1:7" x14ac:dyDescent="0.15">
      <c r="A1254" t="s">
        <v>6845</v>
      </c>
      <c r="B1254" t="s">
        <v>1624</v>
      </c>
      <c r="C1254">
        <v>34250738</v>
      </c>
      <c r="D1254">
        <v>34250761</v>
      </c>
      <c r="E1254" t="s">
        <v>5576</v>
      </c>
      <c r="G1254" t="s">
        <v>1175</v>
      </c>
    </row>
    <row r="1255" spans="1:7" x14ac:dyDescent="0.15">
      <c r="A1255" t="s">
        <v>6846</v>
      </c>
      <c r="B1255" t="s">
        <v>1624</v>
      </c>
      <c r="C1255">
        <v>584112</v>
      </c>
      <c r="D1255">
        <v>584135</v>
      </c>
      <c r="E1255" t="s">
        <v>5580</v>
      </c>
      <c r="G1255" t="s">
        <v>1175</v>
      </c>
    </row>
    <row r="1256" spans="1:7" x14ac:dyDescent="0.15">
      <c r="A1256" t="s">
        <v>6847</v>
      </c>
      <c r="B1256" t="s">
        <v>1801</v>
      </c>
      <c r="C1256">
        <v>10790625</v>
      </c>
      <c r="D1256">
        <v>10790648</v>
      </c>
      <c r="E1256" t="s">
        <v>5580</v>
      </c>
      <c r="G1256" t="s">
        <v>1175</v>
      </c>
    </row>
    <row r="1257" spans="1:7" x14ac:dyDescent="0.15">
      <c r="A1257" t="s">
        <v>6848</v>
      </c>
      <c r="B1257" t="s">
        <v>1801</v>
      </c>
      <c r="C1257">
        <v>11540946</v>
      </c>
      <c r="D1257">
        <v>11540969</v>
      </c>
      <c r="E1257" t="s">
        <v>5576</v>
      </c>
      <c r="G1257" t="s">
        <v>1175</v>
      </c>
    </row>
    <row r="1258" spans="1:7" x14ac:dyDescent="0.15">
      <c r="A1258" t="s">
        <v>6849</v>
      </c>
      <c r="B1258" t="s">
        <v>1801</v>
      </c>
      <c r="C1258">
        <v>1194988</v>
      </c>
      <c r="D1258">
        <v>1195011</v>
      </c>
      <c r="E1258" t="s">
        <v>5576</v>
      </c>
      <c r="G1258" t="s">
        <v>1175</v>
      </c>
    </row>
    <row r="1259" spans="1:7" x14ac:dyDescent="0.15">
      <c r="A1259" t="s">
        <v>6850</v>
      </c>
      <c r="B1259" t="s">
        <v>1801</v>
      </c>
      <c r="C1259">
        <v>15440184</v>
      </c>
      <c r="D1259">
        <v>15440207</v>
      </c>
      <c r="E1259" t="s">
        <v>5576</v>
      </c>
      <c r="G1259" t="s">
        <v>1175</v>
      </c>
    </row>
    <row r="1260" spans="1:7" x14ac:dyDescent="0.15">
      <c r="A1260" t="s">
        <v>6851</v>
      </c>
      <c r="B1260" t="s">
        <v>1801</v>
      </c>
      <c r="C1260">
        <v>166895</v>
      </c>
      <c r="D1260">
        <v>166918</v>
      </c>
      <c r="E1260" t="s">
        <v>5576</v>
      </c>
      <c r="G1260" t="s">
        <v>1175</v>
      </c>
    </row>
    <row r="1261" spans="1:7" x14ac:dyDescent="0.15">
      <c r="A1261" t="s">
        <v>6852</v>
      </c>
      <c r="B1261" t="s">
        <v>1801</v>
      </c>
      <c r="C1261">
        <v>18580407</v>
      </c>
      <c r="D1261">
        <v>18580430</v>
      </c>
      <c r="E1261" t="s">
        <v>5576</v>
      </c>
      <c r="G1261" t="s">
        <v>1175</v>
      </c>
    </row>
    <row r="1262" spans="1:7" x14ac:dyDescent="0.15">
      <c r="A1262" t="s">
        <v>6853</v>
      </c>
      <c r="B1262" t="s">
        <v>1801</v>
      </c>
      <c r="C1262">
        <v>18684870</v>
      </c>
      <c r="D1262">
        <v>18684893</v>
      </c>
      <c r="E1262" t="s">
        <v>5580</v>
      </c>
      <c r="G1262" t="s">
        <v>1175</v>
      </c>
    </row>
    <row r="1263" spans="1:7" x14ac:dyDescent="0.15">
      <c r="A1263" t="s">
        <v>6854</v>
      </c>
      <c r="B1263" t="s">
        <v>1801</v>
      </c>
      <c r="C1263">
        <v>28246714</v>
      </c>
      <c r="D1263">
        <v>28246737</v>
      </c>
      <c r="E1263" t="s">
        <v>5580</v>
      </c>
      <c r="G1263" t="s">
        <v>1175</v>
      </c>
    </row>
    <row r="1264" spans="1:7" x14ac:dyDescent="0.15">
      <c r="A1264" t="s">
        <v>6855</v>
      </c>
      <c r="B1264" t="s">
        <v>1801</v>
      </c>
      <c r="C1264">
        <v>29597854</v>
      </c>
      <c r="D1264">
        <v>29597877</v>
      </c>
      <c r="E1264" t="s">
        <v>5580</v>
      </c>
      <c r="G1264" t="s">
        <v>1175</v>
      </c>
    </row>
    <row r="1265" spans="1:7" x14ac:dyDescent="0.15">
      <c r="A1265" t="s">
        <v>6856</v>
      </c>
      <c r="B1265" t="s">
        <v>1801</v>
      </c>
      <c r="C1265">
        <v>34701993</v>
      </c>
      <c r="D1265">
        <v>34702016</v>
      </c>
      <c r="E1265" t="s">
        <v>5580</v>
      </c>
      <c r="G1265" t="s">
        <v>1175</v>
      </c>
    </row>
    <row r="1266" spans="1:7" x14ac:dyDescent="0.15">
      <c r="A1266" t="s">
        <v>6857</v>
      </c>
      <c r="B1266" t="s">
        <v>1801</v>
      </c>
      <c r="C1266">
        <v>4787881</v>
      </c>
      <c r="D1266">
        <v>4787904</v>
      </c>
      <c r="E1266" t="s">
        <v>5576</v>
      </c>
      <c r="G1266" t="s">
        <v>1175</v>
      </c>
    </row>
    <row r="1267" spans="1:7" x14ac:dyDescent="0.15">
      <c r="A1267" t="s">
        <v>6858</v>
      </c>
      <c r="B1267" t="s">
        <v>1801</v>
      </c>
      <c r="C1267">
        <v>6445097</v>
      </c>
      <c r="D1267">
        <v>6445120</v>
      </c>
      <c r="E1267" t="s">
        <v>5580</v>
      </c>
      <c r="G1267" t="s">
        <v>1175</v>
      </c>
    </row>
    <row r="1268" spans="1:7" x14ac:dyDescent="0.15">
      <c r="A1268" t="s">
        <v>6859</v>
      </c>
      <c r="B1268" t="s">
        <v>1801</v>
      </c>
      <c r="C1268">
        <v>9322343</v>
      </c>
      <c r="D1268">
        <v>9322366</v>
      </c>
      <c r="E1268" t="s">
        <v>5576</v>
      </c>
      <c r="G1268" t="s">
        <v>1175</v>
      </c>
    </row>
    <row r="1269" spans="1:7" x14ac:dyDescent="0.15">
      <c r="A1269" t="s">
        <v>6860</v>
      </c>
      <c r="B1269" t="s">
        <v>1801</v>
      </c>
      <c r="C1269">
        <v>9985005</v>
      </c>
      <c r="D1269">
        <v>9985028</v>
      </c>
      <c r="E1269" t="s">
        <v>5580</v>
      </c>
      <c r="G1269" t="s">
        <v>1175</v>
      </c>
    </row>
    <row r="1270" spans="1:7" x14ac:dyDescent="0.15">
      <c r="A1270" t="s">
        <v>6861</v>
      </c>
      <c r="B1270" t="s">
        <v>1910</v>
      </c>
      <c r="C1270">
        <v>107795</v>
      </c>
      <c r="D1270">
        <v>107818</v>
      </c>
      <c r="E1270" t="s">
        <v>5576</v>
      </c>
      <c r="G1270" t="s">
        <v>1175</v>
      </c>
    </row>
    <row r="1271" spans="1:7" x14ac:dyDescent="0.15">
      <c r="A1271" t="s">
        <v>6862</v>
      </c>
      <c r="B1271" t="s">
        <v>1910</v>
      </c>
      <c r="C1271">
        <v>11366851</v>
      </c>
      <c r="D1271">
        <v>11366874</v>
      </c>
      <c r="E1271" t="s">
        <v>5580</v>
      </c>
      <c r="G1271" t="s">
        <v>1175</v>
      </c>
    </row>
    <row r="1272" spans="1:7" x14ac:dyDescent="0.15">
      <c r="A1272" t="s">
        <v>6863</v>
      </c>
      <c r="B1272" t="s">
        <v>1910</v>
      </c>
      <c r="C1272">
        <v>12822819</v>
      </c>
      <c r="D1272">
        <v>12822842</v>
      </c>
      <c r="E1272" t="s">
        <v>5580</v>
      </c>
      <c r="G1272" t="s">
        <v>1175</v>
      </c>
    </row>
    <row r="1273" spans="1:7" x14ac:dyDescent="0.15">
      <c r="A1273" t="s">
        <v>6864</v>
      </c>
      <c r="B1273" t="s">
        <v>1910</v>
      </c>
      <c r="C1273">
        <v>17189529</v>
      </c>
      <c r="D1273">
        <v>17189552</v>
      </c>
      <c r="E1273" t="s">
        <v>5580</v>
      </c>
      <c r="G1273" t="s">
        <v>1175</v>
      </c>
    </row>
    <row r="1274" spans="1:7" x14ac:dyDescent="0.15">
      <c r="A1274" t="s">
        <v>6865</v>
      </c>
      <c r="B1274" t="s">
        <v>1910</v>
      </c>
      <c r="C1274">
        <v>18825041</v>
      </c>
      <c r="D1274">
        <v>18825064</v>
      </c>
      <c r="E1274" t="s">
        <v>5580</v>
      </c>
      <c r="G1274" t="s">
        <v>1175</v>
      </c>
    </row>
    <row r="1275" spans="1:7" x14ac:dyDescent="0.15">
      <c r="A1275" t="s">
        <v>6866</v>
      </c>
      <c r="B1275" t="s">
        <v>1910</v>
      </c>
      <c r="C1275">
        <v>19913065</v>
      </c>
      <c r="D1275">
        <v>19913088</v>
      </c>
      <c r="E1275" t="s">
        <v>5576</v>
      </c>
      <c r="G1275" t="s">
        <v>1175</v>
      </c>
    </row>
    <row r="1276" spans="1:7" x14ac:dyDescent="0.15">
      <c r="A1276" t="s">
        <v>6867</v>
      </c>
      <c r="B1276" t="s">
        <v>1910</v>
      </c>
      <c r="C1276">
        <v>21663026</v>
      </c>
      <c r="D1276">
        <v>21663049</v>
      </c>
      <c r="E1276" t="s">
        <v>5580</v>
      </c>
      <c r="G1276" t="s">
        <v>1175</v>
      </c>
    </row>
    <row r="1277" spans="1:7" x14ac:dyDescent="0.15">
      <c r="A1277" t="s">
        <v>6868</v>
      </c>
      <c r="B1277" t="s">
        <v>1910</v>
      </c>
      <c r="C1277">
        <v>2236257</v>
      </c>
      <c r="D1277">
        <v>2236280</v>
      </c>
      <c r="E1277" t="s">
        <v>5576</v>
      </c>
      <c r="G1277" t="s">
        <v>1175</v>
      </c>
    </row>
    <row r="1278" spans="1:7" x14ac:dyDescent="0.15">
      <c r="A1278" t="s">
        <v>6869</v>
      </c>
      <c r="B1278" t="s">
        <v>1910</v>
      </c>
      <c r="C1278">
        <v>27350636</v>
      </c>
      <c r="D1278">
        <v>27350659</v>
      </c>
      <c r="E1278" t="s">
        <v>5576</v>
      </c>
      <c r="G1278" t="s">
        <v>1175</v>
      </c>
    </row>
    <row r="1279" spans="1:7" x14ac:dyDescent="0.15">
      <c r="A1279" t="s">
        <v>6870</v>
      </c>
      <c r="B1279" t="s">
        <v>1910</v>
      </c>
      <c r="C1279">
        <v>2800389</v>
      </c>
      <c r="D1279">
        <v>2800412</v>
      </c>
      <c r="E1279" t="s">
        <v>5580</v>
      </c>
      <c r="G1279" t="s">
        <v>1175</v>
      </c>
    </row>
    <row r="1280" spans="1:7" x14ac:dyDescent="0.15">
      <c r="A1280" t="s">
        <v>6871</v>
      </c>
      <c r="B1280" t="s">
        <v>1910</v>
      </c>
      <c r="C1280">
        <v>28408370</v>
      </c>
      <c r="D1280">
        <v>28408393</v>
      </c>
      <c r="E1280" t="s">
        <v>5576</v>
      </c>
      <c r="G1280" t="s">
        <v>1175</v>
      </c>
    </row>
    <row r="1281" spans="1:7" x14ac:dyDescent="0.15">
      <c r="A1281" t="s">
        <v>6872</v>
      </c>
      <c r="B1281" t="s">
        <v>1910</v>
      </c>
      <c r="C1281">
        <v>28420529</v>
      </c>
      <c r="D1281">
        <v>28420552</v>
      </c>
      <c r="E1281" t="s">
        <v>5576</v>
      </c>
      <c r="G1281" t="s">
        <v>1175</v>
      </c>
    </row>
    <row r="1282" spans="1:7" x14ac:dyDescent="0.15">
      <c r="A1282" t="s">
        <v>6873</v>
      </c>
      <c r="B1282" t="s">
        <v>1910</v>
      </c>
      <c r="C1282">
        <v>29277978</v>
      </c>
      <c r="D1282">
        <v>29278001</v>
      </c>
      <c r="E1282" t="s">
        <v>5580</v>
      </c>
      <c r="G1282" t="s">
        <v>1175</v>
      </c>
    </row>
    <row r="1283" spans="1:7" x14ac:dyDescent="0.15">
      <c r="A1283" t="s">
        <v>6874</v>
      </c>
      <c r="B1283" t="s">
        <v>1910</v>
      </c>
      <c r="C1283">
        <v>29351684</v>
      </c>
      <c r="D1283">
        <v>29351707</v>
      </c>
      <c r="E1283" t="s">
        <v>5580</v>
      </c>
      <c r="G1283" t="s">
        <v>1175</v>
      </c>
    </row>
    <row r="1284" spans="1:7" x14ac:dyDescent="0.15">
      <c r="A1284" t="s">
        <v>6875</v>
      </c>
      <c r="B1284" t="s">
        <v>1910</v>
      </c>
      <c r="C1284">
        <v>7531398</v>
      </c>
      <c r="D1284">
        <v>7531421</v>
      </c>
      <c r="E1284" t="s">
        <v>5580</v>
      </c>
      <c r="G1284" t="s">
        <v>1175</v>
      </c>
    </row>
    <row r="1285" spans="1:7" x14ac:dyDescent="0.15">
      <c r="A1285" t="s">
        <v>6876</v>
      </c>
      <c r="B1285" t="s">
        <v>2007</v>
      </c>
      <c r="C1285">
        <v>12108548</v>
      </c>
      <c r="D1285">
        <v>12108571</v>
      </c>
      <c r="E1285" t="s">
        <v>5580</v>
      </c>
      <c r="G1285" t="s">
        <v>1175</v>
      </c>
    </row>
    <row r="1286" spans="1:7" x14ac:dyDescent="0.15">
      <c r="A1286" t="s">
        <v>6877</v>
      </c>
      <c r="B1286" t="s">
        <v>2007</v>
      </c>
      <c r="C1286">
        <v>14257839</v>
      </c>
      <c r="D1286">
        <v>14257862</v>
      </c>
      <c r="E1286" t="s">
        <v>5580</v>
      </c>
      <c r="G1286" t="s">
        <v>1175</v>
      </c>
    </row>
    <row r="1287" spans="1:7" x14ac:dyDescent="0.15">
      <c r="A1287" t="s">
        <v>6878</v>
      </c>
      <c r="B1287" t="s">
        <v>2007</v>
      </c>
      <c r="C1287">
        <v>14781433</v>
      </c>
      <c r="D1287">
        <v>14781456</v>
      </c>
      <c r="E1287" t="s">
        <v>5580</v>
      </c>
      <c r="G1287" t="s">
        <v>1175</v>
      </c>
    </row>
    <row r="1288" spans="1:7" x14ac:dyDescent="0.15">
      <c r="A1288" t="s">
        <v>6879</v>
      </c>
      <c r="B1288" t="s">
        <v>2007</v>
      </c>
      <c r="C1288">
        <v>14824886</v>
      </c>
      <c r="D1288">
        <v>14824909</v>
      </c>
      <c r="E1288" t="s">
        <v>5580</v>
      </c>
      <c r="G1288" t="s">
        <v>1175</v>
      </c>
    </row>
    <row r="1289" spans="1:7" x14ac:dyDescent="0.15">
      <c r="A1289" t="s">
        <v>6880</v>
      </c>
      <c r="B1289" t="s">
        <v>2007</v>
      </c>
      <c r="C1289">
        <v>20740872</v>
      </c>
      <c r="D1289">
        <v>20740895</v>
      </c>
      <c r="E1289" t="s">
        <v>5580</v>
      </c>
      <c r="G1289" t="s">
        <v>1175</v>
      </c>
    </row>
    <row r="1290" spans="1:7" x14ac:dyDescent="0.15">
      <c r="A1290" t="s">
        <v>6881</v>
      </c>
      <c r="B1290" t="s">
        <v>2007</v>
      </c>
      <c r="C1290">
        <v>23046734</v>
      </c>
      <c r="D1290">
        <v>23046757</v>
      </c>
      <c r="E1290" t="s">
        <v>5576</v>
      </c>
      <c r="G1290" t="s">
        <v>1175</v>
      </c>
    </row>
    <row r="1291" spans="1:7" x14ac:dyDescent="0.15">
      <c r="A1291" t="s">
        <v>6882</v>
      </c>
      <c r="B1291" t="s">
        <v>2007</v>
      </c>
      <c r="C1291">
        <v>24549145</v>
      </c>
      <c r="D1291">
        <v>24549168</v>
      </c>
      <c r="E1291" t="s">
        <v>5576</v>
      </c>
      <c r="G1291" t="s">
        <v>1175</v>
      </c>
    </row>
    <row r="1292" spans="1:7" x14ac:dyDescent="0.15">
      <c r="A1292" t="s">
        <v>6883</v>
      </c>
      <c r="B1292" t="s">
        <v>2007</v>
      </c>
      <c r="C1292">
        <v>28420078</v>
      </c>
      <c r="D1292">
        <v>28420101</v>
      </c>
      <c r="E1292" t="s">
        <v>5580</v>
      </c>
      <c r="G1292" t="s">
        <v>1175</v>
      </c>
    </row>
    <row r="1293" spans="1:7" x14ac:dyDescent="0.15">
      <c r="A1293" t="s">
        <v>6884</v>
      </c>
      <c r="B1293" t="s">
        <v>2007</v>
      </c>
      <c r="C1293">
        <v>4291867</v>
      </c>
      <c r="D1293">
        <v>4291890</v>
      </c>
      <c r="E1293" t="s">
        <v>5580</v>
      </c>
      <c r="G1293" t="s">
        <v>1175</v>
      </c>
    </row>
    <row r="1294" spans="1:7" x14ac:dyDescent="0.15">
      <c r="A1294" t="s">
        <v>6885</v>
      </c>
      <c r="B1294" t="s">
        <v>2204</v>
      </c>
      <c r="C1294">
        <v>10026938</v>
      </c>
      <c r="D1294">
        <v>10026961</v>
      </c>
      <c r="E1294" t="s">
        <v>5576</v>
      </c>
      <c r="G1294" t="s">
        <v>1175</v>
      </c>
    </row>
    <row r="1295" spans="1:7" x14ac:dyDescent="0.15">
      <c r="A1295" t="s">
        <v>6886</v>
      </c>
      <c r="B1295" t="s">
        <v>2204</v>
      </c>
      <c r="C1295">
        <v>11002690</v>
      </c>
      <c r="D1295">
        <v>11002713</v>
      </c>
      <c r="E1295" t="s">
        <v>5580</v>
      </c>
      <c r="G1295" t="s">
        <v>1175</v>
      </c>
    </row>
    <row r="1296" spans="1:7" x14ac:dyDescent="0.15">
      <c r="A1296" t="s">
        <v>6887</v>
      </c>
      <c r="B1296" t="s">
        <v>2204</v>
      </c>
      <c r="C1296">
        <v>12866862</v>
      </c>
      <c r="D1296">
        <v>12866885</v>
      </c>
      <c r="E1296" t="s">
        <v>5576</v>
      </c>
      <c r="G1296" t="s">
        <v>1175</v>
      </c>
    </row>
    <row r="1297" spans="1:7" x14ac:dyDescent="0.15">
      <c r="A1297" t="s">
        <v>6888</v>
      </c>
      <c r="B1297" t="s">
        <v>2204</v>
      </c>
      <c r="C1297">
        <v>13847138</v>
      </c>
      <c r="D1297">
        <v>13847161</v>
      </c>
      <c r="E1297" t="s">
        <v>5576</v>
      </c>
      <c r="G1297" t="s">
        <v>1175</v>
      </c>
    </row>
    <row r="1298" spans="1:7" x14ac:dyDescent="0.15">
      <c r="A1298" t="s">
        <v>6889</v>
      </c>
      <c r="B1298" t="s">
        <v>2204</v>
      </c>
      <c r="C1298">
        <v>1488176</v>
      </c>
      <c r="D1298">
        <v>1488199</v>
      </c>
      <c r="E1298" t="s">
        <v>5576</v>
      </c>
      <c r="G1298" t="s">
        <v>1175</v>
      </c>
    </row>
    <row r="1299" spans="1:7" x14ac:dyDescent="0.15">
      <c r="A1299" t="s">
        <v>6890</v>
      </c>
      <c r="B1299" t="s">
        <v>2204</v>
      </c>
      <c r="C1299">
        <v>1520055</v>
      </c>
      <c r="D1299">
        <v>1520078</v>
      </c>
      <c r="E1299" t="s">
        <v>5576</v>
      </c>
      <c r="G1299" t="s">
        <v>1175</v>
      </c>
    </row>
    <row r="1300" spans="1:7" x14ac:dyDescent="0.15">
      <c r="A1300" t="s">
        <v>6891</v>
      </c>
      <c r="B1300" t="s">
        <v>2204</v>
      </c>
      <c r="C1300">
        <v>1660567</v>
      </c>
      <c r="D1300">
        <v>1660590</v>
      </c>
      <c r="E1300" t="s">
        <v>5576</v>
      </c>
      <c r="G1300" t="s">
        <v>1175</v>
      </c>
    </row>
    <row r="1301" spans="1:7" x14ac:dyDescent="0.15">
      <c r="A1301" t="s">
        <v>6892</v>
      </c>
      <c r="B1301" t="s">
        <v>2204</v>
      </c>
      <c r="C1301">
        <v>19114970</v>
      </c>
      <c r="D1301">
        <v>19114993</v>
      </c>
      <c r="E1301" t="s">
        <v>5580</v>
      </c>
      <c r="G1301" t="s">
        <v>1175</v>
      </c>
    </row>
    <row r="1302" spans="1:7" x14ac:dyDescent="0.15">
      <c r="A1302" t="s">
        <v>6893</v>
      </c>
      <c r="B1302" t="s">
        <v>2204</v>
      </c>
      <c r="C1302">
        <v>20893603</v>
      </c>
      <c r="D1302">
        <v>20893626</v>
      </c>
      <c r="E1302" t="s">
        <v>5576</v>
      </c>
      <c r="G1302" t="s">
        <v>1175</v>
      </c>
    </row>
    <row r="1303" spans="1:7" x14ac:dyDescent="0.15">
      <c r="A1303" t="s">
        <v>6894</v>
      </c>
      <c r="B1303" t="s">
        <v>2204</v>
      </c>
      <c r="C1303">
        <v>22163653</v>
      </c>
      <c r="D1303">
        <v>22163676</v>
      </c>
      <c r="E1303" t="s">
        <v>5576</v>
      </c>
      <c r="G1303" t="s">
        <v>1175</v>
      </c>
    </row>
    <row r="1304" spans="1:7" x14ac:dyDescent="0.15">
      <c r="A1304" t="s">
        <v>6895</v>
      </c>
      <c r="B1304" t="s">
        <v>2204</v>
      </c>
      <c r="C1304">
        <v>24855625</v>
      </c>
      <c r="D1304">
        <v>24855648</v>
      </c>
      <c r="E1304" t="s">
        <v>5580</v>
      </c>
      <c r="G1304" t="s">
        <v>1175</v>
      </c>
    </row>
    <row r="1305" spans="1:7" x14ac:dyDescent="0.15">
      <c r="A1305" t="s">
        <v>6896</v>
      </c>
      <c r="B1305" t="s">
        <v>2204</v>
      </c>
      <c r="C1305">
        <v>25576610</v>
      </c>
      <c r="D1305">
        <v>25576633</v>
      </c>
      <c r="E1305" t="s">
        <v>5576</v>
      </c>
      <c r="G1305" t="s">
        <v>1175</v>
      </c>
    </row>
    <row r="1306" spans="1:7" x14ac:dyDescent="0.15">
      <c r="A1306" t="s">
        <v>6897</v>
      </c>
      <c r="B1306" t="s">
        <v>2204</v>
      </c>
      <c r="C1306">
        <v>3381547</v>
      </c>
      <c r="D1306">
        <v>3381570</v>
      </c>
      <c r="E1306" t="s">
        <v>5580</v>
      </c>
      <c r="G1306" t="s">
        <v>1175</v>
      </c>
    </row>
    <row r="1307" spans="1:7" x14ac:dyDescent="0.15">
      <c r="A1307" t="s">
        <v>6898</v>
      </c>
      <c r="B1307" t="s">
        <v>2204</v>
      </c>
      <c r="C1307">
        <v>4415048</v>
      </c>
      <c r="D1307">
        <v>4415071</v>
      </c>
      <c r="E1307" t="s">
        <v>5580</v>
      </c>
      <c r="G1307" t="s">
        <v>1175</v>
      </c>
    </row>
    <row r="1308" spans="1:7" x14ac:dyDescent="0.15">
      <c r="A1308" t="s">
        <v>6899</v>
      </c>
      <c r="B1308" t="s">
        <v>2204</v>
      </c>
      <c r="C1308">
        <v>7809943</v>
      </c>
      <c r="D1308">
        <v>7809966</v>
      </c>
      <c r="E1308" t="s">
        <v>5580</v>
      </c>
      <c r="G1308" t="s">
        <v>1175</v>
      </c>
    </row>
    <row r="1309" spans="1:7" x14ac:dyDescent="0.15">
      <c r="A1309" t="s">
        <v>6900</v>
      </c>
      <c r="B1309" t="s">
        <v>2204</v>
      </c>
      <c r="C1309">
        <v>882101</v>
      </c>
      <c r="D1309">
        <v>882124</v>
      </c>
      <c r="E1309" t="s">
        <v>5580</v>
      </c>
      <c r="G1309" t="s">
        <v>1175</v>
      </c>
    </row>
    <row r="1310" spans="1:7" x14ac:dyDescent="0.15">
      <c r="A1310" t="s">
        <v>6901</v>
      </c>
      <c r="B1310" t="s">
        <v>2310</v>
      </c>
      <c r="C1310">
        <v>12126283</v>
      </c>
      <c r="D1310">
        <v>12126306</v>
      </c>
      <c r="E1310" t="s">
        <v>5576</v>
      </c>
      <c r="G1310" t="s">
        <v>1175</v>
      </c>
    </row>
    <row r="1311" spans="1:7" x14ac:dyDescent="0.15">
      <c r="A1311" t="s">
        <v>6902</v>
      </c>
      <c r="B1311" t="s">
        <v>2310</v>
      </c>
      <c r="C1311">
        <v>1947319</v>
      </c>
      <c r="D1311">
        <v>1947342</v>
      </c>
      <c r="E1311" t="s">
        <v>5580</v>
      </c>
      <c r="G1311" t="s">
        <v>1175</v>
      </c>
    </row>
    <row r="1312" spans="1:7" x14ac:dyDescent="0.15">
      <c r="A1312" t="s">
        <v>6903</v>
      </c>
      <c r="B1312" t="s">
        <v>2310</v>
      </c>
      <c r="C1312">
        <v>22169100</v>
      </c>
      <c r="D1312">
        <v>22169123</v>
      </c>
      <c r="E1312" t="s">
        <v>5576</v>
      </c>
      <c r="G1312" t="s">
        <v>1175</v>
      </c>
    </row>
    <row r="1313" spans="1:7" x14ac:dyDescent="0.15">
      <c r="A1313" t="s">
        <v>6904</v>
      </c>
      <c r="B1313" t="s">
        <v>2310</v>
      </c>
      <c r="C1313">
        <v>22867678</v>
      </c>
      <c r="D1313">
        <v>22867701</v>
      </c>
      <c r="E1313" t="s">
        <v>5580</v>
      </c>
      <c r="G1313" t="s">
        <v>1175</v>
      </c>
    </row>
    <row r="1314" spans="1:7" x14ac:dyDescent="0.15">
      <c r="A1314" t="s">
        <v>6905</v>
      </c>
      <c r="B1314" t="s">
        <v>2310</v>
      </c>
      <c r="C1314">
        <v>26583780</v>
      </c>
      <c r="D1314">
        <v>26583803</v>
      </c>
      <c r="E1314" t="s">
        <v>5576</v>
      </c>
      <c r="G1314" t="s">
        <v>1175</v>
      </c>
    </row>
    <row r="1315" spans="1:7" x14ac:dyDescent="0.15">
      <c r="A1315" t="s">
        <v>6906</v>
      </c>
      <c r="B1315" t="s">
        <v>2310</v>
      </c>
      <c r="C1315">
        <v>27526603</v>
      </c>
      <c r="D1315">
        <v>27526626</v>
      </c>
      <c r="E1315" t="s">
        <v>5580</v>
      </c>
      <c r="G1315" t="s">
        <v>1175</v>
      </c>
    </row>
    <row r="1316" spans="1:7" x14ac:dyDescent="0.15">
      <c r="A1316" t="s">
        <v>6907</v>
      </c>
      <c r="B1316" t="s">
        <v>2310</v>
      </c>
      <c r="C1316">
        <v>4795527</v>
      </c>
      <c r="D1316">
        <v>4795550</v>
      </c>
      <c r="E1316" t="s">
        <v>5580</v>
      </c>
      <c r="G1316" t="s">
        <v>1175</v>
      </c>
    </row>
    <row r="1317" spans="1:7" x14ac:dyDescent="0.15">
      <c r="A1317" t="s">
        <v>6908</v>
      </c>
      <c r="B1317" t="s">
        <v>2310</v>
      </c>
      <c r="C1317">
        <v>9650093</v>
      </c>
      <c r="D1317">
        <v>9650116</v>
      </c>
      <c r="E1317" t="s">
        <v>5580</v>
      </c>
      <c r="G1317" t="s">
        <v>1175</v>
      </c>
    </row>
    <row r="1318" spans="1:7" x14ac:dyDescent="0.15">
      <c r="A1318" t="s">
        <v>6909</v>
      </c>
      <c r="B1318" t="s">
        <v>2467</v>
      </c>
      <c r="C1318">
        <v>1251089</v>
      </c>
      <c r="D1318">
        <v>1251112</v>
      </c>
      <c r="E1318" t="s">
        <v>5576</v>
      </c>
      <c r="G1318" t="s">
        <v>1175</v>
      </c>
    </row>
    <row r="1319" spans="1:7" x14ac:dyDescent="0.15">
      <c r="A1319" t="s">
        <v>6910</v>
      </c>
      <c r="B1319" t="s">
        <v>2467</v>
      </c>
      <c r="C1319">
        <v>12679409</v>
      </c>
      <c r="D1319">
        <v>12679432</v>
      </c>
      <c r="E1319" t="s">
        <v>5576</v>
      </c>
      <c r="G1319" t="s">
        <v>1175</v>
      </c>
    </row>
    <row r="1320" spans="1:7" x14ac:dyDescent="0.15">
      <c r="A1320" t="s">
        <v>6911</v>
      </c>
      <c r="B1320" t="s">
        <v>2467</v>
      </c>
      <c r="C1320">
        <v>13649017</v>
      </c>
      <c r="D1320">
        <v>13649040</v>
      </c>
      <c r="E1320" t="s">
        <v>5576</v>
      </c>
      <c r="G1320" t="s">
        <v>1175</v>
      </c>
    </row>
    <row r="1321" spans="1:7" x14ac:dyDescent="0.15">
      <c r="A1321" t="s">
        <v>6912</v>
      </c>
      <c r="B1321" t="s">
        <v>2467</v>
      </c>
      <c r="C1321">
        <v>20699953</v>
      </c>
      <c r="D1321">
        <v>20699976</v>
      </c>
      <c r="E1321" t="s">
        <v>5576</v>
      </c>
      <c r="G1321" t="s">
        <v>1175</v>
      </c>
    </row>
    <row r="1322" spans="1:7" x14ac:dyDescent="0.15">
      <c r="A1322" t="s">
        <v>6913</v>
      </c>
      <c r="B1322" t="s">
        <v>2467</v>
      </c>
      <c r="C1322">
        <v>3909758</v>
      </c>
      <c r="D1322">
        <v>3909781</v>
      </c>
      <c r="E1322" t="s">
        <v>5580</v>
      </c>
      <c r="G1322" t="s">
        <v>1175</v>
      </c>
    </row>
    <row r="1323" spans="1:7" x14ac:dyDescent="0.15">
      <c r="A1323" t="s">
        <v>6914</v>
      </c>
      <c r="B1323" t="s">
        <v>2467</v>
      </c>
      <c r="C1323">
        <v>5386470</v>
      </c>
      <c r="D1323">
        <v>5386493</v>
      </c>
      <c r="E1323" t="s">
        <v>5580</v>
      </c>
      <c r="G1323" t="s">
        <v>1175</v>
      </c>
    </row>
    <row r="1324" spans="1:7" x14ac:dyDescent="0.15">
      <c r="A1324" t="s">
        <v>6915</v>
      </c>
      <c r="B1324" t="s">
        <v>1169</v>
      </c>
      <c r="C1324">
        <v>13004502</v>
      </c>
      <c r="D1324">
        <v>13004525</v>
      </c>
      <c r="E1324" t="s">
        <v>5576</v>
      </c>
      <c r="G1324" t="s">
        <v>1175</v>
      </c>
    </row>
    <row r="1325" spans="1:7" x14ac:dyDescent="0.15">
      <c r="A1325" t="s">
        <v>6916</v>
      </c>
      <c r="B1325" t="s">
        <v>1169</v>
      </c>
      <c r="C1325">
        <v>13009889</v>
      </c>
      <c r="D1325">
        <v>13009912</v>
      </c>
      <c r="E1325" t="s">
        <v>5580</v>
      </c>
      <c r="G1325" t="s">
        <v>1175</v>
      </c>
    </row>
    <row r="1326" spans="1:7" x14ac:dyDescent="0.15">
      <c r="A1326" t="s">
        <v>6917</v>
      </c>
      <c r="B1326" t="s">
        <v>1169</v>
      </c>
      <c r="C1326">
        <v>14999810</v>
      </c>
      <c r="D1326">
        <v>14999833</v>
      </c>
      <c r="E1326" t="s">
        <v>5576</v>
      </c>
      <c r="G1326" t="s">
        <v>1175</v>
      </c>
    </row>
    <row r="1327" spans="1:7" x14ac:dyDescent="0.15">
      <c r="A1327" t="s">
        <v>6918</v>
      </c>
      <c r="B1327" t="s">
        <v>1169</v>
      </c>
      <c r="C1327">
        <v>15005250</v>
      </c>
      <c r="D1327">
        <v>15005273</v>
      </c>
      <c r="E1327" t="s">
        <v>5580</v>
      </c>
      <c r="G1327" t="s">
        <v>1175</v>
      </c>
    </row>
    <row r="1328" spans="1:7" x14ac:dyDescent="0.15">
      <c r="A1328" t="s">
        <v>6919</v>
      </c>
      <c r="B1328" t="s">
        <v>2568</v>
      </c>
      <c r="C1328">
        <v>7951640</v>
      </c>
      <c r="D1328">
        <v>7951663</v>
      </c>
      <c r="E1328" t="s">
        <v>5576</v>
      </c>
      <c r="G1328" t="s">
        <v>1175</v>
      </c>
    </row>
    <row r="1329" spans="1:7" x14ac:dyDescent="0.15">
      <c r="A1329" t="s">
        <v>6920</v>
      </c>
      <c r="B1329" t="s">
        <v>2831</v>
      </c>
      <c r="C1329">
        <v>7023381</v>
      </c>
      <c r="D1329">
        <v>7023404</v>
      </c>
      <c r="E1329" t="s">
        <v>5576</v>
      </c>
      <c r="G1329" t="s">
        <v>1175</v>
      </c>
    </row>
    <row r="1330" spans="1:7" x14ac:dyDescent="0.15">
      <c r="A1330" t="s">
        <v>6921</v>
      </c>
      <c r="B1330" t="s">
        <v>2831</v>
      </c>
      <c r="C1330">
        <v>7024299</v>
      </c>
      <c r="D1330">
        <v>7024322</v>
      </c>
      <c r="E1330" t="s">
        <v>5580</v>
      </c>
      <c r="G1330" t="s">
        <v>1175</v>
      </c>
    </row>
    <row r="1331" spans="1:7" x14ac:dyDescent="0.15">
      <c r="A1331" t="s">
        <v>6922</v>
      </c>
      <c r="B1331" t="s">
        <v>1426</v>
      </c>
      <c r="C1331">
        <v>25323626</v>
      </c>
      <c r="D1331">
        <v>25323649</v>
      </c>
      <c r="E1331" t="s">
        <v>5580</v>
      </c>
      <c r="G1331" t="s">
        <v>1175</v>
      </c>
    </row>
    <row r="1332" spans="1:7" x14ac:dyDescent="0.15">
      <c r="A1332" t="s">
        <v>6923</v>
      </c>
      <c r="B1332" t="s">
        <v>1426</v>
      </c>
      <c r="C1332">
        <v>28151407</v>
      </c>
      <c r="D1332">
        <v>28151430</v>
      </c>
      <c r="E1332" t="s">
        <v>5580</v>
      </c>
      <c r="G1332" t="s">
        <v>1175</v>
      </c>
    </row>
    <row r="1333" spans="1:7" x14ac:dyDescent="0.15">
      <c r="A1333" t="s">
        <v>6924</v>
      </c>
      <c r="B1333" t="s">
        <v>2007</v>
      </c>
      <c r="C1333">
        <v>10495688</v>
      </c>
      <c r="D1333">
        <v>10495711</v>
      </c>
      <c r="E1333" t="s">
        <v>5576</v>
      </c>
      <c r="G1333" t="s">
        <v>1175</v>
      </c>
    </row>
    <row r="1334" spans="1:7" x14ac:dyDescent="0.15">
      <c r="A1334" t="s">
        <v>6925</v>
      </c>
      <c r="B1334" t="s">
        <v>2007</v>
      </c>
      <c r="C1334">
        <v>26798522</v>
      </c>
      <c r="D1334">
        <v>26798545</v>
      </c>
      <c r="E1334" t="s">
        <v>5576</v>
      </c>
      <c r="G1334" t="s">
        <v>1175</v>
      </c>
    </row>
    <row r="1335" spans="1:7" x14ac:dyDescent="0.15">
      <c r="A1335" t="s">
        <v>6926</v>
      </c>
      <c r="B1335" t="s">
        <v>2007</v>
      </c>
      <c r="C1335">
        <v>26799187</v>
      </c>
      <c r="D1335">
        <v>26799210</v>
      </c>
      <c r="E1335" t="s">
        <v>5580</v>
      </c>
      <c r="G1335" t="s">
        <v>1175</v>
      </c>
    </row>
    <row r="1336" spans="1:7" x14ac:dyDescent="0.15">
      <c r="A1336" t="s">
        <v>6927</v>
      </c>
      <c r="B1336" t="s">
        <v>2204</v>
      </c>
      <c r="C1336">
        <v>16906521</v>
      </c>
      <c r="D1336">
        <v>16906544</v>
      </c>
      <c r="E1336" t="s">
        <v>5580</v>
      </c>
      <c r="G1336" t="s">
        <v>1175</v>
      </c>
    </row>
    <row r="1337" spans="1:7" x14ac:dyDescent="0.15">
      <c r="A1337" t="s">
        <v>6928</v>
      </c>
      <c r="B1337" t="s">
        <v>2204</v>
      </c>
      <c r="C1337">
        <v>23552203</v>
      </c>
      <c r="D1337">
        <v>23552226</v>
      </c>
      <c r="E1337" t="s">
        <v>5580</v>
      </c>
      <c r="G1337" t="s">
        <v>1175</v>
      </c>
    </row>
    <row r="1338" spans="1:7" x14ac:dyDescent="0.15">
      <c r="A1338" t="s">
        <v>6929</v>
      </c>
      <c r="B1338" t="s">
        <v>2204</v>
      </c>
      <c r="C1338">
        <v>9442200</v>
      </c>
      <c r="D1338">
        <v>9442223</v>
      </c>
      <c r="E1338" t="s">
        <v>5580</v>
      </c>
      <c r="G1338" t="s">
        <v>1175</v>
      </c>
    </row>
    <row r="1339" spans="1:7" x14ac:dyDescent="0.15">
      <c r="A1339" t="s">
        <v>6930</v>
      </c>
      <c r="B1339" t="s">
        <v>1169</v>
      </c>
      <c r="C1339">
        <v>13719870</v>
      </c>
      <c r="D1339">
        <v>13719893</v>
      </c>
      <c r="E1339" t="s">
        <v>5576</v>
      </c>
      <c r="G1339" t="s">
        <v>1175</v>
      </c>
    </row>
    <row r="1340" spans="1:7" x14ac:dyDescent="0.15">
      <c r="A1340" t="s">
        <v>6931</v>
      </c>
      <c r="B1340" t="s">
        <v>2568</v>
      </c>
      <c r="C1340">
        <v>21409383</v>
      </c>
      <c r="D1340">
        <v>21409406</v>
      </c>
      <c r="E1340" t="s">
        <v>5580</v>
      </c>
      <c r="G1340" t="s">
        <v>1175</v>
      </c>
    </row>
    <row r="1341" spans="1:7" x14ac:dyDescent="0.15">
      <c r="A1341" t="s">
        <v>6932</v>
      </c>
      <c r="B1341" t="s">
        <v>1426</v>
      </c>
      <c r="C1341">
        <v>15127543</v>
      </c>
      <c r="D1341">
        <v>15127566</v>
      </c>
      <c r="E1341" t="s">
        <v>5576</v>
      </c>
      <c r="G1341" t="s">
        <v>1175</v>
      </c>
    </row>
    <row r="1342" spans="1:7" x14ac:dyDescent="0.15">
      <c r="A1342" t="s">
        <v>6933</v>
      </c>
      <c r="B1342" t="s">
        <v>1624</v>
      </c>
      <c r="C1342">
        <v>29756949</v>
      </c>
      <c r="D1342">
        <v>29756972</v>
      </c>
      <c r="E1342" t="s">
        <v>5580</v>
      </c>
      <c r="G1342" t="s">
        <v>1175</v>
      </c>
    </row>
    <row r="1343" spans="1:7" x14ac:dyDescent="0.15">
      <c r="A1343" t="s">
        <v>6934</v>
      </c>
      <c r="B1343" t="s">
        <v>1801</v>
      </c>
      <c r="C1343">
        <v>13081799</v>
      </c>
      <c r="D1343">
        <v>13081822</v>
      </c>
      <c r="E1343" t="s">
        <v>5576</v>
      </c>
      <c r="G1343" t="s">
        <v>1175</v>
      </c>
    </row>
    <row r="1344" spans="1:7" x14ac:dyDescent="0.15">
      <c r="A1344" t="s">
        <v>6935</v>
      </c>
      <c r="B1344" t="s">
        <v>2007</v>
      </c>
      <c r="C1344">
        <v>28353620</v>
      </c>
      <c r="D1344">
        <v>28353643</v>
      </c>
      <c r="E1344" t="s">
        <v>5580</v>
      </c>
      <c r="G1344" t="s">
        <v>1175</v>
      </c>
    </row>
    <row r="1345" spans="1:7" x14ac:dyDescent="0.15">
      <c r="A1345" t="s">
        <v>6936</v>
      </c>
      <c r="B1345" t="s">
        <v>2204</v>
      </c>
      <c r="C1345">
        <v>28257628</v>
      </c>
      <c r="D1345">
        <v>28257651</v>
      </c>
      <c r="E1345" t="s">
        <v>5576</v>
      </c>
      <c r="G1345" t="s">
        <v>1175</v>
      </c>
    </row>
    <row r="1346" spans="1:7" x14ac:dyDescent="0.15">
      <c r="A1346" t="s">
        <v>6937</v>
      </c>
      <c r="B1346" t="s">
        <v>1169</v>
      </c>
      <c r="C1346">
        <v>13340590</v>
      </c>
      <c r="D1346">
        <v>13340613</v>
      </c>
      <c r="E1346" t="s">
        <v>5580</v>
      </c>
      <c r="G1346" t="s">
        <v>5801</v>
      </c>
    </row>
    <row r="1347" spans="1:7" x14ac:dyDescent="0.15">
      <c r="A1347" t="s">
        <v>6938</v>
      </c>
      <c r="B1347" t="s">
        <v>1169</v>
      </c>
      <c r="C1347">
        <v>17228103</v>
      </c>
      <c r="D1347">
        <v>17228126</v>
      </c>
      <c r="E1347" t="s">
        <v>5576</v>
      </c>
      <c r="G1347" t="s">
        <v>6939</v>
      </c>
    </row>
    <row r="1348" spans="1:7" x14ac:dyDescent="0.15">
      <c r="A1348" t="s">
        <v>6940</v>
      </c>
      <c r="B1348" t="s">
        <v>1169</v>
      </c>
      <c r="C1348">
        <v>37643545</v>
      </c>
      <c r="D1348">
        <v>37643568</v>
      </c>
      <c r="E1348" t="s">
        <v>5576</v>
      </c>
      <c r="G1348" t="s">
        <v>4770</v>
      </c>
    </row>
    <row r="1349" spans="1:7" x14ac:dyDescent="0.15">
      <c r="A1349" t="s">
        <v>6941</v>
      </c>
      <c r="B1349" t="s">
        <v>2677</v>
      </c>
      <c r="C1349">
        <v>26376390</v>
      </c>
      <c r="D1349">
        <v>26376413</v>
      </c>
      <c r="E1349" t="s">
        <v>5580</v>
      </c>
      <c r="G1349" t="s">
        <v>6939</v>
      </c>
    </row>
    <row r="1350" spans="1:7" x14ac:dyDescent="0.15">
      <c r="A1350" t="s">
        <v>6942</v>
      </c>
      <c r="B1350" t="s">
        <v>1801</v>
      </c>
      <c r="C1350">
        <v>35115818</v>
      </c>
      <c r="D1350">
        <v>35115841</v>
      </c>
      <c r="E1350" t="s">
        <v>5580</v>
      </c>
      <c r="G1350" t="s">
        <v>6943</v>
      </c>
    </row>
    <row r="1351" spans="1:7" x14ac:dyDescent="0.15">
      <c r="A1351" t="s">
        <v>6944</v>
      </c>
      <c r="B1351" t="s">
        <v>1801</v>
      </c>
      <c r="C1351">
        <v>5724962</v>
      </c>
      <c r="D1351">
        <v>5724985</v>
      </c>
      <c r="E1351" t="s">
        <v>5576</v>
      </c>
      <c r="G1351" t="s">
        <v>4770</v>
      </c>
    </row>
    <row r="1352" spans="1:7" x14ac:dyDescent="0.15">
      <c r="A1352" t="s">
        <v>6945</v>
      </c>
      <c r="B1352" t="s">
        <v>2204</v>
      </c>
      <c r="C1352">
        <v>5252939</v>
      </c>
      <c r="D1352">
        <v>5252962</v>
      </c>
      <c r="E1352" t="s">
        <v>5580</v>
      </c>
      <c r="G1352" t="s">
        <v>6943</v>
      </c>
    </row>
    <row r="1353" spans="1:7" x14ac:dyDescent="0.15">
      <c r="A1353" t="s">
        <v>6946</v>
      </c>
      <c r="B1353" t="s">
        <v>2310</v>
      </c>
      <c r="C1353">
        <v>433606</v>
      </c>
      <c r="D1353">
        <v>433629</v>
      </c>
      <c r="E1353" t="s">
        <v>5576</v>
      </c>
      <c r="G1353" t="s">
        <v>1175</v>
      </c>
    </row>
    <row r="1354" spans="1:7" x14ac:dyDescent="0.15">
      <c r="A1354" t="s">
        <v>6947</v>
      </c>
      <c r="B1354" t="s">
        <v>2467</v>
      </c>
      <c r="C1354">
        <v>19017536</v>
      </c>
      <c r="D1354">
        <v>19017559</v>
      </c>
      <c r="E1354" t="s">
        <v>5580</v>
      </c>
      <c r="G1354" t="s">
        <v>5801</v>
      </c>
    </row>
    <row r="1355" spans="1:7" x14ac:dyDescent="0.15">
      <c r="A1355" t="s">
        <v>6948</v>
      </c>
      <c r="B1355" t="s">
        <v>1169</v>
      </c>
      <c r="C1355">
        <v>18878312</v>
      </c>
      <c r="D1355">
        <v>18878335</v>
      </c>
      <c r="E1355" t="s">
        <v>5576</v>
      </c>
      <c r="G1355" t="s">
        <v>1175</v>
      </c>
    </row>
    <row r="1356" spans="1:7" x14ac:dyDescent="0.15">
      <c r="A1356" t="s">
        <v>6949</v>
      </c>
      <c r="B1356" t="s">
        <v>2677</v>
      </c>
      <c r="C1356">
        <v>16717350</v>
      </c>
      <c r="D1356">
        <v>16717373</v>
      </c>
      <c r="E1356" t="s">
        <v>5576</v>
      </c>
      <c r="G1356" t="s">
        <v>1175</v>
      </c>
    </row>
    <row r="1357" spans="1:7" x14ac:dyDescent="0.15">
      <c r="A1357" t="s">
        <v>6950</v>
      </c>
      <c r="B1357" t="s">
        <v>2831</v>
      </c>
      <c r="C1357">
        <v>26818281</v>
      </c>
      <c r="D1357">
        <v>26818304</v>
      </c>
      <c r="E1357" t="s">
        <v>5580</v>
      </c>
      <c r="G1357" t="s">
        <v>1175</v>
      </c>
    </row>
    <row r="1358" spans="1:7" x14ac:dyDescent="0.15">
      <c r="A1358" t="s">
        <v>6951</v>
      </c>
      <c r="B1358" t="s">
        <v>1624</v>
      </c>
      <c r="C1358">
        <v>23177679</v>
      </c>
      <c r="D1358">
        <v>23177702</v>
      </c>
      <c r="E1358" t="s">
        <v>5580</v>
      </c>
      <c r="G1358" t="s">
        <v>1175</v>
      </c>
    </row>
    <row r="1359" spans="1:7" x14ac:dyDescent="0.15">
      <c r="A1359" t="s">
        <v>6952</v>
      </c>
      <c r="B1359" t="s">
        <v>1910</v>
      </c>
      <c r="C1359">
        <v>17105940</v>
      </c>
      <c r="D1359">
        <v>17105963</v>
      </c>
      <c r="E1359" t="s">
        <v>5576</v>
      </c>
      <c r="G1359" t="s">
        <v>1175</v>
      </c>
    </row>
    <row r="1360" spans="1:7" x14ac:dyDescent="0.15">
      <c r="A1360" t="s">
        <v>6953</v>
      </c>
      <c r="B1360" t="s">
        <v>2204</v>
      </c>
      <c r="C1360">
        <v>9326827</v>
      </c>
      <c r="D1360">
        <v>9326850</v>
      </c>
      <c r="E1360" t="s">
        <v>5580</v>
      </c>
      <c r="G1360" t="s">
        <v>1175</v>
      </c>
    </row>
    <row r="1361" spans="1:7" x14ac:dyDescent="0.15">
      <c r="A1361" t="s">
        <v>6954</v>
      </c>
      <c r="B1361" t="s">
        <v>2467</v>
      </c>
      <c r="C1361">
        <v>5733951</v>
      </c>
      <c r="D1361">
        <v>5733974</v>
      </c>
      <c r="E1361" t="s">
        <v>5580</v>
      </c>
      <c r="G1361" t="s">
        <v>1175</v>
      </c>
    </row>
    <row r="1362" spans="1:7" x14ac:dyDescent="0.15">
      <c r="A1362" t="s">
        <v>6955</v>
      </c>
      <c r="B1362" t="s">
        <v>1169</v>
      </c>
      <c r="C1362">
        <v>24973696</v>
      </c>
      <c r="D1362">
        <v>24973719</v>
      </c>
      <c r="E1362" t="s">
        <v>5576</v>
      </c>
      <c r="G1362" t="s">
        <v>4770</v>
      </c>
    </row>
    <row r="1363" spans="1:7" x14ac:dyDescent="0.15">
      <c r="A1363" t="s">
        <v>6956</v>
      </c>
      <c r="B1363" t="s">
        <v>1169</v>
      </c>
      <c r="C1363">
        <v>8671636</v>
      </c>
      <c r="D1363">
        <v>8671659</v>
      </c>
      <c r="E1363" t="s">
        <v>5580</v>
      </c>
      <c r="G1363" t="s">
        <v>5803</v>
      </c>
    </row>
    <row r="1364" spans="1:7" x14ac:dyDescent="0.15">
      <c r="A1364" t="s">
        <v>6957</v>
      </c>
      <c r="B1364" t="s">
        <v>2677</v>
      </c>
      <c r="C1364">
        <v>8019828</v>
      </c>
      <c r="D1364">
        <v>8019851</v>
      </c>
      <c r="E1364" t="s">
        <v>5580</v>
      </c>
      <c r="G1364" t="s">
        <v>5801</v>
      </c>
    </row>
    <row r="1365" spans="1:7" x14ac:dyDescent="0.15">
      <c r="A1365" t="s">
        <v>6958</v>
      </c>
      <c r="B1365" t="s">
        <v>2831</v>
      </c>
      <c r="C1365">
        <v>21258382</v>
      </c>
      <c r="D1365">
        <v>21258405</v>
      </c>
      <c r="E1365" t="s">
        <v>5580</v>
      </c>
      <c r="G1365" t="s">
        <v>4770</v>
      </c>
    </row>
    <row r="1366" spans="1:7" x14ac:dyDescent="0.15">
      <c r="A1366" t="s">
        <v>6959</v>
      </c>
      <c r="B1366" t="s">
        <v>1426</v>
      </c>
      <c r="C1366">
        <v>25784538</v>
      </c>
      <c r="D1366">
        <v>25784561</v>
      </c>
      <c r="E1366" t="s">
        <v>5576</v>
      </c>
      <c r="G1366" t="s">
        <v>4770</v>
      </c>
    </row>
    <row r="1367" spans="1:7" x14ac:dyDescent="0.15">
      <c r="A1367" t="s">
        <v>6960</v>
      </c>
      <c r="B1367" t="s">
        <v>1426</v>
      </c>
      <c r="C1367">
        <v>31223259</v>
      </c>
      <c r="D1367">
        <v>31223282</v>
      </c>
      <c r="E1367" t="s">
        <v>5580</v>
      </c>
      <c r="G1367" t="s">
        <v>4770</v>
      </c>
    </row>
    <row r="1368" spans="1:7" x14ac:dyDescent="0.15">
      <c r="A1368" t="s">
        <v>6961</v>
      </c>
      <c r="B1368" t="s">
        <v>2007</v>
      </c>
      <c r="C1368">
        <v>20164249</v>
      </c>
      <c r="D1368">
        <v>20164272</v>
      </c>
      <c r="E1368" t="s">
        <v>5576</v>
      </c>
      <c r="G1368" t="s">
        <v>5801</v>
      </c>
    </row>
    <row r="1369" spans="1:7" x14ac:dyDescent="0.15">
      <c r="A1369" t="s">
        <v>6962</v>
      </c>
      <c r="B1369" t="s">
        <v>2204</v>
      </c>
      <c r="C1369">
        <v>17153561</v>
      </c>
      <c r="D1369">
        <v>17153584</v>
      </c>
      <c r="E1369" t="s">
        <v>5576</v>
      </c>
      <c r="G1369" t="s">
        <v>4770</v>
      </c>
    </row>
    <row r="1370" spans="1:7" x14ac:dyDescent="0.15">
      <c r="A1370" t="s">
        <v>6963</v>
      </c>
      <c r="B1370" t="s">
        <v>1169</v>
      </c>
      <c r="C1370">
        <v>19739524</v>
      </c>
      <c r="D1370">
        <v>19739547</v>
      </c>
      <c r="E1370" t="s">
        <v>5576</v>
      </c>
      <c r="G1370" t="s">
        <v>1175</v>
      </c>
    </row>
    <row r="1371" spans="1:7" x14ac:dyDescent="0.15">
      <c r="A1371" t="s">
        <v>6964</v>
      </c>
      <c r="B1371" t="s">
        <v>1169</v>
      </c>
      <c r="C1371">
        <v>20637268</v>
      </c>
      <c r="D1371">
        <v>20637291</v>
      </c>
      <c r="E1371" t="s">
        <v>5576</v>
      </c>
      <c r="G1371" t="s">
        <v>1175</v>
      </c>
    </row>
    <row r="1372" spans="1:7" x14ac:dyDescent="0.15">
      <c r="A1372" t="s">
        <v>6965</v>
      </c>
      <c r="B1372" t="s">
        <v>1169</v>
      </c>
      <c r="C1372">
        <v>26475330</v>
      </c>
      <c r="D1372">
        <v>26475353</v>
      </c>
      <c r="E1372" t="s">
        <v>5576</v>
      </c>
      <c r="G1372" t="s">
        <v>1175</v>
      </c>
    </row>
    <row r="1373" spans="1:7" x14ac:dyDescent="0.15">
      <c r="A1373" t="s">
        <v>6966</v>
      </c>
      <c r="B1373" t="s">
        <v>2677</v>
      </c>
      <c r="C1373">
        <v>13682605</v>
      </c>
      <c r="D1373">
        <v>13682628</v>
      </c>
      <c r="E1373" t="s">
        <v>5576</v>
      </c>
      <c r="G1373" t="s">
        <v>1175</v>
      </c>
    </row>
    <row r="1374" spans="1:7" x14ac:dyDescent="0.15">
      <c r="A1374" t="s">
        <v>6967</v>
      </c>
      <c r="B1374" t="s">
        <v>2677</v>
      </c>
      <c r="C1374">
        <v>17764065</v>
      </c>
      <c r="D1374">
        <v>17764088</v>
      </c>
      <c r="E1374" t="s">
        <v>5580</v>
      </c>
      <c r="G1374" t="s">
        <v>1175</v>
      </c>
    </row>
    <row r="1375" spans="1:7" x14ac:dyDescent="0.15">
      <c r="A1375" t="s">
        <v>6968</v>
      </c>
      <c r="B1375" t="s">
        <v>2677</v>
      </c>
      <c r="C1375">
        <v>26578970</v>
      </c>
      <c r="D1375">
        <v>26578993</v>
      </c>
      <c r="E1375" t="s">
        <v>5580</v>
      </c>
      <c r="G1375" t="s">
        <v>1175</v>
      </c>
    </row>
    <row r="1376" spans="1:7" x14ac:dyDescent="0.15">
      <c r="A1376" t="s">
        <v>6969</v>
      </c>
      <c r="B1376" t="s">
        <v>1426</v>
      </c>
      <c r="C1376">
        <v>15623600</v>
      </c>
      <c r="D1376">
        <v>15623623</v>
      </c>
      <c r="E1376" t="s">
        <v>5580</v>
      </c>
      <c r="G1376" t="s">
        <v>1175</v>
      </c>
    </row>
    <row r="1377" spans="1:7" x14ac:dyDescent="0.15">
      <c r="A1377" t="s">
        <v>6970</v>
      </c>
      <c r="B1377" t="s">
        <v>1624</v>
      </c>
      <c r="C1377">
        <v>20364022</v>
      </c>
      <c r="D1377">
        <v>20364045</v>
      </c>
      <c r="E1377" t="s">
        <v>5580</v>
      </c>
      <c r="G1377" t="s">
        <v>1175</v>
      </c>
    </row>
    <row r="1378" spans="1:7" x14ac:dyDescent="0.15">
      <c r="A1378" t="s">
        <v>6971</v>
      </c>
      <c r="B1378" t="s">
        <v>2007</v>
      </c>
      <c r="C1378">
        <v>6195968</v>
      </c>
      <c r="D1378">
        <v>6195991</v>
      </c>
      <c r="E1378" t="s">
        <v>5576</v>
      </c>
      <c r="G1378" t="s">
        <v>1175</v>
      </c>
    </row>
    <row r="1379" spans="1:7" x14ac:dyDescent="0.15">
      <c r="A1379" t="s">
        <v>6972</v>
      </c>
      <c r="B1379" t="s">
        <v>2467</v>
      </c>
      <c r="C1379">
        <v>12166079</v>
      </c>
      <c r="D1379">
        <v>12166102</v>
      </c>
      <c r="E1379" t="s">
        <v>5576</v>
      </c>
      <c r="G1379" t="s">
        <v>1175</v>
      </c>
    </row>
    <row r="1380" spans="1:7" x14ac:dyDescent="0.15">
      <c r="A1380" t="s">
        <v>6973</v>
      </c>
      <c r="B1380" t="s">
        <v>2467</v>
      </c>
      <c r="C1380">
        <v>18566972</v>
      </c>
      <c r="D1380">
        <v>18566995</v>
      </c>
      <c r="E1380" t="s">
        <v>5580</v>
      </c>
      <c r="G1380" t="s">
        <v>1175</v>
      </c>
    </row>
    <row r="1381" spans="1:7" x14ac:dyDescent="0.15">
      <c r="A1381" t="s">
        <v>6974</v>
      </c>
      <c r="B1381" t="s">
        <v>1169</v>
      </c>
      <c r="C1381">
        <v>30357244</v>
      </c>
      <c r="D1381">
        <v>30357267</v>
      </c>
      <c r="E1381" t="s">
        <v>5576</v>
      </c>
      <c r="G1381" t="s">
        <v>1175</v>
      </c>
    </row>
    <row r="1382" spans="1:7" x14ac:dyDescent="0.15">
      <c r="A1382" t="s">
        <v>6975</v>
      </c>
      <c r="B1382" t="s">
        <v>2677</v>
      </c>
      <c r="C1382">
        <v>4909302</v>
      </c>
      <c r="D1382">
        <v>4909325</v>
      </c>
      <c r="E1382" t="s">
        <v>5576</v>
      </c>
      <c r="G1382" t="s">
        <v>1175</v>
      </c>
    </row>
    <row r="1383" spans="1:7" x14ac:dyDescent="0.15">
      <c r="A1383" t="s">
        <v>6976</v>
      </c>
      <c r="B1383" t="s">
        <v>1426</v>
      </c>
      <c r="C1383">
        <v>24137086</v>
      </c>
      <c r="D1383">
        <v>24137109</v>
      </c>
      <c r="E1383" t="s">
        <v>5580</v>
      </c>
      <c r="G1383" t="s">
        <v>1175</v>
      </c>
    </row>
    <row r="1384" spans="1:7" x14ac:dyDescent="0.15">
      <c r="A1384" t="s">
        <v>6977</v>
      </c>
      <c r="B1384" t="s">
        <v>1624</v>
      </c>
      <c r="C1384">
        <v>25563036</v>
      </c>
      <c r="D1384">
        <v>25563059</v>
      </c>
      <c r="E1384" t="s">
        <v>5576</v>
      </c>
      <c r="G1384" t="s">
        <v>1175</v>
      </c>
    </row>
    <row r="1385" spans="1:7" x14ac:dyDescent="0.15">
      <c r="A1385" t="s">
        <v>6978</v>
      </c>
      <c r="B1385" t="s">
        <v>2007</v>
      </c>
      <c r="C1385">
        <v>5940445</v>
      </c>
      <c r="D1385">
        <v>5940468</v>
      </c>
      <c r="E1385" t="s">
        <v>5580</v>
      </c>
      <c r="G1385" t="s">
        <v>1175</v>
      </c>
    </row>
    <row r="1386" spans="1:7" x14ac:dyDescent="0.15">
      <c r="A1386" t="s">
        <v>6979</v>
      </c>
      <c r="B1386" t="s">
        <v>2007</v>
      </c>
      <c r="C1386">
        <v>7043638</v>
      </c>
      <c r="D1386">
        <v>7043661</v>
      </c>
      <c r="E1386" t="s">
        <v>5576</v>
      </c>
      <c r="G1386" t="s">
        <v>1175</v>
      </c>
    </row>
    <row r="1387" spans="1:7" x14ac:dyDescent="0.15">
      <c r="A1387" t="s">
        <v>6980</v>
      </c>
      <c r="B1387" t="s">
        <v>2007</v>
      </c>
      <c r="C1387">
        <v>7712313</v>
      </c>
      <c r="D1387">
        <v>7712336</v>
      </c>
      <c r="E1387" t="s">
        <v>5576</v>
      </c>
      <c r="G1387" t="s">
        <v>1175</v>
      </c>
    </row>
    <row r="1388" spans="1:7" x14ac:dyDescent="0.15">
      <c r="A1388" t="s">
        <v>6981</v>
      </c>
      <c r="B1388" t="s">
        <v>2310</v>
      </c>
      <c r="C1388">
        <v>24230839</v>
      </c>
      <c r="D1388">
        <v>24230862</v>
      </c>
      <c r="E1388" t="s">
        <v>5580</v>
      </c>
      <c r="G1388" t="s">
        <v>1175</v>
      </c>
    </row>
    <row r="1389" spans="1:7" x14ac:dyDescent="0.15">
      <c r="A1389" t="s">
        <v>6982</v>
      </c>
      <c r="B1389" t="s">
        <v>2467</v>
      </c>
      <c r="C1389">
        <v>14815668</v>
      </c>
      <c r="D1389">
        <v>14815691</v>
      </c>
      <c r="E1389" t="s">
        <v>5576</v>
      </c>
      <c r="G1389" t="s">
        <v>1175</v>
      </c>
    </row>
    <row r="1390" spans="1:7" x14ac:dyDescent="0.15">
      <c r="A1390" t="s">
        <v>6983</v>
      </c>
      <c r="B1390" t="s">
        <v>2467</v>
      </c>
      <c r="C1390">
        <v>17402340</v>
      </c>
      <c r="D1390">
        <v>17402363</v>
      </c>
      <c r="E1390" t="s">
        <v>5580</v>
      </c>
      <c r="G1390" t="s">
        <v>1175</v>
      </c>
    </row>
    <row r="1391" spans="1:7" x14ac:dyDescent="0.15">
      <c r="A1391" t="s">
        <v>6984</v>
      </c>
      <c r="B1391" t="s">
        <v>1169</v>
      </c>
      <c r="C1391">
        <v>34544963</v>
      </c>
      <c r="D1391">
        <v>34544986</v>
      </c>
      <c r="E1391" t="s">
        <v>5576</v>
      </c>
      <c r="G1391" t="s">
        <v>1175</v>
      </c>
    </row>
    <row r="1392" spans="1:7" x14ac:dyDescent="0.15">
      <c r="A1392" t="s">
        <v>6985</v>
      </c>
      <c r="B1392" t="s">
        <v>2568</v>
      </c>
      <c r="C1392">
        <v>19088640</v>
      </c>
      <c r="D1392">
        <v>19088663</v>
      </c>
      <c r="E1392" t="s">
        <v>5580</v>
      </c>
      <c r="G1392" t="s">
        <v>1175</v>
      </c>
    </row>
    <row r="1393" spans="1:7" x14ac:dyDescent="0.15">
      <c r="A1393" t="s">
        <v>6986</v>
      </c>
      <c r="B1393" t="s">
        <v>2677</v>
      </c>
      <c r="C1393">
        <v>5789381</v>
      </c>
      <c r="D1393">
        <v>5789404</v>
      </c>
      <c r="E1393" t="s">
        <v>5580</v>
      </c>
      <c r="G1393" t="s">
        <v>1175</v>
      </c>
    </row>
    <row r="1394" spans="1:7" x14ac:dyDescent="0.15">
      <c r="A1394" t="s">
        <v>6987</v>
      </c>
      <c r="B1394" t="s">
        <v>2831</v>
      </c>
      <c r="C1394">
        <v>10412500</v>
      </c>
      <c r="D1394">
        <v>10412523</v>
      </c>
      <c r="E1394" t="s">
        <v>5580</v>
      </c>
      <c r="G1394" t="s">
        <v>1175</v>
      </c>
    </row>
    <row r="1395" spans="1:7" x14ac:dyDescent="0.15">
      <c r="A1395" t="s">
        <v>6988</v>
      </c>
      <c r="B1395" t="s">
        <v>2831</v>
      </c>
      <c r="C1395">
        <v>12974521</v>
      </c>
      <c r="D1395">
        <v>12974544</v>
      </c>
      <c r="E1395" t="s">
        <v>5580</v>
      </c>
      <c r="G1395" t="s">
        <v>1175</v>
      </c>
    </row>
    <row r="1396" spans="1:7" x14ac:dyDescent="0.15">
      <c r="A1396" t="s">
        <v>6989</v>
      </c>
      <c r="B1396" t="s">
        <v>1624</v>
      </c>
      <c r="C1396">
        <v>31892322</v>
      </c>
      <c r="D1396">
        <v>31892345</v>
      </c>
      <c r="E1396" t="s">
        <v>5576</v>
      </c>
      <c r="G1396" t="s">
        <v>1175</v>
      </c>
    </row>
    <row r="1397" spans="1:7" x14ac:dyDescent="0.15">
      <c r="A1397" t="s">
        <v>6990</v>
      </c>
      <c r="B1397" t="s">
        <v>1910</v>
      </c>
      <c r="C1397">
        <v>2680537</v>
      </c>
      <c r="D1397">
        <v>2680560</v>
      </c>
      <c r="E1397" t="s">
        <v>5580</v>
      </c>
      <c r="G1397" t="s">
        <v>1175</v>
      </c>
    </row>
    <row r="1398" spans="1:7" x14ac:dyDescent="0.15">
      <c r="A1398" t="s">
        <v>6991</v>
      </c>
      <c r="B1398" t="s">
        <v>2204</v>
      </c>
      <c r="C1398">
        <v>1224315</v>
      </c>
      <c r="D1398">
        <v>1224338</v>
      </c>
      <c r="E1398" t="s">
        <v>5576</v>
      </c>
      <c r="G1398" t="s">
        <v>1175</v>
      </c>
    </row>
    <row r="1399" spans="1:7" x14ac:dyDescent="0.15">
      <c r="A1399" t="s">
        <v>6992</v>
      </c>
      <c r="B1399" t="s">
        <v>2204</v>
      </c>
      <c r="C1399">
        <v>19484731</v>
      </c>
      <c r="D1399">
        <v>19484754</v>
      </c>
      <c r="E1399" t="s">
        <v>5580</v>
      </c>
      <c r="G1399" t="s">
        <v>1175</v>
      </c>
    </row>
    <row r="1400" spans="1:7" x14ac:dyDescent="0.15">
      <c r="A1400" t="s">
        <v>6993</v>
      </c>
      <c r="B1400" t="s">
        <v>2204</v>
      </c>
      <c r="C1400">
        <v>765567</v>
      </c>
      <c r="D1400">
        <v>765590</v>
      </c>
      <c r="E1400" t="s">
        <v>5576</v>
      </c>
      <c r="G1400" t="s">
        <v>1175</v>
      </c>
    </row>
    <row r="1401" spans="1:7" x14ac:dyDescent="0.15">
      <c r="A1401" t="s">
        <v>6994</v>
      </c>
      <c r="B1401" t="s">
        <v>2204</v>
      </c>
      <c r="C1401">
        <v>768902</v>
      </c>
      <c r="D1401">
        <v>768925</v>
      </c>
      <c r="E1401" t="s">
        <v>5576</v>
      </c>
      <c r="G1401" t="s">
        <v>1175</v>
      </c>
    </row>
    <row r="1402" spans="1:7" x14ac:dyDescent="0.15">
      <c r="A1402" t="s">
        <v>6995</v>
      </c>
      <c r="B1402" t="s">
        <v>2467</v>
      </c>
      <c r="C1402">
        <v>3893225</v>
      </c>
      <c r="D1402">
        <v>3893248</v>
      </c>
      <c r="E1402" t="s">
        <v>5580</v>
      </c>
      <c r="G1402" t="s">
        <v>1175</v>
      </c>
    </row>
    <row r="1403" spans="1:7" x14ac:dyDescent="0.15">
      <c r="A1403" t="s">
        <v>6996</v>
      </c>
      <c r="B1403" t="s">
        <v>1426</v>
      </c>
      <c r="C1403">
        <v>11057499</v>
      </c>
      <c r="D1403">
        <v>11057522</v>
      </c>
      <c r="E1403" t="s">
        <v>5580</v>
      </c>
      <c r="G1403" t="s">
        <v>1175</v>
      </c>
    </row>
    <row r="1404" spans="1:7" x14ac:dyDescent="0.15">
      <c r="A1404" t="s">
        <v>6997</v>
      </c>
      <c r="B1404" t="s">
        <v>1426</v>
      </c>
      <c r="C1404">
        <v>4486826</v>
      </c>
      <c r="D1404">
        <v>4486849</v>
      </c>
      <c r="E1404" t="s">
        <v>5576</v>
      </c>
      <c r="G1404" t="s">
        <v>1175</v>
      </c>
    </row>
    <row r="1405" spans="1:7" x14ac:dyDescent="0.15">
      <c r="A1405" t="s">
        <v>6998</v>
      </c>
      <c r="B1405" t="s">
        <v>1801</v>
      </c>
      <c r="C1405">
        <v>16759152</v>
      </c>
      <c r="D1405">
        <v>16759175</v>
      </c>
      <c r="E1405" t="s">
        <v>5576</v>
      </c>
      <c r="G1405" t="s">
        <v>1175</v>
      </c>
    </row>
    <row r="1406" spans="1:7" x14ac:dyDescent="0.15">
      <c r="A1406" t="s">
        <v>6999</v>
      </c>
      <c r="B1406" t="s">
        <v>1910</v>
      </c>
      <c r="C1406">
        <v>24836045</v>
      </c>
      <c r="D1406">
        <v>24836068</v>
      </c>
      <c r="E1406" t="s">
        <v>5580</v>
      </c>
      <c r="G1406" t="s">
        <v>1175</v>
      </c>
    </row>
    <row r="1407" spans="1:7" x14ac:dyDescent="0.15">
      <c r="A1407" t="s">
        <v>7000</v>
      </c>
      <c r="B1407" t="s">
        <v>1426</v>
      </c>
      <c r="C1407">
        <v>21013154</v>
      </c>
      <c r="D1407">
        <v>21013177</v>
      </c>
      <c r="E1407" t="s">
        <v>5580</v>
      </c>
      <c r="G1407" t="s">
        <v>1175</v>
      </c>
    </row>
    <row r="1408" spans="1:7" x14ac:dyDescent="0.15">
      <c r="A1408" t="s">
        <v>7001</v>
      </c>
      <c r="B1408" t="s">
        <v>1426</v>
      </c>
      <c r="C1408">
        <v>6569699</v>
      </c>
      <c r="D1408">
        <v>6569722</v>
      </c>
      <c r="E1408" t="s">
        <v>5576</v>
      </c>
      <c r="G1408" t="s">
        <v>1175</v>
      </c>
    </row>
    <row r="1409" spans="1:7" x14ac:dyDescent="0.15">
      <c r="A1409" t="s">
        <v>7002</v>
      </c>
      <c r="B1409" t="s">
        <v>1624</v>
      </c>
      <c r="C1409">
        <v>22934193</v>
      </c>
      <c r="D1409">
        <v>22934216</v>
      </c>
      <c r="E1409" t="s">
        <v>5576</v>
      </c>
      <c r="G1409" t="s">
        <v>1175</v>
      </c>
    </row>
    <row r="1410" spans="1:7" x14ac:dyDescent="0.15">
      <c r="A1410" t="s">
        <v>7003</v>
      </c>
      <c r="B1410" t="s">
        <v>1624</v>
      </c>
      <c r="C1410">
        <v>7275744</v>
      </c>
      <c r="D1410">
        <v>7275767</v>
      </c>
      <c r="E1410" t="s">
        <v>5576</v>
      </c>
      <c r="G1410" t="s">
        <v>1175</v>
      </c>
    </row>
    <row r="1411" spans="1:7" x14ac:dyDescent="0.15">
      <c r="A1411" t="s">
        <v>7004</v>
      </c>
      <c r="B1411" t="s">
        <v>1910</v>
      </c>
      <c r="C1411">
        <v>16954014</v>
      </c>
      <c r="D1411">
        <v>16954037</v>
      </c>
      <c r="E1411" t="s">
        <v>5576</v>
      </c>
      <c r="G1411" t="s">
        <v>1175</v>
      </c>
    </row>
    <row r="1412" spans="1:7" x14ac:dyDescent="0.15">
      <c r="A1412" t="s">
        <v>7005</v>
      </c>
      <c r="B1412" t="s">
        <v>2310</v>
      </c>
      <c r="C1412">
        <v>27615905</v>
      </c>
      <c r="D1412">
        <v>27615928</v>
      </c>
      <c r="E1412" t="s">
        <v>5576</v>
      </c>
      <c r="G1412" t="s">
        <v>1175</v>
      </c>
    </row>
    <row r="1413" spans="1:7" x14ac:dyDescent="0.15">
      <c r="A1413" t="s">
        <v>7006</v>
      </c>
      <c r="B1413" t="s">
        <v>1426</v>
      </c>
      <c r="C1413">
        <v>27469848</v>
      </c>
      <c r="D1413">
        <v>27469871</v>
      </c>
      <c r="E1413" t="s">
        <v>5576</v>
      </c>
      <c r="G1413" t="s">
        <v>1175</v>
      </c>
    </row>
    <row r="1414" spans="1:7" x14ac:dyDescent="0.15">
      <c r="A1414" t="s">
        <v>7007</v>
      </c>
      <c r="B1414" t="s">
        <v>1426</v>
      </c>
      <c r="C1414">
        <v>34384357</v>
      </c>
      <c r="D1414">
        <v>34384380</v>
      </c>
      <c r="E1414" t="s">
        <v>5576</v>
      </c>
      <c r="G1414" t="s">
        <v>1175</v>
      </c>
    </row>
    <row r="1415" spans="1:7" x14ac:dyDescent="0.15">
      <c r="A1415" t="s">
        <v>7008</v>
      </c>
      <c r="B1415" t="s">
        <v>1801</v>
      </c>
      <c r="C1415">
        <v>4916680</v>
      </c>
      <c r="D1415">
        <v>4916703</v>
      </c>
      <c r="E1415" t="s">
        <v>5580</v>
      </c>
      <c r="G1415" t="s">
        <v>1175</v>
      </c>
    </row>
    <row r="1416" spans="1:7" x14ac:dyDescent="0.15">
      <c r="A1416" t="s">
        <v>7009</v>
      </c>
      <c r="B1416" t="s">
        <v>2831</v>
      </c>
      <c r="C1416">
        <v>23616244</v>
      </c>
      <c r="D1416">
        <v>23616267</v>
      </c>
      <c r="E1416" t="s">
        <v>5580</v>
      </c>
      <c r="G1416" t="s">
        <v>1175</v>
      </c>
    </row>
    <row r="1417" spans="1:7" x14ac:dyDescent="0.15">
      <c r="A1417" t="s">
        <v>7010</v>
      </c>
      <c r="B1417" t="s">
        <v>2831</v>
      </c>
      <c r="C1417">
        <v>25916209</v>
      </c>
      <c r="D1417">
        <v>25916232</v>
      </c>
      <c r="E1417" t="s">
        <v>5576</v>
      </c>
      <c r="G1417" t="s">
        <v>1175</v>
      </c>
    </row>
    <row r="1418" spans="1:7" x14ac:dyDescent="0.15">
      <c r="A1418" t="s">
        <v>7011</v>
      </c>
      <c r="B1418" t="s">
        <v>2831</v>
      </c>
      <c r="C1418">
        <v>3365768</v>
      </c>
      <c r="D1418">
        <v>3365791</v>
      </c>
      <c r="E1418" t="s">
        <v>5576</v>
      </c>
      <c r="G1418" t="s">
        <v>1175</v>
      </c>
    </row>
    <row r="1419" spans="1:7" x14ac:dyDescent="0.15">
      <c r="A1419" t="s">
        <v>7012</v>
      </c>
      <c r="B1419" t="s">
        <v>1426</v>
      </c>
      <c r="C1419">
        <v>33090054</v>
      </c>
      <c r="D1419">
        <v>33090077</v>
      </c>
      <c r="E1419" t="s">
        <v>5576</v>
      </c>
      <c r="G1419" t="s">
        <v>1175</v>
      </c>
    </row>
    <row r="1420" spans="1:7" x14ac:dyDescent="0.15">
      <c r="A1420" t="s">
        <v>7013</v>
      </c>
      <c r="B1420" t="s">
        <v>1801</v>
      </c>
      <c r="C1420">
        <v>1190240</v>
      </c>
      <c r="D1420">
        <v>1190263</v>
      </c>
      <c r="E1420" t="s">
        <v>5576</v>
      </c>
      <c r="G1420" t="s">
        <v>1175</v>
      </c>
    </row>
    <row r="1421" spans="1:7" x14ac:dyDescent="0.15">
      <c r="A1421" t="s">
        <v>7014</v>
      </c>
      <c r="B1421" t="s">
        <v>1801</v>
      </c>
      <c r="C1421">
        <v>15009437</v>
      </c>
      <c r="D1421">
        <v>15009460</v>
      </c>
      <c r="E1421" t="s">
        <v>5580</v>
      </c>
      <c r="G1421" t="s">
        <v>1175</v>
      </c>
    </row>
    <row r="1422" spans="1:7" x14ac:dyDescent="0.15">
      <c r="A1422" t="s">
        <v>7015</v>
      </c>
      <c r="B1422" t="s">
        <v>2007</v>
      </c>
      <c r="C1422">
        <v>1798340</v>
      </c>
      <c r="D1422">
        <v>1798363</v>
      </c>
      <c r="E1422" t="s">
        <v>5580</v>
      </c>
      <c r="G1422" t="s">
        <v>1175</v>
      </c>
    </row>
    <row r="1423" spans="1:7" x14ac:dyDescent="0.15">
      <c r="A1423" t="s">
        <v>7016</v>
      </c>
      <c r="B1423" t="s">
        <v>2204</v>
      </c>
      <c r="C1423">
        <v>18517424</v>
      </c>
      <c r="D1423">
        <v>18517447</v>
      </c>
      <c r="E1423" t="s">
        <v>5576</v>
      </c>
      <c r="G1423" t="s">
        <v>1175</v>
      </c>
    </row>
    <row r="1424" spans="1:7" x14ac:dyDescent="0.15">
      <c r="A1424" t="s">
        <v>7017</v>
      </c>
      <c r="B1424" t="s">
        <v>2310</v>
      </c>
      <c r="C1424">
        <v>10880745</v>
      </c>
      <c r="D1424">
        <v>10880768</v>
      </c>
      <c r="E1424" t="s">
        <v>5580</v>
      </c>
      <c r="G1424" t="s">
        <v>1175</v>
      </c>
    </row>
    <row r="1425" spans="1:7" x14ac:dyDescent="0.15">
      <c r="A1425" t="s">
        <v>7018</v>
      </c>
      <c r="B1425" t="s">
        <v>2310</v>
      </c>
      <c r="C1425">
        <v>9435222</v>
      </c>
      <c r="D1425">
        <v>9435245</v>
      </c>
      <c r="E1425" t="s">
        <v>5580</v>
      </c>
      <c r="G1425" t="s">
        <v>1175</v>
      </c>
    </row>
    <row r="1426" spans="1:7" x14ac:dyDescent="0.15">
      <c r="A1426" t="s">
        <v>7019</v>
      </c>
      <c r="B1426" t="s">
        <v>2568</v>
      </c>
      <c r="C1426">
        <v>1618559</v>
      </c>
      <c r="D1426">
        <v>1618582</v>
      </c>
      <c r="E1426" t="s">
        <v>5576</v>
      </c>
      <c r="G1426" t="s">
        <v>1175</v>
      </c>
    </row>
    <row r="1427" spans="1:7" x14ac:dyDescent="0.15">
      <c r="A1427" t="s">
        <v>7020</v>
      </c>
      <c r="B1427" t="s">
        <v>1426</v>
      </c>
      <c r="C1427">
        <v>33833118</v>
      </c>
      <c r="D1427">
        <v>33833141</v>
      </c>
      <c r="E1427" t="s">
        <v>5576</v>
      </c>
      <c r="G1427" t="s">
        <v>1175</v>
      </c>
    </row>
    <row r="1428" spans="1:7" x14ac:dyDescent="0.15">
      <c r="A1428" t="s">
        <v>7021</v>
      </c>
      <c r="B1428" t="s">
        <v>1624</v>
      </c>
      <c r="C1428">
        <v>28527236</v>
      </c>
      <c r="D1428">
        <v>28527259</v>
      </c>
      <c r="E1428" t="s">
        <v>5576</v>
      </c>
      <c r="G1428" t="s">
        <v>1175</v>
      </c>
    </row>
    <row r="1429" spans="1:7" x14ac:dyDescent="0.15">
      <c r="A1429" t="s">
        <v>7022</v>
      </c>
      <c r="B1429" t="s">
        <v>2467</v>
      </c>
      <c r="C1429">
        <v>20793944</v>
      </c>
      <c r="D1429">
        <v>20793967</v>
      </c>
      <c r="E1429" t="s">
        <v>5580</v>
      </c>
      <c r="G1429" t="s">
        <v>1175</v>
      </c>
    </row>
    <row r="1430" spans="1:7" x14ac:dyDescent="0.15">
      <c r="A1430" t="s">
        <v>7023</v>
      </c>
      <c r="B1430" t="s">
        <v>2677</v>
      </c>
      <c r="C1430">
        <v>17558095</v>
      </c>
      <c r="D1430">
        <v>17558118</v>
      </c>
      <c r="E1430" t="s">
        <v>5576</v>
      </c>
      <c r="G1430" t="s">
        <v>1175</v>
      </c>
    </row>
    <row r="1431" spans="1:7" x14ac:dyDescent="0.15">
      <c r="A1431" t="s">
        <v>7024</v>
      </c>
      <c r="B1431" t="s">
        <v>1426</v>
      </c>
      <c r="C1431">
        <v>7082078</v>
      </c>
      <c r="D1431">
        <v>7082101</v>
      </c>
      <c r="E1431" t="s">
        <v>5576</v>
      </c>
      <c r="G1431" t="s">
        <v>1175</v>
      </c>
    </row>
    <row r="1432" spans="1:7" x14ac:dyDescent="0.15">
      <c r="A1432" t="s">
        <v>7025</v>
      </c>
      <c r="B1432" t="s">
        <v>1624</v>
      </c>
      <c r="C1432">
        <v>23399925</v>
      </c>
      <c r="D1432">
        <v>23399948</v>
      </c>
      <c r="E1432" t="s">
        <v>5576</v>
      </c>
      <c r="G1432" t="s">
        <v>1175</v>
      </c>
    </row>
    <row r="1433" spans="1:7" x14ac:dyDescent="0.15">
      <c r="A1433" t="s">
        <v>7026</v>
      </c>
      <c r="B1433" t="s">
        <v>1910</v>
      </c>
      <c r="C1433">
        <v>13631922</v>
      </c>
      <c r="D1433">
        <v>13631945</v>
      </c>
      <c r="E1433" t="s">
        <v>5580</v>
      </c>
      <c r="G1433" t="s">
        <v>1175</v>
      </c>
    </row>
    <row r="1434" spans="1:7" x14ac:dyDescent="0.15">
      <c r="A1434" t="s">
        <v>7027</v>
      </c>
      <c r="B1434" t="s">
        <v>1910</v>
      </c>
      <c r="C1434">
        <v>5550178</v>
      </c>
      <c r="D1434">
        <v>5550201</v>
      </c>
      <c r="E1434" t="s">
        <v>5580</v>
      </c>
      <c r="G1434" t="s">
        <v>1175</v>
      </c>
    </row>
    <row r="1435" spans="1:7" x14ac:dyDescent="0.15">
      <c r="A1435" t="s">
        <v>7028</v>
      </c>
      <c r="B1435" t="s">
        <v>2204</v>
      </c>
      <c r="C1435">
        <v>414526</v>
      </c>
      <c r="D1435">
        <v>414549</v>
      </c>
      <c r="E1435" t="s">
        <v>5576</v>
      </c>
      <c r="G1435" t="s">
        <v>1175</v>
      </c>
    </row>
    <row r="1436" spans="1:7" x14ac:dyDescent="0.15">
      <c r="A1436" t="s">
        <v>7029</v>
      </c>
      <c r="B1436" t="s">
        <v>2310</v>
      </c>
      <c r="C1436">
        <v>18686667</v>
      </c>
      <c r="D1436">
        <v>18686690</v>
      </c>
      <c r="E1436" t="s">
        <v>5580</v>
      </c>
      <c r="G1436" t="s">
        <v>1175</v>
      </c>
    </row>
    <row r="1437" spans="1:7" x14ac:dyDescent="0.15">
      <c r="A1437" t="s">
        <v>7030</v>
      </c>
      <c r="B1437" t="s">
        <v>1169</v>
      </c>
      <c r="C1437">
        <v>10958948</v>
      </c>
      <c r="D1437">
        <v>10958971</v>
      </c>
      <c r="E1437" t="s">
        <v>5580</v>
      </c>
      <c r="G1437" t="s">
        <v>1175</v>
      </c>
    </row>
    <row r="1438" spans="1:7" x14ac:dyDescent="0.15">
      <c r="A1438" t="s">
        <v>7031</v>
      </c>
      <c r="B1438" t="s">
        <v>1169</v>
      </c>
      <c r="C1438">
        <v>31804648</v>
      </c>
      <c r="D1438">
        <v>31804671</v>
      </c>
      <c r="E1438" t="s">
        <v>5580</v>
      </c>
      <c r="G1438" t="s">
        <v>1175</v>
      </c>
    </row>
    <row r="1439" spans="1:7" x14ac:dyDescent="0.15">
      <c r="A1439" t="s">
        <v>7032</v>
      </c>
      <c r="B1439" t="s">
        <v>2831</v>
      </c>
      <c r="C1439">
        <v>5085128</v>
      </c>
      <c r="D1439">
        <v>5085151</v>
      </c>
      <c r="E1439" t="s">
        <v>5580</v>
      </c>
      <c r="G1439" t="s">
        <v>1175</v>
      </c>
    </row>
    <row r="1440" spans="1:7" x14ac:dyDescent="0.15">
      <c r="A1440" t="s">
        <v>7033</v>
      </c>
      <c r="B1440" t="s">
        <v>1426</v>
      </c>
      <c r="C1440">
        <v>1027833</v>
      </c>
      <c r="D1440">
        <v>1027856</v>
      </c>
      <c r="E1440" t="s">
        <v>5576</v>
      </c>
      <c r="G1440" t="s">
        <v>1175</v>
      </c>
    </row>
    <row r="1441" spans="1:7" x14ac:dyDescent="0.15">
      <c r="A1441" t="s">
        <v>7034</v>
      </c>
      <c r="B1441" t="s">
        <v>1426</v>
      </c>
      <c r="C1441">
        <v>13559906</v>
      </c>
      <c r="D1441">
        <v>13559929</v>
      </c>
      <c r="E1441" t="s">
        <v>5576</v>
      </c>
      <c r="G1441" t="s">
        <v>1175</v>
      </c>
    </row>
    <row r="1442" spans="1:7" x14ac:dyDescent="0.15">
      <c r="A1442" t="s">
        <v>7035</v>
      </c>
      <c r="B1442" t="s">
        <v>1426</v>
      </c>
      <c r="C1442">
        <v>13560208</v>
      </c>
      <c r="D1442">
        <v>13560231</v>
      </c>
      <c r="E1442" t="s">
        <v>5576</v>
      </c>
      <c r="G1442" t="s">
        <v>1175</v>
      </c>
    </row>
    <row r="1443" spans="1:7" x14ac:dyDescent="0.15">
      <c r="A1443" t="s">
        <v>7036</v>
      </c>
      <c r="B1443" t="s">
        <v>1426</v>
      </c>
      <c r="C1443">
        <v>31913714</v>
      </c>
      <c r="D1443">
        <v>31913737</v>
      </c>
      <c r="E1443" t="s">
        <v>5580</v>
      </c>
      <c r="G1443" t="s">
        <v>1175</v>
      </c>
    </row>
    <row r="1444" spans="1:7" x14ac:dyDescent="0.15">
      <c r="A1444" t="s">
        <v>7037</v>
      </c>
      <c r="B1444" t="s">
        <v>1624</v>
      </c>
      <c r="C1444">
        <v>11146978</v>
      </c>
      <c r="D1444">
        <v>11147001</v>
      </c>
      <c r="E1444" t="s">
        <v>5580</v>
      </c>
      <c r="G1444" t="s">
        <v>1175</v>
      </c>
    </row>
    <row r="1445" spans="1:7" x14ac:dyDescent="0.15">
      <c r="A1445" t="s">
        <v>7038</v>
      </c>
      <c r="B1445" t="s">
        <v>1624</v>
      </c>
      <c r="C1445">
        <v>22815678</v>
      </c>
      <c r="D1445">
        <v>22815701</v>
      </c>
      <c r="E1445" t="s">
        <v>5576</v>
      </c>
      <c r="G1445" t="s">
        <v>1175</v>
      </c>
    </row>
    <row r="1446" spans="1:7" x14ac:dyDescent="0.15">
      <c r="A1446" t="s">
        <v>7039</v>
      </c>
      <c r="B1446" t="s">
        <v>1801</v>
      </c>
      <c r="C1446">
        <v>11821125</v>
      </c>
      <c r="D1446">
        <v>11821148</v>
      </c>
      <c r="E1446" t="s">
        <v>5580</v>
      </c>
      <c r="G1446" t="s">
        <v>1175</v>
      </c>
    </row>
    <row r="1447" spans="1:7" x14ac:dyDescent="0.15">
      <c r="A1447" t="s">
        <v>7040</v>
      </c>
      <c r="B1447" t="s">
        <v>2007</v>
      </c>
      <c r="C1447">
        <v>15926530</v>
      </c>
      <c r="D1447">
        <v>15926553</v>
      </c>
      <c r="E1447" t="s">
        <v>5580</v>
      </c>
      <c r="G1447" t="s">
        <v>1175</v>
      </c>
    </row>
    <row r="1448" spans="1:7" x14ac:dyDescent="0.15">
      <c r="A1448" t="s">
        <v>7041</v>
      </c>
      <c r="B1448" t="s">
        <v>2007</v>
      </c>
      <c r="C1448">
        <v>5508876</v>
      </c>
      <c r="D1448">
        <v>5508899</v>
      </c>
      <c r="E1448" t="s">
        <v>5576</v>
      </c>
      <c r="G1448" t="s">
        <v>1175</v>
      </c>
    </row>
    <row r="1449" spans="1:7" x14ac:dyDescent="0.15">
      <c r="A1449" t="s">
        <v>7042</v>
      </c>
      <c r="B1449" t="s">
        <v>2007</v>
      </c>
      <c r="C1449">
        <v>6539897</v>
      </c>
      <c r="D1449">
        <v>6539920</v>
      </c>
      <c r="E1449" t="s">
        <v>5580</v>
      </c>
      <c r="G1449" t="s">
        <v>1175</v>
      </c>
    </row>
    <row r="1450" spans="1:7" x14ac:dyDescent="0.15">
      <c r="A1450" t="s">
        <v>7043</v>
      </c>
      <c r="B1450" t="s">
        <v>2310</v>
      </c>
      <c r="C1450">
        <v>9540467</v>
      </c>
      <c r="D1450">
        <v>9540490</v>
      </c>
      <c r="E1450" t="s">
        <v>5576</v>
      </c>
      <c r="G1450" t="s">
        <v>1175</v>
      </c>
    </row>
    <row r="1451" spans="1:7" x14ac:dyDescent="0.15">
      <c r="A1451" t="s">
        <v>7044</v>
      </c>
      <c r="B1451" t="s">
        <v>2467</v>
      </c>
      <c r="C1451">
        <v>14718965</v>
      </c>
      <c r="D1451">
        <v>14718988</v>
      </c>
      <c r="E1451" t="s">
        <v>5576</v>
      </c>
      <c r="G1451" t="s">
        <v>1175</v>
      </c>
    </row>
    <row r="1452" spans="1:7" x14ac:dyDescent="0.15">
      <c r="A1452" t="s">
        <v>7045</v>
      </c>
      <c r="B1452" t="s">
        <v>2467</v>
      </c>
      <c r="C1452">
        <v>14719272</v>
      </c>
      <c r="D1452">
        <v>14719295</v>
      </c>
      <c r="E1452" t="s">
        <v>5576</v>
      </c>
      <c r="G1452" t="s">
        <v>1175</v>
      </c>
    </row>
    <row r="1453" spans="1:7" x14ac:dyDescent="0.15">
      <c r="A1453" t="s">
        <v>7046</v>
      </c>
      <c r="B1453" t="s">
        <v>2467</v>
      </c>
      <c r="C1453">
        <v>2038436</v>
      </c>
      <c r="D1453">
        <v>2038459</v>
      </c>
      <c r="E1453" t="s">
        <v>5580</v>
      </c>
      <c r="G1453" t="s">
        <v>1175</v>
      </c>
    </row>
    <row r="1454" spans="1:7" x14ac:dyDescent="0.15">
      <c r="A1454" t="s">
        <v>7047</v>
      </c>
      <c r="B1454" t="s">
        <v>1169</v>
      </c>
      <c r="C1454">
        <v>15426521</v>
      </c>
      <c r="D1454">
        <v>15426544</v>
      </c>
      <c r="E1454" t="s">
        <v>5576</v>
      </c>
      <c r="G1454" t="s">
        <v>1175</v>
      </c>
    </row>
    <row r="1455" spans="1:7" x14ac:dyDescent="0.15">
      <c r="A1455" t="s">
        <v>7048</v>
      </c>
      <c r="B1455" t="s">
        <v>1169</v>
      </c>
      <c r="C1455">
        <v>15435789</v>
      </c>
      <c r="D1455">
        <v>15435812</v>
      </c>
      <c r="E1455" t="s">
        <v>5576</v>
      </c>
      <c r="G1455" t="s">
        <v>1175</v>
      </c>
    </row>
    <row r="1456" spans="1:7" x14ac:dyDescent="0.15">
      <c r="A1456" t="s">
        <v>7049</v>
      </c>
      <c r="B1456" t="s">
        <v>1169</v>
      </c>
      <c r="C1456">
        <v>19493236</v>
      </c>
      <c r="D1456">
        <v>19493259</v>
      </c>
      <c r="E1456" t="s">
        <v>5580</v>
      </c>
      <c r="G1456" t="s">
        <v>1175</v>
      </c>
    </row>
    <row r="1457" spans="1:7" x14ac:dyDescent="0.15">
      <c r="A1457" t="s">
        <v>7050</v>
      </c>
      <c r="B1457" t="s">
        <v>1169</v>
      </c>
      <c r="C1457">
        <v>26207586</v>
      </c>
      <c r="D1457">
        <v>26207609</v>
      </c>
      <c r="E1457" t="s">
        <v>5576</v>
      </c>
      <c r="G1457" t="s">
        <v>1175</v>
      </c>
    </row>
    <row r="1458" spans="1:7" x14ac:dyDescent="0.15">
      <c r="A1458" t="s">
        <v>7051</v>
      </c>
      <c r="B1458" t="s">
        <v>1169</v>
      </c>
      <c r="C1458">
        <v>31956939</v>
      </c>
      <c r="D1458">
        <v>31956962</v>
      </c>
      <c r="E1458" t="s">
        <v>5576</v>
      </c>
      <c r="G1458" t="s">
        <v>1175</v>
      </c>
    </row>
    <row r="1459" spans="1:7" x14ac:dyDescent="0.15">
      <c r="A1459" t="s">
        <v>7052</v>
      </c>
      <c r="B1459" t="s">
        <v>2568</v>
      </c>
      <c r="C1459">
        <v>14007347</v>
      </c>
      <c r="D1459">
        <v>14007370</v>
      </c>
      <c r="E1459" t="s">
        <v>5580</v>
      </c>
      <c r="G1459" t="s">
        <v>1175</v>
      </c>
    </row>
    <row r="1460" spans="1:7" x14ac:dyDescent="0.15">
      <c r="A1460" t="s">
        <v>7053</v>
      </c>
      <c r="B1460" t="s">
        <v>2568</v>
      </c>
      <c r="C1460">
        <v>1407366</v>
      </c>
      <c r="D1460">
        <v>1407389</v>
      </c>
      <c r="E1460" t="s">
        <v>5576</v>
      </c>
      <c r="G1460" t="s">
        <v>1175</v>
      </c>
    </row>
    <row r="1461" spans="1:7" x14ac:dyDescent="0.15">
      <c r="A1461" t="s">
        <v>7054</v>
      </c>
      <c r="B1461" t="s">
        <v>2677</v>
      </c>
      <c r="C1461">
        <v>16174427</v>
      </c>
      <c r="D1461">
        <v>16174450</v>
      </c>
      <c r="E1461" t="s">
        <v>5576</v>
      </c>
      <c r="G1461" t="s">
        <v>1175</v>
      </c>
    </row>
    <row r="1462" spans="1:7" x14ac:dyDescent="0.15">
      <c r="A1462" t="s">
        <v>7055</v>
      </c>
      <c r="B1462" t="s">
        <v>2831</v>
      </c>
      <c r="C1462">
        <v>15201808</v>
      </c>
      <c r="D1462">
        <v>15201831</v>
      </c>
      <c r="E1462" t="s">
        <v>5580</v>
      </c>
      <c r="G1462" t="s">
        <v>1175</v>
      </c>
    </row>
    <row r="1463" spans="1:7" x14ac:dyDescent="0.15">
      <c r="A1463" t="s">
        <v>7056</v>
      </c>
      <c r="B1463" t="s">
        <v>2831</v>
      </c>
      <c r="C1463">
        <v>15986850</v>
      </c>
      <c r="D1463">
        <v>15986873</v>
      </c>
      <c r="E1463" t="s">
        <v>5576</v>
      </c>
      <c r="G1463" t="s">
        <v>6943</v>
      </c>
    </row>
    <row r="1464" spans="1:7" x14ac:dyDescent="0.15">
      <c r="A1464" t="s">
        <v>7057</v>
      </c>
      <c r="B1464" t="s">
        <v>2831</v>
      </c>
      <c r="C1464">
        <v>21835940</v>
      </c>
      <c r="D1464">
        <v>21835963</v>
      </c>
      <c r="E1464" t="s">
        <v>5576</v>
      </c>
      <c r="G1464" t="s">
        <v>1175</v>
      </c>
    </row>
    <row r="1465" spans="1:7" x14ac:dyDescent="0.15">
      <c r="A1465" t="s">
        <v>7058</v>
      </c>
      <c r="B1465" t="s">
        <v>2831</v>
      </c>
      <c r="C1465">
        <v>22810082</v>
      </c>
      <c r="D1465">
        <v>22810105</v>
      </c>
      <c r="E1465" t="s">
        <v>5580</v>
      </c>
      <c r="G1465" t="s">
        <v>5823</v>
      </c>
    </row>
    <row r="1466" spans="1:7" x14ac:dyDescent="0.15">
      <c r="A1466" t="s">
        <v>7059</v>
      </c>
      <c r="B1466" t="s">
        <v>2831</v>
      </c>
      <c r="C1466">
        <v>9200871</v>
      </c>
      <c r="D1466">
        <v>9200894</v>
      </c>
      <c r="E1466" t="s">
        <v>5580</v>
      </c>
      <c r="G1466" t="s">
        <v>1175</v>
      </c>
    </row>
    <row r="1467" spans="1:7" x14ac:dyDescent="0.15">
      <c r="A1467" t="s">
        <v>7060</v>
      </c>
      <c r="B1467" t="s">
        <v>1426</v>
      </c>
      <c r="C1467">
        <v>2702419</v>
      </c>
      <c r="D1467">
        <v>2702442</v>
      </c>
      <c r="E1467" t="s">
        <v>5576</v>
      </c>
      <c r="G1467" t="s">
        <v>1175</v>
      </c>
    </row>
    <row r="1468" spans="1:7" x14ac:dyDescent="0.15">
      <c r="A1468" t="s">
        <v>7061</v>
      </c>
      <c r="B1468" t="s">
        <v>1426</v>
      </c>
      <c r="C1468">
        <v>2712008</v>
      </c>
      <c r="D1468">
        <v>2712031</v>
      </c>
      <c r="E1468" t="s">
        <v>5580</v>
      </c>
      <c r="G1468" t="s">
        <v>1175</v>
      </c>
    </row>
    <row r="1469" spans="1:7" x14ac:dyDescent="0.15">
      <c r="A1469" t="s">
        <v>7062</v>
      </c>
      <c r="B1469" t="s">
        <v>1426</v>
      </c>
      <c r="C1469">
        <v>9823168</v>
      </c>
      <c r="D1469">
        <v>9823191</v>
      </c>
      <c r="E1469" t="s">
        <v>5580</v>
      </c>
      <c r="G1469" t="s">
        <v>1175</v>
      </c>
    </row>
    <row r="1470" spans="1:7" x14ac:dyDescent="0.15">
      <c r="A1470" t="s">
        <v>7063</v>
      </c>
      <c r="B1470" t="s">
        <v>1624</v>
      </c>
      <c r="C1470">
        <v>16672486</v>
      </c>
      <c r="D1470">
        <v>16672509</v>
      </c>
      <c r="E1470" t="s">
        <v>5576</v>
      </c>
      <c r="G1470" t="s">
        <v>1175</v>
      </c>
    </row>
    <row r="1471" spans="1:7" x14ac:dyDescent="0.15">
      <c r="A1471" t="s">
        <v>7064</v>
      </c>
      <c r="B1471" t="s">
        <v>1624</v>
      </c>
      <c r="C1471">
        <v>16685614</v>
      </c>
      <c r="D1471">
        <v>16685637</v>
      </c>
      <c r="E1471" t="s">
        <v>5576</v>
      </c>
      <c r="G1471" t="s">
        <v>1175</v>
      </c>
    </row>
    <row r="1472" spans="1:7" x14ac:dyDescent="0.15">
      <c r="A1472" t="s">
        <v>7065</v>
      </c>
      <c r="B1472" t="s">
        <v>1801</v>
      </c>
      <c r="C1472">
        <v>1188399</v>
      </c>
      <c r="D1472">
        <v>1188422</v>
      </c>
      <c r="E1472" t="s">
        <v>5580</v>
      </c>
      <c r="G1472" t="s">
        <v>1175</v>
      </c>
    </row>
    <row r="1473" spans="1:7" x14ac:dyDescent="0.15">
      <c r="A1473" t="s">
        <v>7066</v>
      </c>
      <c r="B1473" t="s">
        <v>1801</v>
      </c>
      <c r="C1473">
        <v>18895576</v>
      </c>
      <c r="D1473">
        <v>18895599</v>
      </c>
      <c r="E1473" t="s">
        <v>5576</v>
      </c>
      <c r="G1473" t="s">
        <v>1175</v>
      </c>
    </row>
    <row r="1474" spans="1:7" x14ac:dyDescent="0.15">
      <c r="A1474" t="s">
        <v>7067</v>
      </c>
      <c r="B1474" t="s">
        <v>1801</v>
      </c>
      <c r="C1474">
        <v>1947476</v>
      </c>
      <c r="D1474">
        <v>1947499</v>
      </c>
      <c r="E1474" t="s">
        <v>5580</v>
      </c>
      <c r="G1474" t="s">
        <v>1175</v>
      </c>
    </row>
    <row r="1475" spans="1:7" x14ac:dyDescent="0.15">
      <c r="A1475" t="s">
        <v>7068</v>
      </c>
      <c r="B1475" t="s">
        <v>1801</v>
      </c>
      <c r="C1475">
        <v>4825194</v>
      </c>
      <c r="D1475">
        <v>4825217</v>
      </c>
      <c r="E1475" t="s">
        <v>5576</v>
      </c>
      <c r="G1475" t="s">
        <v>1175</v>
      </c>
    </row>
    <row r="1476" spans="1:7" x14ac:dyDescent="0.15">
      <c r="A1476" t="s">
        <v>7069</v>
      </c>
      <c r="B1476" t="s">
        <v>1910</v>
      </c>
      <c r="C1476">
        <v>23363380</v>
      </c>
      <c r="D1476">
        <v>23363403</v>
      </c>
      <c r="E1476" t="s">
        <v>5576</v>
      </c>
      <c r="G1476" t="s">
        <v>1175</v>
      </c>
    </row>
    <row r="1477" spans="1:7" x14ac:dyDescent="0.15">
      <c r="A1477" t="s">
        <v>7070</v>
      </c>
      <c r="B1477" t="s">
        <v>1910</v>
      </c>
      <c r="C1477">
        <v>23363458</v>
      </c>
      <c r="D1477">
        <v>23363481</v>
      </c>
      <c r="E1477" t="s">
        <v>5576</v>
      </c>
      <c r="G1477" t="s">
        <v>1175</v>
      </c>
    </row>
    <row r="1478" spans="1:7" x14ac:dyDescent="0.15">
      <c r="A1478" t="s">
        <v>7071</v>
      </c>
      <c r="B1478" t="s">
        <v>1910</v>
      </c>
      <c r="C1478">
        <v>5124889</v>
      </c>
      <c r="D1478">
        <v>5124912</v>
      </c>
      <c r="E1478" t="s">
        <v>5576</v>
      </c>
      <c r="G1478" t="s">
        <v>1175</v>
      </c>
    </row>
    <row r="1479" spans="1:7" x14ac:dyDescent="0.15">
      <c r="A1479" t="s">
        <v>7072</v>
      </c>
      <c r="B1479" t="s">
        <v>1910</v>
      </c>
      <c r="C1479">
        <v>5221702</v>
      </c>
      <c r="D1479">
        <v>5221725</v>
      </c>
      <c r="E1479" t="s">
        <v>5580</v>
      </c>
      <c r="G1479" t="s">
        <v>1175</v>
      </c>
    </row>
    <row r="1480" spans="1:7" x14ac:dyDescent="0.15">
      <c r="A1480" t="s">
        <v>7073</v>
      </c>
      <c r="B1480" t="s">
        <v>2007</v>
      </c>
      <c r="C1480">
        <v>4830515</v>
      </c>
      <c r="D1480">
        <v>4830538</v>
      </c>
      <c r="E1480" t="s">
        <v>5580</v>
      </c>
      <c r="G1480" t="s">
        <v>1175</v>
      </c>
    </row>
    <row r="1481" spans="1:7" x14ac:dyDescent="0.15">
      <c r="A1481" t="s">
        <v>7074</v>
      </c>
      <c r="B1481" t="s">
        <v>2007</v>
      </c>
      <c r="C1481">
        <v>9770844</v>
      </c>
      <c r="D1481">
        <v>9770867</v>
      </c>
      <c r="E1481" t="s">
        <v>5580</v>
      </c>
      <c r="G1481" t="s">
        <v>1175</v>
      </c>
    </row>
    <row r="1482" spans="1:7" x14ac:dyDescent="0.15">
      <c r="A1482" t="s">
        <v>7075</v>
      </c>
      <c r="B1482" t="s">
        <v>2007</v>
      </c>
      <c r="C1482">
        <v>9989301</v>
      </c>
      <c r="D1482">
        <v>9989324</v>
      </c>
      <c r="E1482" t="s">
        <v>5580</v>
      </c>
      <c r="G1482" t="s">
        <v>1175</v>
      </c>
    </row>
    <row r="1483" spans="1:7" x14ac:dyDescent="0.15">
      <c r="A1483" t="s">
        <v>7076</v>
      </c>
      <c r="B1483" t="s">
        <v>2204</v>
      </c>
      <c r="C1483">
        <v>17380671</v>
      </c>
      <c r="D1483">
        <v>17380694</v>
      </c>
      <c r="E1483" t="s">
        <v>5576</v>
      </c>
      <c r="G1483" t="s">
        <v>1175</v>
      </c>
    </row>
    <row r="1484" spans="1:7" x14ac:dyDescent="0.15">
      <c r="A1484" t="s">
        <v>7077</v>
      </c>
      <c r="B1484" t="s">
        <v>2204</v>
      </c>
      <c r="C1484">
        <v>17385253</v>
      </c>
      <c r="D1484">
        <v>17385276</v>
      </c>
      <c r="E1484" t="s">
        <v>5580</v>
      </c>
      <c r="G1484" t="s">
        <v>1175</v>
      </c>
    </row>
    <row r="1485" spans="1:7" x14ac:dyDescent="0.15">
      <c r="A1485" t="s">
        <v>7078</v>
      </c>
      <c r="B1485" t="s">
        <v>2310</v>
      </c>
      <c r="C1485">
        <v>14096120</v>
      </c>
      <c r="D1485">
        <v>14096143</v>
      </c>
      <c r="E1485" t="s">
        <v>5580</v>
      </c>
      <c r="G1485" t="s">
        <v>1175</v>
      </c>
    </row>
    <row r="1486" spans="1:7" x14ac:dyDescent="0.15">
      <c r="A1486" t="s">
        <v>7079</v>
      </c>
      <c r="B1486" t="s">
        <v>2310</v>
      </c>
      <c r="C1486">
        <v>3885816</v>
      </c>
      <c r="D1486">
        <v>3885839</v>
      </c>
      <c r="E1486" t="s">
        <v>5580</v>
      </c>
      <c r="G1486" t="s">
        <v>1175</v>
      </c>
    </row>
    <row r="1487" spans="1:7" x14ac:dyDescent="0.15">
      <c r="A1487" t="s">
        <v>7080</v>
      </c>
      <c r="B1487" t="s">
        <v>2310</v>
      </c>
      <c r="C1487">
        <v>4650029</v>
      </c>
      <c r="D1487">
        <v>4650052</v>
      </c>
      <c r="E1487" t="s">
        <v>5580</v>
      </c>
      <c r="G1487" t="s">
        <v>1175</v>
      </c>
    </row>
    <row r="1488" spans="1:7" x14ac:dyDescent="0.15">
      <c r="A1488" t="s">
        <v>7081</v>
      </c>
      <c r="B1488" t="s">
        <v>2310</v>
      </c>
      <c r="C1488">
        <v>4660372</v>
      </c>
      <c r="D1488">
        <v>4660395</v>
      </c>
      <c r="E1488" t="s">
        <v>5580</v>
      </c>
      <c r="G1488" t="s">
        <v>1175</v>
      </c>
    </row>
    <row r="1489" spans="1:7" x14ac:dyDescent="0.15">
      <c r="A1489" t="s">
        <v>7082</v>
      </c>
      <c r="B1489" t="s">
        <v>2467</v>
      </c>
      <c r="C1489">
        <v>11643629</v>
      </c>
      <c r="D1489">
        <v>11643652</v>
      </c>
      <c r="E1489" t="s">
        <v>5576</v>
      </c>
      <c r="G1489" t="s">
        <v>1175</v>
      </c>
    </row>
    <row r="1490" spans="1:7" x14ac:dyDescent="0.15">
      <c r="A1490" t="s">
        <v>7083</v>
      </c>
      <c r="B1490" t="s">
        <v>2467</v>
      </c>
      <c r="C1490">
        <v>18068733</v>
      </c>
      <c r="D1490">
        <v>18068756</v>
      </c>
      <c r="E1490" t="s">
        <v>5576</v>
      </c>
      <c r="G1490" t="s">
        <v>1175</v>
      </c>
    </row>
    <row r="1491" spans="1:7" x14ac:dyDescent="0.15">
      <c r="A1491" t="s">
        <v>7084</v>
      </c>
      <c r="B1491" t="s">
        <v>2467</v>
      </c>
      <c r="C1491">
        <v>4095165</v>
      </c>
      <c r="D1491">
        <v>4095188</v>
      </c>
      <c r="E1491" t="s">
        <v>5576</v>
      </c>
      <c r="G1491" t="s">
        <v>1175</v>
      </c>
    </row>
    <row r="1492" spans="1:7" x14ac:dyDescent="0.15">
      <c r="A1492" t="s">
        <v>7085</v>
      </c>
      <c r="B1492" t="s">
        <v>2467</v>
      </c>
      <c r="C1492">
        <v>4095278</v>
      </c>
      <c r="D1492">
        <v>4095301</v>
      </c>
      <c r="E1492" t="s">
        <v>5580</v>
      </c>
      <c r="G1492" t="s">
        <v>1175</v>
      </c>
    </row>
    <row r="1493" spans="1:7" x14ac:dyDescent="0.15">
      <c r="A1493" t="s">
        <v>7086</v>
      </c>
      <c r="B1493" t="s">
        <v>2467</v>
      </c>
      <c r="C1493">
        <v>4747629</v>
      </c>
      <c r="D1493">
        <v>4747652</v>
      </c>
      <c r="E1493" t="s">
        <v>5576</v>
      </c>
      <c r="G1493" t="s">
        <v>1175</v>
      </c>
    </row>
    <row r="1494" spans="1:7" x14ac:dyDescent="0.15">
      <c r="A1494" t="s">
        <v>7087</v>
      </c>
      <c r="B1494" t="s">
        <v>2467</v>
      </c>
      <c r="C1494">
        <v>7687221</v>
      </c>
      <c r="D1494">
        <v>7687244</v>
      </c>
      <c r="E1494" t="s">
        <v>5576</v>
      </c>
      <c r="G1494" t="s">
        <v>1175</v>
      </c>
    </row>
    <row r="1495" spans="1:7" x14ac:dyDescent="0.15">
      <c r="A1495" t="s">
        <v>7088</v>
      </c>
      <c r="B1495" t="s">
        <v>1169</v>
      </c>
      <c r="C1495">
        <v>33715610</v>
      </c>
      <c r="D1495">
        <v>33715633</v>
      </c>
      <c r="E1495" t="s">
        <v>5580</v>
      </c>
      <c r="G1495" t="s">
        <v>1175</v>
      </c>
    </row>
    <row r="1496" spans="1:7" x14ac:dyDescent="0.15">
      <c r="A1496" t="s">
        <v>7089</v>
      </c>
      <c r="B1496" t="s">
        <v>2831</v>
      </c>
      <c r="C1496">
        <v>21613984</v>
      </c>
      <c r="D1496">
        <v>21614007</v>
      </c>
      <c r="E1496" t="s">
        <v>5576</v>
      </c>
      <c r="G1496" t="s">
        <v>1175</v>
      </c>
    </row>
    <row r="1497" spans="1:7" x14ac:dyDescent="0.15">
      <c r="A1497" t="s">
        <v>7090</v>
      </c>
      <c r="B1497" t="s">
        <v>2831</v>
      </c>
      <c r="C1497">
        <v>26607625</v>
      </c>
      <c r="D1497">
        <v>26607648</v>
      </c>
      <c r="E1497" t="s">
        <v>5576</v>
      </c>
      <c r="G1497" t="s">
        <v>1175</v>
      </c>
    </row>
    <row r="1498" spans="1:7" x14ac:dyDescent="0.15">
      <c r="A1498" t="s">
        <v>7091</v>
      </c>
      <c r="B1498" t="s">
        <v>1426</v>
      </c>
      <c r="C1498">
        <v>19155163</v>
      </c>
      <c r="D1498">
        <v>19155186</v>
      </c>
      <c r="E1498" t="s">
        <v>5576</v>
      </c>
      <c r="G1498" t="s">
        <v>1175</v>
      </c>
    </row>
    <row r="1499" spans="1:7" x14ac:dyDescent="0.15">
      <c r="A1499" t="s">
        <v>7092</v>
      </c>
      <c r="B1499" t="s">
        <v>1426</v>
      </c>
      <c r="C1499">
        <v>26730544</v>
      </c>
      <c r="D1499">
        <v>26730567</v>
      </c>
      <c r="E1499" t="s">
        <v>5580</v>
      </c>
      <c r="G1499" t="s">
        <v>1175</v>
      </c>
    </row>
    <row r="1500" spans="1:7" x14ac:dyDescent="0.15">
      <c r="A1500" t="s">
        <v>7093</v>
      </c>
      <c r="B1500" t="s">
        <v>1624</v>
      </c>
      <c r="C1500">
        <v>27009462</v>
      </c>
      <c r="D1500">
        <v>27009485</v>
      </c>
      <c r="E1500" t="s">
        <v>5576</v>
      </c>
      <c r="G1500" t="s">
        <v>1175</v>
      </c>
    </row>
    <row r="1501" spans="1:7" x14ac:dyDescent="0.15">
      <c r="A1501" t="s">
        <v>7094</v>
      </c>
      <c r="B1501" t="s">
        <v>1801</v>
      </c>
      <c r="C1501">
        <v>32235844</v>
      </c>
      <c r="D1501">
        <v>32235867</v>
      </c>
      <c r="E1501" t="s">
        <v>5576</v>
      </c>
      <c r="G1501" t="s">
        <v>1175</v>
      </c>
    </row>
    <row r="1502" spans="1:7" x14ac:dyDescent="0.15">
      <c r="A1502" t="s">
        <v>7095</v>
      </c>
      <c r="B1502" t="s">
        <v>1910</v>
      </c>
      <c r="C1502">
        <v>22066465</v>
      </c>
      <c r="D1502">
        <v>22066488</v>
      </c>
      <c r="E1502" t="s">
        <v>5576</v>
      </c>
      <c r="G1502" t="s">
        <v>1175</v>
      </c>
    </row>
    <row r="1503" spans="1:7" x14ac:dyDescent="0.15">
      <c r="A1503" t="s">
        <v>7096</v>
      </c>
      <c r="B1503" t="s">
        <v>2007</v>
      </c>
      <c r="C1503">
        <v>18165777</v>
      </c>
      <c r="D1503">
        <v>18165800</v>
      </c>
      <c r="E1503" t="s">
        <v>5576</v>
      </c>
      <c r="G1503" t="s">
        <v>1175</v>
      </c>
    </row>
    <row r="1504" spans="1:7" x14ac:dyDescent="0.15">
      <c r="A1504" t="s">
        <v>7097</v>
      </c>
      <c r="B1504" t="s">
        <v>2007</v>
      </c>
      <c r="C1504">
        <v>20023953</v>
      </c>
      <c r="D1504">
        <v>20023976</v>
      </c>
      <c r="E1504" t="s">
        <v>5576</v>
      </c>
      <c r="G1504" t="s">
        <v>1175</v>
      </c>
    </row>
    <row r="1505" spans="1:7" x14ac:dyDescent="0.15">
      <c r="A1505" t="s">
        <v>7098</v>
      </c>
      <c r="B1505" t="s">
        <v>2204</v>
      </c>
      <c r="C1505">
        <v>23152312</v>
      </c>
      <c r="D1505">
        <v>23152335</v>
      </c>
      <c r="E1505" t="s">
        <v>5576</v>
      </c>
      <c r="G1505" t="s">
        <v>1175</v>
      </c>
    </row>
    <row r="1506" spans="1:7" x14ac:dyDescent="0.15">
      <c r="A1506" t="s">
        <v>7099</v>
      </c>
      <c r="B1506" t="s">
        <v>2467</v>
      </c>
      <c r="C1506">
        <v>18198980</v>
      </c>
      <c r="D1506">
        <v>18199003</v>
      </c>
      <c r="E1506" t="s">
        <v>5576</v>
      </c>
      <c r="G1506" t="s">
        <v>1175</v>
      </c>
    </row>
    <row r="1507" spans="1:7" x14ac:dyDescent="0.15">
      <c r="A1507" t="s">
        <v>7100</v>
      </c>
      <c r="B1507" t="s">
        <v>2677</v>
      </c>
      <c r="C1507">
        <v>18952298</v>
      </c>
      <c r="D1507">
        <v>18952321</v>
      </c>
      <c r="E1507" t="s">
        <v>5576</v>
      </c>
      <c r="G1507" t="s">
        <v>4770</v>
      </c>
    </row>
    <row r="1508" spans="1:7" x14ac:dyDescent="0.15">
      <c r="A1508" t="s">
        <v>7101</v>
      </c>
      <c r="B1508" t="s">
        <v>1426</v>
      </c>
      <c r="C1508">
        <v>19602789</v>
      </c>
      <c r="D1508">
        <v>19602812</v>
      </c>
      <c r="E1508" t="s">
        <v>5576</v>
      </c>
      <c r="G1508" t="s">
        <v>1175</v>
      </c>
    </row>
    <row r="1509" spans="1:7" x14ac:dyDescent="0.15">
      <c r="A1509" t="s">
        <v>7102</v>
      </c>
      <c r="B1509" t="s">
        <v>1426</v>
      </c>
      <c r="C1509">
        <v>3423795</v>
      </c>
      <c r="D1509">
        <v>3423818</v>
      </c>
      <c r="E1509" t="s">
        <v>5580</v>
      </c>
      <c r="G1509" t="s">
        <v>1175</v>
      </c>
    </row>
    <row r="1510" spans="1:7" x14ac:dyDescent="0.15">
      <c r="A1510" t="s">
        <v>7103</v>
      </c>
      <c r="B1510" t="s">
        <v>1624</v>
      </c>
      <c r="C1510">
        <v>11954502</v>
      </c>
      <c r="D1510">
        <v>11954525</v>
      </c>
      <c r="E1510" t="s">
        <v>5576</v>
      </c>
      <c r="G1510" t="s">
        <v>1175</v>
      </c>
    </row>
    <row r="1511" spans="1:7" x14ac:dyDescent="0.15">
      <c r="A1511" t="s">
        <v>7104</v>
      </c>
      <c r="B1511" t="s">
        <v>1624</v>
      </c>
      <c r="C1511">
        <v>17300304</v>
      </c>
      <c r="D1511">
        <v>17300327</v>
      </c>
      <c r="E1511" t="s">
        <v>5576</v>
      </c>
      <c r="G1511" t="s">
        <v>1175</v>
      </c>
    </row>
    <row r="1512" spans="1:7" x14ac:dyDescent="0.15">
      <c r="A1512" t="s">
        <v>7105</v>
      </c>
      <c r="B1512" t="s">
        <v>1624</v>
      </c>
      <c r="C1512">
        <v>9831150</v>
      </c>
      <c r="D1512">
        <v>9831173</v>
      </c>
      <c r="E1512" t="s">
        <v>5580</v>
      </c>
      <c r="G1512" t="s">
        <v>1175</v>
      </c>
    </row>
    <row r="1513" spans="1:7" x14ac:dyDescent="0.15">
      <c r="A1513" t="s">
        <v>7106</v>
      </c>
      <c r="B1513" t="s">
        <v>2007</v>
      </c>
      <c r="C1513">
        <v>20441461</v>
      </c>
      <c r="D1513">
        <v>20441484</v>
      </c>
      <c r="E1513" t="s">
        <v>5576</v>
      </c>
      <c r="G1513" t="s">
        <v>1175</v>
      </c>
    </row>
    <row r="1514" spans="1:7" x14ac:dyDescent="0.15">
      <c r="A1514" t="s">
        <v>7107</v>
      </c>
      <c r="B1514" t="s">
        <v>2204</v>
      </c>
      <c r="C1514">
        <v>19156236</v>
      </c>
      <c r="D1514">
        <v>19156259</v>
      </c>
      <c r="E1514" t="s">
        <v>5580</v>
      </c>
      <c r="G1514" t="s">
        <v>1175</v>
      </c>
    </row>
    <row r="1515" spans="1:7" x14ac:dyDescent="0.15">
      <c r="A1515" t="s">
        <v>7108</v>
      </c>
      <c r="B1515" t="s">
        <v>1169</v>
      </c>
      <c r="C1515">
        <v>22108871</v>
      </c>
      <c r="D1515">
        <v>22108894</v>
      </c>
      <c r="E1515" t="s">
        <v>5580</v>
      </c>
      <c r="G1515" t="s">
        <v>1175</v>
      </c>
    </row>
    <row r="1516" spans="1:7" x14ac:dyDescent="0.15">
      <c r="A1516" t="s">
        <v>7109</v>
      </c>
      <c r="B1516" t="s">
        <v>2677</v>
      </c>
      <c r="C1516">
        <v>4546168</v>
      </c>
      <c r="D1516">
        <v>4546191</v>
      </c>
      <c r="E1516" t="s">
        <v>5576</v>
      </c>
      <c r="G1516" t="s">
        <v>1175</v>
      </c>
    </row>
    <row r="1517" spans="1:7" x14ac:dyDescent="0.15">
      <c r="A1517" t="s">
        <v>7110</v>
      </c>
      <c r="B1517" t="s">
        <v>2677</v>
      </c>
      <c r="C1517">
        <v>5247786</v>
      </c>
      <c r="D1517">
        <v>5247809</v>
      </c>
      <c r="E1517" t="s">
        <v>5576</v>
      </c>
      <c r="G1517" t="s">
        <v>1175</v>
      </c>
    </row>
    <row r="1518" spans="1:7" x14ac:dyDescent="0.15">
      <c r="A1518" t="s">
        <v>7111</v>
      </c>
      <c r="B1518" t="s">
        <v>1426</v>
      </c>
      <c r="C1518">
        <v>22224843</v>
      </c>
      <c r="D1518">
        <v>22224866</v>
      </c>
      <c r="E1518" t="s">
        <v>5576</v>
      </c>
      <c r="G1518" t="s">
        <v>1175</v>
      </c>
    </row>
    <row r="1519" spans="1:7" x14ac:dyDescent="0.15">
      <c r="A1519" t="s">
        <v>7112</v>
      </c>
      <c r="B1519" t="s">
        <v>1426</v>
      </c>
      <c r="C1519">
        <v>24066813</v>
      </c>
      <c r="D1519">
        <v>24066836</v>
      </c>
      <c r="E1519" t="s">
        <v>5580</v>
      </c>
      <c r="G1519" t="s">
        <v>1175</v>
      </c>
    </row>
    <row r="1520" spans="1:7" x14ac:dyDescent="0.15">
      <c r="A1520" t="s">
        <v>7113</v>
      </c>
      <c r="B1520" t="s">
        <v>1624</v>
      </c>
      <c r="C1520">
        <v>11724346</v>
      </c>
      <c r="D1520">
        <v>11724369</v>
      </c>
      <c r="E1520" t="s">
        <v>5576</v>
      </c>
      <c r="G1520" t="s">
        <v>1175</v>
      </c>
    </row>
    <row r="1521" spans="1:7" x14ac:dyDescent="0.15">
      <c r="A1521" t="s">
        <v>7114</v>
      </c>
      <c r="B1521" t="s">
        <v>1624</v>
      </c>
      <c r="C1521">
        <v>15993756</v>
      </c>
      <c r="D1521">
        <v>15993779</v>
      </c>
      <c r="E1521" t="s">
        <v>5576</v>
      </c>
      <c r="G1521" t="s">
        <v>1175</v>
      </c>
    </row>
    <row r="1522" spans="1:7" x14ac:dyDescent="0.15">
      <c r="A1522" t="s">
        <v>7115</v>
      </c>
      <c r="B1522" t="s">
        <v>2007</v>
      </c>
      <c r="C1522">
        <v>23802864</v>
      </c>
      <c r="D1522">
        <v>23802887</v>
      </c>
      <c r="E1522" t="s">
        <v>5580</v>
      </c>
      <c r="G1522" t="s">
        <v>1175</v>
      </c>
    </row>
    <row r="1523" spans="1:7" x14ac:dyDescent="0.15">
      <c r="A1523" t="s">
        <v>7116</v>
      </c>
      <c r="B1523" t="s">
        <v>2007</v>
      </c>
      <c r="C1523">
        <v>5102068</v>
      </c>
      <c r="D1523">
        <v>5102091</v>
      </c>
      <c r="E1523" t="s">
        <v>5580</v>
      </c>
      <c r="G1523" t="s">
        <v>1175</v>
      </c>
    </row>
    <row r="1524" spans="1:7" x14ac:dyDescent="0.15">
      <c r="A1524" t="s">
        <v>7117</v>
      </c>
      <c r="B1524" t="s">
        <v>2568</v>
      </c>
      <c r="C1524">
        <v>4939881</v>
      </c>
      <c r="D1524">
        <v>4939904</v>
      </c>
      <c r="E1524" t="s">
        <v>5576</v>
      </c>
      <c r="G1524" t="s">
        <v>1175</v>
      </c>
    </row>
    <row r="1525" spans="1:7" x14ac:dyDescent="0.15">
      <c r="A1525" t="s">
        <v>7118</v>
      </c>
      <c r="B1525" t="s">
        <v>1426</v>
      </c>
      <c r="C1525">
        <v>24559423</v>
      </c>
      <c r="D1525">
        <v>24559446</v>
      </c>
      <c r="E1525" t="s">
        <v>5576</v>
      </c>
      <c r="G1525" t="s">
        <v>1175</v>
      </c>
    </row>
    <row r="1526" spans="1:7" x14ac:dyDescent="0.15">
      <c r="A1526" t="s">
        <v>7119</v>
      </c>
      <c r="B1526" t="s">
        <v>1426</v>
      </c>
      <c r="C1526">
        <v>35896053</v>
      </c>
      <c r="D1526">
        <v>35896076</v>
      </c>
      <c r="E1526" t="s">
        <v>5576</v>
      </c>
      <c r="G1526" t="s">
        <v>1175</v>
      </c>
    </row>
    <row r="1527" spans="1:7" x14ac:dyDescent="0.15">
      <c r="A1527" t="s">
        <v>7120</v>
      </c>
      <c r="B1527" t="s">
        <v>1426</v>
      </c>
      <c r="C1527">
        <v>35921806</v>
      </c>
      <c r="D1527">
        <v>35921829</v>
      </c>
      <c r="E1527" t="s">
        <v>5576</v>
      </c>
      <c r="G1527" t="s">
        <v>1175</v>
      </c>
    </row>
    <row r="1528" spans="1:7" x14ac:dyDescent="0.15">
      <c r="A1528" t="s">
        <v>7121</v>
      </c>
      <c r="B1528" t="s">
        <v>1624</v>
      </c>
      <c r="C1528">
        <v>7702843</v>
      </c>
      <c r="D1528">
        <v>7702866</v>
      </c>
      <c r="E1528" t="s">
        <v>5580</v>
      </c>
      <c r="G1528" t="s">
        <v>1175</v>
      </c>
    </row>
    <row r="1529" spans="1:7" x14ac:dyDescent="0.15">
      <c r="A1529" t="s">
        <v>7122</v>
      </c>
      <c r="B1529" t="s">
        <v>1801</v>
      </c>
      <c r="C1529">
        <v>21388644</v>
      </c>
      <c r="D1529">
        <v>21388667</v>
      </c>
      <c r="E1529" t="s">
        <v>5580</v>
      </c>
      <c r="G1529" t="s">
        <v>1175</v>
      </c>
    </row>
    <row r="1530" spans="1:7" x14ac:dyDescent="0.15">
      <c r="A1530" t="s">
        <v>7123</v>
      </c>
      <c r="B1530" t="s">
        <v>2467</v>
      </c>
      <c r="C1530">
        <v>16590962</v>
      </c>
      <c r="D1530">
        <v>16590985</v>
      </c>
      <c r="E1530" t="s">
        <v>5576</v>
      </c>
      <c r="G1530" t="s">
        <v>1175</v>
      </c>
    </row>
    <row r="1531" spans="1:7" x14ac:dyDescent="0.15">
      <c r="A1531" t="s">
        <v>7124</v>
      </c>
      <c r="B1531" t="s">
        <v>2467</v>
      </c>
      <c r="C1531">
        <v>16607675</v>
      </c>
      <c r="D1531">
        <v>16607698</v>
      </c>
      <c r="E1531" t="s">
        <v>5576</v>
      </c>
      <c r="G1531" t="s">
        <v>1175</v>
      </c>
    </row>
    <row r="1532" spans="1:7" x14ac:dyDescent="0.15">
      <c r="A1532" t="s">
        <v>7125</v>
      </c>
      <c r="B1532" t="s">
        <v>1426</v>
      </c>
      <c r="C1532">
        <v>25816142</v>
      </c>
      <c r="D1532">
        <v>25816165</v>
      </c>
      <c r="E1532" t="s">
        <v>5576</v>
      </c>
      <c r="G1532" t="s">
        <v>1175</v>
      </c>
    </row>
    <row r="1533" spans="1:7" x14ac:dyDescent="0.15">
      <c r="A1533" t="s">
        <v>7126</v>
      </c>
      <c r="B1533" t="s">
        <v>1624</v>
      </c>
      <c r="C1533">
        <v>35813294</v>
      </c>
      <c r="D1533">
        <v>35813317</v>
      </c>
      <c r="E1533" t="s">
        <v>5576</v>
      </c>
      <c r="G1533" t="s">
        <v>1175</v>
      </c>
    </row>
    <row r="1534" spans="1:7" x14ac:dyDescent="0.15">
      <c r="A1534" t="s">
        <v>7127</v>
      </c>
      <c r="B1534" t="s">
        <v>1624</v>
      </c>
      <c r="C1534">
        <v>6175379</v>
      </c>
      <c r="D1534">
        <v>6175402</v>
      </c>
      <c r="E1534" t="s">
        <v>5580</v>
      </c>
      <c r="G1534" t="s">
        <v>1175</v>
      </c>
    </row>
    <row r="1535" spans="1:7" x14ac:dyDescent="0.15">
      <c r="A1535" t="s">
        <v>7128</v>
      </c>
      <c r="B1535" t="s">
        <v>1801</v>
      </c>
      <c r="C1535">
        <v>13844347</v>
      </c>
      <c r="D1535">
        <v>13844370</v>
      </c>
      <c r="E1535" t="s">
        <v>5580</v>
      </c>
      <c r="G1535" t="s">
        <v>1175</v>
      </c>
    </row>
    <row r="1536" spans="1:7" x14ac:dyDescent="0.15">
      <c r="A1536" t="s">
        <v>7129</v>
      </c>
      <c r="B1536" t="s">
        <v>2007</v>
      </c>
      <c r="C1536">
        <v>1499034</v>
      </c>
      <c r="D1536">
        <v>1499057</v>
      </c>
      <c r="E1536" t="s">
        <v>5576</v>
      </c>
      <c r="G1536" t="s">
        <v>1175</v>
      </c>
    </row>
    <row r="1537" spans="1:7" x14ac:dyDescent="0.15">
      <c r="A1537" t="s">
        <v>7130</v>
      </c>
      <c r="B1537" t="s">
        <v>2204</v>
      </c>
      <c r="C1537">
        <v>358488</v>
      </c>
      <c r="D1537">
        <v>358511</v>
      </c>
      <c r="E1537" t="s">
        <v>5576</v>
      </c>
      <c r="G1537" t="s">
        <v>1175</v>
      </c>
    </row>
    <row r="1538" spans="1:7" x14ac:dyDescent="0.15">
      <c r="A1538" t="s">
        <v>7131</v>
      </c>
      <c r="B1538" t="s">
        <v>2310</v>
      </c>
      <c r="C1538">
        <v>798205</v>
      </c>
      <c r="D1538">
        <v>798228</v>
      </c>
      <c r="E1538" t="s">
        <v>5576</v>
      </c>
      <c r="G1538" t="s">
        <v>1175</v>
      </c>
    </row>
    <row r="1539" spans="1:7" x14ac:dyDescent="0.15">
      <c r="A1539" t="s">
        <v>7132</v>
      </c>
      <c r="B1539" t="s">
        <v>2677</v>
      </c>
      <c r="C1539">
        <v>268559</v>
      </c>
      <c r="D1539">
        <v>268582</v>
      </c>
      <c r="E1539" t="s">
        <v>5580</v>
      </c>
      <c r="G1539" t="s">
        <v>1175</v>
      </c>
    </row>
    <row r="1540" spans="1:7" x14ac:dyDescent="0.15">
      <c r="A1540" t="s">
        <v>7133</v>
      </c>
      <c r="B1540" t="s">
        <v>2677</v>
      </c>
      <c r="C1540">
        <v>7502024</v>
      </c>
      <c r="D1540">
        <v>7502047</v>
      </c>
      <c r="E1540" t="s">
        <v>5576</v>
      </c>
      <c r="G1540" t="s">
        <v>1175</v>
      </c>
    </row>
    <row r="1541" spans="1:7" x14ac:dyDescent="0.15">
      <c r="A1541" t="s">
        <v>7134</v>
      </c>
      <c r="B1541" t="s">
        <v>1426</v>
      </c>
      <c r="C1541">
        <v>10725730</v>
      </c>
      <c r="D1541">
        <v>10725753</v>
      </c>
      <c r="E1541" t="s">
        <v>5580</v>
      </c>
      <c r="G1541" t="s">
        <v>1175</v>
      </c>
    </row>
    <row r="1542" spans="1:7" x14ac:dyDescent="0.15">
      <c r="A1542" t="s">
        <v>7135</v>
      </c>
      <c r="B1542" t="s">
        <v>1624</v>
      </c>
      <c r="C1542">
        <v>4162994</v>
      </c>
      <c r="D1542">
        <v>4163017</v>
      </c>
      <c r="E1542" t="s">
        <v>5576</v>
      </c>
      <c r="G1542" t="s">
        <v>1175</v>
      </c>
    </row>
    <row r="1543" spans="1:7" x14ac:dyDescent="0.15">
      <c r="A1543" t="s">
        <v>7136</v>
      </c>
      <c r="B1543" t="s">
        <v>1801</v>
      </c>
      <c r="C1543">
        <v>29254686</v>
      </c>
      <c r="D1543">
        <v>29254709</v>
      </c>
      <c r="E1543" t="s">
        <v>5580</v>
      </c>
      <c r="G1543" t="s">
        <v>1175</v>
      </c>
    </row>
    <row r="1544" spans="1:7" x14ac:dyDescent="0.15">
      <c r="A1544" t="s">
        <v>7137</v>
      </c>
      <c r="B1544" t="s">
        <v>2007</v>
      </c>
      <c r="C1544">
        <v>16200247</v>
      </c>
      <c r="D1544">
        <v>16200270</v>
      </c>
      <c r="E1544" t="s">
        <v>5580</v>
      </c>
      <c r="G1544" t="s">
        <v>1175</v>
      </c>
    </row>
    <row r="1545" spans="1:7" x14ac:dyDescent="0.15">
      <c r="A1545" t="s">
        <v>7138</v>
      </c>
      <c r="B1545" t="s">
        <v>2007</v>
      </c>
      <c r="C1545">
        <v>1923660</v>
      </c>
      <c r="D1545">
        <v>1923683</v>
      </c>
      <c r="E1545" t="s">
        <v>5576</v>
      </c>
      <c r="G1545" t="s">
        <v>1175</v>
      </c>
    </row>
    <row r="1546" spans="1:7" x14ac:dyDescent="0.15">
      <c r="A1546" t="s">
        <v>7139</v>
      </c>
      <c r="B1546" t="s">
        <v>2007</v>
      </c>
      <c r="C1546">
        <v>30784017</v>
      </c>
      <c r="D1546">
        <v>30784040</v>
      </c>
      <c r="E1546" t="s">
        <v>5580</v>
      </c>
      <c r="G1546" t="s">
        <v>1175</v>
      </c>
    </row>
    <row r="1547" spans="1:7" x14ac:dyDescent="0.15">
      <c r="A1547" t="s">
        <v>7140</v>
      </c>
      <c r="B1547" t="s">
        <v>2831</v>
      </c>
      <c r="C1547">
        <v>11725007</v>
      </c>
      <c r="D1547">
        <v>11725030</v>
      </c>
      <c r="E1547" t="s">
        <v>5580</v>
      </c>
      <c r="G1547" t="s">
        <v>1175</v>
      </c>
    </row>
    <row r="1548" spans="1:7" x14ac:dyDescent="0.15">
      <c r="A1548" t="s">
        <v>7141</v>
      </c>
      <c r="B1548" t="s">
        <v>1624</v>
      </c>
      <c r="C1548">
        <v>26715719</v>
      </c>
      <c r="D1548">
        <v>26715742</v>
      </c>
      <c r="E1548" t="s">
        <v>5580</v>
      </c>
      <c r="G1548" t="s">
        <v>1175</v>
      </c>
    </row>
    <row r="1549" spans="1:7" x14ac:dyDescent="0.15">
      <c r="A1549" t="s">
        <v>7142</v>
      </c>
      <c r="B1549" t="s">
        <v>1624</v>
      </c>
      <c r="C1549">
        <v>9162476</v>
      </c>
      <c r="D1549">
        <v>9162499</v>
      </c>
      <c r="E1549" t="s">
        <v>5576</v>
      </c>
      <c r="G1549" t="s">
        <v>1175</v>
      </c>
    </row>
    <row r="1550" spans="1:7" x14ac:dyDescent="0.15">
      <c r="A1550" t="s">
        <v>7143</v>
      </c>
      <c r="B1550" t="s">
        <v>1910</v>
      </c>
      <c r="C1550">
        <v>25688195</v>
      </c>
      <c r="D1550">
        <v>25688218</v>
      </c>
      <c r="E1550" t="s">
        <v>5576</v>
      </c>
      <c r="G1550" t="s">
        <v>1175</v>
      </c>
    </row>
    <row r="1551" spans="1:7" x14ac:dyDescent="0.15">
      <c r="A1551" t="s">
        <v>7144</v>
      </c>
      <c r="B1551" t="s">
        <v>2204</v>
      </c>
      <c r="C1551">
        <v>22632557</v>
      </c>
      <c r="D1551">
        <v>22632580</v>
      </c>
      <c r="E1551" t="s">
        <v>5576</v>
      </c>
      <c r="G1551" t="s">
        <v>1175</v>
      </c>
    </row>
    <row r="1552" spans="1:7" x14ac:dyDescent="0.15">
      <c r="A1552" t="s">
        <v>7145</v>
      </c>
      <c r="B1552" t="s">
        <v>2310</v>
      </c>
      <c r="C1552">
        <v>11023321</v>
      </c>
      <c r="D1552">
        <v>11023344</v>
      </c>
      <c r="E1552" t="s">
        <v>5580</v>
      </c>
      <c r="G1552" t="s">
        <v>1175</v>
      </c>
    </row>
    <row r="1553" spans="1:7" x14ac:dyDescent="0.15">
      <c r="A1553" t="s">
        <v>7146</v>
      </c>
      <c r="B1553" t="s">
        <v>2310</v>
      </c>
      <c r="C1553">
        <v>18371172</v>
      </c>
      <c r="D1553">
        <v>18371195</v>
      </c>
      <c r="E1553" t="s">
        <v>5576</v>
      </c>
      <c r="G1553" t="s">
        <v>1175</v>
      </c>
    </row>
    <row r="1554" spans="1:7" x14ac:dyDescent="0.15">
      <c r="A1554" t="s">
        <v>7147</v>
      </c>
      <c r="B1554" t="s">
        <v>2677</v>
      </c>
      <c r="C1554">
        <v>13939330</v>
      </c>
      <c r="D1554">
        <v>13939353</v>
      </c>
      <c r="E1554" t="s">
        <v>5580</v>
      </c>
      <c r="G1554" t="s">
        <v>1175</v>
      </c>
    </row>
    <row r="1555" spans="1:7" x14ac:dyDescent="0.15">
      <c r="A1555" t="s">
        <v>7148</v>
      </c>
      <c r="B1555" t="s">
        <v>2677</v>
      </c>
      <c r="C1555">
        <v>14252954</v>
      </c>
      <c r="D1555">
        <v>14252977</v>
      </c>
      <c r="E1555" t="s">
        <v>5576</v>
      </c>
      <c r="G1555" t="s">
        <v>1175</v>
      </c>
    </row>
    <row r="1556" spans="1:7" x14ac:dyDescent="0.15">
      <c r="A1556" t="s">
        <v>7149</v>
      </c>
      <c r="B1556" t="s">
        <v>2831</v>
      </c>
      <c r="C1556">
        <v>19965521</v>
      </c>
      <c r="D1556">
        <v>19965544</v>
      </c>
      <c r="E1556" t="s">
        <v>5580</v>
      </c>
      <c r="G1556" t="s">
        <v>1175</v>
      </c>
    </row>
    <row r="1557" spans="1:7" x14ac:dyDescent="0.15">
      <c r="A1557" t="s">
        <v>7150</v>
      </c>
      <c r="B1557" t="s">
        <v>1624</v>
      </c>
      <c r="C1557">
        <v>10981090</v>
      </c>
      <c r="D1557">
        <v>10981113</v>
      </c>
      <c r="E1557" t="s">
        <v>5576</v>
      </c>
      <c r="G1557" t="s">
        <v>1175</v>
      </c>
    </row>
    <row r="1558" spans="1:7" x14ac:dyDescent="0.15">
      <c r="A1558" t="s">
        <v>7151</v>
      </c>
      <c r="B1558" t="s">
        <v>1624</v>
      </c>
      <c r="C1558">
        <v>33025018</v>
      </c>
      <c r="D1558">
        <v>33025041</v>
      </c>
      <c r="E1558" t="s">
        <v>5576</v>
      </c>
      <c r="G1558" t="s">
        <v>1175</v>
      </c>
    </row>
    <row r="1559" spans="1:7" x14ac:dyDescent="0.15">
      <c r="A1559" t="s">
        <v>7152</v>
      </c>
      <c r="B1559" t="s">
        <v>1910</v>
      </c>
      <c r="C1559">
        <v>5304469</v>
      </c>
      <c r="D1559">
        <v>5304492</v>
      </c>
      <c r="E1559" t="s">
        <v>5576</v>
      </c>
      <c r="G1559" t="s">
        <v>1175</v>
      </c>
    </row>
    <row r="1560" spans="1:7" x14ac:dyDescent="0.15">
      <c r="A1560" t="s">
        <v>7153</v>
      </c>
      <c r="B1560" t="s">
        <v>2007</v>
      </c>
      <c r="C1560">
        <v>3965087</v>
      </c>
      <c r="D1560">
        <v>3965110</v>
      </c>
      <c r="E1560" t="s">
        <v>5576</v>
      </c>
      <c r="G1560" t="s">
        <v>1175</v>
      </c>
    </row>
    <row r="1561" spans="1:7" x14ac:dyDescent="0.15">
      <c r="A1561" t="s">
        <v>7154</v>
      </c>
      <c r="B1561" t="s">
        <v>2007</v>
      </c>
      <c r="C1561">
        <v>4865049</v>
      </c>
      <c r="D1561">
        <v>4865072</v>
      </c>
      <c r="E1561" t="s">
        <v>5576</v>
      </c>
      <c r="G1561" t="s">
        <v>1175</v>
      </c>
    </row>
    <row r="1562" spans="1:7" x14ac:dyDescent="0.15">
      <c r="A1562" t="s">
        <v>7155</v>
      </c>
      <c r="B1562" t="s">
        <v>2204</v>
      </c>
      <c r="C1562">
        <v>28805427</v>
      </c>
      <c r="D1562">
        <v>28805450</v>
      </c>
      <c r="E1562" t="s">
        <v>5576</v>
      </c>
      <c r="G1562" t="s">
        <v>1175</v>
      </c>
    </row>
    <row r="1563" spans="1:7" x14ac:dyDescent="0.15">
      <c r="A1563" t="s">
        <v>7156</v>
      </c>
      <c r="B1563" t="s">
        <v>2310</v>
      </c>
      <c r="C1563">
        <v>22603704</v>
      </c>
      <c r="D1563">
        <v>22603727</v>
      </c>
      <c r="E1563" t="s">
        <v>5580</v>
      </c>
      <c r="G1563" t="s">
        <v>1175</v>
      </c>
    </row>
    <row r="1564" spans="1:7" x14ac:dyDescent="0.15">
      <c r="A1564" t="s">
        <v>7157</v>
      </c>
      <c r="B1564" t="s">
        <v>1624</v>
      </c>
      <c r="C1564">
        <v>16239917</v>
      </c>
      <c r="D1564">
        <v>16239940</v>
      </c>
      <c r="E1564" t="s">
        <v>5576</v>
      </c>
      <c r="G1564" t="s">
        <v>1175</v>
      </c>
    </row>
    <row r="1565" spans="1:7" x14ac:dyDescent="0.15">
      <c r="A1565" t="s">
        <v>7158</v>
      </c>
      <c r="B1565" t="s">
        <v>1801</v>
      </c>
      <c r="C1565">
        <v>10072124</v>
      </c>
      <c r="D1565">
        <v>10072147</v>
      </c>
      <c r="E1565" t="s">
        <v>5580</v>
      </c>
      <c r="G1565" t="s">
        <v>1175</v>
      </c>
    </row>
    <row r="1566" spans="1:7" x14ac:dyDescent="0.15">
      <c r="A1566" t="s">
        <v>7159</v>
      </c>
      <c r="B1566" t="s">
        <v>2007</v>
      </c>
      <c r="C1566">
        <v>14953833</v>
      </c>
      <c r="D1566">
        <v>14953856</v>
      </c>
      <c r="E1566" t="s">
        <v>5576</v>
      </c>
      <c r="G1566" t="s">
        <v>1175</v>
      </c>
    </row>
    <row r="1567" spans="1:7" x14ac:dyDescent="0.15">
      <c r="A1567" t="s">
        <v>7160</v>
      </c>
      <c r="B1567" t="s">
        <v>1169</v>
      </c>
      <c r="C1567">
        <v>37806163</v>
      </c>
      <c r="D1567">
        <v>37806186</v>
      </c>
      <c r="E1567" t="s">
        <v>5580</v>
      </c>
      <c r="G1567" t="s">
        <v>1175</v>
      </c>
    </row>
    <row r="1568" spans="1:7" x14ac:dyDescent="0.15">
      <c r="A1568" t="s">
        <v>7161</v>
      </c>
      <c r="B1568" t="s">
        <v>1624</v>
      </c>
      <c r="C1568">
        <v>17527095</v>
      </c>
      <c r="D1568">
        <v>17527118</v>
      </c>
      <c r="E1568" t="s">
        <v>5576</v>
      </c>
      <c r="G1568" t="s">
        <v>1175</v>
      </c>
    </row>
    <row r="1569" spans="1:7" x14ac:dyDescent="0.15">
      <c r="A1569" t="s">
        <v>7162</v>
      </c>
      <c r="B1569" t="s">
        <v>2310</v>
      </c>
      <c r="C1569">
        <v>20885471</v>
      </c>
      <c r="D1569">
        <v>20885494</v>
      </c>
      <c r="E1569" t="s">
        <v>5576</v>
      </c>
      <c r="G1569" t="s">
        <v>1175</v>
      </c>
    </row>
    <row r="1570" spans="1:7" x14ac:dyDescent="0.15">
      <c r="A1570" t="s">
        <v>7163</v>
      </c>
      <c r="B1570" t="s">
        <v>2568</v>
      </c>
      <c r="C1570">
        <v>12223655</v>
      </c>
      <c r="D1570">
        <v>12223678</v>
      </c>
      <c r="E1570" t="s">
        <v>5576</v>
      </c>
      <c r="G1570" t="s">
        <v>1175</v>
      </c>
    </row>
    <row r="1571" spans="1:7" x14ac:dyDescent="0.15">
      <c r="A1571" t="s">
        <v>7164</v>
      </c>
      <c r="B1571" t="s">
        <v>2831</v>
      </c>
      <c r="C1571">
        <v>10643481</v>
      </c>
      <c r="D1571">
        <v>10643504</v>
      </c>
      <c r="E1571" t="s">
        <v>5576</v>
      </c>
      <c r="G1571" t="s">
        <v>1175</v>
      </c>
    </row>
    <row r="1572" spans="1:7" x14ac:dyDescent="0.15">
      <c r="A1572" t="s">
        <v>7165</v>
      </c>
      <c r="B1572" t="s">
        <v>1624</v>
      </c>
      <c r="C1572">
        <v>23899208</v>
      </c>
      <c r="D1572">
        <v>23899231</v>
      </c>
      <c r="E1572" t="s">
        <v>5576</v>
      </c>
      <c r="G1572" t="s">
        <v>1175</v>
      </c>
    </row>
    <row r="1573" spans="1:7" x14ac:dyDescent="0.15">
      <c r="A1573" t="s">
        <v>7166</v>
      </c>
      <c r="B1573" t="s">
        <v>1624</v>
      </c>
      <c r="C1573">
        <v>23901155</v>
      </c>
      <c r="D1573">
        <v>23901178</v>
      </c>
      <c r="E1573" t="s">
        <v>5580</v>
      </c>
      <c r="G1573" t="s">
        <v>1175</v>
      </c>
    </row>
    <row r="1574" spans="1:7" x14ac:dyDescent="0.15">
      <c r="A1574" t="s">
        <v>7167</v>
      </c>
      <c r="B1574" t="s">
        <v>2007</v>
      </c>
      <c r="C1574">
        <v>16718779</v>
      </c>
      <c r="D1574">
        <v>16718802</v>
      </c>
      <c r="E1574" t="s">
        <v>5576</v>
      </c>
      <c r="G1574" t="s">
        <v>1175</v>
      </c>
    </row>
    <row r="1575" spans="1:7" x14ac:dyDescent="0.15">
      <c r="A1575" t="s">
        <v>7168</v>
      </c>
      <c r="B1575" t="s">
        <v>2007</v>
      </c>
      <c r="C1575">
        <v>16720713</v>
      </c>
      <c r="D1575">
        <v>16720736</v>
      </c>
      <c r="E1575" t="s">
        <v>5580</v>
      </c>
      <c r="G1575" t="s">
        <v>1175</v>
      </c>
    </row>
    <row r="1576" spans="1:7" x14ac:dyDescent="0.15">
      <c r="A1576" t="s">
        <v>7169</v>
      </c>
      <c r="B1576" t="s">
        <v>2007</v>
      </c>
      <c r="C1576">
        <v>28433475</v>
      </c>
      <c r="D1576">
        <v>28433498</v>
      </c>
      <c r="E1576" t="s">
        <v>5576</v>
      </c>
      <c r="G1576" t="s">
        <v>1175</v>
      </c>
    </row>
    <row r="1577" spans="1:7" x14ac:dyDescent="0.15">
      <c r="A1577" t="s">
        <v>7170</v>
      </c>
      <c r="B1577" t="s">
        <v>1169</v>
      </c>
      <c r="C1577">
        <v>299315</v>
      </c>
      <c r="D1577">
        <v>299338</v>
      </c>
      <c r="E1577" t="s">
        <v>5576</v>
      </c>
      <c r="G1577" t="s">
        <v>1175</v>
      </c>
    </row>
    <row r="1578" spans="1:7" x14ac:dyDescent="0.15">
      <c r="A1578" t="s">
        <v>7171</v>
      </c>
      <c r="B1578" t="s">
        <v>2568</v>
      </c>
      <c r="C1578">
        <v>18047057</v>
      </c>
      <c r="D1578">
        <v>18047080</v>
      </c>
      <c r="E1578" t="s">
        <v>5580</v>
      </c>
      <c r="G1578" t="s">
        <v>1175</v>
      </c>
    </row>
    <row r="1579" spans="1:7" x14ac:dyDescent="0.15">
      <c r="A1579" t="s">
        <v>7172</v>
      </c>
      <c r="B1579" t="s">
        <v>2568</v>
      </c>
      <c r="C1579">
        <v>8526405</v>
      </c>
      <c r="D1579">
        <v>8526428</v>
      </c>
      <c r="E1579" t="s">
        <v>5580</v>
      </c>
      <c r="G1579" t="s">
        <v>1175</v>
      </c>
    </row>
    <row r="1580" spans="1:7" x14ac:dyDescent="0.15">
      <c r="A1580" t="s">
        <v>7173</v>
      </c>
      <c r="B1580" t="s">
        <v>2831</v>
      </c>
      <c r="C1580">
        <v>13496362</v>
      </c>
      <c r="D1580">
        <v>13496385</v>
      </c>
      <c r="E1580" t="s">
        <v>5580</v>
      </c>
      <c r="G1580" t="s">
        <v>1175</v>
      </c>
    </row>
    <row r="1581" spans="1:7" x14ac:dyDescent="0.15">
      <c r="A1581" t="s">
        <v>7174</v>
      </c>
      <c r="B1581" t="s">
        <v>1624</v>
      </c>
      <c r="C1581">
        <v>2550193</v>
      </c>
      <c r="D1581">
        <v>2550216</v>
      </c>
      <c r="E1581" t="s">
        <v>5580</v>
      </c>
      <c r="G1581" t="s">
        <v>1175</v>
      </c>
    </row>
    <row r="1582" spans="1:7" x14ac:dyDescent="0.15">
      <c r="A1582" t="s">
        <v>7175</v>
      </c>
      <c r="B1582" t="s">
        <v>1624</v>
      </c>
      <c r="C1582">
        <v>28401462</v>
      </c>
      <c r="D1582">
        <v>28401485</v>
      </c>
      <c r="E1582" t="s">
        <v>5576</v>
      </c>
      <c r="G1582" t="s">
        <v>1175</v>
      </c>
    </row>
    <row r="1583" spans="1:7" x14ac:dyDescent="0.15">
      <c r="A1583" t="s">
        <v>7176</v>
      </c>
      <c r="B1583" t="s">
        <v>1910</v>
      </c>
      <c r="C1583">
        <v>10853817</v>
      </c>
      <c r="D1583">
        <v>10853840</v>
      </c>
      <c r="E1583" t="s">
        <v>5576</v>
      </c>
      <c r="G1583" t="s">
        <v>1175</v>
      </c>
    </row>
    <row r="1584" spans="1:7" x14ac:dyDescent="0.15">
      <c r="A1584" t="s">
        <v>7177</v>
      </c>
      <c r="B1584" t="s">
        <v>1910</v>
      </c>
      <c r="C1584">
        <v>18535139</v>
      </c>
      <c r="D1584">
        <v>18535162</v>
      </c>
      <c r="E1584" t="s">
        <v>5576</v>
      </c>
      <c r="G1584" t="s">
        <v>1175</v>
      </c>
    </row>
    <row r="1585" spans="1:7" x14ac:dyDescent="0.15">
      <c r="A1585" t="s">
        <v>7178</v>
      </c>
      <c r="B1585" t="s">
        <v>2467</v>
      </c>
      <c r="C1585">
        <v>3082549</v>
      </c>
      <c r="D1585">
        <v>3082572</v>
      </c>
      <c r="E1585" t="s">
        <v>5576</v>
      </c>
      <c r="G1585" t="s">
        <v>5622</v>
      </c>
    </row>
    <row r="1586" spans="1:7" x14ac:dyDescent="0.15">
      <c r="A1586" t="s">
        <v>7179</v>
      </c>
      <c r="B1586" t="s">
        <v>2677</v>
      </c>
      <c r="C1586">
        <v>13475013</v>
      </c>
      <c r="D1586">
        <v>13475036</v>
      </c>
      <c r="E1586" t="s">
        <v>5580</v>
      </c>
      <c r="G1586" t="s">
        <v>1175</v>
      </c>
    </row>
    <row r="1587" spans="1:7" x14ac:dyDescent="0.15">
      <c r="A1587" t="s">
        <v>7180</v>
      </c>
      <c r="B1587" t="s">
        <v>2677</v>
      </c>
      <c r="C1587">
        <v>8657701</v>
      </c>
      <c r="D1587">
        <v>8657724</v>
      </c>
      <c r="E1587" t="s">
        <v>5576</v>
      </c>
      <c r="G1587" t="s">
        <v>1175</v>
      </c>
    </row>
    <row r="1588" spans="1:7" x14ac:dyDescent="0.15">
      <c r="A1588" t="s">
        <v>7181</v>
      </c>
      <c r="B1588" t="s">
        <v>2831</v>
      </c>
      <c r="C1588">
        <v>10353024</v>
      </c>
      <c r="D1588">
        <v>10353047</v>
      </c>
      <c r="E1588" t="s">
        <v>5580</v>
      </c>
      <c r="G1588" t="s">
        <v>1175</v>
      </c>
    </row>
    <row r="1589" spans="1:7" x14ac:dyDescent="0.15">
      <c r="A1589" t="s">
        <v>7182</v>
      </c>
      <c r="B1589" t="s">
        <v>1426</v>
      </c>
      <c r="C1589">
        <v>28658453</v>
      </c>
      <c r="D1589">
        <v>28658476</v>
      </c>
      <c r="E1589" t="s">
        <v>5580</v>
      </c>
      <c r="G1589" t="s">
        <v>1175</v>
      </c>
    </row>
    <row r="1590" spans="1:7" x14ac:dyDescent="0.15">
      <c r="A1590" t="s">
        <v>7183</v>
      </c>
      <c r="B1590" t="s">
        <v>1801</v>
      </c>
      <c r="C1590">
        <v>24782187</v>
      </c>
      <c r="D1590">
        <v>24782210</v>
      </c>
      <c r="E1590" t="s">
        <v>5580</v>
      </c>
      <c r="G1590" t="s">
        <v>1175</v>
      </c>
    </row>
    <row r="1591" spans="1:7" x14ac:dyDescent="0.15">
      <c r="A1591" t="s">
        <v>7184</v>
      </c>
      <c r="B1591" t="s">
        <v>1801</v>
      </c>
      <c r="C1591">
        <v>3737692</v>
      </c>
      <c r="D1591">
        <v>3737715</v>
      </c>
      <c r="E1591" t="s">
        <v>5576</v>
      </c>
      <c r="G1591" t="s">
        <v>1175</v>
      </c>
    </row>
    <row r="1592" spans="1:7" x14ac:dyDescent="0.15">
      <c r="A1592" t="s">
        <v>7185</v>
      </c>
      <c r="B1592" t="s">
        <v>1910</v>
      </c>
      <c r="C1592">
        <v>15788811</v>
      </c>
      <c r="D1592">
        <v>15788834</v>
      </c>
      <c r="E1592" t="s">
        <v>5580</v>
      </c>
      <c r="G1592" t="s">
        <v>1175</v>
      </c>
    </row>
    <row r="1593" spans="1:7" x14ac:dyDescent="0.15">
      <c r="A1593" t="s">
        <v>7186</v>
      </c>
      <c r="B1593" t="s">
        <v>2204</v>
      </c>
      <c r="C1593">
        <v>16496168</v>
      </c>
      <c r="D1593">
        <v>16496191</v>
      </c>
      <c r="E1593" t="s">
        <v>5576</v>
      </c>
      <c r="G1593" t="s">
        <v>1175</v>
      </c>
    </row>
    <row r="1594" spans="1:7" x14ac:dyDescent="0.15">
      <c r="A1594" t="s">
        <v>7187</v>
      </c>
      <c r="B1594" t="s">
        <v>2204</v>
      </c>
      <c r="C1594">
        <v>18965545</v>
      </c>
      <c r="D1594">
        <v>18965568</v>
      </c>
      <c r="E1594" t="s">
        <v>5580</v>
      </c>
      <c r="G1594" t="s">
        <v>1175</v>
      </c>
    </row>
    <row r="1595" spans="1:7" x14ac:dyDescent="0.15">
      <c r="A1595" t="s">
        <v>7188</v>
      </c>
      <c r="B1595" t="s">
        <v>2568</v>
      </c>
      <c r="C1595">
        <v>14862621</v>
      </c>
      <c r="D1595">
        <v>14862644</v>
      </c>
      <c r="E1595" t="s">
        <v>5580</v>
      </c>
      <c r="G1595" t="s">
        <v>1175</v>
      </c>
    </row>
    <row r="1596" spans="1:7" x14ac:dyDescent="0.15">
      <c r="A1596" t="s">
        <v>7189</v>
      </c>
      <c r="B1596" t="s">
        <v>2677</v>
      </c>
      <c r="C1596">
        <v>8657673</v>
      </c>
      <c r="D1596">
        <v>8657696</v>
      </c>
      <c r="E1596" t="s">
        <v>5576</v>
      </c>
      <c r="G1596" t="s">
        <v>1175</v>
      </c>
    </row>
    <row r="1597" spans="1:7" x14ac:dyDescent="0.15">
      <c r="A1597" t="s">
        <v>7190</v>
      </c>
      <c r="B1597" t="s">
        <v>1624</v>
      </c>
      <c r="C1597">
        <v>12932453</v>
      </c>
      <c r="D1597">
        <v>12932476</v>
      </c>
      <c r="E1597" t="s">
        <v>5580</v>
      </c>
      <c r="G1597" t="s">
        <v>1175</v>
      </c>
    </row>
    <row r="1598" spans="1:7" x14ac:dyDescent="0.15">
      <c r="A1598" t="s">
        <v>7191</v>
      </c>
      <c r="B1598" t="s">
        <v>1801</v>
      </c>
      <c r="C1598">
        <v>3062789</v>
      </c>
      <c r="D1598">
        <v>3062812</v>
      </c>
      <c r="E1598" t="s">
        <v>5580</v>
      </c>
      <c r="G1598" t="s">
        <v>1175</v>
      </c>
    </row>
    <row r="1599" spans="1:7" x14ac:dyDescent="0.15">
      <c r="A1599" t="s">
        <v>7192</v>
      </c>
      <c r="B1599" t="s">
        <v>1801</v>
      </c>
      <c r="C1599">
        <v>6467626</v>
      </c>
      <c r="D1599">
        <v>6467649</v>
      </c>
      <c r="E1599" t="s">
        <v>5576</v>
      </c>
      <c r="G1599" t="s">
        <v>1175</v>
      </c>
    </row>
    <row r="1600" spans="1:7" x14ac:dyDescent="0.15">
      <c r="A1600" t="s">
        <v>7193</v>
      </c>
      <c r="B1600" t="s">
        <v>1910</v>
      </c>
      <c r="C1600">
        <v>11023830</v>
      </c>
      <c r="D1600">
        <v>11023853</v>
      </c>
      <c r="E1600" t="s">
        <v>5576</v>
      </c>
      <c r="G1600" t="s">
        <v>1175</v>
      </c>
    </row>
    <row r="1601" spans="1:7" x14ac:dyDescent="0.15">
      <c r="A1601" t="s">
        <v>7194</v>
      </c>
      <c r="B1601" t="s">
        <v>1910</v>
      </c>
      <c r="C1601">
        <v>23054688</v>
      </c>
      <c r="D1601">
        <v>23054711</v>
      </c>
      <c r="E1601" t="s">
        <v>5576</v>
      </c>
      <c r="G1601" t="s">
        <v>1175</v>
      </c>
    </row>
    <row r="1602" spans="1:7" x14ac:dyDescent="0.15">
      <c r="A1602" t="s">
        <v>7195</v>
      </c>
      <c r="B1602" t="s">
        <v>2310</v>
      </c>
      <c r="C1602">
        <v>8653399</v>
      </c>
      <c r="D1602">
        <v>8653422</v>
      </c>
      <c r="E1602" t="s">
        <v>5580</v>
      </c>
      <c r="G1602" t="s">
        <v>1175</v>
      </c>
    </row>
    <row r="1603" spans="1:7" x14ac:dyDescent="0.15">
      <c r="A1603" t="s">
        <v>7196</v>
      </c>
      <c r="B1603" t="s">
        <v>2467</v>
      </c>
      <c r="C1603">
        <v>14040759</v>
      </c>
      <c r="D1603">
        <v>14040782</v>
      </c>
      <c r="E1603" t="s">
        <v>5576</v>
      </c>
      <c r="G1603" t="s">
        <v>1175</v>
      </c>
    </row>
    <row r="1604" spans="1:7" x14ac:dyDescent="0.15">
      <c r="A1604" t="s">
        <v>7197</v>
      </c>
      <c r="B1604" t="s">
        <v>2568</v>
      </c>
      <c r="C1604">
        <v>108967</v>
      </c>
      <c r="D1604">
        <v>108990</v>
      </c>
      <c r="E1604" t="s">
        <v>5580</v>
      </c>
      <c r="G1604" t="s">
        <v>1175</v>
      </c>
    </row>
    <row r="1605" spans="1:7" x14ac:dyDescent="0.15">
      <c r="A1605" t="s">
        <v>7198</v>
      </c>
      <c r="B1605" t="s">
        <v>1801</v>
      </c>
      <c r="C1605">
        <v>15688781</v>
      </c>
      <c r="D1605">
        <v>15688804</v>
      </c>
      <c r="E1605" t="s">
        <v>5576</v>
      </c>
      <c r="G1605" t="s">
        <v>1175</v>
      </c>
    </row>
    <row r="1606" spans="1:7" x14ac:dyDescent="0.15">
      <c r="A1606" t="s">
        <v>7199</v>
      </c>
      <c r="B1606" t="s">
        <v>1801</v>
      </c>
      <c r="C1606">
        <v>15822130</v>
      </c>
      <c r="D1606">
        <v>15822153</v>
      </c>
      <c r="E1606" t="s">
        <v>5576</v>
      </c>
      <c r="G1606" t="s">
        <v>1175</v>
      </c>
    </row>
    <row r="1607" spans="1:7" x14ac:dyDescent="0.15">
      <c r="A1607" t="s">
        <v>7200</v>
      </c>
      <c r="B1607" t="s">
        <v>1801</v>
      </c>
      <c r="C1607">
        <v>7220599</v>
      </c>
      <c r="D1607">
        <v>7220622</v>
      </c>
      <c r="E1607" t="s">
        <v>5580</v>
      </c>
      <c r="G1607" t="s">
        <v>1175</v>
      </c>
    </row>
    <row r="1608" spans="1:7" x14ac:dyDescent="0.15">
      <c r="A1608" t="s">
        <v>7201</v>
      </c>
      <c r="B1608" t="s">
        <v>1910</v>
      </c>
      <c r="C1608">
        <v>12952431</v>
      </c>
      <c r="D1608">
        <v>12952454</v>
      </c>
      <c r="E1608" t="s">
        <v>5576</v>
      </c>
      <c r="G1608" t="s">
        <v>1175</v>
      </c>
    </row>
    <row r="1609" spans="1:7" x14ac:dyDescent="0.15">
      <c r="A1609" t="s">
        <v>7202</v>
      </c>
      <c r="B1609" t="s">
        <v>2204</v>
      </c>
      <c r="C1609">
        <v>1980865</v>
      </c>
      <c r="D1609">
        <v>1980888</v>
      </c>
      <c r="E1609" t="s">
        <v>5576</v>
      </c>
      <c r="G1609" t="s">
        <v>1175</v>
      </c>
    </row>
    <row r="1610" spans="1:7" x14ac:dyDescent="0.15">
      <c r="A1610" t="s">
        <v>7203</v>
      </c>
      <c r="B1610" t="s">
        <v>2204</v>
      </c>
      <c r="C1610">
        <v>2766213</v>
      </c>
      <c r="D1610">
        <v>2766236</v>
      </c>
      <c r="E1610" t="s">
        <v>5576</v>
      </c>
      <c r="G1610" t="s">
        <v>1175</v>
      </c>
    </row>
    <row r="1611" spans="1:7" x14ac:dyDescent="0.15">
      <c r="A1611" t="s">
        <v>7204</v>
      </c>
      <c r="B1611" t="s">
        <v>2467</v>
      </c>
      <c r="C1611">
        <v>18625247</v>
      </c>
      <c r="D1611">
        <v>18625270</v>
      </c>
      <c r="E1611" t="s">
        <v>5580</v>
      </c>
      <c r="G1611" t="s">
        <v>1175</v>
      </c>
    </row>
    <row r="1612" spans="1:7" x14ac:dyDescent="0.15">
      <c r="A1612" t="s">
        <v>7205</v>
      </c>
      <c r="B1612" t="s">
        <v>1169</v>
      </c>
      <c r="C1612">
        <v>871279</v>
      </c>
      <c r="D1612">
        <v>871302</v>
      </c>
      <c r="E1612" t="s">
        <v>5580</v>
      </c>
      <c r="G1612" t="s">
        <v>1175</v>
      </c>
    </row>
    <row r="1613" spans="1:7" x14ac:dyDescent="0.15">
      <c r="A1613" t="s">
        <v>7206</v>
      </c>
      <c r="B1613" t="s">
        <v>2677</v>
      </c>
      <c r="C1613">
        <v>8451104</v>
      </c>
      <c r="D1613">
        <v>8451127</v>
      </c>
      <c r="E1613" t="s">
        <v>5580</v>
      </c>
      <c r="G1613" t="s">
        <v>1175</v>
      </c>
    </row>
    <row r="1614" spans="1:7" x14ac:dyDescent="0.15">
      <c r="A1614" t="s">
        <v>7207</v>
      </c>
      <c r="B1614" t="s">
        <v>1801</v>
      </c>
      <c r="C1614">
        <v>31271914</v>
      </c>
      <c r="D1614">
        <v>31271937</v>
      </c>
      <c r="E1614" t="s">
        <v>5576</v>
      </c>
      <c r="G1614" t="s">
        <v>1175</v>
      </c>
    </row>
    <row r="1615" spans="1:7" x14ac:dyDescent="0.15">
      <c r="A1615" t="s">
        <v>7208</v>
      </c>
      <c r="B1615" t="s">
        <v>2204</v>
      </c>
      <c r="C1615">
        <v>24808207</v>
      </c>
      <c r="D1615">
        <v>24808230</v>
      </c>
      <c r="E1615" t="s">
        <v>5580</v>
      </c>
      <c r="G1615" t="s">
        <v>1175</v>
      </c>
    </row>
    <row r="1616" spans="1:7" x14ac:dyDescent="0.15">
      <c r="A1616" t="s">
        <v>7209</v>
      </c>
      <c r="B1616" t="s">
        <v>2310</v>
      </c>
      <c r="C1616">
        <v>15231527</v>
      </c>
      <c r="D1616">
        <v>15231550</v>
      </c>
      <c r="E1616" t="s">
        <v>5580</v>
      </c>
      <c r="G1616" t="s">
        <v>1175</v>
      </c>
    </row>
    <row r="1617" spans="1:7" x14ac:dyDescent="0.15">
      <c r="A1617" t="s">
        <v>7210</v>
      </c>
      <c r="B1617" t="s">
        <v>2467</v>
      </c>
      <c r="C1617">
        <v>4500643</v>
      </c>
      <c r="D1617">
        <v>4500666</v>
      </c>
      <c r="E1617" t="s">
        <v>5576</v>
      </c>
      <c r="G1617" t="s">
        <v>1175</v>
      </c>
    </row>
    <row r="1618" spans="1:7" x14ac:dyDescent="0.15">
      <c r="A1618" t="s">
        <v>7211</v>
      </c>
      <c r="B1618" t="s">
        <v>1169</v>
      </c>
      <c r="C1618">
        <v>17321098</v>
      </c>
      <c r="D1618">
        <v>17321121</v>
      </c>
      <c r="E1618" t="s">
        <v>5580</v>
      </c>
      <c r="G1618" t="s">
        <v>7212</v>
      </c>
    </row>
    <row r="1619" spans="1:7" x14ac:dyDescent="0.15">
      <c r="A1619" t="s">
        <v>7213</v>
      </c>
      <c r="B1619" t="s">
        <v>1801</v>
      </c>
      <c r="C1619">
        <v>33425647</v>
      </c>
      <c r="D1619">
        <v>33425670</v>
      </c>
      <c r="E1619" t="s">
        <v>5576</v>
      </c>
      <c r="G1619" t="s">
        <v>7214</v>
      </c>
    </row>
    <row r="1620" spans="1:7" x14ac:dyDescent="0.15">
      <c r="A1620" t="s">
        <v>7215</v>
      </c>
      <c r="B1620" t="s">
        <v>2007</v>
      </c>
      <c r="C1620">
        <v>24581032</v>
      </c>
      <c r="D1620">
        <v>24581055</v>
      </c>
      <c r="E1620" t="s">
        <v>5580</v>
      </c>
      <c r="G1620" t="s">
        <v>7212</v>
      </c>
    </row>
    <row r="1621" spans="1:7" x14ac:dyDescent="0.15">
      <c r="A1621" t="s">
        <v>7216</v>
      </c>
      <c r="B1621" t="s">
        <v>2007</v>
      </c>
      <c r="C1621">
        <v>26821623</v>
      </c>
      <c r="D1621">
        <v>26821646</v>
      </c>
      <c r="E1621" t="s">
        <v>5580</v>
      </c>
      <c r="G1621" t="s">
        <v>7214</v>
      </c>
    </row>
    <row r="1622" spans="1:7" x14ac:dyDescent="0.15">
      <c r="A1622" t="s">
        <v>7217</v>
      </c>
      <c r="B1622" t="s">
        <v>1169</v>
      </c>
      <c r="C1622">
        <v>2450990</v>
      </c>
      <c r="D1622">
        <v>2451013</v>
      </c>
      <c r="E1622" t="s">
        <v>5580</v>
      </c>
      <c r="G1622" t="s">
        <v>1175</v>
      </c>
    </row>
    <row r="1623" spans="1:7" x14ac:dyDescent="0.15">
      <c r="A1623" t="s">
        <v>7218</v>
      </c>
      <c r="B1623" t="s">
        <v>2677</v>
      </c>
      <c r="C1623">
        <v>28717734</v>
      </c>
      <c r="D1623">
        <v>28717757</v>
      </c>
      <c r="E1623" t="s">
        <v>5576</v>
      </c>
      <c r="G1623" t="s">
        <v>4770</v>
      </c>
    </row>
    <row r="1624" spans="1:7" x14ac:dyDescent="0.15">
      <c r="A1624" t="s">
        <v>7219</v>
      </c>
      <c r="B1624" t="s">
        <v>2831</v>
      </c>
      <c r="C1624">
        <v>16532957</v>
      </c>
      <c r="D1624">
        <v>16532980</v>
      </c>
      <c r="E1624" t="s">
        <v>5576</v>
      </c>
      <c r="G1624" t="s">
        <v>1175</v>
      </c>
    </row>
    <row r="1625" spans="1:7" x14ac:dyDescent="0.15">
      <c r="A1625" t="s">
        <v>7220</v>
      </c>
      <c r="B1625" t="s">
        <v>1801</v>
      </c>
      <c r="C1625">
        <v>13160077</v>
      </c>
      <c r="D1625">
        <v>13160100</v>
      </c>
      <c r="E1625" t="s">
        <v>5576</v>
      </c>
      <c r="G1625" t="s">
        <v>1175</v>
      </c>
    </row>
    <row r="1626" spans="1:7" x14ac:dyDescent="0.15">
      <c r="A1626" t="s">
        <v>7221</v>
      </c>
      <c r="B1626" t="s">
        <v>2007</v>
      </c>
      <c r="C1626">
        <v>10590652</v>
      </c>
      <c r="D1626">
        <v>10590675</v>
      </c>
      <c r="E1626" t="s">
        <v>5576</v>
      </c>
      <c r="G1626" t="s">
        <v>4770</v>
      </c>
    </row>
    <row r="1627" spans="1:7" x14ac:dyDescent="0.15">
      <c r="A1627" t="s">
        <v>7222</v>
      </c>
      <c r="B1627" t="s">
        <v>2204</v>
      </c>
      <c r="C1627">
        <v>13626987</v>
      </c>
      <c r="D1627">
        <v>13627010</v>
      </c>
      <c r="E1627" t="s">
        <v>5576</v>
      </c>
      <c r="G1627" t="s">
        <v>1175</v>
      </c>
    </row>
    <row r="1628" spans="1:7" x14ac:dyDescent="0.15">
      <c r="A1628" t="s">
        <v>7223</v>
      </c>
      <c r="B1628" t="s">
        <v>2310</v>
      </c>
      <c r="C1628">
        <v>12268311</v>
      </c>
      <c r="D1628">
        <v>12268334</v>
      </c>
      <c r="E1628" t="s">
        <v>5580</v>
      </c>
      <c r="G1628" t="s">
        <v>1175</v>
      </c>
    </row>
    <row r="1629" spans="1:7" x14ac:dyDescent="0.15">
      <c r="A1629" t="s">
        <v>7224</v>
      </c>
      <c r="B1629" t="s">
        <v>2310</v>
      </c>
      <c r="C1629">
        <v>24761404</v>
      </c>
      <c r="D1629">
        <v>24761427</v>
      </c>
      <c r="E1629" t="s">
        <v>5576</v>
      </c>
      <c r="G1629" t="s">
        <v>1175</v>
      </c>
    </row>
    <row r="1630" spans="1:7" x14ac:dyDescent="0.15">
      <c r="A1630" t="s">
        <v>7225</v>
      </c>
      <c r="B1630" t="s">
        <v>2831</v>
      </c>
      <c r="C1630">
        <v>8729629</v>
      </c>
      <c r="D1630">
        <v>8729652</v>
      </c>
      <c r="E1630" t="s">
        <v>5576</v>
      </c>
      <c r="G1630" t="s">
        <v>1175</v>
      </c>
    </row>
    <row r="1631" spans="1:7" x14ac:dyDescent="0.15">
      <c r="A1631" t="s">
        <v>7226</v>
      </c>
      <c r="B1631" t="s">
        <v>1624</v>
      </c>
      <c r="C1631">
        <v>30400468</v>
      </c>
      <c r="D1631">
        <v>30400491</v>
      </c>
      <c r="E1631" t="s">
        <v>5580</v>
      </c>
      <c r="G1631" t="s">
        <v>1175</v>
      </c>
    </row>
    <row r="1632" spans="1:7" x14ac:dyDescent="0.15">
      <c r="A1632" t="s">
        <v>7227</v>
      </c>
      <c r="B1632" t="s">
        <v>1801</v>
      </c>
      <c r="C1632">
        <v>19637634</v>
      </c>
      <c r="D1632">
        <v>19637657</v>
      </c>
      <c r="E1632" t="s">
        <v>5576</v>
      </c>
      <c r="G1632" t="s">
        <v>1175</v>
      </c>
    </row>
    <row r="1633" spans="1:7" x14ac:dyDescent="0.15">
      <c r="A1633" t="s">
        <v>7228</v>
      </c>
      <c r="B1633" t="s">
        <v>2204</v>
      </c>
      <c r="C1633">
        <v>23768550</v>
      </c>
      <c r="D1633">
        <v>23768573</v>
      </c>
      <c r="E1633" t="s">
        <v>5576</v>
      </c>
      <c r="G1633" t="s">
        <v>1175</v>
      </c>
    </row>
    <row r="1634" spans="1:7" x14ac:dyDescent="0.15">
      <c r="A1634" t="s">
        <v>7229</v>
      </c>
      <c r="B1634" t="s">
        <v>2204</v>
      </c>
      <c r="C1634">
        <v>6851087</v>
      </c>
      <c r="D1634">
        <v>6851110</v>
      </c>
      <c r="E1634" t="s">
        <v>5580</v>
      </c>
      <c r="G1634" t="s">
        <v>1175</v>
      </c>
    </row>
    <row r="1635" spans="1:7" x14ac:dyDescent="0.15">
      <c r="A1635" t="s">
        <v>7230</v>
      </c>
      <c r="B1635" t="s">
        <v>2310</v>
      </c>
      <c r="C1635">
        <v>19700349</v>
      </c>
      <c r="D1635">
        <v>19700372</v>
      </c>
      <c r="E1635" t="s">
        <v>5576</v>
      </c>
      <c r="G1635" t="s">
        <v>1175</v>
      </c>
    </row>
    <row r="1636" spans="1:7" x14ac:dyDescent="0.15">
      <c r="A1636" t="s">
        <v>7231</v>
      </c>
      <c r="B1636" t="s">
        <v>2310</v>
      </c>
      <c r="C1636">
        <v>19838563</v>
      </c>
      <c r="D1636">
        <v>19838586</v>
      </c>
      <c r="E1636" t="s">
        <v>5580</v>
      </c>
      <c r="G1636" t="s">
        <v>1175</v>
      </c>
    </row>
    <row r="1637" spans="1:7" x14ac:dyDescent="0.15">
      <c r="A1637" t="s">
        <v>7232</v>
      </c>
      <c r="B1637" t="s">
        <v>2568</v>
      </c>
      <c r="C1637">
        <v>18992007</v>
      </c>
      <c r="D1637">
        <v>18992030</v>
      </c>
      <c r="E1637" t="s">
        <v>5580</v>
      </c>
      <c r="G1637" t="s">
        <v>1175</v>
      </c>
    </row>
    <row r="1638" spans="1:7" x14ac:dyDescent="0.15">
      <c r="A1638" t="s">
        <v>7233</v>
      </c>
      <c r="B1638" t="s">
        <v>2568</v>
      </c>
      <c r="C1638">
        <v>6282318</v>
      </c>
      <c r="D1638">
        <v>6282341</v>
      </c>
      <c r="E1638" t="s">
        <v>5576</v>
      </c>
      <c r="G1638" t="s">
        <v>1175</v>
      </c>
    </row>
    <row r="1639" spans="1:7" x14ac:dyDescent="0.15">
      <c r="A1639" t="s">
        <v>7234</v>
      </c>
      <c r="B1639" t="s">
        <v>1801</v>
      </c>
      <c r="C1639">
        <v>25871837</v>
      </c>
      <c r="D1639">
        <v>25871860</v>
      </c>
      <c r="E1639" t="s">
        <v>5576</v>
      </c>
      <c r="G1639" t="s">
        <v>1175</v>
      </c>
    </row>
    <row r="1640" spans="1:7" x14ac:dyDescent="0.15">
      <c r="A1640" t="s">
        <v>7235</v>
      </c>
      <c r="B1640" t="s">
        <v>1910</v>
      </c>
      <c r="C1640">
        <v>26743388</v>
      </c>
      <c r="D1640">
        <v>26743411</v>
      </c>
      <c r="E1640" t="s">
        <v>5576</v>
      </c>
      <c r="G1640" t="s">
        <v>1175</v>
      </c>
    </row>
    <row r="1641" spans="1:7" x14ac:dyDescent="0.15">
      <c r="A1641" t="s">
        <v>7236</v>
      </c>
      <c r="B1641" t="s">
        <v>2310</v>
      </c>
      <c r="C1641">
        <v>19084798</v>
      </c>
      <c r="D1641">
        <v>19084821</v>
      </c>
      <c r="E1641" t="s">
        <v>5580</v>
      </c>
      <c r="G1641" t="s">
        <v>1175</v>
      </c>
    </row>
    <row r="1642" spans="1:7" x14ac:dyDescent="0.15">
      <c r="A1642" t="s">
        <v>7237</v>
      </c>
      <c r="B1642" t="s">
        <v>2467</v>
      </c>
      <c r="C1642">
        <v>3575030</v>
      </c>
      <c r="D1642">
        <v>3575053</v>
      </c>
      <c r="E1642" t="s">
        <v>5580</v>
      </c>
      <c r="G1642" t="s">
        <v>1175</v>
      </c>
    </row>
    <row r="1643" spans="1:7" x14ac:dyDescent="0.15">
      <c r="A1643" t="s">
        <v>7238</v>
      </c>
      <c r="B1643" t="s">
        <v>2677</v>
      </c>
      <c r="C1643">
        <v>6777519</v>
      </c>
      <c r="D1643">
        <v>6777542</v>
      </c>
      <c r="E1643" t="s">
        <v>5580</v>
      </c>
      <c r="G1643" t="s">
        <v>1175</v>
      </c>
    </row>
    <row r="1644" spans="1:7" x14ac:dyDescent="0.15">
      <c r="A1644" t="s">
        <v>7239</v>
      </c>
      <c r="B1644" t="s">
        <v>2677</v>
      </c>
      <c r="C1644">
        <v>6784039</v>
      </c>
      <c r="D1644">
        <v>6784062</v>
      </c>
      <c r="E1644" t="s">
        <v>5580</v>
      </c>
      <c r="G1644" t="s">
        <v>1175</v>
      </c>
    </row>
    <row r="1645" spans="1:7" x14ac:dyDescent="0.15">
      <c r="A1645" t="s">
        <v>7240</v>
      </c>
      <c r="B1645" t="s">
        <v>1801</v>
      </c>
      <c r="C1645">
        <v>5834850</v>
      </c>
      <c r="D1645">
        <v>5834873</v>
      </c>
      <c r="E1645" t="s">
        <v>5576</v>
      </c>
      <c r="G1645" t="s">
        <v>1175</v>
      </c>
    </row>
    <row r="1646" spans="1:7" x14ac:dyDescent="0.15">
      <c r="A1646" t="s">
        <v>7241</v>
      </c>
      <c r="B1646" t="s">
        <v>1910</v>
      </c>
      <c r="C1646">
        <v>15961509</v>
      </c>
      <c r="D1646">
        <v>15961532</v>
      </c>
      <c r="E1646" t="s">
        <v>5580</v>
      </c>
      <c r="G1646" t="s">
        <v>1175</v>
      </c>
    </row>
    <row r="1647" spans="1:7" x14ac:dyDescent="0.15">
      <c r="A1647" t="s">
        <v>7242</v>
      </c>
      <c r="B1647" t="s">
        <v>2007</v>
      </c>
      <c r="C1647">
        <v>29331955</v>
      </c>
      <c r="D1647">
        <v>29331978</v>
      </c>
      <c r="E1647" t="s">
        <v>5580</v>
      </c>
      <c r="G1647" t="s">
        <v>1175</v>
      </c>
    </row>
    <row r="1648" spans="1:7" x14ac:dyDescent="0.15">
      <c r="A1648" t="s">
        <v>7243</v>
      </c>
      <c r="B1648" t="s">
        <v>2007</v>
      </c>
      <c r="C1648">
        <v>29339992</v>
      </c>
      <c r="D1648">
        <v>29340015</v>
      </c>
      <c r="E1648" t="s">
        <v>5580</v>
      </c>
      <c r="G1648" t="s">
        <v>1175</v>
      </c>
    </row>
    <row r="1649" spans="1:7" x14ac:dyDescent="0.15">
      <c r="A1649" t="s">
        <v>7244</v>
      </c>
      <c r="B1649" t="s">
        <v>2007</v>
      </c>
      <c r="C1649">
        <v>8072208</v>
      </c>
      <c r="D1649">
        <v>8072231</v>
      </c>
      <c r="E1649" t="s">
        <v>5576</v>
      </c>
      <c r="G1649" t="s">
        <v>1175</v>
      </c>
    </row>
    <row r="1650" spans="1:7" x14ac:dyDescent="0.15">
      <c r="A1650" t="s">
        <v>7245</v>
      </c>
      <c r="B1650" t="s">
        <v>2007</v>
      </c>
      <c r="C1650">
        <v>8079948</v>
      </c>
      <c r="D1650">
        <v>8079971</v>
      </c>
      <c r="E1650" t="s">
        <v>5576</v>
      </c>
      <c r="G1650" t="s">
        <v>4770</v>
      </c>
    </row>
    <row r="1651" spans="1:7" x14ac:dyDescent="0.15">
      <c r="A1651" t="s">
        <v>7246</v>
      </c>
      <c r="B1651" t="s">
        <v>1169</v>
      </c>
      <c r="C1651">
        <v>33610835</v>
      </c>
      <c r="D1651">
        <v>33610858</v>
      </c>
      <c r="E1651" t="s">
        <v>5580</v>
      </c>
      <c r="G1651" t="s">
        <v>1175</v>
      </c>
    </row>
    <row r="1652" spans="1:7" x14ac:dyDescent="0.15">
      <c r="A1652" t="s">
        <v>7247</v>
      </c>
      <c r="B1652" t="s">
        <v>1426</v>
      </c>
      <c r="C1652">
        <v>22072877</v>
      </c>
      <c r="D1652">
        <v>22072900</v>
      </c>
      <c r="E1652" t="s">
        <v>5580</v>
      </c>
      <c r="G1652" t="s">
        <v>1175</v>
      </c>
    </row>
    <row r="1653" spans="1:7" x14ac:dyDescent="0.15">
      <c r="A1653" t="s">
        <v>7248</v>
      </c>
      <c r="B1653" t="s">
        <v>1801</v>
      </c>
      <c r="C1653">
        <v>7360182</v>
      </c>
      <c r="D1653">
        <v>7360205</v>
      </c>
      <c r="E1653" t="s">
        <v>5576</v>
      </c>
      <c r="G1653" t="s">
        <v>1175</v>
      </c>
    </row>
    <row r="1654" spans="1:7" x14ac:dyDescent="0.15">
      <c r="A1654" t="s">
        <v>7249</v>
      </c>
      <c r="B1654" t="s">
        <v>1910</v>
      </c>
      <c r="C1654">
        <v>16059261</v>
      </c>
      <c r="D1654">
        <v>16059284</v>
      </c>
      <c r="E1654" t="s">
        <v>5580</v>
      </c>
      <c r="G1654" t="s">
        <v>4770</v>
      </c>
    </row>
    <row r="1655" spans="1:7" x14ac:dyDescent="0.15">
      <c r="A1655" t="s">
        <v>7250</v>
      </c>
      <c r="B1655" t="s">
        <v>1910</v>
      </c>
      <c r="C1655">
        <v>17768126</v>
      </c>
      <c r="D1655">
        <v>17768149</v>
      </c>
      <c r="E1655" t="s">
        <v>5576</v>
      </c>
      <c r="G1655" t="s">
        <v>1175</v>
      </c>
    </row>
    <row r="1656" spans="1:7" x14ac:dyDescent="0.15">
      <c r="A1656" t="s">
        <v>7251</v>
      </c>
      <c r="B1656" t="s">
        <v>2204</v>
      </c>
      <c r="C1656">
        <v>28162808</v>
      </c>
      <c r="D1656">
        <v>28162831</v>
      </c>
      <c r="E1656" t="s">
        <v>5580</v>
      </c>
      <c r="G1656" t="s">
        <v>1175</v>
      </c>
    </row>
    <row r="1657" spans="1:7" x14ac:dyDescent="0.15">
      <c r="A1657" t="s">
        <v>7252</v>
      </c>
      <c r="B1657" t="s">
        <v>2310</v>
      </c>
      <c r="C1657">
        <v>3578264</v>
      </c>
      <c r="D1657">
        <v>3578287</v>
      </c>
      <c r="E1657" t="s">
        <v>5576</v>
      </c>
      <c r="G1657" t="s">
        <v>1175</v>
      </c>
    </row>
    <row r="1658" spans="1:7" x14ac:dyDescent="0.15">
      <c r="A1658" t="s">
        <v>7253</v>
      </c>
      <c r="B1658" t="s">
        <v>2568</v>
      </c>
      <c r="C1658">
        <v>6166283</v>
      </c>
      <c r="D1658">
        <v>6166306</v>
      </c>
      <c r="E1658" t="s">
        <v>5576</v>
      </c>
      <c r="G1658" t="s">
        <v>4770</v>
      </c>
    </row>
    <row r="1659" spans="1:7" x14ac:dyDescent="0.15">
      <c r="A1659" t="s">
        <v>7254</v>
      </c>
      <c r="B1659" t="s">
        <v>2677</v>
      </c>
      <c r="C1659">
        <v>19968819</v>
      </c>
      <c r="D1659">
        <v>19968842</v>
      </c>
      <c r="E1659" t="s">
        <v>5580</v>
      </c>
      <c r="G1659" t="s">
        <v>4770</v>
      </c>
    </row>
    <row r="1660" spans="1:7" x14ac:dyDescent="0.15">
      <c r="A1660" t="s">
        <v>7255</v>
      </c>
      <c r="B1660" t="s">
        <v>2677</v>
      </c>
      <c r="C1660">
        <v>23568591</v>
      </c>
      <c r="D1660">
        <v>23568614</v>
      </c>
      <c r="E1660" t="s">
        <v>5580</v>
      </c>
      <c r="G1660" t="s">
        <v>7256</v>
      </c>
    </row>
    <row r="1661" spans="1:7" x14ac:dyDescent="0.15">
      <c r="A1661" t="s">
        <v>7257</v>
      </c>
      <c r="B1661" t="s">
        <v>2677</v>
      </c>
      <c r="C1661">
        <v>23588374</v>
      </c>
      <c r="D1661">
        <v>23588397</v>
      </c>
      <c r="E1661" t="s">
        <v>5580</v>
      </c>
      <c r="G1661" t="s">
        <v>5622</v>
      </c>
    </row>
    <row r="1662" spans="1:7" x14ac:dyDescent="0.15">
      <c r="A1662" t="s">
        <v>7258</v>
      </c>
      <c r="B1662" t="s">
        <v>2831</v>
      </c>
      <c r="C1662">
        <v>21693672</v>
      </c>
      <c r="D1662">
        <v>21693695</v>
      </c>
      <c r="E1662" t="s">
        <v>5576</v>
      </c>
      <c r="G1662" t="s">
        <v>5622</v>
      </c>
    </row>
    <row r="1663" spans="1:7" x14ac:dyDescent="0.15">
      <c r="A1663" t="s">
        <v>7259</v>
      </c>
      <c r="B1663" t="s">
        <v>1426</v>
      </c>
      <c r="C1663">
        <v>22855944</v>
      </c>
      <c r="D1663">
        <v>22855967</v>
      </c>
      <c r="E1663" t="s">
        <v>5580</v>
      </c>
      <c r="G1663" t="s">
        <v>4770</v>
      </c>
    </row>
    <row r="1664" spans="1:7" x14ac:dyDescent="0.15">
      <c r="A1664" t="s">
        <v>7260</v>
      </c>
      <c r="B1664" t="s">
        <v>1426</v>
      </c>
      <c r="C1664">
        <v>441267</v>
      </c>
      <c r="D1664">
        <v>441290</v>
      </c>
      <c r="E1664" t="s">
        <v>5580</v>
      </c>
      <c r="G1664" t="s">
        <v>4770</v>
      </c>
    </row>
    <row r="1665" spans="1:7" x14ac:dyDescent="0.15">
      <c r="A1665" t="s">
        <v>7261</v>
      </c>
      <c r="B1665" t="s">
        <v>1426</v>
      </c>
      <c r="C1665">
        <v>9056652</v>
      </c>
      <c r="D1665">
        <v>9056675</v>
      </c>
      <c r="E1665" t="s">
        <v>5580</v>
      </c>
      <c r="G1665" t="s">
        <v>4770</v>
      </c>
    </row>
    <row r="1666" spans="1:7" x14ac:dyDescent="0.15">
      <c r="A1666" t="s">
        <v>7262</v>
      </c>
      <c r="B1666" t="s">
        <v>1624</v>
      </c>
      <c r="C1666">
        <v>4268200</v>
      </c>
      <c r="D1666">
        <v>4268223</v>
      </c>
      <c r="E1666" t="s">
        <v>5580</v>
      </c>
      <c r="G1666" t="s">
        <v>5622</v>
      </c>
    </row>
    <row r="1667" spans="1:7" x14ac:dyDescent="0.15">
      <c r="A1667" t="s">
        <v>7263</v>
      </c>
      <c r="B1667" t="s">
        <v>1801</v>
      </c>
      <c r="C1667">
        <v>16354475</v>
      </c>
      <c r="D1667">
        <v>16354498</v>
      </c>
      <c r="E1667" t="s">
        <v>5576</v>
      </c>
      <c r="G1667" t="s">
        <v>4770</v>
      </c>
    </row>
    <row r="1668" spans="1:7" x14ac:dyDescent="0.15">
      <c r="A1668" t="s">
        <v>7264</v>
      </c>
      <c r="B1668" t="s">
        <v>1801</v>
      </c>
      <c r="C1668">
        <v>32023147</v>
      </c>
      <c r="D1668">
        <v>32023170</v>
      </c>
      <c r="E1668" t="s">
        <v>5576</v>
      </c>
      <c r="G1668" t="s">
        <v>7265</v>
      </c>
    </row>
    <row r="1669" spans="1:7" x14ac:dyDescent="0.15">
      <c r="A1669" t="s">
        <v>7266</v>
      </c>
      <c r="B1669" t="s">
        <v>2007</v>
      </c>
      <c r="C1669">
        <v>4105669</v>
      </c>
      <c r="D1669">
        <v>4105692</v>
      </c>
      <c r="E1669" t="s">
        <v>5580</v>
      </c>
      <c r="G1669" t="s">
        <v>7265</v>
      </c>
    </row>
    <row r="1670" spans="1:7" x14ac:dyDescent="0.15">
      <c r="A1670" t="s">
        <v>7267</v>
      </c>
      <c r="B1670" t="s">
        <v>2677</v>
      </c>
      <c r="C1670">
        <v>14036928</v>
      </c>
      <c r="D1670">
        <v>14036951</v>
      </c>
      <c r="E1670" t="s">
        <v>5580</v>
      </c>
      <c r="G1670" t="s">
        <v>1175</v>
      </c>
    </row>
    <row r="1671" spans="1:7" x14ac:dyDescent="0.15">
      <c r="A1671" t="s">
        <v>7268</v>
      </c>
      <c r="B1671" t="s">
        <v>1426</v>
      </c>
      <c r="C1671">
        <v>10288722</v>
      </c>
      <c r="D1671">
        <v>10288745</v>
      </c>
      <c r="E1671" t="s">
        <v>5580</v>
      </c>
      <c r="G1671" t="s">
        <v>1175</v>
      </c>
    </row>
    <row r="1672" spans="1:7" x14ac:dyDescent="0.15">
      <c r="A1672" t="s">
        <v>7269</v>
      </c>
      <c r="B1672" t="s">
        <v>1801</v>
      </c>
      <c r="C1672">
        <v>12227947</v>
      </c>
      <c r="D1672">
        <v>12227970</v>
      </c>
      <c r="E1672" t="s">
        <v>5580</v>
      </c>
      <c r="G1672" t="s">
        <v>1175</v>
      </c>
    </row>
    <row r="1673" spans="1:7" x14ac:dyDescent="0.15">
      <c r="A1673" t="s">
        <v>7270</v>
      </c>
      <c r="B1673" t="s">
        <v>1801</v>
      </c>
      <c r="C1673">
        <v>18273424</v>
      </c>
      <c r="D1673">
        <v>18273447</v>
      </c>
      <c r="E1673" t="s">
        <v>5576</v>
      </c>
      <c r="G1673" t="s">
        <v>1175</v>
      </c>
    </row>
    <row r="1674" spans="1:7" x14ac:dyDescent="0.15">
      <c r="A1674" t="s">
        <v>7271</v>
      </c>
      <c r="B1674" t="s">
        <v>1910</v>
      </c>
      <c r="C1674">
        <v>3552611</v>
      </c>
      <c r="D1674">
        <v>3552634</v>
      </c>
      <c r="E1674" t="s">
        <v>5580</v>
      </c>
      <c r="G1674" t="s">
        <v>1175</v>
      </c>
    </row>
    <row r="1675" spans="1:7" x14ac:dyDescent="0.15">
      <c r="A1675" t="s">
        <v>7272</v>
      </c>
      <c r="B1675" t="s">
        <v>2204</v>
      </c>
      <c r="C1675">
        <v>26275651</v>
      </c>
      <c r="D1675">
        <v>26275674</v>
      </c>
      <c r="E1675" t="s">
        <v>5576</v>
      </c>
      <c r="G1675" t="s">
        <v>1175</v>
      </c>
    </row>
    <row r="1676" spans="1:7" x14ac:dyDescent="0.15">
      <c r="A1676" t="s">
        <v>7273</v>
      </c>
      <c r="B1676" t="s">
        <v>2310</v>
      </c>
      <c r="C1676">
        <v>21547700</v>
      </c>
      <c r="D1676">
        <v>21547723</v>
      </c>
      <c r="E1676" t="s">
        <v>5580</v>
      </c>
      <c r="G1676" t="s">
        <v>1175</v>
      </c>
    </row>
    <row r="1677" spans="1:7" x14ac:dyDescent="0.15">
      <c r="A1677" t="s">
        <v>7274</v>
      </c>
      <c r="B1677" t="s">
        <v>2467</v>
      </c>
      <c r="C1677">
        <v>20355585</v>
      </c>
      <c r="D1677">
        <v>20355608</v>
      </c>
      <c r="E1677" t="s">
        <v>5576</v>
      </c>
      <c r="G1677" t="s">
        <v>1175</v>
      </c>
    </row>
    <row r="1678" spans="1:7" x14ac:dyDescent="0.15">
      <c r="A1678" t="s">
        <v>7275</v>
      </c>
      <c r="B1678" t="s">
        <v>2568</v>
      </c>
      <c r="C1678">
        <v>10472623</v>
      </c>
      <c r="D1678">
        <v>10472646</v>
      </c>
      <c r="E1678" t="s">
        <v>5576</v>
      </c>
      <c r="G1678" t="s">
        <v>1175</v>
      </c>
    </row>
    <row r="1679" spans="1:7" x14ac:dyDescent="0.15">
      <c r="A1679" t="s">
        <v>7276</v>
      </c>
      <c r="B1679" t="s">
        <v>2677</v>
      </c>
      <c r="C1679">
        <v>24614487</v>
      </c>
      <c r="D1679">
        <v>24614510</v>
      </c>
      <c r="E1679" t="s">
        <v>5576</v>
      </c>
      <c r="G1679" t="s">
        <v>1175</v>
      </c>
    </row>
    <row r="1680" spans="1:7" x14ac:dyDescent="0.15">
      <c r="A1680" t="s">
        <v>7277</v>
      </c>
      <c r="B1680" t="s">
        <v>1624</v>
      </c>
      <c r="C1680">
        <v>24153496</v>
      </c>
      <c r="D1680">
        <v>24153519</v>
      </c>
      <c r="E1680" t="s">
        <v>5580</v>
      </c>
      <c r="G1680" t="s">
        <v>1175</v>
      </c>
    </row>
    <row r="1681" spans="1:7" x14ac:dyDescent="0.15">
      <c r="A1681" t="s">
        <v>7278</v>
      </c>
      <c r="B1681" t="s">
        <v>1801</v>
      </c>
      <c r="C1681">
        <v>13912081</v>
      </c>
      <c r="D1681">
        <v>13912104</v>
      </c>
      <c r="E1681" t="s">
        <v>5580</v>
      </c>
      <c r="G1681" t="s">
        <v>1175</v>
      </c>
    </row>
    <row r="1682" spans="1:7" x14ac:dyDescent="0.15">
      <c r="A1682" t="s">
        <v>7279</v>
      </c>
      <c r="B1682" t="s">
        <v>1910</v>
      </c>
      <c r="C1682">
        <v>984515</v>
      </c>
      <c r="D1682">
        <v>984538</v>
      </c>
      <c r="E1682" t="s">
        <v>5576</v>
      </c>
      <c r="G1682" t="s">
        <v>1175</v>
      </c>
    </row>
    <row r="1683" spans="1:7" x14ac:dyDescent="0.15">
      <c r="A1683" t="s">
        <v>7280</v>
      </c>
      <c r="B1683" t="s">
        <v>2204</v>
      </c>
      <c r="C1683">
        <v>11141429</v>
      </c>
      <c r="D1683">
        <v>11141452</v>
      </c>
      <c r="E1683" t="s">
        <v>5580</v>
      </c>
      <c r="G1683" t="s">
        <v>1175</v>
      </c>
    </row>
    <row r="1684" spans="1:7" x14ac:dyDescent="0.15">
      <c r="A1684" t="s">
        <v>7281</v>
      </c>
      <c r="B1684" t="s">
        <v>1169</v>
      </c>
      <c r="C1684">
        <v>20453403</v>
      </c>
      <c r="D1684">
        <v>20453426</v>
      </c>
      <c r="E1684" t="s">
        <v>5580</v>
      </c>
      <c r="G1684" t="s">
        <v>1175</v>
      </c>
    </row>
    <row r="1685" spans="1:7" x14ac:dyDescent="0.15">
      <c r="A1685" t="s">
        <v>7282</v>
      </c>
      <c r="B1685" t="s">
        <v>1169</v>
      </c>
      <c r="C1685">
        <v>30668314</v>
      </c>
      <c r="D1685">
        <v>30668337</v>
      </c>
      <c r="E1685" t="s">
        <v>5580</v>
      </c>
      <c r="G1685" t="s">
        <v>1175</v>
      </c>
    </row>
    <row r="1686" spans="1:7" x14ac:dyDescent="0.15">
      <c r="A1686" t="s">
        <v>7283</v>
      </c>
      <c r="B1686" t="s">
        <v>1910</v>
      </c>
      <c r="C1686">
        <v>1190728</v>
      </c>
      <c r="D1686">
        <v>1190751</v>
      </c>
      <c r="E1686" t="s">
        <v>5576</v>
      </c>
      <c r="G1686" t="s">
        <v>1175</v>
      </c>
    </row>
    <row r="1687" spans="1:7" x14ac:dyDescent="0.15">
      <c r="A1687" t="s">
        <v>7284</v>
      </c>
      <c r="B1687" t="s">
        <v>1910</v>
      </c>
      <c r="C1687">
        <v>11470264</v>
      </c>
      <c r="D1687">
        <v>11470287</v>
      </c>
      <c r="E1687" t="s">
        <v>5576</v>
      </c>
      <c r="G1687" t="s">
        <v>1175</v>
      </c>
    </row>
    <row r="1688" spans="1:7" x14ac:dyDescent="0.15">
      <c r="A1688" t="s">
        <v>7285</v>
      </c>
      <c r="B1688" t="s">
        <v>2007</v>
      </c>
      <c r="C1688">
        <v>24713064</v>
      </c>
      <c r="D1688">
        <v>24713087</v>
      </c>
      <c r="E1688" t="s">
        <v>5580</v>
      </c>
      <c r="G1688" t="s">
        <v>1175</v>
      </c>
    </row>
    <row r="1689" spans="1:7" x14ac:dyDescent="0.15">
      <c r="A1689" t="s">
        <v>7286</v>
      </c>
      <c r="B1689" t="s">
        <v>2310</v>
      </c>
      <c r="C1689">
        <v>14258356</v>
      </c>
      <c r="D1689">
        <v>14258379</v>
      </c>
      <c r="E1689" t="s">
        <v>5576</v>
      </c>
      <c r="G1689" t="s">
        <v>1175</v>
      </c>
    </row>
    <row r="1690" spans="1:7" x14ac:dyDescent="0.15">
      <c r="A1690" t="s">
        <v>7287</v>
      </c>
      <c r="B1690" t="s">
        <v>2310</v>
      </c>
      <c r="C1690">
        <v>14306614</v>
      </c>
      <c r="D1690">
        <v>14306637</v>
      </c>
      <c r="E1690" t="s">
        <v>5576</v>
      </c>
      <c r="G1690" t="s">
        <v>1175</v>
      </c>
    </row>
    <row r="1691" spans="1:7" x14ac:dyDescent="0.15">
      <c r="A1691" t="s">
        <v>7288</v>
      </c>
      <c r="B1691" t="s">
        <v>2310</v>
      </c>
      <c r="C1691">
        <v>21301476</v>
      </c>
      <c r="D1691">
        <v>21301499</v>
      </c>
      <c r="E1691" t="s">
        <v>5576</v>
      </c>
      <c r="G1691" t="s">
        <v>1175</v>
      </c>
    </row>
    <row r="1692" spans="1:7" x14ac:dyDescent="0.15">
      <c r="A1692" t="s">
        <v>7289</v>
      </c>
      <c r="B1692" t="s">
        <v>2467</v>
      </c>
      <c r="C1692">
        <v>20993189</v>
      </c>
      <c r="D1692">
        <v>20993212</v>
      </c>
      <c r="E1692" t="s">
        <v>5576</v>
      </c>
      <c r="G1692" t="s">
        <v>1175</v>
      </c>
    </row>
    <row r="1693" spans="1:7" x14ac:dyDescent="0.15">
      <c r="A1693" t="s">
        <v>7290</v>
      </c>
      <c r="B1693" t="s">
        <v>1169</v>
      </c>
      <c r="C1693">
        <v>33532078</v>
      </c>
      <c r="D1693">
        <v>33532101</v>
      </c>
      <c r="E1693" t="s">
        <v>5580</v>
      </c>
      <c r="G1693" t="s">
        <v>1175</v>
      </c>
    </row>
    <row r="1694" spans="1:7" x14ac:dyDescent="0.15">
      <c r="A1694" t="s">
        <v>7291</v>
      </c>
      <c r="B1694" t="s">
        <v>2568</v>
      </c>
      <c r="C1694">
        <v>10792862</v>
      </c>
      <c r="D1694">
        <v>10792885</v>
      </c>
      <c r="E1694" t="s">
        <v>5576</v>
      </c>
      <c r="G1694" t="s">
        <v>1175</v>
      </c>
    </row>
    <row r="1695" spans="1:7" x14ac:dyDescent="0.15">
      <c r="A1695" t="s">
        <v>7292</v>
      </c>
      <c r="B1695" t="s">
        <v>2568</v>
      </c>
      <c r="C1695">
        <v>10901997</v>
      </c>
      <c r="D1695">
        <v>10902020</v>
      </c>
      <c r="E1695" t="s">
        <v>5580</v>
      </c>
      <c r="G1695" t="s">
        <v>1175</v>
      </c>
    </row>
    <row r="1696" spans="1:7" x14ac:dyDescent="0.15">
      <c r="A1696" t="s">
        <v>7293</v>
      </c>
      <c r="B1696" t="s">
        <v>2568</v>
      </c>
      <c r="C1696">
        <v>20457012</v>
      </c>
      <c r="D1696">
        <v>20457035</v>
      </c>
      <c r="E1696" t="s">
        <v>5580</v>
      </c>
      <c r="G1696" t="s">
        <v>1175</v>
      </c>
    </row>
    <row r="1697" spans="1:7" x14ac:dyDescent="0.15">
      <c r="A1697" t="s">
        <v>7294</v>
      </c>
      <c r="B1697" t="s">
        <v>1426</v>
      </c>
      <c r="C1697">
        <v>14249331</v>
      </c>
      <c r="D1697">
        <v>14249354</v>
      </c>
      <c r="E1697" t="s">
        <v>5580</v>
      </c>
      <c r="G1697" t="s">
        <v>1175</v>
      </c>
    </row>
    <row r="1698" spans="1:7" x14ac:dyDescent="0.15">
      <c r="A1698" t="s">
        <v>7295</v>
      </c>
      <c r="B1698" t="s">
        <v>1801</v>
      </c>
      <c r="C1698">
        <v>9097800</v>
      </c>
      <c r="D1698">
        <v>9097823</v>
      </c>
      <c r="E1698" t="s">
        <v>5580</v>
      </c>
      <c r="G1698" t="s">
        <v>1175</v>
      </c>
    </row>
    <row r="1699" spans="1:7" x14ac:dyDescent="0.15">
      <c r="A1699" t="s">
        <v>7296</v>
      </c>
      <c r="B1699" t="s">
        <v>1801</v>
      </c>
      <c r="C1699">
        <v>9206075</v>
      </c>
      <c r="D1699">
        <v>9206098</v>
      </c>
      <c r="E1699" t="s">
        <v>5580</v>
      </c>
      <c r="G1699" t="s">
        <v>1175</v>
      </c>
    </row>
    <row r="1700" spans="1:7" x14ac:dyDescent="0.15">
      <c r="A1700" t="s">
        <v>7297</v>
      </c>
      <c r="B1700" t="s">
        <v>1910</v>
      </c>
      <c r="C1700">
        <v>12959740</v>
      </c>
      <c r="D1700">
        <v>12959763</v>
      </c>
      <c r="E1700" t="s">
        <v>5576</v>
      </c>
      <c r="G1700" t="s">
        <v>1175</v>
      </c>
    </row>
    <row r="1701" spans="1:7" x14ac:dyDescent="0.15">
      <c r="A1701" t="s">
        <v>7298</v>
      </c>
      <c r="B1701" t="s">
        <v>2204</v>
      </c>
      <c r="C1701">
        <v>14230399</v>
      </c>
      <c r="D1701">
        <v>14230422</v>
      </c>
      <c r="E1701" t="s">
        <v>5576</v>
      </c>
      <c r="G1701" t="s">
        <v>1175</v>
      </c>
    </row>
    <row r="1702" spans="1:7" x14ac:dyDescent="0.15">
      <c r="A1702" t="s">
        <v>7299</v>
      </c>
      <c r="B1702" t="s">
        <v>2310</v>
      </c>
      <c r="C1702">
        <v>9248748</v>
      </c>
      <c r="D1702">
        <v>9248771</v>
      </c>
      <c r="E1702" t="s">
        <v>5576</v>
      </c>
      <c r="G1702" t="s">
        <v>1175</v>
      </c>
    </row>
    <row r="1703" spans="1:7" x14ac:dyDescent="0.15">
      <c r="A1703" t="s">
        <v>7300</v>
      </c>
      <c r="B1703" t="s">
        <v>2568</v>
      </c>
      <c r="C1703">
        <v>14408016</v>
      </c>
      <c r="D1703">
        <v>14408039</v>
      </c>
      <c r="E1703" t="s">
        <v>5580</v>
      </c>
      <c r="G1703" t="s">
        <v>5622</v>
      </c>
    </row>
    <row r="1704" spans="1:7" x14ac:dyDescent="0.15">
      <c r="A1704" t="s">
        <v>7301</v>
      </c>
      <c r="B1704" t="s">
        <v>1624</v>
      </c>
      <c r="C1704">
        <v>27851083</v>
      </c>
      <c r="D1704">
        <v>27851106</v>
      </c>
      <c r="E1704" t="s">
        <v>5580</v>
      </c>
      <c r="G1704" t="s">
        <v>5622</v>
      </c>
    </row>
    <row r="1705" spans="1:7" x14ac:dyDescent="0.15">
      <c r="A1705" t="s">
        <v>7302</v>
      </c>
      <c r="B1705" t="s">
        <v>1624</v>
      </c>
      <c r="C1705">
        <v>30519677</v>
      </c>
      <c r="D1705">
        <v>30519700</v>
      </c>
      <c r="E1705" t="s">
        <v>5580</v>
      </c>
      <c r="G1705" t="s">
        <v>1175</v>
      </c>
    </row>
    <row r="1706" spans="1:7" x14ac:dyDescent="0.15">
      <c r="A1706" t="s">
        <v>7303</v>
      </c>
      <c r="B1706" t="s">
        <v>1624</v>
      </c>
      <c r="C1706">
        <v>5466932</v>
      </c>
      <c r="D1706">
        <v>5466955</v>
      </c>
      <c r="E1706" t="s">
        <v>5580</v>
      </c>
      <c r="G1706" t="s">
        <v>5622</v>
      </c>
    </row>
    <row r="1707" spans="1:7" x14ac:dyDescent="0.15">
      <c r="A1707" t="s">
        <v>7304</v>
      </c>
      <c r="B1707" t="s">
        <v>1910</v>
      </c>
      <c r="C1707">
        <v>22448558</v>
      </c>
      <c r="D1707">
        <v>22448581</v>
      </c>
      <c r="E1707" t="s">
        <v>5580</v>
      </c>
      <c r="G1707" t="s">
        <v>5622</v>
      </c>
    </row>
    <row r="1708" spans="1:7" x14ac:dyDescent="0.15">
      <c r="A1708" t="s">
        <v>7305</v>
      </c>
      <c r="B1708" t="s">
        <v>1910</v>
      </c>
      <c r="C1708">
        <v>26778895</v>
      </c>
      <c r="D1708">
        <v>26778918</v>
      </c>
      <c r="E1708" t="s">
        <v>5576</v>
      </c>
      <c r="G1708" t="s">
        <v>5622</v>
      </c>
    </row>
    <row r="1709" spans="1:7" x14ac:dyDescent="0.15">
      <c r="A1709" t="s">
        <v>7306</v>
      </c>
      <c r="B1709" t="s">
        <v>2204</v>
      </c>
      <c r="C1709">
        <v>21522015</v>
      </c>
      <c r="D1709">
        <v>21522038</v>
      </c>
      <c r="E1709" t="s">
        <v>5576</v>
      </c>
      <c r="G1709" t="s">
        <v>1175</v>
      </c>
    </row>
    <row r="1710" spans="1:7" x14ac:dyDescent="0.15">
      <c r="A1710" t="s">
        <v>7307</v>
      </c>
      <c r="B1710" t="s">
        <v>2310</v>
      </c>
      <c r="C1710">
        <v>9828433</v>
      </c>
      <c r="D1710">
        <v>9828456</v>
      </c>
      <c r="E1710" t="s">
        <v>5576</v>
      </c>
      <c r="G1710" t="s">
        <v>5622</v>
      </c>
    </row>
    <row r="1711" spans="1:7" x14ac:dyDescent="0.15">
      <c r="A1711" t="s">
        <v>7308</v>
      </c>
      <c r="B1711" t="s">
        <v>2467</v>
      </c>
      <c r="C1711">
        <v>18278594</v>
      </c>
      <c r="D1711">
        <v>18278617</v>
      </c>
      <c r="E1711" t="s">
        <v>5580</v>
      </c>
      <c r="G1711" t="s">
        <v>4770</v>
      </c>
    </row>
    <row r="1712" spans="1:7" x14ac:dyDescent="0.15">
      <c r="A1712" t="s">
        <v>7309</v>
      </c>
      <c r="B1712" t="s">
        <v>2467</v>
      </c>
      <c r="C1712">
        <v>22859510</v>
      </c>
      <c r="D1712">
        <v>22859533</v>
      </c>
      <c r="E1712" t="s">
        <v>5580</v>
      </c>
      <c r="G1712" t="s">
        <v>4770</v>
      </c>
    </row>
    <row r="1713" spans="1:7" x14ac:dyDescent="0.15">
      <c r="A1713" t="s">
        <v>7310</v>
      </c>
      <c r="B1713" t="s">
        <v>2677</v>
      </c>
      <c r="C1713">
        <v>25440198</v>
      </c>
      <c r="D1713">
        <v>25440221</v>
      </c>
      <c r="E1713" t="s">
        <v>5576</v>
      </c>
      <c r="G1713" t="s">
        <v>4770</v>
      </c>
    </row>
    <row r="1714" spans="1:7" x14ac:dyDescent="0.15">
      <c r="A1714" t="s">
        <v>7311</v>
      </c>
      <c r="B1714" t="s">
        <v>2677</v>
      </c>
      <c r="C1714">
        <v>26405899</v>
      </c>
      <c r="D1714">
        <v>26405922</v>
      </c>
      <c r="E1714" t="s">
        <v>5576</v>
      </c>
      <c r="G1714" t="s">
        <v>4770</v>
      </c>
    </row>
    <row r="1715" spans="1:7" x14ac:dyDescent="0.15">
      <c r="A1715" t="s">
        <v>7312</v>
      </c>
      <c r="B1715" t="s">
        <v>2007</v>
      </c>
      <c r="C1715">
        <v>11663178</v>
      </c>
      <c r="D1715">
        <v>11663201</v>
      </c>
      <c r="E1715" t="s">
        <v>5576</v>
      </c>
      <c r="G1715" t="s">
        <v>4770</v>
      </c>
    </row>
    <row r="1716" spans="1:7" x14ac:dyDescent="0.15">
      <c r="A1716" t="s">
        <v>7313</v>
      </c>
      <c r="B1716" t="s">
        <v>2007</v>
      </c>
      <c r="C1716">
        <v>23340127</v>
      </c>
      <c r="D1716">
        <v>23340150</v>
      </c>
      <c r="E1716" t="s">
        <v>5576</v>
      </c>
      <c r="G1716" t="s">
        <v>4770</v>
      </c>
    </row>
    <row r="1717" spans="1:7" x14ac:dyDescent="0.15">
      <c r="A1717" t="s">
        <v>7314</v>
      </c>
      <c r="B1717" t="s">
        <v>2568</v>
      </c>
      <c r="C1717">
        <v>3413460</v>
      </c>
      <c r="D1717">
        <v>3413483</v>
      </c>
      <c r="E1717" t="s">
        <v>5580</v>
      </c>
      <c r="G1717" t="s">
        <v>1175</v>
      </c>
    </row>
    <row r="1718" spans="1:7" x14ac:dyDescent="0.15">
      <c r="A1718" t="s">
        <v>7315</v>
      </c>
      <c r="B1718" t="s">
        <v>2568</v>
      </c>
      <c r="C1718">
        <v>4833701</v>
      </c>
      <c r="D1718">
        <v>4833724</v>
      </c>
      <c r="E1718" t="s">
        <v>5576</v>
      </c>
      <c r="G1718" t="s">
        <v>1175</v>
      </c>
    </row>
    <row r="1719" spans="1:7" x14ac:dyDescent="0.15">
      <c r="A1719" t="s">
        <v>7316</v>
      </c>
      <c r="B1719" t="s">
        <v>2007</v>
      </c>
      <c r="C1719">
        <v>17505882</v>
      </c>
      <c r="D1719">
        <v>17505905</v>
      </c>
      <c r="E1719" t="s">
        <v>5576</v>
      </c>
      <c r="G1719" t="s">
        <v>1175</v>
      </c>
    </row>
    <row r="1720" spans="1:7" x14ac:dyDescent="0.15">
      <c r="A1720" t="s">
        <v>7317</v>
      </c>
      <c r="B1720" t="s">
        <v>2677</v>
      </c>
      <c r="C1720">
        <v>11573837</v>
      </c>
      <c r="D1720">
        <v>11573860</v>
      </c>
      <c r="E1720" t="s">
        <v>5580</v>
      </c>
      <c r="G1720" t="s">
        <v>1175</v>
      </c>
    </row>
    <row r="1721" spans="1:7" x14ac:dyDescent="0.15">
      <c r="A1721" t="s">
        <v>7318</v>
      </c>
      <c r="B1721" t="s">
        <v>2677</v>
      </c>
      <c r="C1721">
        <v>6287274</v>
      </c>
      <c r="D1721">
        <v>6287297</v>
      </c>
      <c r="E1721" t="s">
        <v>5580</v>
      </c>
      <c r="G1721" t="s">
        <v>1175</v>
      </c>
    </row>
    <row r="1722" spans="1:7" x14ac:dyDescent="0.15">
      <c r="A1722" t="s">
        <v>7319</v>
      </c>
      <c r="B1722" t="s">
        <v>2007</v>
      </c>
      <c r="C1722">
        <v>18978889</v>
      </c>
      <c r="D1722">
        <v>18978912</v>
      </c>
      <c r="E1722" t="s">
        <v>5576</v>
      </c>
      <c r="G1722" t="s">
        <v>1175</v>
      </c>
    </row>
    <row r="1723" spans="1:7" x14ac:dyDescent="0.15">
      <c r="A1723" t="s">
        <v>7320</v>
      </c>
      <c r="B1723" t="s">
        <v>2007</v>
      </c>
      <c r="C1723">
        <v>21901997</v>
      </c>
      <c r="D1723">
        <v>21902020</v>
      </c>
      <c r="E1723" t="s">
        <v>5580</v>
      </c>
      <c r="G1723" t="s">
        <v>1175</v>
      </c>
    </row>
    <row r="1724" spans="1:7" x14ac:dyDescent="0.15">
      <c r="A1724" t="s">
        <v>7321</v>
      </c>
      <c r="B1724" t="s">
        <v>2007</v>
      </c>
      <c r="C1724">
        <v>30571584</v>
      </c>
      <c r="D1724">
        <v>30571607</v>
      </c>
      <c r="E1724" t="s">
        <v>5580</v>
      </c>
      <c r="G1724" t="s">
        <v>4770</v>
      </c>
    </row>
    <row r="1725" spans="1:7" x14ac:dyDescent="0.15">
      <c r="A1725" t="s">
        <v>7322</v>
      </c>
      <c r="B1725" t="s">
        <v>2007</v>
      </c>
      <c r="C1725">
        <v>30599716</v>
      </c>
      <c r="D1725">
        <v>30599739</v>
      </c>
      <c r="E1725" t="s">
        <v>5576</v>
      </c>
      <c r="G1725" t="s">
        <v>4770</v>
      </c>
    </row>
    <row r="1726" spans="1:7" x14ac:dyDescent="0.15">
      <c r="A1726" t="s">
        <v>7323</v>
      </c>
      <c r="B1726" t="s">
        <v>2007</v>
      </c>
      <c r="C1726">
        <v>30616166</v>
      </c>
      <c r="D1726">
        <v>30616189</v>
      </c>
      <c r="E1726" t="s">
        <v>5576</v>
      </c>
      <c r="G1726" t="s">
        <v>4770</v>
      </c>
    </row>
    <row r="1727" spans="1:7" x14ac:dyDescent="0.15">
      <c r="A1727" t="s">
        <v>7324</v>
      </c>
      <c r="B1727" t="s">
        <v>2007</v>
      </c>
      <c r="C1727">
        <v>30666362</v>
      </c>
      <c r="D1727">
        <v>30666385</v>
      </c>
      <c r="E1727" t="s">
        <v>5576</v>
      </c>
      <c r="G1727" t="s">
        <v>4770</v>
      </c>
    </row>
    <row r="1728" spans="1:7" x14ac:dyDescent="0.15">
      <c r="A1728" t="s">
        <v>7325</v>
      </c>
      <c r="B1728" t="s">
        <v>2007</v>
      </c>
      <c r="C1728">
        <v>30678892</v>
      </c>
      <c r="D1728">
        <v>30678915</v>
      </c>
      <c r="E1728" t="s">
        <v>5576</v>
      </c>
      <c r="G1728" t="s">
        <v>4770</v>
      </c>
    </row>
    <row r="1729" spans="1:7" x14ac:dyDescent="0.15">
      <c r="A1729" t="s">
        <v>7326</v>
      </c>
      <c r="B1729" t="s">
        <v>2007</v>
      </c>
      <c r="C1729">
        <v>30694395</v>
      </c>
      <c r="D1729">
        <v>30694418</v>
      </c>
      <c r="E1729" t="s">
        <v>5576</v>
      </c>
      <c r="G1729" t="s">
        <v>4770</v>
      </c>
    </row>
    <row r="1730" spans="1:7" x14ac:dyDescent="0.15">
      <c r="A1730" t="s">
        <v>7327</v>
      </c>
      <c r="B1730" t="s">
        <v>2007</v>
      </c>
      <c r="C1730">
        <v>30751115</v>
      </c>
      <c r="D1730">
        <v>30751138</v>
      </c>
      <c r="E1730" t="s">
        <v>5576</v>
      </c>
      <c r="G1730" t="s">
        <v>7328</v>
      </c>
    </row>
    <row r="1731" spans="1:7" x14ac:dyDescent="0.15">
      <c r="A1731" t="s">
        <v>7329</v>
      </c>
      <c r="B1731" t="s">
        <v>2677</v>
      </c>
      <c r="C1731">
        <v>11573831</v>
      </c>
      <c r="D1731">
        <v>11573854</v>
      </c>
      <c r="E1731" t="s">
        <v>5580</v>
      </c>
      <c r="G1731" t="s">
        <v>1175</v>
      </c>
    </row>
    <row r="1732" spans="1:7" x14ac:dyDescent="0.15">
      <c r="A1732" t="s">
        <v>7330</v>
      </c>
      <c r="B1732" t="s">
        <v>2677</v>
      </c>
      <c r="C1732">
        <v>16631106</v>
      </c>
      <c r="D1732">
        <v>16631129</v>
      </c>
      <c r="E1732" t="s">
        <v>5580</v>
      </c>
      <c r="G1732" t="s">
        <v>1175</v>
      </c>
    </row>
    <row r="1733" spans="1:7" x14ac:dyDescent="0.15">
      <c r="A1733" t="s">
        <v>7331</v>
      </c>
      <c r="B1733" t="s">
        <v>2007</v>
      </c>
      <c r="C1733">
        <v>18978895</v>
      </c>
      <c r="D1733">
        <v>18978918</v>
      </c>
      <c r="E1733" t="s">
        <v>5576</v>
      </c>
      <c r="G1733" t="s">
        <v>1175</v>
      </c>
    </row>
    <row r="1734" spans="1:7" x14ac:dyDescent="0.15">
      <c r="A1734" t="s">
        <v>7332</v>
      </c>
      <c r="B1734" t="s">
        <v>2568</v>
      </c>
      <c r="C1734">
        <v>3306585</v>
      </c>
      <c r="D1734">
        <v>3306608</v>
      </c>
      <c r="E1734" t="s">
        <v>5576</v>
      </c>
      <c r="G1734" t="s">
        <v>1175</v>
      </c>
    </row>
    <row r="1735" spans="1:7" x14ac:dyDescent="0.15">
      <c r="A1735" t="s">
        <v>7333</v>
      </c>
      <c r="B1735" t="s">
        <v>2677</v>
      </c>
      <c r="C1735">
        <v>10491877</v>
      </c>
      <c r="D1735">
        <v>10491900</v>
      </c>
      <c r="E1735" t="s">
        <v>5576</v>
      </c>
      <c r="G1735" t="s">
        <v>1175</v>
      </c>
    </row>
    <row r="1736" spans="1:7" x14ac:dyDescent="0.15">
      <c r="A1736" t="s">
        <v>7334</v>
      </c>
      <c r="B1736" t="s">
        <v>2677</v>
      </c>
      <c r="C1736">
        <v>10510570</v>
      </c>
      <c r="D1736">
        <v>10510593</v>
      </c>
      <c r="E1736" t="s">
        <v>5576</v>
      </c>
      <c r="G1736" t="s">
        <v>1175</v>
      </c>
    </row>
    <row r="1737" spans="1:7" x14ac:dyDescent="0.15">
      <c r="A1737" t="s">
        <v>7335</v>
      </c>
      <c r="B1737" t="s">
        <v>2677</v>
      </c>
      <c r="C1737">
        <v>16721485</v>
      </c>
      <c r="D1737">
        <v>16721508</v>
      </c>
      <c r="E1737" t="s">
        <v>5576</v>
      </c>
      <c r="G1737" t="s">
        <v>1175</v>
      </c>
    </row>
    <row r="1738" spans="1:7" x14ac:dyDescent="0.15">
      <c r="A1738" t="s">
        <v>7336</v>
      </c>
      <c r="B1738" t="s">
        <v>2831</v>
      </c>
      <c r="C1738">
        <v>10580129</v>
      </c>
      <c r="D1738">
        <v>10580152</v>
      </c>
      <c r="E1738" t="s">
        <v>5576</v>
      </c>
      <c r="G1738" t="s">
        <v>1175</v>
      </c>
    </row>
    <row r="1739" spans="1:7" x14ac:dyDescent="0.15">
      <c r="A1739" t="s">
        <v>7337</v>
      </c>
      <c r="B1739" t="s">
        <v>1426</v>
      </c>
      <c r="C1739">
        <v>26736661</v>
      </c>
      <c r="D1739">
        <v>26736684</v>
      </c>
      <c r="E1739" t="s">
        <v>5580</v>
      </c>
      <c r="G1739" t="s">
        <v>1175</v>
      </c>
    </row>
    <row r="1740" spans="1:7" x14ac:dyDescent="0.15">
      <c r="A1740" t="s">
        <v>7338</v>
      </c>
      <c r="B1740" t="s">
        <v>2007</v>
      </c>
      <c r="C1740">
        <v>14626840</v>
      </c>
      <c r="D1740">
        <v>14626863</v>
      </c>
      <c r="E1740" t="s">
        <v>5576</v>
      </c>
      <c r="G1740" t="s">
        <v>1175</v>
      </c>
    </row>
    <row r="1741" spans="1:7" x14ac:dyDescent="0.15">
      <c r="A1741" t="s">
        <v>7339</v>
      </c>
      <c r="B1741" t="s">
        <v>2677</v>
      </c>
      <c r="C1741">
        <v>1448543</v>
      </c>
      <c r="D1741">
        <v>1448566</v>
      </c>
      <c r="E1741" t="s">
        <v>5580</v>
      </c>
      <c r="G1741" t="s">
        <v>1175</v>
      </c>
    </row>
    <row r="1742" spans="1:7" x14ac:dyDescent="0.15">
      <c r="A1742" t="s">
        <v>7340</v>
      </c>
      <c r="B1742" t="s">
        <v>2677</v>
      </c>
      <c r="C1742">
        <v>16323337</v>
      </c>
      <c r="D1742">
        <v>16323360</v>
      </c>
      <c r="E1742" t="s">
        <v>5580</v>
      </c>
      <c r="G1742" t="s">
        <v>1175</v>
      </c>
    </row>
    <row r="1743" spans="1:7" x14ac:dyDescent="0.15">
      <c r="A1743" t="s">
        <v>7341</v>
      </c>
      <c r="B1743" t="s">
        <v>1426</v>
      </c>
      <c r="C1743">
        <v>4486761</v>
      </c>
      <c r="D1743">
        <v>4486784</v>
      </c>
      <c r="E1743" t="s">
        <v>5580</v>
      </c>
      <c r="G1743" t="s">
        <v>1175</v>
      </c>
    </row>
    <row r="1744" spans="1:7" x14ac:dyDescent="0.15">
      <c r="A1744" t="s">
        <v>7342</v>
      </c>
      <c r="B1744" t="s">
        <v>1624</v>
      </c>
      <c r="C1744">
        <v>36191259</v>
      </c>
      <c r="D1744">
        <v>36191282</v>
      </c>
      <c r="E1744" t="s">
        <v>5580</v>
      </c>
      <c r="G1744" t="s">
        <v>1175</v>
      </c>
    </row>
    <row r="1745" spans="1:7" x14ac:dyDescent="0.15">
      <c r="A1745" t="s">
        <v>7343</v>
      </c>
      <c r="B1745" t="s">
        <v>1801</v>
      </c>
      <c r="C1745">
        <v>16759087</v>
      </c>
      <c r="D1745">
        <v>16759110</v>
      </c>
      <c r="E1745" t="s">
        <v>5580</v>
      </c>
      <c r="G1745" t="s">
        <v>1175</v>
      </c>
    </row>
    <row r="1746" spans="1:7" x14ac:dyDescent="0.15">
      <c r="A1746" t="s">
        <v>7344</v>
      </c>
      <c r="B1746" t="s">
        <v>1801</v>
      </c>
      <c r="C1746">
        <v>31612229</v>
      </c>
      <c r="D1746">
        <v>31612252</v>
      </c>
      <c r="E1746" t="s">
        <v>5580</v>
      </c>
      <c r="G1746" t="s">
        <v>1175</v>
      </c>
    </row>
    <row r="1747" spans="1:7" x14ac:dyDescent="0.15">
      <c r="A1747" t="s">
        <v>7345</v>
      </c>
      <c r="B1747" t="s">
        <v>2204</v>
      </c>
      <c r="C1747">
        <v>2955081</v>
      </c>
      <c r="D1747">
        <v>2955104</v>
      </c>
      <c r="E1747" t="s">
        <v>5576</v>
      </c>
      <c r="G1747" t="s">
        <v>1175</v>
      </c>
    </row>
    <row r="1748" spans="1:7" x14ac:dyDescent="0.15">
      <c r="A1748" t="s">
        <v>7346</v>
      </c>
      <c r="B1748" t="s">
        <v>2310</v>
      </c>
      <c r="C1748">
        <v>15480849</v>
      </c>
      <c r="D1748">
        <v>15480872</v>
      </c>
      <c r="E1748" t="s">
        <v>5580</v>
      </c>
      <c r="G1748" t="s">
        <v>1175</v>
      </c>
    </row>
    <row r="1749" spans="1:7" x14ac:dyDescent="0.15">
      <c r="A1749" t="s">
        <v>7347</v>
      </c>
      <c r="B1749" t="s">
        <v>1169</v>
      </c>
      <c r="C1749">
        <v>42825320</v>
      </c>
      <c r="D1749">
        <v>42825343</v>
      </c>
      <c r="E1749" t="s">
        <v>5580</v>
      </c>
      <c r="G1749" t="s">
        <v>7328</v>
      </c>
    </row>
    <row r="1750" spans="1:7" x14ac:dyDescent="0.15">
      <c r="A1750" t="s">
        <v>7348</v>
      </c>
      <c r="B1750" t="s">
        <v>2677</v>
      </c>
      <c r="C1750">
        <v>14952982</v>
      </c>
      <c r="D1750">
        <v>14953005</v>
      </c>
      <c r="E1750" t="s">
        <v>5580</v>
      </c>
      <c r="G1750" t="s">
        <v>7328</v>
      </c>
    </row>
    <row r="1751" spans="1:7" x14ac:dyDescent="0.15">
      <c r="A1751" t="s">
        <v>7349</v>
      </c>
      <c r="B1751" t="s">
        <v>1910</v>
      </c>
      <c r="C1751">
        <v>16660306</v>
      </c>
      <c r="D1751">
        <v>16660329</v>
      </c>
      <c r="E1751" t="s">
        <v>5580</v>
      </c>
      <c r="G1751" t="s">
        <v>7328</v>
      </c>
    </row>
    <row r="1752" spans="1:7" x14ac:dyDescent="0.15">
      <c r="A1752" t="s">
        <v>7350</v>
      </c>
      <c r="B1752" t="s">
        <v>2204</v>
      </c>
      <c r="C1752">
        <v>11353748</v>
      </c>
      <c r="D1752">
        <v>11353771</v>
      </c>
      <c r="E1752" t="s">
        <v>5576</v>
      </c>
      <c r="G1752" t="s">
        <v>7328</v>
      </c>
    </row>
    <row r="1753" spans="1:7" x14ac:dyDescent="0.15">
      <c r="A1753" t="s">
        <v>7351</v>
      </c>
      <c r="B1753" t="s">
        <v>2467</v>
      </c>
      <c r="C1753">
        <v>4780819</v>
      </c>
      <c r="D1753">
        <v>4780842</v>
      </c>
      <c r="E1753" t="s">
        <v>5580</v>
      </c>
      <c r="G1753" t="s">
        <v>7328</v>
      </c>
    </row>
    <row r="1754" spans="1:7" x14ac:dyDescent="0.15">
      <c r="A1754" t="s">
        <v>7352</v>
      </c>
      <c r="B1754" t="s">
        <v>1169</v>
      </c>
      <c r="C1754">
        <v>5546254</v>
      </c>
      <c r="D1754">
        <v>5546277</v>
      </c>
      <c r="E1754" t="s">
        <v>5580</v>
      </c>
      <c r="G1754" t="s">
        <v>1175</v>
      </c>
    </row>
    <row r="1755" spans="1:7" x14ac:dyDescent="0.15">
      <c r="A1755" t="s">
        <v>7353</v>
      </c>
      <c r="B1755" t="s">
        <v>2568</v>
      </c>
      <c r="C1755">
        <v>16885284</v>
      </c>
      <c r="D1755">
        <v>16885307</v>
      </c>
      <c r="E1755" t="s">
        <v>5576</v>
      </c>
      <c r="G1755" t="s">
        <v>1175</v>
      </c>
    </row>
    <row r="1756" spans="1:7" x14ac:dyDescent="0.15">
      <c r="A1756" t="s">
        <v>7354</v>
      </c>
      <c r="B1756" t="s">
        <v>2831</v>
      </c>
      <c r="C1756">
        <v>24899203</v>
      </c>
      <c r="D1756">
        <v>24899226</v>
      </c>
      <c r="E1756" t="s">
        <v>5580</v>
      </c>
      <c r="G1756" t="s">
        <v>1175</v>
      </c>
    </row>
    <row r="1757" spans="1:7" x14ac:dyDescent="0.15">
      <c r="A1757" t="s">
        <v>7355</v>
      </c>
      <c r="B1757" t="s">
        <v>1426</v>
      </c>
      <c r="C1757">
        <v>2951076</v>
      </c>
      <c r="D1757">
        <v>2951099</v>
      </c>
      <c r="E1757" t="s">
        <v>5580</v>
      </c>
      <c r="G1757" t="s">
        <v>1175</v>
      </c>
    </row>
    <row r="1758" spans="1:7" x14ac:dyDescent="0.15">
      <c r="A1758" t="s">
        <v>7356</v>
      </c>
      <c r="B1758" t="s">
        <v>1801</v>
      </c>
      <c r="C1758">
        <v>7328148</v>
      </c>
      <c r="D1758">
        <v>7328171</v>
      </c>
      <c r="E1758" t="s">
        <v>5580</v>
      </c>
      <c r="G1758" t="s">
        <v>1175</v>
      </c>
    </row>
    <row r="1759" spans="1:7" x14ac:dyDescent="0.15">
      <c r="A1759" t="s">
        <v>7357</v>
      </c>
      <c r="B1759" t="s">
        <v>2007</v>
      </c>
      <c r="C1759">
        <v>23709120</v>
      </c>
      <c r="D1759">
        <v>23709143</v>
      </c>
      <c r="E1759" t="s">
        <v>5580</v>
      </c>
      <c r="G1759" t="s">
        <v>1175</v>
      </c>
    </row>
    <row r="1760" spans="1:7" x14ac:dyDescent="0.15">
      <c r="A1760" t="s">
        <v>7358</v>
      </c>
      <c r="B1760" t="s">
        <v>2204</v>
      </c>
      <c r="C1760">
        <v>12710376</v>
      </c>
      <c r="D1760">
        <v>12710399</v>
      </c>
      <c r="E1760" t="s">
        <v>5576</v>
      </c>
      <c r="G1760" t="s">
        <v>1175</v>
      </c>
    </row>
    <row r="1761" spans="1:7" x14ac:dyDescent="0.15">
      <c r="A1761" t="s">
        <v>7359</v>
      </c>
      <c r="B1761" t="s">
        <v>2310</v>
      </c>
      <c r="C1761">
        <v>16136433</v>
      </c>
      <c r="D1761">
        <v>16136456</v>
      </c>
      <c r="E1761" t="s">
        <v>5580</v>
      </c>
      <c r="G1761" t="s">
        <v>1175</v>
      </c>
    </row>
    <row r="1762" spans="1:7" x14ac:dyDescent="0.15">
      <c r="A1762" t="s">
        <v>7360</v>
      </c>
      <c r="B1762" t="s">
        <v>1169</v>
      </c>
      <c r="C1762">
        <v>43200361</v>
      </c>
      <c r="D1762">
        <v>43200384</v>
      </c>
      <c r="E1762" t="s">
        <v>5580</v>
      </c>
      <c r="G1762" t="s">
        <v>1175</v>
      </c>
    </row>
    <row r="1763" spans="1:7" x14ac:dyDescent="0.15">
      <c r="A1763" t="s">
        <v>7361</v>
      </c>
      <c r="B1763" t="s">
        <v>1624</v>
      </c>
      <c r="C1763">
        <v>2408670</v>
      </c>
      <c r="D1763">
        <v>2408693</v>
      </c>
      <c r="E1763" t="s">
        <v>5580</v>
      </c>
      <c r="G1763" t="s">
        <v>1175</v>
      </c>
    </row>
    <row r="1764" spans="1:7" x14ac:dyDescent="0.15">
      <c r="A1764" t="s">
        <v>7362</v>
      </c>
      <c r="B1764" t="s">
        <v>1624</v>
      </c>
      <c r="C1764">
        <v>4373973</v>
      </c>
      <c r="D1764">
        <v>4373996</v>
      </c>
      <c r="E1764" t="s">
        <v>5580</v>
      </c>
      <c r="G1764" t="s">
        <v>7328</v>
      </c>
    </row>
    <row r="1765" spans="1:7" x14ac:dyDescent="0.15">
      <c r="A1765" t="s">
        <v>7363</v>
      </c>
      <c r="B1765" t="s">
        <v>2007</v>
      </c>
      <c r="C1765">
        <v>6140895</v>
      </c>
      <c r="D1765">
        <v>6140918</v>
      </c>
      <c r="E1765" t="s">
        <v>5580</v>
      </c>
      <c r="G1765" t="s">
        <v>1175</v>
      </c>
    </row>
    <row r="1766" spans="1:7" x14ac:dyDescent="0.15">
      <c r="A1766" t="s">
        <v>7364</v>
      </c>
      <c r="B1766" t="s">
        <v>2204</v>
      </c>
      <c r="C1766">
        <v>26726445</v>
      </c>
      <c r="D1766">
        <v>26726468</v>
      </c>
      <c r="E1766" t="s">
        <v>5576</v>
      </c>
      <c r="G1766" t="s">
        <v>1175</v>
      </c>
    </row>
    <row r="1767" spans="1:7" x14ac:dyDescent="0.15">
      <c r="A1767" t="s">
        <v>7365</v>
      </c>
      <c r="B1767" t="s">
        <v>2204</v>
      </c>
      <c r="C1767">
        <v>28059678</v>
      </c>
      <c r="D1767">
        <v>28059701</v>
      </c>
      <c r="E1767" t="s">
        <v>5576</v>
      </c>
      <c r="G1767" t="s">
        <v>1175</v>
      </c>
    </row>
    <row r="1768" spans="1:7" x14ac:dyDescent="0.15">
      <c r="A1768" t="s">
        <v>7366</v>
      </c>
      <c r="B1768" t="s">
        <v>2204</v>
      </c>
      <c r="C1768">
        <v>10510394</v>
      </c>
      <c r="D1768">
        <v>10510417</v>
      </c>
      <c r="E1768" t="s">
        <v>5580</v>
      </c>
      <c r="G1768" t="s">
        <v>1175</v>
      </c>
    </row>
    <row r="1769" spans="1:7" x14ac:dyDescent="0.15">
      <c r="A1769" t="s">
        <v>7367</v>
      </c>
      <c r="B1769" t="s">
        <v>2310</v>
      </c>
      <c r="C1769">
        <v>20901257</v>
      </c>
      <c r="D1769">
        <v>20901280</v>
      </c>
      <c r="E1769" t="s">
        <v>5576</v>
      </c>
      <c r="G1769" t="s">
        <v>1175</v>
      </c>
    </row>
    <row r="1770" spans="1:7" x14ac:dyDescent="0.15">
      <c r="A1770" t="s">
        <v>7368</v>
      </c>
      <c r="B1770" t="s">
        <v>2467</v>
      </c>
      <c r="C1770">
        <v>16035991</v>
      </c>
      <c r="D1770">
        <v>16036014</v>
      </c>
      <c r="E1770" t="s">
        <v>5580</v>
      </c>
      <c r="G1770" t="s">
        <v>1175</v>
      </c>
    </row>
    <row r="1771" spans="1:7" x14ac:dyDescent="0.15">
      <c r="A1771" t="s">
        <v>7369</v>
      </c>
      <c r="B1771" t="s">
        <v>1169</v>
      </c>
      <c r="C1771">
        <v>10926685</v>
      </c>
      <c r="D1771">
        <v>10926708</v>
      </c>
      <c r="E1771" t="s">
        <v>5580</v>
      </c>
      <c r="G1771" t="s">
        <v>1175</v>
      </c>
    </row>
    <row r="1772" spans="1:7" x14ac:dyDescent="0.15">
      <c r="A1772" t="s">
        <v>7370</v>
      </c>
      <c r="B1772" t="s">
        <v>1169</v>
      </c>
      <c r="C1772">
        <v>21732458</v>
      </c>
      <c r="D1772">
        <v>21732481</v>
      </c>
      <c r="E1772" t="s">
        <v>5580</v>
      </c>
      <c r="G1772" t="s">
        <v>1175</v>
      </c>
    </row>
    <row r="1773" spans="1:7" x14ac:dyDescent="0.15">
      <c r="A1773" t="s">
        <v>7371</v>
      </c>
      <c r="B1773" t="s">
        <v>1169</v>
      </c>
      <c r="C1773">
        <v>34351686</v>
      </c>
      <c r="D1773">
        <v>34351709</v>
      </c>
      <c r="E1773" t="s">
        <v>5576</v>
      </c>
      <c r="G1773" t="s">
        <v>1175</v>
      </c>
    </row>
    <row r="1774" spans="1:7" x14ac:dyDescent="0.15">
      <c r="A1774" t="s">
        <v>7372</v>
      </c>
      <c r="B1774" t="s">
        <v>1169</v>
      </c>
      <c r="C1774">
        <v>3486151</v>
      </c>
      <c r="D1774">
        <v>3486174</v>
      </c>
      <c r="E1774" t="s">
        <v>5576</v>
      </c>
      <c r="G1774" t="s">
        <v>1175</v>
      </c>
    </row>
    <row r="1775" spans="1:7" x14ac:dyDescent="0.15">
      <c r="A1775" t="s">
        <v>7373</v>
      </c>
      <c r="B1775" t="s">
        <v>2568</v>
      </c>
      <c r="C1775">
        <v>21388339</v>
      </c>
      <c r="D1775">
        <v>21388362</v>
      </c>
      <c r="E1775" t="s">
        <v>5576</v>
      </c>
      <c r="G1775" t="s">
        <v>1175</v>
      </c>
    </row>
    <row r="1776" spans="1:7" x14ac:dyDescent="0.15">
      <c r="A1776" t="s">
        <v>7374</v>
      </c>
      <c r="B1776" t="s">
        <v>2677</v>
      </c>
      <c r="C1776">
        <v>27502880</v>
      </c>
      <c r="D1776">
        <v>27502903</v>
      </c>
      <c r="E1776" t="s">
        <v>5576</v>
      </c>
      <c r="G1776" t="s">
        <v>1175</v>
      </c>
    </row>
    <row r="1777" spans="1:7" x14ac:dyDescent="0.15">
      <c r="A1777" t="s">
        <v>7375</v>
      </c>
      <c r="B1777" t="s">
        <v>2831</v>
      </c>
      <c r="C1777">
        <v>23678275</v>
      </c>
      <c r="D1777">
        <v>23678298</v>
      </c>
      <c r="E1777" t="s">
        <v>5580</v>
      </c>
      <c r="G1777" t="s">
        <v>1175</v>
      </c>
    </row>
    <row r="1778" spans="1:7" x14ac:dyDescent="0.15">
      <c r="A1778" t="s">
        <v>7376</v>
      </c>
      <c r="B1778" t="s">
        <v>1426</v>
      </c>
      <c r="C1778">
        <v>1372366</v>
      </c>
      <c r="D1778">
        <v>1372389</v>
      </c>
      <c r="E1778" t="s">
        <v>5576</v>
      </c>
      <c r="G1778" t="s">
        <v>1175</v>
      </c>
    </row>
    <row r="1779" spans="1:7" x14ac:dyDescent="0.15">
      <c r="A1779" t="s">
        <v>7377</v>
      </c>
      <c r="B1779" t="s">
        <v>1801</v>
      </c>
      <c r="C1779">
        <v>18785362</v>
      </c>
      <c r="D1779">
        <v>18785385</v>
      </c>
      <c r="E1779" t="s">
        <v>5576</v>
      </c>
      <c r="G1779" t="s">
        <v>1175</v>
      </c>
    </row>
    <row r="1780" spans="1:7" x14ac:dyDescent="0.15">
      <c r="A1780" t="s">
        <v>7378</v>
      </c>
      <c r="B1780" t="s">
        <v>1801</v>
      </c>
      <c r="C1780">
        <v>27933470</v>
      </c>
      <c r="D1780">
        <v>27933493</v>
      </c>
      <c r="E1780" t="s">
        <v>5580</v>
      </c>
      <c r="G1780" t="s">
        <v>1175</v>
      </c>
    </row>
    <row r="1781" spans="1:7" x14ac:dyDescent="0.15">
      <c r="A1781" t="s">
        <v>7379</v>
      </c>
      <c r="B1781" t="s">
        <v>2007</v>
      </c>
      <c r="C1781">
        <v>459144</v>
      </c>
      <c r="D1781">
        <v>459167</v>
      </c>
      <c r="E1781" t="s">
        <v>5580</v>
      </c>
      <c r="G1781" t="s">
        <v>1175</v>
      </c>
    </row>
    <row r="1782" spans="1:7" x14ac:dyDescent="0.15">
      <c r="A1782" t="s">
        <v>7380</v>
      </c>
      <c r="B1782" t="s">
        <v>2204</v>
      </c>
      <c r="C1782">
        <v>28998878</v>
      </c>
      <c r="D1782">
        <v>28998901</v>
      </c>
      <c r="E1782" t="s">
        <v>5576</v>
      </c>
      <c r="G1782" t="s">
        <v>1175</v>
      </c>
    </row>
    <row r="1783" spans="1:7" x14ac:dyDescent="0.15">
      <c r="A1783" t="s">
        <v>7381</v>
      </c>
      <c r="B1783" t="s">
        <v>2204</v>
      </c>
      <c r="C1783">
        <v>865107</v>
      </c>
      <c r="D1783">
        <v>865130</v>
      </c>
      <c r="E1783" t="s">
        <v>5580</v>
      </c>
      <c r="G1783" t="s">
        <v>1175</v>
      </c>
    </row>
    <row r="1784" spans="1:7" x14ac:dyDescent="0.15">
      <c r="A1784" t="s">
        <v>7382</v>
      </c>
      <c r="B1784" t="s">
        <v>2467</v>
      </c>
      <c r="C1784">
        <v>14188636</v>
      </c>
      <c r="D1784">
        <v>14188659</v>
      </c>
      <c r="E1784" t="s">
        <v>5580</v>
      </c>
      <c r="G1784" t="s">
        <v>1175</v>
      </c>
    </row>
    <row r="1785" spans="1:7" x14ac:dyDescent="0.15">
      <c r="A1785" t="s">
        <v>7383</v>
      </c>
      <c r="B1785" t="s">
        <v>2467</v>
      </c>
      <c r="C1785">
        <v>19895117</v>
      </c>
      <c r="D1785">
        <v>19895140</v>
      </c>
      <c r="E1785" t="s">
        <v>5580</v>
      </c>
      <c r="G1785" t="s">
        <v>1175</v>
      </c>
    </row>
    <row r="1786" spans="1:7" x14ac:dyDescent="0.15">
      <c r="A1786" t="s">
        <v>7384</v>
      </c>
      <c r="B1786" t="s">
        <v>1169</v>
      </c>
      <c r="C1786">
        <v>20841248</v>
      </c>
      <c r="D1786">
        <v>20841271</v>
      </c>
      <c r="E1786" t="s">
        <v>5580</v>
      </c>
      <c r="G1786" t="s">
        <v>1175</v>
      </c>
    </row>
    <row r="1787" spans="1:7" x14ac:dyDescent="0.15">
      <c r="A1787" t="s">
        <v>7385</v>
      </c>
      <c r="B1787" t="s">
        <v>2677</v>
      </c>
      <c r="C1787">
        <v>6287279</v>
      </c>
      <c r="D1787">
        <v>6287302</v>
      </c>
      <c r="E1787" t="s">
        <v>5576</v>
      </c>
      <c r="G1787" t="s">
        <v>1175</v>
      </c>
    </row>
    <row r="1788" spans="1:7" x14ac:dyDescent="0.15">
      <c r="A1788" t="s">
        <v>7386</v>
      </c>
      <c r="B1788" t="s">
        <v>2677</v>
      </c>
      <c r="C1788">
        <v>6839986</v>
      </c>
      <c r="D1788">
        <v>6840009</v>
      </c>
      <c r="E1788" t="s">
        <v>5580</v>
      </c>
      <c r="G1788" t="s">
        <v>1175</v>
      </c>
    </row>
    <row r="1789" spans="1:7" x14ac:dyDescent="0.15">
      <c r="A1789" t="s">
        <v>7387</v>
      </c>
      <c r="B1789" t="s">
        <v>1801</v>
      </c>
      <c r="C1789">
        <v>2432532</v>
      </c>
      <c r="D1789">
        <v>2432555</v>
      </c>
      <c r="E1789" t="s">
        <v>5580</v>
      </c>
      <c r="G1789" t="s">
        <v>1175</v>
      </c>
    </row>
    <row r="1790" spans="1:7" x14ac:dyDescent="0.15">
      <c r="A1790" t="s">
        <v>7388</v>
      </c>
      <c r="B1790" t="s">
        <v>2007</v>
      </c>
      <c r="C1790">
        <v>18978884</v>
      </c>
      <c r="D1790">
        <v>18978907</v>
      </c>
      <c r="E1790" t="s">
        <v>5580</v>
      </c>
      <c r="G1790" t="s">
        <v>1175</v>
      </c>
    </row>
    <row r="1791" spans="1:7" x14ac:dyDescent="0.15">
      <c r="A1791" t="s">
        <v>7389</v>
      </c>
      <c r="B1791" t="s">
        <v>2677</v>
      </c>
      <c r="C1791">
        <v>18912641</v>
      </c>
      <c r="D1791">
        <v>18912664</v>
      </c>
      <c r="E1791" t="s">
        <v>5576</v>
      </c>
      <c r="G1791" t="s">
        <v>1175</v>
      </c>
    </row>
    <row r="1792" spans="1:7" x14ac:dyDescent="0.15">
      <c r="A1792" t="s">
        <v>7390</v>
      </c>
      <c r="B1792" t="s">
        <v>2831</v>
      </c>
      <c r="C1792">
        <v>6126508</v>
      </c>
      <c r="D1792">
        <v>6126531</v>
      </c>
      <c r="E1792" t="s">
        <v>5576</v>
      </c>
      <c r="G1792" t="s">
        <v>1175</v>
      </c>
    </row>
    <row r="1793" spans="1:7" x14ac:dyDescent="0.15">
      <c r="A1793" t="s">
        <v>7391</v>
      </c>
      <c r="B1793" t="s">
        <v>2831</v>
      </c>
      <c r="C1793">
        <v>9404168</v>
      </c>
      <c r="D1793">
        <v>9404191</v>
      </c>
      <c r="E1793" t="s">
        <v>5580</v>
      </c>
      <c r="G1793" t="s">
        <v>1175</v>
      </c>
    </row>
    <row r="1794" spans="1:7" x14ac:dyDescent="0.15">
      <c r="A1794" t="s">
        <v>7392</v>
      </c>
      <c r="B1794" t="s">
        <v>1426</v>
      </c>
      <c r="C1794">
        <v>5889325</v>
      </c>
      <c r="D1794">
        <v>5889348</v>
      </c>
      <c r="E1794" t="s">
        <v>5580</v>
      </c>
      <c r="G1794" t="s">
        <v>1175</v>
      </c>
    </row>
    <row r="1795" spans="1:7" x14ac:dyDescent="0.15">
      <c r="A1795" t="s">
        <v>7393</v>
      </c>
      <c r="B1795" t="s">
        <v>1910</v>
      </c>
      <c r="C1795">
        <v>26091680</v>
      </c>
      <c r="D1795">
        <v>26091703</v>
      </c>
      <c r="E1795" t="s">
        <v>5580</v>
      </c>
      <c r="G1795" t="s">
        <v>1175</v>
      </c>
    </row>
    <row r="1796" spans="1:7" x14ac:dyDescent="0.15">
      <c r="A1796" t="s">
        <v>7394</v>
      </c>
      <c r="B1796" t="s">
        <v>1910</v>
      </c>
      <c r="C1796">
        <v>7210657</v>
      </c>
      <c r="D1796">
        <v>7210680</v>
      </c>
      <c r="E1796" t="s">
        <v>5580</v>
      </c>
      <c r="G1796" t="s">
        <v>1175</v>
      </c>
    </row>
    <row r="1797" spans="1:7" x14ac:dyDescent="0.15">
      <c r="A1797" t="s">
        <v>7395</v>
      </c>
      <c r="B1797" t="s">
        <v>1169</v>
      </c>
      <c r="C1797">
        <v>23295711</v>
      </c>
      <c r="D1797">
        <v>23295734</v>
      </c>
      <c r="E1797" t="s">
        <v>5580</v>
      </c>
      <c r="G1797" t="s">
        <v>1175</v>
      </c>
    </row>
    <row r="1798" spans="1:7" x14ac:dyDescent="0.15">
      <c r="A1798" t="s">
        <v>7396</v>
      </c>
      <c r="B1798" t="s">
        <v>2831</v>
      </c>
      <c r="C1798">
        <v>6975281</v>
      </c>
      <c r="D1798">
        <v>6975304</v>
      </c>
      <c r="E1798" t="s">
        <v>5576</v>
      </c>
      <c r="G1798" t="s">
        <v>1175</v>
      </c>
    </row>
    <row r="1799" spans="1:7" x14ac:dyDescent="0.15">
      <c r="A1799" t="s">
        <v>7397</v>
      </c>
      <c r="B1799" t="s">
        <v>1624</v>
      </c>
      <c r="C1799">
        <v>33362307</v>
      </c>
      <c r="D1799">
        <v>33362330</v>
      </c>
      <c r="E1799" t="s">
        <v>5580</v>
      </c>
      <c r="G1799" t="s">
        <v>1175</v>
      </c>
    </row>
    <row r="1800" spans="1:7" x14ac:dyDescent="0.15">
      <c r="A1800" t="s">
        <v>7398</v>
      </c>
      <c r="B1800" t="s">
        <v>1801</v>
      </c>
      <c r="C1800">
        <v>23386326</v>
      </c>
      <c r="D1800">
        <v>23386349</v>
      </c>
      <c r="E1800" t="s">
        <v>5580</v>
      </c>
      <c r="G1800" t="s">
        <v>1175</v>
      </c>
    </row>
    <row r="1801" spans="1:7" x14ac:dyDescent="0.15">
      <c r="A1801" t="s">
        <v>7399</v>
      </c>
      <c r="B1801" t="s">
        <v>2007</v>
      </c>
      <c r="C1801">
        <v>1923580</v>
      </c>
      <c r="D1801">
        <v>1923603</v>
      </c>
      <c r="E1801" t="s">
        <v>5580</v>
      </c>
      <c r="G1801" t="s">
        <v>1175</v>
      </c>
    </row>
    <row r="1802" spans="1:7" x14ac:dyDescent="0.15">
      <c r="A1802" t="s">
        <v>7400</v>
      </c>
      <c r="B1802" t="s">
        <v>1169</v>
      </c>
      <c r="C1802">
        <v>10475839</v>
      </c>
      <c r="D1802">
        <v>10475862</v>
      </c>
      <c r="E1802" t="s">
        <v>5580</v>
      </c>
      <c r="G1802" t="s">
        <v>1175</v>
      </c>
    </row>
    <row r="1803" spans="1:7" x14ac:dyDescent="0.15">
      <c r="A1803" t="s">
        <v>7401</v>
      </c>
      <c r="B1803" t="s">
        <v>1169</v>
      </c>
      <c r="C1803">
        <v>17621372</v>
      </c>
      <c r="D1803">
        <v>17621395</v>
      </c>
      <c r="E1803" t="s">
        <v>5576</v>
      </c>
      <c r="G1803" t="s">
        <v>1175</v>
      </c>
    </row>
    <row r="1804" spans="1:7" x14ac:dyDescent="0.15">
      <c r="A1804" t="s">
        <v>7402</v>
      </c>
      <c r="B1804" t="s">
        <v>1169</v>
      </c>
      <c r="C1804">
        <v>33872435</v>
      </c>
      <c r="D1804">
        <v>33872458</v>
      </c>
      <c r="E1804" t="s">
        <v>5580</v>
      </c>
      <c r="G1804" t="s">
        <v>1175</v>
      </c>
    </row>
    <row r="1805" spans="1:7" x14ac:dyDescent="0.15">
      <c r="A1805" t="s">
        <v>7403</v>
      </c>
      <c r="B1805" t="s">
        <v>1169</v>
      </c>
      <c r="C1805">
        <v>3462571</v>
      </c>
      <c r="D1805">
        <v>3462594</v>
      </c>
      <c r="E1805" t="s">
        <v>5580</v>
      </c>
      <c r="G1805" t="s">
        <v>1175</v>
      </c>
    </row>
    <row r="1806" spans="1:7" x14ac:dyDescent="0.15">
      <c r="A1806" t="s">
        <v>7404</v>
      </c>
      <c r="B1806" t="s">
        <v>1169</v>
      </c>
      <c r="C1806">
        <v>34716561</v>
      </c>
      <c r="D1806">
        <v>34716584</v>
      </c>
      <c r="E1806" t="s">
        <v>5576</v>
      </c>
      <c r="G1806" t="s">
        <v>1175</v>
      </c>
    </row>
    <row r="1807" spans="1:7" x14ac:dyDescent="0.15">
      <c r="A1807" t="s">
        <v>7405</v>
      </c>
      <c r="B1807" t="s">
        <v>1169</v>
      </c>
      <c r="C1807">
        <v>3572032</v>
      </c>
      <c r="D1807">
        <v>3572055</v>
      </c>
      <c r="E1807" t="s">
        <v>5580</v>
      </c>
      <c r="G1807" t="s">
        <v>1175</v>
      </c>
    </row>
    <row r="1808" spans="1:7" x14ac:dyDescent="0.15">
      <c r="A1808" t="s">
        <v>7406</v>
      </c>
      <c r="B1808" t="s">
        <v>1169</v>
      </c>
      <c r="C1808">
        <v>3572117</v>
      </c>
      <c r="D1808">
        <v>3572140</v>
      </c>
      <c r="E1808" t="s">
        <v>5576</v>
      </c>
      <c r="G1808" t="s">
        <v>1175</v>
      </c>
    </row>
    <row r="1809" spans="1:7" x14ac:dyDescent="0.15">
      <c r="A1809" t="s">
        <v>7407</v>
      </c>
      <c r="B1809" t="s">
        <v>1169</v>
      </c>
      <c r="C1809">
        <v>37682093</v>
      </c>
      <c r="D1809">
        <v>37682116</v>
      </c>
      <c r="E1809" t="s">
        <v>5576</v>
      </c>
      <c r="G1809" t="s">
        <v>1175</v>
      </c>
    </row>
    <row r="1810" spans="1:7" x14ac:dyDescent="0.15">
      <c r="A1810" t="s">
        <v>7408</v>
      </c>
      <c r="B1810" t="s">
        <v>1169</v>
      </c>
      <c r="C1810">
        <v>8426571</v>
      </c>
      <c r="D1810">
        <v>8426594</v>
      </c>
      <c r="E1810" t="s">
        <v>5580</v>
      </c>
      <c r="G1810" t="s">
        <v>1175</v>
      </c>
    </row>
    <row r="1811" spans="1:7" x14ac:dyDescent="0.15">
      <c r="A1811" t="s">
        <v>7409</v>
      </c>
      <c r="B1811" t="s">
        <v>1169</v>
      </c>
      <c r="C1811">
        <v>8426681</v>
      </c>
      <c r="D1811">
        <v>8426704</v>
      </c>
      <c r="E1811" t="s">
        <v>5576</v>
      </c>
      <c r="G1811" t="s">
        <v>1175</v>
      </c>
    </row>
    <row r="1812" spans="1:7" x14ac:dyDescent="0.15">
      <c r="A1812" t="s">
        <v>7410</v>
      </c>
      <c r="B1812" t="s">
        <v>1169</v>
      </c>
      <c r="C1812">
        <v>9458313</v>
      </c>
      <c r="D1812">
        <v>9458336</v>
      </c>
      <c r="E1812" t="s">
        <v>5576</v>
      </c>
      <c r="G1812" t="s">
        <v>1175</v>
      </c>
    </row>
    <row r="1813" spans="1:7" x14ac:dyDescent="0.15">
      <c r="A1813" t="s">
        <v>7411</v>
      </c>
      <c r="B1813" t="s">
        <v>2568</v>
      </c>
      <c r="C1813">
        <v>12173589</v>
      </c>
      <c r="D1813">
        <v>12173612</v>
      </c>
      <c r="E1813" t="s">
        <v>5580</v>
      </c>
      <c r="G1813" t="s">
        <v>1175</v>
      </c>
    </row>
    <row r="1814" spans="1:7" x14ac:dyDescent="0.15">
      <c r="A1814" t="s">
        <v>7412</v>
      </c>
      <c r="B1814" t="s">
        <v>2568</v>
      </c>
      <c r="C1814">
        <v>12921896</v>
      </c>
      <c r="D1814">
        <v>12921919</v>
      </c>
      <c r="E1814" t="s">
        <v>5576</v>
      </c>
      <c r="G1814" t="s">
        <v>1175</v>
      </c>
    </row>
    <row r="1815" spans="1:7" x14ac:dyDescent="0.15">
      <c r="A1815" t="s">
        <v>7413</v>
      </c>
      <c r="B1815" t="s">
        <v>2568</v>
      </c>
      <c r="C1815">
        <v>14349211</v>
      </c>
      <c r="D1815">
        <v>14349234</v>
      </c>
      <c r="E1815" t="s">
        <v>5580</v>
      </c>
      <c r="G1815" t="s">
        <v>1175</v>
      </c>
    </row>
    <row r="1816" spans="1:7" x14ac:dyDescent="0.15">
      <c r="A1816" t="s">
        <v>7414</v>
      </c>
      <c r="B1816" t="s">
        <v>2568</v>
      </c>
      <c r="C1816">
        <v>16430891</v>
      </c>
      <c r="D1816">
        <v>16430914</v>
      </c>
      <c r="E1816" t="s">
        <v>5576</v>
      </c>
      <c r="G1816" t="s">
        <v>1175</v>
      </c>
    </row>
    <row r="1817" spans="1:7" x14ac:dyDescent="0.15">
      <c r="A1817" t="s">
        <v>7415</v>
      </c>
      <c r="B1817" t="s">
        <v>2568</v>
      </c>
      <c r="C1817">
        <v>1791000</v>
      </c>
      <c r="D1817">
        <v>1791023</v>
      </c>
      <c r="E1817" t="s">
        <v>5576</v>
      </c>
      <c r="G1817" t="s">
        <v>1175</v>
      </c>
    </row>
    <row r="1818" spans="1:7" x14ac:dyDescent="0.15">
      <c r="A1818" t="s">
        <v>7416</v>
      </c>
      <c r="B1818" t="s">
        <v>2568</v>
      </c>
      <c r="C1818">
        <v>18330413</v>
      </c>
      <c r="D1818">
        <v>18330436</v>
      </c>
      <c r="E1818" t="s">
        <v>5580</v>
      </c>
      <c r="G1818" t="s">
        <v>1175</v>
      </c>
    </row>
    <row r="1819" spans="1:7" x14ac:dyDescent="0.15">
      <c r="A1819" t="s">
        <v>7417</v>
      </c>
      <c r="B1819" t="s">
        <v>2568</v>
      </c>
      <c r="C1819">
        <v>18896510</v>
      </c>
      <c r="D1819">
        <v>18896533</v>
      </c>
      <c r="E1819" t="s">
        <v>5576</v>
      </c>
      <c r="G1819" t="s">
        <v>1175</v>
      </c>
    </row>
    <row r="1820" spans="1:7" x14ac:dyDescent="0.15">
      <c r="A1820" t="s">
        <v>7418</v>
      </c>
      <c r="B1820" t="s">
        <v>2568</v>
      </c>
      <c r="C1820">
        <v>4224072</v>
      </c>
      <c r="D1820">
        <v>4224095</v>
      </c>
      <c r="E1820" t="s">
        <v>5580</v>
      </c>
      <c r="G1820" t="s">
        <v>1175</v>
      </c>
    </row>
    <row r="1821" spans="1:7" x14ac:dyDescent="0.15">
      <c r="A1821" t="s">
        <v>7419</v>
      </c>
      <c r="B1821" t="s">
        <v>2568</v>
      </c>
      <c r="C1821">
        <v>817398</v>
      </c>
      <c r="D1821">
        <v>817421</v>
      </c>
      <c r="E1821" t="s">
        <v>5576</v>
      </c>
      <c r="G1821" t="s">
        <v>1175</v>
      </c>
    </row>
    <row r="1822" spans="1:7" x14ac:dyDescent="0.15">
      <c r="A1822" t="s">
        <v>7420</v>
      </c>
      <c r="B1822" t="s">
        <v>2677</v>
      </c>
      <c r="C1822">
        <v>10971467</v>
      </c>
      <c r="D1822">
        <v>10971490</v>
      </c>
      <c r="E1822" t="s">
        <v>5580</v>
      </c>
      <c r="G1822" t="s">
        <v>1175</v>
      </c>
    </row>
    <row r="1823" spans="1:7" x14ac:dyDescent="0.15">
      <c r="A1823" t="s">
        <v>7421</v>
      </c>
      <c r="B1823" t="s">
        <v>2677</v>
      </c>
      <c r="C1823">
        <v>18372781</v>
      </c>
      <c r="D1823">
        <v>18372804</v>
      </c>
      <c r="E1823" t="s">
        <v>5580</v>
      </c>
      <c r="G1823" t="s">
        <v>1175</v>
      </c>
    </row>
    <row r="1824" spans="1:7" x14ac:dyDescent="0.15">
      <c r="A1824" t="s">
        <v>7422</v>
      </c>
      <c r="B1824" t="s">
        <v>2677</v>
      </c>
      <c r="C1824">
        <v>22462542</v>
      </c>
      <c r="D1824">
        <v>22462565</v>
      </c>
      <c r="E1824" t="s">
        <v>5576</v>
      </c>
      <c r="G1824" t="s">
        <v>1175</v>
      </c>
    </row>
    <row r="1825" spans="1:7" x14ac:dyDescent="0.15">
      <c r="A1825" t="s">
        <v>7423</v>
      </c>
      <c r="B1825" t="s">
        <v>2677</v>
      </c>
      <c r="C1825">
        <v>22483841</v>
      </c>
      <c r="D1825">
        <v>22483864</v>
      </c>
      <c r="E1825" t="s">
        <v>5576</v>
      </c>
      <c r="G1825" t="s">
        <v>1175</v>
      </c>
    </row>
    <row r="1826" spans="1:7" x14ac:dyDescent="0.15">
      <c r="A1826" t="s">
        <v>7424</v>
      </c>
      <c r="B1826" t="s">
        <v>2677</v>
      </c>
      <c r="C1826">
        <v>26457084</v>
      </c>
      <c r="D1826">
        <v>26457107</v>
      </c>
      <c r="E1826" t="s">
        <v>5580</v>
      </c>
      <c r="G1826" t="s">
        <v>1175</v>
      </c>
    </row>
    <row r="1827" spans="1:7" x14ac:dyDescent="0.15">
      <c r="A1827" t="s">
        <v>7425</v>
      </c>
      <c r="B1827" t="s">
        <v>2677</v>
      </c>
      <c r="C1827">
        <v>26457194</v>
      </c>
      <c r="D1827">
        <v>26457217</v>
      </c>
      <c r="E1827" t="s">
        <v>5576</v>
      </c>
      <c r="G1827" t="s">
        <v>1175</v>
      </c>
    </row>
    <row r="1828" spans="1:7" x14ac:dyDescent="0.15">
      <c r="A1828" t="s">
        <v>7426</v>
      </c>
      <c r="B1828" t="s">
        <v>2677</v>
      </c>
      <c r="C1828">
        <v>26477089</v>
      </c>
      <c r="D1828">
        <v>26477112</v>
      </c>
      <c r="E1828" t="s">
        <v>5580</v>
      </c>
      <c r="G1828" t="s">
        <v>1175</v>
      </c>
    </row>
    <row r="1829" spans="1:7" x14ac:dyDescent="0.15">
      <c r="A1829" t="s">
        <v>7427</v>
      </c>
      <c r="B1829" t="s">
        <v>2677</v>
      </c>
      <c r="C1829">
        <v>3347536</v>
      </c>
      <c r="D1829">
        <v>3347559</v>
      </c>
      <c r="E1829" t="s">
        <v>5580</v>
      </c>
      <c r="G1829" t="s">
        <v>1175</v>
      </c>
    </row>
    <row r="1830" spans="1:7" x14ac:dyDescent="0.15">
      <c r="A1830" t="s">
        <v>7428</v>
      </c>
      <c r="B1830" t="s">
        <v>2677</v>
      </c>
      <c r="C1830">
        <v>7211419</v>
      </c>
      <c r="D1830">
        <v>7211442</v>
      </c>
      <c r="E1830" t="s">
        <v>5580</v>
      </c>
      <c r="G1830" t="s">
        <v>1175</v>
      </c>
    </row>
    <row r="1831" spans="1:7" x14ac:dyDescent="0.15">
      <c r="A1831" t="s">
        <v>7429</v>
      </c>
      <c r="B1831" t="s">
        <v>2831</v>
      </c>
      <c r="C1831">
        <v>15538108</v>
      </c>
      <c r="D1831">
        <v>15538131</v>
      </c>
      <c r="E1831" t="s">
        <v>5576</v>
      </c>
      <c r="G1831" t="s">
        <v>1175</v>
      </c>
    </row>
    <row r="1832" spans="1:7" x14ac:dyDescent="0.15">
      <c r="A1832" t="s">
        <v>7430</v>
      </c>
      <c r="B1832" t="s">
        <v>2831</v>
      </c>
      <c r="C1832">
        <v>15620698</v>
      </c>
      <c r="D1832">
        <v>15620721</v>
      </c>
      <c r="E1832" t="s">
        <v>5580</v>
      </c>
      <c r="G1832" t="s">
        <v>1175</v>
      </c>
    </row>
    <row r="1833" spans="1:7" x14ac:dyDescent="0.15">
      <c r="A1833" t="s">
        <v>7431</v>
      </c>
      <c r="B1833" t="s">
        <v>2831</v>
      </c>
      <c r="C1833">
        <v>15965245</v>
      </c>
      <c r="D1833">
        <v>15965268</v>
      </c>
      <c r="E1833" t="s">
        <v>5576</v>
      </c>
      <c r="G1833" t="s">
        <v>1175</v>
      </c>
    </row>
    <row r="1834" spans="1:7" x14ac:dyDescent="0.15">
      <c r="A1834" t="s">
        <v>7432</v>
      </c>
      <c r="B1834" t="s">
        <v>2831</v>
      </c>
      <c r="C1834">
        <v>20077121</v>
      </c>
      <c r="D1834">
        <v>20077144</v>
      </c>
      <c r="E1834" t="s">
        <v>5576</v>
      </c>
      <c r="G1834" t="s">
        <v>1175</v>
      </c>
    </row>
    <row r="1835" spans="1:7" x14ac:dyDescent="0.15">
      <c r="A1835" t="s">
        <v>7433</v>
      </c>
      <c r="B1835" t="s">
        <v>2831</v>
      </c>
      <c r="C1835">
        <v>22508444</v>
      </c>
      <c r="D1835">
        <v>22508467</v>
      </c>
      <c r="E1835" t="s">
        <v>5580</v>
      </c>
      <c r="G1835" t="s">
        <v>1175</v>
      </c>
    </row>
    <row r="1836" spans="1:7" x14ac:dyDescent="0.15">
      <c r="A1836" t="s">
        <v>7434</v>
      </c>
      <c r="B1836" t="s">
        <v>2831</v>
      </c>
      <c r="C1836">
        <v>22823532</v>
      </c>
      <c r="D1836">
        <v>22823555</v>
      </c>
      <c r="E1836" t="s">
        <v>5580</v>
      </c>
      <c r="G1836" t="s">
        <v>1175</v>
      </c>
    </row>
    <row r="1837" spans="1:7" x14ac:dyDescent="0.15">
      <c r="A1837" t="s">
        <v>7435</v>
      </c>
      <c r="B1837" t="s">
        <v>2831</v>
      </c>
      <c r="C1837">
        <v>25509591</v>
      </c>
      <c r="D1837">
        <v>25509614</v>
      </c>
      <c r="E1837" t="s">
        <v>5580</v>
      </c>
      <c r="G1837" t="s">
        <v>1175</v>
      </c>
    </row>
    <row r="1838" spans="1:7" x14ac:dyDescent="0.15">
      <c r="A1838" t="s">
        <v>7436</v>
      </c>
      <c r="B1838" t="s">
        <v>2831</v>
      </c>
      <c r="C1838">
        <v>357673</v>
      </c>
      <c r="D1838">
        <v>357696</v>
      </c>
      <c r="E1838" t="s">
        <v>5576</v>
      </c>
      <c r="G1838" t="s">
        <v>1175</v>
      </c>
    </row>
    <row r="1839" spans="1:7" x14ac:dyDescent="0.15">
      <c r="A1839" t="s">
        <v>7437</v>
      </c>
      <c r="B1839" t="s">
        <v>1426</v>
      </c>
      <c r="C1839">
        <v>13763890</v>
      </c>
      <c r="D1839">
        <v>13763913</v>
      </c>
      <c r="E1839" t="s">
        <v>5576</v>
      </c>
      <c r="G1839" t="s">
        <v>1175</v>
      </c>
    </row>
    <row r="1840" spans="1:7" x14ac:dyDescent="0.15">
      <c r="A1840" t="s">
        <v>7438</v>
      </c>
      <c r="B1840" t="s">
        <v>1426</v>
      </c>
      <c r="C1840">
        <v>15742431</v>
      </c>
      <c r="D1840">
        <v>15742454</v>
      </c>
      <c r="E1840" t="s">
        <v>5576</v>
      </c>
      <c r="G1840" t="s">
        <v>1175</v>
      </c>
    </row>
    <row r="1841" spans="1:7" x14ac:dyDescent="0.15">
      <c r="A1841" t="s">
        <v>7439</v>
      </c>
      <c r="B1841" t="s">
        <v>1426</v>
      </c>
      <c r="C1841">
        <v>16996283</v>
      </c>
      <c r="D1841">
        <v>16996306</v>
      </c>
      <c r="E1841" t="s">
        <v>5580</v>
      </c>
      <c r="G1841" t="s">
        <v>1175</v>
      </c>
    </row>
    <row r="1842" spans="1:7" x14ac:dyDescent="0.15">
      <c r="A1842" t="s">
        <v>7440</v>
      </c>
      <c r="B1842" t="s">
        <v>1426</v>
      </c>
      <c r="C1842">
        <v>18353447</v>
      </c>
      <c r="D1842">
        <v>18353470</v>
      </c>
      <c r="E1842" t="s">
        <v>5580</v>
      </c>
      <c r="G1842" t="s">
        <v>1175</v>
      </c>
    </row>
    <row r="1843" spans="1:7" x14ac:dyDescent="0.15">
      <c r="A1843" t="s">
        <v>7441</v>
      </c>
      <c r="B1843" t="s">
        <v>1426</v>
      </c>
      <c r="C1843">
        <v>25897403</v>
      </c>
      <c r="D1843">
        <v>25897426</v>
      </c>
      <c r="E1843" t="s">
        <v>5576</v>
      </c>
      <c r="G1843" t="s">
        <v>1175</v>
      </c>
    </row>
    <row r="1844" spans="1:7" x14ac:dyDescent="0.15">
      <c r="A1844" t="s">
        <v>7442</v>
      </c>
      <c r="B1844" t="s">
        <v>1426</v>
      </c>
      <c r="C1844">
        <v>25939816</v>
      </c>
      <c r="D1844">
        <v>25939839</v>
      </c>
      <c r="E1844" t="s">
        <v>5580</v>
      </c>
      <c r="G1844" t="s">
        <v>1175</v>
      </c>
    </row>
    <row r="1845" spans="1:7" x14ac:dyDescent="0.15">
      <c r="A1845" t="s">
        <v>7443</v>
      </c>
      <c r="B1845" t="s">
        <v>1426</v>
      </c>
      <c r="C1845">
        <v>25939926</v>
      </c>
      <c r="D1845">
        <v>25939949</v>
      </c>
      <c r="E1845" t="s">
        <v>5576</v>
      </c>
      <c r="G1845" t="s">
        <v>1175</v>
      </c>
    </row>
    <row r="1846" spans="1:7" x14ac:dyDescent="0.15">
      <c r="A1846" t="s">
        <v>7444</v>
      </c>
      <c r="B1846" t="s">
        <v>1426</v>
      </c>
      <c r="C1846">
        <v>32394091</v>
      </c>
      <c r="D1846">
        <v>32394114</v>
      </c>
      <c r="E1846" t="s">
        <v>5580</v>
      </c>
      <c r="G1846" t="s">
        <v>1175</v>
      </c>
    </row>
    <row r="1847" spans="1:7" x14ac:dyDescent="0.15">
      <c r="A1847" t="s">
        <v>7445</v>
      </c>
      <c r="B1847" t="s">
        <v>1426</v>
      </c>
      <c r="C1847">
        <v>32394201</v>
      </c>
      <c r="D1847">
        <v>32394224</v>
      </c>
      <c r="E1847" t="s">
        <v>5576</v>
      </c>
      <c r="G1847" t="s">
        <v>1175</v>
      </c>
    </row>
    <row r="1848" spans="1:7" x14ac:dyDescent="0.15">
      <c r="A1848" t="s">
        <v>7446</v>
      </c>
      <c r="B1848" t="s">
        <v>1426</v>
      </c>
      <c r="C1848">
        <v>35107153</v>
      </c>
      <c r="D1848">
        <v>35107176</v>
      </c>
      <c r="E1848" t="s">
        <v>5576</v>
      </c>
      <c r="G1848" t="s">
        <v>1175</v>
      </c>
    </row>
    <row r="1849" spans="1:7" x14ac:dyDescent="0.15">
      <c r="A1849" t="s">
        <v>7447</v>
      </c>
      <c r="B1849" t="s">
        <v>1426</v>
      </c>
      <c r="C1849">
        <v>4244234</v>
      </c>
      <c r="D1849">
        <v>4244257</v>
      </c>
      <c r="E1849" t="s">
        <v>5580</v>
      </c>
      <c r="G1849" t="s">
        <v>1175</v>
      </c>
    </row>
    <row r="1850" spans="1:7" x14ac:dyDescent="0.15">
      <c r="A1850" t="s">
        <v>7448</v>
      </c>
      <c r="B1850" t="s">
        <v>1426</v>
      </c>
      <c r="C1850">
        <v>4244323</v>
      </c>
      <c r="D1850">
        <v>4244346</v>
      </c>
      <c r="E1850" t="s">
        <v>5576</v>
      </c>
      <c r="G1850" t="s">
        <v>1175</v>
      </c>
    </row>
    <row r="1851" spans="1:7" x14ac:dyDescent="0.15">
      <c r="A1851" t="s">
        <v>7449</v>
      </c>
      <c r="B1851" t="s">
        <v>1426</v>
      </c>
      <c r="C1851">
        <v>6138963</v>
      </c>
      <c r="D1851">
        <v>6138986</v>
      </c>
      <c r="E1851" t="s">
        <v>5576</v>
      </c>
      <c r="G1851" t="s">
        <v>1175</v>
      </c>
    </row>
    <row r="1852" spans="1:7" x14ac:dyDescent="0.15">
      <c r="A1852" t="s">
        <v>7450</v>
      </c>
      <c r="B1852" t="s">
        <v>1426</v>
      </c>
      <c r="C1852">
        <v>6498690</v>
      </c>
      <c r="D1852">
        <v>6498713</v>
      </c>
      <c r="E1852" t="s">
        <v>5576</v>
      </c>
      <c r="G1852" t="s">
        <v>1175</v>
      </c>
    </row>
    <row r="1853" spans="1:7" x14ac:dyDescent="0.15">
      <c r="A1853" t="s">
        <v>7451</v>
      </c>
      <c r="B1853" t="s">
        <v>1426</v>
      </c>
      <c r="C1853">
        <v>7688619</v>
      </c>
      <c r="D1853">
        <v>7688642</v>
      </c>
      <c r="E1853" t="s">
        <v>5580</v>
      </c>
      <c r="G1853" t="s">
        <v>1175</v>
      </c>
    </row>
    <row r="1854" spans="1:7" x14ac:dyDescent="0.15">
      <c r="A1854" t="s">
        <v>7452</v>
      </c>
      <c r="B1854" t="s">
        <v>1426</v>
      </c>
      <c r="C1854">
        <v>8199976</v>
      </c>
      <c r="D1854">
        <v>8199999</v>
      </c>
      <c r="E1854" t="s">
        <v>5580</v>
      </c>
      <c r="G1854" t="s">
        <v>1175</v>
      </c>
    </row>
    <row r="1855" spans="1:7" x14ac:dyDescent="0.15">
      <c r="A1855" t="s">
        <v>7453</v>
      </c>
      <c r="B1855" t="s">
        <v>1624</v>
      </c>
      <c r="C1855">
        <v>11556142</v>
      </c>
      <c r="D1855">
        <v>11556165</v>
      </c>
      <c r="E1855" t="s">
        <v>5580</v>
      </c>
      <c r="G1855" t="s">
        <v>1175</v>
      </c>
    </row>
    <row r="1856" spans="1:7" x14ac:dyDescent="0.15">
      <c r="A1856" t="s">
        <v>7454</v>
      </c>
      <c r="B1856" t="s">
        <v>1624</v>
      </c>
      <c r="C1856">
        <v>14265223</v>
      </c>
      <c r="D1856">
        <v>14265246</v>
      </c>
      <c r="E1856" t="s">
        <v>5576</v>
      </c>
      <c r="G1856" t="s">
        <v>1175</v>
      </c>
    </row>
    <row r="1857" spans="1:7" x14ac:dyDescent="0.15">
      <c r="A1857" t="s">
        <v>7455</v>
      </c>
      <c r="B1857" t="s">
        <v>1624</v>
      </c>
      <c r="C1857">
        <v>17078189</v>
      </c>
      <c r="D1857">
        <v>17078212</v>
      </c>
      <c r="E1857" t="s">
        <v>5580</v>
      </c>
      <c r="G1857" t="s">
        <v>1175</v>
      </c>
    </row>
    <row r="1858" spans="1:7" x14ac:dyDescent="0.15">
      <c r="A1858" t="s">
        <v>7456</v>
      </c>
      <c r="B1858" t="s">
        <v>1624</v>
      </c>
      <c r="C1858">
        <v>17078283</v>
      </c>
      <c r="D1858">
        <v>17078306</v>
      </c>
      <c r="E1858" t="s">
        <v>5576</v>
      </c>
      <c r="G1858" t="s">
        <v>1175</v>
      </c>
    </row>
    <row r="1859" spans="1:7" x14ac:dyDescent="0.15">
      <c r="A1859" t="s">
        <v>7457</v>
      </c>
      <c r="B1859" t="s">
        <v>1624</v>
      </c>
      <c r="C1859">
        <v>17616886</v>
      </c>
      <c r="D1859">
        <v>17616909</v>
      </c>
      <c r="E1859" t="s">
        <v>5580</v>
      </c>
      <c r="G1859" t="s">
        <v>1175</v>
      </c>
    </row>
    <row r="1860" spans="1:7" x14ac:dyDescent="0.15">
      <c r="A1860" t="s">
        <v>7458</v>
      </c>
      <c r="B1860" t="s">
        <v>1624</v>
      </c>
      <c r="C1860">
        <v>21414878</v>
      </c>
      <c r="D1860">
        <v>21414901</v>
      </c>
      <c r="E1860" t="s">
        <v>5580</v>
      </c>
      <c r="G1860" t="s">
        <v>1175</v>
      </c>
    </row>
    <row r="1861" spans="1:7" x14ac:dyDescent="0.15">
      <c r="A1861" t="s">
        <v>7459</v>
      </c>
      <c r="B1861" t="s">
        <v>1624</v>
      </c>
      <c r="C1861">
        <v>21414988</v>
      </c>
      <c r="D1861">
        <v>21415011</v>
      </c>
      <c r="E1861" t="s">
        <v>5576</v>
      </c>
      <c r="G1861" t="s">
        <v>1175</v>
      </c>
    </row>
    <row r="1862" spans="1:7" x14ac:dyDescent="0.15">
      <c r="A1862" t="s">
        <v>7460</v>
      </c>
      <c r="B1862" t="s">
        <v>1624</v>
      </c>
      <c r="C1862">
        <v>2591069</v>
      </c>
      <c r="D1862">
        <v>2591092</v>
      </c>
      <c r="E1862" t="s">
        <v>5580</v>
      </c>
      <c r="G1862" t="s">
        <v>1175</v>
      </c>
    </row>
    <row r="1863" spans="1:7" x14ac:dyDescent="0.15">
      <c r="A1863" t="s">
        <v>7461</v>
      </c>
      <c r="B1863" t="s">
        <v>1624</v>
      </c>
      <c r="C1863">
        <v>27041724</v>
      </c>
      <c r="D1863">
        <v>27041747</v>
      </c>
      <c r="E1863" t="s">
        <v>5580</v>
      </c>
      <c r="G1863" t="s">
        <v>1175</v>
      </c>
    </row>
    <row r="1864" spans="1:7" x14ac:dyDescent="0.15">
      <c r="A1864" t="s">
        <v>7462</v>
      </c>
      <c r="B1864" t="s">
        <v>1624</v>
      </c>
      <c r="C1864">
        <v>27041832</v>
      </c>
      <c r="D1864">
        <v>27041855</v>
      </c>
      <c r="E1864" t="s">
        <v>5576</v>
      </c>
      <c r="G1864" t="s">
        <v>1175</v>
      </c>
    </row>
    <row r="1865" spans="1:7" x14ac:dyDescent="0.15">
      <c r="A1865" t="s">
        <v>7463</v>
      </c>
      <c r="B1865" t="s">
        <v>1624</v>
      </c>
      <c r="C1865">
        <v>27326913</v>
      </c>
      <c r="D1865">
        <v>27326936</v>
      </c>
      <c r="E1865" t="s">
        <v>5576</v>
      </c>
      <c r="G1865" t="s">
        <v>1175</v>
      </c>
    </row>
    <row r="1866" spans="1:7" x14ac:dyDescent="0.15">
      <c r="A1866" t="s">
        <v>7464</v>
      </c>
      <c r="B1866" t="s">
        <v>1624</v>
      </c>
      <c r="C1866">
        <v>29491006</v>
      </c>
      <c r="D1866">
        <v>29491029</v>
      </c>
      <c r="E1866" t="s">
        <v>5580</v>
      </c>
      <c r="G1866" t="s">
        <v>1175</v>
      </c>
    </row>
    <row r="1867" spans="1:7" x14ac:dyDescent="0.15">
      <c r="A1867" t="s">
        <v>7465</v>
      </c>
      <c r="B1867" t="s">
        <v>1624</v>
      </c>
      <c r="C1867">
        <v>31469847</v>
      </c>
      <c r="D1867">
        <v>31469870</v>
      </c>
      <c r="E1867" t="s">
        <v>5576</v>
      </c>
      <c r="G1867" t="s">
        <v>1175</v>
      </c>
    </row>
    <row r="1868" spans="1:7" x14ac:dyDescent="0.15">
      <c r="A1868" t="s">
        <v>7466</v>
      </c>
      <c r="B1868" t="s">
        <v>1624</v>
      </c>
      <c r="C1868">
        <v>35159973</v>
      </c>
      <c r="D1868">
        <v>35159996</v>
      </c>
      <c r="E1868" t="s">
        <v>5580</v>
      </c>
      <c r="G1868" t="s">
        <v>1175</v>
      </c>
    </row>
    <row r="1869" spans="1:7" x14ac:dyDescent="0.15">
      <c r="A1869" t="s">
        <v>7467</v>
      </c>
      <c r="B1869" t="s">
        <v>1624</v>
      </c>
      <c r="C1869">
        <v>5164956</v>
      </c>
      <c r="D1869">
        <v>5164979</v>
      </c>
      <c r="E1869" t="s">
        <v>5580</v>
      </c>
      <c r="G1869" t="s">
        <v>1175</v>
      </c>
    </row>
    <row r="1870" spans="1:7" x14ac:dyDescent="0.15">
      <c r="A1870" t="s">
        <v>7468</v>
      </c>
      <c r="B1870" t="s">
        <v>1624</v>
      </c>
      <c r="C1870">
        <v>5165066</v>
      </c>
      <c r="D1870">
        <v>5165089</v>
      </c>
      <c r="E1870" t="s">
        <v>5576</v>
      </c>
      <c r="G1870" t="s">
        <v>1175</v>
      </c>
    </row>
    <row r="1871" spans="1:7" x14ac:dyDescent="0.15">
      <c r="A1871" t="s">
        <v>7469</v>
      </c>
      <c r="B1871" t="s">
        <v>1624</v>
      </c>
      <c r="C1871">
        <v>6865284</v>
      </c>
      <c r="D1871">
        <v>6865307</v>
      </c>
      <c r="E1871" t="s">
        <v>5576</v>
      </c>
      <c r="G1871" t="s">
        <v>1175</v>
      </c>
    </row>
    <row r="1872" spans="1:7" x14ac:dyDescent="0.15">
      <c r="A1872" t="s">
        <v>7470</v>
      </c>
      <c r="B1872" t="s">
        <v>1624</v>
      </c>
      <c r="C1872">
        <v>706788</v>
      </c>
      <c r="D1872">
        <v>706811</v>
      </c>
      <c r="E1872" t="s">
        <v>5580</v>
      </c>
      <c r="G1872" t="s">
        <v>1175</v>
      </c>
    </row>
    <row r="1873" spans="1:7" x14ac:dyDescent="0.15">
      <c r="A1873" t="s">
        <v>7471</v>
      </c>
      <c r="B1873" t="s">
        <v>1801</v>
      </c>
      <c r="C1873">
        <v>11094786</v>
      </c>
      <c r="D1873">
        <v>11094809</v>
      </c>
      <c r="E1873" t="s">
        <v>5580</v>
      </c>
      <c r="G1873" t="s">
        <v>1175</v>
      </c>
    </row>
    <row r="1874" spans="1:7" x14ac:dyDescent="0.15">
      <c r="A1874" t="s">
        <v>7472</v>
      </c>
      <c r="B1874" t="s">
        <v>1801</v>
      </c>
      <c r="C1874">
        <v>18536439</v>
      </c>
      <c r="D1874">
        <v>18536462</v>
      </c>
      <c r="E1874" t="s">
        <v>5580</v>
      </c>
      <c r="G1874" t="s">
        <v>1175</v>
      </c>
    </row>
    <row r="1875" spans="1:7" x14ac:dyDescent="0.15">
      <c r="A1875" t="s">
        <v>7473</v>
      </c>
      <c r="B1875" t="s">
        <v>1801</v>
      </c>
      <c r="C1875">
        <v>19354789</v>
      </c>
      <c r="D1875">
        <v>19354812</v>
      </c>
      <c r="E1875" t="s">
        <v>5576</v>
      </c>
      <c r="G1875" t="s">
        <v>1175</v>
      </c>
    </row>
    <row r="1876" spans="1:7" x14ac:dyDescent="0.15">
      <c r="A1876" t="s">
        <v>7474</v>
      </c>
      <c r="B1876" t="s">
        <v>1801</v>
      </c>
      <c r="C1876">
        <v>19793755</v>
      </c>
      <c r="D1876">
        <v>19793778</v>
      </c>
      <c r="E1876" t="s">
        <v>5576</v>
      </c>
      <c r="G1876" t="s">
        <v>1175</v>
      </c>
    </row>
    <row r="1877" spans="1:7" x14ac:dyDescent="0.15">
      <c r="A1877" t="s">
        <v>7475</v>
      </c>
      <c r="B1877" t="s">
        <v>1801</v>
      </c>
      <c r="C1877">
        <v>19808729</v>
      </c>
      <c r="D1877">
        <v>19808752</v>
      </c>
      <c r="E1877" t="s">
        <v>5576</v>
      </c>
      <c r="G1877" t="s">
        <v>1175</v>
      </c>
    </row>
    <row r="1878" spans="1:7" x14ac:dyDescent="0.15">
      <c r="A1878" t="s">
        <v>7476</v>
      </c>
      <c r="B1878" t="s">
        <v>1801</v>
      </c>
      <c r="C1878">
        <v>22999637</v>
      </c>
      <c r="D1878">
        <v>22999660</v>
      </c>
      <c r="E1878" t="s">
        <v>5576</v>
      </c>
      <c r="G1878" t="s">
        <v>1175</v>
      </c>
    </row>
    <row r="1879" spans="1:7" x14ac:dyDescent="0.15">
      <c r="A1879" t="s">
        <v>7477</v>
      </c>
      <c r="B1879" t="s">
        <v>1801</v>
      </c>
      <c r="C1879">
        <v>23792078</v>
      </c>
      <c r="D1879">
        <v>23792101</v>
      </c>
      <c r="E1879" t="s">
        <v>5576</v>
      </c>
      <c r="G1879" t="s">
        <v>1175</v>
      </c>
    </row>
    <row r="1880" spans="1:7" x14ac:dyDescent="0.15">
      <c r="A1880" t="s">
        <v>7478</v>
      </c>
      <c r="B1880" t="s">
        <v>1801</v>
      </c>
      <c r="C1880">
        <v>24422817</v>
      </c>
      <c r="D1880">
        <v>24422840</v>
      </c>
      <c r="E1880" t="s">
        <v>5576</v>
      </c>
      <c r="G1880" t="s">
        <v>1175</v>
      </c>
    </row>
    <row r="1881" spans="1:7" x14ac:dyDescent="0.15">
      <c r="A1881" t="s">
        <v>7479</v>
      </c>
      <c r="B1881" t="s">
        <v>1801</v>
      </c>
      <c r="C1881">
        <v>34279881</v>
      </c>
      <c r="D1881">
        <v>34279904</v>
      </c>
      <c r="E1881" t="s">
        <v>5576</v>
      </c>
      <c r="G1881" t="s">
        <v>1175</v>
      </c>
    </row>
    <row r="1882" spans="1:7" x14ac:dyDescent="0.15">
      <c r="A1882" t="s">
        <v>7480</v>
      </c>
      <c r="B1882" t="s">
        <v>1801</v>
      </c>
      <c r="C1882">
        <v>8119588</v>
      </c>
      <c r="D1882">
        <v>8119611</v>
      </c>
      <c r="E1882" t="s">
        <v>5580</v>
      </c>
      <c r="G1882" t="s">
        <v>1175</v>
      </c>
    </row>
    <row r="1883" spans="1:7" x14ac:dyDescent="0.15">
      <c r="A1883" t="s">
        <v>7481</v>
      </c>
      <c r="B1883" t="s">
        <v>1910</v>
      </c>
      <c r="C1883">
        <v>13478753</v>
      </c>
      <c r="D1883">
        <v>13478776</v>
      </c>
      <c r="E1883" t="s">
        <v>5580</v>
      </c>
      <c r="G1883" t="s">
        <v>1175</v>
      </c>
    </row>
    <row r="1884" spans="1:7" x14ac:dyDescent="0.15">
      <c r="A1884" t="s">
        <v>7482</v>
      </c>
      <c r="B1884" t="s">
        <v>1910</v>
      </c>
      <c r="C1884">
        <v>13478863</v>
      </c>
      <c r="D1884">
        <v>13478886</v>
      </c>
      <c r="E1884" t="s">
        <v>5576</v>
      </c>
      <c r="G1884" t="s">
        <v>1175</v>
      </c>
    </row>
    <row r="1885" spans="1:7" x14ac:dyDescent="0.15">
      <c r="A1885" t="s">
        <v>7483</v>
      </c>
      <c r="B1885" t="s">
        <v>1910</v>
      </c>
      <c r="C1885">
        <v>176846</v>
      </c>
      <c r="D1885">
        <v>176869</v>
      </c>
      <c r="E1885" t="s">
        <v>5580</v>
      </c>
      <c r="G1885" t="s">
        <v>1175</v>
      </c>
    </row>
    <row r="1886" spans="1:7" x14ac:dyDescent="0.15">
      <c r="A1886" t="s">
        <v>7484</v>
      </c>
      <c r="B1886" t="s">
        <v>1910</v>
      </c>
      <c r="C1886">
        <v>2018149</v>
      </c>
      <c r="D1886">
        <v>2018172</v>
      </c>
      <c r="E1886" t="s">
        <v>5580</v>
      </c>
      <c r="G1886" t="s">
        <v>1175</v>
      </c>
    </row>
    <row r="1887" spans="1:7" x14ac:dyDescent="0.15">
      <c r="A1887" t="s">
        <v>7485</v>
      </c>
      <c r="B1887" t="s">
        <v>1910</v>
      </c>
      <c r="C1887">
        <v>26975454</v>
      </c>
      <c r="D1887">
        <v>26975477</v>
      </c>
      <c r="E1887" t="s">
        <v>5576</v>
      </c>
      <c r="G1887" t="s">
        <v>1175</v>
      </c>
    </row>
    <row r="1888" spans="1:7" x14ac:dyDescent="0.15">
      <c r="A1888" t="s">
        <v>7486</v>
      </c>
      <c r="B1888" t="s">
        <v>1910</v>
      </c>
      <c r="C1888">
        <v>2769163</v>
      </c>
      <c r="D1888">
        <v>2769186</v>
      </c>
      <c r="E1888" t="s">
        <v>5576</v>
      </c>
      <c r="G1888" t="s">
        <v>1175</v>
      </c>
    </row>
    <row r="1889" spans="1:7" x14ac:dyDescent="0.15">
      <c r="A1889" t="s">
        <v>7487</v>
      </c>
      <c r="B1889" t="s">
        <v>1910</v>
      </c>
      <c r="C1889">
        <v>28997477</v>
      </c>
      <c r="D1889">
        <v>28997500</v>
      </c>
      <c r="E1889" t="s">
        <v>5580</v>
      </c>
      <c r="G1889" t="s">
        <v>1175</v>
      </c>
    </row>
    <row r="1890" spans="1:7" x14ac:dyDescent="0.15">
      <c r="A1890" t="s">
        <v>7488</v>
      </c>
      <c r="B1890" t="s">
        <v>1910</v>
      </c>
      <c r="C1890">
        <v>4486853</v>
      </c>
      <c r="D1890">
        <v>4486876</v>
      </c>
      <c r="E1890" t="s">
        <v>5580</v>
      </c>
      <c r="G1890" t="s">
        <v>1175</v>
      </c>
    </row>
    <row r="1891" spans="1:7" x14ac:dyDescent="0.15">
      <c r="A1891" t="s">
        <v>7489</v>
      </c>
      <c r="B1891" t="s">
        <v>1910</v>
      </c>
      <c r="C1891">
        <v>5232029</v>
      </c>
      <c r="D1891">
        <v>5232052</v>
      </c>
      <c r="E1891" t="s">
        <v>5576</v>
      </c>
      <c r="G1891" t="s">
        <v>1175</v>
      </c>
    </row>
    <row r="1892" spans="1:7" x14ac:dyDescent="0.15">
      <c r="A1892" t="s">
        <v>7490</v>
      </c>
      <c r="B1892" t="s">
        <v>2007</v>
      </c>
      <c r="C1892">
        <v>14572813</v>
      </c>
      <c r="D1892">
        <v>14572836</v>
      </c>
      <c r="E1892" t="s">
        <v>5580</v>
      </c>
      <c r="G1892" t="s">
        <v>1175</v>
      </c>
    </row>
    <row r="1893" spans="1:7" x14ac:dyDescent="0.15">
      <c r="A1893" t="s">
        <v>7491</v>
      </c>
      <c r="B1893" t="s">
        <v>2007</v>
      </c>
      <c r="C1893">
        <v>19759697</v>
      </c>
      <c r="D1893">
        <v>19759720</v>
      </c>
      <c r="E1893" t="s">
        <v>5580</v>
      </c>
      <c r="G1893" t="s">
        <v>1175</v>
      </c>
    </row>
    <row r="1894" spans="1:7" x14ac:dyDescent="0.15">
      <c r="A1894" t="s">
        <v>7492</v>
      </c>
      <c r="B1894" t="s">
        <v>2007</v>
      </c>
      <c r="C1894">
        <v>23161174</v>
      </c>
      <c r="D1894">
        <v>23161197</v>
      </c>
      <c r="E1894" t="s">
        <v>5576</v>
      </c>
      <c r="G1894" t="s">
        <v>1175</v>
      </c>
    </row>
    <row r="1895" spans="1:7" x14ac:dyDescent="0.15">
      <c r="A1895" t="s">
        <v>7493</v>
      </c>
      <c r="B1895" t="s">
        <v>2007</v>
      </c>
      <c r="C1895">
        <v>2911747</v>
      </c>
      <c r="D1895">
        <v>2911770</v>
      </c>
      <c r="E1895" t="s">
        <v>5580</v>
      </c>
      <c r="G1895" t="s">
        <v>1175</v>
      </c>
    </row>
    <row r="1896" spans="1:7" x14ac:dyDescent="0.15">
      <c r="A1896" t="s">
        <v>7494</v>
      </c>
      <c r="B1896" t="s">
        <v>2007</v>
      </c>
      <c r="C1896">
        <v>4532743</v>
      </c>
      <c r="D1896">
        <v>4532766</v>
      </c>
      <c r="E1896" t="s">
        <v>5580</v>
      </c>
      <c r="G1896" t="s">
        <v>1175</v>
      </c>
    </row>
    <row r="1897" spans="1:7" x14ac:dyDescent="0.15">
      <c r="A1897" t="s">
        <v>7495</v>
      </c>
      <c r="B1897" t="s">
        <v>2007</v>
      </c>
      <c r="C1897">
        <v>4532853</v>
      </c>
      <c r="D1897">
        <v>4532876</v>
      </c>
      <c r="E1897" t="s">
        <v>5576</v>
      </c>
      <c r="G1897" t="s">
        <v>1175</v>
      </c>
    </row>
    <row r="1898" spans="1:7" x14ac:dyDescent="0.15">
      <c r="A1898" t="s">
        <v>7496</v>
      </c>
      <c r="B1898" t="s">
        <v>2204</v>
      </c>
      <c r="C1898">
        <v>17831691</v>
      </c>
      <c r="D1898">
        <v>17831714</v>
      </c>
      <c r="E1898" t="s">
        <v>5576</v>
      </c>
      <c r="G1898" t="s">
        <v>1175</v>
      </c>
    </row>
    <row r="1899" spans="1:7" x14ac:dyDescent="0.15">
      <c r="A1899" t="s">
        <v>7497</v>
      </c>
      <c r="B1899" t="s">
        <v>2204</v>
      </c>
      <c r="C1899">
        <v>1948402</v>
      </c>
      <c r="D1899">
        <v>1948425</v>
      </c>
      <c r="E1899" t="s">
        <v>5576</v>
      </c>
      <c r="G1899" t="s">
        <v>1175</v>
      </c>
    </row>
    <row r="1900" spans="1:7" x14ac:dyDescent="0.15">
      <c r="A1900" t="s">
        <v>7498</v>
      </c>
      <c r="B1900" t="s">
        <v>2204</v>
      </c>
      <c r="C1900">
        <v>19685815</v>
      </c>
      <c r="D1900">
        <v>19685838</v>
      </c>
      <c r="E1900" t="s">
        <v>5576</v>
      </c>
      <c r="G1900" t="s">
        <v>1175</v>
      </c>
    </row>
    <row r="1901" spans="1:7" x14ac:dyDescent="0.15">
      <c r="A1901" t="s">
        <v>7499</v>
      </c>
      <c r="B1901" t="s">
        <v>2204</v>
      </c>
      <c r="C1901">
        <v>20791050</v>
      </c>
      <c r="D1901">
        <v>20791073</v>
      </c>
      <c r="E1901" t="s">
        <v>5580</v>
      </c>
      <c r="G1901" t="s">
        <v>1175</v>
      </c>
    </row>
    <row r="1902" spans="1:7" x14ac:dyDescent="0.15">
      <c r="A1902" t="s">
        <v>7500</v>
      </c>
      <c r="B1902" t="s">
        <v>2204</v>
      </c>
      <c r="C1902">
        <v>21715490</v>
      </c>
      <c r="D1902">
        <v>21715513</v>
      </c>
      <c r="E1902" t="s">
        <v>5576</v>
      </c>
      <c r="G1902" t="s">
        <v>1175</v>
      </c>
    </row>
    <row r="1903" spans="1:7" x14ac:dyDescent="0.15">
      <c r="A1903" t="s">
        <v>7501</v>
      </c>
      <c r="B1903" t="s">
        <v>2204</v>
      </c>
      <c r="C1903">
        <v>21817811</v>
      </c>
      <c r="D1903">
        <v>21817834</v>
      </c>
      <c r="E1903" t="s">
        <v>5580</v>
      </c>
      <c r="G1903" t="s">
        <v>1175</v>
      </c>
    </row>
    <row r="1904" spans="1:7" x14ac:dyDescent="0.15">
      <c r="A1904" t="s">
        <v>7502</v>
      </c>
      <c r="B1904" t="s">
        <v>2204</v>
      </c>
      <c r="C1904">
        <v>22168149</v>
      </c>
      <c r="D1904">
        <v>22168172</v>
      </c>
      <c r="E1904" t="s">
        <v>5580</v>
      </c>
      <c r="G1904" t="s">
        <v>1175</v>
      </c>
    </row>
    <row r="1905" spans="1:7" x14ac:dyDescent="0.15">
      <c r="A1905" t="s">
        <v>7503</v>
      </c>
      <c r="B1905" t="s">
        <v>2204</v>
      </c>
      <c r="C1905">
        <v>22682305</v>
      </c>
      <c r="D1905">
        <v>22682328</v>
      </c>
      <c r="E1905" t="s">
        <v>5580</v>
      </c>
      <c r="G1905" t="s">
        <v>1175</v>
      </c>
    </row>
    <row r="1906" spans="1:7" x14ac:dyDescent="0.15">
      <c r="A1906" t="s">
        <v>7504</v>
      </c>
      <c r="B1906" t="s">
        <v>2204</v>
      </c>
      <c r="C1906">
        <v>28635344</v>
      </c>
      <c r="D1906">
        <v>28635367</v>
      </c>
      <c r="E1906" t="s">
        <v>5580</v>
      </c>
      <c r="G1906" t="s">
        <v>1175</v>
      </c>
    </row>
    <row r="1907" spans="1:7" x14ac:dyDescent="0.15">
      <c r="A1907" t="s">
        <v>7505</v>
      </c>
      <c r="B1907" t="s">
        <v>2204</v>
      </c>
      <c r="C1907">
        <v>28635436</v>
      </c>
      <c r="D1907">
        <v>28635459</v>
      </c>
      <c r="E1907" t="s">
        <v>5576</v>
      </c>
      <c r="G1907" t="s">
        <v>1175</v>
      </c>
    </row>
    <row r="1908" spans="1:7" x14ac:dyDescent="0.15">
      <c r="A1908" t="s">
        <v>7506</v>
      </c>
      <c r="B1908" t="s">
        <v>2204</v>
      </c>
      <c r="C1908">
        <v>29660262</v>
      </c>
      <c r="D1908">
        <v>29660285</v>
      </c>
      <c r="E1908" t="s">
        <v>5580</v>
      </c>
      <c r="G1908" t="s">
        <v>1175</v>
      </c>
    </row>
    <row r="1909" spans="1:7" x14ac:dyDescent="0.15">
      <c r="A1909" t="s">
        <v>7507</v>
      </c>
      <c r="B1909" t="s">
        <v>2204</v>
      </c>
      <c r="C1909">
        <v>5236991</v>
      </c>
      <c r="D1909">
        <v>5237014</v>
      </c>
      <c r="E1909" t="s">
        <v>5576</v>
      </c>
      <c r="G1909" t="s">
        <v>1175</v>
      </c>
    </row>
    <row r="1910" spans="1:7" x14ac:dyDescent="0.15">
      <c r="A1910" t="s">
        <v>7508</v>
      </c>
      <c r="B1910" t="s">
        <v>2310</v>
      </c>
      <c r="C1910">
        <v>10041703</v>
      </c>
      <c r="D1910">
        <v>10041726</v>
      </c>
      <c r="E1910" t="s">
        <v>5576</v>
      </c>
      <c r="G1910" t="s">
        <v>1175</v>
      </c>
    </row>
    <row r="1911" spans="1:7" x14ac:dyDescent="0.15">
      <c r="A1911" t="s">
        <v>7509</v>
      </c>
      <c r="B1911" t="s">
        <v>2310</v>
      </c>
      <c r="C1911">
        <v>27122810</v>
      </c>
      <c r="D1911">
        <v>27122833</v>
      </c>
      <c r="E1911" t="s">
        <v>5576</v>
      </c>
      <c r="G1911" t="s">
        <v>1175</v>
      </c>
    </row>
    <row r="1912" spans="1:7" x14ac:dyDescent="0.15">
      <c r="A1912" t="s">
        <v>7510</v>
      </c>
      <c r="B1912" t="s">
        <v>2310</v>
      </c>
      <c r="C1912">
        <v>3833492</v>
      </c>
      <c r="D1912">
        <v>3833515</v>
      </c>
      <c r="E1912" t="s">
        <v>5580</v>
      </c>
      <c r="G1912" t="s">
        <v>1175</v>
      </c>
    </row>
    <row r="1913" spans="1:7" x14ac:dyDescent="0.15">
      <c r="A1913" t="s">
        <v>7511</v>
      </c>
      <c r="B1913" t="s">
        <v>2310</v>
      </c>
      <c r="C1913">
        <v>714254</v>
      </c>
      <c r="D1913">
        <v>714277</v>
      </c>
      <c r="E1913" t="s">
        <v>5576</v>
      </c>
      <c r="G1913" t="s">
        <v>1175</v>
      </c>
    </row>
    <row r="1914" spans="1:7" x14ac:dyDescent="0.15">
      <c r="A1914" t="s">
        <v>7512</v>
      </c>
      <c r="B1914" t="s">
        <v>2467</v>
      </c>
      <c r="C1914">
        <v>11663306</v>
      </c>
      <c r="D1914">
        <v>11663329</v>
      </c>
      <c r="E1914" t="s">
        <v>5576</v>
      </c>
      <c r="G1914" t="s">
        <v>1175</v>
      </c>
    </row>
    <row r="1915" spans="1:7" x14ac:dyDescent="0.15">
      <c r="A1915" t="s">
        <v>7513</v>
      </c>
      <c r="B1915" t="s">
        <v>2467</v>
      </c>
      <c r="C1915">
        <v>13874739</v>
      </c>
      <c r="D1915">
        <v>13874762</v>
      </c>
      <c r="E1915" t="s">
        <v>5580</v>
      </c>
      <c r="G1915" t="s">
        <v>1175</v>
      </c>
    </row>
    <row r="1916" spans="1:7" x14ac:dyDescent="0.15">
      <c r="A1916" t="s">
        <v>7514</v>
      </c>
      <c r="B1916" t="s">
        <v>2467</v>
      </c>
      <c r="C1916">
        <v>15447349</v>
      </c>
      <c r="D1916">
        <v>15447372</v>
      </c>
      <c r="E1916" t="s">
        <v>5576</v>
      </c>
      <c r="G1916" t="s">
        <v>1175</v>
      </c>
    </row>
    <row r="1917" spans="1:7" x14ac:dyDescent="0.15">
      <c r="A1917" t="s">
        <v>7515</v>
      </c>
      <c r="B1917" t="s">
        <v>2467</v>
      </c>
      <c r="C1917">
        <v>18550048</v>
      </c>
      <c r="D1917">
        <v>18550071</v>
      </c>
      <c r="E1917" t="s">
        <v>5576</v>
      </c>
      <c r="G1917" t="s">
        <v>1175</v>
      </c>
    </row>
    <row r="1918" spans="1:7" x14ac:dyDescent="0.15">
      <c r="A1918" t="s">
        <v>7516</v>
      </c>
      <c r="B1918" t="s">
        <v>2467</v>
      </c>
      <c r="C1918">
        <v>19035305</v>
      </c>
      <c r="D1918">
        <v>19035328</v>
      </c>
      <c r="E1918" t="s">
        <v>5576</v>
      </c>
      <c r="G1918" t="s">
        <v>1175</v>
      </c>
    </row>
    <row r="1919" spans="1:7" x14ac:dyDescent="0.15">
      <c r="A1919" t="s">
        <v>7517</v>
      </c>
      <c r="B1919" t="s">
        <v>2467</v>
      </c>
      <c r="C1919">
        <v>20014892</v>
      </c>
      <c r="D1919">
        <v>20014915</v>
      </c>
      <c r="E1919" t="s">
        <v>5580</v>
      </c>
      <c r="G1919" t="s">
        <v>1175</v>
      </c>
    </row>
    <row r="1920" spans="1:7" x14ac:dyDescent="0.15">
      <c r="A1920" t="s">
        <v>7518</v>
      </c>
      <c r="B1920" t="s">
        <v>2467</v>
      </c>
      <c r="C1920">
        <v>22210447</v>
      </c>
      <c r="D1920">
        <v>22210470</v>
      </c>
      <c r="E1920" t="s">
        <v>5580</v>
      </c>
      <c r="G1920" t="s">
        <v>1175</v>
      </c>
    </row>
    <row r="1921" spans="1:7" x14ac:dyDescent="0.15">
      <c r="A1921" t="s">
        <v>7519</v>
      </c>
      <c r="B1921" t="s">
        <v>2467</v>
      </c>
      <c r="C1921">
        <v>3461263</v>
      </c>
      <c r="D1921">
        <v>3461286</v>
      </c>
      <c r="E1921" t="s">
        <v>5580</v>
      </c>
      <c r="G1921" t="s">
        <v>1175</v>
      </c>
    </row>
    <row r="1922" spans="1:7" x14ac:dyDescent="0.15">
      <c r="A1922" t="s">
        <v>7520</v>
      </c>
      <c r="B1922" t="s">
        <v>2467</v>
      </c>
      <c r="C1922">
        <v>4495876</v>
      </c>
      <c r="D1922">
        <v>4495899</v>
      </c>
      <c r="E1922" t="s">
        <v>5580</v>
      </c>
      <c r="G1922" t="s">
        <v>1175</v>
      </c>
    </row>
    <row r="1923" spans="1:7" x14ac:dyDescent="0.15">
      <c r="A1923" t="s">
        <v>7521</v>
      </c>
      <c r="B1923" t="s">
        <v>1169</v>
      </c>
      <c r="C1923">
        <v>25852919</v>
      </c>
      <c r="D1923">
        <v>25852942</v>
      </c>
      <c r="E1923" t="s">
        <v>5580</v>
      </c>
      <c r="G1923" t="s">
        <v>1175</v>
      </c>
    </row>
    <row r="1924" spans="1:7" x14ac:dyDescent="0.15">
      <c r="A1924" t="s">
        <v>7522</v>
      </c>
      <c r="B1924" t="s">
        <v>1169</v>
      </c>
      <c r="C1924">
        <v>34590203</v>
      </c>
      <c r="D1924">
        <v>34590226</v>
      </c>
      <c r="E1924" t="s">
        <v>5580</v>
      </c>
      <c r="G1924" t="s">
        <v>1175</v>
      </c>
    </row>
    <row r="1925" spans="1:7" x14ac:dyDescent="0.15">
      <c r="A1925" t="s">
        <v>7523</v>
      </c>
      <c r="B1925" t="s">
        <v>1169</v>
      </c>
      <c r="C1925">
        <v>34595636</v>
      </c>
      <c r="D1925">
        <v>34595659</v>
      </c>
      <c r="E1925" t="s">
        <v>5580</v>
      </c>
      <c r="G1925" t="s">
        <v>1175</v>
      </c>
    </row>
    <row r="1926" spans="1:7" x14ac:dyDescent="0.15">
      <c r="A1926" t="s">
        <v>7524</v>
      </c>
      <c r="B1926" t="s">
        <v>1169</v>
      </c>
      <c r="C1926">
        <v>3525382</v>
      </c>
      <c r="D1926">
        <v>3525405</v>
      </c>
      <c r="E1926" t="s">
        <v>5576</v>
      </c>
      <c r="G1926" t="s">
        <v>1175</v>
      </c>
    </row>
    <row r="1927" spans="1:7" x14ac:dyDescent="0.15">
      <c r="A1927" t="s">
        <v>7525</v>
      </c>
      <c r="B1927" t="s">
        <v>1169</v>
      </c>
      <c r="C1927">
        <v>41580430</v>
      </c>
      <c r="D1927">
        <v>41580453</v>
      </c>
      <c r="E1927" t="s">
        <v>5576</v>
      </c>
      <c r="G1927" t="s">
        <v>1175</v>
      </c>
    </row>
    <row r="1928" spans="1:7" x14ac:dyDescent="0.15">
      <c r="A1928" t="s">
        <v>7526</v>
      </c>
      <c r="B1928" t="s">
        <v>1169</v>
      </c>
      <c r="C1928">
        <v>6731257</v>
      </c>
      <c r="D1928">
        <v>6731280</v>
      </c>
      <c r="E1928" t="s">
        <v>5580</v>
      </c>
      <c r="G1928" t="s">
        <v>1175</v>
      </c>
    </row>
    <row r="1929" spans="1:7" x14ac:dyDescent="0.15">
      <c r="A1929" t="s">
        <v>7527</v>
      </c>
      <c r="B1929" t="s">
        <v>1169</v>
      </c>
      <c r="C1929">
        <v>9215159</v>
      </c>
      <c r="D1929">
        <v>9215182</v>
      </c>
      <c r="E1929" t="s">
        <v>5580</v>
      </c>
      <c r="G1929" t="s">
        <v>1175</v>
      </c>
    </row>
    <row r="1930" spans="1:7" x14ac:dyDescent="0.15">
      <c r="A1930" t="s">
        <v>7528</v>
      </c>
      <c r="B1930" t="s">
        <v>1169</v>
      </c>
      <c r="C1930">
        <v>9220585</v>
      </c>
      <c r="D1930">
        <v>9220608</v>
      </c>
      <c r="E1930" t="s">
        <v>5580</v>
      </c>
      <c r="G1930" t="s">
        <v>1175</v>
      </c>
    </row>
    <row r="1931" spans="1:7" x14ac:dyDescent="0.15">
      <c r="A1931" t="s">
        <v>7529</v>
      </c>
      <c r="B1931" t="s">
        <v>2568</v>
      </c>
      <c r="C1931">
        <v>18948607</v>
      </c>
      <c r="D1931">
        <v>18948630</v>
      </c>
      <c r="E1931" t="s">
        <v>5580</v>
      </c>
      <c r="G1931" t="s">
        <v>1175</v>
      </c>
    </row>
    <row r="1932" spans="1:7" x14ac:dyDescent="0.15">
      <c r="A1932" t="s">
        <v>7530</v>
      </c>
      <c r="B1932" t="s">
        <v>2568</v>
      </c>
      <c r="C1932">
        <v>19505089</v>
      </c>
      <c r="D1932">
        <v>19505112</v>
      </c>
      <c r="E1932" t="s">
        <v>5580</v>
      </c>
      <c r="G1932" t="s">
        <v>1175</v>
      </c>
    </row>
    <row r="1933" spans="1:7" x14ac:dyDescent="0.15">
      <c r="A1933" t="s">
        <v>7531</v>
      </c>
      <c r="B1933" t="s">
        <v>2568</v>
      </c>
      <c r="C1933">
        <v>19510522</v>
      </c>
      <c r="D1933">
        <v>19510545</v>
      </c>
      <c r="E1933" t="s">
        <v>5580</v>
      </c>
      <c r="G1933" t="s">
        <v>1175</v>
      </c>
    </row>
    <row r="1934" spans="1:7" x14ac:dyDescent="0.15">
      <c r="A1934" t="s">
        <v>7532</v>
      </c>
      <c r="B1934" t="s">
        <v>2568</v>
      </c>
      <c r="C1934">
        <v>21131910</v>
      </c>
      <c r="D1934">
        <v>21131933</v>
      </c>
      <c r="E1934" t="s">
        <v>5580</v>
      </c>
      <c r="G1934" t="s">
        <v>1175</v>
      </c>
    </row>
    <row r="1935" spans="1:7" x14ac:dyDescent="0.15">
      <c r="A1935" t="s">
        <v>7533</v>
      </c>
      <c r="B1935" t="s">
        <v>2677</v>
      </c>
      <c r="C1935">
        <v>10712018</v>
      </c>
      <c r="D1935">
        <v>10712041</v>
      </c>
      <c r="E1935" t="s">
        <v>5580</v>
      </c>
      <c r="G1935" t="s">
        <v>1175</v>
      </c>
    </row>
    <row r="1936" spans="1:7" x14ac:dyDescent="0.15">
      <c r="A1936" t="s">
        <v>7534</v>
      </c>
      <c r="B1936" t="s">
        <v>2677</v>
      </c>
      <c r="C1936">
        <v>18670781</v>
      </c>
      <c r="D1936">
        <v>18670804</v>
      </c>
      <c r="E1936" t="s">
        <v>5580</v>
      </c>
      <c r="G1936" t="s">
        <v>1175</v>
      </c>
    </row>
    <row r="1937" spans="1:7" x14ac:dyDescent="0.15">
      <c r="A1937" t="s">
        <v>7535</v>
      </c>
      <c r="B1937" t="s">
        <v>2677</v>
      </c>
      <c r="C1937">
        <v>23740561</v>
      </c>
      <c r="D1937">
        <v>23740584</v>
      </c>
      <c r="E1937" t="s">
        <v>5580</v>
      </c>
      <c r="G1937" t="s">
        <v>1175</v>
      </c>
    </row>
    <row r="1938" spans="1:7" x14ac:dyDescent="0.15">
      <c r="A1938" t="s">
        <v>7536</v>
      </c>
      <c r="B1938" t="s">
        <v>2831</v>
      </c>
      <c r="C1938">
        <v>14405242</v>
      </c>
      <c r="D1938">
        <v>14405265</v>
      </c>
      <c r="E1938" t="s">
        <v>5580</v>
      </c>
      <c r="G1938" t="s">
        <v>1175</v>
      </c>
    </row>
    <row r="1939" spans="1:7" x14ac:dyDescent="0.15">
      <c r="A1939" t="s">
        <v>7537</v>
      </c>
      <c r="B1939" t="s">
        <v>2831</v>
      </c>
      <c r="C1939">
        <v>15261605</v>
      </c>
      <c r="D1939">
        <v>15261628</v>
      </c>
      <c r="E1939" t="s">
        <v>5580</v>
      </c>
      <c r="G1939" t="s">
        <v>1175</v>
      </c>
    </row>
    <row r="1940" spans="1:7" x14ac:dyDescent="0.15">
      <c r="A1940" t="s">
        <v>7538</v>
      </c>
      <c r="B1940" t="s">
        <v>2831</v>
      </c>
      <c r="C1940">
        <v>15500569</v>
      </c>
      <c r="D1940">
        <v>15500592</v>
      </c>
      <c r="E1940" t="s">
        <v>5580</v>
      </c>
      <c r="G1940" t="s">
        <v>1175</v>
      </c>
    </row>
    <row r="1941" spans="1:7" x14ac:dyDescent="0.15">
      <c r="A1941" t="s">
        <v>7539</v>
      </c>
      <c r="B1941" t="s">
        <v>2831</v>
      </c>
      <c r="C1941">
        <v>15506002</v>
      </c>
      <c r="D1941">
        <v>15506025</v>
      </c>
      <c r="E1941" t="s">
        <v>5580</v>
      </c>
      <c r="G1941" t="s">
        <v>1175</v>
      </c>
    </row>
    <row r="1942" spans="1:7" x14ac:dyDescent="0.15">
      <c r="A1942" t="s">
        <v>7540</v>
      </c>
      <c r="B1942" t="s">
        <v>2831</v>
      </c>
      <c r="C1942">
        <v>20958536</v>
      </c>
      <c r="D1942">
        <v>20958559</v>
      </c>
      <c r="E1942" t="s">
        <v>5580</v>
      </c>
      <c r="G1942" t="s">
        <v>1175</v>
      </c>
    </row>
    <row r="1943" spans="1:7" x14ac:dyDescent="0.15">
      <c r="A1943" t="s">
        <v>7541</v>
      </c>
      <c r="B1943" t="s">
        <v>2831</v>
      </c>
      <c r="C1943">
        <v>20963951</v>
      </c>
      <c r="D1943">
        <v>20963974</v>
      </c>
      <c r="E1943" t="s">
        <v>5580</v>
      </c>
      <c r="G1943" t="s">
        <v>1175</v>
      </c>
    </row>
    <row r="1944" spans="1:7" x14ac:dyDescent="0.15">
      <c r="A1944" t="s">
        <v>7542</v>
      </c>
      <c r="B1944" t="s">
        <v>2831</v>
      </c>
      <c r="C1944">
        <v>24415452</v>
      </c>
      <c r="D1944">
        <v>24415475</v>
      </c>
      <c r="E1944" t="s">
        <v>5580</v>
      </c>
      <c r="G1944" t="s">
        <v>1175</v>
      </c>
    </row>
    <row r="1945" spans="1:7" x14ac:dyDescent="0.15">
      <c r="A1945" t="s">
        <v>7543</v>
      </c>
      <c r="B1945" t="s">
        <v>2831</v>
      </c>
      <c r="C1945">
        <v>6550877</v>
      </c>
      <c r="D1945">
        <v>6550900</v>
      </c>
      <c r="E1945" t="s">
        <v>5580</v>
      </c>
      <c r="G1945" t="s">
        <v>1175</v>
      </c>
    </row>
    <row r="1946" spans="1:7" x14ac:dyDescent="0.15">
      <c r="A1946" t="s">
        <v>7544</v>
      </c>
      <c r="B1946" t="s">
        <v>2831</v>
      </c>
      <c r="C1946">
        <v>6556197</v>
      </c>
      <c r="D1946">
        <v>6556220</v>
      </c>
      <c r="E1946" t="s">
        <v>5580</v>
      </c>
      <c r="G1946" t="s">
        <v>1175</v>
      </c>
    </row>
    <row r="1947" spans="1:7" x14ac:dyDescent="0.15">
      <c r="A1947" t="s">
        <v>7545</v>
      </c>
      <c r="B1947" t="s">
        <v>1426</v>
      </c>
      <c r="C1947">
        <v>10315794</v>
      </c>
      <c r="D1947">
        <v>10315817</v>
      </c>
      <c r="E1947" t="s">
        <v>5576</v>
      </c>
      <c r="G1947" t="s">
        <v>1175</v>
      </c>
    </row>
    <row r="1948" spans="1:7" x14ac:dyDescent="0.15">
      <c r="A1948" t="s">
        <v>7546</v>
      </c>
      <c r="B1948" t="s">
        <v>1426</v>
      </c>
      <c r="C1948">
        <v>16097739</v>
      </c>
      <c r="D1948">
        <v>16097762</v>
      </c>
      <c r="E1948" t="s">
        <v>5580</v>
      </c>
      <c r="G1948" t="s">
        <v>1175</v>
      </c>
    </row>
    <row r="1949" spans="1:7" x14ac:dyDescent="0.15">
      <c r="A1949" t="s">
        <v>7547</v>
      </c>
      <c r="B1949" t="s">
        <v>1426</v>
      </c>
      <c r="C1949">
        <v>16103172</v>
      </c>
      <c r="D1949">
        <v>16103195</v>
      </c>
      <c r="E1949" t="s">
        <v>5580</v>
      </c>
      <c r="G1949" t="s">
        <v>1175</v>
      </c>
    </row>
    <row r="1950" spans="1:7" x14ac:dyDescent="0.15">
      <c r="A1950" t="s">
        <v>7548</v>
      </c>
      <c r="B1950" t="s">
        <v>1426</v>
      </c>
      <c r="C1950">
        <v>2248113</v>
      </c>
      <c r="D1950">
        <v>2248136</v>
      </c>
      <c r="E1950" t="s">
        <v>5580</v>
      </c>
      <c r="G1950" t="s">
        <v>1175</v>
      </c>
    </row>
    <row r="1951" spans="1:7" x14ac:dyDescent="0.15">
      <c r="A1951" t="s">
        <v>7549</v>
      </c>
      <c r="B1951" t="s">
        <v>1426</v>
      </c>
      <c r="C1951">
        <v>29713820</v>
      </c>
      <c r="D1951">
        <v>29713843</v>
      </c>
      <c r="E1951" t="s">
        <v>5580</v>
      </c>
      <c r="G1951" t="s">
        <v>1175</v>
      </c>
    </row>
    <row r="1952" spans="1:7" x14ac:dyDescent="0.15">
      <c r="A1952" t="s">
        <v>7550</v>
      </c>
      <c r="B1952" t="s">
        <v>1426</v>
      </c>
      <c r="C1952">
        <v>34190384</v>
      </c>
      <c r="D1952">
        <v>34190407</v>
      </c>
      <c r="E1952" t="s">
        <v>5576</v>
      </c>
      <c r="G1952" t="s">
        <v>1175</v>
      </c>
    </row>
    <row r="1953" spans="1:7" x14ac:dyDescent="0.15">
      <c r="A1953" t="s">
        <v>7551</v>
      </c>
      <c r="B1953" t="s">
        <v>1426</v>
      </c>
      <c r="C1953">
        <v>35111004</v>
      </c>
      <c r="D1953">
        <v>35111027</v>
      </c>
      <c r="E1953" t="s">
        <v>5580</v>
      </c>
      <c r="G1953" t="s">
        <v>1175</v>
      </c>
    </row>
    <row r="1954" spans="1:7" x14ac:dyDescent="0.15">
      <c r="A1954" t="s">
        <v>7552</v>
      </c>
      <c r="B1954" t="s">
        <v>1426</v>
      </c>
      <c r="C1954">
        <v>9075133</v>
      </c>
      <c r="D1954">
        <v>9075156</v>
      </c>
      <c r="E1954" t="s">
        <v>5580</v>
      </c>
      <c r="G1954" t="s">
        <v>1175</v>
      </c>
    </row>
    <row r="1955" spans="1:7" x14ac:dyDescent="0.15">
      <c r="A1955" t="s">
        <v>7553</v>
      </c>
      <c r="B1955" t="s">
        <v>1624</v>
      </c>
      <c r="C1955">
        <v>11702277</v>
      </c>
      <c r="D1955">
        <v>11702300</v>
      </c>
      <c r="E1955" t="s">
        <v>5576</v>
      </c>
      <c r="G1955" t="s">
        <v>1175</v>
      </c>
    </row>
    <row r="1956" spans="1:7" x14ac:dyDescent="0.15">
      <c r="A1956" t="s">
        <v>7554</v>
      </c>
      <c r="B1956" t="s">
        <v>1624</v>
      </c>
      <c r="C1956">
        <v>11707725</v>
      </c>
      <c r="D1956">
        <v>11707748</v>
      </c>
      <c r="E1956" t="s">
        <v>5576</v>
      </c>
      <c r="G1956" t="s">
        <v>1175</v>
      </c>
    </row>
    <row r="1957" spans="1:7" x14ac:dyDescent="0.15">
      <c r="A1957" t="s">
        <v>7555</v>
      </c>
      <c r="B1957" t="s">
        <v>1624</v>
      </c>
      <c r="C1957">
        <v>20880269</v>
      </c>
      <c r="D1957">
        <v>20880292</v>
      </c>
      <c r="E1957" t="s">
        <v>5576</v>
      </c>
      <c r="G1957" t="s">
        <v>1175</v>
      </c>
    </row>
    <row r="1958" spans="1:7" x14ac:dyDescent="0.15">
      <c r="A1958" t="s">
        <v>7556</v>
      </c>
      <c r="B1958" t="s">
        <v>1624</v>
      </c>
      <c r="C1958">
        <v>32288118</v>
      </c>
      <c r="D1958">
        <v>32288141</v>
      </c>
      <c r="E1958" t="s">
        <v>5576</v>
      </c>
      <c r="G1958" t="s">
        <v>1175</v>
      </c>
    </row>
    <row r="1959" spans="1:7" x14ac:dyDescent="0.15">
      <c r="A1959" t="s">
        <v>7557</v>
      </c>
      <c r="B1959" t="s">
        <v>1624</v>
      </c>
      <c r="C1959">
        <v>35922041</v>
      </c>
      <c r="D1959">
        <v>35922064</v>
      </c>
      <c r="E1959" t="s">
        <v>5576</v>
      </c>
      <c r="G1959" t="s">
        <v>1175</v>
      </c>
    </row>
    <row r="1960" spans="1:7" x14ac:dyDescent="0.15">
      <c r="A1960" t="s">
        <v>7558</v>
      </c>
      <c r="B1960" t="s">
        <v>1801</v>
      </c>
      <c r="C1960">
        <v>11121844</v>
      </c>
      <c r="D1960">
        <v>11121867</v>
      </c>
      <c r="E1960" t="s">
        <v>5580</v>
      </c>
      <c r="G1960" t="s">
        <v>1175</v>
      </c>
    </row>
    <row r="1961" spans="1:7" x14ac:dyDescent="0.15">
      <c r="A1961" t="s">
        <v>7559</v>
      </c>
      <c r="B1961" t="s">
        <v>1801</v>
      </c>
      <c r="C1961">
        <v>11127277</v>
      </c>
      <c r="D1961">
        <v>11127300</v>
      </c>
      <c r="E1961" t="s">
        <v>5580</v>
      </c>
      <c r="G1961" t="s">
        <v>1175</v>
      </c>
    </row>
    <row r="1962" spans="1:7" x14ac:dyDescent="0.15">
      <c r="A1962" t="s">
        <v>7560</v>
      </c>
      <c r="B1962" t="s">
        <v>1801</v>
      </c>
      <c r="C1962">
        <v>1305533</v>
      </c>
      <c r="D1962">
        <v>1305556</v>
      </c>
      <c r="E1962" t="s">
        <v>5576</v>
      </c>
      <c r="G1962" t="s">
        <v>1175</v>
      </c>
    </row>
    <row r="1963" spans="1:7" x14ac:dyDescent="0.15">
      <c r="A1963" t="s">
        <v>7561</v>
      </c>
      <c r="B1963" t="s">
        <v>1801</v>
      </c>
      <c r="C1963">
        <v>16979772</v>
      </c>
      <c r="D1963">
        <v>16979795</v>
      </c>
      <c r="E1963" t="s">
        <v>5580</v>
      </c>
      <c r="G1963" t="s">
        <v>1175</v>
      </c>
    </row>
    <row r="1964" spans="1:7" x14ac:dyDescent="0.15">
      <c r="A1964" t="s">
        <v>7562</v>
      </c>
      <c r="B1964" t="s">
        <v>1801</v>
      </c>
      <c r="C1964">
        <v>1895569</v>
      </c>
      <c r="D1964">
        <v>1895592</v>
      </c>
      <c r="E1964" t="s">
        <v>5576</v>
      </c>
      <c r="G1964" t="s">
        <v>1175</v>
      </c>
    </row>
    <row r="1965" spans="1:7" x14ac:dyDescent="0.15">
      <c r="A1965" t="s">
        <v>7563</v>
      </c>
      <c r="B1965" t="s">
        <v>1801</v>
      </c>
      <c r="C1965">
        <v>1901013</v>
      </c>
      <c r="D1965">
        <v>1901036</v>
      </c>
      <c r="E1965" t="s">
        <v>5576</v>
      </c>
      <c r="G1965" t="s">
        <v>1175</v>
      </c>
    </row>
    <row r="1966" spans="1:7" x14ac:dyDescent="0.15">
      <c r="A1966" t="s">
        <v>7564</v>
      </c>
      <c r="B1966" t="s">
        <v>1801</v>
      </c>
      <c r="C1966">
        <v>25494294</v>
      </c>
      <c r="D1966">
        <v>25494317</v>
      </c>
      <c r="E1966" t="s">
        <v>5580</v>
      </c>
      <c r="G1966" t="s">
        <v>1175</v>
      </c>
    </row>
    <row r="1967" spans="1:7" x14ac:dyDescent="0.15">
      <c r="A1967" t="s">
        <v>7565</v>
      </c>
      <c r="B1967" t="s">
        <v>1801</v>
      </c>
      <c r="C1967">
        <v>3226838</v>
      </c>
      <c r="D1967">
        <v>3226861</v>
      </c>
      <c r="E1967" t="s">
        <v>5580</v>
      </c>
      <c r="G1967" t="s">
        <v>1175</v>
      </c>
    </row>
    <row r="1968" spans="1:7" x14ac:dyDescent="0.15">
      <c r="A1968" t="s">
        <v>7566</v>
      </c>
      <c r="B1968" t="s">
        <v>1801</v>
      </c>
      <c r="C1968">
        <v>8269820</v>
      </c>
      <c r="D1968">
        <v>8269843</v>
      </c>
      <c r="E1968" t="s">
        <v>5576</v>
      </c>
      <c r="G1968" t="s">
        <v>1175</v>
      </c>
    </row>
    <row r="1969" spans="1:7" x14ac:dyDescent="0.15">
      <c r="A1969" t="s">
        <v>7567</v>
      </c>
      <c r="B1969" t="s">
        <v>1910</v>
      </c>
      <c r="C1969">
        <v>10780178</v>
      </c>
      <c r="D1969">
        <v>10780201</v>
      </c>
      <c r="E1969" t="s">
        <v>5580</v>
      </c>
      <c r="G1969" t="s">
        <v>1175</v>
      </c>
    </row>
    <row r="1970" spans="1:7" x14ac:dyDescent="0.15">
      <c r="A1970" t="s">
        <v>7568</v>
      </c>
      <c r="B1970" t="s">
        <v>1910</v>
      </c>
      <c r="C1970">
        <v>10785611</v>
      </c>
      <c r="D1970">
        <v>10785634</v>
      </c>
      <c r="E1970" t="s">
        <v>5580</v>
      </c>
      <c r="G1970" t="s">
        <v>1175</v>
      </c>
    </row>
    <row r="1971" spans="1:7" x14ac:dyDescent="0.15">
      <c r="A1971" t="s">
        <v>7569</v>
      </c>
      <c r="B1971" t="s">
        <v>1910</v>
      </c>
      <c r="C1971">
        <v>15989660</v>
      </c>
      <c r="D1971">
        <v>15989683</v>
      </c>
      <c r="E1971" t="s">
        <v>5576</v>
      </c>
      <c r="G1971" t="s">
        <v>1175</v>
      </c>
    </row>
    <row r="1972" spans="1:7" x14ac:dyDescent="0.15">
      <c r="A1972" t="s">
        <v>7570</v>
      </c>
      <c r="B1972" t="s">
        <v>1910</v>
      </c>
      <c r="C1972">
        <v>19154213</v>
      </c>
      <c r="D1972">
        <v>19154236</v>
      </c>
      <c r="E1972" t="s">
        <v>5580</v>
      </c>
      <c r="G1972" t="s">
        <v>1175</v>
      </c>
    </row>
    <row r="1973" spans="1:7" x14ac:dyDescent="0.15">
      <c r="A1973" t="s">
        <v>7571</v>
      </c>
      <c r="B1973" t="s">
        <v>1910</v>
      </c>
      <c r="C1973">
        <v>2268625</v>
      </c>
      <c r="D1973">
        <v>2268648</v>
      </c>
      <c r="E1973" t="s">
        <v>5580</v>
      </c>
      <c r="G1973" t="s">
        <v>1175</v>
      </c>
    </row>
    <row r="1974" spans="1:7" x14ac:dyDescent="0.15">
      <c r="A1974" t="s">
        <v>7572</v>
      </c>
      <c r="B1974" t="s">
        <v>1910</v>
      </c>
      <c r="C1974">
        <v>24872337</v>
      </c>
      <c r="D1974">
        <v>24872360</v>
      </c>
      <c r="E1974" t="s">
        <v>5580</v>
      </c>
      <c r="G1974" t="s">
        <v>1175</v>
      </c>
    </row>
    <row r="1975" spans="1:7" x14ac:dyDescent="0.15">
      <c r="A1975" t="s">
        <v>7573</v>
      </c>
      <c r="B1975" t="s">
        <v>1910</v>
      </c>
      <c r="C1975">
        <v>28462442</v>
      </c>
      <c r="D1975">
        <v>28462465</v>
      </c>
      <c r="E1975" t="s">
        <v>5580</v>
      </c>
      <c r="G1975" t="s">
        <v>1175</v>
      </c>
    </row>
    <row r="1976" spans="1:7" x14ac:dyDescent="0.15">
      <c r="A1976" t="s">
        <v>7574</v>
      </c>
      <c r="B1976" t="s">
        <v>2007</v>
      </c>
      <c r="C1976">
        <v>10105607</v>
      </c>
      <c r="D1976">
        <v>10105630</v>
      </c>
      <c r="E1976" t="s">
        <v>5576</v>
      </c>
      <c r="G1976" t="s">
        <v>1175</v>
      </c>
    </row>
    <row r="1977" spans="1:7" x14ac:dyDescent="0.15">
      <c r="A1977" t="s">
        <v>7575</v>
      </c>
      <c r="B1977" t="s">
        <v>2007</v>
      </c>
      <c r="C1977">
        <v>16975002</v>
      </c>
      <c r="D1977">
        <v>16975025</v>
      </c>
      <c r="E1977" t="s">
        <v>5580</v>
      </c>
      <c r="G1977" t="s">
        <v>1175</v>
      </c>
    </row>
    <row r="1978" spans="1:7" x14ac:dyDescent="0.15">
      <c r="A1978" t="s">
        <v>7576</v>
      </c>
      <c r="B1978" t="s">
        <v>2007</v>
      </c>
      <c r="C1978">
        <v>16980320</v>
      </c>
      <c r="D1978">
        <v>16980343</v>
      </c>
      <c r="E1978" t="s">
        <v>5580</v>
      </c>
      <c r="G1978" t="s">
        <v>1175</v>
      </c>
    </row>
    <row r="1979" spans="1:7" x14ac:dyDescent="0.15">
      <c r="A1979" t="s">
        <v>7577</v>
      </c>
      <c r="B1979" t="s">
        <v>2007</v>
      </c>
      <c r="C1979">
        <v>28842104</v>
      </c>
      <c r="D1979">
        <v>28842127</v>
      </c>
      <c r="E1979" t="s">
        <v>5576</v>
      </c>
      <c r="G1979" t="s">
        <v>1175</v>
      </c>
    </row>
    <row r="1980" spans="1:7" x14ac:dyDescent="0.15">
      <c r="A1980" t="s">
        <v>7578</v>
      </c>
      <c r="B1980" t="s">
        <v>2007</v>
      </c>
      <c r="C1980">
        <v>28934082</v>
      </c>
      <c r="D1980">
        <v>28934105</v>
      </c>
      <c r="E1980" t="s">
        <v>5576</v>
      </c>
      <c r="G1980" t="s">
        <v>1175</v>
      </c>
    </row>
    <row r="1981" spans="1:7" x14ac:dyDescent="0.15">
      <c r="A1981" t="s">
        <v>7579</v>
      </c>
      <c r="B1981" t="s">
        <v>2007</v>
      </c>
      <c r="C1981">
        <v>28939515</v>
      </c>
      <c r="D1981">
        <v>28939538</v>
      </c>
      <c r="E1981" t="s">
        <v>5576</v>
      </c>
      <c r="G1981" t="s">
        <v>1175</v>
      </c>
    </row>
    <row r="1982" spans="1:7" x14ac:dyDescent="0.15">
      <c r="A1982" t="s">
        <v>7580</v>
      </c>
      <c r="B1982" t="s">
        <v>2007</v>
      </c>
      <c r="C1982">
        <v>7438282</v>
      </c>
      <c r="D1982">
        <v>7438305</v>
      </c>
      <c r="E1982" t="s">
        <v>5576</v>
      </c>
      <c r="G1982" t="s">
        <v>1175</v>
      </c>
    </row>
    <row r="1983" spans="1:7" x14ac:dyDescent="0.15">
      <c r="A1983" t="s">
        <v>7581</v>
      </c>
      <c r="B1983" t="s">
        <v>2204</v>
      </c>
      <c r="C1983">
        <v>1272518</v>
      </c>
      <c r="D1983">
        <v>1272541</v>
      </c>
      <c r="E1983" t="s">
        <v>5580</v>
      </c>
      <c r="G1983" t="s">
        <v>1175</v>
      </c>
    </row>
    <row r="1984" spans="1:7" x14ac:dyDescent="0.15">
      <c r="A1984" t="s">
        <v>7582</v>
      </c>
      <c r="B1984" t="s">
        <v>2204</v>
      </c>
      <c r="C1984">
        <v>21679686</v>
      </c>
      <c r="D1984">
        <v>21679709</v>
      </c>
      <c r="E1984" t="s">
        <v>5576</v>
      </c>
      <c r="G1984" t="s">
        <v>1175</v>
      </c>
    </row>
    <row r="1985" spans="1:7" x14ac:dyDescent="0.15">
      <c r="A1985" t="s">
        <v>7583</v>
      </c>
      <c r="B1985" t="s">
        <v>2204</v>
      </c>
      <c r="C1985">
        <v>21685118</v>
      </c>
      <c r="D1985">
        <v>21685141</v>
      </c>
      <c r="E1985" t="s">
        <v>5576</v>
      </c>
      <c r="G1985" t="s">
        <v>1175</v>
      </c>
    </row>
    <row r="1986" spans="1:7" x14ac:dyDescent="0.15">
      <c r="A1986" t="s">
        <v>7584</v>
      </c>
      <c r="B1986" t="s">
        <v>2204</v>
      </c>
      <c r="C1986">
        <v>23774647</v>
      </c>
      <c r="D1986">
        <v>23774670</v>
      </c>
      <c r="E1986" t="s">
        <v>5580</v>
      </c>
      <c r="G1986" t="s">
        <v>1175</v>
      </c>
    </row>
    <row r="1987" spans="1:7" x14ac:dyDescent="0.15">
      <c r="A1987" t="s">
        <v>7585</v>
      </c>
      <c r="B1987" t="s">
        <v>2204</v>
      </c>
      <c r="C1987">
        <v>23780080</v>
      </c>
      <c r="D1987">
        <v>23780103</v>
      </c>
      <c r="E1987" t="s">
        <v>5580</v>
      </c>
      <c r="G1987" t="s">
        <v>1175</v>
      </c>
    </row>
    <row r="1988" spans="1:7" x14ac:dyDescent="0.15">
      <c r="A1988" t="s">
        <v>7586</v>
      </c>
      <c r="B1988" t="s">
        <v>2204</v>
      </c>
      <c r="C1988">
        <v>28294756</v>
      </c>
      <c r="D1988">
        <v>28294779</v>
      </c>
      <c r="E1988" t="s">
        <v>5580</v>
      </c>
      <c r="G1988" t="s">
        <v>1175</v>
      </c>
    </row>
    <row r="1989" spans="1:7" x14ac:dyDescent="0.15">
      <c r="A1989" t="s">
        <v>7587</v>
      </c>
      <c r="B1989" t="s">
        <v>2310</v>
      </c>
      <c r="C1989">
        <v>24430139</v>
      </c>
      <c r="D1989">
        <v>24430162</v>
      </c>
      <c r="E1989" t="s">
        <v>5580</v>
      </c>
      <c r="G1989" t="s">
        <v>1175</v>
      </c>
    </row>
    <row r="1990" spans="1:7" x14ac:dyDescent="0.15">
      <c r="A1990" t="s">
        <v>7588</v>
      </c>
      <c r="B1990" t="s">
        <v>2310</v>
      </c>
      <c r="C1990">
        <v>24435192</v>
      </c>
      <c r="D1990">
        <v>24435215</v>
      </c>
      <c r="E1990" t="s">
        <v>5580</v>
      </c>
      <c r="G1990" t="s">
        <v>1175</v>
      </c>
    </row>
    <row r="1991" spans="1:7" x14ac:dyDescent="0.15">
      <c r="A1991" t="s">
        <v>7589</v>
      </c>
      <c r="B1991" t="s">
        <v>2310</v>
      </c>
      <c r="C1991">
        <v>24740556</v>
      </c>
      <c r="D1991">
        <v>24740579</v>
      </c>
      <c r="E1991" t="s">
        <v>5576</v>
      </c>
      <c r="G1991" t="s">
        <v>1175</v>
      </c>
    </row>
    <row r="1992" spans="1:7" x14ac:dyDescent="0.15">
      <c r="A1992" t="s">
        <v>7590</v>
      </c>
      <c r="B1992" t="s">
        <v>2310</v>
      </c>
      <c r="C1992">
        <v>24746164</v>
      </c>
      <c r="D1992">
        <v>24746187</v>
      </c>
      <c r="E1992" t="s">
        <v>5576</v>
      </c>
      <c r="G1992" t="s">
        <v>1175</v>
      </c>
    </row>
    <row r="1993" spans="1:7" x14ac:dyDescent="0.15">
      <c r="A1993" t="s">
        <v>7591</v>
      </c>
      <c r="B1993" t="s">
        <v>2310</v>
      </c>
      <c r="C1993">
        <v>2665304</v>
      </c>
      <c r="D1993">
        <v>2665327</v>
      </c>
      <c r="E1993" t="s">
        <v>5576</v>
      </c>
      <c r="G1993" t="s">
        <v>1175</v>
      </c>
    </row>
    <row r="1994" spans="1:7" x14ac:dyDescent="0.15">
      <c r="A1994" t="s">
        <v>7592</v>
      </c>
      <c r="B1994" t="s">
        <v>2310</v>
      </c>
      <c r="C1994">
        <v>2670737</v>
      </c>
      <c r="D1994">
        <v>2670760</v>
      </c>
      <c r="E1994" t="s">
        <v>5576</v>
      </c>
      <c r="G1994" t="s">
        <v>1175</v>
      </c>
    </row>
    <row r="1995" spans="1:7" x14ac:dyDescent="0.15">
      <c r="A1995" t="s">
        <v>7593</v>
      </c>
      <c r="B1995" t="s">
        <v>2310</v>
      </c>
      <c r="C1995">
        <v>3823245</v>
      </c>
      <c r="D1995">
        <v>3823268</v>
      </c>
      <c r="E1995" t="s">
        <v>5580</v>
      </c>
      <c r="G1995" t="s">
        <v>1175</v>
      </c>
    </row>
    <row r="1996" spans="1:7" x14ac:dyDescent="0.15">
      <c r="A1996" t="s">
        <v>7594</v>
      </c>
      <c r="B1996" t="s">
        <v>2310</v>
      </c>
      <c r="C1996">
        <v>3828673</v>
      </c>
      <c r="D1996">
        <v>3828696</v>
      </c>
      <c r="E1996" t="s">
        <v>5580</v>
      </c>
      <c r="G1996" t="s">
        <v>1175</v>
      </c>
    </row>
    <row r="1997" spans="1:7" x14ac:dyDescent="0.15">
      <c r="A1997" t="s">
        <v>7595</v>
      </c>
      <c r="B1997" t="s">
        <v>2310</v>
      </c>
      <c r="C1997">
        <v>7924589</v>
      </c>
      <c r="D1997">
        <v>7924612</v>
      </c>
      <c r="E1997" t="s">
        <v>5576</v>
      </c>
      <c r="G1997" t="s">
        <v>1175</v>
      </c>
    </row>
    <row r="1998" spans="1:7" x14ac:dyDescent="0.15">
      <c r="A1998" t="s">
        <v>7596</v>
      </c>
      <c r="B1998" t="s">
        <v>2310</v>
      </c>
      <c r="C1998">
        <v>7930022</v>
      </c>
      <c r="D1998">
        <v>7930045</v>
      </c>
      <c r="E1998" t="s">
        <v>5576</v>
      </c>
      <c r="G1998" t="s">
        <v>1175</v>
      </c>
    </row>
    <row r="1999" spans="1:7" x14ac:dyDescent="0.15">
      <c r="A1999" t="s">
        <v>7597</v>
      </c>
      <c r="B1999" t="s">
        <v>2310</v>
      </c>
      <c r="C1999">
        <v>8598167</v>
      </c>
      <c r="D1999">
        <v>8598190</v>
      </c>
      <c r="E1999" t="s">
        <v>5580</v>
      </c>
      <c r="G1999" t="s">
        <v>1175</v>
      </c>
    </row>
    <row r="2000" spans="1:7" x14ac:dyDescent="0.15">
      <c r="A2000" t="s">
        <v>7598</v>
      </c>
      <c r="B2000" t="s">
        <v>2310</v>
      </c>
      <c r="C2000">
        <v>8603600</v>
      </c>
      <c r="D2000">
        <v>8603623</v>
      </c>
      <c r="E2000" t="s">
        <v>5580</v>
      </c>
      <c r="G2000" t="s">
        <v>1175</v>
      </c>
    </row>
    <row r="2001" spans="1:7" x14ac:dyDescent="0.15">
      <c r="A2001" t="s">
        <v>7599</v>
      </c>
      <c r="B2001" t="s">
        <v>1169</v>
      </c>
      <c r="C2001">
        <v>10916013</v>
      </c>
      <c r="D2001">
        <v>10916036</v>
      </c>
      <c r="E2001" t="s">
        <v>5576</v>
      </c>
      <c r="G2001" t="s">
        <v>1175</v>
      </c>
    </row>
    <row r="2002" spans="1:7" x14ac:dyDescent="0.15">
      <c r="A2002" t="s">
        <v>7600</v>
      </c>
      <c r="B2002" t="s">
        <v>1169</v>
      </c>
      <c r="C2002">
        <v>1116633</v>
      </c>
      <c r="D2002">
        <v>1116656</v>
      </c>
      <c r="E2002" t="s">
        <v>5576</v>
      </c>
      <c r="G2002" t="s">
        <v>1175</v>
      </c>
    </row>
    <row r="2003" spans="1:7" x14ac:dyDescent="0.15">
      <c r="A2003" t="s">
        <v>7601</v>
      </c>
      <c r="B2003" t="s">
        <v>1169</v>
      </c>
      <c r="C2003">
        <v>24924746</v>
      </c>
      <c r="D2003">
        <v>24924769</v>
      </c>
      <c r="E2003" t="s">
        <v>5576</v>
      </c>
      <c r="G2003" t="s">
        <v>1175</v>
      </c>
    </row>
    <row r="2004" spans="1:7" x14ac:dyDescent="0.15">
      <c r="A2004" t="s">
        <v>7602</v>
      </c>
      <c r="B2004" t="s">
        <v>2677</v>
      </c>
      <c r="C2004">
        <v>832258</v>
      </c>
      <c r="D2004">
        <v>832281</v>
      </c>
      <c r="E2004" t="s">
        <v>5576</v>
      </c>
      <c r="G2004" t="s">
        <v>1175</v>
      </c>
    </row>
    <row r="2005" spans="1:7" x14ac:dyDescent="0.15">
      <c r="A2005" t="s">
        <v>7603</v>
      </c>
      <c r="B2005" t="s">
        <v>2831</v>
      </c>
      <c r="C2005">
        <v>15345830</v>
      </c>
      <c r="D2005">
        <v>15345853</v>
      </c>
      <c r="E2005" t="s">
        <v>5576</v>
      </c>
      <c r="G2005" t="s">
        <v>1175</v>
      </c>
    </row>
    <row r="2006" spans="1:7" x14ac:dyDescent="0.15">
      <c r="A2006" t="s">
        <v>7604</v>
      </c>
      <c r="B2006" t="s">
        <v>2831</v>
      </c>
      <c r="C2006">
        <v>19581984</v>
      </c>
      <c r="D2006">
        <v>19582007</v>
      </c>
      <c r="E2006" t="s">
        <v>5576</v>
      </c>
      <c r="G2006" t="s">
        <v>1175</v>
      </c>
    </row>
    <row r="2007" spans="1:7" x14ac:dyDescent="0.15">
      <c r="A2007" t="s">
        <v>7605</v>
      </c>
      <c r="B2007" t="s">
        <v>1426</v>
      </c>
      <c r="C2007">
        <v>23077510</v>
      </c>
      <c r="D2007">
        <v>23077533</v>
      </c>
      <c r="E2007" t="s">
        <v>5576</v>
      </c>
      <c r="G2007" t="s">
        <v>1175</v>
      </c>
    </row>
    <row r="2008" spans="1:7" x14ac:dyDescent="0.15">
      <c r="A2008" t="s">
        <v>7606</v>
      </c>
      <c r="B2008" t="s">
        <v>1426</v>
      </c>
      <c r="C2008">
        <v>29727887</v>
      </c>
      <c r="D2008">
        <v>29727910</v>
      </c>
      <c r="E2008" t="s">
        <v>5576</v>
      </c>
      <c r="G2008" t="s">
        <v>1175</v>
      </c>
    </row>
    <row r="2009" spans="1:7" x14ac:dyDescent="0.15">
      <c r="A2009" t="s">
        <v>7607</v>
      </c>
      <c r="B2009" t="s">
        <v>1426</v>
      </c>
      <c r="C2009">
        <v>35711378</v>
      </c>
      <c r="D2009">
        <v>35711401</v>
      </c>
      <c r="E2009" t="s">
        <v>5576</v>
      </c>
      <c r="G2009" t="s">
        <v>1175</v>
      </c>
    </row>
    <row r="2010" spans="1:7" x14ac:dyDescent="0.15">
      <c r="A2010" t="s">
        <v>7608</v>
      </c>
      <c r="B2010" t="s">
        <v>1624</v>
      </c>
      <c r="C2010">
        <v>24914843</v>
      </c>
      <c r="D2010">
        <v>24914866</v>
      </c>
      <c r="E2010" t="s">
        <v>5576</v>
      </c>
      <c r="G2010" t="s">
        <v>1175</v>
      </c>
    </row>
    <row r="2011" spans="1:7" x14ac:dyDescent="0.15">
      <c r="A2011" t="s">
        <v>7609</v>
      </c>
      <c r="B2011" t="s">
        <v>1801</v>
      </c>
      <c r="C2011">
        <v>26019893</v>
      </c>
      <c r="D2011">
        <v>26019916</v>
      </c>
      <c r="E2011" t="s">
        <v>5576</v>
      </c>
      <c r="G2011" t="s">
        <v>1175</v>
      </c>
    </row>
    <row r="2012" spans="1:7" x14ac:dyDescent="0.15">
      <c r="A2012" t="s">
        <v>7610</v>
      </c>
      <c r="B2012" t="s">
        <v>1801</v>
      </c>
      <c r="C2012">
        <v>27405501</v>
      </c>
      <c r="D2012">
        <v>27405524</v>
      </c>
      <c r="E2012" t="s">
        <v>5580</v>
      </c>
      <c r="G2012" t="s">
        <v>1175</v>
      </c>
    </row>
    <row r="2013" spans="1:7" x14ac:dyDescent="0.15">
      <c r="A2013" t="s">
        <v>7611</v>
      </c>
      <c r="B2013" t="s">
        <v>1801</v>
      </c>
      <c r="C2013">
        <v>27903770</v>
      </c>
      <c r="D2013">
        <v>27903793</v>
      </c>
      <c r="E2013" t="s">
        <v>5576</v>
      </c>
      <c r="G2013" t="s">
        <v>1175</v>
      </c>
    </row>
    <row r="2014" spans="1:7" x14ac:dyDescent="0.15">
      <c r="A2014" t="s">
        <v>7612</v>
      </c>
      <c r="B2014" t="s">
        <v>2204</v>
      </c>
      <c r="C2014">
        <v>17458057</v>
      </c>
      <c r="D2014">
        <v>17458080</v>
      </c>
      <c r="E2014" t="s">
        <v>5580</v>
      </c>
      <c r="G2014" t="s">
        <v>1175</v>
      </c>
    </row>
    <row r="2015" spans="1:7" x14ac:dyDescent="0.15">
      <c r="A2015" t="s">
        <v>7613</v>
      </c>
      <c r="B2015" t="s">
        <v>2204</v>
      </c>
      <c r="C2015">
        <v>20370464</v>
      </c>
      <c r="D2015">
        <v>20370487</v>
      </c>
      <c r="E2015" t="s">
        <v>5580</v>
      </c>
      <c r="G2015" t="s">
        <v>1175</v>
      </c>
    </row>
    <row r="2016" spans="1:7" x14ac:dyDescent="0.15">
      <c r="A2016" t="s">
        <v>7614</v>
      </c>
      <c r="B2016" t="s">
        <v>2204</v>
      </c>
      <c r="C2016">
        <v>20425195</v>
      </c>
      <c r="D2016">
        <v>20425218</v>
      </c>
      <c r="E2016" t="s">
        <v>5576</v>
      </c>
      <c r="G2016" t="s">
        <v>1175</v>
      </c>
    </row>
    <row r="2017" spans="1:7" x14ac:dyDescent="0.15">
      <c r="A2017" t="s">
        <v>7615</v>
      </c>
      <c r="B2017" t="s">
        <v>2310</v>
      </c>
      <c r="C2017">
        <v>9800233</v>
      </c>
      <c r="D2017">
        <v>9800256</v>
      </c>
      <c r="E2017" t="s">
        <v>5580</v>
      </c>
      <c r="G2017" t="s">
        <v>1175</v>
      </c>
    </row>
    <row r="2018" spans="1:7" x14ac:dyDescent="0.15">
      <c r="A2018" t="s">
        <v>7616</v>
      </c>
      <c r="B2018" t="s">
        <v>2467</v>
      </c>
      <c r="C2018">
        <v>17530960</v>
      </c>
      <c r="D2018">
        <v>17530983</v>
      </c>
      <c r="E2018" t="s">
        <v>5580</v>
      </c>
      <c r="G2018" t="s">
        <v>1175</v>
      </c>
    </row>
    <row r="2019" spans="1:7" x14ac:dyDescent="0.15">
      <c r="A2019" t="s">
        <v>7617</v>
      </c>
      <c r="B2019" t="s">
        <v>1169</v>
      </c>
      <c r="C2019">
        <v>11640615</v>
      </c>
      <c r="D2019">
        <v>11640638</v>
      </c>
      <c r="E2019" t="s">
        <v>5576</v>
      </c>
      <c r="G2019" t="s">
        <v>1175</v>
      </c>
    </row>
    <row r="2020" spans="1:7" x14ac:dyDescent="0.15">
      <c r="A2020" t="s">
        <v>7618</v>
      </c>
      <c r="B2020" t="s">
        <v>1169</v>
      </c>
      <c r="C2020">
        <v>9369718</v>
      </c>
      <c r="D2020">
        <v>9369741</v>
      </c>
      <c r="E2020" t="s">
        <v>5576</v>
      </c>
      <c r="G2020" t="s">
        <v>1175</v>
      </c>
    </row>
    <row r="2021" spans="1:7" x14ac:dyDescent="0.15">
      <c r="A2021" t="s">
        <v>7619</v>
      </c>
      <c r="B2021" t="s">
        <v>2677</v>
      </c>
      <c r="C2021">
        <v>20184847</v>
      </c>
      <c r="D2021">
        <v>20184870</v>
      </c>
      <c r="E2021" t="s">
        <v>5580</v>
      </c>
      <c r="G2021" t="s">
        <v>1175</v>
      </c>
    </row>
    <row r="2022" spans="1:7" x14ac:dyDescent="0.15">
      <c r="A2022" t="s">
        <v>7620</v>
      </c>
      <c r="B2022" t="s">
        <v>2831</v>
      </c>
      <c r="C2022">
        <v>211979</v>
      </c>
      <c r="D2022">
        <v>212002</v>
      </c>
      <c r="E2022" t="s">
        <v>5580</v>
      </c>
      <c r="G2022" t="s">
        <v>1175</v>
      </c>
    </row>
    <row r="2023" spans="1:7" x14ac:dyDescent="0.15">
      <c r="A2023" t="s">
        <v>7621</v>
      </c>
      <c r="B2023" t="s">
        <v>1426</v>
      </c>
      <c r="C2023">
        <v>23088874</v>
      </c>
      <c r="D2023">
        <v>23088897</v>
      </c>
      <c r="E2023" t="s">
        <v>5580</v>
      </c>
      <c r="G2023" t="s">
        <v>1175</v>
      </c>
    </row>
    <row r="2024" spans="1:7" x14ac:dyDescent="0.15">
      <c r="A2024" t="s">
        <v>7622</v>
      </c>
      <c r="B2024" t="s">
        <v>1624</v>
      </c>
      <c r="C2024">
        <v>16839728</v>
      </c>
      <c r="D2024">
        <v>16839751</v>
      </c>
      <c r="E2024" t="s">
        <v>5576</v>
      </c>
      <c r="G2024" t="s">
        <v>1175</v>
      </c>
    </row>
    <row r="2025" spans="1:7" x14ac:dyDescent="0.15">
      <c r="A2025" t="s">
        <v>7623</v>
      </c>
      <c r="B2025" t="s">
        <v>1801</v>
      </c>
      <c r="C2025">
        <v>32222833</v>
      </c>
      <c r="D2025">
        <v>32222856</v>
      </c>
      <c r="E2025" t="s">
        <v>5576</v>
      </c>
      <c r="G2025" t="s">
        <v>1175</v>
      </c>
    </row>
    <row r="2026" spans="1:7" x14ac:dyDescent="0.15">
      <c r="A2026" t="s">
        <v>7624</v>
      </c>
      <c r="B2026" t="s">
        <v>1801</v>
      </c>
      <c r="C2026">
        <v>33940896</v>
      </c>
      <c r="D2026">
        <v>33940919</v>
      </c>
      <c r="E2026" t="s">
        <v>5580</v>
      </c>
      <c r="G2026" t="s">
        <v>1175</v>
      </c>
    </row>
    <row r="2027" spans="1:7" x14ac:dyDescent="0.15">
      <c r="A2027" t="s">
        <v>7625</v>
      </c>
      <c r="B2027" t="s">
        <v>1910</v>
      </c>
      <c r="C2027">
        <v>4258696</v>
      </c>
      <c r="D2027">
        <v>4258719</v>
      </c>
      <c r="E2027" t="s">
        <v>5580</v>
      </c>
      <c r="G2027" t="s">
        <v>1175</v>
      </c>
    </row>
    <row r="2028" spans="1:7" x14ac:dyDescent="0.15">
      <c r="A2028" t="s">
        <v>7626</v>
      </c>
      <c r="B2028" t="s">
        <v>2007</v>
      </c>
      <c r="C2028">
        <v>10911074</v>
      </c>
      <c r="D2028">
        <v>10911097</v>
      </c>
      <c r="E2028" t="s">
        <v>5576</v>
      </c>
      <c r="G2028" t="s">
        <v>1175</v>
      </c>
    </row>
    <row r="2029" spans="1:7" x14ac:dyDescent="0.15">
      <c r="A2029" t="s">
        <v>7627</v>
      </c>
      <c r="B2029" t="s">
        <v>2007</v>
      </c>
      <c r="C2029">
        <v>1926958</v>
      </c>
      <c r="D2029">
        <v>1926981</v>
      </c>
      <c r="E2029" t="s">
        <v>5576</v>
      </c>
      <c r="G2029" t="s">
        <v>1175</v>
      </c>
    </row>
    <row r="2030" spans="1:7" x14ac:dyDescent="0.15">
      <c r="A2030" t="s">
        <v>7628</v>
      </c>
      <c r="B2030" t="s">
        <v>2007</v>
      </c>
      <c r="C2030">
        <v>21734903</v>
      </c>
      <c r="D2030">
        <v>21734926</v>
      </c>
      <c r="E2030" t="s">
        <v>5576</v>
      </c>
      <c r="G2030" t="s">
        <v>1175</v>
      </c>
    </row>
    <row r="2031" spans="1:7" x14ac:dyDescent="0.15">
      <c r="A2031" t="s">
        <v>7629</v>
      </c>
      <c r="B2031" t="s">
        <v>2310</v>
      </c>
      <c r="C2031">
        <v>3957166</v>
      </c>
      <c r="D2031">
        <v>3957189</v>
      </c>
      <c r="E2031" t="s">
        <v>5576</v>
      </c>
      <c r="G2031" t="s">
        <v>1175</v>
      </c>
    </row>
    <row r="2032" spans="1:7" x14ac:dyDescent="0.15">
      <c r="A2032" t="s">
        <v>7630</v>
      </c>
      <c r="B2032" t="s">
        <v>2310</v>
      </c>
      <c r="C2032">
        <v>8491035</v>
      </c>
      <c r="D2032">
        <v>8491058</v>
      </c>
      <c r="E2032" t="s">
        <v>5576</v>
      </c>
      <c r="G2032" t="s">
        <v>1175</v>
      </c>
    </row>
    <row r="2033" spans="1:7" x14ac:dyDescent="0.15">
      <c r="A2033" t="s">
        <v>7631</v>
      </c>
      <c r="B2033" t="s">
        <v>1169</v>
      </c>
      <c r="C2033">
        <v>11494154</v>
      </c>
      <c r="D2033">
        <v>11494177</v>
      </c>
      <c r="E2033" t="s">
        <v>5576</v>
      </c>
      <c r="G2033" t="s">
        <v>1175</v>
      </c>
    </row>
    <row r="2034" spans="1:7" x14ac:dyDescent="0.15">
      <c r="A2034" t="s">
        <v>7632</v>
      </c>
      <c r="B2034" t="s">
        <v>2568</v>
      </c>
      <c r="C2034">
        <v>7621475</v>
      </c>
      <c r="D2034">
        <v>7621498</v>
      </c>
      <c r="E2034" t="s">
        <v>5576</v>
      </c>
      <c r="G2034" t="s">
        <v>1175</v>
      </c>
    </row>
    <row r="2035" spans="1:7" x14ac:dyDescent="0.15">
      <c r="A2035" t="s">
        <v>7633</v>
      </c>
      <c r="B2035" t="s">
        <v>2677</v>
      </c>
      <c r="C2035">
        <v>7500033</v>
      </c>
      <c r="D2035">
        <v>7500056</v>
      </c>
      <c r="E2035" t="s">
        <v>5580</v>
      </c>
      <c r="G2035" t="s">
        <v>1175</v>
      </c>
    </row>
    <row r="2036" spans="1:7" x14ac:dyDescent="0.15">
      <c r="A2036" t="s">
        <v>7634</v>
      </c>
      <c r="B2036" t="s">
        <v>1426</v>
      </c>
      <c r="C2036">
        <v>1512711</v>
      </c>
      <c r="D2036">
        <v>1512734</v>
      </c>
      <c r="E2036" t="s">
        <v>5580</v>
      </c>
      <c r="G2036" t="s">
        <v>1175</v>
      </c>
    </row>
    <row r="2037" spans="1:7" x14ac:dyDescent="0.15">
      <c r="A2037" t="s">
        <v>7635</v>
      </c>
      <c r="B2037" t="s">
        <v>1426</v>
      </c>
      <c r="C2037">
        <v>31361690</v>
      </c>
      <c r="D2037">
        <v>31361713</v>
      </c>
      <c r="E2037" t="s">
        <v>5580</v>
      </c>
      <c r="G2037" t="s">
        <v>7636</v>
      </c>
    </row>
    <row r="2038" spans="1:7" x14ac:dyDescent="0.15">
      <c r="A2038" t="s">
        <v>7637</v>
      </c>
      <c r="B2038" t="s">
        <v>1624</v>
      </c>
      <c r="C2038">
        <v>31584480</v>
      </c>
      <c r="D2038">
        <v>31584503</v>
      </c>
      <c r="E2038" t="s">
        <v>5576</v>
      </c>
      <c r="G2038" t="s">
        <v>1175</v>
      </c>
    </row>
    <row r="2039" spans="1:7" x14ac:dyDescent="0.15">
      <c r="A2039" t="s">
        <v>7638</v>
      </c>
      <c r="B2039" t="s">
        <v>1801</v>
      </c>
      <c r="C2039">
        <v>12640686</v>
      </c>
      <c r="D2039">
        <v>12640709</v>
      </c>
      <c r="E2039" t="s">
        <v>5576</v>
      </c>
      <c r="G2039" t="s">
        <v>1175</v>
      </c>
    </row>
    <row r="2040" spans="1:7" x14ac:dyDescent="0.15">
      <c r="A2040" t="s">
        <v>7639</v>
      </c>
      <c r="B2040" t="s">
        <v>1801</v>
      </c>
      <c r="C2040">
        <v>20152575</v>
      </c>
      <c r="D2040">
        <v>20152598</v>
      </c>
      <c r="E2040" t="s">
        <v>5580</v>
      </c>
      <c r="G2040" t="s">
        <v>1175</v>
      </c>
    </row>
    <row r="2041" spans="1:7" x14ac:dyDescent="0.15">
      <c r="A2041" t="s">
        <v>7640</v>
      </c>
      <c r="B2041" t="s">
        <v>1910</v>
      </c>
      <c r="C2041">
        <v>8121127</v>
      </c>
      <c r="D2041">
        <v>8121150</v>
      </c>
      <c r="E2041" t="s">
        <v>5576</v>
      </c>
      <c r="G2041" t="s">
        <v>1175</v>
      </c>
    </row>
    <row r="2042" spans="1:7" x14ac:dyDescent="0.15">
      <c r="A2042" t="s">
        <v>7641</v>
      </c>
      <c r="B2042" t="s">
        <v>2204</v>
      </c>
      <c r="C2042">
        <v>18422404</v>
      </c>
      <c r="D2042">
        <v>18422427</v>
      </c>
      <c r="E2042" t="s">
        <v>5580</v>
      </c>
      <c r="G2042" t="s">
        <v>1175</v>
      </c>
    </row>
    <row r="2043" spans="1:7" x14ac:dyDescent="0.15">
      <c r="A2043" t="s">
        <v>7642</v>
      </c>
      <c r="B2043" t="s">
        <v>2204</v>
      </c>
      <c r="C2043">
        <v>8252030</v>
      </c>
      <c r="D2043">
        <v>8252053</v>
      </c>
      <c r="E2043" t="s">
        <v>5576</v>
      </c>
      <c r="G2043" t="s">
        <v>1175</v>
      </c>
    </row>
    <row r="2044" spans="1:7" x14ac:dyDescent="0.15">
      <c r="A2044" t="s">
        <v>7643</v>
      </c>
      <c r="B2044" t="s">
        <v>2467</v>
      </c>
      <c r="C2044">
        <v>10376386</v>
      </c>
      <c r="D2044">
        <v>10376409</v>
      </c>
      <c r="E2044" t="s">
        <v>5580</v>
      </c>
      <c r="G2044" t="s">
        <v>1175</v>
      </c>
    </row>
    <row r="2045" spans="1:7" x14ac:dyDescent="0.15">
      <c r="A2045" t="s">
        <v>7644</v>
      </c>
      <c r="B2045" t="s">
        <v>2467</v>
      </c>
      <c r="C2045">
        <v>10389094</v>
      </c>
      <c r="D2045">
        <v>10389117</v>
      </c>
      <c r="E2045" t="s">
        <v>5576</v>
      </c>
      <c r="G2045" t="s">
        <v>1175</v>
      </c>
    </row>
    <row r="2046" spans="1:7" x14ac:dyDescent="0.15">
      <c r="A2046" t="s">
        <v>7645</v>
      </c>
      <c r="B2046" t="s">
        <v>2467</v>
      </c>
      <c r="C2046">
        <v>1553239</v>
      </c>
      <c r="D2046">
        <v>1553262</v>
      </c>
      <c r="E2046" t="s">
        <v>5576</v>
      </c>
      <c r="G2046" t="s">
        <v>1175</v>
      </c>
    </row>
    <row r="2047" spans="1:7" x14ac:dyDescent="0.15">
      <c r="A2047" t="s">
        <v>7646</v>
      </c>
      <c r="B2047" t="s">
        <v>1169</v>
      </c>
      <c r="C2047">
        <v>11946078</v>
      </c>
      <c r="D2047">
        <v>11946101</v>
      </c>
      <c r="E2047" t="s">
        <v>5576</v>
      </c>
      <c r="G2047" t="s">
        <v>1175</v>
      </c>
    </row>
    <row r="2048" spans="1:7" x14ac:dyDescent="0.15">
      <c r="A2048" t="s">
        <v>7647</v>
      </c>
      <c r="B2048" t="s">
        <v>1169</v>
      </c>
      <c r="C2048">
        <v>1256973</v>
      </c>
      <c r="D2048">
        <v>1256996</v>
      </c>
      <c r="E2048" t="s">
        <v>5580</v>
      </c>
      <c r="G2048" t="s">
        <v>1175</v>
      </c>
    </row>
    <row r="2049" spans="1:7" x14ac:dyDescent="0.15">
      <c r="A2049" t="s">
        <v>7648</v>
      </c>
      <c r="B2049" t="s">
        <v>1169</v>
      </c>
      <c r="C2049">
        <v>13204427</v>
      </c>
      <c r="D2049">
        <v>13204450</v>
      </c>
      <c r="E2049" t="s">
        <v>5576</v>
      </c>
      <c r="G2049" t="s">
        <v>1175</v>
      </c>
    </row>
    <row r="2050" spans="1:7" x14ac:dyDescent="0.15">
      <c r="A2050" t="s">
        <v>7649</v>
      </c>
      <c r="B2050" t="s">
        <v>1169</v>
      </c>
      <c r="C2050">
        <v>13428628</v>
      </c>
      <c r="D2050">
        <v>13428651</v>
      </c>
      <c r="E2050" t="s">
        <v>5576</v>
      </c>
      <c r="G2050" t="s">
        <v>1175</v>
      </c>
    </row>
    <row r="2051" spans="1:7" x14ac:dyDescent="0.15">
      <c r="A2051" t="s">
        <v>7650</v>
      </c>
      <c r="B2051" t="s">
        <v>1169</v>
      </c>
      <c r="C2051">
        <v>33653374</v>
      </c>
      <c r="D2051">
        <v>33653397</v>
      </c>
      <c r="E2051" t="s">
        <v>5576</v>
      </c>
      <c r="G2051" t="s">
        <v>1175</v>
      </c>
    </row>
    <row r="2052" spans="1:7" x14ac:dyDescent="0.15">
      <c r="A2052" t="s">
        <v>7651</v>
      </c>
      <c r="B2052" t="s">
        <v>1169</v>
      </c>
      <c r="C2052">
        <v>34180016</v>
      </c>
      <c r="D2052">
        <v>34180039</v>
      </c>
      <c r="E2052" t="s">
        <v>5576</v>
      </c>
      <c r="G2052" t="s">
        <v>1175</v>
      </c>
    </row>
    <row r="2053" spans="1:7" x14ac:dyDescent="0.15">
      <c r="A2053" t="s">
        <v>7652</v>
      </c>
      <c r="B2053" t="s">
        <v>1169</v>
      </c>
      <c r="C2053">
        <v>433398</v>
      </c>
      <c r="D2053">
        <v>433421</v>
      </c>
      <c r="E2053" t="s">
        <v>5580</v>
      </c>
      <c r="G2053" t="s">
        <v>1175</v>
      </c>
    </row>
    <row r="2054" spans="1:7" x14ac:dyDescent="0.15">
      <c r="A2054" t="s">
        <v>7653</v>
      </c>
      <c r="B2054" t="s">
        <v>2568</v>
      </c>
      <c r="C2054">
        <v>9631190</v>
      </c>
      <c r="D2054">
        <v>9631213</v>
      </c>
      <c r="E2054" t="s">
        <v>5576</v>
      </c>
      <c r="G2054" t="s">
        <v>1175</v>
      </c>
    </row>
    <row r="2055" spans="1:7" x14ac:dyDescent="0.15">
      <c r="A2055" t="s">
        <v>7654</v>
      </c>
      <c r="B2055" t="s">
        <v>2568</v>
      </c>
      <c r="C2055">
        <v>9670707</v>
      </c>
      <c r="D2055">
        <v>9670730</v>
      </c>
      <c r="E2055" t="s">
        <v>5576</v>
      </c>
      <c r="G2055" t="s">
        <v>1175</v>
      </c>
    </row>
    <row r="2056" spans="1:7" x14ac:dyDescent="0.15">
      <c r="A2056" t="s">
        <v>7655</v>
      </c>
      <c r="B2056" t="s">
        <v>2831</v>
      </c>
      <c r="C2056">
        <v>19529023</v>
      </c>
      <c r="D2056">
        <v>19529046</v>
      </c>
      <c r="E2056" t="s">
        <v>5580</v>
      </c>
      <c r="G2056" t="s">
        <v>1175</v>
      </c>
    </row>
    <row r="2057" spans="1:7" x14ac:dyDescent="0.15">
      <c r="A2057" t="s">
        <v>7656</v>
      </c>
      <c r="B2057" t="s">
        <v>2831</v>
      </c>
      <c r="C2057">
        <v>6745506</v>
      </c>
      <c r="D2057">
        <v>6745529</v>
      </c>
      <c r="E2057" t="s">
        <v>5580</v>
      </c>
      <c r="G2057" t="s">
        <v>1175</v>
      </c>
    </row>
    <row r="2058" spans="1:7" x14ac:dyDescent="0.15">
      <c r="A2058" t="s">
        <v>7657</v>
      </c>
      <c r="B2058" t="s">
        <v>1624</v>
      </c>
      <c r="C2058">
        <v>21201232</v>
      </c>
      <c r="D2058">
        <v>21201255</v>
      </c>
      <c r="E2058" t="s">
        <v>5580</v>
      </c>
      <c r="G2058" t="s">
        <v>1175</v>
      </c>
    </row>
    <row r="2059" spans="1:7" x14ac:dyDescent="0.15">
      <c r="A2059" t="s">
        <v>7658</v>
      </c>
      <c r="B2059" t="s">
        <v>1801</v>
      </c>
      <c r="C2059">
        <v>13438359</v>
      </c>
      <c r="D2059">
        <v>13438382</v>
      </c>
      <c r="E2059" t="s">
        <v>5580</v>
      </c>
      <c r="G2059" t="s">
        <v>1175</v>
      </c>
    </row>
    <row r="2060" spans="1:7" x14ac:dyDescent="0.15">
      <c r="A2060" t="s">
        <v>7659</v>
      </c>
      <c r="B2060" t="s">
        <v>1801</v>
      </c>
      <c r="C2060">
        <v>14670806</v>
      </c>
      <c r="D2060">
        <v>14670829</v>
      </c>
      <c r="E2060" t="s">
        <v>5576</v>
      </c>
      <c r="G2060" t="s">
        <v>1175</v>
      </c>
    </row>
    <row r="2061" spans="1:7" x14ac:dyDescent="0.15">
      <c r="A2061" t="s">
        <v>7660</v>
      </c>
      <c r="B2061" t="s">
        <v>1910</v>
      </c>
      <c r="C2061">
        <v>2982331</v>
      </c>
      <c r="D2061">
        <v>2982354</v>
      </c>
      <c r="E2061" t="s">
        <v>5576</v>
      </c>
      <c r="G2061" t="s">
        <v>1175</v>
      </c>
    </row>
    <row r="2062" spans="1:7" x14ac:dyDescent="0.15">
      <c r="A2062" t="s">
        <v>7661</v>
      </c>
      <c r="B2062" t="s">
        <v>2467</v>
      </c>
      <c r="C2062">
        <v>15271334</v>
      </c>
      <c r="D2062">
        <v>15271357</v>
      </c>
      <c r="E2062" t="s">
        <v>5580</v>
      </c>
      <c r="G2062" t="s">
        <v>1175</v>
      </c>
    </row>
    <row r="2063" spans="1:7" x14ac:dyDescent="0.15">
      <c r="A2063" t="s">
        <v>7662</v>
      </c>
      <c r="B2063" t="s">
        <v>1169</v>
      </c>
      <c r="C2063">
        <v>12940565</v>
      </c>
      <c r="D2063">
        <v>12940588</v>
      </c>
      <c r="E2063" t="s">
        <v>5576</v>
      </c>
      <c r="G2063" t="s">
        <v>1175</v>
      </c>
    </row>
    <row r="2064" spans="1:7" x14ac:dyDescent="0.15">
      <c r="A2064" t="s">
        <v>7663</v>
      </c>
      <c r="B2064" t="s">
        <v>1169</v>
      </c>
      <c r="C2064">
        <v>30053593</v>
      </c>
      <c r="D2064">
        <v>30053616</v>
      </c>
      <c r="E2064" t="s">
        <v>5580</v>
      </c>
      <c r="G2064" t="s">
        <v>1175</v>
      </c>
    </row>
    <row r="2065" spans="1:7" x14ac:dyDescent="0.15">
      <c r="A2065" t="s">
        <v>7664</v>
      </c>
      <c r="B2065" t="s">
        <v>1169</v>
      </c>
      <c r="C2065">
        <v>32725737</v>
      </c>
      <c r="D2065">
        <v>32725760</v>
      </c>
      <c r="E2065" t="s">
        <v>5580</v>
      </c>
      <c r="G2065" t="s">
        <v>1175</v>
      </c>
    </row>
    <row r="2066" spans="1:7" x14ac:dyDescent="0.15">
      <c r="A2066" t="s">
        <v>7665</v>
      </c>
      <c r="B2066" t="s">
        <v>2831</v>
      </c>
      <c r="C2066">
        <v>7129512</v>
      </c>
      <c r="D2066">
        <v>7129535</v>
      </c>
      <c r="E2066" t="s">
        <v>5576</v>
      </c>
      <c r="G2066" t="s">
        <v>1175</v>
      </c>
    </row>
    <row r="2067" spans="1:7" x14ac:dyDescent="0.15">
      <c r="A2067" t="s">
        <v>7666</v>
      </c>
      <c r="B2067" t="s">
        <v>1910</v>
      </c>
      <c r="C2067">
        <v>17137538</v>
      </c>
      <c r="D2067">
        <v>17137561</v>
      </c>
      <c r="E2067" t="s">
        <v>5580</v>
      </c>
      <c r="G2067" t="s">
        <v>1175</v>
      </c>
    </row>
    <row r="2068" spans="1:7" x14ac:dyDescent="0.15">
      <c r="A2068" t="s">
        <v>7667</v>
      </c>
      <c r="B2068" t="s">
        <v>1910</v>
      </c>
      <c r="C2068">
        <v>3266420</v>
      </c>
      <c r="D2068">
        <v>3266443</v>
      </c>
      <c r="E2068" t="s">
        <v>5580</v>
      </c>
      <c r="G2068" t="s">
        <v>1175</v>
      </c>
    </row>
    <row r="2069" spans="1:7" x14ac:dyDescent="0.15">
      <c r="A2069" t="s">
        <v>7668</v>
      </c>
      <c r="B2069" t="s">
        <v>2310</v>
      </c>
      <c r="C2069">
        <v>15833678</v>
      </c>
      <c r="D2069">
        <v>15833701</v>
      </c>
      <c r="E2069" t="s">
        <v>5580</v>
      </c>
      <c r="G2069" t="s">
        <v>1175</v>
      </c>
    </row>
    <row r="2070" spans="1:7" x14ac:dyDescent="0.15">
      <c r="A2070" t="s">
        <v>7669</v>
      </c>
      <c r="B2070" t="s">
        <v>2310</v>
      </c>
      <c r="C2070">
        <v>26425787</v>
      </c>
      <c r="D2070">
        <v>26425810</v>
      </c>
      <c r="E2070" t="s">
        <v>5580</v>
      </c>
      <c r="G2070" t="s">
        <v>1175</v>
      </c>
    </row>
    <row r="2071" spans="1:7" x14ac:dyDescent="0.15">
      <c r="A2071" t="s">
        <v>7670</v>
      </c>
      <c r="B2071" t="s">
        <v>2310</v>
      </c>
      <c r="C2071">
        <v>8406590</v>
      </c>
      <c r="D2071">
        <v>8406613</v>
      </c>
      <c r="E2071" t="s">
        <v>5576</v>
      </c>
      <c r="G2071" t="s">
        <v>1175</v>
      </c>
    </row>
    <row r="2072" spans="1:7" x14ac:dyDescent="0.15">
      <c r="A2072" t="s">
        <v>7671</v>
      </c>
      <c r="B2072" t="s">
        <v>2467</v>
      </c>
      <c r="C2072">
        <v>14439183</v>
      </c>
      <c r="D2072">
        <v>14439206</v>
      </c>
      <c r="E2072" t="s">
        <v>5576</v>
      </c>
      <c r="G2072" t="s">
        <v>1175</v>
      </c>
    </row>
    <row r="2073" spans="1:7" x14ac:dyDescent="0.15">
      <c r="A2073" t="s">
        <v>7672</v>
      </c>
      <c r="B2073" t="s">
        <v>2467</v>
      </c>
      <c r="C2073">
        <v>17405336</v>
      </c>
      <c r="D2073">
        <v>17405359</v>
      </c>
      <c r="E2073" t="s">
        <v>5580</v>
      </c>
      <c r="G2073" t="s">
        <v>1175</v>
      </c>
    </row>
    <row r="2074" spans="1:7" x14ac:dyDescent="0.15">
      <c r="A2074" t="s">
        <v>7673</v>
      </c>
      <c r="B2074" t="s">
        <v>1169</v>
      </c>
      <c r="C2074">
        <v>14066871</v>
      </c>
      <c r="D2074">
        <v>14066894</v>
      </c>
      <c r="E2074" t="s">
        <v>5576</v>
      </c>
      <c r="G2074" t="s">
        <v>1175</v>
      </c>
    </row>
    <row r="2075" spans="1:7" x14ac:dyDescent="0.15">
      <c r="A2075" t="s">
        <v>7674</v>
      </c>
      <c r="B2075" t="s">
        <v>1169</v>
      </c>
      <c r="C2075">
        <v>19511180</v>
      </c>
      <c r="D2075">
        <v>19511203</v>
      </c>
      <c r="E2075" t="s">
        <v>5576</v>
      </c>
      <c r="G2075" t="s">
        <v>1175</v>
      </c>
    </row>
    <row r="2076" spans="1:7" x14ac:dyDescent="0.15">
      <c r="A2076" t="s">
        <v>7675</v>
      </c>
      <c r="B2076" t="s">
        <v>2677</v>
      </c>
      <c r="C2076">
        <v>21368700</v>
      </c>
      <c r="D2076">
        <v>21368723</v>
      </c>
      <c r="E2076" t="s">
        <v>5576</v>
      </c>
      <c r="G2076" t="s">
        <v>1175</v>
      </c>
    </row>
    <row r="2077" spans="1:7" x14ac:dyDescent="0.15">
      <c r="A2077" t="s">
        <v>7676</v>
      </c>
      <c r="B2077" t="s">
        <v>2677</v>
      </c>
      <c r="C2077">
        <v>21370201</v>
      </c>
      <c r="D2077">
        <v>21370224</v>
      </c>
      <c r="E2077" t="s">
        <v>5576</v>
      </c>
      <c r="G2077" t="s">
        <v>1175</v>
      </c>
    </row>
    <row r="2078" spans="1:7" x14ac:dyDescent="0.15">
      <c r="A2078" t="s">
        <v>7677</v>
      </c>
      <c r="B2078" t="s">
        <v>1426</v>
      </c>
      <c r="C2078">
        <v>11234287</v>
      </c>
      <c r="D2078">
        <v>11234310</v>
      </c>
      <c r="E2078" t="s">
        <v>5580</v>
      </c>
      <c r="G2078" t="s">
        <v>1175</v>
      </c>
    </row>
    <row r="2079" spans="1:7" x14ac:dyDescent="0.15">
      <c r="A2079" t="s">
        <v>7678</v>
      </c>
      <c r="B2079" t="s">
        <v>1624</v>
      </c>
      <c r="C2079">
        <v>4220027</v>
      </c>
      <c r="D2079">
        <v>4220050</v>
      </c>
      <c r="E2079" t="s">
        <v>5576</v>
      </c>
      <c r="G2079" t="s">
        <v>1175</v>
      </c>
    </row>
    <row r="2080" spans="1:7" x14ac:dyDescent="0.15">
      <c r="A2080" t="s">
        <v>7679</v>
      </c>
      <c r="B2080" t="s">
        <v>1624</v>
      </c>
      <c r="C2080">
        <v>8492409</v>
      </c>
      <c r="D2080">
        <v>8492432</v>
      </c>
      <c r="E2080" t="s">
        <v>5580</v>
      </c>
      <c r="G2080" t="s">
        <v>1175</v>
      </c>
    </row>
    <row r="2081" spans="1:7" x14ac:dyDescent="0.15">
      <c r="A2081" t="s">
        <v>7680</v>
      </c>
      <c r="B2081" t="s">
        <v>1624</v>
      </c>
      <c r="C2081">
        <v>8493912</v>
      </c>
      <c r="D2081">
        <v>8493935</v>
      </c>
      <c r="E2081" t="s">
        <v>5580</v>
      </c>
      <c r="G2081" t="s">
        <v>1175</v>
      </c>
    </row>
    <row r="2082" spans="1:7" x14ac:dyDescent="0.15">
      <c r="A2082" t="s">
        <v>7681</v>
      </c>
      <c r="B2082" t="s">
        <v>1624</v>
      </c>
      <c r="C2082">
        <v>8494012</v>
      </c>
      <c r="D2082">
        <v>8494035</v>
      </c>
      <c r="E2082" t="s">
        <v>5580</v>
      </c>
      <c r="G2082" t="s">
        <v>1175</v>
      </c>
    </row>
    <row r="2083" spans="1:7" x14ac:dyDescent="0.15">
      <c r="A2083" t="s">
        <v>7682</v>
      </c>
      <c r="B2083" t="s">
        <v>1801</v>
      </c>
      <c r="C2083">
        <v>18079004</v>
      </c>
      <c r="D2083">
        <v>18079027</v>
      </c>
      <c r="E2083" t="s">
        <v>5576</v>
      </c>
      <c r="G2083" t="s">
        <v>1175</v>
      </c>
    </row>
    <row r="2084" spans="1:7" x14ac:dyDescent="0.15">
      <c r="A2084" t="s">
        <v>7683</v>
      </c>
      <c r="B2084" t="s">
        <v>1801</v>
      </c>
      <c r="C2084">
        <v>31054674</v>
      </c>
      <c r="D2084">
        <v>31054697</v>
      </c>
      <c r="E2084" t="s">
        <v>5580</v>
      </c>
      <c r="G2084" t="s">
        <v>1175</v>
      </c>
    </row>
    <row r="2085" spans="1:7" x14ac:dyDescent="0.15">
      <c r="A2085" t="s">
        <v>7684</v>
      </c>
      <c r="B2085" t="s">
        <v>1169</v>
      </c>
      <c r="C2085">
        <v>15365149</v>
      </c>
      <c r="D2085">
        <v>15365172</v>
      </c>
      <c r="E2085" t="s">
        <v>5576</v>
      </c>
      <c r="G2085" t="s">
        <v>1175</v>
      </c>
    </row>
    <row r="2086" spans="1:7" x14ac:dyDescent="0.15">
      <c r="A2086" t="s">
        <v>7685</v>
      </c>
      <c r="B2086" t="s">
        <v>1169</v>
      </c>
      <c r="C2086">
        <v>19075831</v>
      </c>
      <c r="D2086">
        <v>19075854</v>
      </c>
      <c r="E2086" t="s">
        <v>5580</v>
      </c>
      <c r="G2086" t="s">
        <v>1175</v>
      </c>
    </row>
    <row r="2087" spans="1:7" x14ac:dyDescent="0.15">
      <c r="A2087" t="s">
        <v>7686</v>
      </c>
      <c r="B2087" t="s">
        <v>2568</v>
      </c>
      <c r="C2087">
        <v>18562496</v>
      </c>
      <c r="D2087">
        <v>18562519</v>
      </c>
      <c r="E2087" t="s">
        <v>5580</v>
      </c>
      <c r="G2087" t="s">
        <v>1175</v>
      </c>
    </row>
    <row r="2088" spans="1:7" x14ac:dyDescent="0.15">
      <c r="A2088" t="s">
        <v>7687</v>
      </c>
      <c r="B2088" t="s">
        <v>2568</v>
      </c>
      <c r="C2088">
        <v>19367</v>
      </c>
      <c r="D2088">
        <v>19390</v>
      </c>
      <c r="E2088" t="s">
        <v>5576</v>
      </c>
      <c r="G2088" t="s">
        <v>1175</v>
      </c>
    </row>
    <row r="2089" spans="1:7" x14ac:dyDescent="0.15">
      <c r="A2089" t="s">
        <v>7688</v>
      </c>
      <c r="B2089" t="s">
        <v>2831</v>
      </c>
      <c r="C2089">
        <v>10265572</v>
      </c>
      <c r="D2089">
        <v>10265595</v>
      </c>
      <c r="E2089" t="s">
        <v>5576</v>
      </c>
      <c r="G2089" t="s">
        <v>1175</v>
      </c>
    </row>
    <row r="2090" spans="1:7" x14ac:dyDescent="0.15">
      <c r="A2090" t="s">
        <v>7689</v>
      </c>
      <c r="B2090" t="s">
        <v>2831</v>
      </c>
      <c r="C2090">
        <v>13852727</v>
      </c>
      <c r="D2090">
        <v>13852750</v>
      </c>
      <c r="E2090" t="s">
        <v>5576</v>
      </c>
      <c r="G2090" t="s">
        <v>1175</v>
      </c>
    </row>
    <row r="2091" spans="1:7" x14ac:dyDescent="0.15">
      <c r="A2091" t="s">
        <v>7690</v>
      </c>
      <c r="B2091" t="s">
        <v>2831</v>
      </c>
      <c r="C2091">
        <v>6776420</v>
      </c>
      <c r="D2091">
        <v>6776443</v>
      </c>
      <c r="E2091" t="s">
        <v>5576</v>
      </c>
      <c r="G2091" t="s">
        <v>1175</v>
      </c>
    </row>
    <row r="2092" spans="1:7" x14ac:dyDescent="0.15">
      <c r="A2092" t="s">
        <v>7691</v>
      </c>
      <c r="B2092" t="s">
        <v>1426</v>
      </c>
      <c r="C2092">
        <v>11453981</v>
      </c>
      <c r="D2092">
        <v>11454004</v>
      </c>
      <c r="E2092" t="s">
        <v>5580</v>
      </c>
      <c r="G2092" t="s">
        <v>1175</v>
      </c>
    </row>
    <row r="2093" spans="1:7" x14ac:dyDescent="0.15">
      <c r="A2093" t="s">
        <v>7692</v>
      </c>
      <c r="B2093" t="s">
        <v>1426</v>
      </c>
      <c r="C2093">
        <v>11461687</v>
      </c>
      <c r="D2093">
        <v>11461710</v>
      </c>
      <c r="E2093" t="s">
        <v>5580</v>
      </c>
      <c r="G2093" t="s">
        <v>1175</v>
      </c>
    </row>
    <row r="2094" spans="1:7" x14ac:dyDescent="0.15">
      <c r="A2094" t="s">
        <v>7693</v>
      </c>
      <c r="B2094" t="s">
        <v>1426</v>
      </c>
      <c r="C2094">
        <v>13033330</v>
      </c>
      <c r="D2094">
        <v>13033353</v>
      </c>
      <c r="E2094" t="s">
        <v>5580</v>
      </c>
      <c r="G2094" t="s">
        <v>1175</v>
      </c>
    </row>
    <row r="2095" spans="1:7" x14ac:dyDescent="0.15">
      <c r="A2095" t="s">
        <v>7694</v>
      </c>
      <c r="B2095" t="s">
        <v>1426</v>
      </c>
      <c r="C2095">
        <v>16782641</v>
      </c>
      <c r="D2095">
        <v>16782664</v>
      </c>
      <c r="E2095" t="s">
        <v>5576</v>
      </c>
      <c r="G2095" t="s">
        <v>1175</v>
      </c>
    </row>
    <row r="2096" spans="1:7" x14ac:dyDescent="0.15">
      <c r="A2096" t="s">
        <v>7695</v>
      </c>
      <c r="B2096" t="s">
        <v>1426</v>
      </c>
      <c r="C2096">
        <v>24033307</v>
      </c>
      <c r="D2096">
        <v>24033330</v>
      </c>
      <c r="E2096" t="s">
        <v>5580</v>
      </c>
      <c r="G2096" t="s">
        <v>1175</v>
      </c>
    </row>
    <row r="2097" spans="1:7" x14ac:dyDescent="0.15">
      <c r="A2097" t="s">
        <v>7696</v>
      </c>
      <c r="B2097" t="s">
        <v>1426</v>
      </c>
      <c r="C2097">
        <v>24042044</v>
      </c>
      <c r="D2097">
        <v>24042067</v>
      </c>
      <c r="E2097" t="s">
        <v>5580</v>
      </c>
      <c r="G2097" t="s">
        <v>1175</v>
      </c>
    </row>
    <row r="2098" spans="1:7" x14ac:dyDescent="0.15">
      <c r="A2098" t="s">
        <v>7697</v>
      </c>
      <c r="B2098" t="s">
        <v>1426</v>
      </c>
      <c r="C2098">
        <v>29632565</v>
      </c>
      <c r="D2098">
        <v>29632588</v>
      </c>
      <c r="E2098" t="s">
        <v>5576</v>
      </c>
      <c r="G2098" t="s">
        <v>1175</v>
      </c>
    </row>
    <row r="2099" spans="1:7" x14ac:dyDescent="0.15">
      <c r="A2099" t="s">
        <v>7698</v>
      </c>
      <c r="B2099" t="s">
        <v>1426</v>
      </c>
      <c r="C2099">
        <v>3879114</v>
      </c>
      <c r="D2099">
        <v>3879137</v>
      </c>
      <c r="E2099" t="s">
        <v>5576</v>
      </c>
      <c r="G2099" t="s">
        <v>1175</v>
      </c>
    </row>
    <row r="2100" spans="1:7" x14ac:dyDescent="0.15">
      <c r="A2100" t="s">
        <v>7699</v>
      </c>
      <c r="B2100" t="s">
        <v>1624</v>
      </c>
      <c r="C2100">
        <v>13673382</v>
      </c>
      <c r="D2100">
        <v>13673405</v>
      </c>
      <c r="E2100" t="s">
        <v>5576</v>
      </c>
      <c r="G2100" t="s">
        <v>1175</v>
      </c>
    </row>
    <row r="2101" spans="1:7" x14ac:dyDescent="0.15">
      <c r="A2101" t="s">
        <v>7700</v>
      </c>
      <c r="B2101" t="s">
        <v>1624</v>
      </c>
      <c r="C2101">
        <v>19832451</v>
      </c>
      <c r="D2101">
        <v>19832474</v>
      </c>
      <c r="E2101" t="s">
        <v>5580</v>
      </c>
      <c r="G2101" t="s">
        <v>1175</v>
      </c>
    </row>
    <row r="2102" spans="1:7" x14ac:dyDescent="0.15">
      <c r="A2102" t="s">
        <v>7701</v>
      </c>
      <c r="B2102" t="s">
        <v>1624</v>
      </c>
      <c r="C2102">
        <v>20297746</v>
      </c>
      <c r="D2102">
        <v>20297769</v>
      </c>
      <c r="E2102" t="s">
        <v>5576</v>
      </c>
      <c r="G2102" t="s">
        <v>1175</v>
      </c>
    </row>
    <row r="2103" spans="1:7" x14ac:dyDescent="0.15">
      <c r="A2103" t="s">
        <v>7702</v>
      </c>
      <c r="B2103" t="s">
        <v>1801</v>
      </c>
      <c r="C2103">
        <v>10450803</v>
      </c>
      <c r="D2103">
        <v>10450826</v>
      </c>
      <c r="E2103" t="s">
        <v>5576</v>
      </c>
      <c r="G2103" t="s">
        <v>1175</v>
      </c>
    </row>
    <row r="2104" spans="1:7" x14ac:dyDescent="0.15">
      <c r="A2104" t="s">
        <v>7703</v>
      </c>
      <c r="B2104" t="s">
        <v>1801</v>
      </c>
      <c r="C2104">
        <v>12077586</v>
      </c>
      <c r="D2104">
        <v>12077609</v>
      </c>
      <c r="E2104" t="s">
        <v>5576</v>
      </c>
      <c r="G2104" t="s">
        <v>1175</v>
      </c>
    </row>
    <row r="2105" spans="1:7" x14ac:dyDescent="0.15">
      <c r="A2105" t="s">
        <v>7704</v>
      </c>
      <c r="B2105" t="s">
        <v>2007</v>
      </c>
      <c r="C2105">
        <v>107300</v>
      </c>
      <c r="D2105">
        <v>107323</v>
      </c>
      <c r="E2105" t="s">
        <v>5576</v>
      </c>
      <c r="G2105" t="s">
        <v>1175</v>
      </c>
    </row>
    <row r="2106" spans="1:7" x14ac:dyDescent="0.15">
      <c r="A2106" t="s">
        <v>7705</v>
      </c>
      <c r="B2106" t="s">
        <v>2007</v>
      </c>
      <c r="C2106">
        <v>12584657</v>
      </c>
      <c r="D2106">
        <v>12584680</v>
      </c>
      <c r="E2106" t="s">
        <v>5576</v>
      </c>
      <c r="G2106" t="s">
        <v>1175</v>
      </c>
    </row>
    <row r="2107" spans="1:7" x14ac:dyDescent="0.15">
      <c r="A2107" t="s">
        <v>7706</v>
      </c>
      <c r="B2107" t="s">
        <v>2007</v>
      </c>
      <c r="C2107">
        <v>13964287</v>
      </c>
      <c r="D2107">
        <v>13964310</v>
      </c>
      <c r="E2107" t="s">
        <v>5580</v>
      </c>
      <c r="G2107" t="s">
        <v>1175</v>
      </c>
    </row>
    <row r="2108" spans="1:7" x14ac:dyDescent="0.15">
      <c r="A2108" t="s">
        <v>7707</v>
      </c>
      <c r="B2108" t="s">
        <v>2204</v>
      </c>
      <c r="C2108">
        <v>15669580</v>
      </c>
      <c r="D2108">
        <v>15669603</v>
      </c>
      <c r="E2108" t="s">
        <v>5576</v>
      </c>
      <c r="G2108" t="s">
        <v>1175</v>
      </c>
    </row>
    <row r="2109" spans="1:7" x14ac:dyDescent="0.15">
      <c r="A2109" t="s">
        <v>7708</v>
      </c>
      <c r="B2109" t="s">
        <v>2204</v>
      </c>
      <c r="C2109">
        <v>19040462</v>
      </c>
      <c r="D2109">
        <v>19040485</v>
      </c>
      <c r="E2109" t="s">
        <v>5580</v>
      </c>
      <c r="G2109" t="s">
        <v>1175</v>
      </c>
    </row>
    <row r="2110" spans="1:7" x14ac:dyDescent="0.15">
      <c r="A2110" t="s">
        <v>7709</v>
      </c>
      <c r="B2110" t="s">
        <v>2204</v>
      </c>
      <c r="C2110">
        <v>3642819</v>
      </c>
      <c r="D2110">
        <v>3642842</v>
      </c>
      <c r="E2110" t="s">
        <v>5576</v>
      </c>
      <c r="G2110" t="s">
        <v>1175</v>
      </c>
    </row>
    <row r="2111" spans="1:7" x14ac:dyDescent="0.15">
      <c r="A2111" t="s">
        <v>7710</v>
      </c>
      <c r="B2111" t="s">
        <v>2310</v>
      </c>
      <c r="C2111">
        <v>19439953</v>
      </c>
      <c r="D2111">
        <v>19439976</v>
      </c>
      <c r="E2111" t="s">
        <v>5580</v>
      </c>
      <c r="G2111" t="s">
        <v>1175</v>
      </c>
    </row>
    <row r="2112" spans="1:7" x14ac:dyDescent="0.15">
      <c r="A2112" t="s">
        <v>7711</v>
      </c>
      <c r="B2112" t="s">
        <v>2310</v>
      </c>
      <c r="C2112">
        <v>3306021</v>
      </c>
      <c r="D2112">
        <v>3306044</v>
      </c>
      <c r="E2112" t="s">
        <v>5580</v>
      </c>
      <c r="G2112" t="s">
        <v>1175</v>
      </c>
    </row>
    <row r="2113" spans="1:7" x14ac:dyDescent="0.15">
      <c r="A2113" t="s">
        <v>7712</v>
      </c>
      <c r="B2113" t="s">
        <v>2310</v>
      </c>
      <c r="C2113">
        <v>6111203</v>
      </c>
      <c r="D2113">
        <v>6111226</v>
      </c>
      <c r="E2113" t="s">
        <v>5576</v>
      </c>
      <c r="G2113" t="s">
        <v>1175</v>
      </c>
    </row>
    <row r="2114" spans="1:7" x14ac:dyDescent="0.15">
      <c r="A2114" t="s">
        <v>7713</v>
      </c>
      <c r="B2114" t="s">
        <v>2467</v>
      </c>
      <c r="C2114">
        <v>11730197</v>
      </c>
      <c r="D2114">
        <v>11730220</v>
      </c>
      <c r="E2114" t="s">
        <v>5576</v>
      </c>
      <c r="G2114" t="s">
        <v>1175</v>
      </c>
    </row>
    <row r="2115" spans="1:7" x14ac:dyDescent="0.15">
      <c r="A2115" t="s">
        <v>7714</v>
      </c>
      <c r="B2115" t="s">
        <v>2467</v>
      </c>
      <c r="C2115">
        <v>3942952</v>
      </c>
      <c r="D2115">
        <v>3942975</v>
      </c>
      <c r="E2115" t="s">
        <v>5576</v>
      </c>
      <c r="G2115" t="s">
        <v>1175</v>
      </c>
    </row>
    <row r="2116" spans="1:7" x14ac:dyDescent="0.15">
      <c r="A2116" t="s">
        <v>7715</v>
      </c>
      <c r="B2116" t="s">
        <v>1169</v>
      </c>
      <c r="C2116">
        <v>16057336</v>
      </c>
      <c r="D2116">
        <v>16057359</v>
      </c>
      <c r="E2116" t="s">
        <v>5576</v>
      </c>
      <c r="G2116" t="s">
        <v>1175</v>
      </c>
    </row>
    <row r="2117" spans="1:7" x14ac:dyDescent="0.15">
      <c r="A2117" t="s">
        <v>7716</v>
      </c>
      <c r="B2117" t="s">
        <v>1169</v>
      </c>
      <c r="C2117">
        <v>22874741</v>
      </c>
      <c r="D2117">
        <v>22874764</v>
      </c>
      <c r="E2117" t="s">
        <v>5580</v>
      </c>
      <c r="G2117" t="s">
        <v>1175</v>
      </c>
    </row>
    <row r="2118" spans="1:7" x14ac:dyDescent="0.15">
      <c r="A2118" t="s">
        <v>7717</v>
      </c>
      <c r="B2118" t="s">
        <v>2568</v>
      </c>
      <c r="C2118">
        <v>10219240</v>
      </c>
      <c r="D2118">
        <v>10219263</v>
      </c>
      <c r="E2118" t="s">
        <v>5576</v>
      </c>
      <c r="G2118" t="s">
        <v>1175</v>
      </c>
    </row>
    <row r="2119" spans="1:7" x14ac:dyDescent="0.15">
      <c r="A2119" t="s">
        <v>7718</v>
      </c>
      <c r="B2119" t="s">
        <v>2568</v>
      </c>
      <c r="C2119">
        <v>15446224</v>
      </c>
      <c r="D2119">
        <v>15446247</v>
      </c>
      <c r="E2119" t="s">
        <v>5576</v>
      </c>
      <c r="G2119" t="s">
        <v>1175</v>
      </c>
    </row>
    <row r="2120" spans="1:7" x14ac:dyDescent="0.15">
      <c r="A2120" t="s">
        <v>7719</v>
      </c>
      <c r="B2120" t="s">
        <v>2568</v>
      </c>
      <c r="C2120">
        <v>15446380</v>
      </c>
      <c r="D2120">
        <v>15446403</v>
      </c>
      <c r="E2120" t="s">
        <v>5580</v>
      </c>
      <c r="G2120" t="s">
        <v>1175</v>
      </c>
    </row>
    <row r="2121" spans="1:7" x14ac:dyDescent="0.15">
      <c r="A2121" t="s">
        <v>7720</v>
      </c>
      <c r="B2121" t="s">
        <v>2677</v>
      </c>
      <c r="C2121">
        <v>26772894</v>
      </c>
      <c r="D2121">
        <v>26772917</v>
      </c>
      <c r="E2121" t="s">
        <v>5580</v>
      </c>
      <c r="G2121" t="s">
        <v>1175</v>
      </c>
    </row>
    <row r="2122" spans="1:7" x14ac:dyDescent="0.15">
      <c r="A2122" t="s">
        <v>7721</v>
      </c>
      <c r="B2122" t="s">
        <v>2677</v>
      </c>
      <c r="C2122">
        <v>4453285</v>
      </c>
      <c r="D2122">
        <v>4453308</v>
      </c>
      <c r="E2122" t="s">
        <v>5576</v>
      </c>
      <c r="G2122" t="s">
        <v>1175</v>
      </c>
    </row>
    <row r="2123" spans="1:7" x14ac:dyDescent="0.15">
      <c r="A2123" t="s">
        <v>7722</v>
      </c>
      <c r="B2123" t="s">
        <v>2677</v>
      </c>
      <c r="C2123">
        <v>4453441</v>
      </c>
      <c r="D2123">
        <v>4453464</v>
      </c>
      <c r="E2123" t="s">
        <v>5580</v>
      </c>
      <c r="G2123" t="s">
        <v>1175</v>
      </c>
    </row>
    <row r="2124" spans="1:7" x14ac:dyDescent="0.15">
      <c r="A2124" t="s">
        <v>7723</v>
      </c>
      <c r="B2124" t="s">
        <v>2677</v>
      </c>
      <c r="C2124">
        <v>5997926</v>
      </c>
      <c r="D2124">
        <v>5997949</v>
      </c>
      <c r="E2124" t="s">
        <v>5580</v>
      </c>
      <c r="G2124" t="s">
        <v>1175</v>
      </c>
    </row>
    <row r="2125" spans="1:7" x14ac:dyDescent="0.15">
      <c r="A2125" t="s">
        <v>7724</v>
      </c>
      <c r="B2125" t="s">
        <v>2831</v>
      </c>
      <c r="C2125">
        <v>26596832</v>
      </c>
      <c r="D2125">
        <v>26596855</v>
      </c>
      <c r="E2125" t="s">
        <v>5576</v>
      </c>
      <c r="G2125" t="s">
        <v>1175</v>
      </c>
    </row>
    <row r="2126" spans="1:7" x14ac:dyDescent="0.15">
      <c r="A2126" t="s">
        <v>7725</v>
      </c>
      <c r="B2126" t="s">
        <v>2831</v>
      </c>
      <c r="C2126">
        <v>8847502</v>
      </c>
      <c r="D2126">
        <v>8847525</v>
      </c>
      <c r="E2126" t="s">
        <v>5576</v>
      </c>
      <c r="G2126" t="s">
        <v>1175</v>
      </c>
    </row>
    <row r="2127" spans="1:7" x14ac:dyDescent="0.15">
      <c r="A2127" t="s">
        <v>7726</v>
      </c>
      <c r="B2127" t="s">
        <v>2831</v>
      </c>
      <c r="C2127">
        <v>8847658</v>
      </c>
      <c r="D2127">
        <v>8847681</v>
      </c>
      <c r="E2127" t="s">
        <v>5580</v>
      </c>
      <c r="G2127" t="s">
        <v>1175</v>
      </c>
    </row>
    <row r="2128" spans="1:7" x14ac:dyDescent="0.15">
      <c r="A2128" t="s">
        <v>7727</v>
      </c>
      <c r="B2128" t="s">
        <v>1426</v>
      </c>
      <c r="C2128">
        <v>18782932</v>
      </c>
      <c r="D2128">
        <v>18782955</v>
      </c>
      <c r="E2128" t="s">
        <v>5580</v>
      </c>
      <c r="G2128" t="s">
        <v>1175</v>
      </c>
    </row>
    <row r="2129" spans="1:7" x14ac:dyDescent="0.15">
      <c r="A2129" t="s">
        <v>7728</v>
      </c>
      <c r="B2129" t="s">
        <v>1426</v>
      </c>
      <c r="C2129">
        <v>23170596</v>
      </c>
      <c r="D2129">
        <v>23170619</v>
      </c>
      <c r="E2129" t="s">
        <v>5576</v>
      </c>
      <c r="G2129" t="s">
        <v>1175</v>
      </c>
    </row>
    <row r="2130" spans="1:7" x14ac:dyDescent="0.15">
      <c r="A2130" t="s">
        <v>7729</v>
      </c>
      <c r="B2130" t="s">
        <v>1426</v>
      </c>
      <c r="C2130">
        <v>23170764</v>
      </c>
      <c r="D2130">
        <v>23170787</v>
      </c>
      <c r="E2130" t="s">
        <v>5580</v>
      </c>
      <c r="G2130" t="s">
        <v>1175</v>
      </c>
    </row>
    <row r="2131" spans="1:7" x14ac:dyDescent="0.15">
      <c r="A2131" t="s">
        <v>7730</v>
      </c>
      <c r="B2131" t="s">
        <v>1801</v>
      </c>
      <c r="C2131">
        <v>18145043</v>
      </c>
      <c r="D2131">
        <v>18145066</v>
      </c>
      <c r="E2131" t="s">
        <v>5576</v>
      </c>
      <c r="G2131" t="s">
        <v>1175</v>
      </c>
    </row>
    <row r="2132" spans="1:7" x14ac:dyDescent="0.15">
      <c r="A2132" t="s">
        <v>7731</v>
      </c>
      <c r="B2132" t="s">
        <v>1910</v>
      </c>
      <c r="C2132">
        <v>17849484</v>
      </c>
      <c r="D2132">
        <v>17849507</v>
      </c>
      <c r="E2132" t="s">
        <v>5576</v>
      </c>
      <c r="G2132" t="s">
        <v>1175</v>
      </c>
    </row>
    <row r="2133" spans="1:7" x14ac:dyDescent="0.15">
      <c r="A2133" t="s">
        <v>7732</v>
      </c>
      <c r="B2133" t="s">
        <v>1910</v>
      </c>
      <c r="C2133">
        <v>24889805</v>
      </c>
      <c r="D2133">
        <v>24889828</v>
      </c>
      <c r="E2133" t="s">
        <v>5576</v>
      </c>
      <c r="G2133" t="s">
        <v>1175</v>
      </c>
    </row>
    <row r="2134" spans="1:7" x14ac:dyDescent="0.15">
      <c r="A2134" t="s">
        <v>7733</v>
      </c>
      <c r="B2134" t="s">
        <v>1910</v>
      </c>
      <c r="C2134">
        <v>924873</v>
      </c>
      <c r="D2134">
        <v>924896</v>
      </c>
      <c r="E2134" t="s">
        <v>5576</v>
      </c>
      <c r="G2134" t="s">
        <v>1175</v>
      </c>
    </row>
    <row r="2135" spans="1:7" x14ac:dyDescent="0.15">
      <c r="A2135" t="s">
        <v>7734</v>
      </c>
      <c r="B2135" t="s">
        <v>1910</v>
      </c>
      <c r="C2135">
        <v>925029</v>
      </c>
      <c r="D2135">
        <v>925052</v>
      </c>
      <c r="E2135" t="s">
        <v>5580</v>
      </c>
      <c r="G2135" t="s">
        <v>1175</v>
      </c>
    </row>
    <row r="2136" spans="1:7" x14ac:dyDescent="0.15">
      <c r="A2136" t="s">
        <v>7735</v>
      </c>
      <c r="B2136" t="s">
        <v>2204</v>
      </c>
      <c r="C2136">
        <v>14950565</v>
      </c>
      <c r="D2136">
        <v>14950588</v>
      </c>
      <c r="E2136" t="s">
        <v>5580</v>
      </c>
      <c r="G2136" t="s">
        <v>1175</v>
      </c>
    </row>
    <row r="2137" spans="1:7" x14ac:dyDescent="0.15">
      <c r="A2137" t="s">
        <v>7736</v>
      </c>
      <c r="B2137" t="s">
        <v>2204</v>
      </c>
      <c r="C2137">
        <v>2021987</v>
      </c>
      <c r="D2137">
        <v>2022010</v>
      </c>
      <c r="E2137" t="s">
        <v>5580</v>
      </c>
      <c r="G2137" t="s">
        <v>1175</v>
      </c>
    </row>
    <row r="2138" spans="1:7" x14ac:dyDescent="0.15">
      <c r="A2138" t="s">
        <v>7737</v>
      </c>
      <c r="B2138" t="s">
        <v>2204</v>
      </c>
      <c r="C2138">
        <v>4587773</v>
      </c>
      <c r="D2138">
        <v>4587796</v>
      </c>
      <c r="E2138" t="s">
        <v>5580</v>
      </c>
      <c r="G2138" t="s">
        <v>1175</v>
      </c>
    </row>
    <row r="2139" spans="1:7" x14ac:dyDescent="0.15">
      <c r="A2139" t="s">
        <v>7738</v>
      </c>
      <c r="B2139" t="s">
        <v>1169</v>
      </c>
      <c r="C2139">
        <v>16738258</v>
      </c>
      <c r="D2139">
        <v>16738281</v>
      </c>
      <c r="E2139" t="s">
        <v>5576</v>
      </c>
      <c r="G2139" t="s">
        <v>1175</v>
      </c>
    </row>
    <row r="2140" spans="1:7" x14ac:dyDescent="0.15">
      <c r="A2140" t="s">
        <v>7739</v>
      </c>
      <c r="B2140" t="s">
        <v>1169</v>
      </c>
      <c r="C2140">
        <v>24389152</v>
      </c>
      <c r="D2140">
        <v>24389175</v>
      </c>
      <c r="E2140" t="s">
        <v>5580</v>
      </c>
      <c r="G2140" t="s">
        <v>1175</v>
      </c>
    </row>
    <row r="2141" spans="1:7" x14ac:dyDescent="0.15">
      <c r="A2141" t="s">
        <v>7740</v>
      </c>
      <c r="B2141" t="s">
        <v>1169</v>
      </c>
      <c r="C2141">
        <v>9132685</v>
      </c>
      <c r="D2141">
        <v>9132708</v>
      </c>
      <c r="E2141" t="s">
        <v>5580</v>
      </c>
      <c r="G2141" t="s">
        <v>1175</v>
      </c>
    </row>
    <row r="2142" spans="1:7" x14ac:dyDescent="0.15">
      <c r="A2142" t="s">
        <v>7741</v>
      </c>
      <c r="B2142" t="s">
        <v>2568</v>
      </c>
      <c r="C2142">
        <v>12366965</v>
      </c>
      <c r="D2142">
        <v>12366988</v>
      </c>
      <c r="E2142" t="s">
        <v>5580</v>
      </c>
      <c r="G2142" t="s">
        <v>1175</v>
      </c>
    </row>
    <row r="2143" spans="1:7" x14ac:dyDescent="0.15">
      <c r="A2143" t="s">
        <v>7742</v>
      </c>
      <c r="B2143" t="s">
        <v>2568</v>
      </c>
      <c r="C2143">
        <v>12374895</v>
      </c>
      <c r="D2143">
        <v>12374918</v>
      </c>
      <c r="E2143" t="s">
        <v>5580</v>
      </c>
      <c r="G2143" t="s">
        <v>1175</v>
      </c>
    </row>
    <row r="2144" spans="1:7" x14ac:dyDescent="0.15">
      <c r="A2144" t="s">
        <v>7743</v>
      </c>
      <c r="B2144" t="s">
        <v>2568</v>
      </c>
      <c r="C2144">
        <v>14669233</v>
      </c>
      <c r="D2144">
        <v>14669256</v>
      </c>
      <c r="E2144" t="s">
        <v>5576</v>
      </c>
      <c r="G2144" t="s">
        <v>1175</v>
      </c>
    </row>
    <row r="2145" spans="1:7" x14ac:dyDescent="0.15">
      <c r="A2145" t="s">
        <v>7744</v>
      </c>
      <c r="B2145" t="s">
        <v>2568</v>
      </c>
      <c r="C2145">
        <v>18562638</v>
      </c>
      <c r="D2145">
        <v>18562661</v>
      </c>
      <c r="E2145" t="s">
        <v>5580</v>
      </c>
      <c r="G2145" t="s">
        <v>1175</v>
      </c>
    </row>
    <row r="2146" spans="1:7" x14ac:dyDescent="0.15">
      <c r="A2146" t="s">
        <v>7745</v>
      </c>
      <c r="B2146" t="s">
        <v>2677</v>
      </c>
      <c r="C2146">
        <v>4917241</v>
      </c>
      <c r="D2146">
        <v>4917264</v>
      </c>
      <c r="E2146" t="s">
        <v>5580</v>
      </c>
      <c r="G2146" t="s">
        <v>1175</v>
      </c>
    </row>
    <row r="2147" spans="1:7" x14ac:dyDescent="0.15">
      <c r="A2147" t="s">
        <v>7746</v>
      </c>
      <c r="B2147" t="s">
        <v>2831</v>
      </c>
      <c r="C2147">
        <v>15089773</v>
      </c>
      <c r="D2147">
        <v>15089796</v>
      </c>
      <c r="E2147" t="s">
        <v>5576</v>
      </c>
      <c r="G2147" t="s">
        <v>1175</v>
      </c>
    </row>
    <row r="2148" spans="1:7" x14ac:dyDescent="0.15">
      <c r="A2148" t="s">
        <v>7747</v>
      </c>
      <c r="B2148" t="s">
        <v>2831</v>
      </c>
      <c r="C2148">
        <v>15097898</v>
      </c>
      <c r="D2148">
        <v>15097921</v>
      </c>
      <c r="E2148" t="s">
        <v>5576</v>
      </c>
      <c r="G2148" t="s">
        <v>1175</v>
      </c>
    </row>
    <row r="2149" spans="1:7" x14ac:dyDescent="0.15">
      <c r="A2149" t="s">
        <v>7748</v>
      </c>
      <c r="B2149" t="s">
        <v>2831</v>
      </c>
      <c r="C2149">
        <v>202617</v>
      </c>
      <c r="D2149">
        <v>202640</v>
      </c>
      <c r="E2149" t="s">
        <v>5576</v>
      </c>
      <c r="G2149" t="s">
        <v>1175</v>
      </c>
    </row>
    <row r="2150" spans="1:7" x14ac:dyDescent="0.15">
      <c r="A2150" t="s">
        <v>7749</v>
      </c>
      <c r="B2150" t="s">
        <v>2831</v>
      </c>
      <c r="C2150">
        <v>3426889</v>
      </c>
      <c r="D2150">
        <v>3426912</v>
      </c>
      <c r="E2150" t="s">
        <v>5576</v>
      </c>
      <c r="G2150" t="s">
        <v>1175</v>
      </c>
    </row>
    <row r="2151" spans="1:7" x14ac:dyDescent="0.15">
      <c r="A2151" t="s">
        <v>7750</v>
      </c>
      <c r="B2151" t="s">
        <v>1426</v>
      </c>
      <c r="C2151">
        <v>29632416</v>
      </c>
      <c r="D2151">
        <v>29632439</v>
      </c>
      <c r="E2151" t="s">
        <v>5576</v>
      </c>
      <c r="G2151" t="s">
        <v>1175</v>
      </c>
    </row>
    <row r="2152" spans="1:7" x14ac:dyDescent="0.15">
      <c r="A2152" t="s">
        <v>7751</v>
      </c>
      <c r="B2152" t="s">
        <v>1426</v>
      </c>
      <c r="C2152">
        <v>3878973</v>
      </c>
      <c r="D2152">
        <v>3878996</v>
      </c>
      <c r="E2152" t="s">
        <v>5576</v>
      </c>
      <c r="G2152" t="s">
        <v>1175</v>
      </c>
    </row>
    <row r="2153" spans="1:7" x14ac:dyDescent="0.15">
      <c r="A2153" t="s">
        <v>7752</v>
      </c>
      <c r="B2153" t="s">
        <v>1624</v>
      </c>
      <c r="C2153">
        <v>11230949</v>
      </c>
      <c r="D2153">
        <v>11230972</v>
      </c>
      <c r="E2153" t="s">
        <v>5576</v>
      </c>
      <c r="G2153" t="s">
        <v>1175</v>
      </c>
    </row>
    <row r="2154" spans="1:7" x14ac:dyDescent="0.15">
      <c r="A2154" t="s">
        <v>7753</v>
      </c>
      <c r="B2154" t="s">
        <v>1624</v>
      </c>
      <c r="C2154">
        <v>23864415</v>
      </c>
      <c r="D2154">
        <v>23864438</v>
      </c>
      <c r="E2154" t="s">
        <v>5580</v>
      </c>
      <c r="G2154" t="s">
        <v>1175</v>
      </c>
    </row>
    <row r="2155" spans="1:7" x14ac:dyDescent="0.15">
      <c r="A2155" t="s">
        <v>7754</v>
      </c>
      <c r="B2155" t="s">
        <v>1624</v>
      </c>
      <c r="C2155">
        <v>25370998</v>
      </c>
      <c r="D2155">
        <v>25371021</v>
      </c>
      <c r="E2155" t="s">
        <v>5580</v>
      </c>
      <c r="G2155" t="s">
        <v>1175</v>
      </c>
    </row>
    <row r="2156" spans="1:7" x14ac:dyDescent="0.15">
      <c r="A2156" t="s">
        <v>7755</v>
      </c>
      <c r="B2156" t="s">
        <v>1801</v>
      </c>
      <c r="C2156">
        <v>10139534</v>
      </c>
      <c r="D2156">
        <v>10139557</v>
      </c>
      <c r="E2156" t="s">
        <v>5580</v>
      </c>
      <c r="G2156" t="s">
        <v>1175</v>
      </c>
    </row>
    <row r="2157" spans="1:7" x14ac:dyDescent="0.15">
      <c r="A2157" t="s">
        <v>7756</v>
      </c>
      <c r="B2157" t="s">
        <v>1910</v>
      </c>
      <c r="C2157">
        <v>1674121</v>
      </c>
      <c r="D2157">
        <v>1674144</v>
      </c>
      <c r="E2157" t="s">
        <v>5576</v>
      </c>
      <c r="G2157" t="s">
        <v>1175</v>
      </c>
    </row>
    <row r="2158" spans="1:7" x14ac:dyDescent="0.15">
      <c r="A2158" t="s">
        <v>7757</v>
      </c>
      <c r="B2158" t="s">
        <v>1910</v>
      </c>
      <c r="C2158">
        <v>2288294</v>
      </c>
      <c r="D2158">
        <v>2288317</v>
      </c>
      <c r="E2158" t="s">
        <v>5576</v>
      </c>
      <c r="G2158" t="s">
        <v>1175</v>
      </c>
    </row>
    <row r="2159" spans="1:7" x14ac:dyDescent="0.15">
      <c r="A2159" t="s">
        <v>7758</v>
      </c>
      <c r="B2159" t="s">
        <v>1910</v>
      </c>
      <c r="C2159">
        <v>6520927</v>
      </c>
      <c r="D2159">
        <v>6520950</v>
      </c>
      <c r="E2159" t="s">
        <v>5576</v>
      </c>
      <c r="G2159" t="s">
        <v>1175</v>
      </c>
    </row>
    <row r="2160" spans="1:7" x14ac:dyDescent="0.15">
      <c r="A2160" t="s">
        <v>7759</v>
      </c>
      <c r="B2160" t="s">
        <v>2007</v>
      </c>
      <c r="C2160">
        <v>12584517</v>
      </c>
      <c r="D2160">
        <v>12584540</v>
      </c>
      <c r="E2160" t="s">
        <v>5576</v>
      </c>
      <c r="G2160" t="s">
        <v>1175</v>
      </c>
    </row>
    <row r="2161" spans="1:7" x14ac:dyDescent="0.15">
      <c r="A2161" t="s">
        <v>7760</v>
      </c>
      <c r="B2161" t="s">
        <v>2007</v>
      </c>
      <c r="C2161">
        <v>30882079</v>
      </c>
      <c r="D2161">
        <v>30882102</v>
      </c>
      <c r="E2161" t="s">
        <v>5576</v>
      </c>
      <c r="G2161" t="s">
        <v>1175</v>
      </c>
    </row>
    <row r="2162" spans="1:7" x14ac:dyDescent="0.15">
      <c r="A2162" t="s">
        <v>7761</v>
      </c>
      <c r="B2162" t="s">
        <v>2204</v>
      </c>
      <c r="C2162">
        <v>11297961</v>
      </c>
      <c r="D2162">
        <v>11297984</v>
      </c>
      <c r="E2162" t="s">
        <v>5576</v>
      </c>
      <c r="G2162" t="s">
        <v>1175</v>
      </c>
    </row>
    <row r="2163" spans="1:7" x14ac:dyDescent="0.15">
      <c r="A2163" t="s">
        <v>7762</v>
      </c>
      <c r="B2163" t="s">
        <v>2204</v>
      </c>
      <c r="C2163">
        <v>11312242</v>
      </c>
      <c r="D2163">
        <v>11312265</v>
      </c>
      <c r="E2163" t="s">
        <v>5576</v>
      </c>
      <c r="G2163" t="s">
        <v>1175</v>
      </c>
    </row>
    <row r="2164" spans="1:7" x14ac:dyDescent="0.15">
      <c r="A2164" t="s">
        <v>7763</v>
      </c>
      <c r="B2164" t="s">
        <v>2310</v>
      </c>
      <c r="C2164">
        <v>10019471</v>
      </c>
      <c r="D2164">
        <v>10019494</v>
      </c>
      <c r="E2164" t="s">
        <v>5576</v>
      </c>
      <c r="G2164" t="s">
        <v>1175</v>
      </c>
    </row>
    <row r="2165" spans="1:7" x14ac:dyDescent="0.15">
      <c r="A2165" t="s">
        <v>7764</v>
      </c>
      <c r="B2165" t="s">
        <v>2310</v>
      </c>
      <c r="C2165">
        <v>19101821</v>
      </c>
      <c r="D2165">
        <v>19101844</v>
      </c>
      <c r="E2165" t="s">
        <v>5576</v>
      </c>
      <c r="G2165" t="s">
        <v>1175</v>
      </c>
    </row>
    <row r="2166" spans="1:7" x14ac:dyDescent="0.15">
      <c r="A2166" t="s">
        <v>7765</v>
      </c>
      <c r="B2166" t="s">
        <v>2310</v>
      </c>
      <c r="C2166">
        <v>3306162</v>
      </c>
      <c r="D2166">
        <v>3306185</v>
      </c>
      <c r="E2166" t="s">
        <v>5580</v>
      </c>
      <c r="G2166" t="s">
        <v>1175</v>
      </c>
    </row>
    <row r="2167" spans="1:7" x14ac:dyDescent="0.15">
      <c r="A2167" t="s">
        <v>7766</v>
      </c>
      <c r="B2167" t="s">
        <v>2310</v>
      </c>
      <c r="C2167">
        <v>3453529</v>
      </c>
      <c r="D2167">
        <v>3453552</v>
      </c>
      <c r="E2167" t="s">
        <v>5580</v>
      </c>
      <c r="G2167" t="s">
        <v>1175</v>
      </c>
    </row>
    <row r="2168" spans="1:7" x14ac:dyDescent="0.15">
      <c r="A2168" t="s">
        <v>7767</v>
      </c>
      <c r="B2168" t="s">
        <v>2310</v>
      </c>
      <c r="C2168">
        <v>6111063</v>
      </c>
      <c r="D2168">
        <v>6111086</v>
      </c>
      <c r="E2168" t="s">
        <v>5576</v>
      </c>
      <c r="G2168" t="s">
        <v>1175</v>
      </c>
    </row>
    <row r="2169" spans="1:7" x14ac:dyDescent="0.15">
      <c r="A2169" t="s">
        <v>7768</v>
      </c>
      <c r="B2169" t="s">
        <v>2467</v>
      </c>
      <c r="C2169">
        <v>1634266</v>
      </c>
      <c r="D2169">
        <v>1634289</v>
      </c>
      <c r="E2169" t="s">
        <v>5576</v>
      </c>
      <c r="G2169" t="s">
        <v>1175</v>
      </c>
    </row>
    <row r="2170" spans="1:7" x14ac:dyDescent="0.15">
      <c r="A2170" t="s">
        <v>7769</v>
      </c>
      <c r="B2170" t="s">
        <v>2467</v>
      </c>
      <c r="C2170">
        <v>21587678</v>
      </c>
      <c r="D2170">
        <v>21587701</v>
      </c>
      <c r="E2170" t="s">
        <v>5580</v>
      </c>
      <c r="G2170" t="s">
        <v>1175</v>
      </c>
    </row>
    <row r="2171" spans="1:7" x14ac:dyDescent="0.15">
      <c r="A2171" t="s">
        <v>7770</v>
      </c>
      <c r="B2171" t="s">
        <v>2467</v>
      </c>
      <c r="C2171">
        <v>3384816</v>
      </c>
      <c r="D2171">
        <v>3384839</v>
      </c>
      <c r="E2171" t="s">
        <v>5576</v>
      </c>
      <c r="G2171" t="s">
        <v>1175</v>
      </c>
    </row>
    <row r="2172" spans="1:7" x14ac:dyDescent="0.15">
      <c r="A2172" t="s">
        <v>7771</v>
      </c>
      <c r="B2172" t="s">
        <v>1169</v>
      </c>
      <c r="C2172">
        <v>18473385</v>
      </c>
      <c r="D2172">
        <v>18473408</v>
      </c>
      <c r="E2172" t="s">
        <v>5576</v>
      </c>
      <c r="G2172" t="s">
        <v>1175</v>
      </c>
    </row>
    <row r="2173" spans="1:7" x14ac:dyDescent="0.15">
      <c r="A2173" t="s">
        <v>7772</v>
      </c>
      <c r="B2173" t="s">
        <v>1169</v>
      </c>
      <c r="C2173">
        <v>31528076</v>
      </c>
      <c r="D2173">
        <v>31528099</v>
      </c>
      <c r="E2173" t="s">
        <v>5576</v>
      </c>
      <c r="G2173" t="s">
        <v>1175</v>
      </c>
    </row>
    <row r="2174" spans="1:7" x14ac:dyDescent="0.15">
      <c r="A2174" t="s">
        <v>7773</v>
      </c>
      <c r="B2174" t="s">
        <v>1169</v>
      </c>
      <c r="C2174">
        <v>31545989</v>
      </c>
      <c r="D2174">
        <v>31546012</v>
      </c>
      <c r="E2174" t="s">
        <v>5576</v>
      </c>
      <c r="G2174" t="s">
        <v>1175</v>
      </c>
    </row>
    <row r="2175" spans="1:7" x14ac:dyDescent="0.15">
      <c r="A2175" t="s">
        <v>7774</v>
      </c>
      <c r="B2175" t="s">
        <v>1169</v>
      </c>
      <c r="C2175">
        <v>32046585</v>
      </c>
      <c r="D2175">
        <v>32046608</v>
      </c>
      <c r="E2175" t="s">
        <v>5580</v>
      </c>
      <c r="G2175" t="s">
        <v>1175</v>
      </c>
    </row>
    <row r="2176" spans="1:7" x14ac:dyDescent="0.15">
      <c r="A2176" t="s">
        <v>7775</v>
      </c>
      <c r="B2176" t="s">
        <v>1169</v>
      </c>
      <c r="C2176">
        <v>32379340</v>
      </c>
      <c r="D2176">
        <v>32379363</v>
      </c>
      <c r="E2176" t="s">
        <v>5580</v>
      </c>
      <c r="G2176" t="s">
        <v>1175</v>
      </c>
    </row>
    <row r="2177" spans="1:7" x14ac:dyDescent="0.15">
      <c r="A2177" t="s">
        <v>7776</v>
      </c>
      <c r="B2177" t="s">
        <v>1169</v>
      </c>
      <c r="C2177">
        <v>33719167</v>
      </c>
      <c r="D2177">
        <v>33719190</v>
      </c>
      <c r="E2177" t="s">
        <v>5580</v>
      </c>
      <c r="G2177" t="s">
        <v>1175</v>
      </c>
    </row>
    <row r="2178" spans="1:7" x14ac:dyDescent="0.15">
      <c r="A2178" t="s">
        <v>7777</v>
      </c>
      <c r="B2178" t="s">
        <v>1169</v>
      </c>
      <c r="C2178">
        <v>33937177</v>
      </c>
      <c r="D2178">
        <v>33937200</v>
      </c>
      <c r="E2178" t="s">
        <v>5580</v>
      </c>
      <c r="G2178" t="s">
        <v>1175</v>
      </c>
    </row>
    <row r="2179" spans="1:7" x14ac:dyDescent="0.15">
      <c r="A2179" t="s">
        <v>7778</v>
      </c>
      <c r="B2179" t="s">
        <v>1169</v>
      </c>
      <c r="C2179">
        <v>36959068</v>
      </c>
      <c r="D2179">
        <v>36959091</v>
      </c>
      <c r="E2179" t="s">
        <v>5580</v>
      </c>
      <c r="G2179" t="s">
        <v>1175</v>
      </c>
    </row>
    <row r="2180" spans="1:7" x14ac:dyDescent="0.15">
      <c r="A2180" t="s">
        <v>7779</v>
      </c>
      <c r="B2180" t="s">
        <v>1169</v>
      </c>
      <c r="C2180">
        <v>37199543</v>
      </c>
      <c r="D2180">
        <v>37199566</v>
      </c>
      <c r="E2180" t="s">
        <v>5576</v>
      </c>
      <c r="G2180" t="s">
        <v>1175</v>
      </c>
    </row>
    <row r="2181" spans="1:7" x14ac:dyDescent="0.15">
      <c r="A2181" t="s">
        <v>7780</v>
      </c>
      <c r="B2181" t="s">
        <v>1169</v>
      </c>
      <c r="C2181">
        <v>40951164</v>
      </c>
      <c r="D2181">
        <v>40951187</v>
      </c>
      <c r="E2181" t="s">
        <v>5576</v>
      </c>
      <c r="G2181" t="s">
        <v>1175</v>
      </c>
    </row>
    <row r="2182" spans="1:7" x14ac:dyDescent="0.15">
      <c r="A2182" t="s">
        <v>7781</v>
      </c>
      <c r="B2182" t="s">
        <v>2568</v>
      </c>
      <c r="C2182">
        <v>13566543</v>
      </c>
      <c r="D2182">
        <v>13566566</v>
      </c>
      <c r="E2182" t="s">
        <v>5580</v>
      </c>
      <c r="G2182" t="s">
        <v>1175</v>
      </c>
    </row>
    <row r="2183" spans="1:7" x14ac:dyDescent="0.15">
      <c r="A2183" t="s">
        <v>7782</v>
      </c>
      <c r="B2183" t="s">
        <v>2568</v>
      </c>
      <c r="C2183">
        <v>3073449</v>
      </c>
      <c r="D2183">
        <v>3073472</v>
      </c>
      <c r="E2183" t="s">
        <v>5580</v>
      </c>
      <c r="G2183" t="s">
        <v>1175</v>
      </c>
    </row>
    <row r="2184" spans="1:7" x14ac:dyDescent="0.15">
      <c r="A2184" t="s">
        <v>7783</v>
      </c>
      <c r="B2184" t="s">
        <v>2568</v>
      </c>
      <c r="C2184">
        <v>4372409</v>
      </c>
      <c r="D2184">
        <v>4372432</v>
      </c>
      <c r="E2184" t="s">
        <v>5576</v>
      </c>
      <c r="G2184" t="s">
        <v>1175</v>
      </c>
    </row>
    <row r="2185" spans="1:7" x14ac:dyDescent="0.15">
      <c r="A2185" t="s">
        <v>7784</v>
      </c>
      <c r="B2185" t="s">
        <v>2831</v>
      </c>
      <c r="C2185">
        <v>2263267</v>
      </c>
      <c r="D2185">
        <v>2263290</v>
      </c>
      <c r="E2185" t="s">
        <v>5576</v>
      </c>
      <c r="G2185" t="s">
        <v>1175</v>
      </c>
    </row>
    <row r="2186" spans="1:7" x14ac:dyDescent="0.15">
      <c r="A2186" t="s">
        <v>7785</v>
      </c>
      <c r="B2186" t="s">
        <v>2831</v>
      </c>
      <c r="C2186">
        <v>7565474</v>
      </c>
      <c r="D2186">
        <v>7565497</v>
      </c>
      <c r="E2186" t="s">
        <v>5580</v>
      </c>
      <c r="G2186" t="s">
        <v>1175</v>
      </c>
    </row>
    <row r="2187" spans="1:7" x14ac:dyDescent="0.15">
      <c r="A2187" t="s">
        <v>7786</v>
      </c>
      <c r="B2187" t="s">
        <v>1426</v>
      </c>
      <c r="C2187">
        <v>14320110</v>
      </c>
      <c r="D2187">
        <v>14320133</v>
      </c>
      <c r="E2187" t="s">
        <v>5576</v>
      </c>
      <c r="G2187" t="s">
        <v>1175</v>
      </c>
    </row>
    <row r="2188" spans="1:7" x14ac:dyDescent="0.15">
      <c r="A2188" t="s">
        <v>7787</v>
      </c>
      <c r="B2188" t="s">
        <v>1426</v>
      </c>
      <c r="C2188">
        <v>17651563</v>
      </c>
      <c r="D2188">
        <v>17651586</v>
      </c>
      <c r="E2188" t="s">
        <v>5580</v>
      </c>
      <c r="G2188" t="s">
        <v>1175</v>
      </c>
    </row>
    <row r="2189" spans="1:7" x14ac:dyDescent="0.15">
      <c r="A2189" t="s">
        <v>7788</v>
      </c>
      <c r="B2189" t="s">
        <v>1426</v>
      </c>
      <c r="C2189">
        <v>29977316</v>
      </c>
      <c r="D2189">
        <v>29977339</v>
      </c>
      <c r="E2189" t="s">
        <v>5580</v>
      </c>
      <c r="G2189" t="s">
        <v>1175</v>
      </c>
    </row>
    <row r="2190" spans="1:7" x14ac:dyDescent="0.15">
      <c r="A2190" t="s">
        <v>7789</v>
      </c>
      <c r="B2190" t="s">
        <v>1426</v>
      </c>
      <c r="C2190">
        <v>32416419</v>
      </c>
      <c r="D2190">
        <v>32416442</v>
      </c>
      <c r="E2190" t="s">
        <v>5580</v>
      </c>
      <c r="G2190" t="s">
        <v>1175</v>
      </c>
    </row>
    <row r="2191" spans="1:7" x14ac:dyDescent="0.15">
      <c r="A2191" t="s">
        <v>7790</v>
      </c>
      <c r="B2191" t="s">
        <v>1426</v>
      </c>
      <c r="C2191">
        <v>3895559</v>
      </c>
      <c r="D2191">
        <v>3895582</v>
      </c>
      <c r="E2191" t="s">
        <v>5576</v>
      </c>
      <c r="G2191" t="s">
        <v>1175</v>
      </c>
    </row>
    <row r="2192" spans="1:7" x14ac:dyDescent="0.15">
      <c r="A2192" t="s">
        <v>7791</v>
      </c>
      <c r="B2192" t="s">
        <v>1426</v>
      </c>
      <c r="C2192">
        <v>5981549</v>
      </c>
      <c r="D2192">
        <v>5981572</v>
      </c>
      <c r="E2192" t="s">
        <v>5576</v>
      </c>
      <c r="G2192" t="s">
        <v>1175</v>
      </c>
    </row>
    <row r="2193" spans="1:7" x14ac:dyDescent="0.15">
      <c r="A2193" t="s">
        <v>7792</v>
      </c>
      <c r="B2193" t="s">
        <v>1426</v>
      </c>
      <c r="C2193">
        <v>5993951</v>
      </c>
      <c r="D2193">
        <v>5993974</v>
      </c>
      <c r="E2193" t="s">
        <v>5576</v>
      </c>
      <c r="G2193" t="s">
        <v>1175</v>
      </c>
    </row>
    <row r="2194" spans="1:7" x14ac:dyDescent="0.15">
      <c r="A2194" t="s">
        <v>7793</v>
      </c>
      <c r="B2194" t="s">
        <v>1426</v>
      </c>
      <c r="C2194">
        <v>8862361</v>
      </c>
      <c r="D2194">
        <v>8862384</v>
      </c>
      <c r="E2194" t="s">
        <v>5580</v>
      </c>
      <c r="G2194" t="s">
        <v>1175</v>
      </c>
    </row>
    <row r="2195" spans="1:7" x14ac:dyDescent="0.15">
      <c r="A2195" t="s">
        <v>7794</v>
      </c>
      <c r="B2195" t="s">
        <v>1624</v>
      </c>
      <c r="C2195">
        <v>34367921</v>
      </c>
      <c r="D2195">
        <v>34367944</v>
      </c>
      <c r="E2195" t="s">
        <v>5576</v>
      </c>
      <c r="G2195" t="s">
        <v>1175</v>
      </c>
    </row>
    <row r="2196" spans="1:7" x14ac:dyDescent="0.15">
      <c r="A2196" t="s">
        <v>7795</v>
      </c>
      <c r="B2196" t="s">
        <v>1801</v>
      </c>
      <c r="C2196">
        <v>12568322</v>
      </c>
      <c r="D2196">
        <v>12568345</v>
      </c>
      <c r="E2196" t="s">
        <v>5576</v>
      </c>
      <c r="G2196" t="s">
        <v>1175</v>
      </c>
    </row>
    <row r="2197" spans="1:7" x14ac:dyDescent="0.15">
      <c r="A2197" t="s">
        <v>7796</v>
      </c>
      <c r="B2197" t="s">
        <v>1801</v>
      </c>
      <c r="C2197">
        <v>12805522</v>
      </c>
      <c r="D2197">
        <v>12805545</v>
      </c>
      <c r="E2197" t="s">
        <v>5576</v>
      </c>
      <c r="G2197" t="s">
        <v>1175</v>
      </c>
    </row>
    <row r="2198" spans="1:7" x14ac:dyDescent="0.15">
      <c r="A2198" t="s">
        <v>7797</v>
      </c>
      <c r="B2198" t="s">
        <v>1801</v>
      </c>
      <c r="C2198">
        <v>12817396</v>
      </c>
      <c r="D2198">
        <v>12817419</v>
      </c>
      <c r="E2198" t="s">
        <v>5580</v>
      </c>
      <c r="G2198" t="s">
        <v>1175</v>
      </c>
    </row>
    <row r="2199" spans="1:7" x14ac:dyDescent="0.15">
      <c r="A2199" t="s">
        <v>7798</v>
      </c>
      <c r="B2199" t="s">
        <v>1801</v>
      </c>
      <c r="C2199">
        <v>12867107</v>
      </c>
      <c r="D2199">
        <v>12867130</v>
      </c>
      <c r="E2199" t="s">
        <v>5576</v>
      </c>
      <c r="G2199" t="s">
        <v>1175</v>
      </c>
    </row>
    <row r="2200" spans="1:7" x14ac:dyDescent="0.15">
      <c r="A2200" t="s">
        <v>7799</v>
      </c>
      <c r="B2200" t="s">
        <v>1801</v>
      </c>
      <c r="C2200">
        <v>12907529</v>
      </c>
      <c r="D2200">
        <v>12907552</v>
      </c>
      <c r="E2200" t="s">
        <v>5580</v>
      </c>
      <c r="G2200" t="s">
        <v>1175</v>
      </c>
    </row>
    <row r="2201" spans="1:7" x14ac:dyDescent="0.15">
      <c r="A2201" t="s">
        <v>7800</v>
      </c>
      <c r="B2201" t="s">
        <v>1801</v>
      </c>
      <c r="C2201">
        <v>23063982</v>
      </c>
      <c r="D2201">
        <v>23064005</v>
      </c>
      <c r="E2201" t="s">
        <v>5580</v>
      </c>
      <c r="G2201" t="s">
        <v>1175</v>
      </c>
    </row>
    <row r="2202" spans="1:7" x14ac:dyDescent="0.15">
      <c r="A2202" t="s">
        <v>7801</v>
      </c>
      <c r="B2202" t="s">
        <v>1801</v>
      </c>
      <c r="C2202">
        <v>28477798</v>
      </c>
      <c r="D2202">
        <v>28477821</v>
      </c>
      <c r="E2202" t="s">
        <v>5580</v>
      </c>
      <c r="G2202" t="s">
        <v>1175</v>
      </c>
    </row>
    <row r="2203" spans="1:7" x14ac:dyDescent="0.15">
      <c r="A2203" t="s">
        <v>7802</v>
      </c>
      <c r="B2203" t="s">
        <v>1801</v>
      </c>
      <c r="C2203">
        <v>6141080</v>
      </c>
      <c r="D2203">
        <v>6141103</v>
      </c>
      <c r="E2203" t="s">
        <v>5580</v>
      </c>
      <c r="G2203" t="s">
        <v>1175</v>
      </c>
    </row>
    <row r="2204" spans="1:7" x14ac:dyDescent="0.15">
      <c r="A2204" t="s">
        <v>7803</v>
      </c>
      <c r="B2204" t="s">
        <v>1910</v>
      </c>
      <c r="C2204">
        <v>6056397</v>
      </c>
      <c r="D2204">
        <v>6056420</v>
      </c>
      <c r="E2204" t="s">
        <v>5576</v>
      </c>
      <c r="G2204" t="s">
        <v>1175</v>
      </c>
    </row>
    <row r="2205" spans="1:7" x14ac:dyDescent="0.15">
      <c r="A2205" t="s">
        <v>7804</v>
      </c>
      <c r="B2205" t="s">
        <v>2007</v>
      </c>
      <c r="C2205">
        <v>13090352</v>
      </c>
      <c r="D2205">
        <v>13090375</v>
      </c>
      <c r="E2205" t="s">
        <v>5576</v>
      </c>
      <c r="G2205" t="s">
        <v>1175</v>
      </c>
    </row>
    <row r="2206" spans="1:7" x14ac:dyDescent="0.15">
      <c r="A2206" t="s">
        <v>7805</v>
      </c>
      <c r="B2206" t="s">
        <v>2007</v>
      </c>
      <c r="C2206">
        <v>17663125</v>
      </c>
      <c r="D2206">
        <v>17663148</v>
      </c>
      <c r="E2206" t="s">
        <v>5580</v>
      </c>
      <c r="G2206" t="s">
        <v>1175</v>
      </c>
    </row>
    <row r="2207" spans="1:7" x14ac:dyDescent="0.15">
      <c r="A2207" t="s">
        <v>7806</v>
      </c>
      <c r="B2207" t="s">
        <v>2007</v>
      </c>
      <c r="C2207">
        <v>8693317</v>
      </c>
      <c r="D2207">
        <v>8693340</v>
      </c>
      <c r="E2207" t="s">
        <v>5576</v>
      </c>
      <c r="G2207" t="s">
        <v>1175</v>
      </c>
    </row>
    <row r="2208" spans="1:7" x14ac:dyDescent="0.15">
      <c r="A2208" t="s">
        <v>7807</v>
      </c>
      <c r="B2208" t="s">
        <v>2204</v>
      </c>
      <c r="C2208">
        <v>14702527</v>
      </c>
      <c r="D2208">
        <v>14702550</v>
      </c>
      <c r="E2208" t="s">
        <v>5580</v>
      </c>
      <c r="G2208" t="s">
        <v>1175</v>
      </c>
    </row>
    <row r="2209" spans="1:7" x14ac:dyDescent="0.15">
      <c r="A2209" t="s">
        <v>7808</v>
      </c>
      <c r="B2209" t="s">
        <v>2204</v>
      </c>
      <c r="C2209">
        <v>23668111</v>
      </c>
      <c r="D2209">
        <v>23668134</v>
      </c>
      <c r="E2209" t="s">
        <v>5580</v>
      </c>
      <c r="G2209" t="s">
        <v>1175</v>
      </c>
    </row>
    <row r="2210" spans="1:7" x14ac:dyDescent="0.15">
      <c r="A2210" t="s">
        <v>7809</v>
      </c>
      <c r="B2210" t="s">
        <v>2204</v>
      </c>
      <c r="C2210">
        <v>29428123</v>
      </c>
      <c r="D2210">
        <v>29428146</v>
      </c>
      <c r="E2210" t="s">
        <v>5580</v>
      </c>
      <c r="G2210" t="s">
        <v>1175</v>
      </c>
    </row>
    <row r="2211" spans="1:7" x14ac:dyDescent="0.15">
      <c r="A2211" t="s">
        <v>7810</v>
      </c>
      <c r="B2211" t="s">
        <v>2204</v>
      </c>
      <c r="C2211">
        <v>7439801</v>
      </c>
      <c r="D2211">
        <v>7439824</v>
      </c>
      <c r="E2211" t="s">
        <v>5576</v>
      </c>
      <c r="G2211" t="s">
        <v>1175</v>
      </c>
    </row>
    <row r="2212" spans="1:7" x14ac:dyDescent="0.15">
      <c r="A2212" t="s">
        <v>7811</v>
      </c>
      <c r="B2212" t="s">
        <v>2310</v>
      </c>
      <c r="C2212">
        <v>14313952</v>
      </c>
      <c r="D2212">
        <v>14313975</v>
      </c>
      <c r="E2212" t="s">
        <v>5580</v>
      </c>
      <c r="G2212" t="s">
        <v>1175</v>
      </c>
    </row>
    <row r="2213" spans="1:7" x14ac:dyDescent="0.15">
      <c r="A2213" t="s">
        <v>7812</v>
      </c>
      <c r="B2213" t="s">
        <v>2310</v>
      </c>
      <c r="C2213">
        <v>26355116</v>
      </c>
      <c r="D2213">
        <v>26355139</v>
      </c>
      <c r="E2213" t="s">
        <v>5580</v>
      </c>
      <c r="G2213" t="s">
        <v>1175</v>
      </c>
    </row>
    <row r="2214" spans="1:7" x14ac:dyDescent="0.15">
      <c r="A2214" t="s">
        <v>7813</v>
      </c>
      <c r="B2214" t="s">
        <v>2467</v>
      </c>
      <c r="C2214">
        <v>18487117</v>
      </c>
      <c r="D2214">
        <v>18487140</v>
      </c>
      <c r="E2214" t="s">
        <v>5576</v>
      </c>
      <c r="G2214" t="s">
        <v>1175</v>
      </c>
    </row>
    <row r="2215" spans="1:7" x14ac:dyDescent="0.15">
      <c r="A2215" t="s">
        <v>7814</v>
      </c>
      <c r="B2215" t="s">
        <v>2467</v>
      </c>
      <c r="C2215">
        <v>21838899</v>
      </c>
      <c r="D2215">
        <v>21838922</v>
      </c>
      <c r="E2215" t="s">
        <v>5580</v>
      </c>
      <c r="G2215" t="s">
        <v>1175</v>
      </c>
    </row>
    <row r="2216" spans="1:7" x14ac:dyDescent="0.15">
      <c r="A2216" t="s">
        <v>7815</v>
      </c>
      <c r="B2216" t="s">
        <v>1169</v>
      </c>
      <c r="C2216">
        <v>18898703</v>
      </c>
      <c r="D2216">
        <v>18898726</v>
      </c>
      <c r="E2216" t="s">
        <v>5576</v>
      </c>
      <c r="G2216" t="s">
        <v>1175</v>
      </c>
    </row>
    <row r="2217" spans="1:7" x14ac:dyDescent="0.15">
      <c r="A2217" t="s">
        <v>7816</v>
      </c>
      <c r="B2217" t="s">
        <v>2568</v>
      </c>
      <c r="C2217">
        <v>14301220</v>
      </c>
      <c r="D2217">
        <v>14301243</v>
      </c>
      <c r="E2217" t="s">
        <v>5576</v>
      </c>
      <c r="G2217" t="s">
        <v>1175</v>
      </c>
    </row>
    <row r="2218" spans="1:7" x14ac:dyDescent="0.15">
      <c r="A2218" t="s">
        <v>7817</v>
      </c>
      <c r="B2218" t="s">
        <v>2568</v>
      </c>
      <c r="C2218">
        <v>1931552</v>
      </c>
      <c r="D2218">
        <v>1931575</v>
      </c>
      <c r="E2218" t="s">
        <v>5580</v>
      </c>
      <c r="G2218" t="s">
        <v>1175</v>
      </c>
    </row>
    <row r="2219" spans="1:7" x14ac:dyDescent="0.15">
      <c r="A2219" t="s">
        <v>7818</v>
      </c>
      <c r="B2219" t="s">
        <v>2568</v>
      </c>
      <c r="C2219">
        <v>7674265</v>
      </c>
      <c r="D2219">
        <v>7674288</v>
      </c>
      <c r="E2219" t="s">
        <v>5580</v>
      </c>
      <c r="G2219" t="s">
        <v>1175</v>
      </c>
    </row>
    <row r="2220" spans="1:7" x14ac:dyDescent="0.15">
      <c r="A2220" t="s">
        <v>7819</v>
      </c>
      <c r="B2220" t="s">
        <v>2568</v>
      </c>
      <c r="C2220">
        <v>9105845</v>
      </c>
      <c r="D2220">
        <v>9105868</v>
      </c>
      <c r="E2220" t="s">
        <v>5576</v>
      </c>
      <c r="G2220" t="s">
        <v>1175</v>
      </c>
    </row>
    <row r="2221" spans="1:7" x14ac:dyDescent="0.15">
      <c r="A2221" t="s">
        <v>7820</v>
      </c>
      <c r="B2221" t="s">
        <v>2677</v>
      </c>
      <c r="C2221">
        <v>10958396</v>
      </c>
      <c r="D2221">
        <v>10958419</v>
      </c>
      <c r="E2221" t="s">
        <v>5576</v>
      </c>
      <c r="G2221" t="s">
        <v>1175</v>
      </c>
    </row>
    <row r="2222" spans="1:7" x14ac:dyDescent="0.15">
      <c r="A2222" t="s">
        <v>7821</v>
      </c>
      <c r="B2222" t="s">
        <v>2677</v>
      </c>
      <c r="C2222">
        <v>11937939</v>
      </c>
      <c r="D2222">
        <v>11937962</v>
      </c>
      <c r="E2222" t="s">
        <v>5580</v>
      </c>
      <c r="G2222" t="s">
        <v>1175</v>
      </c>
    </row>
    <row r="2223" spans="1:7" x14ac:dyDescent="0.15">
      <c r="A2223" t="s">
        <v>7822</v>
      </c>
      <c r="B2223" t="s">
        <v>2677</v>
      </c>
      <c r="C2223">
        <v>13230891</v>
      </c>
      <c r="D2223">
        <v>13230914</v>
      </c>
      <c r="E2223" t="s">
        <v>5576</v>
      </c>
      <c r="G2223" t="s">
        <v>1175</v>
      </c>
    </row>
    <row r="2224" spans="1:7" x14ac:dyDescent="0.15">
      <c r="A2224" t="s">
        <v>7823</v>
      </c>
      <c r="B2224" t="s">
        <v>2677</v>
      </c>
      <c r="C2224">
        <v>14924838</v>
      </c>
      <c r="D2224">
        <v>14924861</v>
      </c>
      <c r="E2224" t="s">
        <v>5576</v>
      </c>
      <c r="G2224" t="s">
        <v>1175</v>
      </c>
    </row>
    <row r="2225" spans="1:7" x14ac:dyDescent="0.15">
      <c r="A2225" t="s">
        <v>7824</v>
      </c>
      <c r="B2225" t="s">
        <v>2677</v>
      </c>
      <c r="C2225">
        <v>19511233</v>
      </c>
      <c r="D2225">
        <v>19511256</v>
      </c>
      <c r="E2225" t="s">
        <v>5576</v>
      </c>
      <c r="G2225" t="s">
        <v>1175</v>
      </c>
    </row>
    <row r="2226" spans="1:7" x14ac:dyDescent="0.15">
      <c r="A2226" t="s">
        <v>7825</v>
      </c>
      <c r="B2226" t="s">
        <v>2831</v>
      </c>
      <c r="C2226">
        <v>15819887</v>
      </c>
      <c r="D2226">
        <v>15819910</v>
      </c>
      <c r="E2226" t="s">
        <v>5580</v>
      </c>
      <c r="G2226" t="s">
        <v>1175</v>
      </c>
    </row>
    <row r="2227" spans="1:7" x14ac:dyDescent="0.15">
      <c r="A2227" t="s">
        <v>7826</v>
      </c>
      <c r="B2227" t="s">
        <v>2831</v>
      </c>
      <c r="C2227">
        <v>25138329</v>
      </c>
      <c r="D2227">
        <v>25138352</v>
      </c>
      <c r="E2227" t="s">
        <v>5580</v>
      </c>
      <c r="G2227" t="s">
        <v>1175</v>
      </c>
    </row>
    <row r="2228" spans="1:7" x14ac:dyDescent="0.15">
      <c r="A2228" t="s">
        <v>7827</v>
      </c>
      <c r="B2228" t="s">
        <v>1426</v>
      </c>
      <c r="C2228">
        <v>24794588</v>
      </c>
      <c r="D2228">
        <v>24794611</v>
      </c>
      <c r="E2228" t="s">
        <v>5576</v>
      </c>
      <c r="G2228" t="s">
        <v>1175</v>
      </c>
    </row>
    <row r="2229" spans="1:7" x14ac:dyDescent="0.15">
      <c r="A2229" t="s">
        <v>7828</v>
      </c>
      <c r="B2229" t="s">
        <v>1426</v>
      </c>
      <c r="C2229">
        <v>3934651</v>
      </c>
      <c r="D2229">
        <v>3934674</v>
      </c>
      <c r="E2229" t="s">
        <v>5576</v>
      </c>
      <c r="G2229" t="s">
        <v>1175</v>
      </c>
    </row>
    <row r="2230" spans="1:7" x14ac:dyDescent="0.15">
      <c r="A2230" t="s">
        <v>7829</v>
      </c>
      <c r="B2230" t="s">
        <v>1624</v>
      </c>
      <c r="C2230">
        <v>17318304</v>
      </c>
      <c r="D2230">
        <v>17318327</v>
      </c>
      <c r="E2230" t="s">
        <v>5576</v>
      </c>
      <c r="G2230" t="s">
        <v>1175</v>
      </c>
    </row>
    <row r="2231" spans="1:7" x14ac:dyDescent="0.15">
      <c r="A2231" t="s">
        <v>7830</v>
      </c>
      <c r="B2231" t="s">
        <v>1624</v>
      </c>
      <c r="C2231">
        <v>25685845</v>
      </c>
      <c r="D2231">
        <v>25685868</v>
      </c>
      <c r="E2231" t="s">
        <v>5580</v>
      </c>
      <c r="G2231" t="s">
        <v>1175</v>
      </c>
    </row>
    <row r="2232" spans="1:7" x14ac:dyDescent="0.15">
      <c r="A2232" t="s">
        <v>7831</v>
      </c>
      <c r="B2232" t="s">
        <v>1624</v>
      </c>
      <c r="C2232">
        <v>7858713</v>
      </c>
      <c r="D2232">
        <v>7858736</v>
      </c>
      <c r="E2232" t="s">
        <v>5576</v>
      </c>
      <c r="G2232" t="s">
        <v>1175</v>
      </c>
    </row>
    <row r="2233" spans="1:7" x14ac:dyDescent="0.15">
      <c r="A2233" t="s">
        <v>7832</v>
      </c>
      <c r="B2233" t="s">
        <v>1801</v>
      </c>
      <c r="C2233">
        <v>12552390</v>
      </c>
      <c r="D2233">
        <v>12552413</v>
      </c>
      <c r="E2233" t="s">
        <v>5576</v>
      </c>
      <c r="G2233" t="s">
        <v>1175</v>
      </c>
    </row>
    <row r="2234" spans="1:7" x14ac:dyDescent="0.15">
      <c r="A2234" t="s">
        <v>7833</v>
      </c>
      <c r="B2234" t="s">
        <v>1801</v>
      </c>
      <c r="C2234">
        <v>14357552</v>
      </c>
      <c r="D2234">
        <v>14357575</v>
      </c>
      <c r="E2234" t="s">
        <v>5576</v>
      </c>
      <c r="G2234" t="s">
        <v>1175</v>
      </c>
    </row>
    <row r="2235" spans="1:7" x14ac:dyDescent="0.15">
      <c r="A2235" t="s">
        <v>7834</v>
      </c>
      <c r="B2235" t="s">
        <v>1801</v>
      </c>
      <c r="C2235">
        <v>14915723</v>
      </c>
      <c r="D2235">
        <v>14915746</v>
      </c>
      <c r="E2235" t="s">
        <v>5580</v>
      </c>
      <c r="G2235" t="s">
        <v>1175</v>
      </c>
    </row>
    <row r="2236" spans="1:7" x14ac:dyDescent="0.15">
      <c r="A2236" t="s">
        <v>7835</v>
      </c>
      <c r="B2236" t="s">
        <v>1910</v>
      </c>
      <c r="C2236">
        <v>20843708</v>
      </c>
      <c r="D2236">
        <v>20843731</v>
      </c>
      <c r="E2236" t="s">
        <v>5580</v>
      </c>
      <c r="G2236" t="s">
        <v>1175</v>
      </c>
    </row>
    <row r="2237" spans="1:7" x14ac:dyDescent="0.15">
      <c r="A2237" t="s">
        <v>7836</v>
      </c>
      <c r="B2237" t="s">
        <v>1910</v>
      </c>
      <c r="C2237">
        <v>22538360</v>
      </c>
      <c r="D2237">
        <v>22538383</v>
      </c>
      <c r="E2237" t="s">
        <v>5576</v>
      </c>
      <c r="G2237" t="s">
        <v>1175</v>
      </c>
    </row>
    <row r="2238" spans="1:7" x14ac:dyDescent="0.15">
      <c r="A2238" t="s">
        <v>7837</v>
      </c>
      <c r="B2238" t="s">
        <v>1910</v>
      </c>
      <c r="C2238">
        <v>6231205</v>
      </c>
      <c r="D2238">
        <v>6231228</v>
      </c>
      <c r="E2238" t="s">
        <v>5580</v>
      </c>
      <c r="G2238" t="s">
        <v>1175</v>
      </c>
    </row>
    <row r="2239" spans="1:7" x14ac:dyDescent="0.15">
      <c r="A2239" t="s">
        <v>7838</v>
      </c>
      <c r="B2239" t="s">
        <v>2007</v>
      </c>
      <c r="C2239">
        <v>12147796</v>
      </c>
      <c r="D2239">
        <v>12147819</v>
      </c>
      <c r="E2239" t="s">
        <v>5576</v>
      </c>
      <c r="G2239" t="s">
        <v>1175</v>
      </c>
    </row>
    <row r="2240" spans="1:7" x14ac:dyDescent="0.15">
      <c r="A2240" t="s">
        <v>7839</v>
      </c>
      <c r="B2240" t="s">
        <v>2007</v>
      </c>
      <c r="C2240">
        <v>12301711</v>
      </c>
      <c r="D2240">
        <v>12301734</v>
      </c>
      <c r="E2240" t="s">
        <v>5576</v>
      </c>
      <c r="G2240" t="s">
        <v>1175</v>
      </c>
    </row>
    <row r="2241" spans="1:7" x14ac:dyDescent="0.15">
      <c r="A2241" t="s">
        <v>7840</v>
      </c>
      <c r="B2241" t="s">
        <v>2204</v>
      </c>
      <c r="C2241">
        <v>17010438</v>
      </c>
      <c r="D2241">
        <v>17010461</v>
      </c>
      <c r="E2241" t="s">
        <v>5576</v>
      </c>
      <c r="G2241" t="s">
        <v>1175</v>
      </c>
    </row>
    <row r="2242" spans="1:7" x14ac:dyDescent="0.15">
      <c r="A2242" t="s">
        <v>7841</v>
      </c>
      <c r="B2242" t="s">
        <v>2204</v>
      </c>
      <c r="C2242">
        <v>20656073</v>
      </c>
      <c r="D2242">
        <v>20656096</v>
      </c>
      <c r="E2242" t="s">
        <v>5576</v>
      </c>
      <c r="G2242" t="s">
        <v>1175</v>
      </c>
    </row>
    <row r="2243" spans="1:7" x14ac:dyDescent="0.15">
      <c r="A2243" t="s">
        <v>7842</v>
      </c>
      <c r="B2243" t="s">
        <v>2310</v>
      </c>
      <c r="C2243">
        <v>10552755</v>
      </c>
      <c r="D2243">
        <v>10552778</v>
      </c>
      <c r="E2243" t="s">
        <v>5580</v>
      </c>
      <c r="G2243" t="s">
        <v>1175</v>
      </c>
    </row>
    <row r="2244" spans="1:7" x14ac:dyDescent="0.15">
      <c r="A2244" t="s">
        <v>7843</v>
      </c>
      <c r="B2244" t="s">
        <v>2310</v>
      </c>
      <c r="C2244">
        <v>4124275</v>
      </c>
      <c r="D2244">
        <v>4124298</v>
      </c>
      <c r="E2244" t="s">
        <v>5580</v>
      </c>
      <c r="G2244" t="s">
        <v>1175</v>
      </c>
    </row>
    <row r="2245" spans="1:7" x14ac:dyDescent="0.15">
      <c r="A2245" t="s">
        <v>7844</v>
      </c>
      <c r="B2245" t="s">
        <v>2310</v>
      </c>
      <c r="C2245">
        <v>7643040</v>
      </c>
      <c r="D2245">
        <v>7643063</v>
      </c>
      <c r="E2245" t="s">
        <v>5576</v>
      </c>
      <c r="G2245" t="s">
        <v>1175</v>
      </c>
    </row>
    <row r="2246" spans="1:7" x14ac:dyDescent="0.15">
      <c r="A2246" t="s">
        <v>7845</v>
      </c>
      <c r="B2246" t="s">
        <v>2310</v>
      </c>
      <c r="C2246">
        <v>7815903</v>
      </c>
      <c r="D2246">
        <v>7815926</v>
      </c>
      <c r="E2246" t="s">
        <v>5580</v>
      </c>
      <c r="G2246" t="s">
        <v>1175</v>
      </c>
    </row>
    <row r="2247" spans="1:7" x14ac:dyDescent="0.15">
      <c r="A2247" t="s">
        <v>7846</v>
      </c>
      <c r="B2247" t="s">
        <v>2467</v>
      </c>
      <c r="C2247">
        <v>2060292</v>
      </c>
      <c r="D2247">
        <v>2060315</v>
      </c>
      <c r="E2247" t="s">
        <v>5580</v>
      </c>
      <c r="G2247" t="s">
        <v>1175</v>
      </c>
    </row>
    <row r="2248" spans="1:7" x14ac:dyDescent="0.15">
      <c r="A2248" t="s">
        <v>7847</v>
      </c>
      <c r="B2248" t="s">
        <v>2467</v>
      </c>
      <c r="C2248">
        <v>7682510</v>
      </c>
      <c r="D2248">
        <v>7682533</v>
      </c>
      <c r="E2248" t="s">
        <v>5580</v>
      </c>
      <c r="G2248" t="s">
        <v>1175</v>
      </c>
    </row>
    <row r="2249" spans="1:7" x14ac:dyDescent="0.15">
      <c r="A2249" t="s">
        <v>7848</v>
      </c>
      <c r="B2249" t="s">
        <v>1169</v>
      </c>
      <c r="C2249">
        <v>20841251</v>
      </c>
      <c r="D2249">
        <v>20841274</v>
      </c>
      <c r="E2249" t="s">
        <v>5576</v>
      </c>
      <c r="G2249" t="s">
        <v>1175</v>
      </c>
    </row>
    <row r="2250" spans="1:7" x14ac:dyDescent="0.15">
      <c r="A2250" t="s">
        <v>7849</v>
      </c>
      <c r="B2250" t="s">
        <v>2677</v>
      </c>
      <c r="C2250">
        <v>11573839</v>
      </c>
      <c r="D2250">
        <v>11573862</v>
      </c>
      <c r="E2250" t="s">
        <v>5580</v>
      </c>
      <c r="G2250" t="s">
        <v>1175</v>
      </c>
    </row>
    <row r="2251" spans="1:7" x14ac:dyDescent="0.15">
      <c r="A2251" t="s">
        <v>7850</v>
      </c>
      <c r="B2251" t="s">
        <v>2677</v>
      </c>
      <c r="C2251">
        <v>6287276</v>
      </c>
      <c r="D2251">
        <v>6287299</v>
      </c>
      <c r="E2251" t="s">
        <v>5580</v>
      </c>
      <c r="G2251" t="s">
        <v>1175</v>
      </c>
    </row>
    <row r="2252" spans="1:7" x14ac:dyDescent="0.15">
      <c r="A2252" t="s">
        <v>7851</v>
      </c>
      <c r="B2252" t="s">
        <v>2677</v>
      </c>
      <c r="C2252">
        <v>6839989</v>
      </c>
      <c r="D2252">
        <v>6840012</v>
      </c>
      <c r="E2252" t="s">
        <v>5576</v>
      </c>
      <c r="G2252" t="s">
        <v>1175</v>
      </c>
    </row>
    <row r="2253" spans="1:7" x14ac:dyDescent="0.15">
      <c r="A2253" t="s">
        <v>7852</v>
      </c>
      <c r="B2253" t="s">
        <v>1801</v>
      </c>
      <c r="C2253">
        <v>2432535</v>
      </c>
      <c r="D2253">
        <v>2432558</v>
      </c>
      <c r="E2253" t="s">
        <v>5576</v>
      </c>
      <c r="G2253" t="s">
        <v>1175</v>
      </c>
    </row>
    <row r="2254" spans="1:7" x14ac:dyDescent="0.15">
      <c r="A2254" t="s">
        <v>7853</v>
      </c>
      <c r="B2254" t="s">
        <v>2007</v>
      </c>
      <c r="C2254">
        <v>18978887</v>
      </c>
      <c r="D2254">
        <v>18978910</v>
      </c>
      <c r="E2254" t="s">
        <v>5576</v>
      </c>
      <c r="G2254" t="s">
        <v>1175</v>
      </c>
    </row>
    <row r="2255" spans="1:7" x14ac:dyDescent="0.15">
      <c r="A2255" t="s">
        <v>7854</v>
      </c>
      <c r="B2255" t="s">
        <v>1169</v>
      </c>
      <c r="C2255">
        <v>21959496</v>
      </c>
      <c r="D2255">
        <v>21959519</v>
      </c>
      <c r="E2255" t="s">
        <v>5576</v>
      </c>
      <c r="G2255" t="s">
        <v>7855</v>
      </c>
    </row>
    <row r="2256" spans="1:7" x14ac:dyDescent="0.15">
      <c r="A2256" t="s">
        <v>7856</v>
      </c>
      <c r="B2256" t="s">
        <v>2677</v>
      </c>
      <c r="C2256">
        <v>12033080</v>
      </c>
      <c r="D2256">
        <v>12033103</v>
      </c>
      <c r="E2256" t="s">
        <v>5580</v>
      </c>
      <c r="G2256" t="s">
        <v>7857</v>
      </c>
    </row>
    <row r="2257" spans="1:7" x14ac:dyDescent="0.15">
      <c r="A2257" t="s">
        <v>7858</v>
      </c>
      <c r="B2257" t="s">
        <v>2677</v>
      </c>
      <c r="C2257">
        <v>12135391</v>
      </c>
      <c r="D2257">
        <v>12135414</v>
      </c>
      <c r="E2257" t="s">
        <v>5580</v>
      </c>
      <c r="G2257" t="s">
        <v>7857</v>
      </c>
    </row>
    <row r="2258" spans="1:7" x14ac:dyDescent="0.15">
      <c r="A2258" t="s">
        <v>7859</v>
      </c>
      <c r="B2258" t="s">
        <v>2677</v>
      </c>
      <c r="C2258">
        <v>5915438</v>
      </c>
      <c r="D2258">
        <v>5915461</v>
      </c>
      <c r="E2258" t="s">
        <v>5580</v>
      </c>
      <c r="G2258" t="s">
        <v>7860</v>
      </c>
    </row>
    <row r="2259" spans="1:7" x14ac:dyDescent="0.15">
      <c r="A2259" t="s">
        <v>7861</v>
      </c>
      <c r="B2259" t="s">
        <v>2831</v>
      </c>
      <c r="C2259">
        <v>22056274</v>
      </c>
      <c r="D2259">
        <v>22056297</v>
      </c>
      <c r="E2259" t="s">
        <v>5576</v>
      </c>
      <c r="G2259" t="s">
        <v>7857</v>
      </c>
    </row>
    <row r="2260" spans="1:7" x14ac:dyDescent="0.15">
      <c r="A2260" t="s">
        <v>7862</v>
      </c>
      <c r="B2260" t="s">
        <v>1426</v>
      </c>
      <c r="C2260">
        <v>17470520</v>
      </c>
      <c r="D2260">
        <v>17470543</v>
      </c>
      <c r="E2260" t="s">
        <v>5576</v>
      </c>
      <c r="G2260" t="s">
        <v>7855</v>
      </c>
    </row>
    <row r="2261" spans="1:7" x14ac:dyDescent="0.15">
      <c r="A2261" t="s">
        <v>7863</v>
      </c>
      <c r="B2261" t="s">
        <v>1426</v>
      </c>
      <c r="C2261">
        <v>17809118</v>
      </c>
      <c r="D2261">
        <v>17809141</v>
      </c>
      <c r="E2261" t="s">
        <v>5576</v>
      </c>
      <c r="G2261" t="s">
        <v>1175</v>
      </c>
    </row>
    <row r="2262" spans="1:7" x14ac:dyDescent="0.15">
      <c r="A2262" t="s">
        <v>7864</v>
      </c>
      <c r="B2262" t="s">
        <v>1801</v>
      </c>
      <c r="C2262">
        <v>26125908</v>
      </c>
      <c r="D2262">
        <v>26125931</v>
      </c>
      <c r="E2262" t="s">
        <v>5580</v>
      </c>
      <c r="G2262" t="s">
        <v>1175</v>
      </c>
    </row>
    <row r="2263" spans="1:7" x14ac:dyDescent="0.15">
      <c r="A2263" t="s">
        <v>7865</v>
      </c>
      <c r="B2263" t="s">
        <v>1910</v>
      </c>
      <c r="C2263">
        <v>13274382</v>
      </c>
      <c r="D2263">
        <v>13274405</v>
      </c>
      <c r="E2263" t="s">
        <v>5580</v>
      </c>
      <c r="G2263" t="s">
        <v>1175</v>
      </c>
    </row>
    <row r="2264" spans="1:7" x14ac:dyDescent="0.15">
      <c r="A2264" t="s">
        <v>7866</v>
      </c>
      <c r="B2264" t="s">
        <v>2007</v>
      </c>
      <c r="C2264">
        <v>9315263</v>
      </c>
      <c r="D2264">
        <v>9315286</v>
      </c>
      <c r="E2264" t="s">
        <v>5580</v>
      </c>
      <c r="G2264" t="s">
        <v>1175</v>
      </c>
    </row>
    <row r="2265" spans="1:7" x14ac:dyDescent="0.15">
      <c r="A2265" t="s">
        <v>7867</v>
      </c>
      <c r="B2265" t="s">
        <v>2204</v>
      </c>
      <c r="C2265">
        <v>24307355</v>
      </c>
      <c r="D2265">
        <v>24307378</v>
      </c>
      <c r="E2265" t="s">
        <v>5576</v>
      </c>
      <c r="G2265" t="s">
        <v>1175</v>
      </c>
    </row>
    <row r="2266" spans="1:7" x14ac:dyDescent="0.15">
      <c r="A2266" t="s">
        <v>7868</v>
      </c>
      <c r="B2266" t="s">
        <v>2310</v>
      </c>
      <c r="C2266">
        <v>15857611</v>
      </c>
      <c r="D2266">
        <v>15857634</v>
      </c>
      <c r="E2266" t="s">
        <v>5576</v>
      </c>
      <c r="G2266" t="s">
        <v>1175</v>
      </c>
    </row>
    <row r="2267" spans="1:7" x14ac:dyDescent="0.15">
      <c r="A2267" t="s">
        <v>7869</v>
      </c>
      <c r="B2267" t="s">
        <v>2310</v>
      </c>
      <c r="C2267">
        <v>15880161</v>
      </c>
      <c r="D2267">
        <v>15880184</v>
      </c>
      <c r="E2267" t="s">
        <v>5576</v>
      </c>
      <c r="G2267" t="s">
        <v>1175</v>
      </c>
    </row>
    <row r="2268" spans="1:7" x14ac:dyDescent="0.15">
      <c r="A2268" t="s">
        <v>7870</v>
      </c>
      <c r="B2268" t="s">
        <v>2310</v>
      </c>
      <c r="C2268">
        <v>28117337</v>
      </c>
      <c r="D2268">
        <v>28117360</v>
      </c>
      <c r="E2268" t="s">
        <v>5576</v>
      </c>
      <c r="G2268" t="s">
        <v>7871</v>
      </c>
    </row>
    <row r="2269" spans="1:7" x14ac:dyDescent="0.15">
      <c r="A2269" t="s">
        <v>7872</v>
      </c>
      <c r="B2269" t="s">
        <v>2467</v>
      </c>
      <c r="C2269">
        <v>13714929</v>
      </c>
      <c r="D2269">
        <v>13714952</v>
      </c>
      <c r="E2269" t="s">
        <v>5580</v>
      </c>
      <c r="G2269" t="s">
        <v>4770</v>
      </c>
    </row>
    <row r="2270" spans="1:7" x14ac:dyDescent="0.15">
      <c r="A2270" t="s">
        <v>7873</v>
      </c>
      <c r="B2270" t="s">
        <v>1169</v>
      </c>
      <c r="C2270">
        <v>22522935</v>
      </c>
      <c r="D2270">
        <v>22522958</v>
      </c>
      <c r="E2270" t="s">
        <v>5576</v>
      </c>
      <c r="G2270" t="s">
        <v>7871</v>
      </c>
    </row>
    <row r="2271" spans="1:7" x14ac:dyDescent="0.15">
      <c r="A2271" t="s">
        <v>7874</v>
      </c>
      <c r="B2271" t="s">
        <v>1169</v>
      </c>
      <c r="C2271">
        <v>7991216</v>
      </c>
      <c r="D2271">
        <v>7991239</v>
      </c>
      <c r="E2271" t="s">
        <v>5580</v>
      </c>
      <c r="G2271" t="s">
        <v>1175</v>
      </c>
    </row>
    <row r="2272" spans="1:7" x14ac:dyDescent="0.15">
      <c r="A2272" t="s">
        <v>7875</v>
      </c>
      <c r="B2272" t="s">
        <v>2677</v>
      </c>
      <c r="C2272">
        <v>7363804</v>
      </c>
      <c r="D2272">
        <v>7363827</v>
      </c>
      <c r="E2272" t="s">
        <v>5576</v>
      </c>
      <c r="G2272" t="s">
        <v>1175</v>
      </c>
    </row>
    <row r="2273" spans="1:7" x14ac:dyDescent="0.15">
      <c r="A2273" t="s">
        <v>7876</v>
      </c>
      <c r="B2273" t="s">
        <v>2677</v>
      </c>
      <c r="C2273">
        <v>8578360</v>
      </c>
      <c r="D2273">
        <v>8578383</v>
      </c>
      <c r="E2273" t="s">
        <v>5576</v>
      </c>
      <c r="G2273" t="s">
        <v>1175</v>
      </c>
    </row>
    <row r="2274" spans="1:7" x14ac:dyDescent="0.15">
      <c r="A2274" t="s">
        <v>7877</v>
      </c>
      <c r="B2274" t="s">
        <v>2831</v>
      </c>
      <c r="C2274">
        <v>15630546</v>
      </c>
      <c r="D2274">
        <v>15630569</v>
      </c>
      <c r="E2274" t="s">
        <v>5576</v>
      </c>
      <c r="G2274" t="s">
        <v>1175</v>
      </c>
    </row>
    <row r="2275" spans="1:7" x14ac:dyDescent="0.15">
      <c r="A2275" t="s">
        <v>7878</v>
      </c>
      <c r="B2275" t="s">
        <v>1624</v>
      </c>
      <c r="C2275">
        <v>7975466</v>
      </c>
      <c r="D2275">
        <v>7975489</v>
      </c>
      <c r="E2275" t="s">
        <v>5576</v>
      </c>
      <c r="G2275" t="s">
        <v>1175</v>
      </c>
    </row>
    <row r="2276" spans="1:7" x14ac:dyDescent="0.15">
      <c r="A2276" t="s">
        <v>7879</v>
      </c>
      <c r="B2276" t="s">
        <v>1801</v>
      </c>
      <c r="C2276">
        <v>10666365</v>
      </c>
      <c r="D2276">
        <v>10666388</v>
      </c>
      <c r="E2276" t="s">
        <v>5580</v>
      </c>
      <c r="G2276" t="s">
        <v>1175</v>
      </c>
    </row>
    <row r="2277" spans="1:7" x14ac:dyDescent="0.15">
      <c r="A2277" t="s">
        <v>7880</v>
      </c>
      <c r="B2277" t="s">
        <v>2007</v>
      </c>
      <c r="C2277">
        <v>13646740</v>
      </c>
      <c r="D2277">
        <v>13646763</v>
      </c>
      <c r="E2277" t="s">
        <v>5576</v>
      </c>
      <c r="G2277" t="s">
        <v>1175</v>
      </c>
    </row>
    <row r="2278" spans="1:7" x14ac:dyDescent="0.15">
      <c r="A2278" t="s">
        <v>7881</v>
      </c>
      <c r="B2278" t="s">
        <v>2204</v>
      </c>
      <c r="C2278">
        <v>17032136</v>
      </c>
      <c r="D2278">
        <v>17032159</v>
      </c>
      <c r="E2278" t="s">
        <v>5576</v>
      </c>
      <c r="G2278" t="s">
        <v>1175</v>
      </c>
    </row>
    <row r="2279" spans="1:7" x14ac:dyDescent="0.15">
      <c r="A2279" t="s">
        <v>7882</v>
      </c>
      <c r="B2279" t="s">
        <v>2310</v>
      </c>
      <c r="C2279">
        <v>10008582</v>
      </c>
      <c r="D2279">
        <v>10008605</v>
      </c>
      <c r="E2279" t="s">
        <v>5576</v>
      </c>
      <c r="G2279" t="s">
        <v>7871</v>
      </c>
    </row>
    <row r="2280" spans="1:7" x14ac:dyDescent="0.15">
      <c r="A2280" t="s">
        <v>7883</v>
      </c>
      <c r="B2280" t="s">
        <v>2467</v>
      </c>
      <c r="C2280">
        <v>12300207</v>
      </c>
      <c r="D2280">
        <v>12300230</v>
      </c>
      <c r="E2280" t="s">
        <v>5580</v>
      </c>
      <c r="G2280" t="s">
        <v>1175</v>
      </c>
    </row>
    <row r="2281" spans="1:7" x14ac:dyDescent="0.15">
      <c r="A2281" t="s">
        <v>7884</v>
      </c>
      <c r="B2281" t="s">
        <v>2467</v>
      </c>
      <c r="C2281">
        <v>17211512</v>
      </c>
      <c r="D2281">
        <v>17211535</v>
      </c>
      <c r="E2281" t="s">
        <v>5580</v>
      </c>
      <c r="G2281" t="s">
        <v>1175</v>
      </c>
    </row>
    <row r="2282" spans="1:7" x14ac:dyDescent="0.15">
      <c r="A2282" t="s">
        <v>7885</v>
      </c>
      <c r="B2282" t="s">
        <v>2467</v>
      </c>
      <c r="C2282">
        <v>5811138</v>
      </c>
      <c r="D2282">
        <v>5811161</v>
      </c>
      <c r="E2282" t="s">
        <v>5580</v>
      </c>
      <c r="G2282" t="s">
        <v>1175</v>
      </c>
    </row>
    <row r="2283" spans="1:7" x14ac:dyDescent="0.15">
      <c r="A2283" t="s">
        <v>7886</v>
      </c>
      <c r="B2283" t="s">
        <v>1169</v>
      </c>
      <c r="C2283">
        <v>23328254</v>
      </c>
      <c r="D2283">
        <v>23328277</v>
      </c>
      <c r="E2283" t="s">
        <v>5576</v>
      </c>
      <c r="G2283" t="s">
        <v>1175</v>
      </c>
    </row>
    <row r="2284" spans="1:7" x14ac:dyDescent="0.15">
      <c r="A2284" t="s">
        <v>7887</v>
      </c>
      <c r="B2284" t="s">
        <v>1169</v>
      </c>
      <c r="C2284">
        <v>23328313</v>
      </c>
      <c r="D2284">
        <v>23328336</v>
      </c>
      <c r="E2284" t="s">
        <v>5576</v>
      </c>
      <c r="G2284" t="s">
        <v>1175</v>
      </c>
    </row>
    <row r="2285" spans="1:7" x14ac:dyDescent="0.15">
      <c r="A2285" t="s">
        <v>7888</v>
      </c>
      <c r="B2285" t="s">
        <v>1169</v>
      </c>
      <c r="C2285">
        <v>34979631</v>
      </c>
      <c r="D2285">
        <v>34979654</v>
      </c>
      <c r="E2285" t="s">
        <v>5580</v>
      </c>
      <c r="G2285" t="s">
        <v>1175</v>
      </c>
    </row>
    <row r="2286" spans="1:7" x14ac:dyDescent="0.15">
      <c r="A2286" t="s">
        <v>7889</v>
      </c>
      <c r="B2286" t="s">
        <v>1169</v>
      </c>
      <c r="C2286">
        <v>40846929</v>
      </c>
      <c r="D2286">
        <v>40846952</v>
      </c>
      <c r="E2286" t="s">
        <v>5576</v>
      </c>
      <c r="G2286" t="s">
        <v>1175</v>
      </c>
    </row>
    <row r="2287" spans="1:7" x14ac:dyDescent="0.15">
      <c r="A2287" t="s">
        <v>7890</v>
      </c>
      <c r="B2287" t="s">
        <v>1169</v>
      </c>
      <c r="C2287">
        <v>41340577</v>
      </c>
      <c r="D2287">
        <v>41340600</v>
      </c>
      <c r="E2287" t="s">
        <v>5576</v>
      </c>
      <c r="G2287" t="s">
        <v>1175</v>
      </c>
    </row>
    <row r="2288" spans="1:7" x14ac:dyDescent="0.15">
      <c r="A2288" t="s">
        <v>7891</v>
      </c>
      <c r="B2288" t="s">
        <v>2568</v>
      </c>
      <c r="C2288">
        <v>11711845</v>
      </c>
      <c r="D2288">
        <v>11711868</v>
      </c>
      <c r="E2288" t="s">
        <v>5576</v>
      </c>
      <c r="G2288" t="s">
        <v>1175</v>
      </c>
    </row>
    <row r="2289" spans="1:7" x14ac:dyDescent="0.15">
      <c r="A2289" t="s">
        <v>7892</v>
      </c>
      <c r="B2289" t="s">
        <v>2677</v>
      </c>
      <c r="C2289">
        <v>18919816</v>
      </c>
      <c r="D2289">
        <v>18919839</v>
      </c>
      <c r="E2289" t="s">
        <v>5580</v>
      </c>
      <c r="G2289" t="s">
        <v>1175</v>
      </c>
    </row>
    <row r="2290" spans="1:7" x14ac:dyDescent="0.15">
      <c r="A2290" t="s">
        <v>7893</v>
      </c>
      <c r="B2290" t="s">
        <v>2677</v>
      </c>
      <c r="C2290">
        <v>7073363</v>
      </c>
      <c r="D2290">
        <v>7073386</v>
      </c>
      <c r="E2290" t="s">
        <v>5576</v>
      </c>
      <c r="G2290" t="s">
        <v>1175</v>
      </c>
    </row>
    <row r="2291" spans="1:7" x14ac:dyDescent="0.15">
      <c r="A2291" t="s">
        <v>7894</v>
      </c>
      <c r="B2291" t="s">
        <v>2831</v>
      </c>
      <c r="C2291">
        <v>203543</v>
      </c>
      <c r="D2291">
        <v>203566</v>
      </c>
      <c r="E2291" t="s">
        <v>5580</v>
      </c>
      <c r="G2291" t="s">
        <v>1175</v>
      </c>
    </row>
    <row r="2292" spans="1:7" x14ac:dyDescent="0.15">
      <c r="A2292" t="s">
        <v>7895</v>
      </c>
      <c r="B2292" t="s">
        <v>2831</v>
      </c>
      <c r="C2292">
        <v>26183207</v>
      </c>
      <c r="D2292">
        <v>26183230</v>
      </c>
      <c r="E2292" t="s">
        <v>5580</v>
      </c>
      <c r="G2292" t="s">
        <v>1175</v>
      </c>
    </row>
    <row r="2293" spans="1:7" x14ac:dyDescent="0.15">
      <c r="A2293" t="s">
        <v>7896</v>
      </c>
      <c r="B2293" t="s">
        <v>2831</v>
      </c>
      <c r="C2293">
        <v>27000954</v>
      </c>
      <c r="D2293">
        <v>27000977</v>
      </c>
      <c r="E2293" t="s">
        <v>5576</v>
      </c>
      <c r="G2293" t="s">
        <v>1175</v>
      </c>
    </row>
    <row r="2294" spans="1:7" x14ac:dyDescent="0.15">
      <c r="A2294" t="s">
        <v>7897</v>
      </c>
      <c r="B2294" t="s">
        <v>1426</v>
      </c>
      <c r="C2294">
        <v>17400547</v>
      </c>
      <c r="D2294">
        <v>17400570</v>
      </c>
      <c r="E2294" t="s">
        <v>5580</v>
      </c>
      <c r="G2294" t="s">
        <v>1175</v>
      </c>
    </row>
    <row r="2295" spans="1:7" x14ac:dyDescent="0.15">
      <c r="A2295" t="s">
        <v>7898</v>
      </c>
      <c r="B2295" t="s">
        <v>1624</v>
      </c>
      <c r="C2295">
        <v>16419227</v>
      </c>
      <c r="D2295">
        <v>16419250</v>
      </c>
      <c r="E2295" t="s">
        <v>5580</v>
      </c>
      <c r="G2295" t="s">
        <v>1175</v>
      </c>
    </row>
    <row r="2296" spans="1:7" x14ac:dyDescent="0.15">
      <c r="A2296" t="s">
        <v>7899</v>
      </c>
      <c r="B2296" t="s">
        <v>1801</v>
      </c>
      <c r="C2296">
        <v>27611236</v>
      </c>
      <c r="D2296">
        <v>27611259</v>
      </c>
      <c r="E2296" t="s">
        <v>5576</v>
      </c>
      <c r="G2296" t="s">
        <v>1175</v>
      </c>
    </row>
    <row r="2297" spans="1:7" x14ac:dyDescent="0.15">
      <c r="A2297" t="s">
        <v>7900</v>
      </c>
      <c r="B2297" t="s">
        <v>1801</v>
      </c>
      <c r="C2297">
        <v>28962135</v>
      </c>
      <c r="D2297">
        <v>28962158</v>
      </c>
      <c r="E2297" t="s">
        <v>5576</v>
      </c>
      <c r="G2297" t="s">
        <v>1175</v>
      </c>
    </row>
    <row r="2298" spans="1:7" x14ac:dyDescent="0.15">
      <c r="A2298" t="s">
        <v>7901</v>
      </c>
      <c r="B2298" t="s">
        <v>1801</v>
      </c>
      <c r="C2298">
        <v>29067154</v>
      </c>
      <c r="D2298">
        <v>29067177</v>
      </c>
      <c r="E2298" t="s">
        <v>5576</v>
      </c>
      <c r="G2298" t="s">
        <v>1175</v>
      </c>
    </row>
    <row r="2299" spans="1:7" x14ac:dyDescent="0.15">
      <c r="A2299" t="s">
        <v>7902</v>
      </c>
      <c r="B2299" t="s">
        <v>1910</v>
      </c>
      <c r="C2299">
        <v>20327265</v>
      </c>
      <c r="D2299">
        <v>20327288</v>
      </c>
      <c r="E2299" t="s">
        <v>5576</v>
      </c>
      <c r="G2299" t="s">
        <v>1175</v>
      </c>
    </row>
    <row r="2300" spans="1:7" x14ac:dyDescent="0.15">
      <c r="A2300" t="s">
        <v>7903</v>
      </c>
      <c r="B2300" t="s">
        <v>1910</v>
      </c>
      <c r="C2300">
        <v>7060822</v>
      </c>
      <c r="D2300">
        <v>7060845</v>
      </c>
      <c r="E2300" t="s">
        <v>5580</v>
      </c>
      <c r="G2300" t="s">
        <v>1175</v>
      </c>
    </row>
    <row r="2301" spans="1:7" x14ac:dyDescent="0.15">
      <c r="A2301" t="s">
        <v>7904</v>
      </c>
      <c r="B2301" t="s">
        <v>2007</v>
      </c>
      <c r="C2301">
        <v>26123027</v>
      </c>
      <c r="D2301">
        <v>26123050</v>
      </c>
      <c r="E2301" t="s">
        <v>5580</v>
      </c>
      <c r="G2301" t="s">
        <v>1175</v>
      </c>
    </row>
    <row r="2302" spans="1:7" x14ac:dyDescent="0.15">
      <c r="A2302" t="s">
        <v>7905</v>
      </c>
      <c r="B2302" t="s">
        <v>2204</v>
      </c>
      <c r="C2302">
        <v>18154493</v>
      </c>
      <c r="D2302">
        <v>18154516</v>
      </c>
      <c r="E2302" t="s">
        <v>5576</v>
      </c>
      <c r="G2302" t="s">
        <v>1175</v>
      </c>
    </row>
    <row r="2303" spans="1:7" x14ac:dyDescent="0.15">
      <c r="A2303" t="s">
        <v>7906</v>
      </c>
      <c r="B2303" t="s">
        <v>2204</v>
      </c>
      <c r="C2303">
        <v>27203582</v>
      </c>
      <c r="D2303">
        <v>27203605</v>
      </c>
      <c r="E2303" t="s">
        <v>5576</v>
      </c>
      <c r="G2303" t="s">
        <v>1175</v>
      </c>
    </row>
    <row r="2304" spans="1:7" x14ac:dyDescent="0.15">
      <c r="A2304" t="s">
        <v>7907</v>
      </c>
      <c r="B2304" t="s">
        <v>2204</v>
      </c>
      <c r="C2304">
        <v>3405098</v>
      </c>
      <c r="D2304">
        <v>3405121</v>
      </c>
      <c r="E2304" t="s">
        <v>5576</v>
      </c>
      <c r="G2304" t="s">
        <v>1175</v>
      </c>
    </row>
    <row r="2305" spans="1:7" x14ac:dyDescent="0.15">
      <c r="A2305" t="s">
        <v>7908</v>
      </c>
      <c r="B2305" t="s">
        <v>2204</v>
      </c>
      <c r="C2305">
        <v>7183497</v>
      </c>
      <c r="D2305">
        <v>7183520</v>
      </c>
      <c r="E2305" t="s">
        <v>5580</v>
      </c>
      <c r="G2305" t="s">
        <v>1175</v>
      </c>
    </row>
    <row r="2306" spans="1:7" x14ac:dyDescent="0.15">
      <c r="A2306" t="s">
        <v>7909</v>
      </c>
      <c r="B2306" t="s">
        <v>2310</v>
      </c>
      <c r="C2306">
        <v>10263244</v>
      </c>
      <c r="D2306">
        <v>10263267</v>
      </c>
      <c r="E2306" t="s">
        <v>5576</v>
      </c>
      <c r="G2306" t="s">
        <v>1175</v>
      </c>
    </row>
    <row r="2307" spans="1:7" x14ac:dyDescent="0.15">
      <c r="A2307" t="s">
        <v>7910</v>
      </c>
      <c r="B2307" t="s">
        <v>2310</v>
      </c>
      <c r="C2307">
        <v>13744259</v>
      </c>
      <c r="D2307">
        <v>13744282</v>
      </c>
      <c r="E2307" t="s">
        <v>5576</v>
      </c>
      <c r="G2307" t="s">
        <v>1175</v>
      </c>
    </row>
    <row r="2308" spans="1:7" x14ac:dyDescent="0.15">
      <c r="A2308" t="s">
        <v>7911</v>
      </c>
      <c r="B2308" t="s">
        <v>1169</v>
      </c>
      <c r="C2308">
        <v>23903095</v>
      </c>
      <c r="D2308">
        <v>23903118</v>
      </c>
      <c r="E2308" t="s">
        <v>5576</v>
      </c>
      <c r="G2308" t="s">
        <v>7912</v>
      </c>
    </row>
    <row r="2309" spans="1:7" x14ac:dyDescent="0.15">
      <c r="A2309" t="s">
        <v>7913</v>
      </c>
      <c r="B2309" t="s">
        <v>1169</v>
      </c>
      <c r="C2309">
        <v>8846815</v>
      </c>
      <c r="D2309">
        <v>8846838</v>
      </c>
      <c r="E2309" t="s">
        <v>5580</v>
      </c>
      <c r="G2309" t="s">
        <v>7912</v>
      </c>
    </row>
    <row r="2310" spans="1:7" x14ac:dyDescent="0.15">
      <c r="A2310" t="s">
        <v>7914</v>
      </c>
      <c r="B2310" t="s">
        <v>2568</v>
      </c>
      <c r="C2310">
        <v>8410099</v>
      </c>
      <c r="D2310">
        <v>8410122</v>
      </c>
      <c r="E2310" t="s">
        <v>5580</v>
      </c>
      <c r="G2310" t="s">
        <v>7912</v>
      </c>
    </row>
    <row r="2311" spans="1:7" x14ac:dyDescent="0.15">
      <c r="A2311" t="s">
        <v>7915</v>
      </c>
      <c r="B2311" t="s">
        <v>2677</v>
      </c>
      <c r="C2311">
        <v>11860681</v>
      </c>
      <c r="D2311">
        <v>11860704</v>
      </c>
      <c r="E2311" t="s">
        <v>5576</v>
      </c>
      <c r="G2311" t="s">
        <v>7912</v>
      </c>
    </row>
    <row r="2312" spans="1:7" x14ac:dyDescent="0.15">
      <c r="A2312" t="s">
        <v>7916</v>
      </c>
      <c r="B2312" t="s">
        <v>2677</v>
      </c>
      <c r="C2312">
        <v>19848044</v>
      </c>
      <c r="D2312">
        <v>19848067</v>
      </c>
      <c r="E2312" t="s">
        <v>5580</v>
      </c>
      <c r="G2312" t="s">
        <v>7912</v>
      </c>
    </row>
    <row r="2313" spans="1:7" x14ac:dyDescent="0.15">
      <c r="A2313" t="s">
        <v>7917</v>
      </c>
      <c r="B2313" t="s">
        <v>2677</v>
      </c>
      <c r="C2313">
        <v>28541881</v>
      </c>
      <c r="D2313">
        <v>28541904</v>
      </c>
      <c r="E2313" t="s">
        <v>5576</v>
      </c>
      <c r="G2313" t="s">
        <v>7912</v>
      </c>
    </row>
    <row r="2314" spans="1:7" x14ac:dyDescent="0.15">
      <c r="A2314" t="s">
        <v>7918</v>
      </c>
      <c r="B2314" t="s">
        <v>2677</v>
      </c>
      <c r="C2314">
        <v>28586064</v>
      </c>
      <c r="D2314">
        <v>28586087</v>
      </c>
      <c r="E2314" t="s">
        <v>5576</v>
      </c>
      <c r="G2314" t="s">
        <v>7912</v>
      </c>
    </row>
    <row r="2315" spans="1:7" x14ac:dyDescent="0.15">
      <c r="A2315" t="s">
        <v>7919</v>
      </c>
      <c r="B2315" t="s">
        <v>2677</v>
      </c>
      <c r="C2315">
        <v>8299566</v>
      </c>
      <c r="D2315">
        <v>8299589</v>
      </c>
      <c r="E2315" t="s">
        <v>5580</v>
      </c>
      <c r="G2315" t="s">
        <v>7912</v>
      </c>
    </row>
    <row r="2316" spans="1:7" x14ac:dyDescent="0.15">
      <c r="A2316" t="s">
        <v>7920</v>
      </c>
      <c r="B2316" t="s">
        <v>2831</v>
      </c>
      <c r="C2316">
        <v>19511175</v>
      </c>
      <c r="D2316">
        <v>19511198</v>
      </c>
      <c r="E2316" t="s">
        <v>5580</v>
      </c>
      <c r="G2316" t="s">
        <v>7912</v>
      </c>
    </row>
    <row r="2317" spans="1:7" x14ac:dyDescent="0.15">
      <c r="A2317" t="s">
        <v>7921</v>
      </c>
      <c r="B2317" t="s">
        <v>1426</v>
      </c>
      <c r="C2317">
        <v>11311008</v>
      </c>
      <c r="D2317">
        <v>11311031</v>
      </c>
      <c r="E2317" t="s">
        <v>5580</v>
      </c>
      <c r="G2317" t="s">
        <v>7912</v>
      </c>
    </row>
    <row r="2318" spans="1:7" x14ac:dyDescent="0.15">
      <c r="A2318" t="s">
        <v>7922</v>
      </c>
      <c r="B2318" t="s">
        <v>1624</v>
      </c>
      <c r="C2318">
        <v>22474171</v>
      </c>
      <c r="D2318">
        <v>22474194</v>
      </c>
      <c r="E2318" t="s">
        <v>5580</v>
      </c>
      <c r="G2318" t="s">
        <v>7912</v>
      </c>
    </row>
    <row r="2319" spans="1:7" x14ac:dyDescent="0.15">
      <c r="A2319" t="s">
        <v>7923</v>
      </c>
      <c r="B2319" t="s">
        <v>1910</v>
      </c>
      <c r="C2319">
        <v>20225088</v>
      </c>
      <c r="D2319">
        <v>20225111</v>
      </c>
      <c r="E2319" t="s">
        <v>5576</v>
      </c>
      <c r="G2319" t="s">
        <v>7912</v>
      </c>
    </row>
    <row r="2320" spans="1:7" x14ac:dyDescent="0.15">
      <c r="A2320" t="s">
        <v>7924</v>
      </c>
      <c r="B2320" t="s">
        <v>2204</v>
      </c>
      <c r="C2320">
        <v>27572856</v>
      </c>
      <c r="D2320">
        <v>27572879</v>
      </c>
      <c r="E2320" t="s">
        <v>5576</v>
      </c>
      <c r="G2320" t="s">
        <v>7912</v>
      </c>
    </row>
    <row r="2321" spans="1:7" x14ac:dyDescent="0.15">
      <c r="A2321" t="s">
        <v>7925</v>
      </c>
      <c r="B2321" t="s">
        <v>2467</v>
      </c>
      <c r="C2321">
        <v>20420838</v>
      </c>
      <c r="D2321">
        <v>20420861</v>
      </c>
      <c r="E2321" t="s">
        <v>5580</v>
      </c>
      <c r="G2321" t="s">
        <v>7912</v>
      </c>
    </row>
    <row r="2322" spans="1:7" x14ac:dyDescent="0.15">
      <c r="A2322" t="s">
        <v>7926</v>
      </c>
      <c r="B2322" t="s">
        <v>2467</v>
      </c>
      <c r="C2322">
        <v>21423895</v>
      </c>
      <c r="D2322">
        <v>21423918</v>
      </c>
      <c r="E2322" t="s">
        <v>5576</v>
      </c>
      <c r="G2322" t="s">
        <v>7912</v>
      </c>
    </row>
    <row r="2323" spans="1:7" x14ac:dyDescent="0.15">
      <c r="A2323" t="s">
        <v>7927</v>
      </c>
      <c r="B2323" t="s">
        <v>1169</v>
      </c>
      <c r="C2323">
        <v>25988906</v>
      </c>
      <c r="D2323">
        <v>25988929</v>
      </c>
      <c r="E2323" t="s">
        <v>5576</v>
      </c>
      <c r="G2323" t="s">
        <v>1175</v>
      </c>
    </row>
    <row r="2324" spans="1:7" x14ac:dyDescent="0.15">
      <c r="A2324" t="s">
        <v>7928</v>
      </c>
      <c r="B2324" t="s">
        <v>2677</v>
      </c>
      <c r="C2324">
        <v>11752806</v>
      </c>
      <c r="D2324">
        <v>11752829</v>
      </c>
      <c r="E2324" t="s">
        <v>5580</v>
      </c>
      <c r="G2324" t="s">
        <v>7929</v>
      </c>
    </row>
    <row r="2325" spans="1:7" x14ac:dyDescent="0.15">
      <c r="A2325" t="s">
        <v>7930</v>
      </c>
      <c r="B2325" t="s">
        <v>1624</v>
      </c>
      <c r="C2325">
        <v>19667946</v>
      </c>
      <c r="D2325">
        <v>19667969</v>
      </c>
      <c r="E2325" t="s">
        <v>5576</v>
      </c>
      <c r="G2325" t="s">
        <v>1175</v>
      </c>
    </row>
    <row r="2326" spans="1:7" x14ac:dyDescent="0.15">
      <c r="A2326" t="s">
        <v>7931</v>
      </c>
      <c r="B2326" t="s">
        <v>2007</v>
      </c>
      <c r="C2326">
        <v>12597074</v>
      </c>
      <c r="D2326">
        <v>12597097</v>
      </c>
      <c r="E2326" t="s">
        <v>5580</v>
      </c>
      <c r="G2326" t="s">
        <v>1175</v>
      </c>
    </row>
    <row r="2327" spans="1:7" x14ac:dyDescent="0.15">
      <c r="A2327" t="s">
        <v>7932</v>
      </c>
      <c r="B2327" t="s">
        <v>2007</v>
      </c>
      <c r="C2327">
        <v>15193866</v>
      </c>
      <c r="D2327">
        <v>15193889</v>
      </c>
      <c r="E2327" t="s">
        <v>5580</v>
      </c>
      <c r="G2327" t="s">
        <v>1175</v>
      </c>
    </row>
    <row r="2328" spans="1:7" x14ac:dyDescent="0.15">
      <c r="A2328" t="s">
        <v>7933</v>
      </c>
      <c r="B2328" t="s">
        <v>2007</v>
      </c>
      <c r="C2328">
        <v>18831405</v>
      </c>
      <c r="D2328">
        <v>18831428</v>
      </c>
      <c r="E2328" t="s">
        <v>5580</v>
      </c>
      <c r="G2328" t="s">
        <v>1175</v>
      </c>
    </row>
    <row r="2329" spans="1:7" x14ac:dyDescent="0.15">
      <c r="A2329" t="s">
        <v>7934</v>
      </c>
      <c r="B2329" t="s">
        <v>2204</v>
      </c>
      <c r="C2329">
        <v>21301191</v>
      </c>
      <c r="D2329">
        <v>21301214</v>
      </c>
      <c r="E2329" t="s">
        <v>5576</v>
      </c>
      <c r="G2329" t="s">
        <v>1175</v>
      </c>
    </row>
    <row r="2330" spans="1:7" x14ac:dyDescent="0.15">
      <c r="A2330" t="s">
        <v>7935</v>
      </c>
      <c r="B2330" t="s">
        <v>2310</v>
      </c>
      <c r="C2330">
        <v>12100789</v>
      </c>
      <c r="D2330">
        <v>12100812</v>
      </c>
      <c r="E2330" t="s">
        <v>5580</v>
      </c>
      <c r="G2330" t="s">
        <v>1175</v>
      </c>
    </row>
    <row r="2331" spans="1:7" x14ac:dyDescent="0.15">
      <c r="A2331" t="s">
        <v>7936</v>
      </c>
      <c r="B2331" t="s">
        <v>2310</v>
      </c>
      <c r="C2331">
        <v>17382378</v>
      </c>
      <c r="D2331">
        <v>17382401</v>
      </c>
      <c r="E2331" t="s">
        <v>5580</v>
      </c>
      <c r="G2331" t="s">
        <v>7929</v>
      </c>
    </row>
    <row r="2332" spans="1:7" x14ac:dyDescent="0.15">
      <c r="A2332" t="s">
        <v>7937</v>
      </c>
      <c r="B2332" t="s">
        <v>2310</v>
      </c>
      <c r="C2332">
        <v>19118506</v>
      </c>
      <c r="D2332">
        <v>19118529</v>
      </c>
      <c r="E2332" t="s">
        <v>5576</v>
      </c>
      <c r="G2332" t="s">
        <v>1175</v>
      </c>
    </row>
    <row r="2333" spans="1:7" x14ac:dyDescent="0.15">
      <c r="A2333" t="s">
        <v>7938</v>
      </c>
      <c r="B2333" t="s">
        <v>2310</v>
      </c>
      <c r="C2333">
        <v>19120136</v>
      </c>
      <c r="D2333">
        <v>19120159</v>
      </c>
      <c r="E2333" t="s">
        <v>5576</v>
      </c>
      <c r="G2333" t="s">
        <v>1175</v>
      </c>
    </row>
    <row r="2334" spans="1:7" x14ac:dyDescent="0.15">
      <c r="A2334" t="s">
        <v>7939</v>
      </c>
      <c r="B2334" t="s">
        <v>1169</v>
      </c>
      <c r="C2334">
        <v>10464140</v>
      </c>
      <c r="D2334">
        <v>10464163</v>
      </c>
      <c r="E2334" t="s">
        <v>5580</v>
      </c>
      <c r="G2334" t="s">
        <v>1175</v>
      </c>
    </row>
    <row r="2335" spans="1:7" x14ac:dyDescent="0.15">
      <c r="A2335" t="s">
        <v>7940</v>
      </c>
      <c r="B2335" t="s">
        <v>1169</v>
      </c>
      <c r="C2335">
        <v>27974522</v>
      </c>
      <c r="D2335">
        <v>27974545</v>
      </c>
      <c r="E2335" t="s">
        <v>5576</v>
      </c>
      <c r="G2335" t="s">
        <v>1175</v>
      </c>
    </row>
    <row r="2336" spans="1:7" x14ac:dyDescent="0.15">
      <c r="A2336" t="s">
        <v>7941</v>
      </c>
      <c r="B2336" t="s">
        <v>2568</v>
      </c>
      <c r="C2336">
        <v>13373436</v>
      </c>
      <c r="D2336">
        <v>13373459</v>
      </c>
      <c r="E2336" t="s">
        <v>5576</v>
      </c>
      <c r="G2336" t="s">
        <v>1175</v>
      </c>
    </row>
    <row r="2337" spans="1:7" x14ac:dyDescent="0.15">
      <c r="A2337" t="s">
        <v>7942</v>
      </c>
      <c r="B2337" t="s">
        <v>2677</v>
      </c>
      <c r="C2337">
        <v>11035236</v>
      </c>
      <c r="D2337">
        <v>11035259</v>
      </c>
      <c r="E2337" t="s">
        <v>5580</v>
      </c>
      <c r="G2337" t="s">
        <v>1175</v>
      </c>
    </row>
    <row r="2338" spans="1:7" x14ac:dyDescent="0.15">
      <c r="A2338" t="s">
        <v>7943</v>
      </c>
      <c r="B2338" t="s">
        <v>2677</v>
      </c>
      <c r="C2338">
        <v>18962477</v>
      </c>
      <c r="D2338">
        <v>18962500</v>
      </c>
      <c r="E2338" t="s">
        <v>5580</v>
      </c>
      <c r="G2338" t="s">
        <v>1175</v>
      </c>
    </row>
    <row r="2339" spans="1:7" x14ac:dyDescent="0.15">
      <c r="A2339" t="s">
        <v>7944</v>
      </c>
      <c r="B2339" t="s">
        <v>2677</v>
      </c>
      <c r="C2339">
        <v>2186976</v>
      </c>
      <c r="D2339">
        <v>2186999</v>
      </c>
      <c r="E2339" t="s">
        <v>5580</v>
      </c>
      <c r="G2339" t="s">
        <v>1175</v>
      </c>
    </row>
    <row r="2340" spans="1:7" x14ac:dyDescent="0.15">
      <c r="A2340" t="s">
        <v>7945</v>
      </c>
      <c r="B2340" t="s">
        <v>2677</v>
      </c>
      <c r="C2340">
        <v>25299721</v>
      </c>
      <c r="D2340">
        <v>25299744</v>
      </c>
      <c r="E2340" t="s">
        <v>5580</v>
      </c>
      <c r="G2340" t="s">
        <v>1175</v>
      </c>
    </row>
    <row r="2341" spans="1:7" x14ac:dyDescent="0.15">
      <c r="A2341" t="s">
        <v>7946</v>
      </c>
      <c r="B2341" t="s">
        <v>2677</v>
      </c>
      <c r="C2341">
        <v>3215900</v>
      </c>
      <c r="D2341">
        <v>3215923</v>
      </c>
      <c r="E2341" t="s">
        <v>5580</v>
      </c>
      <c r="G2341" t="s">
        <v>1175</v>
      </c>
    </row>
    <row r="2342" spans="1:7" x14ac:dyDescent="0.15">
      <c r="A2342" t="s">
        <v>7947</v>
      </c>
      <c r="B2342" t="s">
        <v>2677</v>
      </c>
      <c r="C2342">
        <v>5227566</v>
      </c>
      <c r="D2342">
        <v>5227589</v>
      </c>
      <c r="E2342" t="s">
        <v>5576</v>
      </c>
      <c r="G2342" t="s">
        <v>1175</v>
      </c>
    </row>
    <row r="2343" spans="1:7" x14ac:dyDescent="0.15">
      <c r="A2343" t="s">
        <v>7948</v>
      </c>
      <c r="B2343" t="s">
        <v>2677</v>
      </c>
      <c r="C2343">
        <v>6349855</v>
      </c>
      <c r="D2343">
        <v>6349878</v>
      </c>
      <c r="E2343" t="s">
        <v>5576</v>
      </c>
      <c r="G2343" t="s">
        <v>1175</v>
      </c>
    </row>
    <row r="2344" spans="1:7" x14ac:dyDescent="0.15">
      <c r="A2344" t="s">
        <v>7949</v>
      </c>
      <c r="B2344" t="s">
        <v>2677</v>
      </c>
      <c r="C2344">
        <v>7063350</v>
      </c>
      <c r="D2344">
        <v>7063373</v>
      </c>
      <c r="E2344" t="s">
        <v>5580</v>
      </c>
      <c r="G2344" t="s">
        <v>1175</v>
      </c>
    </row>
    <row r="2345" spans="1:7" x14ac:dyDescent="0.15">
      <c r="A2345" t="s">
        <v>7950</v>
      </c>
      <c r="B2345" t="s">
        <v>2831</v>
      </c>
      <c r="C2345">
        <v>24493010</v>
      </c>
      <c r="D2345">
        <v>24493033</v>
      </c>
      <c r="E2345" t="s">
        <v>5576</v>
      </c>
      <c r="G2345" t="s">
        <v>1175</v>
      </c>
    </row>
    <row r="2346" spans="1:7" x14ac:dyDescent="0.15">
      <c r="A2346" t="s">
        <v>7951</v>
      </c>
      <c r="B2346" t="s">
        <v>2831</v>
      </c>
      <c r="C2346">
        <v>6272287</v>
      </c>
      <c r="D2346">
        <v>6272310</v>
      </c>
      <c r="E2346" t="s">
        <v>5580</v>
      </c>
      <c r="G2346" t="s">
        <v>1175</v>
      </c>
    </row>
    <row r="2347" spans="1:7" x14ac:dyDescent="0.15">
      <c r="A2347" t="s">
        <v>7952</v>
      </c>
      <c r="B2347" t="s">
        <v>2831</v>
      </c>
      <c r="C2347">
        <v>9251891</v>
      </c>
      <c r="D2347">
        <v>9251914</v>
      </c>
      <c r="E2347" t="s">
        <v>5580</v>
      </c>
      <c r="G2347" t="s">
        <v>1175</v>
      </c>
    </row>
    <row r="2348" spans="1:7" x14ac:dyDescent="0.15">
      <c r="A2348" t="s">
        <v>7953</v>
      </c>
      <c r="B2348" t="s">
        <v>1426</v>
      </c>
      <c r="C2348">
        <v>16930214</v>
      </c>
      <c r="D2348">
        <v>16930237</v>
      </c>
      <c r="E2348" t="s">
        <v>5576</v>
      </c>
      <c r="G2348" t="s">
        <v>1175</v>
      </c>
    </row>
    <row r="2349" spans="1:7" x14ac:dyDescent="0.15">
      <c r="A2349" t="s">
        <v>7954</v>
      </c>
      <c r="B2349" t="s">
        <v>1426</v>
      </c>
      <c r="C2349">
        <v>19476446</v>
      </c>
      <c r="D2349">
        <v>19476469</v>
      </c>
      <c r="E2349" t="s">
        <v>5576</v>
      </c>
      <c r="G2349" t="s">
        <v>1175</v>
      </c>
    </row>
    <row r="2350" spans="1:7" x14ac:dyDescent="0.15">
      <c r="A2350" t="s">
        <v>7955</v>
      </c>
      <c r="B2350" t="s">
        <v>1426</v>
      </c>
      <c r="C2350">
        <v>5082080</v>
      </c>
      <c r="D2350">
        <v>5082103</v>
      </c>
      <c r="E2350" t="s">
        <v>5576</v>
      </c>
      <c r="G2350" t="s">
        <v>1175</v>
      </c>
    </row>
    <row r="2351" spans="1:7" x14ac:dyDescent="0.15">
      <c r="A2351" t="s">
        <v>7956</v>
      </c>
      <c r="B2351" t="s">
        <v>1624</v>
      </c>
      <c r="C2351">
        <v>15973999</v>
      </c>
      <c r="D2351">
        <v>15974022</v>
      </c>
      <c r="E2351" t="s">
        <v>5576</v>
      </c>
      <c r="G2351" t="s">
        <v>1175</v>
      </c>
    </row>
    <row r="2352" spans="1:7" x14ac:dyDescent="0.15">
      <c r="A2352" t="s">
        <v>7957</v>
      </c>
      <c r="B2352" t="s">
        <v>1624</v>
      </c>
      <c r="C2352">
        <v>21597232</v>
      </c>
      <c r="D2352">
        <v>21597255</v>
      </c>
      <c r="E2352" t="s">
        <v>5576</v>
      </c>
      <c r="G2352" t="s">
        <v>1175</v>
      </c>
    </row>
    <row r="2353" spans="1:7" x14ac:dyDescent="0.15">
      <c r="A2353" t="s">
        <v>7958</v>
      </c>
      <c r="B2353" t="s">
        <v>1624</v>
      </c>
      <c r="C2353">
        <v>26331588</v>
      </c>
      <c r="D2353">
        <v>26331611</v>
      </c>
      <c r="E2353" t="s">
        <v>5576</v>
      </c>
      <c r="G2353" t="s">
        <v>1175</v>
      </c>
    </row>
    <row r="2354" spans="1:7" x14ac:dyDescent="0.15">
      <c r="A2354" t="s">
        <v>7959</v>
      </c>
      <c r="B2354" t="s">
        <v>1624</v>
      </c>
      <c r="C2354">
        <v>27018644</v>
      </c>
      <c r="D2354">
        <v>27018667</v>
      </c>
      <c r="E2354" t="s">
        <v>5580</v>
      </c>
      <c r="G2354" t="s">
        <v>1175</v>
      </c>
    </row>
    <row r="2355" spans="1:7" x14ac:dyDescent="0.15">
      <c r="A2355" t="s">
        <v>7960</v>
      </c>
      <c r="B2355" t="s">
        <v>1624</v>
      </c>
      <c r="C2355">
        <v>31584584</v>
      </c>
      <c r="D2355">
        <v>31584607</v>
      </c>
      <c r="E2355" t="s">
        <v>5580</v>
      </c>
      <c r="G2355" t="s">
        <v>1175</v>
      </c>
    </row>
    <row r="2356" spans="1:7" x14ac:dyDescent="0.15">
      <c r="A2356" t="s">
        <v>7961</v>
      </c>
      <c r="B2356" t="s">
        <v>1624</v>
      </c>
      <c r="C2356">
        <v>8565034</v>
      </c>
      <c r="D2356">
        <v>8565057</v>
      </c>
      <c r="E2356" t="s">
        <v>5576</v>
      </c>
      <c r="G2356" t="s">
        <v>1175</v>
      </c>
    </row>
    <row r="2357" spans="1:7" x14ac:dyDescent="0.15">
      <c r="A2357" t="s">
        <v>7962</v>
      </c>
      <c r="B2357" t="s">
        <v>1801</v>
      </c>
      <c r="C2357">
        <v>14337218</v>
      </c>
      <c r="D2357">
        <v>14337241</v>
      </c>
      <c r="E2357" t="s">
        <v>5580</v>
      </c>
      <c r="G2357" t="s">
        <v>1175</v>
      </c>
    </row>
    <row r="2358" spans="1:7" x14ac:dyDescent="0.15">
      <c r="A2358" t="s">
        <v>7963</v>
      </c>
      <c r="B2358" t="s">
        <v>1801</v>
      </c>
      <c r="C2358">
        <v>22546603</v>
      </c>
      <c r="D2358">
        <v>22546626</v>
      </c>
      <c r="E2358" t="s">
        <v>5576</v>
      </c>
      <c r="G2358" t="s">
        <v>1175</v>
      </c>
    </row>
    <row r="2359" spans="1:7" x14ac:dyDescent="0.15">
      <c r="A2359" t="s">
        <v>7964</v>
      </c>
      <c r="B2359" t="s">
        <v>1801</v>
      </c>
      <c r="C2359">
        <v>2968091</v>
      </c>
      <c r="D2359">
        <v>2968114</v>
      </c>
      <c r="E2359" t="s">
        <v>5580</v>
      </c>
      <c r="G2359" t="s">
        <v>1175</v>
      </c>
    </row>
    <row r="2360" spans="1:7" x14ac:dyDescent="0.15">
      <c r="A2360" t="s">
        <v>7965</v>
      </c>
      <c r="B2360" t="s">
        <v>1801</v>
      </c>
      <c r="C2360">
        <v>6833093</v>
      </c>
      <c r="D2360">
        <v>6833116</v>
      </c>
      <c r="E2360" t="s">
        <v>5576</v>
      </c>
      <c r="G2360" t="s">
        <v>1175</v>
      </c>
    </row>
    <row r="2361" spans="1:7" x14ac:dyDescent="0.15">
      <c r="A2361" t="s">
        <v>7966</v>
      </c>
      <c r="B2361" t="s">
        <v>1910</v>
      </c>
      <c r="C2361">
        <v>14249756</v>
      </c>
      <c r="D2361">
        <v>14249779</v>
      </c>
      <c r="E2361" t="s">
        <v>5576</v>
      </c>
      <c r="G2361" t="s">
        <v>1175</v>
      </c>
    </row>
    <row r="2362" spans="1:7" x14ac:dyDescent="0.15">
      <c r="A2362" t="s">
        <v>7967</v>
      </c>
      <c r="B2362" t="s">
        <v>1910</v>
      </c>
      <c r="C2362">
        <v>15490045</v>
      </c>
      <c r="D2362">
        <v>15490068</v>
      </c>
      <c r="E2362" t="s">
        <v>5580</v>
      </c>
      <c r="G2362" t="s">
        <v>1175</v>
      </c>
    </row>
    <row r="2363" spans="1:7" x14ac:dyDescent="0.15">
      <c r="A2363" t="s">
        <v>7968</v>
      </c>
      <c r="B2363" t="s">
        <v>1910</v>
      </c>
      <c r="C2363">
        <v>29411405</v>
      </c>
      <c r="D2363">
        <v>29411428</v>
      </c>
      <c r="E2363" t="s">
        <v>5576</v>
      </c>
      <c r="G2363" t="s">
        <v>1175</v>
      </c>
    </row>
    <row r="2364" spans="1:7" x14ac:dyDescent="0.15">
      <c r="A2364" t="s">
        <v>7969</v>
      </c>
      <c r="B2364" t="s">
        <v>2007</v>
      </c>
      <c r="C2364">
        <v>10646908</v>
      </c>
      <c r="D2364">
        <v>10646931</v>
      </c>
      <c r="E2364" t="s">
        <v>5576</v>
      </c>
      <c r="G2364" t="s">
        <v>1175</v>
      </c>
    </row>
    <row r="2365" spans="1:7" x14ac:dyDescent="0.15">
      <c r="A2365" t="s">
        <v>7970</v>
      </c>
      <c r="B2365" t="s">
        <v>2007</v>
      </c>
      <c r="C2365">
        <v>11963415</v>
      </c>
      <c r="D2365">
        <v>11963438</v>
      </c>
      <c r="E2365" t="s">
        <v>5576</v>
      </c>
      <c r="G2365" t="s">
        <v>1175</v>
      </c>
    </row>
    <row r="2366" spans="1:7" x14ac:dyDescent="0.15">
      <c r="A2366" t="s">
        <v>7971</v>
      </c>
      <c r="B2366" t="s">
        <v>2007</v>
      </c>
      <c r="C2366">
        <v>25368877</v>
      </c>
      <c r="D2366">
        <v>25368900</v>
      </c>
      <c r="E2366" t="s">
        <v>5580</v>
      </c>
      <c r="G2366" t="s">
        <v>1175</v>
      </c>
    </row>
    <row r="2367" spans="1:7" x14ac:dyDescent="0.15">
      <c r="A2367" t="s">
        <v>7972</v>
      </c>
      <c r="B2367" t="s">
        <v>2007</v>
      </c>
      <c r="C2367">
        <v>4760282</v>
      </c>
      <c r="D2367">
        <v>4760305</v>
      </c>
      <c r="E2367" t="s">
        <v>5576</v>
      </c>
      <c r="G2367" t="s">
        <v>1175</v>
      </c>
    </row>
    <row r="2368" spans="1:7" x14ac:dyDescent="0.15">
      <c r="A2368" t="s">
        <v>7973</v>
      </c>
      <c r="B2368" t="s">
        <v>2310</v>
      </c>
      <c r="C2368">
        <v>10465624</v>
      </c>
      <c r="D2368">
        <v>10465647</v>
      </c>
      <c r="E2368" t="s">
        <v>5576</v>
      </c>
      <c r="G2368" t="s">
        <v>1175</v>
      </c>
    </row>
    <row r="2369" spans="1:7" x14ac:dyDescent="0.15">
      <c r="A2369" t="s">
        <v>7974</v>
      </c>
      <c r="B2369" t="s">
        <v>2310</v>
      </c>
      <c r="C2369">
        <v>26009580</v>
      </c>
      <c r="D2369">
        <v>26009603</v>
      </c>
      <c r="E2369" t="s">
        <v>5580</v>
      </c>
      <c r="G2369" t="s">
        <v>1175</v>
      </c>
    </row>
    <row r="2370" spans="1:7" x14ac:dyDescent="0.15">
      <c r="A2370" t="s">
        <v>7975</v>
      </c>
      <c r="B2370" t="s">
        <v>1169</v>
      </c>
      <c r="C2370">
        <v>28511666</v>
      </c>
      <c r="D2370">
        <v>28511689</v>
      </c>
      <c r="E2370" t="s">
        <v>5576</v>
      </c>
      <c r="G2370" t="s">
        <v>1175</v>
      </c>
    </row>
    <row r="2371" spans="1:7" x14ac:dyDescent="0.15">
      <c r="A2371" t="s">
        <v>7976</v>
      </c>
      <c r="B2371" t="s">
        <v>1169</v>
      </c>
      <c r="C2371">
        <v>34173903</v>
      </c>
      <c r="D2371">
        <v>34173926</v>
      </c>
      <c r="E2371" t="s">
        <v>5576</v>
      </c>
      <c r="G2371" t="s">
        <v>1175</v>
      </c>
    </row>
    <row r="2372" spans="1:7" x14ac:dyDescent="0.15">
      <c r="A2372" t="s">
        <v>7977</v>
      </c>
      <c r="B2372" t="s">
        <v>2568</v>
      </c>
      <c r="C2372">
        <v>13716831</v>
      </c>
      <c r="D2372">
        <v>13716854</v>
      </c>
      <c r="E2372" t="s">
        <v>5580</v>
      </c>
      <c r="G2372" t="s">
        <v>1175</v>
      </c>
    </row>
    <row r="2373" spans="1:7" x14ac:dyDescent="0.15">
      <c r="A2373" t="s">
        <v>7978</v>
      </c>
      <c r="B2373" t="s">
        <v>2568</v>
      </c>
      <c r="C2373">
        <v>2013107</v>
      </c>
      <c r="D2373">
        <v>2013130</v>
      </c>
      <c r="E2373" t="s">
        <v>5580</v>
      </c>
      <c r="G2373" t="s">
        <v>1175</v>
      </c>
    </row>
    <row r="2374" spans="1:7" x14ac:dyDescent="0.15">
      <c r="A2374" t="s">
        <v>7979</v>
      </c>
      <c r="B2374" t="s">
        <v>2831</v>
      </c>
      <c r="C2374">
        <v>3329493</v>
      </c>
      <c r="D2374">
        <v>3329516</v>
      </c>
      <c r="E2374" t="s">
        <v>5576</v>
      </c>
      <c r="G2374" t="s">
        <v>1175</v>
      </c>
    </row>
    <row r="2375" spans="1:7" x14ac:dyDescent="0.15">
      <c r="A2375" t="s">
        <v>7980</v>
      </c>
      <c r="B2375" t="s">
        <v>1426</v>
      </c>
      <c r="C2375">
        <v>26830019</v>
      </c>
      <c r="D2375">
        <v>26830042</v>
      </c>
      <c r="E2375" t="s">
        <v>5580</v>
      </c>
      <c r="G2375" t="s">
        <v>1175</v>
      </c>
    </row>
    <row r="2376" spans="1:7" x14ac:dyDescent="0.15">
      <c r="A2376" t="s">
        <v>7981</v>
      </c>
      <c r="B2376" t="s">
        <v>1426</v>
      </c>
      <c r="C2376">
        <v>33039649</v>
      </c>
      <c r="D2376">
        <v>33039672</v>
      </c>
      <c r="E2376" t="s">
        <v>5580</v>
      </c>
      <c r="G2376" t="s">
        <v>1175</v>
      </c>
    </row>
    <row r="2377" spans="1:7" x14ac:dyDescent="0.15">
      <c r="A2377" t="s">
        <v>7982</v>
      </c>
      <c r="B2377" t="s">
        <v>1624</v>
      </c>
      <c r="C2377">
        <v>17974902</v>
      </c>
      <c r="D2377">
        <v>17974925</v>
      </c>
      <c r="E2377" t="s">
        <v>5580</v>
      </c>
      <c r="G2377" t="s">
        <v>1175</v>
      </c>
    </row>
    <row r="2378" spans="1:7" x14ac:dyDescent="0.15">
      <c r="A2378" t="s">
        <v>7983</v>
      </c>
      <c r="B2378" t="s">
        <v>1624</v>
      </c>
      <c r="C2378">
        <v>22419719</v>
      </c>
      <c r="D2378">
        <v>22419742</v>
      </c>
      <c r="E2378" t="s">
        <v>5580</v>
      </c>
      <c r="G2378" t="s">
        <v>1175</v>
      </c>
    </row>
    <row r="2379" spans="1:7" x14ac:dyDescent="0.15">
      <c r="A2379" t="s">
        <v>7984</v>
      </c>
      <c r="B2379" t="s">
        <v>1624</v>
      </c>
      <c r="C2379">
        <v>33559757</v>
      </c>
      <c r="D2379">
        <v>33559780</v>
      </c>
      <c r="E2379" t="s">
        <v>5576</v>
      </c>
      <c r="G2379" t="s">
        <v>1175</v>
      </c>
    </row>
    <row r="2380" spans="1:7" x14ac:dyDescent="0.15">
      <c r="A2380" t="s">
        <v>7985</v>
      </c>
      <c r="B2380" t="s">
        <v>1801</v>
      </c>
      <c r="C2380">
        <v>19391920</v>
      </c>
      <c r="D2380">
        <v>19391943</v>
      </c>
      <c r="E2380" t="s">
        <v>5576</v>
      </c>
      <c r="G2380" t="s">
        <v>1175</v>
      </c>
    </row>
    <row r="2381" spans="1:7" x14ac:dyDescent="0.15">
      <c r="A2381" t="s">
        <v>7986</v>
      </c>
      <c r="B2381" t="s">
        <v>1801</v>
      </c>
      <c r="C2381">
        <v>25932801</v>
      </c>
      <c r="D2381">
        <v>25932824</v>
      </c>
      <c r="E2381" t="s">
        <v>5576</v>
      </c>
      <c r="G2381" t="s">
        <v>1175</v>
      </c>
    </row>
    <row r="2382" spans="1:7" x14ac:dyDescent="0.15">
      <c r="A2382" t="s">
        <v>7987</v>
      </c>
      <c r="B2382" t="s">
        <v>1801</v>
      </c>
      <c r="C2382">
        <v>6498270</v>
      </c>
      <c r="D2382">
        <v>6498293</v>
      </c>
      <c r="E2382" t="s">
        <v>5576</v>
      </c>
      <c r="G2382" t="s">
        <v>1175</v>
      </c>
    </row>
    <row r="2383" spans="1:7" x14ac:dyDescent="0.15">
      <c r="A2383" t="s">
        <v>7988</v>
      </c>
      <c r="B2383" t="s">
        <v>1910</v>
      </c>
      <c r="C2383">
        <v>5320142</v>
      </c>
      <c r="D2383">
        <v>5320165</v>
      </c>
      <c r="E2383" t="s">
        <v>5580</v>
      </c>
      <c r="G2383" t="s">
        <v>1175</v>
      </c>
    </row>
    <row r="2384" spans="1:7" x14ac:dyDescent="0.15">
      <c r="A2384" t="s">
        <v>7989</v>
      </c>
      <c r="B2384" t="s">
        <v>2007</v>
      </c>
      <c r="C2384">
        <v>13076110</v>
      </c>
      <c r="D2384">
        <v>13076133</v>
      </c>
      <c r="E2384" t="s">
        <v>5580</v>
      </c>
      <c r="G2384" t="s">
        <v>1175</v>
      </c>
    </row>
    <row r="2385" spans="1:7" x14ac:dyDescent="0.15">
      <c r="A2385" t="s">
        <v>7990</v>
      </c>
      <c r="B2385" t="s">
        <v>2007</v>
      </c>
      <c r="C2385">
        <v>16678419</v>
      </c>
      <c r="D2385">
        <v>16678442</v>
      </c>
      <c r="E2385" t="s">
        <v>5580</v>
      </c>
      <c r="G2385" t="s">
        <v>1175</v>
      </c>
    </row>
    <row r="2386" spans="1:7" x14ac:dyDescent="0.15">
      <c r="A2386" t="s">
        <v>7991</v>
      </c>
      <c r="B2386" t="s">
        <v>2007</v>
      </c>
      <c r="C2386">
        <v>2503945</v>
      </c>
      <c r="D2386">
        <v>2503968</v>
      </c>
      <c r="E2386" t="s">
        <v>5580</v>
      </c>
      <c r="G2386" t="s">
        <v>1175</v>
      </c>
    </row>
    <row r="2387" spans="1:7" x14ac:dyDescent="0.15">
      <c r="A2387" t="s">
        <v>7992</v>
      </c>
      <c r="B2387" t="s">
        <v>2007</v>
      </c>
      <c r="C2387">
        <v>27525256</v>
      </c>
      <c r="D2387">
        <v>27525279</v>
      </c>
      <c r="E2387" t="s">
        <v>5580</v>
      </c>
      <c r="G2387" t="s">
        <v>1175</v>
      </c>
    </row>
    <row r="2388" spans="1:7" x14ac:dyDescent="0.15">
      <c r="A2388" t="s">
        <v>7993</v>
      </c>
      <c r="B2388" t="s">
        <v>2204</v>
      </c>
      <c r="C2388">
        <v>11477533</v>
      </c>
      <c r="D2388">
        <v>11477556</v>
      </c>
      <c r="E2388" t="s">
        <v>5576</v>
      </c>
      <c r="G2388" t="s">
        <v>1175</v>
      </c>
    </row>
    <row r="2389" spans="1:7" x14ac:dyDescent="0.15">
      <c r="A2389" t="s">
        <v>7994</v>
      </c>
      <c r="B2389" t="s">
        <v>2204</v>
      </c>
      <c r="C2389">
        <v>16635449</v>
      </c>
      <c r="D2389">
        <v>16635472</v>
      </c>
      <c r="E2389" t="s">
        <v>5576</v>
      </c>
      <c r="G2389" t="s">
        <v>1175</v>
      </c>
    </row>
    <row r="2390" spans="1:7" x14ac:dyDescent="0.15">
      <c r="A2390" t="s">
        <v>7995</v>
      </c>
      <c r="B2390" t="s">
        <v>2467</v>
      </c>
      <c r="C2390">
        <v>8543162</v>
      </c>
      <c r="D2390">
        <v>8543185</v>
      </c>
      <c r="E2390" t="s">
        <v>5580</v>
      </c>
      <c r="G2390" t="s">
        <v>1175</v>
      </c>
    </row>
    <row r="2391" spans="1:7" x14ac:dyDescent="0.15">
      <c r="A2391" t="s">
        <v>7996</v>
      </c>
      <c r="B2391" t="s">
        <v>1169</v>
      </c>
      <c r="C2391">
        <v>30815404</v>
      </c>
      <c r="D2391">
        <v>30815427</v>
      </c>
      <c r="E2391" t="s">
        <v>5580</v>
      </c>
      <c r="G2391" t="s">
        <v>1175</v>
      </c>
    </row>
    <row r="2392" spans="1:7" x14ac:dyDescent="0.15">
      <c r="A2392" t="s">
        <v>7997</v>
      </c>
      <c r="B2392" t="s">
        <v>1169</v>
      </c>
      <c r="C2392">
        <v>30928384</v>
      </c>
      <c r="D2392">
        <v>30928407</v>
      </c>
      <c r="E2392" t="s">
        <v>5580</v>
      </c>
      <c r="G2392" t="s">
        <v>1175</v>
      </c>
    </row>
    <row r="2393" spans="1:7" x14ac:dyDescent="0.15">
      <c r="A2393" t="s">
        <v>7998</v>
      </c>
      <c r="B2393" t="s">
        <v>1169</v>
      </c>
      <c r="C2393">
        <v>34361402</v>
      </c>
      <c r="D2393">
        <v>34361425</v>
      </c>
      <c r="E2393" t="s">
        <v>5576</v>
      </c>
      <c r="G2393" t="s">
        <v>1175</v>
      </c>
    </row>
    <row r="2394" spans="1:7" x14ac:dyDescent="0.15">
      <c r="A2394" t="s">
        <v>7999</v>
      </c>
      <c r="B2394" t="s">
        <v>1169</v>
      </c>
      <c r="C2394">
        <v>40818934</v>
      </c>
      <c r="D2394">
        <v>40818957</v>
      </c>
      <c r="E2394" t="s">
        <v>5576</v>
      </c>
      <c r="G2394" t="s">
        <v>1175</v>
      </c>
    </row>
    <row r="2395" spans="1:7" x14ac:dyDescent="0.15">
      <c r="A2395" t="s">
        <v>8000</v>
      </c>
      <c r="B2395" t="s">
        <v>1169</v>
      </c>
      <c r="C2395">
        <v>42083858</v>
      </c>
      <c r="D2395">
        <v>42083881</v>
      </c>
      <c r="E2395" t="s">
        <v>5580</v>
      </c>
      <c r="G2395" t="s">
        <v>1175</v>
      </c>
    </row>
    <row r="2396" spans="1:7" x14ac:dyDescent="0.15">
      <c r="A2396" t="s">
        <v>8001</v>
      </c>
      <c r="B2396" t="s">
        <v>2831</v>
      </c>
      <c r="C2396">
        <v>12403415</v>
      </c>
      <c r="D2396">
        <v>12403438</v>
      </c>
      <c r="E2396" t="s">
        <v>5576</v>
      </c>
      <c r="G2396" t="s">
        <v>1175</v>
      </c>
    </row>
    <row r="2397" spans="1:7" x14ac:dyDescent="0.15">
      <c r="A2397" t="s">
        <v>8002</v>
      </c>
      <c r="B2397" t="s">
        <v>2831</v>
      </c>
      <c r="C2397">
        <v>23380810</v>
      </c>
      <c r="D2397">
        <v>23380833</v>
      </c>
      <c r="E2397" t="s">
        <v>5580</v>
      </c>
      <c r="G2397" t="s">
        <v>1175</v>
      </c>
    </row>
    <row r="2398" spans="1:7" x14ac:dyDescent="0.15">
      <c r="A2398" t="s">
        <v>8003</v>
      </c>
      <c r="B2398" t="s">
        <v>2831</v>
      </c>
      <c r="C2398">
        <v>25899190</v>
      </c>
      <c r="D2398">
        <v>25899213</v>
      </c>
      <c r="E2398" t="s">
        <v>5576</v>
      </c>
      <c r="G2398" t="s">
        <v>1175</v>
      </c>
    </row>
    <row r="2399" spans="1:7" x14ac:dyDescent="0.15">
      <c r="A2399" t="s">
        <v>8004</v>
      </c>
      <c r="B2399" t="s">
        <v>1426</v>
      </c>
      <c r="C2399">
        <v>30019767</v>
      </c>
      <c r="D2399">
        <v>30019790</v>
      </c>
      <c r="E2399" t="s">
        <v>5580</v>
      </c>
      <c r="G2399" t="s">
        <v>1175</v>
      </c>
    </row>
    <row r="2400" spans="1:7" x14ac:dyDescent="0.15">
      <c r="A2400" t="s">
        <v>8005</v>
      </c>
      <c r="B2400" t="s">
        <v>1426</v>
      </c>
      <c r="C2400">
        <v>32786227</v>
      </c>
      <c r="D2400">
        <v>32786250</v>
      </c>
      <c r="E2400" t="s">
        <v>5576</v>
      </c>
      <c r="G2400" t="s">
        <v>1175</v>
      </c>
    </row>
    <row r="2401" spans="1:7" x14ac:dyDescent="0.15">
      <c r="A2401" t="s">
        <v>8006</v>
      </c>
      <c r="B2401" t="s">
        <v>1426</v>
      </c>
      <c r="C2401">
        <v>34436674</v>
      </c>
      <c r="D2401">
        <v>34436697</v>
      </c>
      <c r="E2401" t="s">
        <v>5580</v>
      </c>
      <c r="G2401" t="s">
        <v>1175</v>
      </c>
    </row>
    <row r="2402" spans="1:7" x14ac:dyDescent="0.15">
      <c r="A2402" t="s">
        <v>8007</v>
      </c>
      <c r="B2402" t="s">
        <v>1426</v>
      </c>
      <c r="C2402">
        <v>3963660</v>
      </c>
      <c r="D2402">
        <v>3963683</v>
      </c>
      <c r="E2402" t="s">
        <v>5576</v>
      </c>
      <c r="G2402" t="s">
        <v>1175</v>
      </c>
    </row>
    <row r="2403" spans="1:7" x14ac:dyDescent="0.15">
      <c r="A2403" t="s">
        <v>8008</v>
      </c>
      <c r="B2403" t="s">
        <v>1426</v>
      </c>
      <c r="C2403">
        <v>9782707</v>
      </c>
      <c r="D2403">
        <v>9782730</v>
      </c>
      <c r="E2403" t="s">
        <v>5580</v>
      </c>
      <c r="G2403" t="s">
        <v>1175</v>
      </c>
    </row>
    <row r="2404" spans="1:7" x14ac:dyDescent="0.15">
      <c r="A2404" t="s">
        <v>8009</v>
      </c>
      <c r="B2404" t="s">
        <v>1624</v>
      </c>
      <c r="C2404">
        <v>23156585</v>
      </c>
      <c r="D2404">
        <v>23156608</v>
      </c>
      <c r="E2404" t="s">
        <v>5580</v>
      </c>
      <c r="G2404" t="s">
        <v>1175</v>
      </c>
    </row>
    <row r="2405" spans="1:7" x14ac:dyDescent="0.15">
      <c r="A2405" t="s">
        <v>8010</v>
      </c>
      <c r="B2405" t="s">
        <v>1624</v>
      </c>
      <c r="C2405">
        <v>24059043</v>
      </c>
      <c r="D2405">
        <v>24059066</v>
      </c>
      <c r="E2405" t="s">
        <v>5576</v>
      </c>
      <c r="G2405" t="s">
        <v>1175</v>
      </c>
    </row>
    <row r="2406" spans="1:7" x14ac:dyDescent="0.15">
      <c r="A2406" t="s">
        <v>8011</v>
      </c>
      <c r="B2406" t="s">
        <v>1624</v>
      </c>
      <c r="C2406">
        <v>24205103</v>
      </c>
      <c r="D2406">
        <v>24205126</v>
      </c>
      <c r="E2406" t="s">
        <v>5576</v>
      </c>
      <c r="G2406" t="s">
        <v>1175</v>
      </c>
    </row>
    <row r="2407" spans="1:7" x14ac:dyDescent="0.15">
      <c r="A2407" t="s">
        <v>8012</v>
      </c>
      <c r="B2407" t="s">
        <v>1801</v>
      </c>
      <c r="C2407">
        <v>16683747</v>
      </c>
      <c r="D2407">
        <v>16683770</v>
      </c>
      <c r="E2407" t="s">
        <v>5580</v>
      </c>
      <c r="G2407" t="s">
        <v>1175</v>
      </c>
    </row>
    <row r="2408" spans="1:7" x14ac:dyDescent="0.15">
      <c r="A2408" t="s">
        <v>8013</v>
      </c>
      <c r="B2408" t="s">
        <v>1801</v>
      </c>
      <c r="C2408">
        <v>31259675</v>
      </c>
      <c r="D2408">
        <v>31259698</v>
      </c>
      <c r="E2408" t="s">
        <v>5580</v>
      </c>
      <c r="G2408" t="s">
        <v>1175</v>
      </c>
    </row>
    <row r="2409" spans="1:7" x14ac:dyDescent="0.15">
      <c r="A2409" t="s">
        <v>8014</v>
      </c>
      <c r="B2409" t="s">
        <v>1910</v>
      </c>
      <c r="C2409">
        <v>18608470</v>
      </c>
      <c r="D2409">
        <v>18608493</v>
      </c>
      <c r="E2409" t="s">
        <v>5580</v>
      </c>
      <c r="G2409" t="s">
        <v>1175</v>
      </c>
    </row>
    <row r="2410" spans="1:7" x14ac:dyDescent="0.15">
      <c r="A2410" t="s">
        <v>8015</v>
      </c>
      <c r="B2410" t="s">
        <v>1910</v>
      </c>
      <c r="C2410">
        <v>21352384</v>
      </c>
      <c r="D2410">
        <v>21352407</v>
      </c>
      <c r="E2410" t="s">
        <v>5580</v>
      </c>
      <c r="G2410" t="s">
        <v>1175</v>
      </c>
    </row>
    <row r="2411" spans="1:7" x14ac:dyDescent="0.15">
      <c r="A2411" t="s">
        <v>8016</v>
      </c>
      <c r="B2411" t="s">
        <v>2007</v>
      </c>
      <c r="C2411">
        <v>13607045</v>
      </c>
      <c r="D2411">
        <v>13607068</v>
      </c>
      <c r="E2411" t="s">
        <v>5580</v>
      </c>
      <c r="G2411" t="s">
        <v>1175</v>
      </c>
    </row>
    <row r="2412" spans="1:7" x14ac:dyDescent="0.15">
      <c r="A2412" t="s">
        <v>8017</v>
      </c>
      <c r="B2412" t="s">
        <v>2007</v>
      </c>
      <c r="C2412">
        <v>26670075</v>
      </c>
      <c r="D2412">
        <v>26670098</v>
      </c>
      <c r="E2412" t="s">
        <v>5580</v>
      </c>
      <c r="G2412" t="s">
        <v>1175</v>
      </c>
    </row>
    <row r="2413" spans="1:7" x14ac:dyDescent="0.15">
      <c r="A2413" t="s">
        <v>8018</v>
      </c>
      <c r="B2413" t="s">
        <v>2007</v>
      </c>
      <c r="C2413">
        <v>28442575</v>
      </c>
      <c r="D2413">
        <v>28442598</v>
      </c>
      <c r="E2413" t="s">
        <v>5576</v>
      </c>
      <c r="G2413" t="s">
        <v>1175</v>
      </c>
    </row>
    <row r="2414" spans="1:7" x14ac:dyDescent="0.15">
      <c r="A2414" t="s">
        <v>8019</v>
      </c>
      <c r="B2414" t="s">
        <v>2007</v>
      </c>
      <c r="C2414">
        <v>31202920</v>
      </c>
      <c r="D2414">
        <v>31202943</v>
      </c>
      <c r="E2414" t="s">
        <v>5576</v>
      </c>
      <c r="G2414" t="s">
        <v>1175</v>
      </c>
    </row>
    <row r="2415" spans="1:7" x14ac:dyDescent="0.15">
      <c r="A2415" t="s">
        <v>8020</v>
      </c>
      <c r="B2415" t="s">
        <v>2310</v>
      </c>
      <c r="C2415">
        <v>27300844</v>
      </c>
      <c r="D2415">
        <v>27300867</v>
      </c>
      <c r="E2415" t="s">
        <v>5576</v>
      </c>
      <c r="G2415" t="s">
        <v>1175</v>
      </c>
    </row>
    <row r="2416" spans="1:7" x14ac:dyDescent="0.15">
      <c r="A2416" t="s">
        <v>8021</v>
      </c>
      <c r="B2416" t="s">
        <v>2310</v>
      </c>
      <c r="C2416">
        <v>6480615</v>
      </c>
      <c r="D2416">
        <v>6480638</v>
      </c>
      <c r="E2416" t="s">
        <v>5576</v>
      </c>
      <c r="G2416" t="s">
        <v>1175</v>
      </c>
    </row>
    <row r="2417" spans="1:7" x14ac:dyDescent="0.15">
      <c r="A2417" t="s">
        <v>8022</v>
      </c>
      <c r="B2417" t="s">
        <v>2467</v>
      </c>
      <c r="C2417">
        <v>20170559</v>
      </c>
      <c r="D2417">
        <v>20170582</v>
      </c>
      <c r="E2417" t="s">
        <v>5576</v>
      </c>
      <c r="G2417" t="s">
        <v>1175</v>
      </c>
    </row>
    <row r="2418" spans="1:7" x14ac:dyDescent="0.15">
      <c r="A2418" t="s">
        <v>8023</v>
      </c>
      <c r="B2418" t="s">
        <v>2467</v>
      </c>
      <c r="C2418">
        <v>21748800</v>
      </c>
      <c r="D2418">
        <v>21748823</v>
      </c>
      <c r="E2418" t="s">
        <v>5580</v>
      </c>
      <c r="G2418" t="s">
        <v>1175</v>
      </c>
    </row>
    <row r="2419" spans="1:7" x14ac:dyDescent="0.15">
      <c r="A2419" t="s">
        <v>8024</v>
      </c>
      <c r="B2419" t="s">
        <v>1169</v>
      </c>
      <c r="C2419">
        <v>27932685</v>
      </c>
      <c r="D2419">
        <v>27932708</v>
      </c>
      <c r="E2419" t="s">
        <v>5580</v>
      </c>
      <c r="G2419" t="s">
        <v>1175</v>
      </c>
    </row>
    <row r="2420" spans="1:7" x14ac:dyDescent="0.15">
      <c r="A2420" t="s">
        <v>8025</v>
      </c>
      <c r="B2420" t="s">
        <v>1169</v>
      </c>
      <c r="C2420">
        <v>34389565</v>
      </c>
      <c r="D2420">
        <v>34389588</v>
      </c>
      <c r="E2420" t="s">
        <v>5576</v>
      </c>
      <c r="G2420" t="s">
        <v>1175</v>
      </c>
    </row>
    <row r="2421" spans="1:7" x14ac:dyDescent="0.15">
      <c r="A2421" t="s">
        <v>8026</v>
      </c>
      <c r="B2421" t="s">
        <v>1169</v>
      </c>
      <c r="C2421">
        <v>36772806</v>
      </c>
      <c r="D2421">
        <v>36772829</v>
      </c>
      <c r="E2421" t="s">
        <v>5576</v>
      </c>
      <c r="G2421" t="s">
        <v>1175</v>
      </c>
    </row>
    <row r="2422" spans="1:7" x14ac:dyDescent="0.15">
      <c r="A2422" t="s">
        <v>8027</v>
      </c>
      <c r="B2422" t="s">
        <v>1169</v>
      </c>
      <c r="C2422">
        <v>40626445</v>
      </c>
      <c r="D2422">
        <v>40626468</v>
      </c>
      <c r="E2422" t="s">
        <v>5576</v>
      </c>
      <c r="G2422" t="s">
        <v>1175</v>
      </c>
    </row>
    <row r="2423" spans="1:7" x14ac:dyDescent="0.15">
      <c r="A2423" t="s">
        <v>8028</v>
      </c>
      <c r="B2423" t="s">
        <v>2677</v>
      </c>
      <c r="C2423">
        <v>19448825</v>
      </c>
      <c r="D2423">
        <v>19448848</v>
      </c>
      <c r="E2423" t="s">
        <v>5580</v>
      </c>
      <c r="G2423" t="s">
        <v>1175</v>
      </c>
    </row>
    <row r="2424" spans="1:7" x14ac:dyDescent="0.15">
      <c r="A2424" t="s">
        <v>8029</v>
      </c>
      <c r="B2424" t="s">
        <v>2831</v>
      </c>
      <c r="C2424">
        <v>19758075</v>
      </c>
      <c r="D2424">
        <v>19758098</v>
      </c>
      <c r="E2424" t="s">
        <v>5580</v>
      </c>
      <c r="G2424" t="s">
        <v>1175</v>
      </c>
    </row>
    <row r="2425" spans="1:7" x14ac:dyDescent="0.15">
      <c r="A2425" t="s">
        <v>8030</v>
      </c>
      <c r="B2425" t="s">
        <v>2831</v>
      </c>
      <c r="C2425">
        <v>19805869</v>
      </c>
      <c r="D2425">
        <v>19805892</v>
      </c>
      <c r="E2425" t="s">
        <v>5576</v>
      </c>
      <c r="G2425" t="s">
        <v>1175</v>
      </c>
    </row>
    <row r="2426" spans="1:7" x14ac:dyDescent="0.15">
      <c r="A2426" t="s">
        <v>8031</v>
      </c>
      <c r="B2426" t="s">
        <v>2831</v>
      </c>
      <c r="C2426">
        <v>21785199</v>
      </c>
      <c r="D2426">
        <v>21785222</v>
      </c>
      <c r="E2426" t="s">
        <v>5580</v>
      </c>
      <c r="G2426" t="s">
        <v>1175</v>
      </c>
    </row>
    <row r="2427" spans="1:7" x14ac:dyDescent="0.15">
      <c r="A2427" t="s">
        <v>8032</v>
      </c>
      <c r="B2427" t="s">
        <v>2831</v>
      </c>
      <c r="C2427">
        <v>9362885</v>
      </c>
      <c r="D2427">
        <v>9362908</v>
      </c>
      <c r="E2427" t="s">
        <v>5576</v>
      </c>
      <c r="G2427" t="s">
        <v>1175</v>
      </c>
    </row>
    <row r="2428" spans="1:7" x14ac:dyDescent="0.15">
      <c r="A2428" t="s">
        <v>8033</v>
      </c>
      <c r="B2428" t="s">
        <v>1426</v>
      </c>
      <c r="C2428">
        <v>23504631</v>
      </c>
      <c r="D2428">
        <v>23504654</v>
      </c>
      <c r="E2428" t="s">
        <v>5580</v>
      </c>
      <c r="G2428" t="s">
        <v>1175</v>
      </c>
    </row>
    <row r="2429" spans="1:7" x14ac:dyDescent="0.15">
      <c r="A2429" t="s">
        <v>8034</v>
      </c>
      <c r="B2429" t="s">
        <v>1426</v>
      </c>
      <c r="C2429">
        <v>23504825</v>
      </c>
      <c r="D2429">
        <v>23504848</v>
      </c>
      <c r="E2429" t="s">
        <v>5576</v>
      </c>
      <c r="G2429" t="s">
        <v>1175</v>
      </c>
    </row>
    <row r="2430" spans="1:7" x14ac:dyDescent="0.15">
      <c r="A2430" t="s">
        <v>8035</v>
      </c>
      <c r="B2430" t="s">
        <v>1426</v>
      </c>
      <c r="C2430">
        <v>33089906</v>
      </c>
      <c r="D2430">
        <v>33089929</v>
      </c>
      <c r="E2430" t="s">
        <v>5580</v>
      </c>
      <c r="G2430" t="s">
        <v>1175</v>
      </c>
    </row>
    <row r="2431" spans="1:7" x14ac:dyDescent="0.15">
      <c r="A2431" t="s">
        <v>8036</v>
      </c>
      <c r="B2431" t="s">
        <v>1426</v>
      </c>
      <c r="C2431">
        <v>33090101</v>
      </c>
      <c r="D2431">
        <v>33090124</v>
      </c>
      <c r="E2431" t="s">
        <v>5576</v>
      </c>
      <c r="G2431" t="s">
        <v>1175</v>
      </c>
    </row>
    <row r="2432" spans="1:7" x14ac:dyDescent="0.15">
      <c r="A2432" t="s">
        <v>8037</v>
      </c>
      <c r="B2432" t="s">
        <v>1426</v>
      </c>
      <c r="C2432">
        <v>7140018</v>
      </c>
      <c r="D2432">
        <v>7140041</v>
      </c>
      <c r="E2432" t="s">
        <v>5580</v>
      </c>
      <c r="G2432" t="s">
        <v>1175</v>
      </c>
    </row>
    <row r="2433" spans="1:7" x14ac:dyDescent="0.15">
      <c r="A2433" t="s">
        <v>8038</v>
      </c>
      <c r="B2433" t="s">
        <v>1624</v>
      </c>
      <c r="C2433">
        <v>32301313</v>
      </c>
      <c r="D2433">
        <v>32301336</v>
      </c>
      <c r="E2433" t="s">
        <v>5576</v>
      </c>
      <c r="G2433" t="s">
        <v>1175</v>
      </c>
    </row>
    <row r="2434" spans="1:7" x14ac:dyDescent="0.15">
      <c r="A2434" t="s">
        <v>8039</v>
      </c>
      <c r="B2434" t="s">
        <v>1801</v>
      </c>
      <c r="C2434">
        <v>14281990</v>
      </c>
      <c r="D2434">
        <v>14282013</v>
      </c>
      <c r="E2434" t="s">
        <v>5580</v>
      </c>
      <c r="G2434" t="s">
        <v>1175</v>
      </c>
    </row>
    <row r="2435" spans="1:7" x14ac:dyDescent="0.15">
      <c r="A2435" t="s">
        <v>8040</v>
      </c>
      <c r="B2435" t="s">
        <v>1801</v>
      </c>
      <c r="C2435">
        <v>14282184</v>
      </c>
      <c r="D2435">
        <v>14282207</v>
      </c>
      <c r="E2435" t="s">
        <v>5576</v>
      </c>
      <c r="G2435" t="s">
        <v>1175</v>
      </c>
    </row>
    <row r="2436" spans="1:7" x14ac:dyDescent="0.15">
      <c r="A2436" t="s">
        <v>8041</v>
      </c>
      <c r="B2436" t="s">
        <v>1801</v>
      </c>
      <c r="C2436">
        <v>15009390</v>
      </c>
      <c r="D2436">
        <v>15009413</v>
      </c>
      <c r="E2436" t="s">
        <v>5580</v>
      </c>
      <c r="G2436" t="s">
        <v>1175</v>
      </c>
    </row>
    <row r="2437" spans="1:7" x14ac:dyDescent="0.15">
      <c r="A2437" t="s">
        <v>8042</v>
      </c>
      <c r="B2437" t="s">
        <v>1801</v>
      </c>
      <c r="C2437">
        <v>23328692</v>
      </c>
      <c r="D2437">
        <v>23328715</v>
      </c>
      <c r="E2437" t="s">
        <v>5580</v>
      </c>
      <c r="G2437" t="s">
        <v>1175</v>
      </c>
    </row>
    <row r="2438" spans="1:7" x14ac:dyDescent="0.15">
      <c r="A2438" t="s">
        <v>8043</v>
      </c>
      <c r="B2438" t="s">
        <v>1801</v>
      </c>
      <c r="C2438">
        <v>27406828</v>
      </c>
      <c r="D2438">
        <v>27406851</v>
      </c>
      <c r="E2438" t="s">
        <v>5576</v>
      </c>
      <c r="G2438" t="s">
        <v>1175</v>
      </c>
    </row>
    <row r="2439" spans="1:7" x14ac:dyDescent="0.15">
      <c r="A2439" t="s">
        <v>8044</v>
      </c>
      <c r="B2439" t="s">
        <v>1801</v>
      </c>
      <c r="C2439">
        <v>2818005</v>
      </c>
      <c r="D2439">
        <v>2818028</v>
      </c>
      <c r="E2439" t="s">
        <v>5580</v>
      </c>
      <c r="G2439" t="s">
        <v>1175</v>
      </c>
    </row>
    <row r="2440" spans="1:7" x14ac:dyDescent="0.15">
      <c r="A2440" t="s">
        <v>8045</v>
      </c>
      <c r="B2440" t="s">
        <v>1801</v>
      </c>
      <c r="C2440">
        <v>30592466</v>
      </c>
      <c r="D2440">
        <v>30592489</v>
      </c>
      <c r="E2440" t="s">
        <v>5580</v>
      </c>
      <c r="G2440" t="s">
        <v>1175</v>
      </c>
    </row>
    <row r="2441" spans="1:7" x14ac:dyDescent="0.15">
      <c r="A2441" t="s">
        <v>8046</v>
      </c>
      <c r="B2441" t="s">
        <v>1801</v>
      </c>
      <c r="C2441">
        <v>30592534</v>
      </c>
      <c r="D2441">
        <v>30592557</v>
      </c>
      <c r="E2441" t="s">
        <v>5576</v>
      </c>
      <c r="G2441" t="s">
        <v>1175</v>
      </c>
    </row>
    <row r="2442" spans="1:7" x14ac:dyDescent="0.15">
      <c r="A2442" t="s">
        <v>8047</v>
      </c>
      <c r="B2442" t="s">
        <v>1801</v>
      </c>
      <c r="C2442">
        <v>33301930</v>
      </c>
      <c r="D2442">
        <v>33301953</v>
      </c>
      <c r="E2442" t="s">
        <v>5576</v>
      </c>
      <c r="G2442" t="s">
        <v>1175</v>
      </c>
    </row>
    <row r="2443" spans="1:7" x14ac:dyDescent="0.15">
      <c r="A2443" t="s">
        <v>8048</v>
      </c>
      <c r="B2443" t="s">
        <v>1910</v>
      </c>
      <c r="C2443">
        <v>26225792</v>
      </c>
      <c r="D2443">
        <v>26225815</v>
      </c>
      <c r="E2443" t="s">
        <v>5580</v>
      </c>
      <c r="G2443" t="s">
        <v>1175</v>
      </c>
    </row>
    <row r="2444" spans="1:7" x14ac:dyDescent="0.15">
      <c r="A2444" t="s">
        <v>8049</v>
      </c>
      <c r="B2444" t="s">
        <v>1910</v>
      </c>
      <c r="C2444">
        <v>4047307</v>
      </c>
      <c r="D2444">
        <v>4047330</v>
      </c>
      <c r="E2444" t="s">
        <v>5580</v>
      </c>
      <c r="G2444" t="s">
        <v>1175</v>
      </c>
    </row>
    <row r="2445" spans="1:7" x14ac:dyDescent="0.15">
      <c r="A2445" t="s">
        <v>8050</v>
      </c>
      <c r="B2445" t="s">
        <v>1910</v>
      </c>
      <c r="C2445">
        <v>6552836</v>
      </c>
      <c r="D2445">
        <v>6552859</v>
      </c>
      <c r="E2445" t="s">
        <v>5576</v>
      </c>
      <c r="G2445" t="s">
        <v>1175</v>
      </c>
    </row>
    <row r="2446" spans="1:7" x14ac:dyDescent="0.15">
      <c r="A2446" t="s">
        <v>8051</v>
      </c>
      <c r="B2446" t="s">
        <v>2007</v>
      </c>
      <c r="C2446">
        <v>4025540</v>
      </c>
      <c r="D2446">
        <v>4025563</v>
      </c>
      <c r="E2446" t="s">
        <v>5576</v>
      </c>
      <c r="G2446" t="s">
        <v>1175</v>
      </c>
    </row>
    <row r="2447" spans="1:7" x14ac:dyDescent="0.15">
      <c r="A2447" t="s">
        <v>8052</v>
      </c>
      <c r="B2447" t="s">
        <v>2310</v>
      </c>
      <c r="C2447">
        <v>26050237</v>
      </c>
      <c r="D2447">
        <v>26050260</v>
      </c>
      <c r="E2447" t="s">
        <v>5576</v>
      </c>
      <c r="G2447" t="s">
        <v>1175</v>
      </c>
    </row>
    <row r="2448" spans="1:7" x14ac:dyDescent="0.15">
      <c r="A2448" t="s">
        <v>8053</v>
      </c>
      <c r="B2448" t="s">
        <v>2310</v>
      </c>
      <c r="C2448">
        <v>26850871</v>
      </c>
      <c r="D2448">
        <v>26850894</v>
      </c>
      <c r="E2448" t="s">
        <v>5576</v>
      </c>
      <c r="G2448" t="s">
        <v>1175</v>
      </c>
    </row>
    <row r="2449" spans="1:7" x14ac:dyDescent="0.15">
      <c r="A2449" t="s">
        <v>8054</v>
      </c>
      <c r="B2449" t="s">
        <v>1169</v>
      </c>
      <c r="C2449">
        <v>13201626</v>
      </c>
      <c r="D2449">
        <v>13201649</v>
      </c>
      <c r="E2449" t="s">
        <v>5580</v>
      </c>
      <c r="G2449" t="s">
        <v>1175</v>
      </c>
    </row>
    <row r="2450" spans="1:7" x14ac:dyDescent="0.15">
      <c r="A2450" t="s">
        <v>8055</v>
      </c>
      <c r="B2450" t="s">
        <v>1169</v>
      </c>
      <c r="C2450">
        <v>18713796</v>
      </c>
      <c r="D2450">
        <v>18713819</v>
      </c>
      <c r="E2450" t="s">
        <v>5580</v>
      </c>
      <c r="G2450" t="s">
        <v>1175</v>
      </c>
    </row>
    <row r="2451" spans="1:7" x14ac:dyDescent="0.15">
      <c r="A2451" t="s">
        <v>8056</v>
      </c>
      <c r="B2451" t="s">
        <v>1169</v>
      </c>
      <c r="C2451">
        <v>1987882</v>
      </c>
      <c r="D2451">
        <v>1987905</v>
      </c>
      <c r="E2451" t="s">
        <v>5580</v>
      </c>
      <c r="G2451" t="s">
        <v>1175</v>
      </c>
    </row>
    <row r="2452" spans="1:7" x14ac:dyDescent="0.15">
      <c r="A2452" t="s">
        <v>8057</v>
      </c>
      <c r="B2452" t="s">
        <v>1169</v>
      </c>
      <c r="C2452">
        <v>27378573</v>
      </c>
      <c r="D2452">
        <v>27378596</v>
      </c>
      <c r="E2452" t="s">
        <v>5580</v>
      </c>
      <c r="G2452" t="s">
        <v>1175</v>
      </c>
    </row>
    <row r="2453" spans="1:7" x14ac:dyDescent="0.15">
      <c r="A2453" t="s">
        <v>8058</v>
      </c>
      <c r="B2453" t="s">
        <v>1169</v>
      </c>
      <c r="C2453">
        <v>29343486</v>
      </c>
      <c r="D2453">
        <v>29343509</v>
      </c>
      <c r="E2453" t="s">
        <v>5576</v>
      </c>
      <c r="G2453" t="s">
        <v>1175</v>
      </c>
    </row>
    <row r="2454" spans="1:7" x14ac:dyDescent="0.15">
      <c r="A2454" t="s">
        <v>8059</v>
      </c>
      <c r="B2454" t="s">
        <v>1169</v>
      </c>
      <c r="C2454">
        <v>35549928</v>
      </c>
      <c r="D2454">
        <v>35549951</v>
      </c>
      <c r="E2454" t="s">
        <v>5576</v>
      </c>
      <c r="G2454" t="s">
        <v>1175</v>
      </c>
    </row>
    <row r="2455" spans="1:7" x14ac:dyDescent="0.15">
      <c r="A2455" t="s">
        <v>8060</v>
      </c>
      <c r="B2455" t="s">
        <v>1169</v>
      </c>
      <c r="C2455">
        <v>39392142</v>
      </c>
      <c r="D2455">
        <v>39392165</v>
      </c>
      <c r="E2455" t="s">
        <v>5576</v>
      </c>
      <c r="G2455" t="s">
        <v>1175</v>
      </c>
    </row>
    <row r="2456" spans="1:7" x14ac:dyDescent="0.15">
      <c r="A2456" t="s">
        <v>8061</v>
      </c>
      <c r="B2456" t="s">
        <v>2568</v>
      </c>
      <c r="C2456">
        <v>13701342</v>
      </c>
      <c r="D2456">
        <v>13701365</v>
      </c>
      <c r="E2456" t="s">
        <v>5580</v>
      </c>
      <c r="G2456" t="s">
        <v>1175</v>
      </c>
    </row>
    <row r="2457" spans="1:7" x14ac:dyDescent="0.15">
      <c r="A2457" t="s">
        <v>8062</v>
      </c>
      <c r="B2457" t="s">
        <v>2568</v>
      </c>
      <c r="C2457">
        <v>15790917</v>
      </c>
      <c r="D2457">
        <v>15790940</v>
      </c>
      <c r="E2457" t="s">
        <v>5576</v>
      </c>
      <c r="G2457" t="s">
        <v>1175</v>
      </c>
    </row>
    <row r="2458" spans="1:7" x14ac:dyDescent="0.15">
      <c r="A2458" t="s">
        <v>8063</v>
      </c>
      <c r="B2458" t="s">
        <v>2568</v>
      </c>
      <c r="C2458">
        <v>2824381</v>
      </c>
      <c r="D2458">
        <v>2824404</v>
      </c>
      <c r="E2458" t="s">
        <v>5576</v>
      </c>
      <c r="G2458" t="s">
        <v>1175</v>
      </c>
    </row>
    <row r="2459" spans="1:7" x14ac:dyDescent="0.15">
      <c r="A2459" t="s">
        <v>8064</v>
      </c>
      <c r="B2459" t="s">
        <v>2568</v>
      </c>
      <c r="C2459">
        <v>2824686</v>
      </c>
      <c r="D2459">
        <v>2824709</v>
      </c>
      <c r="E2459" t="s">
        <v>5580</v>
      </c>
      <c r="G2459" t="s">
        <v>1175</v>
      </c>
    </row>
    <row r="2460" spans="1:7" x14ac:dyDescent="0.15">
      <c r="A2460" t="s">
        <v>8065</v>
      </c>
      <c r="B2460" t="s">
        <v>2568</v>
      </c>
      <c r="C2460">
        <v>5356816</v>
      </c>
      <c r="D2460">
        <v>5356839</v>
      </c>
      <c r="E2460" t="s">
        <v>5576</v>
      </c>
      <c r="G2460" t="s">
        <v>1175</v>
      </c>
    </row>
    <row r="2461" spans="1:7" x14ac:dyDescent="0.15">
      <c r="A2461" t="s">
        <v>8066</v>
      </c>
      <c r="B2461" t="s">
        <v>2568</v>
      </c>
      <c r="C2461">
        <v>5357117</v>
      </c>
      <c r="D2461">
        <v>5357140</v>
      </c>
      <c r="E2461" t="s">
        <v>5580</v>
      </c>
      <c r="G2461" t="s">
        <v>1175</v>
      </c>
    </row>
    <row r="2462" spans="1:7" x14ac:dyDescent="0.15">
      <c r="A2462" t="s">
        <v>8067</v>
      </c>
      <c r="B2462" t="s">
        <v>2568</v>
      </c>
      <c r="C2462">
        <v>7484823</v>
      </c>
      <c r="D2462">
        <v>7484846</v>
      </c>
      <c r="E2462" t="s">
        <v>5580</v>
      </c>
      <c r="G2462" t="s">
        <v>1175</v>
      </c>
    </row>
    <row r="2463" spans="1:7" x14ac:dyDescent="0.15">
      <c r="A2463" t="s">
        <v>8068</v>
      </c>
      <c r="B2463" t="s">
        <v>2568</v>
      </c>
      <c r="C2463">
        <v>7785573</v>
      </c>
      <c r="D2463">
        <v>7785596</v>
      </c>
      <c r="E2463" t="s">
        <v>5580</v>
      </c>
      <c r="G2463" t="s">
        <v>1175</v>
      </c>
    </row>
    <row r="2464" spans="1:7" x14ac:dyDescent="0.15">
      <c r="A2464" t="s">
        <v>8069</v>
      </c>
      <c r="B2464" t="s">
        <v>2677</v>
      </c>
      <c r="C2464">
        <v>14892728</v>
      </c>
      <c r="D2464">
        <v>14892751</v>
      </c>
      <c r="E2464" t="s">
        <v>5576</v>
      </c>
      <c r="G2464" t="s">
        <v>1175</v>
      </c>
    </row>
    <row r="2465" spans="1:7" x14ac:dyDescent="0.15">
      <c r="A2465" t="s">
        <v>8070</v>
      </c>
      <c r="B2465" t="s">
        <v>2677</v>
      </c>
      <c r="C2465">
        <v>17391911</v>
      </c>
      <c r="D2465">
        <v>17391934</v>
      </c>
      <c r="E2465" t="s">
        <v>5576</v>
      </c>
      <c r="G2465" t="s">
        <v>1175</v>
      </c>
    </row>
    <row r="2466" spans="1:7" x14ac:dyDescent="0.15">
      <c r="A2466" t="s">
        <v>8071</v>
      </c>
      <c r="B2466" t="s">
        <v>2677</v>
      </c>
      <c r="C2466">
        <v>20801474</v>
      </c>
      <c r="D2466">
        <v>20801497</v>
      </c>
      <c r="E2466" t="s">
        <v>5576</v>
      </c>
      <c r="G2466" t="s">
        <v>1175</v>
      </c>
    </row>
    <row r="2467" spans="1:7" x14ac:dyDescent="0.15">
      <c r="A2467" t="s">
        <v>8072</v>
      </c>
      <c r="B2467" t="s">
        <v>2677</v>
      </c>
      <c r="C2467">
        <v>24788518</v>
      </c>
      <c r="D2467">
        <v>24788541</v>
      </c>
      <c r="E2467" t="s">
        <v>5576</v>
      </c>
      <c r="G2467" t="s">
        <v>1175</v>
      </c>
    </row>
    <row r="2468" spans="1:7" x14ac:dyDescent="0.15">
      <c r="A2468" t="s">
        <v>8073</v>
      </c>
      <c r="B2468" t="s">
        <v>2677</v>
      </c>
      <c r="C2468">
        <v>2740678</v>
      </c>
      <c r="D2468">
        <v>2740701</v>
      </c>
      <c r="E2468" t="s">
        <v>5580</v>
      </c>
      <c r="G2468" t="s">
        <v>1175</v>
      </c>
    </row>
    <row r="2469" spans="1:7" x14ac:dyDescent="0.15">
      <c r="A2469" t="s">
        <v>8074</v>
      </c>
      <c r="B2469" t="s">
        <v>2677</v>
      </c>
      <c r="C2469">
        <v>4174450</v>
      </c>
      <c r="D2469">
        <v>4174473</v>
      </c>
      <c r="E2469" t="s">
        <v>5576</v>
      </c>
      <c r="G2469" t="s">
        <v>1175</v>
      </c>
    </row>
    <row r="2470" spans="1:7" x14ac:dyDescent="0.15">
      <c r="A2470" t="s">
        <v>8075</v>
      </c>
      <c r="B2470" t="s">
        <v>2677</v>
      </c>
      <c r="C2470">
        <v>9266468</v>
      </c>
      <c r="D2470">
        <v>9266491</v>
      </c>
      <c r="E2470" t="s">
        <v>5580</v>
      </c>
      <c r="G2470" t="s">
        <v>1175</v>
      </c>
    </row>
    <row r="2471" spans="1:7" x14ac:dyDescent="0.15">
      <c r="A2471" t="s">
        <v>8076</v>
      </c>
      <c r="B2471" t="s">
        <v>2831</v>
      </c>
      <c r="C2471">
        <v>1440829</v>
      </c>
      <c r="D2471">
        <v>1440852</v>
      </c>
      <c r="E2471" t="s">
        <v>5576</v>
      </c>
      <c r="G2471" t="s">
        <v>1175</v>
      </c>
    </row>
    <row r="2472" spans="1:7" x14ac:dyDescent="0.15">
      <c r="A2472" t="s">
        <v>8077</v>
      </c>
      <c r="B2472" t="s">
        <v>2831</v>
      </c>
      <c r="C2472">
        <v>15457258</v>
      </c>
      <c r="D2472">
        <v>15457281</v>
      </c>
      <c r="E2472" t="s">
        <v>5576</v>
      </c>
      <c r="G2472" t="s">
        <v>1175</v>
      </c>
    </row>
    <row r="2473" spans="1:7" x14ac:dyDescent="0.15">
      <c r="A2473" t="s">
        <v>8078</v>
      </c>
      <c r="B2473" t="s">
        <v>2831</v>
      </c>
      <c r="C2473">
        <v>15457559</v>
      </c>
      <c r="D2473">
        <v>15457582</v>
      </c>
      <c r="E2473" t="s">
        <v>5580</v>
      </c>
      <c r="G2473" t="s">
        <v>1175</v>
      </c>
    </row>
    <row r="2474" spans="1:7" x14ac:dyDescent="0.15">
      <c r="A2474" t="s">
        <v>8079</v>
      </c>
      <c r="B2474" t="s">
        <v>2831</v>
      </c>
      <c r="C2474">
        <v>16421415</v>
      </c>
      <c r="D2474">
        <v>16421438</v>
      </c>
      <c r="E2474" t="s">
        <v>5580</v>
      </c>
      <c r="G2474" t="s">
        <v>1175</v>
      </c>
    </row>
    <row r="2475" spans="1:7" x14ac:dyDescent="0.15">
      <c r="A2475" t="s">
        <v>8080</v>
      </c>
      <c r="B2475" t="s">
        <v>1426</v>
      </c>
      <c r="C2475">
        <v>1677522</v>
      </c>
      <c r="D2475">
        <v>1677545</v>
      </c>
      <c r="E2475" t="s">
        <v>5580</v>
      </c>
      <c r="G2475" t="s">
        <v>1175</v>
      </c>
    </row>
    <row r="2476" spans="1:7" x14ac:dyDescent="0.15">
      <c r="A2476" t="s">
        <v>8081</v>
      </c>
      <c r="B2476" t="s">
        <v>1426</v>
      </c>
      <c r="C2476">
        <v>7182358</v>
      </c>
      <c r="D2476">
        <v>7182381</v>
      </c>
      <c r="E2476" t="s">
        <v>5580</v>
      </c>
      <c r="G2476" t="s">
        <v>1175</v>
      </c>
    </row>
    <row r="2477" spans="1:7" x14ac:dyDescent="0.15">
      <c r="A2477" t="s">
        <v>8082</v>
      </c>
      <c r="B2477" t="s">
        <v>1624</v>
      </c>
      <c r="C2477">
        <v>10434295</v>
      </c>
      <c r="D2477">
        <v>10434318</v>
      </c>
      <c r="E2477" t="s">
        <v>5580</v>
      </c>
      <c r="G2477" t="s">
        <v>1175</v>
      </c>
    </row>
    <row r="2478" spans="1:7" x14ac:dyDescent="0.15">
      <c r="A2478" t="s">
        <v>8083</v>
      </c>
      <c r="B2478" t="s">
        <v>1624</v>
      </c>
      <c r="C2478">
        <v>21707367</v>
      </c>
      <c r="D2478">
        <v>21707390</v>
      </c>
      <c r="E2478" t="s">
        <v>5580</v>
      </c>
      <c r="G2478" t="s">
        <v>1175</v>
      </c>
    </row>
    <row r="2479" spans="1:7" x14ac:dyDescent="0.15">
      <c r="A2479" t="s">
        <v>8084</v>
      </c>
      <c r="B2479" t="s">
        <v>1624</v>
      </c>
      <c r="C2479">
        <v>24484669</v>
      </c>
      <c r="D2479">
        <v>24484692</v>
      </c>
      <c r="E2479" t="s">
        <v>5580</v>
      </c>
      <c r="G2479" t="s">
        <v>1175</v>
      </c>
    </row>
    <row r="2480" spans="1:7" x14ac:dyDescent="0.15">
      <c r="A2480" t="s">
        <v>8085</v>
      </c>
      <c r="B2480" t="s">
        <v>1624</v>
      </c>
      <c r="C2480">
        <v>25087226</v>
      </c>
      <c r="D2480">
        <v>25087249</v>
      </c>
      <c r="E2480" t="s">
        <v>5580</v>
      </c>
      <c r="G2480" t="s">
        <v>1175</v>
      </c>
    </row>
    <row r="2481" spans="1:7" x14ac:dyDescent="0.15">
      <c r="A2481" t="s">
        <v>8086</v>
      </c>
      <c r="B2481" t="s">
        <v>1624</v>
      </c>
      <c r="C2481">
        <v>26277888</v>
      </c>
      <c r="D2481">
        <v>26277911</v>
      </c>
      <c r="E2481" t="s">
        <v>5576</v>
      </c>
      <c r="G2481" t="s">
        <v>1175</v>
      </c>
    </row>
    <row r="2482" spans="1:7" x14ac:dyDescent="0.15">
      <c r="A2482" t="s">
        <v>8087</v>
      </c>
      <c r="B2482" t="s">
        <v>1624</v>
      </c>
      <c r="C2482">
        <v>9209554</v>
      </c>
      <c r="D2482">
        <v>9209577</v>
      </c>
      <c r="E2482" t="s">
        <v>5576</v>
      </c>
      <c r="G2482" t="s">
        <v>1175</v>
      </c>
    </row>
    <row r="2483" spans="1:7" x14ac:dyDescent="0.15">
      <c r="A2483" t="s">
        <v>8088</v>
      </c>
      <c r="B2483" t="s">
        <v>1801</v>
      </c>
      <c r="C2483">
        <v>580130</v>
      </c>
      <c r="D2483">
        <v>580153</v>
      </c>
      <c r="E2483" t="s">
        <v>5576</v>
      </c>
      <c r="G2483" t="s">
        <v>1175</v>
      </c>
    </row>
    <row r="2484" spans="1:7" x14ac:dyDescent="0.15">
      <c r="A2484" t="s">
        <v>8089</v>
      </c>
      <c r="B2484" t="s">
        <v>1910</v>
      </c>
      <c r="C2484">
        <v>21922451</v>
      </c>
      <c r="D2484">
        <v>21922474</v>
      </c>
      <c r="E2484" t="s">
        <v>5576</v>
      </c>
      <c r="G2484" t="s">
        <v>1175</v>
      </c>
    </row>
    <row r="2485" spans="1:7" x14ac:dyDescent="0.15">
      <c r="A2485" t="s">
        <v>8090</v>
      </c>
      <c r="B2485" t="s">
        <v>1910</v>
      </c>
      <c r="C2485">
        <v>26840566</v>
      </c>
      <c r="D2485">
        <v>26840589</v>
      </c>
      <c r="E2485" t="s">
        <v>5576</v>
      </c>
      <c r="G2485" t="s">
        <v>1175</v>
      </c>
    </row>
    <row r="2486" spans="1:7" x14ac:dyDescent="0.15">
      <c r="A2486" t="s">
        <v>8091</v>
      </c>
      <c r="B2486" t="s">
        <v>1910</v>
      </c>
      <c r="C2486">
        <v>5124014</v>
      </c>
      <c r="D2486">
        <v>5124037</v>
      </c>
      <c r="E2486" t="s">
        <v>5576</v>
      </c>
      <c r="G2486" t="s">
        <v>1175</v>
      </c>
    </row>
    <row r="2487" spans="1:7" x14ac:dyDescent="0.15">
      <c r="A2487" t="s">
        <v>8092</v>
      </c>
      <c r="B2487" t="s">
        <v>1910</v>
      </c>
      <c r="C2487">
        <v>6764981</v>
      </c>
      <c r="D2487">
        <v>6765004</v>
      </c>
      <c r="E2487" t="s">
        <v>5580</v>
      </c>
      <c r="G2487" t="s">
        <v>1175</v>
      </c>
    </row>
    <row r="2488" spans="1:7" x14ac:dyDescent="0.15">
      <c r="A2488" t="s">
        <v>8093</v>
      </c>
      <c r="B2488" t="s">
        <v>2007</v>
      </c>
      <c r="C2488">
        <v>23839922</v>
      </c>
      <c r="D2488">
        <v>23839945</v>
      </c>
      <c r="E2488" t="s">
        <v>5576</v>
      </c>
      <c r="G2488" t="s">
        <v>1175</v>
      </c>
    </row>
    <row r="2489" spans="1:7" x14ac:dyDescent="0.15">
      <c r="A2489" t="s">
        <v>8094</v>
      </c>
      <c r="B2489" t="s">
        <v>2204</v>
      </c>
      <c r="C2489">
        <v>18250736</v>
      </c>
      <c r="D2489">
        <v>18250759</v>
      </c>
      <c r="E2489" t="s">
        <v>5580</v>
      </c>
      <c r="G2489" t="s">
        <v>1175</v>
      </c>
    </row>
    <row r="2490" spans="1:7" x14ac:dyDescent="0.15">
      <c r="A2490" t="s">
        <v>8095</v>
      </c>
      <c r="B2490" t="s">
        <v>2204</v>
      </c>
      <c r="C2490">
        <v>19511533</v>
      </c>
      <c r="D2490">
        <v>19511556</v>
      </c>
      <c r="E2490" t="s">
        <v>5576</v>
      </c>
      <c r="G2490" t="s">
        <v>1175</v>
      </c>
    </row>
    <row r="2491" spans="1:7" x14ac:dyDescent="0.15">
      <c r="A2491" t="s">
        <v>8096</v>
      </c>
      <c r="B2491" t="s">
        <v>2204</v>
      </c>
      <c r="C2491">
        <v>19716930</v>
      </c>
      <c r="D2491">
        <v>19716953</v>
      </c>
      <c r="E2491" t="s">
        <v>5576</v>
      </c>
      <c r="G2491" t="s">
        <v>1175</v>
      </c>
    </row>
    <row r="2492" spans="1:7" x14ac:dyDescent="0.15">
      <c r="A2492" t="s">
        <v>8097</v>
      </c>
      <c r="B2492" t="s">
        <v>2204</v>
      </c>
      <c r="C2492">
        <v>8560296</v>
      </c>
      <c r="D2492">
        <v>8560319</v>
      </c>
      <c r="E2492" t="s">
        <v>5580</v>
      </c>
      <c r="G2492" t="s">
        <v>1175</v>
      </c>
    </row>
    <row r="2493" spans="1:7" x14ac:dyDescent="0.15">
      <c r="A2493" t="s">
        <v>8098</v>
      </c>
      <c r="B2493" t="s">
        <v>2204</v>
      </c>
      <c r="C2493">
        <v>9933601</v>
      </c>
      <c r="D2493">
        <v>9933624</v>
      </c>
      <c r="E2493" t="s">
        <v>5580</v>
      </c>
      <c r="G2493" t="s">
        <v>1175</v>
      </c>
    </row>
    <row r="2494" spans="1:7" x14ac:dyDescent="0.15">
      <c r="A2494" t="s">
        <v>8099</v>
      </c>
      <c r="B2494" t="s">
        <v>2310</v>
      </c>
      <c r="C2494">
        <v>11149619</v>
      </c>
      <c r="D2494">
        <v>11149642</v>
      </c>
      <c r="E2494" t="s">
        <v>5576</v>
      </c>
      <c r="G2494" t="s">
        <v>1175</v>
      </c>
    </row>
    <row r="2495" spans="1:7" x14ac:dyDescent="0.15">
      <c r="A2495" t="s">
        <v>8100</v>
      </c>
      <c r="B2495" t="s">
        <v>2310</v>
      </c>
      <c r="C2495">
        <v>12178297</v>
      </c>
      <c r="D2495">
        <v>12178320</v>
      </c>
      <c r="E2495" t="s">
        <v>5580</v>
      </c>
      <c r="G2495" t="s">
        <v>1175</v>
      </c>
    </row>
    <row r="2496" spans="1:7" x14ac:dyDescent="0.15">
      <c r="A2496" t="s">
        <v>8101</v>
      </c>
      <c r="B2496" t="s">
        <v>2310</v>
      </c>
      <c r="C2496">
        <v>16069515</v>
      </c>
      <c r="D2496">
        <v>16069538</v>
      </c>
      <c r="E2496" t="s">
        <v>5580</v>
      </c>
      <c r="G2496" t="s">
        <v>1175</v>
      </c>
    </row>
    <row r="2497" spans="1:7" x14ac:dyDescent="0.15">
      <c r="A2497" t="s">
        <v>8102</v>
      </c>
      <c r="B2497" t="s">
        <v>2310</v>
      </c>
      <c r="C2497">
        <v>16149737</v>
      </c>
      <c r="D2497">
        <v>16149760</v>
      </c>
      <c r="E2497" t="s">
        <v>5580</v>
      </c>
      <c r="G2497" t="s">
        <v>1175</v>
      </c>
    </row>
    <row r="2498" spans="1:7" x14ac:dyDescent="0.15">
      <c r="A2498" t="s">
        <v>8103</v>
      </c>
      <c r="B2498" t="s">
        <v>2310</v>
      </c>
      <c r="C2498">
        <v>20356978</v>
      </c>
      <c r="D2498">
        <v>20357001</v>
      </c>
      <c r="E2498" t="s">
        <v>5580</v>
      </c>
      <c r="G2498" t="s">
        <v>1175</v>
      </c>
    </row>
    <row r="2499" spans="1:7" x14ac:dyDescent="0.15">
      <c r="A2499" t="s">
        <v>8104</v>
      </c>
      <c r="B2499" t="s">
        <v>2310</v>
      </c>
      <c r="C2499">
        <v>3507073</v>
      </c>
      <c r="D2499">
        <v>3507096</v>
      </c>
      <c r="E2499" t="s">
        <v>5576</v>
      </c>
      <c r="G2499" t="s">
        <v>1175</v>
      </c>
    </row>
    <row r="2500" spans="1:7" x14ac:dyDescent="0.15">
      <c r="A2500" t="s">
        <v>8105</v>
      </c>
      <c r="B2500" t="s">
        <v>2467</v>
      </c>
      <c r="C2500">
        <v>10371700</v>
      </c>
      <c r="D2500">
        <v>10371723</v>
      </c>
      <c r="E2500" t="s">
        <v>5580</v>
      </c>
      <c r="G2500" t="s">
        <v>1175</v>
      </c>
    </row>
    <row r="2501" spans="1:7" x14ac:dyDescent="0.15">
      <c r="A2501" t="s">
        <v>8106</v>
      </c>
      <c r="B2501" t="s">
        <v>2467</v>
      </c>
      <c r="C2501">
        <v>11311587</v>
      </c>
      <c r="D2501">
        <v>11311610</v>
      </c>
      <c r="E2501" t="s">
        <v>5580</v>
      </c>
      <c r="G2501" t="s">
        <v>1175</v>
      </c>
    </row>
    <row r="2502" spans="1:7" x14ac:dyDescent="0.15">
      <c r="A2502" t="s">
        <v>8107</v>
      </c>
      <c r="B2502" t="s">
        <v>2467</v>
      </c>
      <c r="C2502">
        <v>11312117</v>
      </c>
      <c r="D2502">
        <v>11312140</v>
      </c>
      <c r="E2502" t="s">
        <v>5580</v>
      </c>
      <c r="G2502" t="s">
        <v>1175</v>
      </c>
    </row>
    <row r="2503" spans="1:7" x14ac:dyDescent="0.15">
      <c r="A2503" t="s">
        <v>8108</v>
      </c>
      <c r="B2503" t="s">
        <v>2467</v>
      </c>
      <c r="C2503">
        <v>11312610</v>
      </c>
      <c r="D2503">
        <v>11312633</v>
      </c>
      <c r="E2503" t="s">
        <v>5580</v>
      </c>
      <c r="G2503" t="s">
        <v>1175</v>
      </c>
    </row>
    <row r="2504" spans="1:7" x14ac:dyDescent="0.15">
      <c r="A2504" t="s">
        <v>8109</v>
      </c>
      <c r="B2504" t="s">
        <v>2467</v>
      </c>
      <c r="C2504">
        <v>11313140</v>
      </c>
      <c r="D2504">
        <v>11313163</v>
      </c>
      <c r="E2504" t="s">
        <v>5580</v>
      </c>
      <c r="G2504" t="s">
        <v>1175</v>
      </c>
    </row>
    <row r="2505" spans="1:7" x14ac:dyDescent="0.15">
      <c r="A2505" t="s">
        <v>8110</v>
      </c>
      <c r="B2505" t="s">
        <v>2467</v>
      </c>
      <c r="C2505">
        <v>8868047</v>
      </c>
      <c r="D2505">
        <v>8868070</v>
      </c>
      <c r="E2505" t="s">
        <v>5576</v>
      </c>
      <c r="G2505" t="s">
        <v>1175</v>
      </c>
    </row>
    <row r="2506" spans="1:7" x14ac:dyDescent="0.15">
      <c r="A2506" t="s">
        <v>8111</v>
      </c>
      <c r="B2506" t="s">
        <v>1169</v>
      </c>
      <c r="C2506">
        <v>11642707</v>
      </c>
      <c r="D2506">
        <v>11642730</v>
      </c>
      <c r="E2506" t="s">
        <v>5580</v>
      </c>
      <c r="G2506" t="s">
        <v>1175</v>
      </c>
    </row>
    <row r="2507" spans="1:7" x14ac:dyDescent="0.15">
      <c r="A2507" t="s">
        <v>8112</v>
      </c>
      <c r="B2507" t="s">
        <v>1169</v>
      </c>
      <c r="C2507">
        <v>12343588</v>
      </c>
      <c r="D2507">
        <v>12343611</v>
      </c>
      <c r="E2507" t="s">
        <v>5576</v>
      </c>
      <c r="G2507" t="s">
        <v>1175</v>
      </c>
    </row>
    <row r="2508" spans="1:7" x14ac:dyDescent="0.15">
      <c r="A2508" t="s">
        <v>8113</v>
      </c>
      <c r="B2508" t="s">
        <v>1169</v>
      </c>
      <c r="C2508">
        <v>14816102</v>
      </c>
      <c r="D2508">
        <v>14816125</v>
      </c>
      <c r="E2508" t="s">
        <v>5580</v>
      </c>
      <c r="G2508" t="s">
        <v>1175</v>
      </c>
    </row>
    <row r="2509" spans="1:7" x14ac:dyDescent="0.15">
      <c r="A2509" t="s">
        <v>8114</v>
      </c>
      <c r="B2509" t="s">
        <v>1169</v>
      </c>
      <c r="C2509">
        <v>15234916</v>
      </c>
      <c r="D2509">
        <v>15234939</v>
      </c>
      <c r="E2509" t="s">
        <v>5580</v>
      </c>
      <c r="G2509" t="s">
        <v>1175</v>
      </c>
    </row>
    <row r="2510" spans="1:7" x14ac:dyDescent="0.15">
      <c r="A2510" t="s">
        <v>8115</v>
      </c>
      <c r="B2510" t="s">
        <v>1169</v>
      </c>
      <c r="C2510">
        <v>15235025</v>
      </c>
      <c r="D2510">
        <v>15235048</v>
      </c>
      <c r="E2510" t="s">
        <v>5576</v>
      </c>
      <c r="G2510" t="s">
        <v>1175</v>
      </c>
    </row>
    <row r="2511" spans="1:7" x14ac:dyDescent="0.15">
      <c r="A2511" t="s">
        <v>8116</v>
      </c>
      <c r="B2511" t="s">
        <v>1169</v>
      </c>
      <c r="C2511">
        <v>16130074</v>
      </c>
      <c r="D2511">
        <v>16130097</v>
      </c>
      <c r="E2511" t="s">
        <v>5580</v>
      </c>
      <c r="G2511" t="s">
        <v>1175</v>
      </c>
    </row>
    <row r="2512" spans="1:7" x14ac:dyDescent="0.15">
      <c r="A2512" t="s">
        <v>8117</v>
      </c>
      <c r="B2512" t="s">
        <v>1169</v>
      </c>
      <c r="C2512">
        <v>16130183</v>
      </c>
      <c r="D2512">
        <v>16130206</v>
      </c>
      <c r="E2512" t="s">
        <v>5576</v>
      </c>
      <c r="G2512" t="s">
        <v>1175</v>
      </c>
    </row>
    <row r="2513" spans="1:7" x14ac:dyDescent="0.15">
      <c r="A2513" t="s">
        <v>8118</v>
      </c>
      <c r="B2513" t="s">
        <v>1169</v>
      </c>
      <c r="C2513">
        <v>17713572</v>
      </c>
      <c r="D2513">
        <v>17713595</v>
      </c>
      <c r="E2513" t="s">
        <v>5576</v>
      </c>
      <c r="G2513" t="s">
        <v>1175</v>
      </c>
    </row>
    <row r="2514" spans="1:7" x14ac:dyDescent="0.15">
      <c r="A2514" t="s">
        <v>8119</v>
      </c>
      <c r="B2514" t="s">
        <v>1169</v>
      </c>
      <c r="C2514">
        <v>17999950</v>
      </c>
      <c r="D2514">
        <v>17999973</v>
      </c>
      <c r="E2514" t="s">
        <v>5580</v>
      </c>
      <c r="G2514" t="s">
        <v>1175</v>
      </c>
    </row>
    <row r="2515" spans="1:7" x14ac:dyDescent="0.15">
      <c r="A2515" t="s">
        <v>8120</v>
      </c>
      <c r="B2515" t="s">
        <v>1169</v>
      </c>
      <c r="C2515">
        <v>18000060</v>
      </c>
      <c r="D2515">
        <v>18000083</v>
      </c>
      <c r="E2515" t="s">
        <v>5576</v>
      </c>
      <c r="G2515" t="s">
        <v>1175</v>
      </c>
    </row>
    <row r="2516" spans="1:7" x14ac:dyDescent="0.15">
      <c r="A2516" t="s">
        <v>8121</v>
      </c>
      <c r="B2516" t="s">
        <v>1169</v>
      </c>
      <c r="C2516">
        <v>20361020</v>
      </c>
      <c r="D2516">
        <v>20361043</v>
      </c>
      <c r="E2516" t="s">
        <v>5580</v>
      </c>
      <c r="G2516" t="s">
        <v>1175</v>
      </c>
    </row>
    <row r="2517" spans="1:7" x14ac:dyDescent="0.15">
      <c r="A2517" t="s">
        <v>8122</v>
      </c>
      <c r="B2517" t="s">
        <v>1169</v>
      </c>
      <c r="C2517">
        <v>23209253</v>
      </c>
      <c r="D2517">
        <v>23209276</v>
      </c>
      <c r="E2517" t="s">
        <v>5580</v>
      </c>
      <c r="G2517" t="s">
        <v>1175</v>
      </c>
    </row>
    <row r="2518" spans="1:7" x14ac:dyDescent="0.15">
      <c r="A2518" t="s">
        <v>8123</v>
      </c>
      <c r="B2518" t="s">
        <v>1169</v>
      </c>
      <c r="C2518">
        <v>23209364</v>
      </c>
      <c r="D2518">
        <v>23209387</v>
      </c>
      <c r="E2518" t="s">
        <v>5576</v>
      </c>
      <c r="G2518" t="s">
        <v>1175</v>
      </c>
    </row>
    <row r="2519" spans="1:7" x14ac:dyDescent="0.15">
      <c r="A2519" t="s">
        <v>8124</v>
      </c>
      <c r="B2519" t="s">
        <v>1169</v>
      </c>
      <c r="C2519">
        <v>23612069</v>
      </c>
      <c r="D2519">
        <v>23612092</v>
      </c>
      <c r="E2519" t="s">
        <v>5580</v>
      </c>
      <c r="G2519" t="s">
        <v>1175</v>
      </c>
    </row>
    <row r="2520" spans="1:7" x14ac:dyDescent="0.15">
      <c r="A2520" t="s">
        <v>8125</v>
      </c>
      <c r="B2520" t="s">
        <v>1169</v>
      </c>
      <c r="C2520">
        <v>2697923</v>
      </c>
      <c r="D2520">
        <v>2697946</v>
      </c>
      <c r="E2520" t="s">
        <v>5580</v>
      </c>
      <c r="G2520" t="s">
        <v>1175</v>
      </c>
    </row>
    <row r="2521" spans="1:7" x14ac:dyDescent="0.15">
      <c r="A2521" t="s">
        <v>8126</v>
      </c>
      <c r="B2521" t="s">
        <v>1169</v>
      </c>
      <c r="C2521">
        <v>32542605</v>
      </c>
      <c r="D2521">
        <v>32542628</v>
      </c>
      <c r="E2521" t="s">
        <v>5580</v>
      </c>
      <c r="G2521" t="s">
        <v>1175</v>
      </c>
    </row>
    <row r="2522" spans="1:7" x14ac:dyDescent="0.15">
      <c r="A2522" t="s">
        <v>8127</v>
      </c>
      <c r="B2522" t="s">
        <v>1169</v>
      </c>
      <c r="C2522">
        <v>34046997</v>
      </c>
      <c r="D2522">
        <v>34047020</v>
      </c>
      <c r="E2522" t="s">
        <v>5576</v>
      </c>
      <c r="G2522" t="s">
        <v>1175</v>
      </c>
    </row>
    <row r="2523" spans="1:7" x14ac:dyDescent="0.15">
      <c r="A2523" t="s">
        <v>8128</v>
      </c>
      <c r="B2523" t="s">
        <v>1169</v>
      </c>
      <c r="C2523">
        <v>35090283</v>
      </c>
      <c r="D2523">
        <v>35090306</v>
      </c>
      <c r="E2523" t="s">
        <v>5580</v>
      </c>
      <c r="G2523" t="s">
        <v>1175</v>
      </c>
    </row>
    <row r="2524" spans="1:7" x14ac:dyDescent="0.15">
      <c r="A2524" t="s">
        <v>8129</v>
      </c>
      <c r="B2524" t="s">
        <v>1169</v>
      </c>
      <c r="C2524">
        <v>36735278</v>
      </c>
      <c r="D2524">
        <v>36735301</v>
      </c>
      <c r="E2524" t="s">
        <v>5576</v>
      </c>
      <c r="G2524" t="s">
        <v>1175</v>
      </c>
    </row>
    <row r="2525" spans="1:7" x14ac:dyDescent="0.15">
      <c r="A2525" t="s">
        <v>8130</v>
      </c>
      <c r="B2525" t="s">
        <v>1169</v>
      </c>
      <c r="C2525">
        <v>37018834</v>
      </c>
      <c r="D2525">
        <v>37018857</v>
      </c>
      <c r="E2525" t="s">
        <v>5580</v>
      </c>
      <c r="G2525" t="s">
        <v>1175</v>
      </c>
    </row>
    <row r="2526" spans="1:7" x14ac:dyDescent="0.15">
      <c r="A2526" t="s">
        <v>8131</v>
      </c>
      <c r="B2526" t="s">
        <v>1169</v>
      </c>
      <c r="C2526">
        <v>37682047</v>
      </c>
      <c r="D2526">
        <v>37682070</v>
      </c>
      <c r="E2526" t="s">
        <v>5580</v>
      </c>
      <c r="G2526" t="s">
        <v>1175</v>
      </c>
    </row>
    <row r="2527" spans="1:7" x14ac:dyDescent="0.15">
      <c r="A2527" t="s">
        <v>8132</v>
      </c>
      <c r="B2527" t="s">
        <v>1169</v>
      </c>
      <c r="C2527">
        <v>37827491</v>
      </c>
      <c r="D2527">
        <v>37827514</v>
      </c>
      <c r="E2527" t="s">
        <v>5580</v>
      </c>
      <c r="G2527" t="s">
        <v>1175</v>
      </c>
    </row>
    <row r="2528" spans="1:7" x14ac:dyDescent="0.15">
      <c r="A2528" t="s">
        <v>8133</v>
      </c>
      <c r="B2528" t="s">
        <v>1169</v>
      </c>
      <c r="C2528">
        <v>38744585</v>
      </c>
      <c r="D2528">
        <v>38744608</v>
      </c>
      <c r="E2528" t="s">
        <v>5576</v>
      </c>
      <c r="G2528" t="s">
        <v>1175</v>
      </c>
    </row>
    <row r="2529" spans="1:7" x14ac:dyDescent="0.15">
      <c r="A2529" t="s">
        <v>8134</v>
      </c>
      <c r="B2529" t="s">
        <v>1169</v>
      </c>
      <c r="C2529">
        <v>39450783</v>
      </c>
      <c r="D2529">
        <v>39450806</v>
      </c>
      <c r="E2529" t="s">
        <v>5580</v>
      </c>
      <c r="G2529" t="s">
        <v>1175</v>
      </c>
    </row>
    <row r="2530" spans="1:7" x14ac:dyDescent="0.15">
      <c r="A2530" t="s">
        <v>8135</v>
      </c>
      <c r="B2530" t="s">
        <v>1169</v>
      </c>
      <c r="C2530">
        <v>40903813</v>
      </c>
      <c r="D2530">
        <v>40903836</v>
      </c>
      <c r="E2530" t="s">
        <v>5576</v>
      </c>
      <c r="G2530" t="s">
        <v>1175</v>
      </c>
    </row>
    <row r="2531" spans="1:7" x14ac:dyDescent="0.15">
      <c r="A2531" t="s">
        <v>8136</v>
      </c>
      <c r="B2531" t="s">
        <v>1169</v>
      </c>
      <c r="C2531">
        <v>4244784</v>
      </c>
      <c r="D2531">
        <v>4244807</v>
      </c>
      <c r="E2531" t="s">
        <v>5580</v>
      </c>
      <c r="G2531" t="s">
        <v>1175</v>
      </c>
    </row>
    <row r="2532" spans="1:7" x14ac:dyDescent="0.15">
      <c r="A2532" t="s">
        <v>8137</v>
      </c>
      <c r="B2532" t="s">
        <v>1169</v>
      </c>
      <c r="C2532">
        <v>4244897</v>
      </c>
      <c r="D2532">
        <v>4244920</v>
      </c>
      <c r="E2532" t="s">
        <v>5576</v>
      </c>
      <c r="G2532" t="s">
        <v>1175</v>
      </c>
    </row>
    <row r="2533" spans="1:7" x14ac:dyDescent="0.15">
      <c r="A2533" t="s">
        <v>8138</v>
      </c>
      <c r="B2533" t="s">
        <v>1169</v>
      </c>
      <c r="C2533">
        <v>43045179</v>
      </c>
      <c r="D2533">
        <v>43045202</v>
      </c>
      <c r="E2533" t="s">
        <v>5576</v>
      </c>
      <c r="G2533" t="s">
        <v>1175</v>
      </c>
    </row>
    <row r="2534" spans="1:7" x14ac:dyDescent="0.15">
      <c r="A2534" t="s">
        <v>8139</v>
      </c>
      <c r="B2534" t="s">
        <v>1169</v>
      </c>
      <c r="C2534">
        <v>7059089</v>
      </c>
      <c r="D2534">
        <v>7059112</v>
      </c>
      <c r="E2534" t="s">
        <v>5576</v>
      </c>
      <c r="G2534" t="s">
        <v>1175</v>
      </c>
    </row>
    <row r="2535" spans="1:7" x14ac:dyDescent="0.15">
      <c r="A2535" t="s">
        <v>8140</v>
      </c>
      <c r="B2535" t="s">
        <v>2568</v>
      </c>
      <c r="C2535">
        <v>10317387</v>
      </c>
      <c r="D2535">
        <v>10317410</v>
      </c>
      <c r="E2535" t="s">
        <v>5576</v>
      </c>
      <c r="G2535" t="s">
        <v>1175</v>
      </c>
    </row>
    <row r="2536" spans="1:7" x14ac:dyDescent="0.15">
      <c r="A2536" t="s">
        <v>8141</v>
      </c>
      <c r="B2536" t="s">
        <v>2568</v>
      </c>
      <c r="C2536">
        <v>1166342</v>
      </c>
      <c r="D2536">
        <v>1166365</v>
      </c>
      <c r="E2536" t="s">
        <v>5580</v>
      </c>
      <c r="G2536" t="s">
        <v>1175</v>
      </c>
    </row>
    <row r="2537" spans="1:7" x14ac:dyDescent="0.15">
      <c r="A2537" t="s">
        <v>8142</v>
      </c>
      <c r="B2537" t="s">
        <v>2568</v>
      </c>
      <c r="C2537">
        <v>12921791</v>
      </c>
      <c r="D2537">
        <v>12921814</v>
      </c>
      <c r="E2537" t="s">
        <v>5580</v>
      </c>
      <c r="G2537" t="s">
        <v>1175</v>
      </c>
    </row>
    <row r="2538" spans="1:7" x14ac:dyDescent="0.15">
      <c r="A2538" t="s">
        <v>8143</v>
      </c>
      <c r="B2538" t="s">
        <v>2568</v>
      </c>
      <c r="C2538">
        <v>14209916</v>
      </c>
      <c r="D2538">
        <v>14209939</v>
      </c>
      <c r="E2538" t="s">
        <v>5580</v>
      </c>
      <c r="G2538" t="s">
        <v>1175</v>
      </c>
    </row>
    <row r="2539" spans="1:7" x14ac:dyDescent="0.15">
      <c r="A2539" t="s">
        <v>8144</v>
      </c>
      <c r="B2539" t="s">
        <v>2568</v>
      </c>
      <c r="C2539">
        <v>14210026</v>
      </c>
      <c r="D2539">
        <v>14210049</v>
      </c>
      <c r="E2539" t="s">
        <v>5576</v>
      </c>
      <c r="G2539" t="s">
        <v>1175</v>
      </c>
    </row>
    <row r="2540" spans="1:7" x14ac:dyDescent="0.15">
      <c r="A2540" t="s">
        <v>8145</v>
      </c>
      <c r="B2540" t="s">
        <v>2568</v>
      </c>
      <c r="C2540">
        <v>19757458</v>
      </c>
      <c r="D2540">
        <v>19757481</v>
      </c>
      <c r="E2540" t="s">
        <v>5576</v>
      </c>
      <c r="G2540" t="s">
        <v>1175</v>
      </c>
    </row>
    <row r="2541" spans="1:7" x14ac:dyDescent="0.15">
      <c r="A2541" t="s">
        <v>8146</v>
      </c>
      <c r="B2541" t="s">
        <v>2568</v>
      </c>
      <c r="C2541">
        <v>20025630</v>
      </c>
      <c r="D2541">
        <v>20025653</v>
      </c>
      <c r="E2541" t="s">
        <v>5576</v>
      </c>
      <c r="G2541" t="s">
        <v>1175</v>
      </c>
    </row>
    <row r="2542" spans="1:7" x14ac:dyDescent="0.15">
      <c r="A2542" t="s">
        <v>8147</v>
      </c>
      <c r="B2542" t="s">
        <v>2568</v>
      </c>
      <c r="C2542">
        <v>21653719</v>
      </c>
      <c r="D2542">
        <v>21653742</v>
      </c>
      <c r="E2542" t="s">
        <v>5580</v>
      </c>
      <c r="G2542" t="s">
        <v>1175</v>
      </c>
    </row>
    <row r="2543" spans="1:7" x14ac:dyDescent="0.15">
      <c r="A2543" t="s">
        <v>8148</v>
      </c>
      <c r="B2543" t="s">
        <v>2568</v>
      </c>
      <c r="C2543">
        <v>22524226</v>
      </c>
      <c r="D2543">
        <v>22524249</v>
      </c>
      <c r="E2543" t="s">
        <v>5576</v>
      </c>
      <c r="G2543" t="s">
        <v>1175</v>
      </c>
    </row>
    <row r="2544" spans="1:7" x14ac:dyDescent="0.15">
      <c r="A2544" t="s">
        <v>8149</v>
      </c>
      <c r="B2544" t="s">
        <v>2568</v>
      </c>
      <c r="C2544">
        <v>2554731</v>
      </c>
      <c r="D2544">
        <v>2554754</v>
      </c>
      <c r="E2544" t="s">
        <v>5580</v>
      </c>
      <c r="G2544" t="s">
        <v>1175</v>
      </c>
    </row>
    <row r="2545" spans="1:7" x14ac:dyDescent="0.15">
      <c r="A2545" t="s">
        <v>8150</v>
      </c>
      <c r="B2545" t="s">
        <v>2568</v>
      </c>
      <c r="C2545">
        <v>9470386</v>
      </c>
      <c r="D2545">
        <v>9470409</v>
      </c>
      <c r="E2545" t="s">
        <v>5580</v>
      </c>
      <c r="G2545" t="s">
        <v>1175</v>
      </c>
    </row>
    <row r="2546" spans="1:7" x14ac:dyDescent="0.15">
      <c r="A2546" t="s">
        <v>8151</v>
      </c>
      <c r="B2546" t="s">
        <v>2677</v>
      </c>
      <c r="C2546">
        <v>1573607</v>
      </c>
      <c r="D2546">
        <v>1573630</v>
      </c>
      <c r="E2546" t="s">
        <v>5576</v>
      </c>
      <c r="G2546" t="s">
        <v>1175</v>
      </c>
    </row>
    <row r="2547" spans="1:7" x14ac:dyDescent="0.15">
      <c r="A2547" t="s">
        <v>8152</v>
      </c>
      <c r="B2547" t="s">
        <v>2677</v>
      </c>
      <c r="C2547">
        <v>16895380</v>
      </c>
      <c r="D2547">
        <v>16895403</v>
      </c>
      <c r="E2547" t="s">
        <v>5576</v>
      </c>
      <c r="G2547" t="s">
        <v>1175</v>
      </c>
    </row>
    <row r="2548" spans="1:7" x14ac:dyDescent="0.15">
      <c r="A2548" t="s">
        <v>8153</v>
      </c>
      <c r="B2548" t="s">
        <v>2677</v>
      </c>
      <c r="C2548">
        <v>17317921</v>
      </c>
      <c r="D2548">
        <v>17317944</v>
      </c>
      <c r="E2548" t="s">
        <v>5580</v>
      </c>
      <c r="G2548" t="s">
        <v>1175</v>
      </c>
    </row>
    <row r="2549" spans="1:7" x14ac:dyDescent="0.15">
      <c r="A2549" t="s">
        <v>8154</v>
      </c>
      <c r="B2549" t="s">
        <v>2677</v>
      </c>
      <c r="C2549">
        <v>17318031</v>
      </c>
      <c r="D2549">
        <v>17318054</v>
      </c>
      <c r="E2549" t="s">
        <v>5576</v>
      </c>
      <c r="G2549" t="s">
        <v>1175</v>
      </c>
    </row>
    <row r="2550" spans="1:7" x14ac:dyDescent="0.15">
      <c r="A2550" t="s">
        <v>8155</v>
      </c>
      <c r="B2550" t="s">
        <v>2677</v>
      </c>
      <c r="C2550">
        <v>19109462</v>
      </c>
      <c r="D2550">
        <v>19109485</v>
      </c>
      <c r="E2550" t="s">
        <v>5580</v>
      </c>
      <c r="G2550" t="s">
        <v>1175</v>
      </c>
    </row>
    <row r="2551" spans="1:7" x14ac:dyDescent="0.15">
      <c r="A2551" t="s">
        <v>8156</v>
      </c>
      <c r="B2551" t="s">
        <v>2677</v>
      </c>
      <c r="C2551">
        <v>19293734</v>
      </c>
      <c r="D2551">
        <v>19293757</v>
      </c>
      <c r="E2551" t="s">
        <v>5580</v>
      </c>
      <c r="G2551" t="s">
        <v>1175</v>
      </c>
    </row>
    <row r="2552" spans="1:7" x14ac:dyDescent="0.15">
      <c r="A2552" t="s">
        <v>8157</v>
      </c>
      <c r="B2552" t="s">
        <v>2677</v>
      </c>
      <c r="C2552">
        <v>19293844</v>
      </c>
      <c r="D2552">
        <v>19293867</v>
      </c>
      <c r="E2552" t="s">
        <v>5576</v>
      </c>
      <c r="G2552" t="s">
        <v>1175</v>
      </c>
    </row>
    <row r="2553" spans="1:7" x14ac:dyDescent="0.15">
      <c r="A2553" t="s">
        <v>8158</v>
      </c>
      <c r="B2553" t="s">
        <v>2677</v>
      </c>
      <c r="C2553">
        <v>19417678</v>
      </c>
      <c r="D2553">
        <v>19417701</v>
      </c>
      <c r="E2553" t="s">
        <v>5580</v>
      </c>
      <c r="G2553" t="s">
        <v>1175</v>
      </c>
    </row>
    <row r="2554" spans="1:7" x14ac:dyDescent="0.15">
      <c r="A2554" t="s">
        <v>8159</v>
      </c>
      <c r="B2554" t="s">
        <v>2677</v>
      </c>
      <c r="C2554">
        <v>19417788</v>
      </c>
      <c r="D2554">
        <v>19417811</v>
      </c>
      <c r="E2554" t="s">
        <v>5576</v>
      </c>
      <c r="G2554" t="s">
        <v>1175</v>
      </c>
    </row>
    <row r="2555" spans="1:7" x14ac:dyDescent="0.15">
      <c r="A2555" t="s">
        <v>8160</v>
      </c>
      <c r="B2555" t="s">
        <v>2677</v>
      </c>
      <c r="C2555">
        <v>19902157</v>
      </c>
      <c r="D2555">
        <v>19902180</v>
      </c>
      <c r="E2555" t="s">
        <v>5580</v>
      </c>
      <c r="G2555" t="s">
        <v>1175</v>
      </c>
    </row>
    <row r="2556" spans="1:7" x14ac:dyDescent="0.15">
      <c r="A2556" t="s">
        <v>8161</v>
      </c>
      <c r="B2556" t="s">
        <v>2677</v>
      </c>
      <c r="C2556">
        <v>25955347</v>
      </c>
      <c r="D2556">
        <v>25955370</v>
      </c>
      <c r="E2556" t="s">
        <v>5576</v>
      </c>
      <c r="G2556" t="s">
        <v>1175</v>
      </c>
    </row>
    <row r="2557" spans="1:7" x14ac:dyDescent="0.15">
      <c r="A2557" t="s">
        <v>8162</v>
      </c>
      <c r="B2557" t="s">
        <v>2677</v>
      </c>
      <c r="C2557">
        <v>26803675</v>
      </c>
      <c r="D2557">
        <v>26803698</v>
      </c>
      <c r="E2557" t="s">
        <v>5580</v>
      </c>
      <c r="G2557" t="s">
        <v>1175</v>
      </c>
    </row>
    <row r="2558" spans="1:7" x14ac:dyDescent="0.15">
      <c r="A2558" t="s">
        <v>8163</v>
      </c>
      <c r="B2558" t="s">
        <v>2677</v>
      </c>
      <c r="C2558">
        <v>3023260</v>
      </c>
      <c r="D2558">
        <v>3023283</v>
      </c>
      <c r="E2558" t="s">
        <v>5580</v>
      </c>
      <c r="G2558" t="s">
        <v>1175</v>
      </c>
    </row>
    <row r="2559" spans="1:7" x14ac:dyDescent="0.15">
      <c r="A2559" t="s">
        <v>8164</v>
      </c>
      <c r="B2559" t="s">
        <v>2677</v>
      </c>
      <c r="C2559">
        <v>3347646</v>
      </c>
      <c r="D2559">
        <v>3347669</v>
      </c>
      <c r="E2559" t="s">
        <v>5576</v>
      </c>
      <c r="G2559" t="s">
        <v>1175</v>
      </c>
    </row>
    <row r="2560" spans="1:7" x14ac:dyDescent="0.15">
      <c r="A2560" t="s">
        <v>8165</v>
      </c>
      <c r="B2560" t="s">
        <v>2677</v>
      </c>
      <c r="C2560">
        <v>5356582</v>
      </c>
      <c r="D2560">
        <v>5356605</v>
      </c>
      <c r="E2560" t="s">
        <v>5580</v>
      </c>
      <c r="G2560" t="s">
        <v>1175</v>
      </c>
    </row>
    <row r="2561" spans="1:7" x14ac:dyDescent="0.15">
      <c r="A2561" t="s">
        <v>8166</v>
      </c>
      <c r="B2561" t="s">
        <v>2677</v>
      </c>
      <c r="C2561">
        <v>5825191</v>
      </c>
      <c r="D2561">
        <v>5825214</v>
      </c>
      <c r="E2561" t="s">
        <v>5580</v>
      </c>
      <c r="G2561" t="s">
        <v>1175</v>
      </c>
    </row>
    <row r="2562" spans="1:7" x14ac:dyDescent="0.15">
      <c r="A2562" t="s">
        <v>8167</v>
      </c>
      <c r="B2562" t="s">
        <v>2677</v>
      </c>
      <c r="C2562">
        <v>5825302</v>
      </c>
      <c r="D2562">
        <v>5825325</v>
      </c>
      <c r="E2562" t="s">
        <v>5576</v>
      </c>
      <c r="G2562" t="s">
        <v>1175</v>
      </c>
    </row>
    <row r="2563" spans="1:7" x14ac:dyDescent="0.15">
      <c r="A2563" t="s">
        <v>8168</v>
      </c>
      <c r="B2563" t="s">
        <v>2677</v>
      </c>
      <c r="C2563">
        <v>6518891</v>
      </c>
      <c r="D2563">
        <v>6518914</v>
      </c>
      <c r="E2563" t="s">
        <v>5580</v>
      </c>
      <c r="G2563" t="s">
        <v>1175</v>
      </c>
    </row>
    <row r="2564" spans="1:7" x14ac:dyDescent="0.15">
      <c r="A2564" t="s">
        <v>8169</v>
      </c>
      <c r="B2564" t="s">
        <v>2677</v>
      </c>
      <c r="C2564">
        <v>6726879</v>
      </c>
      <c r="D2564">
        <v>6726902</v>
      </c>
      <c r="E2564" t="s">
        <v>5580</v>
      </c>
      <c r="G2564" t="s">
        <v>1175</v>
      </c>
    </row>
    <row r="2565" spans="1:7" x14ac:dyDescent="0.15">
      <c r="A2565" t="s">
        <v>8170</v>
      </c>
      <c r="B2565" t="s">
        <v>2677</v>
      </c>
      <c r="C2565">
        <v>7538777</v>
      </c>
      <c r="D2565">
        <v>7538800</v>
      </c>
      <c r="E2565" t="s">
        <v>5580</v>
      </c>
      <c r="G2565" t="s">
        <v>1175</v>
      </c>
    </row>
    <row r="2566" spans="1:7" x14ac:dyDescent="0.15">
      <c r="A2566" t="s">
        <v>8171</v>
      </c>
      <c r="B2566" t="s">
        <v>2677</v>
      </c>
      <c r="C2566">
        <v>7577314</v>
      </c>
      <c r="D2566">
        <v>7577337</v>
      </c>
      <c r="E2566" t="s">
        <v>5580</v>
      </c>
      <c r="G2566" t="s">
        <v>1175</v>
      </c>
    </row>
    <row r="2567" spans="1:7" x14ac:dyDescent="0.15">
      <c r="A2567" t="s">
        <v>8172</v>
      </c>
      <c r="B2567" t="s">
        <v>2831</v>
      </c>
      <c r="C2567">
        <v>10283067</v>
      </c>
      <c r="D2567">
        <v>10283090</v>
      </c>
      <c r="E2567" t="s">
        <v>5580</v>
      </c>
      <c r="G2567" t="s">
        <v>1175</v>
      </c>
    </row>
    <row r="2568" spans="1:7" x14ac:dyDescent="0.15">
      <c r="A2568" t="s">
        <v>8173</v>
      </c>
      <c r="B2568" t="s">
        <v>2831</v>
      </c>
      <c r="C2568">
        <v>10283177</v>
      </c>
      <c r="D2568">
        <v>10283200</v>
      </c>
      <c r="E2568" t="s">
        <v>5576</v>
      </c>
      <c r="G2568" t="s">
        <v>1175</v>
      </c>
    </row>
    <row r="2569" spans="1:7" x14ac:dyDescent="0.15">
      <c r="A2569" t="s">
        <v>8174</v>
      </c>
      <c r="B2569" t="s">
        <v>2831</v>
      </c>
      <c r="C2569">
        <v>10863507</v>
      </c>
      <c r="D2569">
        <v>10863530</v>
      </c>
      <c r="E2569" t="s">
        <v>5580</v>
      </c>
      <c r="G2569" t="s">
        <v>1175</v>
      </c>
    </row>
    <row r="2570" spans="1:7" x14ac:dyDescent="0.15">
      <c r="A2570" t="s">
        <v>8175</v>
      </c>
      <c r="B2570" t="s">
        <v>2831</v>
      </c>
      <c r="C2570">
        <v>16041734</v>
      </c>
      <c r="D2570">
        <v>16041757</v>
      </c>
      <c r="E2570" t="s">
        <v>5580</v>
      </c>
      <c r="G2570" t="s">
        <v>1175</v>
      </c>
    </row>
    <row r="2571" spans="1:7" x14ac:dyDescent="0.15">
      <c r="A2571" t="s">
        <v>8176</v>
      </c>
      <c r="B2571" t="s">
        <v>2831</v>
      </c>
      <c r="C2571">
        <v>16056147</v>
      </c>
      <c r="D2571">
        <v>16056170</v>
      </c>
      <c r="E2571" t="s">
        <v>5580</v>
      </c>
      <c r="G2571" t="s">
        <v>1175</v>
      </c>
    </row>
    <row r="2572" spans="1:7" x14ac:dyDescent="0.15">
      <c r="A2572" t="s">
        <v>8177</v>
      </c>
      <c r="B2572" t="s">
        <v>2831</v>
      </c>
      <c r="C2572">
        <v>17687412</v>
      </c>
      <c r="D2572">
        <v>17687435</v>
      </c>
      <c r="E2572" t="s">
        <v>5576</v>
      </c>
      <c r="G2572" t="s">
        <v>1175</v>
      </c>
    </row>
    <row r="2573" spans="1:7" x14ac:dyDescent="0.15">
      <c r="A2573" t="s">
        <v>8178</v>
      </c>
      <c r="B2573" t="s">
        <v>2831</v>
      </c>
      <c r="C2573">
        <v>20090822</v>
      </c>
      <c r="D2573">
        <v>20090845</v>
      </c>
      <c r="E2573" t="s">
        <v>5580</v>
      </c>
      <c r="G2573" t="s">
        <v>1175</v>
      </c>
    </row>
    <row r="2574" spans="1:7" x14ac:dyDescent="0.15">
      <c r="A2574" t="s">
        <v>8179</v>
      </c>
      <c r="B2574" t="s">
        <v>2831</v>
      </c>
      <c r="C2574">
        <v>21717059</v>
      </c>
      <c r="D2574">
        <v>21717082</v>
      </c>
      <c r="E2574" t="s">
        <v>5576</v>
      </c>
      <c r="G2574" t="s">
        <v>1175</v>
      </c>
    </row>
    <row r="2575" spans="1:7" x14ac:dyDescent="0.15">
      <c r="A2575" t="s">
        <v>8180</v>
      </c>
      <c r="B2575" t="s">
        <v>2831</v>
      </c>
      <c r="C2575">
        <v>22138470</v>
      </c>
      <c r="D2575">
        <v>22138493</v>
      </c>
      <c r="E2575" t="s">
        <v>5580</v>
      </c>
      <c r="G2575" t="s">
        <v>1175</v>
      </c>
    </row>
    <row r="2576" spans="1:7" x14ac:dyDescent="0.15">
      <c r="A2576" t="s">
        <v>8181</v>
      </c>
      <c r="B2576" t="s">
        <v>2831</v>
      </c>
      <c r="C2576">
        <v>2299299</v>
      </c>
      <c r="D2576">
        <v>2299322</v>
      </c>
      <c r="E2576" t="s">
        <v>5576</v>
      </c>
      <c r="G2576" t="s">
        <v>1175</v>
      </c>
    </row>
    <row r="2577" spans="1:7" x14ac:dyDescent="0.15">
      <c r="A2577" t="s">
        <v>8182</v>
      </c>
      <c r="B2577" t="s">
        <v>2831</v>
      </c>
      <c r="C2577">
        <v>25246886</v>
      </c>
      <c r="D2577">
        <v>25246909</v>
      </c>
      <c r="E2577" t="s">
        <v>5576</v>
      </c>
      <c r="G2577" t="s">
        <v>1175</v>
      </c>
    </row>
    <row r="2578" spans="1:7" x14ac:dyDescent="0.15">
      <c r="A2578" t="s">
        <v>8183</v>
      </c>
      <c r="B2578" t="s">
        <v>2831</v>
      </c>
      <c r="C2578">
        <v>25318596</v>
      </c>
      <c r="D2578">
        <v>25318619</v>
      </c>
      <c r="E2578" t="s">
        <v>5576</v>
      </c>
      <c r="G2578" t="s">
        <v>1175</v>
      </c>
    </row>
    <row r="2579" spans="1:7" x14ac:dyDescent="0.15">
      <c r="A2579" t="s">
        <v>8184</v>
      </c>
      <c r="B2579" t="s">
        <v>2831</v>
      </c>
      <c r="C2579">
        <v>25359143</v>
      </c>
      <c r="D2579">
        <v>25359166</v>
      </c>
      <c r="E2579" t="s">
        <v>5580</v>
      </c>
      <c r="G2579" t="s">
        <v>1175</v>
      </c>
    </row>
    <row r="2580" spans="1:7" x14ac:dyDescent="0.15">
      <c r="A2580" t="s">
        <v>8185</v>
      </c>
      <c r="B2580" t="s">
        <v>2831</v>
      </c>
      <c r="C2580">
        <v>27094508</v>
      </c>
      <c r="D2580">
        <v>27094531</v>
      </c>
      <c r="E2580" t="s">
        <v>5580</v>
      </c>
      <c r="G2580" t="s">
        <v>1175</v>
      </c>
    </row>
    <row r="2581" spans="1:7" x14ac:dyDescent="0.15">
      <c r="A2581" t="s">
        <v>8186</v>
      </c>
      <c r="B2581" t="s">
        <v>2831</v>
      </c>
      <c r="C2581">
        <v>2947484</v>
      </c>
      <c r="D2581">
        <v>2947507</v>
      </c>
      <c r="E2581" t="s">
        <v>5576</v>
      </c>
      <c r="G2581" t="s">
        <v>1175</v>
      </c>
    </row>
    <row r="2582" spans="1:7" x14ac:dyDescent="0.15">
      <c r="A2582" t="s">
        <v>8187</v>
      </c>
      <c r="B2582" t="s">
        <v>2831</v>
      </c>
      <c r="C2582">
        <v>3456490</v>
      </c>
      <c r="D2582">
        <v>3456513</v>
      </c>
      <c r="E2582" t="s">
        <v>5576</v>
      </c>
      <c r="G2582" t="s">
        <v>1175</v>
      </c>
    </row>
    <row r="2583" spans="1:7" x14ac:dyDescent="0.15">
      <c r="A2583" t="s">
        <v>8188</v>
      </c>
      <c r="B2583" t="s">
        <v>2831</v>
      </c>
      <c r="C2583">
        <v>4425281</v>
      </c>
      <c r="D2583">
        <v>4425304</v>
      </c>
      <c r="E2583" t="s">
        <v>5580</v>
      </c>
      <c r="G2583" t="s">
        <v>1175</v>
      </c>
    </row>
    <row r="2584" spans="1:7" x14ac:dyDescent="0.15">
      <c r="A2584" t="s">
        <v>8189</v>
      </c>
      <c r="B2584" t="s">
        <v>2831</v>
      </c>
      <c r="C2584">
        <v>5571179</v>
      </c>
      <c r="D2584">
        <v>5571202</v>
      </c>
      <c r="E2584" t="s">
        <v>5580</v>
      </c>
      <c r="G2584" t="s">
        <v>1175</v>
      </c>
    </row>
    <row r="2585" spans="1:7" x14ac:dyDescent="0.15">
      <c r="A2585" t="s">
        <v>8190</v>
      </c>
      <c r="B2585" t="s">
        <v>2831</v>
      </c>
      <c r="C2585">
        <v>5571289</v>
      </c>
      <c r="D2585">
        <v>5571312</v>
      </c>
      <c r="E2585" t="s">
        <v>5576</v>
      </c>
      <c r="G2585" t="s">
        <v>1175</v>
      </c>
    </row>
    <row r="2586" spans="1:7" x14ac:dyDescent="0.15">
      <c r="A2586" t="s">
        <v>8191</v>
      </c>
      <c r="B2586" t="s">
        <v>2831</v>
      </c>
      <c r="C2586">
        <v>5741569</v>
      </c>
      <c r="D2586">
        <v>5741592</v>
      </c>
      <c r="E2586" t="s">
        <v>5580</v>
      </c>
      <c r="G2586" t="s">
        <v>1175</v>
      </c>
    </row>
    <row r="2587" spans="1:7" x14ac:dyDescent="0.15">
      <c r="A2587" t="s">
        <v>8192</v>
      </c>
      <c r="B2587" t="s">
        <v>2831</v>
      </c>
      <c r="C2587">
        <v>5741678</v>
      </c>
      <c r="D2587">
        <v>5741701</v>
      </c>
      <c r="E2587" t="s">
        <v>5576</v>
      </c>
      <c r="G2587" t="s">
        <v>1175</v>
      </c>
    </row>
    <row r="2588" spans="1:7" x14ac:dyDescent="0.15">
      <c r="A2588" t="s">
        <v>8193</v>
      </c>
      <c r="B2588" t="s">
        <v>1426</v>
      </c>
      <c r="C2588">
        <v>10993045</v>
      </c>
      <c r="D2588">
        <v>10993068</v>
      </c>
      <c r="E2588" t="s">
        <v>5576</v>
      </c>
      <c r="G2588" t="s">
        <v>1175</v>
      </c>
    </row>
    <row r="2589" spans="1:7" x14ac:dyDescent="0.15">
      <c r="A2589" t="s">
        <v>8194</v>
      </c>
      <c r="B2589" t="s">
        <v>1426</v>
      </c>
      <c r="C2589">
        <v>11580527</v>
      </c>
      <c r="D2589">
        <v>11580550</v>
      </c>
      <c r="E2589" t="s">
        <v>5580</v>
      </c>
      <c r="G2589" t="s">
        <v>1175</v>
      </c>
    </row>
    <row r="2590" spans="1:7" x14ac:dyDescent="0.15">
      <c r="A2590" t="s">
        <v>8195</v>
      </c>
      <c r="B2590" t="s">
        <v>1426</v>
      </c>
      <c r="C2590">
        <v>15745182</v>
      </c>
      <c r="D2590">
        <v>15745205</v>
      </c>
      <c r="E2590" t="s">
        <v>5580</v>
      </c>
      <c r="G2590" t="s">
        <v>1175</v>
      </c>
    </row>
    <row r="2591" spans="1:7" x14ac:dyDescent="0.15">
      <c r="A2591" t="s">
        <v>8196</v>
      </c>
      <c r="B2591" t="s">
        <v>1426</v>
      </c>
      <c r="C2591">
        <v>15745292</v>
      </c>
      <c r="D2591">
        <v>15745315</v>
      </c>
      <c r="E2591" t="s">
        <v>5576</v>
      </c>
      <c r="G2591" t="s">
        <v>1175</v>
      </c>
    </row>
    <row r="2592" spans="1:7" x14ac:dyDescent="0.15">
      <c r="A2592" t="s">
        <v>8197</v>
      </c>
      <c r="B2592" t="s">
        <v>1426</v>
      </c>
      <c r="C2592">
        <v>18261393</v>
      </c>
      <c r="D2592">
        <v>18261416</v>
      </c>
      <c r="E2592" t="s">
        <v>5576</v>
      </c>
      <c r="G2592" t="s">
        <v>1175</v>
      </c>
    </row>
    <row r="2593" spans="1:7" x14ac:dyDescent="0.15">
      <c r="A2593" t="s">
        <v>8198</v>
      </c>
      <c r="B2593" t="s">
        <v>1426</v>
      </c>
      <c r="C2593">
        <v>19174333</v>
      </c>
      <c r="D2593">
        <v>19174356</v>
      </c>
      <c r="E2593" t="s">
        <v>5580</v>
      </c>
      <c r="G2593" t="s">
        <v>1175</v>
      </c>
    </row>
    <row r="2594" spans="1:7" x14ac:dyDescent="0.15">
      <c r="A2594" t="s">
        <v>8199</v>
      </c>
      <c r="B2594" t="s">
        <v>1426</v>
      </c>
      <c r="C2594">
        <v>19174443</v>
      </c>
      <c r="D2594">
        <v>19174466</v>
      </c>
      <c r="E2594" t="s">
        <v>5576</v>
      </c>
      <c r="G2594" t="s">
        <v>1175</v>
      </c>
    </row>
    <row r="2595" spans="1:7" x14ac:dyDescent="0.15">
      <c r="A2595" t="s">
        <v>8200</v>
      </c>
      <c r="B2595" t="s">
        <v>1426</v>
      </c>
      <c r="C2595">
        <v>23997936</v>
      </c>
      <c r="D2595">
        <v>23997959</v>
      </c>
      <c r="E2595" t="s">
        <v>5580</v>
      </c>
      <c r="G2595" t="s">
        <v>1175</v>
      </c>
    </row>
    <row r="2596" spans="1:7" x14ac:dyDescent="0.15">
      <c r="A2596" t="s">
        <v>8201</v>
      </c>
      <c r="B2596" t="s">
        <v>1426</v>
      </c>
      <c r="C2596">
        <v>23998046</v>
      </c>
      <c r="D2596">
        <v>23998069</v>
      </c>
      <c r="E2596" t="s">
        <v>5576</v>
      </c>
      <c r="G2596" t="s">
        <v>1175</v>
      </c>
    </row>
    <row r="2597" spans="1:7" x14ac:dyDescent="0.15">
      <c r="A2597" t="s">
        <v>8202</v>
      </c>
      <c r="B2597" t="s">
        <v>1426</v>
      </c>
      <c r="C2597">
        <v>24859198</v>
      </c>
      <c r="D2597">
        <v>24859221</v>
      </c>
      <c r="E2597" t="s">
        <v>5580</v>
      </c>
      <c r="G2597" t="s">
        <v>1175</v>
      </c>
    </row>
    <row r="2598" spans="1:7" x14ac:dyDescent="0.15">
      <c r="A2598" t="s">
        <v>8203</v>
      </c>
      <c r="B2598" t="s">
        <v>1426</v>
      </c>
      <c r="C2598">
        <v>24859316</v>
      </c>
      <c r="D2598">
        <v>24859339</v>
      </c>
      <c r="E2598" t="s">
        <v>5576</v>
      </c>
      <c r="G2598" t="s">
        <v>1175</v>
      </c>
    </row>
    <row r="2599" spans="1:7" x14ac:dyDescent="0.15">
      <c r="A2599" t="s">
        <v>8204</v>
      </c>
      <c r="B2599" t="s">
        <v>1426</v>
      </c>
      <c r="C2599">
        <v>25383619</v>
      </c>
      <c r="D2599">
        <v>25383642</v>
      </c>
      <c r="E2599" t="s">
        <v>5580</v>
      </c>
      <c r="G2599" t="s">
        <v>1175</v>
      </c>
    </row>
    <row r="2600" spans="1:7" x14ac:dyDescent="0.15">
      <c r="A2600" t="s">
        <v>8205</v>
      </c>
      <c r="B2600" t="s">
        <v>1426</v>
      </c>
      <c r="C2600">
        <v>25383729</v>
      </c>
      <c r="D2600">
        <v>25383752</v>
      </c>
      <c r="E2600" t="s">
        <v>5576</v>
      </c>
      <c r="G2600" t="s">
        <v>1175</v>
      </c>
    </row>
    <row r="2601" spans="1:7" x14ac:dyDescent="0.15">
      <c r="A2601" t="s">
        <v>8206</v>
      </c>
      <c r="B2601" t="s">
        <v>1426</v>
      </c>
      <c r="C2601">
        <v>28162815</v>
      </c>
      <c r="D2601">
        <v>28162838</v>
      </c>
      <c r="E2601" t="s">
        <v>5580</v>
      </c>
      <c r="G2601" t="s">
        <v>1175</v>
      </c>
    </row>
    <row r="2602" spans="1:7" x14ac:dyDescent="0.15">
      <c r="A2602" t="s">
        <v>8207</v>
      </c>
      <c r="B2602" t="s">
        <v>1426</v>
      </c>
      <c r="C2602">
        <v>28936460</v>
      </c>
      <c r="D2602">
        <v>28936483</v>
      </c>
      <c r="E2602" t="s">
        <v>5580</v>
      </c>
      <c r="G2602" t="s">
        <v>1175</v>
      </c>
    </row>
    <row r="2603" spans="1:7" x14ac:dyDescent="0.15">
      <c r="A2603" t="s">
        <v>8208</v>
      </c>
      <c r="B2603" t="s">
        <v>1426</v>
      </c>
      <c r="C2603">
        <v>31978788</v>
      </c>
      <c r="D2603">
        <v>31978811</v>
      </c>
      <c r="E2603" t="s">
        <v>5580</v>
      </c>
      <c r="G2603" t="s">
        <v>1175</v>
      </c>
    </row>
    <row r="2604" spans="1:7" x14ac:dyDescent="0.15">
      <c r="A2604" t="s">
        <v>8209</v>
      </c>
      <c r="B2604" t="s">
        <v>1426</v>
      </c>
      <c r="C2604">
        <v>33481064</v>
      </c>
      <c r="D2604">
        <v>33481087</v>
      </c>
      <c r="E2604" t="s">
        <v>5580</v>
      </c>
      <c r="G2604" t="s">
        <v>1175</v>
      </c>
    </row>
    <row r="2605" spans="1:7" x14ac:dyDescent="0.15">
      <c r="A2605" t="s">
        <v>8210</v>
      </c>
      <c r="B2605" t="s">
        <v>1426</v>
      </c>
      <c r="C2605">
        <v>33481174</v>
      </c>
      <c r="D2605">
        <v>33481197</v>
      </c>
      <c r="E2605" t="s">
        <v>5576</v>
      </c>
      <c r="G2605" t="s">
        <v>1175</v>
      </c>
    </row>
    <row r="2606" spans="1:7" x14ac:dyDescent="0.15">
      <c r="A2606" t="s">
        <v>8211</v>
      </c>
      <c r="B2606" t="s">
        <v>1426</v>
      </c>
      <c r="C2606">
        <v>34240512</v>
      </c>
      <c r="D2606">
        <v>34240535</v>
      </c>
      <c r="E2606" t="s">
        <v>5580</v>
      </c>
      <c r="G2606" t="s">
        <v>1175</v>
      </c>
    </row>
    <row r="2607" spans="1:7" x14ac:dyDescent="0.15">
      <c r="A2607" t="s">
        <v>8212</v>
      </c>
      <c r="B2607" t="s">
        <v>1426</v>
      </c>
      <c r="C2607">
        <v>34240592</v>
      </c>
      <c r="D2607">
        <v>34240615</v>
      </c>
      <c r="E2607" t="s">
        <v>5576</v>
      </c>
      <c r="G2607" t="s">
        <v>1175</v>
      </c>
    </row>
    <row r="2608" spans="1:7" x14ac:dyDescent="0.15">
      <c r="A2608" t="s">
        <v>8213</v>
      </c>
      <c r="B2608" t="s">
        <v>1426</v>
      </c>
      <c r="C2608">
        <v>34789225</v>
      </c>
      <c r="D2608">
        <v>34789248</v>
      </c>
      <c r="E2608" t="s">
        <v>5580</v>
      </c>
      <c r="G2608" t="s">
        <v>1175</v>
      </c>
    </row>
    <row r="2609" spans="1:7" x14ac:dyDescent="0.15">
      <c r="A2609" t="s">
        <v>8214</v>
      </c>
      <c r="B2609" t="s">
        <v>1426</v>
      </c>
      <c r="C2609">
        <v>34789333</v>
      </c>
      <c r="D2609">
        <v>34789356</v>
      </c>
      <c r="E2609" t="s">
        <v>5576</v>
      </c>
      <c r="G2609" t="s">
        <v>1175</v>
      </c>
    </row>
    <row r="2610" spans="1:7" x14ac:dyDescent="0.15">
      <c r="A2610" t="s">
        <v>8215</v>
      </c>
      <c r="B2610" t="s">
        <v>1426</v>
      </c>
      <c r="C2610">
        <v>35374948</v>
      </c>
      <c r="D2610">
        <v>35374971</v>
      </c>
      <c r="E2610" t="s">
        <v>5580</v>
      </c>
      <c r="G2610" t="s">
        <v>1175</v>
      </c>
    </row>
    <row r="2611" spans="1:7" x14ac:dyDescent="0.15">
      <c r="A2611" t="s">
        <v>8216</v>
      </c>
      <c r="B2611" t="s">
        <v>1426</v>
      </c>
      <c r="C2611">
        <v>35375058</v>
      </c>
      <c r="D2611">
        <v>35375081</v>
      </c>
      <c r="E2611" t="s">
        <v>5576</v>
      </c>
      <c r="G2611" t="s">
        <v>1175</v>
      </c>
    </row>
    <row r="2612" spans="1:7" x14ac:dyDescent="0.15">
      <c r="A2612" t="s">
        <v>8217</v>
      </c>
      <c r="B2612" t="s">
        <v>1426</v>
      </c>
      <c r="C2612">
        <v>3856436</v>
      </c>
      <c r="D2612">
        <v>3856459</v>
      </c>
      <c r="E2612" t="s">
        <v>5580</v>
      </c>
      <c r="G2612" t="s">
        <v>1175</v>
      </c>
    </row>
    <row r="2613" spans="1:7" x14ac:dyDescent="0.15">
      <c r="A2613" t="s">
        <v>8218</v>
      </c>
      <c r="B2613" t="s">
        <v>1426</v>
      </c>
      <c r="C2613">
        <v>3856546</v>
      </c>
      <c r="D2613">
        <v>3856569</v>
      </c>
      <c r="E2613" t="s">
        <v>5576</v>
      </c>
      <c r="G2613" t="s">
        <v>1175</v>
      </c>
    </row>
    <row r="2614" spans="1:7" x14ac:dyDescent="0.15">
      <c r="A2614" t="s">
        <v>8219</v>
      </c>
      <c r="B2614" t="s">
        <v>1426</v>
      </c>
      <c r="C2614">
        <v>5024295</v>
      </c>
      <c r="D2614">
        <v>5024318</v>
      </c>
      <c r="E2614" t="s">
        <v>5580</v>
      </c>
      <c r="G2614" t="s">
        <v>1175</v>
      </c>
    </row>
    <row r="2615" spans="1:7" x14ac:dyDescent="0.15">
      <c r="A2615" t="s">
        <v>8220</v>
      </c>
      <c r="B2615" t="s">
        <v>1426</v>
      </c>
      <c r="C2615">
        <v>5024392</v>
      </c>
      <c r="D2615">
        <v>5024415</v>
      </c>
      <c r="E2615" t="s">
        <v>5576</v>
      </c>
      <c r="G2615" t="s">
        <v>1175</v>
      </c>
    </row>
    <row r="2616" spans="1:7" x14ac:dyDescent="0.15">
      <c r="A2616" t="s">
        <v>8221</v>
      </c>
      <c r="B2616" t="s">
        <v>1426</v>
      </c>
      <c r="C2616">
        <v>6382554</v>
      </c>
      <c r="D2616">
        <v>6382577</v>
      </c>
      <c r="E2616" t="s">
        <v>5580</v>
      </c>
      <c r="G2616" t="s">
        <v>1175</v>
      </c>
    </row>
    <row r="2617" spans="1:7" x14ac:dyDescent="0.15">
      <c r="A2617" t="s">
        <v>8222</v>
      </c>
      <c r="B2617" t="s">
        <v>1426</v>
      </c>
      <c r="C2617">
        <v>7688685</v>
      </c>
      <c r="D2617">
        <v>7688708</v>
      </c>
      <c r="E2617" t="s">
        <v>5576</v>
      </c>
      <c r="G2617" t="s">
        <v>1175</v>
      </c>
    </row>
    <row r="2618" spans="1:7" x14ac:dyDescent="0.15">
      <c r="A2618" t="s">
        <v>8223</v>
      </c>
      <c r="B2618" t="s">
        <v>1426</v>
      </c>
      <c r="C2618">
        <v>8947844</v>
      </c>
      <c r="D2618">
        <v>8947867</v>
      </c>
      <c r="E2618" t="s">
        <v>5580</v>
      </c>
      <c r="G2618" t="s">
        <v>1175</v>
      </c>
    </row>
    <row r="2619" spans="1:7" x14ac:dyDescent="0.15">
      <c r="A2619" t="s">
        <v>8224</v>
      </c>
      <c r="B2619" t="s">
        <v>1426</v>
      </c>
      <c r="C2619">
        <v>91228</v>
      </c>
      <c r="D2619">
        <v>91251</v>
      </c>
      <c r="E2619" t="s">
        <v>5576</v>
      </c>
      <c r="G2619" t="s">
        <v>1175</v>
      </c>
    </row>
    <row r="2620" spans="1:7" x14ac:dyDescent="0.15">
      <c r="A2620" t="s">
        <v>8225</v>
      </c>
      <c r="B2620" t="s">
        <v>1426</v>
      </c>
      <c r="C2620">
        <v>918160</v>
      </c>
      <c r="D2620">
        <v>918183</v>
      </c>
      <c r="E2620" t="s">
        <v>5580</v>
      </c>
      <c r="G2620" t="s">
        <v>1175</v>
      </c>
    </row>
    <row r="2621" spans="1:7" x14ac:dyDescent="0.15">
      <c r="A2621" t="s">
        <v>8226</v>
      </c>
      <c r="B2621" t="s">
        <v>1426</v>
      </c>
      <c r="C2621">
        <v>918270</v>
      </c>
      <c r="D2621">
        <v>918293</v>
      </c>
      <c r="E2621" t="s">
        <v>5576</v>
      </c>
      <c r="G2621" t="s">
        <v>1175</v>
      </c>
    </row>
    <row r="2622" spans="1:7" x14ac:dyDescent="0.15">
      <c r="A2622" t="s">
        <v>8227</v>
      </c>
      <c r="B2622" t="s">
        <v>1426</v>
      </c>
      <c r="C2622">
        <v>9410803</v>
      </c>
      <c r="D2622">
        <v>9410826</v>
      </c>
      <c r="E2622" t="s">
        <v>5576</v>
      </c>
      <c r="G2622" t="s">
        <v>1175</v>
      </c>
    </row>
    <row r="2623" spans="1:7" x14ac:dyDescent="0.15">
      <c r="A2623" t="s">
        <v>8228</v>
      </c>
      <c r="B2623" t="s">
        <v>1426</v>
      </c>
      <c r="C2623">
        <v>9443709</v>
      </c>
      <c r="D2623">
        <v>9443732</v>
      </c>
      <c r="E2623" t="s">
        <v>5576</v>
      </c>
      <c r="G2623" t="s">
        <v>1175</v>
      </c>
    </row>
    <row r="2624" spans="1:7" x14ac:dyDescent="0.15">
      <c r="A2624" t="s">
        <v>8229</v>
      </c>
      <c r="B2624" t="s">
        <v>1624</v>
      </c>
      <c r="C2624">
        <v>14224809</v>
      </c>
      <c r="D2624">
        <v>14224832</v>
      </c>
      <c r="E2624" t="s">
        <v>5576</v>
      </c>
      <c r="G2624" t="s">
        <v>1175</v>
      </c>
    </row>
    <row r="2625" spans="1:7" x14ac:dyDescent="0.15">
      <c r="A2625" t="s">
        <v>8230</v>
      </c>
      <c r="B2625" t="s">
        <v>1624</v>
      </c>
      <c r="C2625">
        <v>14265115</v>
      </c>
      <c r="D2625">
        <v>14265138</v>
      </c>
      <c r="E2625" t="s">
        <v>5580</v>
      </c>
      <c r="G2625" t="s">
        <v>1175</v>
      </c>
    </row>
    <row r="2626" spans="1:7" x14ac:dyDescent="0.15">
      <c r="A2626" t="s">
        <v>8231</v>
      </c>
      <c r="B2626" t="s">
        <v>1624</v>
      </c>
      <c r="C2626">
        <v>15989292</v>
      </c>
      <c r="D2626">
        <v>15989315</v>
      </c>
      <c r="E2626" t="s">
        <v>5580</v>
      </c>
      <c r="G2626" t="s">
        <v>1175</v>
      </c>
    </row>
    <row r="2627" spans="1:7" x14ac:dyDescent="0.15">
      <c r="A2627" t="s">
        <v>8232</v>
      </c>
      <c r="B2627" t="s">
        <v>1624</v>
      </c>
      <c r="C2627">
        <v>20591801</v>
      </c>
      <c r="D2627">
        <v>20591824</v>
      </c>
      <c r="E2627" t="s">
        <v>5580</v>
      </c>
      <c r="G2627" t="s">
        <v>1175</v>
      </c>
    </row>
    <row r="2628" spans="1:7" x14ac:dyDescent="0.15">
      <c r="A2628" t="s">
        <v>8233</v>
      </c>
      <c r="B2628" t="s">
        <v>1624</v>
      </c>
      <c r="C2628">
        <v>22601894</v>
      </c>
      <c r="D2628">
        <v>22601917</v>
      </c>
      <c r="E2628" t="s">
        <v>5580</v>
      </c>
      <c r="G2628" t="s">
        <v>1175</v>
      </c>
    </row>
    <row r="2629" spans="1:7" x14ac:dyDescent="0.15">
      <c r="A2629" t="s">
        <v>8234</v>
      </c>
      <c r="B2629" t="s">
        <v>1624</v>
      </c>
      <c r="C2629">
        <v>22602002</v>
      </c>
      <c r="D2629">
        <v>22602025</v>
      </c>
      <c r="E2629" t="s">
        <v>5576</v>
      </c>
      <c r="G2629" t="s">
        <v>1175</v>
      </c>
    </row>
    <row r="2630" spans="1:7" x14ac:dyDescent="0.15">
      <c r="A2630" t="s">
        <v>8235</v>
      </c>
      <c r="B2630" t="s">
        <v>1624</v>
      </c>
      <c r="C2630">
        <v>2381338</v>
      </c>
      <c r="D2630">
        <v>2381361</v>
      </c>
      <c r="E2630" t="s">
        <v>5580</v>
      </c>
      <c r="G2630" t="s">
        <v>1175</v>
      </c>
    </row>
    <row r="2631" spans="1:7" x14ac:dyDescent="0.15">
      <c r="A2631" t="s">
        <v>8236</v>
      </c>
      <c r="B2631" t="s">
        <v>1624</v>
      </c>
      <c r="C2631">
        <v>2381450</v>
      </c>
      <c r="D2631">
        <v>2381473</v>
      </c>
      <c r="E2631" t="s">
        <v>5576</v>
      </c>
      <c r="G2631" t="s">
        <v>1175</v>
      </c>
    </row>
    <row r="2632" spans="1:7" x14ac:dyDescent="0.15">
      <c r="A2632" t="s">
        <v>8237</v>
      </c>
      <c r="B2632" t="s">
        <v>1624</v>
      </c>
      <c r="C2632">
        <v>24906898</v>
      </c>
      <c r="D2632">
        <v>24906921</v>
      </c>
      <c r="E2632" t="s">
        <v>5580</v>
      </c>
      <c r="G2632" t="s">
        <v>1175</v>
      </c>
    </row>
    <row r="2633" spans="1:7" x14ac:dyDescent="0.15">
      <c r="A2633" t="s">
        <v>8238</v>
      </c>
      <c r="B2633" t="s">
        <v>1624</v>
      </c>
      <c r="C2633">
        <v>24907008</v>
      </c>
      <c r="D2633">
        <v>24907031</v>
      </c>
      <c r="E2633" t="s">
        <v>5576</v>
      </c>
      <c r="G2633" t="s">
        <v>1175</v>
      </c>
    </row>
    <row r="2634" spans="1:7" x14ac:dyDescent="0.15">
      <c r="A2634" t="s">
        <v>8239</v>
      </c>
      <c r="B2634" t="s">
        <v>1624</v>
      </c>
      <c r="C2634">
        <v>25609101</v>
      </c>
      <c r="D2634">
        <v>25609124</v>
      </c>
      <c r="E2634" t="s">
        <v>5576</v>
      </c>
      <c r="G2634" t="s">
        <v>8240</v>
      </c>
    </row>
    <row r="2635" spans="1:7" x14ac:dyDescent="0.15">
      <c r="A2635" t="s">
        <v>8241</v>
      </c>
      <c r="B2635" t="s">
        <v>1624</v>
      </c>
      <c r="C2635">
        <v>2591177</v>
      </c>
      <c r="D2635">
        <v>2591200</v>
      </c>
      <c r="E2635" t="s">
        <v>5576</v>
      </c>
      <c r="G2635" t="s">
        <v>1175</v>
      </c>
    </row>
    <row r="2636" spans="1:7" x14ac:dyDescent="0.15">
      <c r="A2636" t="s">
        <v>8242</v>
      </c>
      <c r="B2636" t="s">
        <v>1624</v>
      </c>
      <c r="C2636">
        <v>26399928</v>
      </c>
      <c r="D2636">
        <v>26399951</v>
      </c>
      <c r="E2636" t="s">
        <v>5576</v>
      </c>
      <c r="G2636" t="s">
        <v>1175</v>
      </c>
    </row>
    <row r="2637" spans="1:7" x14ac:dyDescent="0.15">
      <c r="A2637" t="s">
        <v>8243</v>
      </c>
      <c r="B2637" t="s">
        <v>1624</v>
      </c>
      <c r="C2637">
        <v>27001847</v>
      </c>
      <c r="D2637">
        <v>27001870</v>
      </c>
      <c r="E2637" t="s">
        <v>5580</v>
      </c>
      <c r="G2637" t="s">
        <v>1175</v>
      </c>
    </row>
    <row r="2638" spans="1:7" x14ac:dyDescent="0.15">
      <c r="A2638" t="s">
        <v>8244</v>
      </c>
      <c r="B2638" t="s">
        <v>1624</v>
      </c>
      <c r="C2638">
        <v>27001957</v>
      </c>
      <c r="D2638">
        <v>27001980</v>
      </c>
      <c r="E2638" t="s">
        <v>5576</v>
      </c>
      <c r="G2638" t="s">
        <v>1175</v>
      </c>
    </row>
    <row r="2639" spans="1:7" x14ac:dyDescent="0.15">
      <c r="A2639" t="s">
        <v>8245</v>
      </c>
      <c r="B2639" t="s">
        <v>1624</v>
      </c>
      <c r="C2639">
        <v>27326863</v>
      </c>
      <c r="D2639">
        <v>27326886</v>
      </c>
      <c r="E2639" t="s">
        <v>5580</v>
      </c>
      <c r="G2639" t="s">
        <v>1175</v>
      </c>
    </row>
    <row r="2640" spans="1:7" x14ac:dyDescent="0.15">
      <c r="A2640" t="s">
        <v>8246</v>
      </c>
      <c r="B2640" t="s">
        <v>1624</v>
      </c>
      <c r="C2640">
        <v>28071337</v>
      </c>
      <c r="D2640">
        <v>28071360</v>
      </c>
      <c r="E2640" t="s">
        <v>5576</v>
      </c>
      <c r="G2640" t="s">
        <v>1175</v>
      </c>
    </row>
    <row r="2641" spans="1:7" x14ac:dyDescent="0.15">
      <c r="A2641" t="s">
        <v>8247</v>
      </c>
      <c r="B2641" t="s">
        <v>1624</v>
      </c>
      <c r="C2641">
        <v>29203933</v>
      </c>
      <c r="D2641">
        <v>29203956</v>
      </c>
      <c r="E2641" t="s">
        <v>5576</v>
      </c>
      <c r="G2641" t="s">
        <v>1175</v>
      </c>
    </row>
    <row r="2642" spans="1:7" x14ac:dyDescent="0.15">
      <c r="A2642" t="s">
        <v>8248</v>
      </c>
      <c r="B2642" t="s">
        <v>1624</v>
      </c>
      <c r="C2642">
        <v>31748866</v>
      </c>
      <c r="D2642">
        <v>31748889</v>
      </c>
      <c r="E2642" t="s">
        <v>5576</v>
      </c>
      <c r="G2642" t="s">
        <v>1175</v>
      </c>
    </row>
    <row r="2643" spans="1:7" x14ac:dyDescent="0.15">
      <c r="A2643" t="s">
        <v>8249</v>
      </c>
      <c r="B2643" t="s">
        <v>1624</v>
      </c>
      <c r="C2643">
        <v>31886710</v>
      </c>
      <c r="D2643">
        <v>31886733</v>
      </c>
      <c r="E2643" t="s">
        <v>5580</v>
      </c>
      <c r="G2643" t="s">
        <v>1175</v>
      </c>
    </row>
    <row r="2644" spans="1:7" x14ac:dyDescent="0.15">
      <c r="A2644" t="s">
        <v>8250</v>
      </c>
      <c r="B2644" t="s">
        <v>1624</v>
      </c>
      <c r="C2644">
        <v>31886826</v>
      </c>
      <c r="D2644">
        <v>31886849</v>
      </c>
      <c r="E2644" t="s">
        <v>5576</v>
      </c>
      <c r="G2644" t="s">
        <v>1175</v>
      </c>
    </row>
    <row r="2645" spans="1:7" x14ac:dyDescent="0.15">
      <c r="A2645" t="s">
        <v>8251</v>
      </c>
      <c r="B2645" t="s">
        <v>1624</v>
      </c>
      <c r="C2645">
        <v>32271290</v>
      </c>
      <c r="D2645">
        <v>32271313</v>
      </c>
      <c r="E2645" t="s">
        <v>5576</v>
      </c>
      <c r="G2645" t="s">
        <v>1175</v>
      </c>
    </row>
    <row r="2646" spans="1:7" x14ac:dyDescent="0.15">
      <c r="A2646" t="s">
        <v>8252</v>
      </c>
      <c r="B2646" t="s">
        <v>1624</v>
      </c>
      <c r="C2646">
        <v>34209148</v>
      </c>
      <c r="D2646">
        <v>34209171</v>
      </c>
      <c r="E2646" t="s">
        <v>5580</v>
      </c>
      <c r="G2646" t="s">
        <v>1175</v>
      </c>
    </row>
    <row r="2647" spans="1:7" x14ac:dyDescent="0.15">
      <c r="A2647" t="s">
        <v>8253</v>
      </c>
      <c r="B2647" t="s">
        <v>1624</v>
      </c>
      <c r="C2647">
        <v>34367581</v>
      </c>
      <c r="D2647">
        <v>34367604</v>
      </c>
      <c r="E2647" t="s">
        <v>5576</v>
      </c>
      <c r="G2647" t="s">
        <v>1175</v>
      </c>
    </row>
    <row r="2648" spans="1:7" x14ac:dyDescent="0.15">
      <c r="A2648" t="s">
        <v>8254</v>
      </c>
      <c r="B2648" t="s">
        <v>1624</v>
      </c>
      <c r="C2648">
        <v>34588595</v>
      </c>
      <c r="D2648">
        <v>34588618</v>
      </c>
      <c r="E2648" t="s">
        <v>5576</v>
      </c>
      <c r="G2648" t="s">
        <v>1175</v>
      </c>
    </row>
    <row r="2649" spans="1:7" x14ac:dyDescent="0.15">
      <c r="A2649" t="s">
        <v>8255</v>
      </c>
      <c r="B2649" t="s">
        <v>1624</v>
      </c>
      <c r="C2649">
        <v>35014166</v>
      </c>
      <c r="D2649">
        <v>35014189</v>
      </c>
      <c r="E2649" t="s">
        <v>5580</v>
      </c>
      <c r="G2649" t="s">
        <v>1175</v>
      </c>
    </row>
    <row r="2650" spans="1:7" x14ac:dyDescent="0.15">
      <c r="A2650" t="s">
        <v>8256</v>
      </c>
      <c r="B2650" t="s">
        <v>1624</v>
      </c>
      <c r="C2650">
        <v>35014276</v>
      </c>
      <c r="D2650">
        <v>35014299</v>
      </c>
      <c r="E2650" t="s">
        <v>5576</v>
      </c>
      <c r="G2650" t="s">
        <v>1175</v>
      </c>
    </row>
    <row r="2651" spans="1:7" x14ac:dyDescent="0.15">
      <c r="A2651" t="s">
        <v>8257</v>
      </c>
      <c r="B2651" t="s">
        <v>1624</v>
      </c>
      <c r="C2651">
        <v>35047826</v>
      </c>
      <c r="D2651">
        <v>35047849</v>
      </c>
      <c r="E2651" t="s">
        <v>5580</v>
      </c>
      <c r="G2651" t="s">
        <v>1175</v>
      </c>
    </row>
    <row r="2652" spans="1:7" x14ac:dyDescent="0.15">
      <c r="A2652" t="s">
        <v>8258</v>
      </c>
      <c r="B2652" t="s">
        <v>1624</v>
      </c>
      <c r="C2652">
        <v>35047937</v>
      </c>
      <c r="D2652">
        <v>35047960</v>
      </c>
      <c r="E2652" t="s">
        <v>5576</v>
      </c>
      <c r="G2652" t="s">
        <v>1175</v>
      </c>
    </row>
    <row r="2653" spans="1:7" x14ac:dyDescent="0.15">
      <c r="A2653" t="s">
        <v>8259</v>
      </c>
      <c r="B2653" t="s">
        <v>1624</v>
      </c>
      <c r="C2653">
        <v>35165188</v>
      </c>
      <c r="D2653">
        <v>35165211</v>
      </c>
      <c r="E2653" t="s">
        <v>5580</v>
      </c>
      <c r="G2653" t="s">
        <v>1175</v>
      </c>
    </row>
    <row r="2654" spans="1:7" x14ac:dyDescent="0.15">
      <c r="A2654" t="s">
        <v>8260</v>
      </c>
      <c r="B2654" t="s">
        <v>1624</v>
      </c>
      <c r="C2654">
        <v>35165298</v>
      </c>
      <c r="D2654">
        <v>35165321</v>
      </c>
      <c r="E2654" t="s">
        <v>5576</v>
      </c>
      <c r="G2654" t="s">
        <v>1175</v>
      </c>
    </row>
    <row r="2655" spans="1:7" x14ac:dyDescent="0.15">
      <c r="A2655" t="s">
        <v>8261</v>
      </c>
      <c r="B2655" t="s">
        <v>1624</v>
      </c>
      <c r="C2655">
        <v>35168647</v>
      </c>
      <c r="D2655">
        <v>35168670</v>
      </c>
      <c r="E2655" t="s">
        <v>5576</v>
      </c>
      <c r="G2655" t="s">
        <v>1175</v>
      </c>
    </row>
    <row r="2656" spans="1:7" x14ac:dyDescent="0.15">
      <c r="A2656" t="s">
        <v>8262</v>
      </c>
      <c r="B2656" t="s">
        <v>1624</v>
      </c>
      <c r="C2656">
        <v>5104223</v>
      </c>
      <c r="D2656">
        <v>5104246</v>
      </c>
      <c r="E2656" t="s">
        <v>5580</v>
      </c>
      <c r="G2656" t="s">
        <v>1175</v>
      </c>
    </row>
    <row r="2657" spans="1:7" x14ac:dyDescent="0.15">
      <c r="A2657" t="s">
        <v>8263</v>
      </c>
      <c r="B2657" t="s">
        <v>1624</v>
      </c>
      <c r="C2657">
        <v>5730037</v>
      </c>
      <c r="D2657">
        <v>5730060</v>
      </c>
      <c r="E2657" t="s">
        <v>5580</v>
      </c>
      <c r="G2657" t="s">
        <v>1175</v>
      </c>
    </row>
    <row r="2658" spans="1:7" x14ac:dyDescent="0.15">
      <c r="A2658" t="s">
        <v>8264</v>
      </c>
      <c r="B2658" t="s">
        <v>1624</v>
      </c>
      <c r="C2658">
        <v>5730147</v>
      </c>
      <c r="D2658">
        <v>5730170</v>
      </c>
      <c r="E2658" t="s">
        <v>5576</v>
      </c>
      <c r="G2658" t="s">
        <v>1175</v>
      </c>
    </row>
    <row r="2659" spans="1:7" x14ac:dyDescent="0.15">
      <c r="A2659" t="s">
        <v>8265</v>
      </c>
      <c r="B2659" t="s">
        <v>1624</v>
      </c>
      <c r="C2659">
        <v>706898</v>
      </c>
      <c r="D2659">
        <v>706921</v>
      </c>
      <c r="E2659" t="s">
        <v>5576</v>
      </c>
      <c r="G2659" t="s">
        <v>1175</v>
      </c>
    </row>
    <row r="2660" spans="1:7" x14ac:dyDescent="0.15">
      <c r="A2660" t="s">
        <v>8266</v>
      </c>
      <c r="B2660" t="s">
        <v>1624</v>
      </c>
      <c r="C2660">
        <v>9374583</v>
      </c>
      <c r="D2660">
        <v>9374606</v>
      </c>
      <c r="E2660" t="s">
        <v>5580</v>
      </c>
      <c r="G2660" t="s">
        <v>1175</v>
      </c>
    </row>
    <row r="2661" spans="1:7" x14ac:dyDescent="0.15">
      <c r="A2661" t="s">
        <v>8267</v>
      </c>
      <c r="B2661" t="s">
        <v>1801</v>
      </c>
      <c r="C2661">
        <v>12420621</v>
      </c>
      <c r="D2661">
        <v>12420644</v>
      </c>
      <c r="E2661" t="s">
        <v>5576</v>
      </c>
      <c r="G2661" t="s">
        <v>1175</v>
      </c>
    </row>
    <row r="2662" spans="1:7" x14ac:dyDescent="0.15">
      <c r="A2662" t="s">
        <v>8268</v>
      </c>
      <c r="B2662" t="s">
        <v>1801</v>
      </c>
      <c r="C2662">
        <v>14233331</v>
      </c>
      <c r="D2662">
        <v>14233354</v>
      </c>
      <c r="E2662" t="s">
        <v>5576</v>
      </c>
      <c r="G2662" t="s">
        <v>4770</v>
      </c>
    </row>
    <row r="2663" spans="1:7" x14ac:dyDescent="0.15">
      <c r="A2663" t="s">
        <v>8269</v>
      </c>
      <c r="B2663" t="s">
        <v>1801</v>
      </c>
      <c r="C2663">
        <v>15113271</v>
      </c>
      <c r="D2663">
        <v>15113294</v>
      </c>
      <c r="E2663" t="s">
        <v>5576</v>
      </c>
      <c r="G2663" t="s">
        <v>1175</v>
      </c>
    </row>
    <row r="2664" spans="1:7" x14ac:dyDescent="0.15">
      <c r="A2664" t="s">
        <v>8270</v>
      </c>
      <c r="B2664" t="s">
        <v>1801</v>
      </c>
      <c r="C2664">
        <v>15848803</v>
      </c>
      <c r="D2664">
        <v>15848826</v>
      </c>
      <c r="E2664" t="s">
        <v>5580</v>
      </c>
      <c r="G2664" t="s">
        <v>1175</v>
      </c>
    </row>
    <row r="2665" spans="1:7" x14ac:dyDescent="0.15">
      <c r="A2665" t="s">
        <v>8271</v>
      </c>
      <c r="B2665" t="s">
        <v>1801</v>
      </c>
      <c r="C2665">
        <v>16545681</v>
      </c>
      <c r="D2665">
        <v>16545704</v>
      </c>
      <c r="E2665" t="s">
        <v>5580</v>
      </c>
      <c r="G2665" t="s">
        <v>1175</v>
      </c>
    </row>
    <row r="2666" spans="1:7" x14ac:dyDescent="0.15">
      <c r="A2666" t="s">
        <v>8272</v>
      </c>
      <c r="B2666" t="s">
        <v>1801</v>
      </c>
      <c r="C2666">
        <v>21370299</v>
      </c>
      <c r="D2666">
        <v>21370322</v>
      </c>
      <c r="E2666" t="s">
        <v>5580</v>
      </c>
      <c r="G2666" t="s">
        <v>1175</v>
      </c>
    </row>
    <row r="2667" spans="1:7" x14ac:dyDescent="0.15">
      <c r="A2667" t="s">
        <v>8273</v>
      </c>
      <c r="B2667" t="s">
        <v>1801</v>
      </c>
      <c r="C2667">
        <v>21370400</v>
      </c>
      <c r="D2667">
        <v>21370423</v>
      </c>
      <c r="E2667" t="s">
        <v>5576</v>
      </c>
      <c r="G2667" t="s">
        <v>1175</v>
      </c>
    </row>
    <row r="2668" spans="1:7" x14ac:dyDescent="0.15">
      <c r="A2668" t="s">
        <v>8274</v>
      </c>
      <c r="B2668" t="s">
        <v>1801</v>
      </c>
      <c r="C2668">
        <v>25387341</v>
      </c>
      <c r="D2668">
        <v>25387364</v>
      </c>
      <c r="E2668" t="s">
        <v>5580</v>
      </c>
      <c r="G2668" t="s">
        <v>1175</v>
      </c>
    </row>
    <row r="2669" spans="1:7" x14ac:dyDescent="0.15">
      <c r="A2669" t="s">
        <v>8275</v>
      </c>
      <c r="B2669" t="s">
        <v>1801</v>
      </c>
      <c r="C2669">
        <v>25387451</v>
      </c>
      <c r="D2669">
        <v>25387474</v>
      </c>
      <c r="E2669" t="s">
        <v>5576</v>
      </c>
      <c r="G2669" t="s">
        <v>1175</v>
      </c>
    </row>
    <row r="2670" spans="1:7" x14ac:dyDescent="0.15">
      <c r="A2670" t="s">
        <v>8276</v>
      </c>
      <c r="B2670" t="s">
        <v>1801</v>
      </c>
      <c r="C2670">
        <v>26593861</v>
      </c>
      <c r="D2670">
        <v>26593884</v>
      </c>
      <c r="E2670" t="s">
        <v>5580</v>
      </c>
      <c r="G2670" t="s">
        <v>1175</v>
      </c>
    </row>
    <row r="2671" spans="1:7" x14ac:dyDescent="0.15">
      <c r="A2671" t="s">
        <v>8277</v>
      </c>
      <c r="B2671" t="s">
        <v>1801</v>
      </c>
      <c r="C2671">
        <v>27276340</v>
      </c>
      <c r="D2671">
        <v>27276363</v>
      </c>
      <c r="E2671" t="s">
        <v>5580</v>
      </c>
      <c r="G2671" t="s">
        <v>1175</v>
      </c>
    </row>
    <row r="2672" spans="1:7" x14ac:dyDescent="0.15">
      <c r="A2672" t="s">
        <v>8278</v>
      </c>
      <c r="B2672" t="s">
        <v>1801</v>
      </c>
      <c r="C2672">
        <v>27276450</v>
      </c>
      <c r="D2672">
        <v>27276473</v>
      </c>
      <c r="E2672" t="s">
        <v>5576</v>
      </c>
      <c r="G2672" t="s">
        <v>1175</v>
      </c>
    </row>
    <row r="2673" spans="1:7" x14ac:dyDescent="0.15">
      <c r="A2673" t="s">
        <v>8279</v>
      </c>
      <c r="B2673" t="s">
        <v>1801</v>
      </c>
      <c r="C2673">
        <v>5850129</v>
      </c>
      <c r="D2673">
        <v>5850152</v>
      </c>
      <c r="E2673" t="s">
        <v>5576</v>
      </c>
      <c r="G2673" t="s">
        <v>1175</v>
      </c>
    </row>
    <row r="2674" spans="1:7" x14ac:dyDescent="0.15">
      <c r="A2674" t="s">
        <v>8280</v>
      </c>
      <c r="B2674" t="s">
        <v>1801</v>
      </c>
      <c r="C2674">
        <v>9895785</v>
      </c>
      <c r="D2674">
        <v>9895808</v>
      </c>
      <c r="E2674" t="s">
        <v>5580</v>
      </c>
      <c r="G2674" t="s">
        <v>1175</v>
      </c>
    </row>
    <row r="2675" spans="1:7" x14ac:dyDescent="0.15">
      <c r="A2675" t="s">
        <v>8281</v>
      </c>
      <c r="B2675" t="s">
        <v>1801</v>
      </c>
      <c r="C2675">
        <v>9895895</v>
      </c>
      <c r="D2675">
        <v>9895918</v>
      </c>
      <c r="E2675" t="s">
        <v>5576</v>
      </c>
      <c r="G2675" t="s">
        <v>1175</v>
      </c>
    </row>
    <row r="2676" spans="1:7" x14ac:dyDescent="0.15">
      <c r="A2676" t="s">
        <v>8282</v>
      </c>
      <c r="B2676" t="s">
        <v>1910</v>
      </c>
      <c r="C2676">
        <v>10755661</v>
      </c>
      <c r="D2676">
        <v>10755684</v>
      </c>
      <c r="E2676" t="s">
        <v>5580</v>
      </c>
      <c r="G2676" t="s">
        <v>1175</v>
      </c>
    </row>
    <row r="2677" spans="1:7" x14ac:dyDescent="0.15">
      <c r="A2677" t="s">
        <v>8283</v>
      </c>
      <c r="B2677" t="s">
        <v>1910</v>
      </c>
      <c r="C2677">
        <v>13047625</v>
      </c>
      <c r="D2677">
        <v>13047648</v>
      </c>
      <c r="E2677" t="s">
        <v>5580</v>
      </c>
      <c r="G2677" t="s">
        <v>1175</v>
      </c>
    </row>
    <row r="2678" spans="1:7" x14ac:dyDescent="0.15">
      <c r="A2678" t="s">
        <v>8284</v>
      </c>
      <c r="B2678" t="s">
        <v>1910</v>
      </c>
      <c r="C2678">
        <v>15896903</v>
      </c>
      <c r="D2678">
        <v>15896926</v>
      </c>
      <c r="E2678" t="s">
        <v>5576</v>
      </c>
      <c r="G2678" t="s">
        <v>1175</v>
      </c>
    </row>
    <row r="2679" spans="1:7" x14ac:dyDescent="0.15">
      <c r="A2679" t="s">
        <v>8285</v>
      </c>
      <c r="B2679" t="s">
        <v>1910</v>
      </c>
      <c r="C2679">
        <v>21649129</v>
      </c>
      <c r="D2679">
        <v>21649152</v>
      </c>
      <c r="E2679" t="s">
        <v>5580</v>
      </c>
      <c r="G2679" t="s">
        <v>1175</v>
      </c>
    </row>
    <row r="2680" spans="1:7" x14ac:dyDescent="0.15">
      <c r="A2680" t="s">
        <v>8286</v>
      </c>
      <c r="B2680" t="s">
        <v>1910</v>
      </c>
      <c r="C2680">
        <v>21678390</v>
      </c>
      <c r="D2680">
        <v>21678413</v>
      </c>
      <c r="E2680" t="s">
        <v>5580</v>
      </c>
      <c r="G2680" t="s">
        <v>1175</v>
      </c>
    </row>
    <row r="2681" spans="1:7" x14ac:dyDescent="0.15">
      <c r="A2681" t="s">
        <v>8287</v>
      </c>
      <c r="B2681" t="s">
        <v>1910</v>
      </c>
      <c r="C2681">
        <v>23955917</v>
      </c>
      <c r="D2681">
        <v>23955940</v>
      </c>
      <c r="E2681" t="s">
        <v>5576</v>
      </c>
      <c r="G2681" t="s">
        <v>1175</v>
      </c>
    </row>
    <row r="2682" spans="1:7" x14ac:dyDescent="0.15">
      <c r="A2682" t="s">
        <v>8288</v>
      </c>
      <c r="B2682" t="s">
        <v>1910</v>
      </c>
      <c r="C2682">
        <v>2421131</v>
      </c>
      <c r="D2682">
        <v>2421154</v>
      </c>
      <c r="E2682" t="s">
        <v>5576</v>
      </c>
      <c r="G2682" t="s">
        <v>1175</v>
      </c>
    </row>
    <row r="2683" spans="1:7" x14ac:dyDescent="0.15">
      <c r="A2683" t="s">
        <v>8289</v>
      </c>
      <c r="B2683" t="s">
        <v>1910</v>
      </c>
      <c r="C2683">
        <v>24257955</v>
      </c>
      <c r="D2683">
        <v>24257978</v>
      </c>
      <c r="E2683" t="s">
        <v>5576</v>
      </c>
      <c r="G2683" t="s">
        <v>1175</v>
      </c>
    </row>
    <row r="2684" spans="1:7" x14ac:dyDescent="0.15">
      <c r="A2684" t="s">
        <v>8290</v>
      </c>
      <c r="B2684" t="s">
        <v>1910</v>
      </c>
      <c r="C2684">
        <v>24520622</v>
      </c>
      <c r="D2684">
        <v>24520645</v>
      </c>
      <c r="E2684" t="s">
        <v>5576</v>
      </c>
      <c r="G2684" t="s">
        <v>1175</v>
      </c>
    </row>
    <row r="2685" spans="1:7" x14ac:dyDescent="0.15">
      <c r="A2685" t="s">
        <v>8291</v>
      </c>
      <c r="B2685" t="s">
        <v>1910</v>
      </c>
      <c r="C2685">
        <v>26579930</v>
      </c>
      <c r="D2685">
        <v>26579953</v>
      </c>
      <c r="E2685" t="s">
        <v>5576</v>
      </c>
      <c r="G2685" t="s">
        <v>1175</v>
      </c>
    </row>
    <row r="2686" spans="1:7" x14ac:dyDescent="0.15">
      <c r="A2686" t="s">
        <v>8292</v>
      </c>
      <c r="B2686" t="s">
        <v>1910</v>
      </c>
      <c r="C2686">
        <v>27845048</v>
      </c>
      <c r="D2686">
        <v>27845071</v>
      </c>
      <c r="E2686" t="s">
        <v>5576</v>
      </c>
      <c r="G2686" t="s">
        <v>1175</v>
      </c>
    </row>
    <row r="2687" spans="1:7" x14ac:dyDescent="0.15">
      <c r="A2687" t="s">
        <v>8293</v>
      </c>
      <c r="B2687" t="s">
        <v>1910</v>
      </c>
      <c r="C2687">
        <v>27892169</v>
      </c>
      <c r="D2687">
        <v>27892192</v>
      </c>
      <c r="E2687" t="s">
        <v>5576</v>
      </c>
      <c r="G2687" t="s">
        <v>1175</v>
      </c>
    </row>
    <row r="2688" spans="1:7" x14ac:dyDescent="0.15">
      <c r="A2688" t="s">
        <v>8294</v>
      </c>
      <c r="B2688" t="s">
        <v>1910</v>
      </c>
      <c r="C2688">
        <v>28049636</v>
      </c>
      <c r="D2688">
        <v>28049659</v>
      </c>
      <c r="E2688" t="s">
        <v>5576</v>
      </c>
      <c r="G2688" t="s">
        <v>1175</v>
      </c>
    </row>
    <row r="2689" spans="1:7" x14ac:dyDescent="0.15">
      <c r="A2689" t="s">
        <v>8295</v>
      </c>
      <c r="B2689" t="s">
        <v>1910</v>
      </c>
      <c r="C2689">
        <v>28072638</v>
      </c>
      <c r="D2689">
        <v>28072661</v>
      </c>
      <c r="E2689" t="s">
        <v>5580</v>
      </c>
      <c r="G2689" t="s">
        <v>1175</v>
      </c>
    </row>
    <row r="2690" spans="1:7" x14ac:dyDescent="0.15">
      <c r="A2690" t="s">
        <v>8296</v>
      </c>
      <c r="B2690" t="s">
        <v>1910</v>
      </c>
      <c r="C2690">
        <v>28496680</v>
      </c>
      <c r="D2690">
        <v>28496703</v>
      </c>
      <c r="E2690" t="s">
        <v>5580</v>
      </c>
      <c r="G2690" t="s">
        <v>1175</v>
      </c>
    </row>
    <row r="2691" spans="1:7" x14ac:dyDescent="0.15">
      <c r="A2691" t="s">
        <v>8297</v>
      </c>
      <c r="B2691" t="s">
        <v>1910</v>
      </c>
      <c r="C2691">
        <v>28496790</v>
      </c>
      <c r="D2691">
        <v>28496813</v>
      </c>
      <c r="E2691" t="s">
        <v>5576</v>
      </c>
      <c r="G2691" t="s">
        <v>1175</v>
      </c>
    </row>
    <row r="2692" spans="1:7" x14ac:dyDescent="0.15">
      <c r="A2692" t="s">
        <v>8298</v>
      </c>
      <c r="B2692" t="s">
        <v>1910</v>
      </c>
      <c r="C2692">
        <v>5231919</v>
      </c>
      <c r="D2692">
        <v>5231942</v>
      </c>
      <c r="E2692" t="s">
        <v>5580</v>
      </c>
      <c r="G2692" t="s">
        <v>1175</v>
      </c>
    </row>
    <row r="2693" spans="1:7" x14ac:dyDescent="0.15">
      <c r="A2693" t="s">
        <v>8299</v>
      </c>
      <c r="B2693" t="s">
        <v>1910</v>
      </c>
      <c r="C2693">
        <v>5545802</v>
      </c>
      <c r="D2693">
        <v>5545825</v>
      </c>
      <c r="E2693" t="s">
        <v>5576</v>
      </c>
      <c r="G2693" t="s">
        <v>1175</v>
      </c>
    </row>
    <row r="2694" spans="1:7" x14ac:dyDescent="0.15">
      <c r="A2694" t="s">
        <v>8300</v>
      </c>
      <c r="B2694" t="s">
        <v>1910</v>
      </c>
      <c r="C2694">
        <v>5836534</v>
      </c>
      <c r="D2694">
        <v>5836557</v>
      </c>
      <c r="E2694" t="s">
        <v>5580</v>
      </c>
      <c r="G2694" t="s">
        <v>1175</v>
      </c>
    </row>
    <row r="2695" spans="1:7" x14ac:dyDescent="0.15">
      <c r="A2695" t="s">
        <v>8301</v>
      </c>
      <c r="B2695" t="s">
        <v>1910</v>
      </c>
      <c r="C2695">
        <v>5836644</v>
      </c>
      <c r="D2695">
        <v>5836667</v>
      </c>
      <c r="E2695" t="s">
        <v>5576</v>
      </c>
      <c r="G2695" t="s">
        <v>1175</v>
      </c>
    </row>
    <row r="2696" spans="1:7" x14ac:dyDescent="0.15">
      <c r="A2696" t="s">
        <v>8302</v>
      </c>
      <c r="B2696" t="s">
        <v>1910</v>
      </c>
      <c r="C2696">
        <v>7032739</v>
      </c>
      <c r="D2696">
        <v>7032762</v>
      </c>
      <c r="E2696" t="s">
        <v>5576</v>
      </c>
      <c r="G2696" t="s">
        <v>1175</v>
      </c>
    </row>
    <row r="2697" spans="1:7" x14ac:dyDescent="0.15">
      <c r="A2697" t="s">
        <v>8303</v>
      </c>
      <c r="B2697" t="s">
        <v>1910</v>
      </c>
      <c r="C2697">
        <v>9102822</v>
      </c>
      <c r="D2697">
        <v>9102845</v>
      </c>
      <c r="E2697" t="s">
        <v>5580</v>
      </c>
      <c r="G2697" t="s">
        <v>1175</v>
      </c>
    </row>
    <row r="2698" spans="1:7" x14ac:dyDescent="0.15">
      <c r="A2698" t="s">
        <v>8304</v>
      </c>
      <c r="B2698" t="s">
        <v>1910</v>
      </c>
      <c r="C2698">
        <v>9102932</v>
      </c>
      <c r="D2698">
        <v>9102955</v>
      </c>
      <c r="E2698" t="s">
        <v>5576</v>
      </c>
      <c r="G2698" t="s">
        <v>1175</v>
      </c>
    </row>
    <row r="2699" spans="1:7" x14ac:dyDescent="0.15">
      <c r="A2699" t="s">
        <v>8305</v>
      </c>
      <c r="B2699" t="s">
        <v>2007</v>
      </c>
      <c r="C2699">
        <v>10474957</v>
      </c>
      <c r="D2699">
        <v>10474980</v>
      </c>
      <c r="E2699" t="s">
        <v>5576</v>
      </c>
      <c r="G2699" t="s">
        <v>1175</v>
      </c>
    </row>
    <row r="2700" spans="1:7" x14ac:dyDescent="0.15">
      <c r="A2700" t="s">
        <v>8306</v>
      </c>
      <c r="B2700" t="s">
        <v>2007</v>
      </c>
      <c r="C2700">
        <v>17201342</v>
      </c>
      <c r="D2700">
        <v>17201365</v>
      </c>
      <c r="E2700" t="s">
        <v>5580</v>
      </c>
      <c r="G2700" t="s">
        <v>1175</v>
      </c>
    </row>
    <row r="2701" spans="1:7" x14ac:dyDescent="0.15">
      <c r="A2701" t="s">
        <v>8307</v>
      </c>
      <c r="B2701" t="s">
        <v>2007</v>
      </c>
      <c r="C2701">
        <v>17220777</v>
      </c>
      <c r="D2701">
        <v>17220800</v>
      </c>
      <c r="E2701" t="s">
        <v>5580</v>
      </c>
      <c r="G2701" t="s">
        <v>1175</v>
      </c>
    </row>
    <row r="2702" spans="1:7" x14ac:dyDescent="0.15">
      <c r="A2702" t="s">
        <v>8308</v>
      </c>
      <c r="B2702" t="s">
        <v>2007</v>
      </c>
      <c r="C2702">
        <v>17220893</v>
      </c>
      <c r="D2702">
        <v>17220916</v>
      </c>
      <c r="E2702" t="s">
        <v>5576</v>
      </c>
      <c r="G2702" t="s">
        <v>1175</v>
      </c>
    </row>
    <row r="2703" spans="1:7" x14ac:dyDescent="0.15">
      <c r="A2703" t="s">
        <v>8309</v>
      </c>
      <c r="B2703" t="s">
        <v>2007</v>
      </c>
      <c r="C2703">
        <v>17597573</v>
      </c>
      <c r="D2703">
        <v>17597596</v>
      </c>
      <c r="E2703" t="s">
        <v>5576</v>
      </c>
      <c r="G2703" t="s">
        <v>1175</v>
      </c>
    </row>
    <row r="2704" spans="1:7" x14ac:dyDescent="0.15">
      <c r="A2704" t="s">
        <v>8310</v>
      </c>
      <c r="B2704" t="s">
        <v>2007</v>
      </c>
      <c r="C2704">
        <v>17972356</v>
      </c>
      <c r="D2704">
        <v>17972379</v>
      </c>
      <c r="E2704" t="s">
        <v>5580</v>
      </c>
      <c r="G2704" t="s">
        <v>1175</v>
      </c>
    </row>
    <row r="2705" spans="1:7" x14ac:dyDescent="0.15">
      <c r="A2705" t="s">
        <v>8311</v>
      </c>
      <c r="B2705" t="s">
        <v>2007</v>
      </c>
      <c r="C2705">
        <v>17972454</v>
      </c>
      <c r="D2705">
        <v>17972477</v>
      </c>
      <c r="E2705" t="s">
        <v>5576</v>
      </c>
      <c r="G2705" t="s">
        <v>1175</v>
      </c>
    </row>
    <row r="2706" spans="1:7" x14ac:dyDescent="0.15">
      <c r="A2706" t="s">
        <v>8312</v>
      </c>
      <c r="B2706" t="s">
        <v>2007</v>
      </c>
      <c r="C2706">
        <v>19321733</v>
      </c>
      <c r="D2706">
        <v>19321756</v>
      </c>
      <c r="E2706" t="s">
        <v>5576</v>
      </c>
      <c r="G2706" t="s">
        <v>1175</v>
      </c>
    </row>
    <row r="2707" spans="1:7" x14ac:dyDescent="0.15">
      <c r="A2707" t="s">
        <v>8313</v>
      </c>
      <c r="B2707" t="s">
        <v>2007</v>
      </c>
      <c r="C2707">
        <v>19759823</v>
      </c>
      <c r="D2707">
        <v>19759846</v>
      </c>
      <c r="E2707" t="s">
        <v>5576</v>
      </c>
      <c r="G2707" t="s">
        <v>1175</v>
      </c>
    </row>
    <row r="2708" spans="1:7" x14ac:dyDescent="0.15">
      <c r="A2708" t="s">
        <v>8314</v>
      </c>
      <c r="B2708" t="s">
        <v>2007</v>
      </c>
      <c r="C2708">
        <v>19974275</v>
      </c>
      <c r="D2708">
        <v>19974298</v>
      </c>
      <c r="E2708" t="s">
        <v>5580</v>
      </c>
      <c r="G2708" t="s">
        <v>1175</v>
      </c>
    </row>
    <row r="2709" spans="1:7" x14ac:dyDescent="0.15">
      <c r="A2709" t="s">
        <v>8315</v>
      </c>
      <c r="B2709" t="s">
        <v>2007</v>
      </c>
      <c r="C2709">
        <v>203444</v>
      </c>
      <c r="D2709">
        <v>203467</v>
      </c>
      <c r="E2709" t="s">
        <v>5580</v>
      </c>
      <c r="G2709" t="s">
        <v>1175</v>
      </c>
    </row>
    <row r="2710" spans="1:7" x14ac:dyDescent="0.15">
      <c r="A2710" t="s">
        <v>8316</v>
      </c>
      <c r="B2710" t="s">
        <v>2007</v>
      </c>
      <c r="C2710">
        <v>23161064</v>
      </c>
      <c r="D2710">
        <v>23161087</v>
      </c>
      <c r="E2710" t="s">
        <v>5580</v>
      </c>
      <c r="G2710" t="s">
        <v>1175</v>
      </c>
    </row>
    <row r="2711" spans="1:7" x14ac:dyDescent="0.15">
      <c r="A2711" t="s">
        <v>8317</v>
      </c>
      <c r="B2711" t="s">
        <v>2007</v>
      </c>
      <c r="C2711">
        <v>23715726</v>
      </c>
      <c r="D2711">
        <v>23715749</v>
      </c>
      <c r="E2711" t="s">
        <v>5576</v>
      </c>
      <c r="G2711" t="s">
        <v>1175</v>
      </c>
    </row>
    <row r="2712" spans="1:7" x14ac:dyDescent="0.15">
      <c r="A2712" t="s">
        <v>8318</v>
      </c>
      <c r="B2712" t="s">
        <v>2007</v>
      </c>
      <c r="C2712">
        <v>29740588</v>
      </c>
      <c r="D2712">
        <v>29740611</v>
      </c>
      <c r="E2712" t="s">
        <v>5576</v>
      </c>
      <c r="G2712" t="s">
        <v>1175</v>
      </c>
    </row>
    <row r="2713" spans="1:7" x14ac:dyDescent="0.15">
      <c r="A2713" t="s">
        <v>8319</v>
      </c>
      <c r="B2713" t="s">
        <v>2007</v>
      </c>
      <c r="C2713">
        <v>3859834</v>
      </c>
      <c r="D2713">
        <v>3859857</v>
      </c>
      <c r="E2713" t="s">
        <v>5576</v>
      </c>
      <c r="G2713" t="s">
        <v>1175</v>
      </c>
    </row>
    <row r="2714" spans="1:7" x14ac:dyDescent="0.15">
      <c r="A2714" t="s">
        <v>8320</v>
      </c>
      <c r="B2714" t="s">
        <v>2007</v>
      </c>
      <c r="C2714">
        <v>3897890</v>
      </c>
      <c r="D2714">
        <v>3897913</v>
      </c>
      <c r="E2714" t="s">
        <v>5576</v>
      </c>
      <c r="G2714" t="s">
        <v>1175</v>
      </c>
    </row>
    <row r="2715" spans="1:7" x14ac:dyDescent="0.15">
      <c r="A2715" t="s">
        <v>8321</v>
      </c>
      <c r="B2715" t="s">
        <v>2007</v>
      </c>
      <c r="C2715">
        <v>4026984</v>
      </c>
      <c r="D2715">
        <v>4027007</v>
      </c>
      <c r="E2715" t="s">
        <v>5576</v>
      </c>
      <c r="G2715" t="s">
        <v>1175</v>
      </c>
    </row>
    <row r="2716" spans="1:7" x14ac:dyDescent="0.15">
      <c r="A2716" t="s">
        <v>8322</v>
      </c>
      <c r="B2716" t="s">
        <v>2007</v>
      </c>
      <c r="C2716">
        <v>5494538</v>
      </c>
      <c r="D2716">
        <v>5494561</v>
      </c>
      <c r="E2716" t="s">
        <v>5576</v>
      </c>
      <c r="G2716" t="s">
        <v>1175</v>
      </c>
    </row>
    <row r="2717" spans="1:7" x14ac:dyDescent="0.15">
      <c r="A2717" t="s">
        <v>8323</v>
      </c>
      <c r="B2717" t="s">
        <v>2007</v>
      </c>
      <c r="C2717">
        <v>5643783</v>
      </c>
      <c r="D2717">
        <v>5643806</v>
      </c>
      <c r="E2717" t="s">
        <v>5576</v>
      </c>
      <c r="G2717" t="s">
        <v>1175</v>
      </c>
    </row>
    <row r="2718" spans="1:7" x14ac:dyDescent="0.15">
      <c r="A2718" t="s">
        <v>8324</v>
      </c>
      <c r="B2718" t="s">
        <v>2007</v>
      </c>
      <c r="C2718">
        <v>6754518</v>
      </c>
      <c r="D2718">
        <v>6754541</v>
      </c>
      <c r="E2718" t="s">
        <v>5580</v>
      </c>
      <c r="G2718" t="s">
        <v>1175</v>
      </c>
    </row>
    <row r="2719" spans="1:7" x14ac:dyDescent="0.15">
      <c r="A2719" t="s">
        <v>8325</v>
      </c>
      <c r="B2719" t="s">
        <v>2007</v>
      </c>
      <c r="C2719">
        <v>7843759</v>
      </c>
      <c r="D2719">
        <v>7843782</v>
      </c>
      <c r="E2719" t="s">
        <v>5576</v>
      </c>
      <c r="G2719" t="s">
        <v>1175</v>
      </c>
    </row>
    <row r="2720" spans="1:7" x14ac:dyDescent="0.15">
      <c r="A2720" t="s">
        <v>8326</v>
      </c>
      <c r="B2720" t="s">
        <v>2007</v>
      </c>
      <c r="C2720">
        <v>9711099</v>
      </c>
      <c r="D2720">
        <v>9711122</v>
      </c>
      <c r="E2720" t="s">
        <v>5580</v>
      </c>
      <c r="G2720" t="s">
        <v>1175</v>
      </c>
    </row>
    <row r="2721" spans="1:7" x14ac:dyDescent="0.15">
      <c r="A2721" t="s">
        <v>8327</v>
      </c>
      <c r="B2721" t="s">
        <v>2204</v>
      </c>
      <c r="C2721">
        <v>1183616</v>
      </c>
      <c r="D2721">
        <v>1183639</v>
      </c>
      <c r="E2721" t="s">
        <v>5576</v>
      </c>
      <c r="G2721" t="s">
        <v>1175</v>
      </c>
    </row>
    <row r="2722" spans="1:7" x14ac:dyDescent="0.15">
      <c r="A2722" t="s">
        <v>8328</v>
      </c>
      <c r="B2722" t="s">
        <v>2204</v>
      </c>
      <c r="C2722">
        <v>14570351</v>
      </c>
      <c r="D2722">
        <v>14570374</v>
      </c>
      <c r="E2722" t="s">
        <v>5576</v>
      </c>
      <c r="G2722" t="s">
        <v>1175</v>
      </c>
    </row>
    <row r="2723" spans="1:7" x14ac:dyDescent="0.15">
      <c r="A2723" t="s">
        <v>8329</v>
      </c>
      <c r="B2723" t="s">
        <v>2204</v>
      </c>
      <c r="C2723">
        <v>15968767</v>
      </c>
      <c r="D2723">
        <v>15968790</v>
      </c>
      <c r="E2723" t="s">
        <v>5580</v>
      </c>
      <c r="G2723" t="s">
        <v>1175</v>
      </c>
    </row>
    <row r="2724" spans="1:7" x14ac:dyDescent="0.15">
      <c r="A2724" t="s">
        <v>8330</v>
      </c>
      <c r="B2724" t="s">
        <v>2204</v>
      </c>
      <c r="C2724">
        <v>17217053</v>
      </c>
      <c r="D2724">
        <v>17217076</v>
      </c>
      <c r="E2724" t="s">
        <v>5580</v>
      </c>
      <c r="G2724" t="s">
        <v>1175</v>
      </c>
    </row>
    <row r="2725" spans="1:7" x14ac:dyDescent="0.15">
      <c r="A2725" t="s">
        <v>8331</v>
      </c>
      <c r="B2725" t="s">
        <v>2204</v>
      </c>
      <c r="C2725">
        <v>1948292</v>
      </c>
      <c r="D2725">
        <v>1948315</v>
      </c>
      <c r="E2725" t="s">
        <v>5580</v>
      </c>
      <c r="G2725" t="s">
        <v>1175</v>
      </c>
    </row>
    <row r="2726" spans="1:7" x14ac:dyDescent="0.15">
      <c r="A2726" t="s">
        <v>8332</v>
      </c>
      <c r="B2726" t="s">
        <v>2204</v>
      </c>
      <c r="C2726">
        <v>21316174</v>
      </c>
      <c r="D2726">
        <v>21316197</v>
      </c>
      <c r="E2726" t="s">
        <v>5580</v>
      </c>
      <c r="G2726" t="s">
        <v>1175</v>
      </c>
    </row>
    <row r="2727" spans="1:7" x14ac:dyDescent="0.15">
      <c r="A2727" t="s">
        <v>8333</v>
      </c>
      <c r="B2727" t="s">
        <v>2204</v>
      </c>
      <c r="C2727">
        <v>21316284</v>
      </c>
      <c r="D2727">
        <v>21316307</v>
      </c>
      <c r="E2727" t="s">
        <v>5576</v>
      </c>
      <c r="G2727" t="s">
        <v>1175</v>
      </c>
    </row>
    <row r="2728" spans="1:7" x14ac:dyDescent="0.15">
      <c r="A2728" t="s">
        <v>8334</v>
      </c>
      <c r="B2728" t="s">
        <v>2204</v>
      </c>
      <c r="C2728">
        <v>22168259</v>
      </c>
      <c r="D2728">
        <v>22168282</v>
      </c>
      <c r="E2728" t="s">
        <v>5576</v>
      </c>
      <c r="G2728" t="s">
        <v>1175</v>
      </c>
    </row>
    <row r="2729" spans="1:7" x14ac:dyDescent="0.15">
      <c r="A2729" t="s">
        <v>8335</v>
      </c>
      <c r="B2729" t="s">
        <v>2204</v>
      </c>
      <c r="C2729">
        <v>2249448</v>
      </c>
      <c r="D2729">
        <v>2249471</v>
      </c>
      <c r="E2729" t="s">
        <v>5580</v>
      </c>
      <c r="G2729" t="s">
        <v>1175</v>
      </c>
    </row>
    <row r="2730" spans="1:7" x14ac:dyDescent="0.15">
      <c r="A2730" t="s">
        <v>8336</v>
      </c>
      <c r="B2730" t="s">
        <v>2204</v>
      </c>
      <c r="C2730">
        <v>22682404</v>
      </c>
      <c r="D2730">
        <v>22682427</v>
      </c>
      <c r="E2730" t="s">
        <v>5576</v>
      </c>
      <c r="G2730" t="s">
        <v>1175</v>
      </c>
    </row>
    <row r="2731" spans="1:7" x14ac:dyDescent="0.15">
      <c r="A2731" t="s">
        <v>8337</v>
      </c>
      <c r="B2731" t="s">
        <v>2204</v>
      </c>
      <c r="C2731">
        <v>24977673</v>
      </c>
      <c r="D2731">
        <v>24977696</v>
      </c>
      <c r="E2731" t="s">
        <v>5580</v>
      </c>
      <c r="G2731" t="s">
        <v>1175</v>
      </c>
    </row>
    <row r="2732" spans="1:7" x14ac:dyDescent="0.15">
      <c r="A2732" t="s">
        <v>8338</v>
      </c>
      <c r="B2732" t="s">
        <v>2204</v>
      </c>
      <c r="C2732">
        <v>24977783</v>
      </c>
      <c r="D2732">
        <v>24977806</v>
      </c>
      <c r="E2732" t="s">
        <v>5576</v>
      </c>
      <c r="G2732" t="s">
        <v>1175</v>
      </c>
    </row>
    <row r="2733" spans="1:7" x14ac:dyDescent="0.15">
      <c r="A2733" t="s">
        <v>8339</v>
      </c>
      <c r="B2733" t="s">
        <v>2204</v>
      </c>
      <c r="C2733">
        <v>25160376</v>
      </c>
      <c r="D2733">
        <v>25160399</v>
      </c>
      <c r="E2733" t="s">
        <v>5576</v>
      </c>
      <c r="G2733" t="s">
        <v>1175</v>
      </c>
    </row>
    <row r="2734" spans="1:7" x14ac:dyDescent="0.15">
      <c r="A2734" t="s">
        <v>8340</v>
      </c>
      <c r="B2734" t="s">
        <v>2204</v>
      </c>
      <c r="C2734">
        <v>26060201</v>
      </c>
      <c r="D2734">
        <v>26060224</v>
      </c>
      <c r="E2734" t="s">
        <v>5576</v>
      </c>
      <c r="G2734" t="s">
        <v>1175</v>
      </c>
    </row>
    <row r="2735" spans="1:7" x14ac:dyDescent="0.15">
      <c r="A2735" t="s">
        <v>8341</v>
      </c>
      <c r="B2735" t="s">
        <v>2204</v>
      </c>
      <c r="C2735">
        <v>26267205</v>
      </c>
      <c r="D2735">
        <v>26267228</v>
      </c>
      <c r="E2735" t="s">
        <v>5576</v>
      </c>
      <c r="G2735" t="s">
        <v>1175</v>
      </c>
    </row>
    <row r="2736" spans="1:7" x14ac:dyDescent="0.15">
      <c r="A2736" t="s">
        <v>8342</v>
      </c>
      <c r="B2736" t="s">
        <v>2204</v>
      </c>
      <c r="C2736">
        <v>26844134</v>
      </c>
      <c r="D2736">
        <v>26844157</v>
      </c>
      <c r="E2736" t="s">
        <v>5580</v>
      </c>
      <c r="G2736" t="s">
        <v>1175</v>
      </c>
    </row>
    <row r="2737" spans="1:7" x14ac:dyDescent="0.15">
      <c r="A2737" t="s">
        <v>8343</v>
      </c>
      <c r="B2737" t="s">
        <v>2204</v>
      </c>
      <c r="C2737">
        <v>27825211</v>
      </c>
      <c r="D2737">
        <v>27825234</v>
      </c>
      <c r="E2737" t="s">
        <v>5580</v>
      </c>
      <c r="G2737" t="s">
        <v>1175</v>
      </c>
    </row>
    <row r="2738" spans="1:7" x14ac:dyDescent="0.15">
      <c r="A2738" t="s">
        <v>8344</v>
      </c>
      <c r="B2738" t="s">
        <v>2204</v>
      </c>
      <c r="C2738">
        <v>3145299</v>
      </c>
      <c r="D2738">
        <v>3145322</v>
      </c>
      <c r="E2738" t="s">
        <v>5580</v>
      </c>
      <c r="G2738" t="s">
        <v>1175</v>
      </c>
    </row>
    <row r="2739" spans="1:7" x14ac:dyDescent="0.15">
      <c r="A2739" t="s">
        <v>8345</v>
      </c>
      <c r="B2739" t="s">
        <v>2204</v>
      </c>
      <c r="C2739">
        <v>3823612</v>
      </c>
      <c r="D2739">
        <v>3823635</v>
      </c>
      <c r="E2739" t="s">
        <v>5580</v>
      </c>
      <c r="G2739" t="s">
        <v>1175</v>
      </c>
    </row>
    <row r="2740" spans="1:7" x14ac:dyDescent="0.15">
      <c r="A2740" t="s">
        <v>8346</v>
      </c>
      <c r="B2740" t="s">
        <v>2204</v>
      </c>
      <c r="C2740">
        <v>4899665</v>
      </c>
      <c r="D2740">
        <v>4899688</v>
      </c>
      <c r="E2740" t="s">
        <v>5576</v>
      </c>
      <c r="G2740" t="s">
        <v>1175</v>
      </c>
    </row>
    <row r="2741" spans="1:7" x14ac:dyDescent="0.15">
      <c r="A2741" t="s">
        <v>8347</v>
      </c>
      <c r="B2741" t="s">
        <v>2204</v>
      </c>
      <c r="C2741">
        <v>5232148</v>
      </c>
      <c r="D2741">
        <v>5232171</v>
      </c>
      <c r="E2741" t="s">
        <v>5576</v>
      </c>
      <c r="G2741" t="s">
        <v>1175</v>
      </c>
    </row>
    <row r="2742" spans="1:7" x14ac:dyDescent="0.15">
      <c r="A2742" t="s">
        <v>8348</v>
      </c>
      <c r="B2742" t="s">
        <v>2204</v>
      </c>
      <c r="C2742">
        <v>6495997</v>
      </c>
      <c r="D2742">
        <v>6496020</v>
      </c>
      <c r="E2742" t="s">
        <v>5580</v>
      </c>
      <c r="G2742" t="s">
        <v>1175</v>
      </c>
    </row>
    <row r="2743" spans="1:7" x14ac:dyDescent="0.15">
      <c r="A2743" t="s">
        <v>8349</v>
      </c>
      <c r="B2743" t="s">
        <v>2204</v>
      </c>
      <c r="C2743">
        <v>9043946</v>
      </c>
      <c r="D2743">
        <v>9043969</v>
      </c>
      <c r="E2743" t="s">
        <v>5580</v>
      </c>
      <c r="G2743" t="s">
        <v>1175</v>
      </c>
    </row>
    <row r="2744" spans="1:7" x14ac:dyDescent="0.15">
      <c r="A2744" t="s">
        <v>8350</v>
      </c>
      <c r="B2744" t="s">
        <v>2310</v>
      </c>
      <c r="C2744">
        <v>10041593</v>
      </c>
      <c r="D2744">
        <v>10041616</v>
      </c>
      <c r="E2744" t="s">
        <v>5580</v>
      </c>
      <c r="G2744" t="s">
        <v>1175</v>
      </c>
    </row>
    <row r="2745" spans="1:7" x14ac:dyDescent="0.15">
      <c r="A2745" t="s">
        <v>8351</v>
      </c>
      <c r="B2745" t="s">
        <v>2310</v>
      </c>
      <c r="C2745">
        <v>11712558</v>
      </c>
      <c r="D2745">
        <v>11712581</v>
      </c>
      <c r="E2745" t="s">
        <v>5580</v>
      </c>
      <c r="G2745" t="s">
        <v>1175</v>
      </c>
    </row>
    <row r="2746" spans="1:7" x14ac:dyDescent="0.15">
      <c r="A2746" t="s">
        <v>8352</v>
      </c>
      <c r="B2746" t="s">
        <v>2310</v>
      </c>
      <c r="C2746">
        <v>11712668</v>
      </c>
      <c r="D2746">
        <v>11712691</v>
      </c>
      <c r="E2746" t="s">
        <v>5576</v>
      </c>
      <c r="G2746" t="s">
        <v>1175</v>
      </c>
    </row>
    <row r="2747" spans="1:7" x14ac:dyDescent="0.15">
      <c r="A2747" t="s">
        <v>8353</v>
      </c>
      <c r="B2747" t="s">
        <v>2310</v>
      </c>
      <c r="C2747">
        <v>20618352</v>
      </c>
      <c r="D2747">
        <v>20618375</v>
      </c>
      <c r="E2747" t="s">
        <v>5580</v>
      </c>
      <c r="G2747" t="s">
        <v>1175</v>
      </c>
    </row>
    <row r="2748" spans="1:7" x14ac:dyDescent="0.15">
      <c r="A2748" t="s">
        <v>8354</v>
      </c>
      <c r="B2748" t="s">
        <v>2310</v>
      </c>
      <c r="C2748">
        <v>21517640</v>
      </c>
      <c r="D2748">
        <v>21517663</v>
      </c>
      <c r="E2748" t="s">
        <v>5580</v>
      </c>
      <c r="G2748" t="s">
        <v>1175</v>
      </c>
    </row>
    <row r="2749" spans="1:7" x14ac:dyDescent="0.15">
      <c r="A2749" t="s">
        <v>8355</v>
      </c>
      <c r="B2749" t="s">
        <v>2310</v>
      </c>
      <c r="C2749">
        <v>2243431</v>
      </c>
      <c r="D2749">
        <v>2243454</v>
      </c>
      <c r="E2749" t="s">
        <v>5580</v>
      </c>
      <c r="G2749" t="s">
        <v>1175</v>
      </c>
    </row>
    <row r="2750" spans="1:7" x14ac:dyDescent="0.15">
      <c r="A2750" t="s">
        <v>8356</v>
      </c>
      <c r="B2750" t="s">
        <v>2310</v>
      </c>
      <c r="C2750">
        <v>23338516</v>
      </c>
      <c r="D2750">
        <v>23338539</v>
      </c>
      <c r="E2750" t="s">
        <v>5576</v>
      </c>
      <c r="G2750" t="s">
        <v>1175</v>
      </c>
    </row>
    <row r="2751" spans="1:7" x14ac:dyDescent="0.15">
      <c r="A2751" t="s">
        <v>8357</v>
      </c>
      <c r="B2751" t="s">
        <v>2310</v>
      </c>
      <c r="C2751">
        <v>24112060</v>
      </c>
      <c r="D2751">
        <v>24112083</v>
      </c>
      <c r="E2751" t="s">
        <v>5580</v>
      </c>
      <c r="G2751" t="s">
        <v>1175</v>
      </c>
    </row>
    <row r="2752" spans="1:7" x14ac:dyDescent="0.15">
      <c r="A2752" t="s">
        <v>8358</v>
      </c>
      <c r="B2752" t="s">
        <v>2310</v>
      </c>
      <c r="C2752">
        <v>25903784</v>
      </c>
      <c r="D2752">
        <v>25903807</v>
      </c>
      <c r="E2752" t="s">
        <v>5580</v>
      </c>
      <c r="G2752" t="s">
        <v>1175</v>
      </c>
    </row>
    <row r="2753" spans="1:7" x14ac:dyDescent="0.15">
      <c r="A2753" t="s">
        <v>8359</v>
      </c>
      <c r="B2753" t="s">
        <v>2310</v>
      </c>
      <c r="C2753">
        <v>25903894</v>
      </c>
      <c r="D2753">
        <v>25903917</v>
      </c>
      <c r="E2753" t="s">
        <v>5576</v>
      </c>
      <c r="G2753" t="s">
        <v>1175</v>
      </c>
    </row>
    <row r="2754" spans="1:7" x14ac:dyDescent="0.15">
      <c r="A2754" t="s">
        <v>8360</v>
      </c>
      <c r="B2754" t="s">
        <v>2310</v>
      </c>
      <c r="C2754">
        <v>26870213</v>
      </c>
      <c r="D2754">
        <v>26870236</v>
      </c>
      <c r="E2754" t="s">
        <v>5576</v>
      </c>
      <c r="G2754" t="s">
        <v>1175</v>
      </c>
    </row>
    <row r="2755" spans="1:7" x14ac:dyDescent="0.15">
      <c r="A2755" t="s">
        <v>8361</v>
      </c>
      <c r="B2755" t="s">
        <v>2310</v>
      </c>
      <c r="C2755">
        <v>5257739</v>
      </c>
      <c r="D2755">
        <v>5257762</v>
      </c>
      <c r="E2755" t="s">
        <v>5576</v>
      </c>
      <c r="G2755" t="s">
        <v>1175</v>
      </c>
    </row>
    <row r="2756" spans="1:7" x14ac:dyDescent="0.15">
      <c r="A2756" t="s">
        <v>8362</v>
      </c>
      <c r="B2756" t="s">
        <v>2310</v>
      </c>
      <c r="C2756">
        <v>606617</v>
      </c>
      <c r="D2756">
        <v>606640</v>
      </c>
      <c r="E2756" t="s">
        <v>5576</v>
      </c>
      <c r="G2756" t="s">
        <v>1175</v>
      </c>
    </row>
    <row r="2757" spans="1:7" x14ac:dyDescent="0.15">
      <c r="A2757" t="s">
        <v>8363</v>
      </c>
      <c r="B2757" t="s">
        <v>2310</v>
      </c>
      <c r="C2757">
        <v>6250316</v>
      </c>
      <c r="D2757">
        <v>6250339</v>
      </c>
      <c r="E2757" t="s">
        <v>5580</v>
      </c>
      <c r="G2757" t="s">
        <v>1175</v>
      </c>
    </row>
    <row r="2758" spans="1:7" x14ac:dyDescent="0.15">
      <c r="A2758" t="s">
        <v>8364</v>
      </c>
      <c r="B2758" t="s">
        <v>2310</v>
      </c>
      <c r="C2758">
        <v>714179</v>
      </c>
      <c r="D2758">
        <v>714202</v>
      </c>
      <c r="E2758" t="s">
        <v>5580</v>
      </c>
      <c r="G2758" t="s">
        <v>1175</v>
      </c>
    </row>
    <row r="2759" spans="1:7" x14ac:dyDescent="0.15">
      <c r="A2759" t="s">
        <v>8365</v>
      </c>
      <c r="B2759" t="s">
        <v>2467</v>
      </c>
      <c r="C2759">
        <v>10587417</v>
      </c>
      <c r="D2759">
        <v>10587440</v>
      </c>
      <c r="E2759" t="s">
        <v>5580</v>
      </c>
      <c r="G2759" t="s">
        <v>1175</v>
      </c>
    </row>
    <row r="2760" spans="1:7" x14ac:dyDescent="0.15">
      <c r="A2760" t="s">
        <v>8366</v>
      </c>
      <c r="B2760" t="s">
        <v>2467</v>
      </c>
      <c r="C2760">
        <v>11936645</v>
      </c>
      <c r="D2760">
        <v>11936668</v>
      </c>
      <c r="E2760" t="s">
        <v>5580</v>
      </c>
      <c r="G2760" t="s">
        <v>1175</v>
      </c>
    </row>
    <row r="2761" spans="1:7" x14ac:dyDescent="0.15">
      <c r="A2761" t="s">
        <v>8367</v>
      </c>
      <c r="B2761" t="s">
        <v>2467</v>
      </c>
      <c r="C2761">
        <v>11936755</v>
      </c>
      <c r="D2761">
        <v>11936778</v>
      </c>
      <c r="E2761" t="s">
        <v>5576</v>
      </c>
      <c r="G2761" t="s">
        <v>1175</v>
      </c>
    </row>
    <row r="2762" spans="1:7" x14ac:dyDescent="0.15">
      <c r="A2762" t="s">
        <v>8368</v>
      </c>
      <c r="B2762" t="s">
        <v>2467</v>
      </c>
      <c r="C2762">
        <v>12835442</v>
      </c>
      <c r="D2762">
        <v>12835465</v>
      </c>
      <c r="E2762" t="s">
        <v>5576</v>
      </c>
      <c r="G2762" t="s">
        <v>1175</v>
      </c>
    </row>
    <row r="2763" spans="1:7" x14ac:dyDescent="0.15">
      <c r="A2763" t="s">
        <v>8369</v>
      </c>
      <c r="B2763" t="s">
        <v>2467</v>
      </c>
      <c r="C2763">
        <v>14834423</v>
      </c>
      <c r="D2763">
        <v>14834446</v>
      </c>
      <c r="E2763" t="s">
        <v>5576</v>
      </c>
      <c r="G2763" t="s">
        <v>1175</v>
      </c>
    </row>
    <row r="2764" spans="1:7" x14ac:dyDescent="0.15">
      <c r="A2764" t="s">
        <v>8370</v>
      </c>
      <c r="B2764" t="s">
        <v>2467</v>
      </c>
      <c r="C2764">
        <v>14991978</v>
      </c>
      <c r="D2764">
        <v>14992001</v>
      </c>
      <c r="E2764" t="s">
        <v>5580</v>
      </c>
      <c r="G2764" t="s">
        <v>1175</v>
      </c>
    </row>
    <row r="2765" spans="1:7" x14ac:dyDescent="0.15">
      <c r="A2765" t="s">
        <v>8371</v>
      </c>
      <c r="B2765" t="s">
        <v>2467</v>
      </c>
      <c r="C2765">
        <v>15078191</v>
      </c>
      <c r="D2765">
        <v>15078214</v>
      </c>
      <c r="E2765" t="s">
        <v>5580</v>
      </c>
      <c r="G2765" t="s">
        <v>1175</v>
      </c>
    </row>
    <row r="2766" spans="1:7" x14ac:dyDescent="0.15">
      <c r="A2766" t="s">
        <v>8372</v>
      </c>
      <c r="B2766" t="s">
        <v>2467</v>
      </c>
      <c r="C2766">
        <v>18113016</v>
      </c>
      <c r="D2766">
        <v>18113039</v>
      </c>
      <c r="E2766" t="s">
        <v>5580</v>
      </c>
      <c r="G2766" t="s">
        <v>1175</v>
      </c>
    </row>
    <row r="2767" spans="1:7" x14ac:dyDescent="0.15">
      <c r="A2767" t="s">
        <v>8373</v>
      </c>
      <c r="B2767" t="s">
        <v>2467</v>
      </c>
      <c r="C2767">
        <v>19035226</v>
      </c>
      <c r="D2767">
        <v>19035249</v>
      </c>
      <c r="E2767" t="s">
        <v>5580</v>
      </c>
      <c r="G2767" t="s">
        <v>1175</v>
      </c>
    </row>
    <row r="2768" spans="1:7" x14ac:dyDescent="0.15">
      <c r="A2768" t="s">
        <v>8374</v>
      </c>
      <c r="B2768" t="s">
        <v>2467</v>
      </c>
      <c r="C2768">
        <v>19541240</v>
      </c>
      <c r="D2768">
        <v>19541263</v>
      </c>
      <c r="E2768" t="s">
        <v>5580</v>
      </c>
      <c r="G2768" t="s">
        <v>1175</v>
      </c>
    </row>
    <row r="2769" spans="1:7" x14ac:dyDescent="0.15">
      <c r="A2769" t="s">
        <v>8375</v>
      </c>
      <c r="B2769" t="s">
        <v>2467</v>
      </c>
      <c r="C2769">
        <v>19563850</v>
      </c>
      <c r="D2769">
        <v>19563873</v>
      </c>
      <c r="E2769" t="s">
        <v>5580</v>
      </c>
      <c r="G2769" t="s">
        <v>1175</v>
      </c>
    </row>
    <row r="2770" spans="1:7" x14ac:dyDescent="0.15">
      <c r="A2770" t="s">
        <v>8376</v>
      </c>
      <c r="B2770" t="s">
        <v>2467</v>
      </c>
      <c r="C2770">
        <v>19563960</v>
      </c>
      <c r="D2770">
        <v>19563983</v>
      </c>
      <c r="E2770" t="s">
        <v>5576</v>
      </c>
      <c r="G2770" t="s">
        <v>1175</v>
      </c>
    </row>
    <row r="2771" spans="1:7" x14ac:dyDescent="0.15">
      <c r="A2771" t="s">
        <v>8377</v>
      </c>
      <c r="B2771" t="s">
        <v>2467</v>
      </c>
      <c r="C2771">
        <v>19795766</v>
      </c>
      <c r="D2771">
        <v>19795789</v>
      </c>
      <c r="E2771" t="s">
        <v>5580</v>
      </c>
      <c r="G2771" t="s">
        <v>1175</v>
      </c>
    </row>
    <row r="2772" spans="1:7" x14ac:dyDescent="0.15">
      <c r="A2772" t="s">
        <v>8378</v>
      </c>
      <c r="B2772" t="s">
        <v>2467</v>
      </c>
      <c r="C2772">
        <v>20015002</v>
      </c>
      <c r="D2772">
        <v>20015025</v>
      </c>
      <c r="E2772" t="s">
        <v>5576</v>
      </c>
      <c r="G2772" t="s">
        <v>1175</v>
      </c>
    </row>
    <row r="2773" spans="1:7" x14ac:dyDescent="0.15">
      <c r="A2773" t="s">
        <v>8379</v>
      </c>
      <c r="B2773" t="s">
        <v>2467</v>
      </c>
      <c r="C2773">
        <v>7905683</v>
      </c>
      <c r="D2773">
        <v>7905706</v>
      </c>
      <c r="E2773" t="s">
        <v>5580</v>
      </c>
      <c r="G2773" t="s">
        <v>8380</v>
      </c>
    </row>
    <row r="2774" spans="1:7" x14ac:dyDescent="0.15">
      <c r="A2774" t="s">
        <v>8381</v>
      </c>
      <c r="B2774" t="s">
        <v>2467</v>
      </c>
      <c r="C2774">
        <v>9484562</v>
      </c>
      <c r="D2774">
        <v>9484585</v>
      </c>
      <c r="E2774" t="s">
        <v>5580</v>
      </c>
      <c r="G2774" t="s">
        <v>1175</v>
      </c>
    </row>
    <row r="2775" spans="1:7" x14ac:dyDescent="0.15">
      <c r="A2775" t="s">
        <v>8382</v>
      </c>
      <c r="B2775" t="s">
        <v>1169</v>
      </c>
      <c r="C2775">
        <v>10926391</v>
      </c>
      <c r="D2775">
        <v>10926414</v>
      </c>
      <c r="E2775" t="s">
        <v>5580</v>
      </c>
      <c r="G2775" t="s">
        <v>8383</v>
      </c>
    </row>
    <row r="2776" spans="1:7" x14ac:dyDescent="0.15">
      <c r="A2776" t="s">
        <v>8384</v>
      </c>
      <c r="B2776" t="s">
        <v>1169</v>
      </c>
      <c r="C2776">
        <v>6434076</v>
      </c>
      <c r="D2776">
        <v>6434099</v>
      </c>
      <c r="E2776" t="s">
        <v>5580</v>
      </c>
      <c r="G2776" t="s">
        <v>1175</v>
      </c>
    </row>
    <row r="2777" spans="1:7" x14ac:dyDescent="0.15">
      <c r="A2777" t="s">
        <v>8385</v>
      </c>
      <c r="B2777" t="s">
        <v>1169</v>
      </c>
      <c r="C2777">
        <v>9547484</v>
      </c>
      <c r="D2777">
        <v>9547507</v>
      </c>
      <c r="E2777" t="s">
        <v>5576</v>
      </c>
      <c r="G2777" t="s">
        <v>1175</v>
      </c>
    </row>
    <row r="2778" spans="1:7" x14ac:dyDescent="0.15">
      <c r="A2778" t="s">
        <v>8386</v>
      </c>
      <c r="B2778" t="s">
        <v>2831</v>
      </c>
      <c r="C2778">
        <v>23677977</v>
      </c>
      <c r="D2778">
        <v>23678000</v>
      </c>
      <c r="E2778" t="s">
        <v>5580</v>
      </c>
      <c r="G2778" t="s">
        <v>8387</v>
      </c>
    </row>
    <row r="2779" spans="1:7" x14ac:dyDescent="0.15">
      <c r="A2779" t="s">
        <v>8388</v>
      </c>
      <c r="B2779" t="s">
        <v>1426</v>
      </c>
      <c r="C2779">
        <v>1372660</v>
      </c>
      <c r="D2779">
        <v>1372683</v>
      </c>
      <c r="E2779" t="s">
        <v>5576</v>
      </c>
      <c r="G2779" t="s">
        <v>1175</v>
      </c>
    </row>
    <row r="2780" spans="1:7" x14ac:dyDescent="0.15">
      <c r="A2780" t="s">
        <v>8389</v>
      </c>
      <c r="B2780" t="s">
        <v>1426</v>
      </c>
      <c r="C2780">
        <v>30682431</v>
      </c>
      <c r="D2780">
        <v>30682454</v>
      </c>
      <c r="E2780" t="s">
        <v>5580</v>
      </c>
      <c r="G2780" t="s">
        <v>1175</v>
      </c>
    </row>
    <row r="2781" spans="1:7" x14ac:dyDescent="0.15">
      <c r="A2781" t="s">
        <v>8390</v>
      </c>
      <c r="B2781" t="s">
        <v>1624</v>
      </c>
      <c r="C2781">
        <v>15489041</v>
      </c>
      <c r="D2781">
        <v>15489064</v>
      </c>
      <c r="E2781" t="s">
        <v>5576</v>
      </c>
      <c r="G2781" t="s">
        <v>1175</v>
      </c>
    </row>
    <row r="2782" spans="1:7" x14ac:dyDescent="0.15">
      <c r="A2782" t="s">
        <v>8391</v>
      </c>
      <c r="B2782" t="s">
        <v>1801</v>
      </c>
      <c r="C2782">
        <v>18785659</v>
      </c>
      <c r="D2782">
        <v>18785682</v>
      </c>
      <c r="E2782" t="s">
        <v>5576</v>
      </c>
      <c r="G2782" t="s">
        <v>1175</v>
      </c>
    </row>
    <row r="2783" spans="1:7" x14ac:dyDescent="0.15">
      <c r="A2783" t="s">
        <v>8392</v>
      </c>
      <c r="B2783" t="s">
        <v>1801</v>
      </c>
      <c r="C2783">
        <v>21561425</v>
      </c>
      <c r="D2783">
        <v>21561448</v>
      </c>
      <c r="E2783" t="s">
        <v>5576</v>
      </c>
      <c r="G2783" t="s">
        <v>1175</v>
      </c>
    </row>
    <row r="2784" spans="1:7" x14ac:dyDescent="0.15">
      <c r="A2784" t="s">
        <v>8393</v>
      </c>
      <c r="B2784" t="s">
        <v>1801</v>
      </c>
      <c r="C2784">
        <v>974220</v>
      </c>
      <c r="D2784">
        <v>974243</v>
      </c>
      <c r="E2784" t="s">
        <v>5580</v>
      </c>
      <c r="G2784" t="s">
        <v>8380</v>
      </c>
    </row>
    <row r="2785" spans="1:7" x14ac:dyDescent="0.15">
      <c r="A2785" t="s">
        <v>8394</v>
      </c>
      <c r="B2785" t="s">
        <v>1910</v>
      </c>
      <c r="C2785">
        <v>3097258</v>
      </c>
      <c r="D2785">
        <v>3097281</v>
      </c>
      <c r="E2785" t="s">
        <v>5580</v>
      </c>
      <c r="G2785" t="s">
        <v>1175</v>
      </c>
    </row>
    <row r="2786" spans="1:7" x14ac:dyDescent="0.15">
      <c r="A2786" t="s">
        <v>8395</v>
      </c>
      <c r="B2786" t="s">
        <v>2204</v>
      </c>
      <c r="C2786">
        <v>6988909</v>
      </c>
      <c r="D2786">
        <v>6988932</v>
      </c>
      <c r="E2786" t="s">
        <v>5576</v>
      </c>
      <c r="G2786" t="s">
        <v>1175</v>
      </c>
    </row>
    <row r="2787" spans="1:7" x14ac:dyDescent="0.15">
      <c r="A2787" t="s">
        <v>8396</v>
      </c>
      <c r="B2787" t="s">
        <v>2310</v>
      </c>
      <c r="C2787">
        <v>2232112</v>
      </c>
      <c r="D2787">
        <v>2232135</v>
      </c>
      <c r="E2787" t="s">
        <v>5580</v>
      </c>
      <c r="G2787" t="s">
        <v>1175</v>
      </c>
    </row>
    <row r="2788" spans="1:7" x14ac:dyDescent="0.15">
      <c r="A2788" t="s">
        <v>8397</v>
      </c>
      <c r="B2788" t="s">
        <v>2310</v>
      </c>
      <c r="C2788">
        <v>2815316</v>
      </c>
      <c r="D2788">
        <v>2815339</v>
      </c>
      <c r="E2788" t="s">
        <v>5580</v>
      </c>
      <c r="G2788" t="s">
        <v>8398</v>
      </c>
    </row>
    <row r="2789" spans="1:7" x14ac:dyDescent="0.15">
      <c r="A2789" t="s">
        <v>8399</v>
      </c>
      <c r="B2789" t="s">
        <v>2310</v>
      </c>
      <c r="C2789">
        <v>3695313</v>
      </c>
      <c r="D2789">
        <v>3695336</v>
      </c>
      <c r="E2789" t="s">
        <v>5580</v>
      </c>
      <c r="G2789" t="s">
        <v>1175</v>
      </c>
    </row>
    <row r="2790" spans="1:7" x14ac:dyDescent="0.15">
      <c r="A2790" t="s">
        <v>8400</v>
      </c>
      <c r="B2790" t="s">
        <v>2467</v>
      </c>
      <c r="C2790">
        <v>14188329</v>
      </c>
      <c r="D2790">
        <v>14188352</v>
      </c>
      <c r="E2790" t="s">
        <v>5580</v>
      </c>
      <c r="G2790" t="s">
        <v>8398</v>
      </c>
    </row>
    <row r="2791" spans="1:7" x14ac:dyDescent="0.15">
      <c r="A2791" t="s">
        <v>8401</v>
      </c>
      <c r="B2791" t="s">
        <v>2467</v>
      </c>
      <c r="C2791">
        <v>14637971</v>
      </c>
      <c r="D2791">
        <v>14637994</v>
      </c>
      <c r="E2791" t="s">
        <v>5580</v>
      </c>
      <c r="G2791" t="s">
        <v>1175</v>
      </c>
    </row>
    <row r="2792" spans="1:7" x14ac:dyDescent="0.15">
      <c r="A2792" t="s">
        <v>8402</v>
      </c>
      <c r="B2792" t="s">
        <v>1169</v>
      </c>
      <c r="C2792">
        <v>16324746</v>
      </c>
      <c r="D2792">
        <v>16324769</v>
      </c>
      <c r="E2792" t="s">
        <v>5576</v>
      </c>
      <c r="G2792" t="s">
        <v>1175</v>
      </c>
    </row>
    <row r="2793" spans="1:7" x14ac:dyDescent="0.15">
      <c r="A2793" t="s">
        <v>8403</v>
      </c>
      <c r="B2793" t="s">
        <v>1169</v>
      </c>
      <c r="C2793">
        <v>8659122</v>
      </c>
      <c r="D2793">
        <v>8659145</v>
      </c>
      <c r="E2793" t="s">
        <v>5580</v>
      </c>
      <c r="G2793" t="s">
        <v>1175</v>
      </c>
    </row>
    <row r="2794" spans="1:7" x14ac:dyDescent="0.15">
      <c r="A2794" t="s">
        <v>8404</v>
      </c>
      <c r="B2794" t="s">
        <v>2568</v>
      </c>
      <c r="C2794">
        <v>16035968</v>
      </c>
      <c r="D2794">
        <v>16035991</v>
      </c>
      <c r="E2794" t="s">
        <v>5576</v>
      </c>
      <c r="G2794" t="s">
        <v>1175</v>
      </c>
    </row>
    <row r="2795" spans="1:7" x14ac:dyDescent="0.15">
      <c r="A2795" t="s">
        <v>8405</v>
      </c>
      <c r="B2795" t="s">
        <v>2568</v>
      </c>
      <c r="C2795">
        <v>2924831</v>
      </c>
      <c r="D2795">
        <v>2924854</v>
      </c>
      <c r="E2795" t="s">
        <v>5580</v>
      </c>
      <c r="G2795" t="s">
        <v>1175</v>
      </c>
    </row>
    <row r="2796" spans="1:7" x14ac:dyDescent="0.15">
      <c r="A2796" t="s">
        <v>8406</v>
      </c>
      <c r="B2796" t="s">
        <v>2677</v>
      </c>
      <c r="C2796">
        <v>19723330</v>
      </c>
      <c r="D2796">
        <v>19723353</v>
      </c>
      <c r="E2796" t="s">
        <v>5580</v>
      </c>
      <c r="G2796" t="s">
        <v>1175</v>
      </c>
    </row>
    <row r="2797" spans="1:7" x14ac:dyDescent="0.15">
      <c r="A2797" t="s">
        <v>8407</v>
      </c>
      <c r="B2797" t="s">
        <v>2677</v>
      </c>
      <c r="C2797">
        <v>2639084</v>
      </c>
      <c r="D2797">
        <v>2639107</v>
      </c>
      <c r="E2797" t="s">
        <v>5580</v>
      </c>
      <c r="G2797" t="s">
        <v>1175</v>
      </c>
    </row>
    <row r="2798" spans="1:7" x14ac:dyDescent="0.15">
      <c r="A2798" t="s">
        <v>8408</v>
      </c>
      <c r="B2798" t="s">
        <v>2831</v>
      </c>
      <c r="C2798">
        <v>11724355</v>
      </c>
      <c r="D2798">
        <v>11724378</v>
      </c>
      <c r="E2798" t="s">
        <v>5576</v>
      </c>
      <c r="G2798" t="s">
        <v>1175</v>
      </c>
    </row>
    <row r="2799" spans="1:7" x14ac:dyDescent="0.15">
      <c r="A2799" t="s">
        <v>8409</v>
      </c>
      <c r="B2799" t="s">
        <v>1426</v>
      </c>
      <c r="C2799">
        <v>15590142</v>
      </c>
      <c r="D2799">
        <v>15590165</v>
      </c>
      <c r="E2799" t="s">
        <v>5580</v>
      </c>
      <c r="G2799" t="s">
        <v>1175</v>
      </c>
    </row>
    <row r="2800" spans="1:7" x14ac:dyDescent="0.15">
      <c r="A2800" t="s">
        <v>8410</v>
      </c>
      <c r="B2800" t="s">
        <v>1910</v>
      </c>
      <c r="C2800">
        <v>13275398</v>
      </c>
      <c r="D2800">
        <v>13275421</v>
      </c>
      <c r="E2800" t="s">
        <v>5576</v>
      </c>
      <c r="G2800" t="s">
        <v>1175</v>
      </c>
    </row>
    <row r="2801" spans="1:7" x14ac:dyDescent="0.15">
      <c r="A2801" t="s">
        <v>8411</v>
      </c>
      <c r="B2801" t="s">
        <v>1910</v>
      </c>
      <c r="C2801">
        <v>26666519</v>
      </c>
      <c r="D2801">
        <v>26666542</v>
      </c>
      <c r="E2801" t="s">
        <v>5576</v>
      </c>
      <c r="G2801" t="s">
        <v>1175</v>
      </c>
    </row>
    <row r="2802" spans="1:7" x14ac:dyDescent="0.15">
      <c r="A2802" t="s">
        <v>8412</v>
      </c>
      <c r="B2802" t="s">
        <v>2007</v>
      </c>
      <c r="C2802">
        <v>13586518</v>
      </c>
      <c r="D2802">
        <v>13586541</v>
      </c>
      <c r="E2802" t="s">
        <v>5580</v>
      </c>
      <c r="G2802" t="s">
        <v>1175</v>
      </c>
    </row>
    <row r="2803" spans="1:7" x14ac:dyDescent="0.15">
      <c r="A2803" t="s">
        <v>8413</v>
      </c>
      <c r="B2803" t="s">
        <v>2467</v>
      </c>
      <c r="C2803">
        <v>22673274</v>
      </c>
      <c r="D2803">
        <v>22673297</v>
      </c>
      <c r="E2803" t="s">
        <v>5576</v>
      </c>
      <c r="G2803" t="s">
        <v>1175</v>
      </c>
    </row>
    <row r="2804" spans="1:7" x14ac:dyDescent="0.15">
      <c r="A2804" t="s">
        <v>8414</v>
      </c>
      <c r="B2804" t="s">
        <v>1169</v>
      </c>
      <c r="C2804">
        <v>16708443</v>
      </c>
      <c r="D2804">
        <v>16708466</v>
      </c>
      <c r="E2804" t="s">
        <v>5580</v>
      </c>
      <c r="G2804" t="s">
        <v>1175</v>
      </c>
    </row>
    <row r="2805" spans="1:7" x14ac:dyDescent="0.15">
      <c r="A2805" t="s">
        <v>8415</v>
      </c>
      <c r="B2805" t="s">
        <v>1169</v>
      </c>
      <c r="C2805">
        <v>17713489</v>
      </c>
      <c r="D2805">
        <v>17713512</v>
      </c>
      <c r="E2805" t="s">
        <v>5580</v>
      </c>
      <c r="G2805" t="s">
        <v>1175</v>
      </c>
    </row>
    <row r="2806" spans="1:7" x14ac:dyDescent="0.15">
      <c r="A2806" t="s">
        <v>8416</v>
      </c>
      <c r="B2806" t="s">
        <v>1169</v>
      </c>
      <c r="C2806">
        <v>22019632</v>
      </c>
      <c r="D2806">
        <v>22019655</v>
      </c>
      <c r="E2806" t="s">
        <v>5576</v>
      </c>
      <c r="G2806" t="s">
        <v>1175</v>
      </c>
    </row>
    <row r="2807" spans="1:7" x14ac:dyDescent="0.15">
      <c r="A2807" t="s">
        <v>8417</v>
      </c>
      <c r="B2807" t="s">
        <v>1169</v>
      </c>
      <c r="C2807">
        <v>38894604</v>
      </c>
      <c r="D2807">
        <v>38894627</v>
      </c>
      <c r="E2807" t="s">
        <v>5580</v>
      </c>
      <c r="G2807" t="s">
        <v>1175</v>
      </c>
    </row>
    <row r="2808" spans="1:7" x14ac:dyDescent="0.15">
      <c r="A2808" t="s">
        <v>8418</v>
      </c>
      <c r="B2808" t="s">
        <v>2568</v>
      </c>
      <c r="C2808">
        <v>19757348</v>
      </c>
      <c r="D2808">
        <v>19757371</v>
      </c>
      <c r="E2808" t="s">
        <v>5580</v>
      </c>
      <c r="G2808" t="s">
        <v>1175</v>
      </c>
    </row>
    <row r="2809" spans="1:7" x14ac:dyDescent="0.15">
      <c r="A2809" t="s">
        <v>8419</v>
      </c>
      <c r="B2809" t="s">
        <v>2677</v>
      </c>
      <c r="C2809">
        <v>15136485</v>
      </c>
      <c r="D2809">
        <v>15136508</v>
      </c>
      <c r="E2809" t="s">
        <v>5576</v>
      </c>
      <c r="G2809" t="s">
        <v>1175</v>
      </c>
    </row>
    <row r="2810" spans="1:7" x14ac:dyDescent="0.15">
      <c r="A2810" t="s">
        <v>8420</v>
      </c>
      <c r="B2810" t="s">
        <v>2677</v>
      </c>
      <c r="C2810">
        <v>20177792</v>
      </c>
      <c r="D2810">
        <v>20177815</v>
      </c>
      <c r="E2810" t="s">
        <v>5580</v>
      </c>
      <c r="G2810" t="s">
        <v>1175</v>
      </c>
    </row>
    <row r="2811" spans="1:7" x14ac:dyDescent="0.15">
      <c r="A2811" t="s">
        <v>8421</v>
      </c>
      <c r="B2811" t="s">
        <v>2677</v>
      </c>
      <c r="C2811">
        <v>2513320</v>
      </c>
      <c r="D2811">
        <v>2513343</v>
      </c>
      <c r="E2811" t="s">
        <v>5580</v>
      </c>
      <c r="G2811" t="s">
        <v>1175</v>
      </c>
    </row>
    <row r="2812" spans="1:7" x14ac:dyDescent="0.15">
      <c r="A2812" t="s">
        <v>8422</v>
      </c>
      <c r="B2812" t="s">
        <v>2677</v>
      </c>
      <c r="C2812">
        <v>7211529</v>
      </c>
      <c r="D2812">
        <v>7211552</v>
      </c>
      <c r="E2812" t="s">
        <v>5576</v>
      </c>
      <c r="G2812" t="s">
        <v>1175</v>
      </c>
    </row>
    <row r="2813" spans="1:7" x14ac:dyDescent="0.15">
      <c r="A2813" t="s">
        <v>8423</v>
      </c>
      <c r="B2813" t="s">
        <v>2831</v>
      </c>
      <c r="C2813">
        <v>21515300</v>
      </c>
      <c r="D2813">
        <v>21515323</v>
      </c>
      <c r="E2813" t="s">
        <v>5580</v>
      </c>
      <c r="G2813" t="s">
        <v>1175</v>
      </c>
    </row>
    <row r="2814" spans="1:7" x14ac:dyDescent="0.15">
      <c r="A2814" t="s">
        <v>8424</v>
      </c>
      <c r="B2814" t="s">
        <v>1624</v>
      </c>
      <c r="C2814">
        <v>28552876</v>
      </c>
      <c r="D2814">
        <v>28552899</v>
      </c>
      <c r="E2814" t="s">
        <v>5576</v>
      </c>
      <c r="G2814" t="s">
        <v>1175</v>
      </c>
    </row>
    <row r="2815" spans="1:7" x14ac:dyDescent="0.15">
      <c r="A2815" t="s">
        <v>8425</v>
      </c>
      <c r="B2815" t="s">
        <v>1624</v>
      </c>
      <c r="C2815">
        <v>31469729</v>
      </c>
      <c r="D2815">
        <v>31469752</v>
      </c>
      <c r="E2815" t="s">
        <v>5580</v>
      </c>
      <c r="G2815" t="s">
        <v>1175</v>
      </c>
    </row>
    <row r="2816" spans="1:7" x14ac:dyDescent="0.15">
      <c r="A2816" t="s">
        <v>8426</v>
      </c>
      <c r="B2816" t="s">
        <v>1910</v>
      </c>
      <c r="C2816">
        <v>20434999</v>
      </c>
      <c r="D2816">
        <v>20435022</v>
      </c>
      <c r="E2816" t="s">
        <v>5580</v>
      </c>
      <c r="G2816" t="s">
        <v>1175</v>
      </c>
    </row>
    <row r="2817" spans="1:7" x14ac:dyDescent="0.15">
      <c r="A2817" t="s">
        <v>8427</v>
      </c>
      <c r="B2817" t="s">
        <v>2007</v>
      </c>
      <c r="C2817">
        <v>20142275</v>
      </c>
      <c r="D2817">
        <v>20142298</v>
      </c>
      <c r="E2817" t="s">
        <v>5576</v>
      </c>
      <c r="G2817" t="s">
        <v>1175</v>
      </c>
    </row>
    <row r="2818" spans="1:7" x14ac:dyDescent="0.15">
      <c r="A2818" t="s">
        <v>8428</v>
      </c>
      <c r="B2818" t="s">
        <v>2007</v>
      </c>
      <c r="C2818">
        <v>203554</v>
      </c>
      <c r="D2818">
        <v>203577</v>
      </c>
      <c r="E2818" t="s">
        <v>5576</v>
      </c>
      <c r="G2818" t="s">
        <v>1175</v>
      </c>
    </row>
    <row r="2819" spans="1:7" x14ac:dyDescent="0.15">
      <c r="A2819" t="s">
        <v>8429</v>
      </c>
      <c r="B2819" t="s">
        <v>2204</v>
      </c>
      <c r="C2819">
        <v>12534260</v>
      </c>
      <c r="D2819">
        <v>12534283</v>
      </c>
      <c r="E2819" t="s">
        <v>5576</v>
      </c>
      <c r="G2819" t="s">
        <v>1175</v>
      </c>
    </row>
    <row r="2820" spans="1:7" x14ac:dyDescent="0.15">
      <c r="A2820" t="s">
        <v>8430</v>
      </c>
      <c r="B2820" t="s">
        <v>2310</v>
      </c>
      <c r="C2820">
        <v>10159868</v>
      </c>
      <c r="D2820">
        <v>10159891</v>
      </c>
      <c r="E2820" t="s">
        <v>5576</v>
      </c>
      <c r="G2820" t="s">
        <v>1175</v>
      </c>
    </row>
    <row r="2821" spans="1:7" x14ac:dyDescent="0.15">
      <c r="A2821" t="s">
        <v>8431</v>
      </c>
      <c r="B2821" t="s">
        <v>2310</v>
      </c>
      <c r="C2821">
        <v>16942768</v>
      </c>
      <c r="D2821">
        <v>16942791</v>
      </c>
      <c r="E2821" t="s">
        <v>5580</v>
      </c>
      <c r="G2821" t="s">
        <v>1175</v>
      </c>
    </row>
    <row r="2822" spans="1:7" x14ac:dyDescent="0.15">
      <c r="A2822" t="s">
        <v>8432</v>
      </c>
      <c r="B2822" t="s">
        <v>2310</v>
      </c>
      <c r="C2822">
        <v>9667969</v>
      </c>
      <c r="D2822">
        <v>9667992</v>
      </c>
      <c r="E2822" t="s">
        <v>5576</v>
      </c>
      <c r="G2822" t="s">
        <v>1175</v>
      </c>
    </row>
    <row r="2823" spans="1:7" x14ac:dyDescent="0.15">
      <c r="A2823" t="s">
        <v>8433</v>
      </c>
      <c r="B2823" t="s">
        <v>1169</v>
      </c>
      <c r="C2823">
        <v>25687541</v>
      </c>
      <c r="D2823">
        <v>25687564</v>
      </c>
      <c r="E2823" t="s">
        <v>5576</v>
      </c>
      <c r="G2823" t="s">
        <v>1175</v>
      </c>
    </row>
    <row r="2824" spans="1:7" x14ac:dyDescent="0.15">
      <c r="A2824" t="s">
        <v>8434</v>
      </c>
      <c r="B2824" t="s">
        <v>1169</v>
      </c>
      <c r="C2824">
        <v>3420562</v>
      </c>
      <c r="D2824">
        <v>3420585</v>
      </c>
      <c r="E2824" t="s">
        <v>5580</v>
      </c>
      <c r="G2824" t="s">
        <v>1175</v>
      </c>
    </row>
    <row r="2825" spans="1:7" x14ac:dyDescent="0.15">
      <c r="A2825" t="s">
        <v>8435</v>
      </c>
      <c r="B2825" t="s">
        <v>1169</v>
      </c>
      <c r="C2825">
        <v>38794930</v>
      </c>
      <c r="D2825">
        <v>38794953</v>
      </c>
      <c r="E2825" t="s">
        <v>5576</v>
      </c>
      <c r="G2825" t="s">
        <v>1175</v>
      </c>
    </row>
    <row r="2826" spans="1:7" x14ac:dyDescent="0.15">
      <c r="A2826" t="s">
        <v>8436</v>
      </c>
      <c r="B2826" t="s">
        <v>2677</v>
      </c>
      <c r="C2826">
        <v>22541885</v>
      </c>
      <c r="D2826">
        <v>22541908</v>
      </c>
      <c r="E2826" t="s">
        <v>5580</v>
      </c>
      <c r="G2826" t="s">
        <v>1175</v>
      </c>
    </row>
    <row r="2827" spans="1:7" x14ac:dyDescent="0.15">
      <c r="A2827" t="s">
        <v>8437</v>
      </c>
      <c r="B2827" t="s">
        <v>2677</v>
      </c>
      <c r="C2827">
        <v>226795</v>
      </c>
      <c r="D2827">
        <v>226818</v>
      </c>
      <c r="E2827" t="s">
        <v>5580</v>
      </c>
      <c r="G2827" t="s">
        <v>1175</v>
      </c>
    </row>
    <row r="2828" spans="1:7" x14ac:dyDescent="0.15">
      <c r="A2828" t="s">
        <v>8438</v>
      </c>
      <c r="B2828" t="s">
        <v>2677</v>
      </c>
      <c r="C2828">
        <v>2386576</v>
      </c>
      <c r="D2828">
        <v>2386599</v>
      </c>
      <c r="E2828" t="s">
        <v>5576</v>
      </c>
      <c r="G2828" t="s">
        <v>1175</v>
      </c>
    </row>
    <row r="2829" spans="1:7" x14ac:dyDescent="0.15">
      <c r="A2829" t="s">
        <v>8439</v>
      </c>
      <c r="B2829" t="s">
        <v>2677</v>
      </c>
      <c r="C2829">
        <v>2651628</v>
      </c>
      <c r="D2829">
        <v>2651651</v>
      </c>
      <c r="E2829" t="s">
        <v>5576</v>
      </c>
      <c r="G2829" t="s">
        <v>1175</v>
      </c>
    </row>
    <row r="2830" spans="1:7" x14ac:dyDescent="0.15">
      <c r="A2830" t="s">
        <v>8440</v>
      </c>
      <c r="B2830" t="s">
        <v>2831</v>
      </c>
      <c r="C2830">
        <v>24603251</v>
      </c>
      <c r="D2830">
        <v>24603274</v>
      </c>
      <c r="E2830" t="s">
        <v>5576</v>
      </c>
      <c r="G2830" t="s">
        <v>1175</v>
      </c>
    </row>
    <row r="2831" spans="1:7" x14ac:dyDescent="0.15">
      <c r="A2831" t="s">
        <v>8441</v>
      </c>
      <c r="B2831" t="s">
        <v>1426</v>
      </c>
      <c r="C2831">
        <v>27501259</v>
      </c>
      <c r="D2831">
        <v>27501282</v>
      </c>
      <c r="E2831" t="s">
        <v>5580</v>
      </c>
      <c r="G2831" t="s">
        <v>1175</v>
      </c>
    </row>
    <row r="2832" spans="1:7" x14ac:dyDescent="0.15">
      <c r="A2832" t="s">
        <v>8442</v>
      </c>
      <c r="B2832" t="s">
        <v>1624</v>
      </c>
      <c r="C2832">
        <v>11232528</v>
      </c>
      <c r="D2832">
        <v>11232551</v>
      </c>
      <c r="E2832" t="s">
        <v>5576</v>
      </c>
      <c r="G2832" t="s">
        <v>1175</v>
      </c>
    </row>
    <row r="2833" spans="1:7" x14ac:dyDescent="0.15">
      <c r="A2833" t="s">
        <v>8443</v>
      </c>
      <c r="B2833" t="s">
        <v>1624</v>
      </c>
      <c r="C2833">
        <v>25351693</v>
      </c>
      <c r="D2833">
        <v>25351716</v>
      </c>
      <c r="E2833" t="s">
        <v>5580</v>
      </c>
      <c r="G2833" t="s">
        <v>1175</v>
      </c>
    </row>
    <row r="2834" spans="1:7" x14ac:dyDescent="0.15">
      <c r="A2834" t="s">
        <v>8444</v>
      </c>
      <c r="B2834" t="s">
        <v>1624</v>
      </c>
      <c r="C2834">
        <v>3780242</v>
      </c>
      <c r="D2834">
        <v>3780265</v>
      </c>
      <c r="E2834" t="s">
        <v>5580</v>
      </c>
      <c r="G2834" t="s">
        <v>1175</v>
      </c>
    </row>
    <row r="2835" spans="1:7" x14ac:dyDescent="0.15">
      <c r="A2835" t="s">
        <v>8445</v>
      </c>
      <c r="B2835" t="s">
        <v>1624</v>
      </c>
      <c r="C2835">
        <v>6112691</v>
      </c>
      <c r="D2835">
        <v>6112714</v>
      </c>
      <c r="E2835" t="s">
        <v>5580</v>
      </c>
      <c r="G2835" t="s">
        <v>1175</v>
      </c>
    </row>
    <row r="2836" spans="1:7" x14ac:dyDescent="0.15">
      <c r="A2836" t="s">
        <v>8446</v>
      </c>
      <c r="B2836" t="s">
        <v>1624</v>
      </c>
      <c r="C2836">
        <v>9741600</v>
      </c>
      <c r="D2836">
        <v>9741623</v>
      </c>
      <c r="E2836" t="s">
        <v>5580</v>
      </c>
      <c r="G2836" t="s">
        <v>1175</v>
      </c>
    </row>
    <row r="2837" spans="1:7" x14ac:dyDescent="0.15">
      <c r="A2837" t="s">
        <v>8447</v>
      </c>
      <c r="B2837" t="s">
        <v>1910</v>
      </c>
      <c r="C2837">
        <v>16735008</v>
      </c>
      <c r="D2837">
        <v>16735031</v>
      </c>
      <c r="E2837" t="s">
        <v>5580</v>
      </c>
      <c r="G2837" t="s">
        <v>1175</v>
      </c>
    </row>
    <row r="2838" spans="1:7" x14ac:dyDescent="0.15">
      <c r="A2838" t="s">
        <v>8448</v>
      </c>
      <c r="B2838" t="s">
        <v>1910</v>
      </c>
      <c r="C2838">
        <v>4771517</v>
      </c>
      <c r="D2838">
        <v>4771540</v>
      </c>
      <c r="E2838" t="s">
        <v>5576</v>
      </c>
      <c r="G2838" t="s">
        <v>1175</v>
      </c>
    </row>
    <row r="2839" spans="1:7" x14ac:dyDescent="0.15">
      <c r="A2839" t="s">
        <v>8449</v>
      </c>
      <c r="B2839" t="s">
        <v>1910</v>
      </c>
      <c r="C2839">
        <v>7390794</v>
      </c>
      <c r="D2839">
        <v>7390817</v>
      </c>
      <c r="E2839" t="s">
        <v>5576</v>
      </c>
      <c r="G2839" t="s">
        <v>1175</v>
      </c>
    </row>
    <row r="2840" spans="1:7" x14ac:dyDescent="0.15">
      <c r="A2840" t="s">
        <v>8450</v>
      </c>
      <c r="B2840" t="s">
        <v>1910</v>
      </c>
      <c r="C2840">
        <v>7823082</v>
      </c>
      <c r="D2840">
        <v>7823105</v>
      </c>
      <c r="E2840" t="s">
        <v>5580</v>
      </c>
      <c r="G2840" t="s">
        <v>1175</v>
      </c>
    </row>
    <row r="2841" spans="1:7" x14ac:dyDescent="0.15">
      <c r="A2841" t="s">
        <v>8451</v>
      </c>
      <c r="B2841" t="s">
        <v>1910</v>
      </c>
      <c r="C2841">
        <v>8043341</v>
      </c>
      <c r="D2841">
        <v>8043364</v>
      </c>
      <c r="E2841" t="s">
        <v>5580</v>
      </c>
      <c r="G2841" t="s">
        <v>1175</v>
      </c>
    </row>
    <row r="2842" spans="1:7" x14ac:dyDescent="0.15">
      <c r="A2842" t="s">
        <v>8452</v>
      </c>
      <c r="B2842" t="s">
        <v>2007</v>
      </c>
      <c r="C2842">
        <v>28238799</v>
      </c>
      <c r="D2842">
        <v>28238822</v>
      </c>
      <c r="E2842" t="s">
        <v>5576</v>
      </c>
      <c r="G2842" t="s">
        <v>1175</v>
      </c>
    </row>
    <row r="2843" spans="1:7" x14ac:dyDescent="0.15">
      <c r="A2843" t="s">
        <v>8453</v>
      </c>
      <c r="B2843" t="s">
        <v>2204</v>
      </c>
      <c r="C2843">
        <v>1753604</v>
      </c>
      <c r="D2843">
        <v>1753627</v>
      </c>
      <c r="E2843" t="s">
        <v>5580</v>
      </c>
      <c r="G2843" t="s">
        <v>1175</v>
      </c>
    </row>
    <row r="2844" spans="1:7" x14ac:dyDescent="0.15">
      <c r="A2844" t="s">
        <v>8454</v>
      </c>
      <c r="B2844" t="s">
        <v>2310</v>
      </c>
      <c r="C2844">
        <v>22027999</v>
      </c>
      <c r="D2844">
        <v>22028022</v>
      </c>
      <c r="E2844" t="s">
        <v>5580</v>
      </c>
      <c r="G2844" t="s">
        <v>1175</v>
      </c>
    </row>
    <row r="2845" spans="1:7" x14ac:dyDescent="0.15">
      <c r="A2845" t="s">
        <v>8455</v>
      </c>
      <c r="B2845" t="s">
        <v>1169</v>
      </c>
      <c r="C2845">
        <v>13201648</v>
      </c>
      <c r="D2845">
        <v>13201671</v>
      </c>
      <c r="E2845" t="s">
        <v>5576</v>
      </c>
      <c r="G2845" t="s">
        <v>1175</v>
      </c>
    </row>
    <row r="2846" spans="1:7" x14ac:dyDescent="0.15">
      <c r="A2846" t="s">
        <v>8456</v>
      </c>
      <c r="B2846" t="s">
        <v>1169</v>
      </c>
      <c r="C2846">
        <v>1987904</v>
      </c>
      <c r="D2846">
        <v>1987927</v>
      </c>
      <c r="E2846" t="s">
        <v>5576</v>
      </c>
      <c r="G2846" t="s">
        <v>1175</v>
      </c>
    </row>
    <row r="2847" spans="1:7" x14ac:dyDescent="0.15">
      <c r="A2847" t="s">
        <v>8457</v>
      </c>
      <c r="B2847" t="s">
        <v>2568</v>
      </c>
      <c r="C2847">
        <v>13701022</v>
      </c>
      <c r="D2847">
        <v>13701045</v>
      </c>
      <c r="E2847" t="s">
        <v>5580</v>
      </c>
      <c r="G2847" t="s">
        <v>1175</v>
      </c>
    </row>
    <row r="2848" spans="1:7" x14ac:dyDescent="0.15">
      <c r="A2848" t="s">
        <v>8458</v>
      </c>
      <c r="B2848" t="s">
        <v>2677</v>
      </c>
      <c r="C2848">
        <v>14892706</v>
      </c>
      <c r="D2848">
        <v>14892729</v>
      </c>
      <c r="E2848" t="s">
        <v>5580</v>
      </c>
      <c r="G2848" t="s">
        <v>1175</v>
      </c>
    </row>
    <row r="2849" spans="1:7" x14ac:dyDescent="0.15">
      <c r="A2849" t="s">
        <v>8459</v>
      </c>
      <c r="B2849" t="s">
        <v>2677</v>
      </c>
      <c r="C2849">
        <v>17391889</v>
      </c>
      <c r="D2849">
        <v>17391912</v>
      </c>
      <c r="E2849" t="s">
        <v>5580</v>
      </c>
      <c r="G2849" t="s">
        <v>1175</v>
      </c>
    </row>
    <row r="2850" spans="1:7" x14ac:dyDescent="0.15">
      <c r="A2850" t="s">
        <v>8460</v>
      </c>
      <c r="B2850" t="s">
        <v>2677</v>
      </c>
      <c r="C2850">
        <v>18269475</v>
      </c>
      <c r="D2850">
        <v>18269498</v>
      </c>
      <c r="E2850" t="s">
        <v>5576</v>
      </c>
      <c r="G2850" t="s">
        <v>1175</v>
      </c>
    </row>
    <row r="2851" spans="1:7" x14ac:dyDescent="0.15">
      <c r="A2851" t="s">
        <v>8461</v>
      </c>
      <c r="B2851" t="s">
        <v>2677</v>
      </c>
      <c r="C2851">
        <v>20801452</v>
      </c>
      <c r="D2851">
        <v>20801475</v>
      </c>
      <c r="E2851" t="s">
        <v>5580</v>
      </c>
      <c r="G2851" t="s">
        <v>1175</v>
      </c>
    </row>
    <row r="2852" spans="1:7" x14ac:dyDescent="0.15">
      <c r="A2852" t="s">
        <v>8462</v>
      </c>
      <c r="B2852" t="s">
        <v>2677</v>
      </c>
      <c r="C2852">
        <v>23900722</v>
      </c>
      <c r="D2852">
        <v>23900745</v>
      </c>
      <c r="E2852" t="s">
        <v>5580</v>
      </c>
      <c r="G2852" t="s">
        <v>1175</v>
      </c>
    </row>
    <row r="2853" spans="1:7" x14ac:dyDescent="0.15">
      <c r="A2853" t="s">
        <v>8463</v>
      </c>
      <c r="B2853" t="s">
        <v>2677</v>
      </c>
      <c r="C2853">
        <v>24788496</v>
      </c>
      <c r="D2853">
        <v>24788519</v>
      </c>
      <c r="E2853" t="s">
        <v>5580</v>
      </c>
      <c r="G2853" t="s">
        <v>1175</v>
      </c>
    </row>
    <row r="2854" spans="1:7" x14ac:dyDescent="0.15">
      <c r="A2854" t="s">
        <v>8464</v>
      </c>
      <c r="B2854" t="s">
        <v>2677</v>
      </c>
      <c r="C2854">
        <v>4174428</v>
      </c>
      <c r="D2854">
        <v>4174451</v>
      </c>
      <c r="E2854" t="s">
        <v>5580</v>
      </c>
      <c r="G2854" t="s">
        <v>1175</v>
      </c>
    </row>
    <row r="2855" spans="1:7" x14ac:dyDescent="0.15">
      <c r="A2855" t="s">
        <v>8465</v>
      </c>
      <c r="B2855" t="s">
        <v>2677</v>
      </c>
      <c r="C2855">
        <v>510816</v>
      </c>
      <c r="D2855">
        <v>510839</v>
      </c>
      <c r="E2855" t="s">
        <v>5576</v>
      </c>
      <c r="G2855" t="s">
        <v>1175</v>
      </c>
    </row>
    <row r="2856" spans="1:7" x14ac:dyDescent="0.15">
      <c r="A2856" t="s">
        <v>8466</v>
      </c>
      <c r="B2856" t="s">
        <v>1624</v>
      </c>
      <c r="C2856">
        <v>15916875</v>
      </c>
      <c r="D2856">
        <v>15916898</v>
      </c>
      <c r="E2856" t="s">
        <v>5576</v>
      </c>
      <c r="G2856" t="s">
        <v>1175</v>
      </c>
    </row>
    <row r="2857" spans="1:7" x14ac:dyDescent="0.15">
      <c r="A2857" t="s">
        <v>8467</v>
      </c>
      <c r="B2857" t="s">
        <v>1624</v>
      </c>
      <c r="C2857">
        <v>25087248</v>
      </c>
      <c r="D2857">
        <v>25087271</v>
      </c>
      <c r="E2857" t="s">
        <v>5576</v>
      </c>
      <c r="G2857" t="s">
        <v>1175</v>
      </c>
    </row>
    <row r="2858" spans="1:7" x14ac:dyDescent="0.15">
      <c r="A2858" t="s">
        <v>8468</v>
      </c>
      <c r="B2858" t="s">
        <v>1624</v>
      </c>
      <c r="C2858">
        <v>26277866</v>
      </c>
      <c r="D2858">
        <v>26277889</v>
      </c>
      <c r="E2858" t="s">
        <v>5580</v>
      </c>
      <c r="G2858" t="s">
        <v>1175</v>
      </c>
    </row>
    <row r="2859" spans="1:7" x14ac:dyDescent="0.15">
      <c r="A2859" t="s">
        <v>8469</v>
      </c>
      <c r="B2859" t="s">
        <v>1801</v>
      </c>
      <c r="C2859">
        <v>14558631</v>
      </c>
      <c r="D2859">
        <v>14558654</v>
      </c>
      <c r="E2859" t="s">
        <v>5576</v>
      </c>
      <c r="G2859" t="s">
        <v>1175</v>
      </c>
    </row>
    <row r="2860" spans="1:7" x14ac:dyDescent="0.15">
      <c r="A2860" t="s">
        <v>8470</v>
      </c>
      <c r="B2860" t="s">
        <v>1801</v>
      </c>
      <c r="C2860">
        <v>15270292</v>
      </c>
      <c r="D2860">
        <v>15270315</v>
      </c>
      <c r="E2860" t="s">
        <v>5580</v>
      </c>
      <c r="G2860" t="s">
        <v>1175</v>
      </c>
    </row>
    <row r="2861" spans="1:7" x14ac:dyDescent="0.15">
      <c r="A2861" t="s">
        <v>8471</v>
      </c>
      <c r="B2861" t="s">
        <v>1801</v>
      </c>
      <c r="C2861">
        <v>27533315</v>
      </c>
      <c r="D2861">
        <v>27533338</v>
      </c>
      <c r="E2861" t="s">
        <v>5580</v>
      </c>
      <c r="G2861" t="s">
        <v>1175</v>
      </c>
    </row>
    <row r="2862" spans="1:7" x14ac:dyDescent="0.15">
      <c r="A2862" t="s">
        <v>8472</v>
      </c>
      <c r="B2862" t="s">
        <v>1801</v>
      </c>
      <c r="C2862">
        <v>580108</v>
      </c>
      <c r="D2862">
        <v>580131</v>
      </c>
      <c r="E2862" t="s">
        <v>5580</v>
      </c>
      <c r="G2862" t="s">
        <v>1175</v>
      </c>
    </row>
    <row r="2863" spans="1:7" x14ac:dyDescent="0.15">
      <c r="A2863" t="s">
        <v>8473</v>
      </c>
      <c r="B2863" t="s">
        <v>1910</v>
      </c>
      <c r="C2863">
        <v>21922774</v>
      </c>
      <c r="D2863">
        <v>21922797</v>
      </c>
      <c r="E2863" t="s">
        <v>5576</v>
      </c>
      <c r="G2863" t="s">
        <v>1175</v>
      </c>
    </row>
    <row r="2864" spans="1:7" x14ac:dyDescent="0.15">
      <c r="A2864" t="s">
        <v>8474</v>
      </c>
      <c r="B2864" t="s">
        <v>1910</v>
      </c>
      <c r="C2864">
        <v>5123992</v>
      </c>
      <c r="D2864">
        <v>5124015</v>
      </c>
      <c r="E2864" t="s">
        <v>5580</v>
      </c>
      <c r="G2864" t="s">
        <v>1175</v>
      </c>
    </row>
    <row r="2865" spans="1:7" x14ac:dyDescent="0.15">
      <c r="A2865" t="s">
        <v>8475</v>
      </c>
      <c r="B2865" t="s">
        <v>1910</v>
      </c>
      <c r="C2865">
        <v>6765003</v>
      </c>
      <c r="D2865">
        <v>6765026</v>
      </c>
      <c r="E2865" t="s">
        <v>5576</v>
      </c>
      <c r="G2865" t="s">
        <v>1175</v>
      </c>
    </row>
    <row r="2866" spans="1:7" x14ac:dyDescent="0.15">
      <c r="A2866" t="s">
        <v>8476</v>
      </c>
      <c r="B2866" t="s">
        <v>1910</v>
      </c>
      <c r="C2866">
        <v>8260628</v>
      </c>
      <c r="D2866">
        <v>8260651</v>
      </c>
      <c r="E2866" t="s">
        <v>5576</v>
      </c>
      <c r="G2866" t="s">
        <v>1175</v>
      </c>
    </row>
    <row r="2867" spans="1:7" x14ac:dyDescent="0.15">
      <c r="A2867" t="s">
        <v>8477</v>
      </c>
      <c r="B2867" t="s">
        <v>2007</v>
      </c>
      <c r="C2867">
        <v>23839900</v>
      </c>
      <c r="D2867">
        <v>23839923</v>
      </c>
      <c r="E2867" t="s">
        <v>5580</v>
      </c>
      <c r="G2867" t="s">
        <v>1175</v>
      </c>
    </row>
    <row r="2868" spans="1:7" x14ac:dyDescent="0.15">
      <c r="A2868" t="s">
        <v>8478</v>
      </c>
      <c r="B2868" t="s">
        <v>2204</v>
      </c>
      <c r="C2868">
        <v>18250758</v>
      </c>
      <c r="D2868">
        <v>18250781</v>
      </c>
      <c r="E2868" t="s">
        <v>5576</v>
      </c>
      <c r="G2868" t="s">
        <v>1175</v>
      </c>
    </row>
    <row r="2869" spans="1:7" x14ac:dyDescent="0.15">
      <c r="A2869" t="s">
        <v>8479</v>
      </c>
      <c r="B2869" t="s">
        <v>2204</v>
      </c>
      <c r="C2869">
        <v>9933623</v>
      </c>
      <c r="D2869">
        <v>9933646</v>
      </c>
      <c r="E2869" t="s">
        <v>5576</v>
      </c>
      <c r="G2869" t="s">
        <v>1175</v>
      </c>
    </row>
    <row r="2870" spans="1:7" x14ac:dyDescent="0.15">
      <c r="A2870" t="s">
        <v>8480</v>
      </c>
      <c r="B2870" t="s">
        <v>2310</v>
      </c>
      <c r="C2870">
        <v>11149597</v>
      </c>
      <c r="D2870">
        <v>11149620</v>
      </c>
      <c r="E2870" t="s">
        <v>5580</v>
      </c>
      <c r="G2870" t="s">
        <v>1175</v>
      </c>
    </row>
    <row r="2871" spans="1:7" x14ac:dyDescent="0.15">
      <c r="A2871" t="s">
        <v>8481</v>
      </c>
      <c r="B2871" t="s">
        <v>2467</v>
      </c>
      <c r="C2871">
        <v>11311609</v>
      </c>
      <c r="D2871">
        <v>11311632</v>
      </c>
      <c r="E2871" t="s">
        <v>5576</v>
      </c>
      <c r="G2871" t="s">
        <v>1175</v>
      </c>
    </row>
    <row r="2872" spans="1:7" x14ac:dyDescent="0.15">
      <c r="A2872" t="s">
        <v>8482</v>
      </c>
      <c r="B2872" t="s">
        <v>2467</v>
      </c>
      <c r="C2872">
        <v>11312139</v>
      </c>
      <c r="D2872">
        <v>11312162</v>
      </c>
      <c r="E2872" t="s">
        <v>5576</v>
      </c>
      <c r="G2872" t="s">
        <v>1175</v>
      </c>
    </row>
    <row r="2873" spans="1:7" x14ac:dyDescent="0.15">
      <c r="A2873" t="s">
        <v>8483</v>
      </c>
      <c r="B2873" t="s">
        <v>2467</v>
      </c>
      <c r="C2873">
        <v>11312632</v>
      </c>
      <c r="D2873">
        <v>11312655</v>
      </c>
      <c r="E2873" t="s">
        <v>5576</v>
      </c>
      <c r="G2873" t="s">
        <v>1175</v>
      </c>
    </row>
    <row r="2874" spans="1:7" x14ac:dyDescent="0.15">
      <c r="A2874" t="s">
        <v>8484</v>
      </c>
      <c r="B2874" t="s">
        <v>2467</v>
      </c>
      <c r="C2874">
        <v>11313162</v>
      </c>
      <c r="D2874">
        <v>11313185</v>
      </c>
      <c r="E2874" t="s">
        <v>5576</v>
      </c>
      <c r="G2874" t="s">
        <v>1175</v>
      </c>
    </row>
    <row r="2875" spans="1:7" x14ac:dyDescent="0.15">
      <c r="A2875" t="s">
        <v>8485</v>
      </c>
      <c r="B2875" t="s">
        <v>2467</v>
      </c>
      <c r="C2875">
        <v>8868025</v>
      </c>
      <c r="D2875">
        <v>8868048</v>
      </c>
      <c r="E2875" t="s">
        <v>5580</v>
      </c>
      <c r="G2875" t="s">
        <v>1175</v>
      </c>
    </row>
    <row r="2876" spans="1:7" x14ac:dyDescent="0.15">
      <c r="A2876" t="s">
        <v>8486</v>
      </c>
      <c r="B2876" t="s">
        <v>1169</v>
      </c>
      <c r="C2876">
        <v>18115939</v>
      </c>
      <c r="D2876">
        <v>18115962</v>
      </c>
      <c r="E2876" t="s">
        <v>5580</v>
      </c>
      <c r="G2876" t="s">
        <v>1175</v>
      </c>
    </row>
    <row r="2877" spans="1:7" x14ac:dyDescent="0.15">
      <c r="A2877" t="s">
        <v>8487</v>
      </c>
      <c r="B2877" t="s">
        <v>1169</v>
      </c>
      <c r="C2877">
        <v>18121393</v>
      </c>
      <c r="D2877">
        <v>18121416</v>
      </c>
      <c r="E2877" t="s">
        <v>5580</v>
      </c>
      <c r="G2877" t="s">
        <v>1175</v>
      </c>
    </row>
    <row r="2878" spans="1:7" x14ac:dyDescent="0.15">
      <c r="A2878" t="s">
        <v>8488</v>
      </c>
      <c r="B2878" t="s">
        <v>1169</v>
      </c>
      <c r="C2878">
        <v>20878314</v>
      </c>
      <c r="D2878">
        <v>20878337</v>
      </c>
      <c r="E2878" t="s">
        <v>5576</v>
      </c>
      <c r="G2878" t="s">
        <v>1175</v>
      </c>
    </row>
    <row r="2879" spans="1:7" x14ac:dyDescent="0.15">
      <c r="A2879" t="s">
        <v>8489</v>
      </c>
      <c r="B2879" t="s">
        <v>1169</v>
      </c>
      <c r="C2879">
        <v>32065222</v>
      </c>
      <c r="D2879">
        <v>32065245</v>
      </c>
      <c r="E2879" t="s">
        <v>5576</v>
      </c>
      <c r="G2879" t="s">
        <v>1175</v>
      </c>
    </row>
    <row r="2880" spans="1:7" x14ac:dyDescent="0.15">
      <c r="A2880" t="s">
        <v>8490</v>
      </c>
      <c r="B2880" t="s">
        <v>1169</v>
      </c>
      <c r="C2880">
        <v>33644803</v>
      </c>
      <c r="D2880">
        <v>33644826</v>
      </c>
      <c r="E2880" t="s">
        <v>5576</v>
      </c>
      <c r="G2880" t="s">
        <v>1175</v>
      </c>
    </row>
    <row r="2881" spans="1:7" x14ac:dyDescent="0.15">
      <c r="A2881" t="s">
        <v>8491</v>
      </c>
      <c r="B2881" t="s">
        <v>1169</v>
      </c>
      <c r="C2881">
        <v>4550845</v>
      </c>
      <c r="D2881">
        <v>4550868</v>
      </c>
      <c r="E2881" t="s">
        <v>5576</v>
      </c>
      <c r="G2881" t="s">
        <v>1175</v>
      </c>
    </row>
    <row r="2882" spans="1:7" x14ac:dyDescent="0.15">
      <c r="A2882" t="s">
        <v>8492</v>
      </c>
      <c r="B2882" t="s">
        <v>2568</v>
      </c>
      <c r="C2882">
        <v>1217262</v>
      </c>
      <c r="D2882">
        <v>1217285</v>
      </c>
      <c r="E2882" t="s">
        <v>5576</v>
      </c>
      <c r="G2882" t="s">
        <v>1175</v>
      </c>
    </row>
    <row r="2883" spans="1:7" x14ac:dyDescent="0.15">
      <c r="A2883" t="s">
        <v>8493</v>
      </c>
      <c r="B2883" t="s">
        <v>2568</v>
      </c>
      <c r="C2883">
        <v>1403621</v>
      </c>
      <c r="D2883">
        <v>1403644</v>
      </c>
      <c r="E2883" t="s">
        <v>5580</v>
      </c>
      <c r="G2883" t="s">
        <v>1175</v>
      </c>
    </row>
    <row r="2884" spans="1:7" x14ac:dyDescent="0.15">
      <c r="A2884" t="s">
        <v>8494</v>
      </c>
      <c r="B2884" t="s">
        <v>2568</v>
      </c>
      <c r="C2884">
        <v>16376088</v>
      </c>
      <c r="D2884">
        <v>16376111</v>
      </c>
      <c r="E2884" t="s">
        <v>5580</v>
      </c>
      <c r="G2884" t="s">
        <v>1175</v>
      </c>
    </row>
    <row r="2885" spans="1:7" x14ac:dyDescent="0.15">
      <c r="A2885" t="s">
        <v>8495</v>
      </c>
      <c r="B2885" t="s">
        <v>2568</v>
      </c>
      <c r="C2885">
        <v>20050808</v>
      </c>
      <c r="D2885">
        <v>20050831</v>
      </c>
      <c r="E2885" t="s">
        <v>5576</v>
      </c>
      <c r="G2885" t="s">
        <v>1175</v>
      </c>
    </row>
    <row r="2886" spans="1:7" x14ac:dyDescent="0.15">
      <c r="A2886" t="s">
        <v>8496</v>
      </c>
      <c r="B2886" t="s">
        <v>2677</v>
      </c>
      <c r="C2886">
        <v>14155369</v>
      </c>
      <c r="D2886">
        <v>14155392</v>
      </c>
      <c r="E2886" t="s">
        <v>5576</v>
      </c>
      <c r="G2886" t="s">
        <v>1175</v>
      </c>
    </row>
    <row r="2887" spans="1:7" x14ac:dyDescent="0.15">
      <c r="A2887" t="s">
        <v>8497</v>
      </c>
      <c r="B2887" t="s">
        <v>2677</v>
      </c>
      <c r="C2887">
        <v>382964</v>
      </c>
      <c r="D2887">
        <v>382987</v>
      </c>
      <c r="E2887" t="s">
        <v>5580</v>
      </c>
      <c r="G2887" t="s">
        <v>1175</v>
      </c>
    </row>
    <row r="2888" spans="1:7" x14ac:dyDescent="0.15">
      <c r="A2888" t="s">
        <v>8498</v>
      </c>
      <c r="B2888" t="s">
        <v>2677</v>
      </c>
      <c r="C2888">
        <v>9208052</v>
      </c>
      <c r="D2888">
        <v>9208075</v>
      </c>
      <c r="E2888" t="s">
        <v>5576</v>
      </c>
      <c r="G2888" t="s">
        <v>1175</v>
      </c>
    </row>
    <row r="2889" spans="1:7" x14ac:dyDescent="0.15">
      <c r="A2889" t="s">
        <v>8499</v>
      </c>
      <c r="B2889" t="s">
        <v>2831</v>
      </c>
      <c r="C2889">
        <v>10539303</v>
      </c>
      <c r="D2889">
        <v>10539326</v>
      </c>
      <c r="E2889" t="s">
        <v>5580</v>
      </c>
      <c r="G2889" t="s">
        <v>1175</v>
      </c>
    </row>
    <row r="2890" spans="1:7" x14ac:dyDescent="0.15">
      <c r="A2890" t="s">
        <v>8500</v>
      </c>
      <c r="B2890" t="s">
        <v>2831</v>
      </c>
      <c r="C2890">
        <v>1280835</v>
      </c>
      <c r="D2890">
        <v>1280858</v>
      </c>
      <c r="E2890" t="s">
        <v>5580</v>
      </c>
      <c r="G2890" t="s">
        <v>1175</v>
      </c>
    </row>
    <row r="2891" spans="1:7" x14ac:dyDescent="0.15">
      <c r="A2891" t="s">
        <v>8501</v>
      </c>
      <c r="B2891" t="s">
        <v>2831</v>
      </c>
      <c r="C2891">
        <v>17370175</v>
      </c>
      <c r="D2891">
        <v>17370198</v>
      </c>
      <c r="E2891" t="s">
        <v>5576</v>
      </c>
      <c r="G2891" t="s">
        <v>1175</v>
      </c>
    </row>
    <row r="2892" spans="1:7" x14ac:dyDescent="0.15">
      <c r="A2892" t="s">
        <v>8502</v>
      </c>
      <c r="B2892" t="s">
        <v>2831</v>
      </c>
      <c r="C2892">
        <v>22207560</v>
      </c>
      <c r="D2892">
        <v>22207583</v>
      </c>
      <c r="E2892" t="s">
        <v>5576</v>
      </c>
      <c r="G2892" t="s">
        <v>1175</v>
      </c>
    </row>
    <row r="2893" spans="1:7" x14ac:dyDescent="0.15">
      <c r="A2893" t="s">
        <v>8503</v>
      </c>
      <c r="B2893" t="s">
        <v>2831</v>
      </c>
      <c r="C2893">
        <v>25438724</v>
      </c>
      <c r="D2893">
        <v>25438747</v>
      </c>
      <c r="E2893" t="s">
        <v>5580</v>
      </c>
      <c r="G2893" t="s">
        <v>1175</v>
      </c>
    </row>
    <row r="2894" spans="1:7" x14ac:dyDescent="0.15">
      <c r="A2894" t="s">
        <v>8504</v>
      </c>
      <c r="B2894" t="s">
        <v>2831</v>
      </c>
      <c r="C2894">
        <v>5560328</v>
      </c>
      <c r="D2894">
        <v>5560351</v>
      </c>
      <c r="E2894" t="s">
        <v>5576</v>
      </c>
      <c r="G2894" t="s">
        <v>1175</v>
      </c>
    </row>
    <row r="2895" spans="1:7" x14ac:dyDescent="0.15">
      <c r="A2895" t="s">
        <v>8505</v>
      </c>
      <c r="B2895" t="s">
        <v>2831</v>
      </c>
      <c r="C2895">
        <v>6591465</v>
      </c>
      <c r="D2895">
        <v>6591488</v>
      </c>
      <c r="E2895" t="s">
        <v>5576</v>
      </c>
      <c r="G2895" t="s">
        <v>1175</v>
      </c>
    </row>
    <row r="2896" spans="1:7" x14ac:dyDescent="0.15">
      <c r="A2896" t="s">
        <v>8506</v>
      </c>
      <c r="B2896" t="s">
        <v>2831</v>
      </c>
      <c r="C2896">
        <v>8722763</v>
      </c>
      <c r="D2896">
        <v>8722786</v>
      </c>
      <c r="E2896" t="s">
        <v>5580</v>
      </c>
      <c r="G2896" t="s">
        <v>1175</v>
      </c>
    </row>
    <row r="2897" spans="1:7" x14ac:dyDescent="0.15">
      <c r="A2897" t="s">
        <v>8507</v>
      </c>
      <c r="B2897" t="s">
        <v>1426</v>
      </c>
      <c r="C2897">
        <v>7886167</v>
      </c>
      <c r="D2897">
        <v>7886190</v>
      </c>
      <c r="E2897" t="s">
        <v>5576</v>
      </c>
      <c r="G2897" t="s">
        <v>1175</v>
      </c>
    </row>
    <row r="2898" spans="1:7" x14ac:dyDescent="0.15">
      <c r="A2898" t="s">
        <v>8508</v>
      </c>
      <c r="B2898" t="s">
        <v>1624</v>
      </c>
      <c r="C2898">
        <v>16547496</v>
      </c>
      <c r="D2898">
        <v>16547519</v>
      </c>
      <c r="E2898" t="s">
        <v>5580</v>
      </c>
      <c r="G2898" t="s">
        <v>1175</v>
      </c>
    </row>
    <row r="2899" spans="1:7" x14ac:dyDescent="0.15">
      <c r="A2899" t="s">
        <v>8509</v>
      </c>
      <c r="B2899" t="s">
        <v>1624</v>
      </c>
      <c r="C2899">
        <v>28280198</v>
      </c>
      <c r="D2899">
        <v>28280221</v>
      </c>
      <c r="E2899" t="s">
        <v>5576</v>
      </c>
      <c r="G2899" t="s">
        <v>1175</v>
      </c>
    </row>
    <row r="2900" spans="1:7" x14ac:dyDescent="0.15">
      <c r="A2900" t="s">
        <v>8510</v>
      </c>
      <c r="B2900" t="s">
        <v>1624</v>
      </c>
      <c r="C2900">
        <v>6211510</v>
      </c>
      <c r="D2900">
        <v>6211533</v>
      </c>
      <c r="E2900" t="s">
        <v>5580</v>
      </c>
      <c r="G2900" t="s">
        <v>1175</v>
      </c>
    </row>
    <row r="2901" spans="1:7" x14ac:dyDescent="0.15">
      <c r="A2901" t="s">
        <v>8511</v>
      </c>
      <c r="B2901" t="s">
        <v>1624</v>
      </c>
      <c r="C2901">
        <v>7805193</v>
      </c>
      <c r="D2901">
        <v>7805216</v>
      </c>
      <c r="E2901" t="s">
        <v>5576</v>
      </c>
      <c r="G2901" t="s">
        <v>1175</v>
      </c>
    </row>
    <row r="2902" spans="1:7" x14ac:dyDescent="0.15">
      <c r="A2902" t="s">
        <v>8512</v>
      </c>
      <c r="B2902" t="s">
        <v>1624</v>
      </c>
      <c r="C2902">
        <v>917054</v>
      </c>
      <c r="D2902">
        <v>917077</v>
      </c>
      <c r="E2902" t="s">
        <v>5576</v>
      </c>
      <c r="G2902" t="s">
        <v>1175</v>
      </c>
    </row>
    <row r="2903" spans="1:7" x14ac:dyDescent="0.15">
      <c r="A2903" t="s">
        <v>8513</v>
      </c>
      <c r="B2903" t="s">
        <v>1801</v>
      </c>
      <c r="C2903">
        <v>13761912</v>
      </c>
      <c r="D2903">
        <v>13761935</v>
      </c>
      <c r="E2903" t="s">
        <v>5576</v>
      </c>
      <c r="G2903" t="s">
        <v>1175</v>
      </c>
    </row>
    <row r="2904" spans="1:7" x14ac:dyDescent="0.15">
      <c r="A2904" t="s">
        <v>8514</v>
      </c>
      <c r="B2904" t="s">
        <v>1801</v>
      </c>
      <c r="C2904">
        <v>13956903</v>
      </c>
      <c r="D2904">
        <v>13956926</v>
      </c>
      <c r="E2904" t="s">
        <v>5580</v>
      </c>
      <c r="G2904" t="s">
        <v>1175</v>
      </c>
    </row>
    <row r="2905" spans="1:7" x14ac:dyDescent="0.15">
      <c r="A2905" t="s">
        <v>8515</v>
      </c>
      <c r="B2905" t="s">
        <v>1801</v>
      </c>
      <c r="C2905">
        <v>21242802</v>
      </c>
      <c r="D2905">
        <v>21242825</v>
      </c>
      <c r="E2905" t="s">
        <v>5576</v>
      </c>
      <c r="G2905" t="s">
        <v>1175</v>
      </c>
    </row>
    <row r="2906" spans="1:7" x14ac:dyDescent="0.15">
      <c r="A2906" t="s">
        <v>8516</v>
      </c>
      <c r="B2906" t="s">
        <v>1910</v>
      </c>
      <c r="C2906">
        <v>16176774</v>
      </c>
      <c r="D2906">
        <v>16176797</v>
      </c>
      <c r="E2906" t="s">
        <v>5580</v>
      </c>
      <c r="G2906" t="s">
        <v>1175</v>
      </c>
    </row>
    <row r="2907" spans="1:7" x14ac:dyDescent="0.15">
      <c r="A2907" t="s">
        <v>8517</v>
      </c>
      <c r="B2907" t="s">
        <v>1910</v>
      </c>
      <c r="C2907">
        <v>8420426</v>
      </c>
      <c r="D2907">
        <v>8420449</v>
      </c>
      <c r="E2907" t="s">
        <v>5580</v>
      </c>
      <c r="G2907" t="s">
        <v>1175</v>
      </c>
    </row>
    <row r="2908" spans="1:7" x14ac:dyDescent="0.15">
      <c r="A2908" t="s">
        <v>8518</v>
      </c>
      <c r="B2908" t="s">
        <v>1910</v>
      </c>
      <c r="C2908">
        <v>8926540</v>
      </c>
      <c r="D2908">
        <v>8926563</v>
      </c>
      <c r="E2908" t="s">
        <v>5580</v>
      </c>
      <c r="G2908" t="s">
        <v>1175</v>
      </c>
    </row>
    <row r="2909" spans="1:7" x14ac:dyDescent="0.15">
      <c r="A2909" t="s">
        <v>8519</v>
      </c>
      <c r="B2909" t="s">
        <v>2007</v>
      </c>
      <c r="C2909">
        <v>10830642</v>
      </c>
      <c r="D2909">
        <v>10830665</v>
      </c>
      <c r="E2909" t="s">
        <v>5580</v>
      </c>
      <c r="G2909" t="s">
        <v>1175</v>
      </c>
    </row>
    <row r="2910" spans="1:7" x14ac:dyDescent="0.15">
      <c r="A2910" t="s">
        <v>8520</v>
      </c>
      <c r="B2910" t="s">
        <v>2007</v>
      </c>
      <c r="C2910">
        <v>1286574</v>
      </c>
      <c r="D2910">
        <v>1286597</v>
      </c>
      <c r="E2910" t="s">
        <v>5580</v>
      </c>
      <c r="G2910" t="s">
        <v>1175</v>
      </c>
    </row>
    <row r="2911" spans="1:7" x14ac:dyDescent="0.15">
      <c r="A2911" t="s">
        <v>8521</v>
      </c>
      <c r="B2911" t="s">
        <v>2007</v>
      </c>
      <c r="C2911">
        <v>13938917</v>
      </c>
      <c r="D2911">
        <v>13938940</v>
      </c>
      <c r="E2911" t="s">
        <v>5576</v>
      </c>
      <c r="G2911" t="s">
        <v>1175</v>
      </c>
    </row>
    <row r="2912" spans="1:7" x14ac:dyDescent="0.15">
      <c r="A2912" t="s">
        <v>8522</v>
      </c>
      <c r="B2912" t="s">
        <v>2007</v>
      </c>
      <c r="C2912">
        <v>19845235</v>
      </c>
      <c r="D2912">
        <v>19845258</v>
      </c>
      <c r="E2912" t="s">
        <v>5576</v>
      </c>
      <c r="G2912" t="s">
        <v>1175</v>
      </c>
    </row>
    <row r="2913" spans="1:7" x14ac:dyDescent="0.15">
      <c r="A2913" t="s">
        <v>8523</v>
      </c>
      <c r="B2913" t="s">
        <v>2007</v>
      </c>
      <c r="C2913">
        <v>2464493</v>
      </c>
      <c r="D2913">
        <v>2464516</v>
      </c>
      <c r="E2913" t="s">
        <v>5576</v>
      </c>
      <c r="G2913" t="s">
        <v>1175</v>
      </c>
    </row>
    <row r="2914" spans="1:7" x14ac:dyDescent="0.15">
      <c r="A2914" t="s">
        <v>8524</v>
      </c>
      <c r="B2914" t="s">
        <v>2007</v>
      </c>
      <c r="C2914">
        <v>25404493</v>
      </c>
      <c r="D2914">
        <v>25404516</v>
      </c>
      <c r="E2914" t="s">
        <v>5576</v>
      </c>
      <c r="G2914" t="s">
        <v>1175</v>
      </c>
    </row>
    <row r="2915" spans="1:7" x14ac:dyDescent="0.15">
      <c r="A2915" t="s">
        <v>8525</v>
      </c>
      <c r="B2915" t="s">
        <v>2007</v>
      </c>
      <c r="C2915">
        <v>29861242</v>
      </c>
      <c r="D2915">
        <v>29861265</v>
      </c>
      <c r="E2915" t="s">
        <v>5580</v>
      </c>
      <c r="G2915" t="s">
        <v>1175</v>
      </c>
    </row>
    <row r="2916" spans="1:7" x14ac:dyDescent="0.15">
      <c r="A2916" t="s">
        <v>8526</v>
      </c>
      <c r="B2916" t="s">
        <v>2204</v>
      </c>
      <c r="C2916">
        <v>17138612</v>
      </c>
      <c r="D2916">
        <v>17138635</v>
      </c>
      <c r="E2916" t="s">
        <v>5576</v>
      </c>
      <c r="G2916" t="s">
        <v>1175</v>
      </c>
    </row>
    <row r="2917" spans="1:7" x14ac:dyDescent="0.15">
      <c r="A2917" t="s">
        <v>8527</v>
      </c>
      <c r="B2917" t="s">
        <v>2204</v>
      </c>
      <c r="C2917">
        <v>23595052</v>
      </c>
      <c r="D2917">
        <v>23595075</v>
      </c>
      <c r="E2917" t="s">
        <v>5580</v>
      </c>
      <c r="G2917" t="s">
        <v>1175</v>
      </c>
    </row>
    <row r="2918" spans="1:7" x14ac:dyDescent="0.15">
      <c r="A2918" t="s">
        <v>8528</v>
      </c>
      <c r="B2918" t="s">
        <v>2204</v>
      </c>
      <c r="C2918">
        <v>24610170</v>
      </c>
      <c r="D2918">
        <v>24610193</v>
      </c>
      <c r="E2918" t="s">
        <v>5580</v>
      </c>
      <c r="G2918" t="s">
        <v>1175</v>
      </c>
    </row>
    <row r="2919" spans="1:7" x14ac:dyDescent="0.15">
      <c r="A2919" t="s">
        <v>8529</v>
      </c>
      <c r="B2919" t="s">
        <v>2310</v>
      </c>
      <c r="C2919">
        <v>1817984</v>
      </c>
      <c r="D2919">
        <v>1818007</v>
      </c>
      <c r="E2919" t="s">
        <v>5576</v>
      </c>
      <c r="G2919" t="s">
        <v>1175</v>
      </c>
    </row>
    <row r="2920" spans="1:7" x14ac:dyDescent="0.15">
      <c r="A2920" t="s">
        <v>8530</v>
      </c>
      <c r="B2920" t="s">
        <v>2310</v>
      </c>
      <c r="C2920">
        <v>22916970</v>
      </c>
      <c r="D2920">
        <v>22916993</v>
      </c>
      <c r="E2920" t="s">
        <v>5576</v>
      </c>
      <c r="G2920" t="s">
        <v>1175</v>
      </c>
    </row>
    <row r="2921" spans="1:7" x14ac:dyDescent="0.15">
      <c r="A2921" t="s">
        <v>8531</v>
      </c>
      <c r="B2921" t="s">
        <v>2310</v>
      </c>
      <c r="C2921">
        <v>8459703</v>
      </c>
      <c r="D2921">
        <v>8459726</v>
      </c>
      <c r="E2921" t="s">
        <v>5576</v>
      </c>
      <c r="G2921" t="s">
        <v>1175</v>
      </c>
    </row>
    <row r="2922" spans="1:7" x14ac:dyDescent="0.15">
      <c r="A2922" t="s">
        <v>8532</v>
      </c>
      <c r="B2922" t="s">
        <v>2467</v>
      </c>
      <c r="C2922">
        <v>16520776</v>
      </c>
      <c r="D2922">
        <v>16520799</v>
      </c>
      <c r="E2922" t="s">
        <v>5576</v>
      </c>
      <c r="G2922" t="s">
        <v>1175</v>
      </c>
    </row>
    <row r="2923" spans="1:7" x14ac:dyDescent="0.15">
      <c r="A2923" t="s">
        <v>8533</v>
      </c>
      <c r="B2923" t="s">
        <v>2467</v>
      </c>
      <c r="C2923">
        <v>19937892</v>
      </c>
      <c r="D2923">
        <v>19937915</v>
      </c>
      <c r="E2923" t="s">
        <v>5580</v>
      </c>
      <c r="G2923" t="s">
        <v>1175</v>
      </c>
    </row>
    <row r="2924" spans="1:7" x14ac:dyDescent="0.15">
      <c r="A2924" t="s">
        <v>8534</v>
      </c>
      <c r="B2924" t="s">
        <v>1169</v>
      </c>
      <c r="C2924">
        <v>34761158</v>
      </c>
      <c r="D2924">
        <v>34761181</v>
      </c>
      <c r="E2924" t="s">
        <v>5576</v>
      </c>
      <c r="G2924" t="s">
        <v>1175</v>
      </c>
    </row>
    <row r="2925" spans="1:7" x14ac:dyDescent="0.15">
      <c r="A2925" t="s">
        <v>8535</v>
      </c>
      <c r="B2925" t="s">
        <v>1169</v>
      </c>
      <c r="C2925">
        <v>36772636</v>
      </c>
      <c r="D2925">
        <v>36772659</v>
      </c>
      <c r="E2925" t="s">
        <v>5576</v>
      </c>
      <c r="G2925" t="s">
        <v>1175</v>
      </c>
    </row>
    <row r="2926" spans="1:7" x14ac:dyDescent="0.15">
      <c r="A2926" t="s">
        <v>8536</v>
      </c>
      <c r="B2926" t="s">
        <v>1169</v>
      </c>
      <c r="C2926">
        <v>36772781</v>
      </c>
      <c r="D2926">
        <v>36772804</v>
      </c>
      <c r="E2926" t="s">
        <v>5580</v>
      </c>
      <c r="G2926" t="s">
        <v>1175</v>
      </c>
    </row>
    <row r="2927" spans="1:7" x14ac:dyDescent="0.15">
      <c r="A2927" t="s">
        <v>8537</v>
      </c>
      <c r="B2927" t="s">
        <v>1169</v>
      </c>
      <c r="C2927">
        <v>7400941</v>
      </c>
      <c r="D2927">
        <v>7400964</v>
      </c>
      <c r="E2927" t="s">
        <v>5576</v>
      </c>
      <c r="G2927" t="s">
        <v>1175</v>
      </c>
    </row>
    <row r="2928" spans="1:7" x14ac:dyDescent="0.15">
      <c r="A2928" t="s">
        <v>8538</v>
      </c>
      <c r="B2928" t="s">
        <v>1169</v>
      </c>
      <c r="C2928">
        <v>7401085</v>
      </c>
      <c r="D2928">
        <v>7401108</v>
      </c>
      <c r="E2928" t="s">
        <v>5580</v>
      </c>
      <c r="G2928" t="s">
        <v>1175</v>
      </c>
    </row>
    <row r="2929" spans="1:7" x14ac:dyDescent="0.15">
      <c r="A2929" t="s">
        <v>8539</v>
      </c>
      <c r="B2929" t="s">
        <v>2568</v>
      </c>
      <c r="C2929">
        <v>15278702</v>
      </c>
      <c r="D2929">
        <v>15278725</v>
      </c>
      <c r="E2929" t="s">
        <v>5580</v>
      </c>
      <c r="G2929" t="s">
        <v>1175</v>
      </c>
    </row>
    <row r="2930" spans="1:7" x14ac:dyDescent="0.15">
      <c r="A2930" t="s">
        <v>8540</v>
      </c>
      <c r="B2930" t="s">
        <v>2677</v>
      </c>
      <c r="C2930">
        <v>19448994</v>
      </c>
      <c r="D2930">
        <v>19449017</v>
      </c>
      <c r="E2930" t="s">
        <v>5580</v>
      </c>
      <c r="G2930" t="s">
        <v>1175</v>
      </c>
    </row>
    <row r="2931" spans="1:7" x14ac:dyDescent="0.15">
      <c r="A2931" t="s">
        <v>8541</v>
      </c>
      <c r="B2931" t="s">
        <v>2677</v>
      </c>
      <c r="C2931">
        <v>25470355</v>
      </c>
      <c r="D2931">
        <v>25470378</v>
      </c>
      <c r="E2931" t="s">
        <v>5576</v>
      </c>
      <c r="G2931" t="s">
        <v>1175</v>
      </c>
    </row>
    <row r="2932" spans="1:7" x14ac:dyDescent="0.15">
      <c r="A2932" t="s">
        <v>8542</v>
      </c>
      <c r="B2932" t="s">
        <v>2831</v>
      </c>
      <c r="C2932">
        <v>19758100</v>
      </c>
      <c r="D2932">
        <v>19758123</v>
      </c>
      <c r="E2932" t="s">
        <v>5576</v>
      </c>
      <c r="G2932" t="s">
        <v>1175</v>
      </c>
    </row>
    <row r="2933" spans="1:7" x14ac:dyDescent="0.15">
      <c r="A2933" t="s">
        <v>8543</v>
      </c>
      <c r="B2933" t="s">
        <v>2831</v>
      </c>
      <c r="C2933">
        <v>19805844</v>
      </c>
      <c r="D2933">
        <v>19805867</v>
      </c>
      <c r="E2933" t="s">
        <v>5580</v>
      </c>
      <c r="G2933" t="s">
        <v>1175</v>
      </c>
    </row>
    <row r="2934" spans="1:7" x14ac:dyDescent="0.15">
      <c r="A2934" t="s">
        <v>8544</v>
      </c>
      <c r="B2934" t="s">
        <v>2831</v>
      </c>
      <c r="C2934">
        <v>21785224</v>
      </c>
      <c r="D2934">
        <v>21785247</v>
      </c>
      <c r="E2934" t="s">
        <v>5576</v>
      </c>
      <c r="G2934" t="s">
        <v>1175</v>
      </c>
    </row>
    <row r="2935" spans="1:7" x14ac:dyDescent="0.15">
      <c r="A2935" t="s">
        <v>8545</v>
      </c>
      <c r="B2935" t="s">
        <v>2831</v>
      </c>
      <c r="C2935">
        <v>3365646</v>
      </c>
      <c r="D2935">
        <v>3365669</v>
      </c>
      <c r="E2935" t="s">
        <v>5576</v>
      </c>
      <c r="G2935" t="s">
        <v>1175</v>
      </c>
    </row>
    <row r="2936" spans="1:7" x14ac:dyDescent="0.15">
      <c r="A2936" t="s">
        <v>8546</v>
      </c>
      <c r="B2936" t="s">
        <v>2831</v>
      </c>
      <c r="C2936">
        <v>3365790</v>
      </c>
      <c r="D2936">
        <v>3365813</v>
      </c>
      <c r="E2936" t="s">
        <v>5580</v>
      </c>
      <c r="G2936" t="s">
        <v>1175</v>
      </c>
    </row>
    <row r="2937" spans="1:7" x14ac:dyDescent="0.15">
      <c r="A2937" t="s">
        <v>8547</v>
      </c>
      <c r="B2937" t="s">
        <v>1426</v>
      </c>
      <c r="C2937">
        <v>33089931</v>
      </c>
      <c r="D2937">
        <v>33089954</v>
      </c>
      <c r="E2937" t="s">
        <v>5576</v>
      </c>
      <c r="G2937" t="s">
        <v>1175</v>
      </c>
    </row>
    <row r="2938" spans="1:7" x14ac:dyDescent="0.15">
      <c r="A2938" t="s">
        <v>8548</v>
      </c>
      <c r="B2938" t="s">
        <v>1426</v>
      </c>
      <c r="C2938">
        <v>33090076</v>
      </c>
      <c r="D2938">
        <v>33090099</v>
      </c>
      <c r="E2938" t="s">
        <v>5580</v>
      </c>
      <c r="G2938" t="s">
        <v>1175</v>
      </c>
    </row>
    <row r="2939" spans="1:7" x14ac:dyDescent="0.15">
      <c r="A2939" t="s">
        <v>8549</v>
      </c>
      <c r="B2939" t="s">
        <v>1624</v>
      </c>
      <c r="C2939">
        <v>32301288</v>
      </c>
      <c r="D2939">
        <v>32301311</v>
      </c>
      <c r="E2939" t="s">
        <v>5580</v>
      </c>
      <c r="G2939" t="s">
        <v>1175</v>
      </c>
    </row>
    <row r="2940" spans="1:7" x14ac:dyDescent="0.15">
      <c r="A2940" t="s">
        <v>8550</v>
      </c>
      <c r="B2940" t="s">
        <v>1624</v>
      </c>
      <c r="C2940">
        <v>33727018</v>
      </c>
      <c r="D2940">
        <v>33727041</v>
      </c>
      <c r="E2940" t="s">
        <v>5576</v>
      </c>
      <c r="G2940" t="s">
        <v>1175</v>
      </c>
    </row>
    <row r="2941" spans="1:7" x14ac:dyDescent="0.15">
      <c r="A2941" t="s">
        <v>8551</v>
      </c>
      <c r="B2941" t="s">
        <v>1624</v>
      </c>
      <c r="C2941">
        <v>33727162</v>
      </c>
      <c r="D2941">
        <v>33727185</v>
      </c>
      <c r="E2941" t="s">
        <v>5580</v>
      </c>
      <c r="G2941" t="s">
        <v>1175</v>
      </c>
    </row>
    <row r="2942" spans="1:7" x14ac:dyDescent="0.15">
      <c r="A2942" t="s">
        <v>8552</v>
      </c>
      <c r="B2942" t="s">
        <v>1624</v>
      </c>
      <c r="C2942">
        <v>34691507</v>
      </c>
      <c r="D2942">
        <v>34691530</v>
      </c>
      <c r="E2942" t="s">
        <v>5576</v>
      </c>
      <c r="G2942" t="s">
        <v>1175</v>
      </c>
    </row>
    <row r="2943" spans="1:7" x14ac:dyDescent="0.15">
      <c r="A2943" t="s">
        <v>8553</v>
      </c>
      <c r="B2943" t="s">
        <v>1801</v>
      </c>
      <c r="C2943">
        <v>1190118</v>
      </c>
      <c r="D2943">
        <v>1190141</v>
      </c>
      <c r="E2943" t="s">
        <v>5576</v>
      </c>
      <c r="G2943" t="s">
        <v>1175</v>
      </c>
    </row>
    <row r="2944" spans="1:7" x14ac:dyDescent="0.15">
      <c r="A2944" t="s">
        <v>8554</v>
      </c>
      <c r="B2944" t="s">
        <v>1801</v>
      </c>
      <c r="C2944">
        <v>27406803</v>
      </c>
      <c r="D2944">
        <v>27406826</v>
      </c>
      <c r="E2944" t="s">
        <v>5580</v>
      </c>
      <c r="G2944" t="s">
        <v>1175</v>
      </c>
    </row>
    <row r="2945" spans="1:7" x14ac:dyDescent="0.15">
      <c r="A2945" t="s">
        <v>8555</v>
      </c>
      <c r="B2945" t="s">
        <v>1801</v>
      </c>
      <c r="C2945">
        <v>2818030</v>
      </c>
      <c r="D2945">
        <v>2818053</v>
      </c>
      <c r="E2945" t="s">
        <v>5576</v>
      </c>
      <c r="G2945" t="s">
        <v>1175</v>
      </c>
    </row>
    <row r="2946" spans="1:7" x14ac:dyDescent="0.15">
      <c r="A2946" t="s">
        <v>8556</v>
      </c>
      <c r="B2946" t="s">
        <v>1801</v>
      </c>
      <c r="C2946">
        <v>33301762</v>
      </c>
      <c r="D2946">
        <v>33301785</v>
      </c>
      <c r="E2946" t="s">
        <v>5576</v>
      </c>
      <c r="G2946" t="s">
        <v>1175</v>
      </c>
    </row>
    <row r="2947" spans="1:7" x14ac:dyDescent="0.15">
      <c r="A2947" t="s">
        <v>8557</v>
      </c>
      <c r="B2947" t="s">
        <v>1910</v>
      </c>
      <c r="C2947">
        <v>14311799</v>
      </c>
      <c r="D2947">
        <v>14311822</v>
      </c>
      <c r="E2947" t="s">
        <v>5580</v>
      </c>
      <c r="G2947" t="s">
        <v>1175</v>
      </c>
    </row>
    <row r="2948" spans="1:7" x14ac:dyDescent="0.15">
      <c r="A2948" t="s">
        <v>8558</v>
      </c>
      <c r="B2948" t="s">
        <v>1910</v>
      </c>
      <c r="C2948">
        <v>4047332</v>
      </c>
      <c r="D2948">
        <v>4047355</v>
      </c>
      <c r="E2948" t="s">
        <v>5576</v>
      </c>
      <c r="G2948" t="s">
        <v>1175</v>
      </c>
    </row>
    <row r="2949" spans="1:7" x14ac:dyDescent="0.15">
      <c r="A2949" t="s">
        <v>8559</v>
      </c>
      <c r="B2949" t="s">
        <v>1910</v>
      </c>
      <c r="C2949">
        <v>6552762</v>
      </c>
      <c r="D2949">
        <v>6552785</v>
      </c>
      <c r="E2949" t="s">
        <v>5576</v>
      </c>
      <c r="G2949" t="s">
        <v>1175</v>
      </c>
    </row>
    <row r="2950" spans="1:7" x14ac:dyDescent="0.15">
      <c r="A2950" t="s">
        <v>8560</v>
      </c>
      <c r="B2950" t="s">
        <v>2007</v>
      </c>
      <c r="C2950">
        <v>1798318</v>
      </c>
      <c r="D2950">
        <v>1798341</v>
      </c>
      <c r="E2950" t="s">
        <v>5576</v>
      </c>
      <c r="G2950" t="s">
        <v>1175</v>
      </c>
    </row>
    <row r="2951" spans="1:7" x14ac:dyDescent="0.15">
      <c r="A2951" t="s">
        <v>8561</v>
      </c>
      <c r="B2951" t="s">
        <v>2007</v>
      </c>
      <c r="C2951">
        <v>1798462</v>
      </c>
      <c r="D2951">
        <v>1798485</v>
      </c>
      <c r="E2951" t="s">
        <v>5580</v>
      </c>
      <c r="G2951" t="s">
        <v>1175</v>
      </c>
    </row>
    <row r="2952" spans="1:7" x14ac:dyDescent="0.15">
      <c r="A2952" t="s">
        <v>8562</v>
      </c>
      <c r="B2952" t="s">
        <v>2007</v>
      </c>
      <c r="C2952">
        <v>20339444</v>
      </c>
      <c r="D2952">
        <v>20339467</v>
      </c>
      <c r="E2952" t="s">
        <v>5580</v>
      </c>
      <c r="G2952" t="s">
        <v>1175</v>
      </c>
    </row>
    <row r="2953" spans="1:7" x14ac:dyDescent="0.15">
      <c r="A2953" t="s">
        <v>8563</v>
      </c>
      <c r="B2953" t="s">
        <v>2204</v>
      </c>
      <c r="C2953">
        <v>18517446</v>
      </c>
      <c r="D2953">
        <v>18517469</v>
      </c>
      <c r="E2953" t="s">
        <v>5580</v>
      </c>
      <c r="G2953" t="s">
        <v>1175</v>
      </c>
    </row>
    <row r="2954" spans="1:7" x14ac:dyDescent="0.15">
      <c r="A2954" t="s">
        <v>8564</v>
      </c>
      <c r="B2954" t="s">
        <v>2204</v>
      </c>
      <c r="C2954">
        <v>24393062</v>
      </c>
      <c r="D2954">
        <v>24393085</v>
      </c>
      <c r="E2954" t="s">
        <v>5580</v>
      </c>
      <c r="G2954" t="s">
        <v>1175</v>
      </c>
    </row>
    <row r="2955" spans="1:7" x14ac:dyDescent="0.15">
      <c r="A2955" t="s">
        <v>8565</v>
      </c>
      <c r="B2955" t="s">
        <v>2204</v>
      </c>
      <c r="C2955">
        <v>2640894</v>
      </c>
      <c r="D2955">
        <v>2640917</v>
      </c>
      <c r="E2955" t="s">
        <v>5576</v>
      </c>
      <c r="G2955" t="s">
        <v>1175</v>
      </c>
    </row>
    <row r="2956" spans="1:7" x14ac:dyDescent="0.15">
      <c r="A2956" t="s">
        <v>8566</v>
      </c>
      <c r="B2956" t="s">
        <v>2204</v>
      </c>
      <c r="C2956">
        <v>2641038</v>
      </c>
      <c r="D2956">
        <v>2641061</v>
      </c>
      <c r="E2956" t="s">
        <v>5580</v>
      </c>
      <c r="G2956" t="s">
        <v>1175</v>
      </c>
    </row>
    <row r="2957" spans="1:7" x14ac:dyDescent="0.15">
      <c r="A2957" t="s">
        <v>8567</v>
      </c>
      <c r="B2957" t="s">
        <v>2310</v>
      </c>
      <c r="C2957">
        <v>10880723</v>
      </c>
      <c r="D2957">
        <v>10880746</v>
      </c>
      <c r="E2957" t="s">
        <v>5576</v>
      </c>
      <c r="G2957" t="s">
        <v>1175</v>
      </c>
    </row>
    <row r="2958" spans="1:7" x14ac:dyDescent="0.15">
      <c r="A2958" t="s">
        <v>8568</v>
      </c>
      <c r="B2958" t="s">
        <v>2310</v>
      </c>
      <c r="C2958">
        <v>26050068</v>
      </c>
      <c r="D2958">
        <v>26050091</v>
      </c>
      <c r="E2958" t="s">
        <v>5576</v>
      </c>
      <c r="G2958" t="s">
        <v>1175</v>
      </c>
    </row>
    <row r="2959" spans="1:7" x14ac:dyDescent="0.15">
      <c r="A2959" t="s">
        <v>8569</v>
      </c>
      <c r="B2959" t="s">
        <v>2310</v>
      </c>
      <c r="C2959">
        <v>26050212</v>
      </c>
      <c r="D2959">
        <v>26050235</v>
      </c>
      <c r="E2959" t="s">
        <v>5580</v>
      </c>
      <c r="G2959" t="s">
        <v>1175</v>
      </c>
    </row>
    <row r="2960" spans="1:7" x14ac:dyDescent="0.15">
      <c r="A2960" t="s">
        <v>8570</v>
      </c>
      <c r="B2960" t="s">
        <v>2310</v>
      </c>
      <c r="C2960">
        <v>9435200</v>
      </c>
      <c r="D2960">
        <v>9435223</v>
      </c>
      <c r="E2960" t="s">
        <v>5576</v>
      </c>
      <c r="G2960" t="s">
        <v>1175</v>
      </c>
    </row>
    <row r="2961" spans="1:7" x14ac:dyDescent="0.15">
      <c r="A2961" t="s">
        <v>8571</v>
      </c>
      <c r="B2961" t="s">
        <v>2310</v>
      </c>
      <c r="C2961">
        <v>9435344</v>
      </c>
      <c r="D2961">
        <v>9435367</v>
      </c>
      <c r="E2961" t="s">
        <v>5580</v>
      </c>
      <c r="G2961" t="s">
        <v>1175</v>
      </c>
    </row>
    <row r="2962" spans="1:7" x14ac:dyDescent="0.15">
      <c r="A2962" t="s">
        <v>8572</v>
      </c>
      <c r="B2962" t="s">
        <v>1169</v>
      </c>
      <c r="C2962">
        <v>13768186</v>
      </c>
      <c r="D2962">
        <v>13768209</v>
      </c>
      <c r="E2962" t="s">
        <v>5576</v>
      </c>
      <c r="G2962" t="s">
        <v>1175</v>
      </c>
    </row>
    <row r="2963" spans="1:7" x14ac:dyDescent="0.15">
      <c r="A2963" t="s">
        <v>8573</v>
      </c>
      <c r="B2963" t="s">
        <v>1169</v>
      </c>
      <c r="C2963">
        <v>16971999</v>
      </c>
      <c r="D2963">
        <v>16972022</v>
      </c>
      <c r="E2963" t="s">
        <v>5576</v>
      </c>
      <c r="G2963" t="s">
        <v>1175</v>
      </c>
    </row>
    <row r="2964" spans="1:7" x14ac:dyDescent="0.15">
      <c r="A2964" t="s">
        <v>8574</v>
      </c>
      <c r="B2964" t="s">
        <v>1169</v>
      </c>
      <c r="C2964">
        <v>7815749</v>
      </c>
      <c r="D2964">
        <v>7815772</v>
      </c>
      <c r="E2964" t="s">
        <v>5576</v>
      </c>
      <c r="G2964" t="s">
        <v>1175</v>
      </c>
    </row>
    <row r="2965" spans="1:7" x14ac:dyDescent="0.15">
      <c r="A2965" t="s">
        <v>8575</v>
      </c>
      <c r="B2965" t="s">
        <v>2568</v>
      </c>
      <c r="C2965">
        <v>10724881</v>
      </c>
      <c r="D2965">
        <v>10724904</v>
      </c>
      <c r="E2965" t="s">
        <v>5580</v>
      </c>
      <c r="G2965" t="s">
        <v>1175</v>
      </c>
    </row>
    <row r="2966" spans="1:7" x14ac:dyDescent="0.15">
      <c r="A2966" t="s">
        <v>8576</v>
      </c>
      <c r="B2966" t="s">
        <v>2568</v>
      </c>
      <c r="C2966">
        <v>11211993</v>
      </c>
      <c r="D2966">
        <v>11212016</v>
      </c>
      <c r="E2966" t="s">
        <v>5576</v>
      </c>
      <c r="G2966" t="s">
        <v>1175</v>
      </c>
    </row>
    <row r="2967" spans="1:7" x14ac:dyDescent="0.15">
      <c r="A2967" t="s">
        <v>8577</v>
      </c>
      <c r="B2967" t="s">
        <v>2568</v>
      </c>
      <c r="C2967">
        <v>21379582</v>
      </c>
      <c r="D2967">
        <v>21379605</v>
      </c>
      <c r="E2967" t="s">
        <v>5576</v>
      </c>
      <c r="G2967" t="s">
        <v>1175</v>
      </c>
    </row>
    <row r="2968" spans="1:7" x14ac:dyDescent="0.15">
      <c r="A2968" t="s">
        <v>8578</v>
      </c>
      <c r="B2968" t="s">
        <v>2568</v>
      </c>
      <c r="C2968">
        <v>4574846</v>
      </c>
      <c r="D2968">
        <v>4574869</v>
      </c>
      <c r="E2968" t="s">
        <v>5580</v>
      </c>
      <c r="G2968" t="s">
        <v>1175</v>
      </c>
    </row>
    <row r="2969" spans="1:7" x14ac:dyDescent="0.15">
      <c r="A2969" t="s">
        <v>8579</v>
      </c>
      <c r="B2969" t="s">
        <v>2568</v>
      </c>
      <c r="C2969">
        <v>8057045</v>
      </c>
      <c r="D2969">
        <v>8057068</v>
      </c>
      <c r="E2969" t="s">
        <v>5576</v>
      </c>
      <c r="G2969" t="s">
        <v>1175</v>
      </c>
    </row>
    <row r="2970" spans="1:7" x14ac:dyDescent="0.15">
      <c r="A2970" t="s">
        <v>8580</v>
      </c>
      <c r="B2970" t="s">
        <v>2677</v>
      </c>
      <c r="C2970">
        <v>11552031</v>
      </c>
      <c r="D2970">
        <v>11552054</v>
      </c>
      <c r="E2970" t="s">
        <v>5580</v>
      </c>
      <c r="G2970" t="s">
        <v>1175</v>
      </c>
    </row>
    <row r="2971" spans="1:7" x14ac:dyDescent="0.15">
      <c r="A2971" t="s">
        <v>8581</v>
      </c>
      <c r="B2971" t="s">
        <v>2677</v>
      </c>
      <c r="C2971">
        <v>11562071</v>
      </c>
      <c r="D2971">
        <v>11562094</v>
      </c>
      <c r="E2971" t="s">
        <v>5580</v>
      </c>
      <c r="G2971" t="s">
        <v>1175</v>
      </c>
    </row>
    <row r="2972" spans="1:7" x14ac:dyDescent="0.15">
      <c r="A2972" t="s">
        <v>8582</v>
      </c>
      <c r="B2972" t="s">
        <v>2677</v>
      </c>
      <c r="C2972">
        <v>11612924</v>
      </c>
      <c r="D2972">
        <v>11612947</v>
      </c>
      <c r="E2972" t="s">
        <v>5580</v>
      </c>
      <c r="G2972" t="s">
        <v>1175</v>
      </c>
    </row>
    <row r="2973" spans="1:7" x14ac:dyDescent="0.15">
      <c r="A2973" t="s">
        <v>8583</v>
      </c>
      <c r="B2973" t="s">
        <v>2677</v>
      </c>
      <c r="C2973">
        <v>13249106</v>
      </c>
      <c r="D2973">
        <v>13249129</v>
      </c>
      <c r="E2973" t="s">
        <v>5580</v>
      </c>
      <c r="G2973" t="s">
        <v>1175</v>
      </c>
    </row>
    <row r="2974" spans="1:7" x14ac:dyDescent="0.15">
      <c r="A2974" t="s">
        <v>8584</v>
      </c>
      <c r="B2974" t="s">
        <v>2677</v>
      </c>
      <c r="C2974">
        <v>19001604</v>
      </c>
      <c r="D2974">
        <v>19001627</v>
      </c>
      <c r="E2974" t="s">
        <v>5580</v>
      </c>
      <c r="G2974" t="s">
        <v>1175</v>
      </c>
    </row>
    <row r="2975" spans="1:7" x14ac:dyDescent="0.15">
      <c r="A2975" t="s">
        <v>8585</v>
      </c>
      <c r="B2975" t="s">
        <v>2677</v>
      </c>
      <c r="C2975">
        <v>19008198</v>
      </c>
      <c r="D2975">
        <v>19008221</v>
      </c>
      <c r="E2975" t="s">
        <v>5580</v>
      </c>
      <c r="G2975" t="s">
        <v>1175</v>
      </c>
    </row>
    <row r="2976" spans="1:7" x14ac:dyDescent="0.15">
      <c r="A2976" t="s">
        <v>8586</v>
      </c>
      <c r="B2976" t="s">
        <v>2677</v>
      </c>
      <c r="C2976">
        <v>8038639</v>
      </c>
      <c r="D2976">
        <v>8038662</v>
      </c>
      <c r="E2976" t="s">
        <v>5580</v>
      </c>
      <c r="G2976" t="s">
        <v>1175</v>
      </c>
    </row>
    <row r="2977" spans="1:7" x14ac:dyDescent="0.15">
      <c r="A2977" t="s">
        <v>8587</v>
      </c>
      <c r="B2977" t="s">
        <v>2677</v>
      </c>
      <c r="C2977">
        <v>8045448</v>
      </c>
      <c r="D2977">
        <v>8045471</v>
      </c>
      <c r="E2977" t="s">
        <v>5580</v>
      </c>
      <c r="G2977" t="s">
        <v>1175</v>
      </c>
    </row>
    <row r="2978" spans="1:7" x14ac:dyDescent="0.15">
      <c r="A2978" t="s">
        <v>8588</v>
      </c>
      <c r="B2978" t="s">
        <v>2831</v>
      </c>
      <c r="C2978">
        <v>20306770</v>
      </c>
      <c r="D2978">
        <v>20306793</v>
      </c>
      <c r="E2978" t="s">
        <v>5580</v>
      </c>
      <c r="G2978" t="s">
        <v>1175</v>
      </c>
    </row>
    <row r="2979" spans="1:7" x14ac:dyDescent="0.15">
      <c r="A2979" t="s">
        <v>8589</v>
      </c>
      <c r="B2979" t="s">
        <v>2831</v>
      </c>
      <c r="C2979">
        <v>7849012</v>
      </c>
      <c r="D2979">
        <v>7849035</v>
      </c>
      <c r="E2979" t="s">
        <v>5580</v>
      </c>
      <c r="G2979" t="s">
        <v>1175</v>
      </c>
    </row>
    <row r="2980" spans="1:7" x14ac:dyDescent="0.15">
      <c r="A2980" t="s">
        <v>8590</v>
      </c>
      <c r="B2980" t="s">
        <v>2831</v>
      </c>
      <c r="C2980">
        <v>8769807</v>
      </c>
      <c r="D2980">
        <v>8769830</v>
      </c>
      <c r="E2980" t="s">
        <v>5576</v>
      </c>
      <c r="G2980" t="s">
        <v>1175</v>
      </c>
    </row>
    <row r="2981" spans="1:7" x14ac:dyDescent="0.15">
      <c r="A2981" t="s">
        <v>8591</v>
      </c>
      <c r="B2981" t="s">
        <v>1426</v>
      </c>
      <c r="C2981">
        <v>12953829</v>
      </c>
      <c r="D2981">
        <v>12953852</v>
      </c>
      <c r="E2981" t="s">
        <v>5576</v>
      </c>
      <c r="G2981" t="s">
        <v>1175</v>
      </c>
    </row>
    <row r="2982" spans="1:7" x14ac:dyDescent="0.15">
      <c r="A2982" t="s">
        <v>8592</v>
      </c>
      <c r="B2982" t="s">
        <v>1426</v>
      </c>
      <c r="C2982">
        <v>20941365</v>
      </c>
      <c r="D2982">
        <v>20941388</v>
      </c>
      <c r="E2982" t="s">
        <v>5576</v>
      </c>
      <c r="G2982" t="s">
        <v>1175</v>
      </c>
    </row>
    <row r="2983" spans="1:7" x14ac:dyDescent="0.15">
      <c r="A2983" t="s">
        <v>8593</v>
      </c>
      <c r="B2983" t="s">
        <v>1624</v>
      </c>
      <c r="C2983">
        <v>13455199</v>
      </c>
      <c r="D2983">
        <v>13455222</v>
      </c>
      <c r="E2983" t="s">
        <v>5580</v>
      </c>
      <c r="G2983" t="s">
        <v>1175</v>
      </c>
    </row>
    <row r="2984" spans="1:7" x14ac:dyDescent="0.15">
      <c r="A2984" t="s">
        <v>8594</v>
      </c>
      <c r="B2984" t="s">
        <v>1624</v>
      </c>
      <c r="C2984">
        <v>19652851</v>
      </c>
      <c r="D2984">
        <v>19652874</v>
      </c>
      <c r="E2984" t="s">
        <v>5576</v>
      </c>
      <c r="G2984" t="s">
        <v>1175</v>
      </c>
    </row>
    <row r="2985" spans="1:7" x14ac:dyDescent="0.15">
      <c r="A2985" t="s">
        <v>8595</v>
      </c>
      <c r="B2985" t="s">
        <v>1624</v>
      </c>
      <c r="C2985">
        <v>20041548</v>
      </c>
      <c r="D2985">
        <v>20041571</v>
      </c>
      <c r="E2985" t="s">
        <v>5580</v>
      </c>
      <c r="G2985" t="s">
        <v>1175</v>
      </c>
    </row>
    <row r="2986" spans="1:7" x14ac:dyDescent="0.15">
      <c r="A2986" t="s">
        <v>8596</v>
      </c>
      <c r="B2986" t="s">
        <v>1624</v>
      </c>
      <c r="C2986">
        <v>21779006</v>
      </c>
      <c r="D2986">
        <v>21779029</v>
      </c>
      <c r="E2986" t="s">
        <v>5580</v>
      </c>
      <c r="G2986" t="s">
        <v>1175</v>
      </c>
    </row>
    <row r="2987" spans="1:7" x14ac:dyDescent="0.15">
      <c r="A2987" t="s">
        <v>8597</v>
      </c>
      <c r="B2987" t="s">
        <v>1801</v>
      </c>
      <c r="C2987">
        <v>10091906</v>
      </c>
      <c r="D2987">
        <v>10091929</v>
      </c>
      <c r="E2987" t="s">
        <v>5576</v>
      </c>
      <c r="G2987" t="s">
        <v>1175</v>
      </c>
    </row>
    <row r="2988" spans="1:7" x14ac:dyDescent="0.15">
      <c r="A2988" t="s">
        <v>8598</v>
      </c>
      <c r="B2988" t="s">
        <v>1801</v>
      </c>
      <c r="C2988">
        <v>10832874</v>
      </c>
      <c r="D2988">
        <v>10832897</v>
      </c>
      <c r="E2988" t="s">
        <v>5580</v>
      </c>
      <c r="G2988" t="s">
        <v>1175</v>
      </c>
    </row>
    <row r="2989" spans="1:7" x14ac:dyDescent="0.15">
      <c r="A2989" t="s">
        <v>8599</v>
      </c>
      <c r="B2989" t="s">
        <v>1801</v>
      </c>
      <c r="C2989">
        <v>7764562</v>
      </c>
      <c r="D2989">
        <v>7764585</v>
      </c>
      <c r="E2989" t="s">
        <v>5576</v>
      </c>
      <c r="G2989" t="s">
        <v>1175</v>
      </c>
    </row>
    <row r="2990" spans="1:7" x14ac:dyDescent="0.15">
      <c r="A2990" t="s">
        <v>8600</v>
      </c>
      <c r="B2990" t="s">
        <v>1910</v>
      </c>
      <c r="C2990">
        <v>12768885</v>
      </c>
      <c r="D2990">
        <v>12768908</v>
      </c>
      <c r="E2990" t="s">
        <v>5580</v>
      </c>
      <c r="G2990" t="s">
        <v>1175</v>
      </c>
    </row>
    <row r="2991" spans="1:7" x14ac:dyDescent="0.15">
      <c r="A2991" t="s">
        <v>8601</v>
      </c>
      <c r="B2991" t="s">
        <v>1910</v>
      </c>
      <c r="C2991">
        <v>13638380</v>
      </c>
      <c r="D2991">
        <v>13638403</v>
      </c>
      <c r="E2991" t="s">
        <v>5576</v>
      </c>
      <c r="G2991" t="s">
        <v>1175</v>
      </c>
    </row>
    <row r="2992" spans="1:7" x14ac:dyDescent="0.15">
      <c r="A2992" t="s">
        <v>8602</v>
      </c>
      <c r="B2992" t="s">
        <v>2007</v>
      </c>
      <c r="C2992">
        <v>13508269</v>
      </c>
      <c r="D2992">
        <v>13508292</v>
      </c>
      <c r="E2992" t="s">
        <v>5576</v>
      </c>
      <c r="G2992" t="s">
        <v>1175</v>
      </c>
    </row>
    <row r="2993" spans="1:7" x14ac:dyDescent="0.15">
      <c r="A2993" t="s">
        <v>8603</v>
      </c>
      <c r="B2993" t="s">
        <v>2007</v>
      </c>
      <c r="C2993">
        <v>13508524</v>
      </c>
      <c r="D2993">
        <v>13508547</v>
      </c>
      <c r="E2993" t="s">
        <v>5580</v>
      </c>
      <c r="G2993" t="s">
        <v>1175</v>
      </c>
    </row>
    <row r="2994" spans="1:7" x14ac:dyDescent="0.15">
      <c r="A2994" t="s">
        <v>8604</v>
      </c>
      <c r="B2994" t="s">
        <v>2007</v>
      </c>
      <c r="C2994">
        <v>14538621</v>
      </c>
      <c r="D2994">
        <v>14538644</v>
      </c>
      <c r="E2994" t="s">
        <v>5576</v>
      </c>
      <c r="G2994" t="s">
        <v>1175</v>
      </c>
    </row>
    <row r="2995" spans="1:7" x14ac:dyDescent="0.15">
      <c r="A2995" t="s">
        <v>8605</v>
      </c>
      <c r="B2995" t="s">
        <v>2007</v>
      </c>
      <c r="C2995">
        <v>14732055</v>
      </c>
      <c r="D2995">
        <v>14732078</v>
      </c>
      <c r="E2995" t="s">
        <v>5580</v>
      </c>
      <c r="G2995" t="s">
        <v>1175</v>
      </c>
    </row>
    <row r="2996" spans="1:7" x14ac:dyDescent="0.15">
      <c r="A2996" t="s">
        <v>8606</v>
      </c>
      <c r="B2996" t="s">
        <v>2007</v>
      </c>
      <c r="C2996">
        <v>14738875</v>
      </c>
      <c r="D2996">
        <v>14738898</v>
      </c>
      <c r="E2996" t="s">
        <v>5580</v>
      </c>
      <c r="G2996" t="s">
        <v>1175</v>
      </c>
    </row>
    <row r="2997" spans="1:7" x14ac:dyDescent="0.15">
      <c r="A2997" t="s">
        <v>8607</v>
      </c>
      <c r="B2997" t="s">
        <v>2204</v>
      </c>
      <c r="C2997">
        <v>11051486</v>
      </c>
      <c r="D2997">
        <v>11051509</v>
      </c>
      <c r="E2997" t="s">
        <v>5580</v>
      </c>
      <c r="G2997" t="s">
        <v>1175</v>
      </c>
    </row>
    <row r="2998" spans="1:7" x14ac:dyDescent="0.15">
      <c r="A2998" t="s">
        <v>8608</v>
      </c>
      <c r="B2998" t="s">
        <v>2204</v>
      </c>
      <c r="C2998">
        <v>12081743</v>
      </c>
      <c r="D2998">
        <v>12081766</v>
      </c>
      <c r="E2998" t="s">
        <v>5580</v>
      </c>
      <c r="G2998" t="s">
        <v>1175</v>
      </c>
    </row>
    <row r="2999" spans="1:7" x14ac:dyDescent="0.15">
      <c r="A2999" t="s">
        <v>8609</v>
      </c>
      <c r="B2999" t="s">
        <v>2204</v>
      </c>
      <c r="C2999">
        <v>12482176</v>
      </c>
      <c r="D2999">
        <v>12482199</v>
      </c>
      <c r="E2999" t="s">
        <v>5580</v>
      </c>
      <c r="G2999" t="s">
        <v>1175</v>
      </c>
    </row>
    <row r="3000" spans="1:7" x14ac:dyDescent="0.15">
      <c r="A3000" t="s">
        <v>8610</v>
      </c>
      <c r="B3000" t="s">
        <v>2204</v>
      </c>
      <c r="C3000">
        <v>14137532</v>
      </c>
      <c r="D3000">
        <v>14137555</v>
      </c>
      <c r="E3000" t="s">
        <v>5576</v>
      </c>
      <c r="G3000" t="s">
        <v>1175</v>
      </c>
    </row>
    <row r="3001" spans="1:7" x14ac:dyDescent="0.15">
      <c r="A3001" t="s">
        <v>8611</v>
      </c>
      <c r="B3001" t="s">
        <v>2204</v>
      </c>
      <c r="C3001">
        <v>14425356</v>
      </c>
      <c r="D3001">
        <v>14425379</v>
      </c>
      <c r="E3001" t="s">
        <v>5580</v>
      </c>
      <c r="G3001" t="s">
        <v>1175</v>
      </c>
    </row>
    <row r="3002" spans="1:7" x14ac:dyDescent="0.15">
      <c r="A3002" t="s">
        <v>8612</v>
      </c>
      <c r="B3002" t="s">
        <v>2204</v>
      </c>
      <c r="C3002">
        <v>17543131</v>
      </c>
      <c r="D3002">
        <v>17543154</v>
      </c>
      <c r="E3002" t="s">
        <v>5580</v>
      </c>
      <c r="G3002" t="s">
        <v>1175</v>
      </c>
    </row>
    <row r="3003" spans="1:7" x14ac:dyDescent="0.15">
      <c r="A3003" t="s">
        <v>8613</v>
      </c>
      <c r="B3003" t="s">
        <v>2204</v>
      </c>
      <c r="C3003">
        <v>3196556</v>
      </c>
      <c r="D3003">
        <v>3196579</v>
      </c>
      <c r="E3003" t="s">
        <v>5576</v>
      </c>
      <c r="G3003" t="s">
        <v>1175</v>
      </c>
    </row>
    <row r="3004" spans="1:7" x14ac:dyDescent="0.15">
      <c r="A3004" t="s">
        <v>8614</v>
      </c>
      <c r="B3004" t="s">
        <v>2204</v>
      </c>
      <c r="C3004">
        <v>6903931</v>
      </c>
      <c r="D3004">
        <v>6903954</v>
      </c>
      <c r="E3004" t="s">
        <v>5580</v>
      </c>
      <c r="G3004" t="s">
        <v>1175</v>
      </c>
    </row>
    <row r="3005" spans="1:7" x14ac:dyDescent="0.15">
      <c r="A3005" t="s">
        <v>8615</v>
      </c>
      <c r="B3005" t="s">
        <v>2310</v>
      </c>
      <c r="C3005">
        <v>13809445</v>
      </c>
      <c r="D3005">
        <v>13809468</v>
      </c>
      <c r="E3005" t="s">
        <v>5580</v>
      </c>
      <c r="G3005" t="s">
        <v>1175</v>
      </c>
    </row>
    <row r="3006" spans="1:7" x14ac:dyDescent="0.15">
      <c r="A3006" t="s">
        <v>8616</v>
      </c>
      <c r="B3006" t="s">
        <v>2310</v>
      </c>
      <c r="C3006">
        <v>17113870</v>
      </c>
      <c r="D3006">
        <v>17113893</v>
      </c>
      <c r="E3006" t="s">
        <v>5580</v>
      </c>
      <c r="G3006" t="s">
        <v>1175</v>
      </c>
    </row>
    <row r="3007" spans="1:7" x14ac:dyDescent="0.15">
      <c r="A3007" t="s">
        <v>8617</v>
      </c>
      <c r="B3007" t="s">
        <v>2467</v>
      </c>
      <c r="C3007">
        <v>11155326</v>
      </c>
      <c r="D3007">
        <v>11155349</v>
      </c>
      <c r="E3007" t="s">
        <v>5580</v>
      </c>
      <c r="G3007" t="s">
        <v>1175</v>
      </c>
    </row>
    <row r="3008" spans="1:7" x14ac:dyDescent="0.15">
      <c r="A3008" t="s">
        <v>8618</v>
      </c>
      <c r="B3008" t="s">
        <v>2467</v>
      </c>
      <c r="C3008">
        <v>11232205</v>
      </c>
      <c r="D3008">
        <v>11232228</v>
      </c>
      <c r="E3008" t="s">
        <v>5580</v>
      </c>
      <c r="G3008" t="s">
        <v>1175</v>
      </c>
    </row>
    <row r="3009" spans="1:7" x14ac:dyDescent="0.15">
      <c r="A3009" t="s">
        <v>8619</v>
      </c>
      <c r="B3009" t="s">
        <v>2467</v>
      </c>
      <c r="C3009">
        <v>2486017</v>
      </c>
      <c r="D3009">
        <v>2486040</v>
      </c>
      <c r="E3009" t="s">
        <v>5576</v>
      </c>
      <c r="G3009" t="s">
        <v>1175</v>
      </c>
    </row>
    <row r="3010" spans="1:7" x14ac:dyDescent="0.15">
      <c r="A3010" t="s">
        <v>8620</v>
      </c>
      <c r="B3010" t="s">
        <v>2467</v>
      </c>
      <c r="C3010">
        <v>2645720</v>
      </c>
      <c r="D3010">
        <v>2645743</v>
      </c>
      <c r="E3010" t="s">
        <v>5580</v>
      </c>
      <c r="G3010" t="s">
        <v>1175</v>
      </c>
    </row>
    <row r="3011" spans="1:7" x14ac:dyDescent="0.15">
      <c r="A3011" t="s">
        <v>8621</v>
      </c>
      <c r="B3011" t="s">
        <v>2467</v>
      </c>
      <c r="C3011">
        <v>825340</v>
      </c>
      <c r="D3011">
        <v>825363</v>
      </c>
      <c r="E3011" t="s">
        <v>5576</v>
      </c>
      <c r="G3011" t="s">
        <v>1175</v>
      </c>
    </row>
    <row r="3012" spans="1:7" x14ac:dyDescent="0.15">
      <c r="A3012" t="s">
        <v>8622</v>
      </c>
      <c r="B3012" t="s">
        <v>1169</v>
      </c>
      <c r="C3012">
        <v>20395948</v>
      </c>
      <c r="D3012">
        <v>20395971</v>
      </c>
      <c r="E3012" t="s">
        <v>5580</v>
      </c>
      <c r="G3012" t="s">
        <v>1175</v>
      </c>
    </row>
    <row r="3013" spans="1:7" x14ac:dyDescent="0.15">
      <c r="A3013" t="s">
        <v>8623</v>
      </c>
      <c r="B3013" t="s">
        <v>1169</v>
      </c>
      <c r="C3013">
        <v>8092947</v>
      </c>
      <c r="D3013">
        <v>8092970</v>
      </c>
      <c r="E3013" t="s">
        <v>5576</v>
      </c>
      <c r="G3013" t="s">
        <v>1175</v>
      </c>
    </row>
    <row r="3014" spans="1:7" x14ac:dyDescent="0.15">
      <c r="A3014" t="s">
        <v>8624</v>
      </c>
      <c r="B3014" t="s">
        <v>1169</v>
      </c>
      <c r="C3014">
        <v>8103598</v>
      </c>
      <c r="D3014">
        <v>8103621</v>
      </c>
      <c r="E3014" t="s">
        <v>5576</v>
      </c>
      <c r="G3014" t="s">
        <v>1175</v>
      </c>
    </row>
    <row r="3015" spans="1:7" x14ac:dyDescent="0.15">
      <c r="A3015" t="s">
        <v>8625</v>
      </c>
      <c r="B3015" t="s">
        <v>2568</v>
      </c>
      <c r="C3015">
        <v>16054399</v>
      </c>
      <c r="D3015">
        <v>16054422</v>
      </c>
      <c r="E3015" t="s">
        <v>5580</v>
      </c>
      <c r="G3015" t="s">
        <v>1175</v>
      </c>
    </row>
    <row r="3016" spans="1:7" x14ac:dyDescent="0.15">
      <c r="A3016" t="s">
        <v>8626</v>
      </c>
      <c r="B3016" t="s">
        <v>2568</v>
      </c>
      <c r="C3016">
        <v>17384926</v>
      </c>
      <c r="D3016">
        <v>17384949</v>
      </c>
      <c r="E3016" t="s">
        <v>5580</v>
      </c>
      <c r="G3016" t="s">
        <v>1175</v>
      </c>
    </row>
    <row r="3017" spans="1:7" x14ac:dyDescent="0.15">
      <c r="A3017" t="s">
        <v>8627</v>
      </c>
      <c r="B3017" t="s">
        <v>2568</v>
      </c>
      <c r="C3017">
        <v>4099391</v>
      </c>
      <c r="D3017">
        <v>4099414</v>
      </c>
      <c r="E3017" t="s">
        <v>5576</v>
      </c>
      <c r="G3017" t="s">
        <v>1175</v>
      </c>
    </row>
    <row r="3018" spans="1:7" x14ac:dyDescent="0.15">
      <c r="A3018" t="s">
        <v>8628</v>
      </c>
      <c r="B3018" t="s">
        <v>2568</v>
      </c>
      <c r="C3018">
        <v>5106521</v>
      </c>
      <c r="D3018">
        <v>5106544</v>
      </c>
      <c r="E3018" t="s">
        <v>5580</v>
      </c>
      <c r="G3018" t="s">
        <v>1175</v>
      </c>
    </row>
    <row r="3019" spans="1:7" x14ac:dyDescent="0.15">
      <c r="A3019" t="s">
        <v>8629</v>
      </c>
      <c r="B3019" t="s">
        <v>2568</v>
      </c>
      <c r="C3019">
        <v>8378085</v>
      </c>
      <c r="D3019">
        <v>8378108</v>
      </c>
      <c r="E3019" t="s">
        <v>5576</v>
      </c>
      <c r="G3019" t="s">
        <v>1175</v>
      </c>
    </row>
    <row r="3020" spans="1:7" x14ac:dyDescent="0.15">
      <c r="A3020" t="s">
        <v>8630</v>
      </c>
      <c r="B3020" t="s">
        <v>2677</v>
      </c>
      <c r="C3020">
        <v>10407782</v>
      </c>
      <c r="D3020">
        <v>10407805</v>
      </c>
      <c r="E3020" t="s">
        <v>5580</v>
      </c>
      <c r="G3020" t="s">
        <v>1175</v>
      </c>
    </row>
    <row r="3021" spans="1:7" x14ac:dyDescent="0.15">
      <c r="A3021" t="s">
        <v>8631</v>
      </c>
      <c r="B3021" t="s">
        <v>2677</v>
      </c>
      <c r="C3021">
        <v>13415553</v>
      </c>
      <c r="D3021">
        <v>13415576</v>
      </c>
      <c r="E3021" t="s">
        <v>5576</v>
      </c>
      <c r="G3021" t="s">
        <v>1175</v>
      </c>
    </row>
    <row r="3022" spans="1:7" x14ac:dyDescent="0.15">
      <c r="A3022" t="s">
        <v>8632</v>
      </c>
      <c r="B3022" t="s">
        <v>2677</v>
      </c>
      <c r="C3022">
        <v>14417612</v>
      </c>
      <c r="D3022">
        <v>14417635</v>
      </c>
      <c r="E3022" t="s">
        <v>5576</v>
      </c>
      <c r="G3022" t="s">
        <v>1175</v>
      </c>
    </row>
    <row r="3023" spans="1:7" x14ac:dyDescent="0.15">
      <c r="A3023" t="s">
        <v>8633</v>
      </c>
      <c r="B3023" t="s">
        <v>2677</v>
      </c>
      <c r="C3023">
        <v>14460908</v>
      </c>
      <c r="D3023">
        <v>14460931</v>
      </c>
      <c r="E3023" t="s">
        <v>5576</v>
      </c>
      <c r="G3023" t="s">
        <v>1175</v>
      </c>
    </row>
    <row r="3024" spans="1:7" x14ac:dyDescent="0.15">
      <c r="A3024" t="s">
        <v>8634</v>
      </c>
      <c r="B3024" t="s">
        <v>2677</v>
      </c>
      <c r="C3024">
        <v>16704032</v>
      </c>
      <c r="D3024">
        <v>16704055</v>
      </c>
      <c r="E3024" t="s">
        <v>5580</v>
      </c>
      <c r="G3024" t="s">
        <v>1175</v>
      </c>
    </row>
    <row r="3025" spans="1:7" x14ac:dyDescent="0.15">
      <c r="A3025" t="s">
        <v>8635</v>
      </c>
      <c r="B3025" t="s">
        <v>2677</v>
      </c>
      <c r="C3025">
        <v>20084258</v>
      </c>
      <c r="D3025">
        <v>20084281</v>
      </c>
      <c r="E3025" t="s">
        <v>5580</v>
      </c>
      <c r="G3025" t="s">
        <v>1175</v>
      </c>
    </row>
    <row r="3026" spans="1:7" x14ac:dyDescent="0.15">
      <c r="A3026" t="s">
        <v>8636</v>
      </c>
      <c r="B3026" t="s">
        <v>2677</v>
      </c>
      <c r="C3026">
        <v>21944406</v>
      </c>
      <c r="D3026">
        <v>21944429</v>
      </c>
      <c r="E3026" t="s">
        <v>5580</v>
      </c>
      <c r="G3026" t="s">
        <v>1175</v>
      </c>
    </row>
    <row r="3027" spans="1:7" x14ac:dyDescent="0.15">
      <c r="A3027" t="s">
        <v>8637</v>
      </c>
      <c r="B3027" t="s">
        <v>2677</v>
      </c>
      <c r="C3027">
        <v>21956349</v>
      </c>
      <c r="D3027">
        <v>21956372</v>
      </c>
      <c r="E3027" t="s">
        <v>5580</v>
      </c>
      <c r="G3027" t="s">
        <v>1175</v>
      </c>
    </row>
    <row r="3028" spans="1:7" x14ac:dyDescent="0.15">
      <c r="A3028" t="s">
        <v>8638</v>
      </c>
      <c r="B3028" t="s">
        <v>2677</v>
      </c>
      <c r="C3028">
        <v>2307008</v>
      </c>
      <c r="D3028">
        <v>2307031</v>
      </c>
      <c r="E3028" t="s">
        <v>5576</v>
      </c>
      <c r="G3028" t="s">
        <v>1175</v>
      </c>
    </row>
    <row r="3029" spans="1:7" x14ac:dyDescent="0.15">
      <c r="A3029" t="s">
        <v>8639</v>
      </c>
      <c r="B3029" t="s">
        <v>2677</v>
      </c>
      <c r="C3029">
        <v>26822253</v>
      </c>
      <c r="D3029">
        <v>26822276</v>
      </c>
      <c r="E3029" t="s">
        <v>5580</v>
      </c>
      <c r="G3029" t="s">
        <v>1175</v>
      </c>
    </row>
    <row r="3030" spans="1:7" x14ac:dyDescent="0.15">
      <c r="A3030" t="s">
        <v>8640</v>
      </c>
      <c r="B3030" t="s">
        <v>2677</v>
      </c>
      <c r="C3030">
        <v>28883423</v>
      </c>
      <c r="D3030">
        <v>28883446</v>
      </c>
      <c r="E3030" t="s">
        <v>5576</v>
      </c>
      <c r="G3030" t="s">
        <v>1175</v>
      </c>
    </row>
    <row r="3031" spans="1:7" x14ac:dyDescent="0.15">
      <c r="A3031" t="s">
        <v>8641</v>
      </c>
      <c r="B3031" t="s">
        <v>2831</v>
      </c>
      <c r="C3031">
        <v>1114088</v>
      </c>
      <c r="D3031">
        <v>1114111</v>
      </c>
      <c r="E3031" t="s">
        <v>5576</v>
      </c>
      <c r="G3031" t="s">
        <v>1175</v>
      </c>
    </row>
    <row r="3032" spans="1:7" x14ac:dyDescent="0.15">
      <c r="A3032" t="s">
        <v>8642</v>
      </c>
      <c r="B3032" t="s">
        <v>2831</v>
      </c>
      <c r="C3032">
        <v>1531189</v>
      </c>
      <c r="D3032">
        <v>1531212</v>
      </c>
      <c r="E3032" t="s">
        <v>5576</v>
      </c>
      <c r="G3032" t="s">
        <v>1175</v>
      </c>
    </row>
    <row r="3033" spans="1:7" x14ac:dyDescent="0.15">
      <c r="A3033" t="s">
        <v>8643</v>
      </c>
      <c r="B3033" t="s">
        <v>1426</v>
      </c>
      <c r="C3033">
        <v>24658912</v>
      </c>
      <c r="D3033">
        <v>24658935</v>
      </c>
      <c r="E3033" t="s">
        <v>5580</v>
      </c>
      <c r="G3033" t="s">
        <v>1175</v>
      </c>
    </row>
    <row r="3034" spans="1:7" x14ac:dyDescent="0.15">
      <c r="A3034" t="s">
        <v>8644</v>
      </c>
      <c r="B3034" t="s">
        <v>1801</v>
      </c>
      <c r="C3034">
        <v>1398191</v>
      </c>
      <c r="D3034">
        <v>1398214</v>
      </c>
      <c r="E3034" t="s">
        <v>5580</v>
      </c>
      <c r="G3034" t="s">
        <v>1175</v>
      </c>
    </row>
    <row r="3035" spans="1:7" x14ac:dyDescent="0.15">
      <c r="A3035" t="s">
        <v>8645</v>
      </c>
      <c r="B3035" t="s">
        <v>1801</v>
      </c>
      <c r="C3035">
        <v>15616297</v>
      </c>
      <c r="D3035">
        <v>15616320</v>
      </c>
      <c r="E3035" t="s">
        <v>5580</v>
      </c>
      <c r="G3035" t="s">
        <v>1175</v>
      </c>
    </row>
    <row r="3036" spans="1:7" x14ac:dyDescent="0.15">
      <c r="A3036" t="s">
        <v>8646</v>
      </c>
      <c r="B3036" t="s">
        <v>1801</v>
      </c>
      <c r="C3036">
        <v>15778950</v>
      </c>
      <c r="D3036">
        <v>15778973</v>
      </c>
      <c r="E3036" t="s">
        <v>5580</v>
      </c>
      <c r="G3036" t="s">
        <v>1175</v>
      </c>
    </row>
    <row r="3037" spans="1:7" x14ac:dyDescent="0.15">
      <c r="A3037" t="s">
        <v>8647</v>
      </c>
      <c r="B3037" t="s">
        <v>1801</v>
      </c>
      <c r="C3037">
        <v>1603275</v>
      </c>
      <c r="D3037">
        <v>1603298</v>
      </c>
      <c r="E3037" t="s">
        <v>5576</v>
      </c>
      <c r="G3037" t="s">
        <v>1175</v>
      </c>
    </row>
    <row r="3038" spans="1:7" x14ac:dyDescent="0.15">
      <c r="A3038" t="s">
        <v>8648</v>
      </c>
      <c r="B3038" t="s">
        <v>1801</v>
      </c>
      <c r="C3038">
        <v>281533</v>
      </c>
      <c r="D3038">
        <v>281556</v>
      </c>
      <c r="E3038" t="s">
        <v>5580</v>
      </c>
      <c r="G3038" t="s">
        <v>1175</v>
      </c>
    </row>
    <row r="3039" spans="1:7" x14ac:dyDescent="0.15">
      <c r="A3039" t="s">
        <v>8649</v>
      </c>
      <c r="B3039" t="s">
        <v>1801</v>
      </c>
      <c r="C3039">
        <v>293836</v>
      </c>
      <c r="D3039">
        <v>293859</v>
      </c>
      <c r="E3039" t="s">
        <v>5580</v>
      </c>
      <c r="G3039" t="s">
        <v>1175</v>
      </c>
    </row>
    <row r="3040" spans="1:7" x14ac:dyDescent="0.15">
      <c r="A3040" t="s">
        <v>8650</v>
      </c>
      <c r="B3040" t="s">
        <v>1801</v>
      </c>
      <c r="C3040">
        <v>32568119</v>
      </c>
      <c r="D3040">
        <v>32568142</v>
      </c>
      <c r="E3040" t="s">
        <v>5576</v>
      </c>
      <c r="G3040" t="s">
        <v>1175</v>
      </c>
    </row>
    <row r="3041" spans="1:7" x14ac:dyDescent="0.15">
      <c r="A3041" t="s">
        <v>8651</v>
      </c>
      <c r="B3041" t="s">
        <v>1910</v>
      </c>
      <c r="C3041">
        <v>4456046</v>
      </c>
      <c r="D3041">
        <v>4456069</v>
      </c>
      <c r="E3041" t="s">
        <v>5580</v>
      </c>
      <c r="G3041" t="s">
        <v>1175</v>
      </c>
    </row>
    <row r="3042" spans="1:7" x14ac:dyDescent="0.15">
      <c r="A3042" t="s">
        <v>8652</v>
      </c>
      <c r="B3042" t="s">
        <v>2007</v>
      </c>
      <c r="C3042">
        <v>10293559</v>
      </c>
      <c r="D3042">
        <v>10293582</v>
      </c>
      <c r="E3042" t="s">
        <v>5580</v>
      </c>
      <c r="G3042" t="s">
        <v>5622</v>
      </c>
    </row>
    <row r="3043" spans="1:7" x14ac:dyDescent="0.15">
      <c r="A3043" t="s">
        <v>8653</v>
      </c>
      <c r="B3043" t="s">
        <v>2007</v>
      </c>
      <c r="C3043">
        <v>10340863</v>
      </c>
      <c r="D3043">
        <v>10340886</v>
      </c>
      <c r="E3043" t="s">
        <v>5580</v>
      </c>
      <c r="G3043" t="s">
        <v>1175</v>
      </c>
    </row>
    <row r="3044" spans="1:7" x14ac:dyDescent="0.15">
      <c r="A3044" t="s">
        <v>8654</v>
      </c>
      <c r="B3044" t="s">
        <v>2007</v>
      </c>
      <c r="C3044">
        <v>10775000</v>
      </c>
      <c r="D3044">
        <v>10775023</v>
      </c>
      <c r="E3044" t="s">
        <v>5576</v>
      </c>
      <c r="G3044" t="s">
        <v>1175</v>
      </c>
    </row>
    <row r="3045" spans="1:7" x14ac:dyDescent="0.15">
      <c r="A3045" t="s">
        <v>8655</v>
      </c>
      <c r="B3045" t="s">
        <v>2007</v>
      </c>
      <c r="C3045">
        <v>11894246</v>
      </c>
      <c r="D3045">
        <v>11894269</v>
      </c>
      <c r="E3045" t="s">
        <v>5576</v>
      </c>
      <c r="G3045" t="s">
        <v>1175</v>
      </c>
    </row>
    <row r="3046" spans="1:7" x14ac:dyDescent="0.15">
      <c r="A3046" t="s">
        <v>8656</v>
      </c>
      <c r="B3046" t="s">
        <v>2007</v>
      </c>
      <c r="C3046">
        <v>11908401</v>
      </c>
      <c r="D3046">
        <v>11908424</v>
      </c>
      <c r="E3046" t="s">
        <v>5576</v>
      </c>
      <c r="G3046" t="s">
        <v>1175</v>
      </c>
    </row>
    <row r="3047" spans="1:7" x14ac:dyDescent="0.15">
      <c r="A3047" t="s">
        <v>8657</v>
      </c>
      <c r="B3047" t="s">
        <v>2007</v>
      </c>
      <c r="C3047">
        <v>12900509</v>
      </c>
      <c r="D3047">
        <v>12900532</v>
      </c>
      <c r="E3047" t="s">
        <v>5576</v>
      </c>
      <c r="G3047" t="s">
        <v>1175</v>
      </c>
    </row>
    <row r="3048" spans="1:7" x14ac:dyDescent="0.15">
      <c r="A3048" t="s">
        <v>8658</v>
      </c>
      <c r="B3048" t="s">
        <v>2007</v>
      </c>
      <c r="C3048">
        <v>20569739</v>
      </c>
      <c r="D3048">
        <v>20569762</v>
      </c>
      <c r="E3048" t="s">
        <v>5580</v>
      </c>
      <c r="G3048" t="s">
        <v>1175</v>
      </c>
    </row>
    <row r="3049" spans="1:7" x14ac:dyDescent="0.15">
      <c r="A3049" t="s">
        <v>8659</v>
      </c>
      <c r="B3049" t="s">
        <v>2007</v>
      </c>
      <c r="C3049">
        <v>29126037</v>
      </c>
      <c r="D3049">
        <v>29126060</v>
      </c>
      <c r="E3049" t="s">
        <v>5580</v>
      </c>
      <c r="G3049" t="s">
        <v>1175</v>
      </c>
    </row>
    <row r="3050" spans="1:7" x14ac:dyDescent="0.15">
      <c r="A3050" t="s">
        <v>8660</v>
      </c>
      <c r="B3050" t="s">
        <v>2007</v>
      </c>
      <c r="C3050">
        <v>4581682</v>
      </c>
      <c r="D3050">
        <v>4581705</v>
      </c>
      <c r="E3050" t="s">
        <v>5576</v>
      </c>
      <c r="G3050" t="s">
        <v>1175</v>
      </c>
    </row>
    <row r="3051" spans="1:7" x14ac:dyDescent="0.15">
      <c r="A3051" t="s">
        <v>8661</v>
      </c>
      <c r="B3051" t="s">
        <v>2204</v>
      </c>
      <c r="C3051">
        <v>15975582</v>
      </c>
      <c r="D3051">
        <v>15975605</v>
      </c>
      <c r="E3051" t="s">
        <v>5580</v>
      </c>
      <c r="G3051" t="s">
        <v>1175</v>
      </c>
    </row>
    <row r="3052" spans="1:7" x14ac:dyDescent="0.15">
      <c r="A3052" t="s">
        <v>8662</v>
      </c>
      <c r="B3052" t="s">
        <v>2204</v>
      </c>
      <c r="C3052">
        <v>28594037</v>
      </c>
      <c r="D3052">
        <v>28594060</v>
      </c>
      <c r="E3052" t="s">
        <v>5576</v>
      </c>
      <c r="G3052" t="s">
        <v>1175</v>
      </c>
    </row>
    <row r="3053" spans="1:7" x14ac:dyDescent="0.15">
      <c r="A3053" t="s">
        <v>8663</v>
      </c>
      <c r="B3053" t="s">
        <v>2204</v>
      </c>
      <c r="C3053">
        <v>28627690</v>
      </c>
      <c r="D3053">
        <v>28627713</v>
      </c>
      <c r="E3053" t="s">
        <v>5576</v>
      </c>
      <c r="G3053" t="s">
        <v>1175</v>
      </c>
    </row>
    <row r="3054" spans="1:7" x14ac:dyDescent="0.15">
      <c r="A3054" t="s">
        <v>8664</v>
      </c>
      <c r="B3054" t="s">
        <v>2204</v>
      </c>
      <c r="C3054">
        <v>6732586</v>
      </c>
      <c r="D3054">
        <v>6732609</v>
      </c>
      <c r="E3054" t="s">
        <v>5580</v>
      </c>
      <c r="G3054" t="s">
        <v>1175</v>
      </c>
    </row>
    <row r="3055" spans="1:7" x14ac:dyDescent="0.15">
      <c r="A3055" t="s">
        <v>8665</v>
      </c>
      <c r="B3055" t="s">
        <v>2204</v>
      </c>
      <c r="C3055">
        <v>7899335</v>
      </c>
      <c r="D3055">
        <v>7899358</v>
      </c>
      <c r="E3055" t="s">
        <v>5580</v>
      </c>
      <c r="G3055" t="s">
        <v>1175</v>
      </c>
    </row>
    <row r="3056" spans="1:7" x14ac:dyDescent="0.15">
      <c r="A3056" t="s">
        <v>8666</v>
      </c>
      <c r="B3056" t="s">
        <v>2204</v>
      </c>
      <c r="C3056">
        <v>932400</v>
      </c>
      <c r="D3056">
        <v>932423</v>
      </c>
      <c r="E3056" t="s">
        <v>5576</v>
      </c>
      <c r="G3056" t="s">
        <v>1175</v>
      </c>
    </row>
    <row r="3057" spans="1:7" x14ac:dyDescent="0.15">
      <c r="A3057" t="s">
        <v>8667</v>
      </c>
      <c r="B3057" t="s">
        <v>2310</v>
      </c>
      <c r="C3057">
        <v>17789122</v>
      </c>
      <c r="D3057">
        <v>17789145</v>
      </c>
      <c r="E3057" t="s">
        <v>5576</v>
      </c>
      <c r="G3057" t="s">
        <v>1175</v>
      </c>
    </row>
    <row r="3058" spans="1:7" x14ac:dyDescent="0.15">
      <c r="A3058" t="s">
        <v>8668</v>
      </c>
      <c r="B3058" t="s">
        <v>2310</v>
      </c>
      <c r="C3058">
        <v>19981853</v>
      </c>
      <c r="D3058">
        <v>19981876</v>
      </c>
      <c r="E3058" t="s">
        <v>5576</v>
      </c>
      <c r="G3058" t="s">
        <v>1175</v>
      </c>
    </row>
    <row r="3059" spans="1:7" x14ac:dyDescent="0.15">
      <c r="A3059" t="s">
        <v>8669</v>
      </c>
      <c r="B3059" t="s">
        <v>2310</v>
      </c>
      <c r="C3059">
        <v>19992004</v>
      </c>
      <c r="D3059">
        <v>19992027</v>
      </c>
      <c r="E3059" t="s">
        <v>5576</v>
      </c>
      <c r="G3059" t="s">
        <v>1175</v>
      </c>
    </row>
    <row r="3060" spans="1:7" x14ac:dyDescent="0.15">
      <c r="A3060" t="s">
        <v>8670</v>
      </c>
      <c r="B3060" t="s">
        <v>2310</v>
      </c>
      <c r="C3060">
        <v>20842153</v>
      </c>
      <c r="D3060">
        <v>20842176</v>
      </c>
      <c r="E3060" t="s">
        <v>5580</v>
      </c>
      <c r="G3060" t="s">
        <v>1175</v>
      </c>
    </row>
    <row r="3061" spans="1:7" x14ac:dyDescent="0.15">
      <c r="A3061" t="s">
        <v>8671</v>
      </c>
      <c r="B3061" t="s">
        <v>2310</v>
      </c>
      <c r="C3061">
        <v>4866845</v>
      </c>
      <c r="D3061">
        <v>4866868</v>
      </c>
      <c r="E3061" t="s">
        <v>5576</v>
      </c>
      <c r="G3061" t="s">
        <v>1175</v>
      </c>
    </row>
    <row r="3062" spans="1:7" x14ac:dyDescent="0.15">
      <c r="A3062" t="s">
        <v>8672</v>
      </c>
      <c r="B3062" t="s">
        <v>1169</v>
      </c>
      <c r="C3062">
        <v>13764558</v>
      </c>
      <c r="D3062">
        <v>13764581</v>
      </c>
      <c r="E3062" t="s">
        <v>5580</v>
      </c>
      <c r="G3062" t="s">
        <v>1175</v>
      </c>
    </row>
    <row r="3063" spans="1:7" x14ac:dyDescent="0.15">
      <c r="A3063" t="s">
        <v>8673</v>
      </c>
      <c r="B3063" t="s">
        <v>1169</v>
      </c>
      <c r="C3063">
        <v>14238902</v>
      </c>
      <c r="D3063">
        <v>14238925</v>
      </c>
      <c r="E3063" t="s">
        <v>5580</v>
      </c>
      <c r="G3063" t="s">
        <v>1175</v>
      </c>
    </row>
    <row r="3064" spans="1:7" x14ac:dyDescent="0.15">
      <c r="A3064" t="s">
        <v>8674</v>
      </c>
      <c r="B3064" t="s">
        <v>1169</v>
      </c>
      <c r="C3064">
        <v>15665034</v>
      </c>
      <c r="D3064">
        <v>15665057</v>
      </c>
      <c r="E3064" t="s">
        <v>5580</v>
      </c>
      <c r="G3064" t="s">
        <v>1175</v>
      </c>
    </row>
    <row r="3065" spans="1:7" x14ac:dyDescent="0.15">
      <c r="A3065" t="s">
        <v>8675</v>
      </c>
      <c r="B3065" t="s">
        <v>1169</v>
      </c>
      <c r="C3065">
        <v>15866186</v>
      </c>
      <c r="D3065">
        <v>15866209</v>
      </c>
      <c r="E3065" t="s">
        <v>5576</v>
      </c>
      <c r="G3065" t="s">
        <v>1175</v>
      </c>
    </row>
    <row r="3066" spans="1:7" x14ac:dyDescent="0.15">
      <c r="A3066" t="s">
        <v>8676</v>
      </c>
      <c r="B3066" t="s">
        <v>1169</v>
      </c>
      <c r="C3066">
        <v>15875129</v>
      </c>
      <c r="D3066">
        <v>15875152</v>
      </c>
      <c r="E3066" t="s">
        <v>5576</v>
      </c>
      <c r="G3066" t="s">
        <v>1175</v>
      </c>
    </row>
    <row r="3067" spans="1:7" x14ac:dyDescent="0.15">
      <c r="A3067" t="s">
        <v>8677</v>
      </c>
      <c r="B3067" t="s">
        <v>1169</v>
      </c>
      <c r="C3067">
        <v>15973359</v>
      </c>
      <c r="D3067">
        <v>15973382</v>
      </c>
      <c r="E3067" t="s">
        <v>5580</v>
      </c>
      <c r="G3067" t="s">
        <v>1175</v>
      </c>
    </row>
    <row r="3068" spans="1:7" x14ac:dyDescent="0.15">
      <c r="A3068" t="s">
        <v>8678</v>
      </c>
      <c r="B3068" t="s">
        <v>1169</v>
      </c>
      <c r="C3068">
        <v>17141026</v>
      </c>
      <c r="D3068">
        <v>17141049</v>
      </c>
      <c r="E3068" t="s">
        <v>5580</v>
      </c>
      <c r="G3068" t="s">
        <v>1175</v>
      </c>
    </row>
    <row r="3069" spans="1:7" x14ac:dyDescent="0.15">
      <c r="A3069" t="s">
        <v>8679</v>
      </c>
      <c r="B3069" t="s">
        <v>1169</v>
      </c>
      <c r="C3069">
        <v>19414314</v>
      </c>
      <c r="D3069">
        <v>19414337</v>
      </c>
      <c r="E3069" t="s">
        <v>5580</v>
      </c>
      <c r="G3069" t="s">
        <v>1175</v>
      </c>
    </row>
    <row r="3070" spans="1:7" x14ac:dyDescent="0.15">
      <c r="A3070" t="s">
        <v>8680</v>
      </c>
      <c r="B3070" t="s">
        <v>1169</v>
      </c>
      <c r="C3070">
        <v>8615338</v>
      </c>
      <c r="D3070">
        <v>8615361</v>
      </c>
      <c r="E3070" t="s">
        <v>5576</v>
      </c>
      <c r="G3070" t="s">
        <v>1175</v>
      </c>
    </row>
    <row r="3071" spans="1:7" x14ac:dyDescent="0.15">
      <c r="A3071" t="s">
        <v>8681</v>
      </c>
      <c r="B3071" t="s">
        <v>2568</v>
      </c>
      <c r="C3071">
        <v>11504432</v>
      </c>
      <c r="D3071">
        <v>11504455</v>
      </c>
      <c r="E3071" t="s">
        <v>5576</v>
      </c>
      <c r="G3071" t="s">
        <v>1175</v>
      </c>
    </row>
    <row r="3072" spans="1:7" x14ac:dyDescent="0.15">
      <c r="A3072" t="s">
        <v>8682</v>
      </c>
      <c r="B3072" t="s">
        <v>2568</v>
      </c>
      <c r="C3072">
        <v>12132400</v>
      </c>
      <c r="D3072">
        <v>12132423</v>
      </c>
      <c r="E3072" t="s">
        <v>5580</v>
      </c>
      <c r="G3072" t="s">
        <v>1175</v>
      </c>
    </row>
    <row r="3073" spans="1:7" x14ac:dyDescent="0.15">
      <c r="A3073" t="s">
        <v>8683</v>
      </c>
      <c r="B3073" t="s">
        <v>2568</v>
      </c>
      <c r="C3073">
        <v>4715289</v>
      </c>
      <c r="D3073">
        <v>4715312</v>
      </c>
      <c r="E3073" t="s">
        <v>5576</v>
      </c>
      <c r="G3073" t="s">
        <v>1175</v>
      </c>
    </row>
    <row r="3074" spans="1:7" x14ac:dyDescent="0.15">
      <c r="A3074" t="s">
        <v>8684</v>
      </c>
      <c r="B3074" t="s">
        <v>2568</v>
      </c>
      <c r="C3074">
        <v>7850456</v>
      </c>
      <c r="D3074">
        <v>7850479</v>
      </c>
      <c r="E3074" t="s">
        <v>5580</v>
      </c>
      <c r="G3074" t="s">
        <v>1175</v>
      </c>
    </row>
    <row r="3075" spans="1:7" x14ac:dyDescent="0.15">
      <c r="A3075" t="s">
        <v>8685</v>
      </c>
      <c r="B3075" t="s">
        <v>2568</v>
      </c>
      <c r="C3075">
        <v>8723939</v>
      </c>
      <c r="D3075">
        <v>8723962</v>
      </c>
      <c r="E3075" t="s">
        <v>5576</v>
      </c>
      <c r="G3075" t="s">
        <v>1175</v>
      </c>
    </row>
    <row r="3076" spans="1:7" x14ac:dyDescent="0.15">
      <c r="A3076" t="s">
        <v>8686</v>
      </c>
      <c r="B3076" t="s">
        <v>2568</v>
      </c>
      <c r="C3076">
        <v>8757615</v>
      </c>
      <c r="D3076">
        <v>8757638</v>
      </c>
      <c r="E3076" t="s">
        <v>5576</v>
      </c>
      <c r="G3076" t="s">
        <v>1175</v>
      </c>
    </row>
    <row r="3077" spans="1:7" x14ac:dyDescent="0.15">
      <c r="A3077" t="s">
        <v>8687</v>
      </c>
      <c r="B3077" t="s">
        <v>2568</v>
      </c>
      <c r="C3077">
        <v>9044614</v>
      </c>
      <c r="D3077">
        <v>9044637</v>
      </c>
      <c r="E3077" t="s">
        <v>5580</v>
      </c>
      <c r="G3077" t="s">
        <v>1175</v>
      </c>
    </row>
    <row r="3078" spans="1:7" x14ac:dyDescent="0.15">
      <c r="A3078" t="s">
        <v>8688</v>
      </c>
      <c r="B3078" t="s">
        <v>2568</v>
      </c>
      <c r="C3078">
        <v>9052345</v>
      </c>
      <c r="D3078">
        <v>9052368</v>
      </c>
      <c r="E3078" t="s">
        <v>5580</v>
      </c>
      <c r="G3078" t="s">
        <v>1175</v>
      </c>
    </row>
    <row r="3079" spans="1:7" x14ac:dyDescent="0.15">
      <c r="A3079" t="s">
        <v>8689</v>
      </c>
      <c r="B3079" t="s">
        <v>2677</v>
      </c>
      <c r="C3079">
        <v>12429062</v>
      </c>
      <c r="D3079">
        <v>12429085</v>
      </c>
      <c r="E3079" t="s">
        <v>5580</v>
      </c>
      <c r="G3079" t="s">
        <v>1175</v>
      </c>
    </row>
    <row r="3080" spans="1:7" x14ac:dyDescent="0.15">
      <c r="A3080" t="s">
        <v>8690</v>
      </c>
      <c r="B3080" t="s">
        <v>2677</v>
      </c>
      <c r="C3080">
        <v>15185382</v>
      </c>
      <c r="D3080">
        <v>15185405</v>
      </c>
      <c r="E3080" t="s">
        <v>5576</v>
      </c>
      <c r="G3080" t="s">
        <v>1175</v>
      </c>
    </row>
    <row r="3081" spans="1:7" x14ac:dyDescent="0.15">
      <c r="A3081" t="s">
        <v>8691</v>
      </c>
      <c r="B3081" t="s">
        <v>2677</v>
      </c>
      <c r="C3081">
        <v>15194341</v>
      </c>
      <c r="D3081">
        <v>15194364</v>
      </c>
      <c r="E3081" t="s">
        <v>5576</v>
      </c>
      <c r="G3081" t="s">
        <v>1175</v>
      </c>
    </row>
    <row r="3082" spans="1:7" x14ac:dyDescent="0.15">
      <c r="A3082" t="s">
        <v>8692</v>
      </c>
      <c r="B3082" t="s">
        <v>2677</v>
      </c>
      <c r="C3082">
        <v>22806373</v>
      </c>
      <c r="D3082">
        <v>22806396</v>
      </c>
      <c r="E3082" t="s">
        <v>5576</v>
      </c>
      <c r="G3082" t="s">
        <v>1175</v>
      </c>
    </row>
    <row r="3083" spans="1:7" x14ac:dyDescent="0.15">
      <c r="A3083" t="s">
        <v>8693</v>
      </c>
      <c r="B3083" t="s">
        <v>2677</v>
      </c>
      <c r="C3083">
        <v>22812733</v>
      </c>
      <c r="D3083">
        <v>22812756</v>
      </c>
      <c r="E3083" t="s">
        <v>5576</v>
      </c>
      <c r="G3083" t="s">
        <v>1175</v>
      </c>
    </row>
    <row r="3084" spans="1:7" x14ac:dyDescent="0.15">
      <c r="A3084" t="s">
        <v>8694</v>
      </c>
      <c r="B3084" t="s">
        <v>2677</v>
      </c>
      <c r="C3084">
        <v>7021123</v>
      </c>
      <c r="D3084">
        <v>7021146</v>
      </c>
      <c r="E3084" t="s">
        <v>5576</v>
      </c>
      <c r="G3084" t="s">
        <v>1175</v>
      </c>
    </row>
    <row r="3085" spans="1:7" x14ac:dyDescent="0.15">
      <c r="A3085" t="s">
        <v>8695</v>
      </c>
      <c r="B3085" t="s">
        <v>2677</v>
      </c>
      <c r="C3085">
        <v>9876079</v>
      </c>
      <c r="D3085">
        <v>9876102</v>
      </c>
      <c r="E3085" t="s">
        <v>5580</v>
      </c>
      <c r="G3085" t="s">
        <v>1175</v>
      </c>
    </row>
    <row r="3086" spans="1:7" x14ac:dyDescent="0.15">
      <c r="A3086" t="s">
        <v>8696</v>
      </c>
      <c r="B3086" t="s">
        <v>2831</v>
      </c>
      <c r="C3086">
        <v>11543427</v>
      </c>
      <c r="D3086">
        <v>11543450</v>
      </c>
      <c r="E3086" t="s">
        <v>5576</v>
      </c>
      <c r="G3086" t="s">
        <v>1175</v>
      </c>
    </row>
    <row r="3087" spans="1:7" x14ac:dyDescent="0.15">
      <c r="A3087" t="s">
        <v>8697</v>
      </c>
      <c r="B3087" t="s">
        <v>2831</v>
      </c>
      <c r="C3087">
        <v>13042351</v>
      </c>
      <c r="D3087">
        <v>13042374</v>
      </c>
      <c r="E3087" t="s">
        <v>5576</v>
      </c>
      <c r="G3087" t="s">
        <v>1175</v>
      </c>
    </row>
    <row r="3088" spans="1:7" x14ac:dyDescent="0.15">
      <c r="A3088" t="s">
        <v>8698</v>
      </c>
      <c r="B3088" t="s">
        <v>2831</v>
      </c>
      <c r="C3088">
        <v>13417423</v>
      </c>
      <c r="D3088">
        <v>13417446</v>
      </c>
      <c r="E3088" t="s">
        <v>5580</v>
      </c>
      <c r="G3088" t="s">
        <v>1175</v>
      </c>
    </row>
    <row r="3089" spans="1:7" x14ac:dyDescent="0.15">
      <c r="A3089" t="s">
        <v>8699</v>
      </c>
      <c r="B3089" t="s">
        <v>2831</v>
      </c>
      <c r="C3089">
        <v>14397084</v>
      </c>
      <c r="D3089">
        <v>14397107</v>
      </c>
      <c r="E3089" t="s">
        <v>5580</v>
      </c>
      <c r="G3089" t="s">
        <v>1175</v>
      </c>
    </row>
    <row r="3090" spans="1:7" x14ac:dyDescent="0.15">
      <c r="A3090" t="s">
        <v>8700</v>
      </c>
      <c r="B3090" t="s">
        <v>2831</v>
      </c>
      <c r="C3090">
        <v>15034699</v>
      </c>
      <c r="D3090">
        <v>15034722</v>
      </c>
      <c r="E3090" t="s">
        <v>5580</v>
      </c>
      <c r="G3090" t="s">
        <v>1175</v>
      </c>
    </row>
    <row r="3091" spans="1:7" x14ac:dyDescent="0.15">
      <c r="A3091" t="s">
        <v>8701</v>
      </c>
      <c r="B3091" t="s">
        <v>2831</v>
      </c>
      <c r="C3091">
        <v>15075680</v>
      </c>
      <c r="D3091">
        <v>15075703</v>
      </c>
      <c r="E3091" t="s">
        <v>5576</v>
      </c>
      <c r="G3091" t="s">
        <v>1175</v>
      </c>
    </row>
    <row r="3092" spans="1:7" x14ac:dyDescent="0.15">
      <c r="A3092" t="s">
        <v>8702</v>
      </c>
      <c r="B3092" t="s">
        <v>2831</v>
      </c>
      <c r="C3092">
        <v>16675309</v>
      </c>
      <c r="D3092">
        <v>16675332</v>
      </c>
      <c r="E3092" t="s">
        <v>5576</v>
      </c>
      <c r="G3092" t="s">
        <v>1175</v>
      </c>
    </row>
    <row r="3093" spans="1:7" x14ac:dyDescent="0.15">
      <c r="A3093" t="s">
        <v>8703</v>
      </c>
      <c r="B3093" t="s">
        <v>2831</v>
      </c>
      <c r="C3093">
        <v>20403773</v>
      </c>
      <c r="D3093">
        <v>20403796</v>
      </c>
      <c r="E3093" t="s">
        <v>5580</v>
      </c>
      <c r="G3093" t="s">
        <v>1175</v>
      </c>
    </row>
    <row r="3094" spans="1:7" x14ac:dyDescent="0.15">
      <c r="A3094" t="s">
        <v>8704</v>
      </c>
      <c r="B3094" t="s">
        <v>2831</v>
      </c>
      <c r="C3094">
        <v>21520142</v>
      </c>
      <c r="D3094">
        <v>21520165</v>
      </c>
      <c r="E3094" t="s">
        <v>5580</v>
      </c>
      <c r="G3094" t="s">
        <v>1175</v>
      </c>
    </row>
    <row r="3095" spans="1:7" x14ac:dyDescent="0.15">
      <c r="A3095" t="s">
        <v>8705</v>
      </c>
      <c r="B3095" t="s">
        <v>2831</v>
      </c>
      <c r="C3095">
        <v>23224976</v>
      </c>
      <c r="D3095">
        <v>23224999</v>
      </c>
      <c r="E3095" t="s">
        <v>5580</v>
      </c>
      <c r="G3095" t="s">
        <v>1175</v>
      </c>
    </row>
    <row r="3096" spans="1:7" x14ac:dyDescent="0.15">
      <c r="A3096" t="s">
        <v>8706</v>
      </c>
      <c r="B3096" t="s">
        <v>2831</v>
      </c>
      <c r="C3096">
        <v>26500973</v>
      </c>
      <c r="D3096">
        <v>26500996</v>
      </c>
      <c r="E3096" t="s">
        <v>5580</v>
      </c>
      <c r="G3096" t="s">
        <v>1175</v>
      </c>
    </row>
    <row r="3097" spans="1:7" x14ac:dyDescent="0.15">
      <c r="A3097" t="s">
        <v>8707</v>
      </c>
      <c r="B3097" t="s">
        <v>2831</v>
      </c>
      <c r="C3097">
        <v>26734189</v>
      </c>
      <c r="D3097">
        <v>26734212</v>
      </c>
      <c r="E3097" t="s">
        <v>5580</v>
      </c>
      <c r="G3097" t="s">
        <v>1175</v>
      </c>
    </row>
    <row r="3098" spans="1:7" x14ac:dyDescent="0.15">
      <c r="A3098" t="s">
        <v>8708</v>
      </c>
      <c r="B3098" t="s">
        <v>2831</v>
      </c>
      <c r="C3098">
        <v>26830760</v>
      </c>
      <c r="D3098">
        <v>26830783</v>
      </c>
      <c r="E3098" t="s">
        <v>5580</v>
      </c>
      <c r="G3098" t="s">
        <v>1175</v>
      </c>
    </row>
    <row r="3099" spans="1:7" x14ac:dyDescent="0.15">
      <c r="A3099" t="s">
        <v>8709</v>
      </c>
      <c r="B3099" t="s">
        <v>2831</v>
      </c>
      <c r="C3099">
        <v>26839004</v>
      </c>
      <c r="D3099">
        <v>26839027</v>
      </c>
      <c r="E3099" t="s">
        <v>5580</v>
      </c>
      <c r="G3099" t="s">
        <v>1175</v>
      </c>
    </row>
    <row r="3100" spans="1:7" x14ac:dyDescent="0.15">
      <c r="A3100" t="s">
        <v>8710</v>
      </c>
      <c r="B3100" t="s">
        <v>2831</v>
      </c>
      <c r="C3100">
        <v>9707161</v>
      </c>
      <c r="D3100">
        <v>9707184</v>
      </c>
      <c r="E3100" t="s">
        <v>5580</v>
      </c>
      <c r="G3100" t="s">
        <v>4770</v>
      </c>
    </row>
    <row r="3101" spans="1:7" x14ac:dyDescent="0.15">
      <c r="A3101" t="s">
        <v>8711</v>
      </c>
      <c r="B3101" t="s">
        <v>1426</v>
      </c>
      <c r="C3101">
        <v>10473239</v>
      </c>
      <c r="D3101">
        <v>10473262</v>
      </c>
      <c r="E3101" t="s">
        <v>5576</v>
      </c>
      <c r="G3101" t="s">
        <v>1175</v>
      </c>
    </row>
    <row r="3102" spans="1:7" x14ac:dyDescent="0.15">
      <c r="A3102" t="s">
        <v>8712</v>
      </c>
      <c r="B3102" t="s">
        <v>1426</v>
      </c>
      <c r="C3102">
        <v>12793709</v>
      </c>
      <c r="D3102">
        <v>12793732</v>
      </c>
      <c r="E3102" t="s">
        <v>5576</v>
      </c>
      <c r="G3102" t="s">
        <v>1175</v>
      </c>
    </row>
    <row r="3103" spans="1:7" x14ac:dyDescent="0.15">
      <c r="A3103" t="s">
        <v>8713</v>
      </c>
      <c r="B3103" t="s">
        <v>1426</v>
      </c>
      <c r="C3103">
        <v>16494948</v>
      </c>
      <c r="D3103">
        <v>16494971</v>
      </c>
      <c r="E3103" t="s">
        <v>5580</v>
      </c>
      <c r="G3103" t="s">
        <v>1175</v>
      </c>
    </row>
    <row r="3104" spans="1:7" x14ac:dyDescent="0.15">
      <c r="A3104" t="s">
        <v>8714</v>
      </c>
      <c r="B3104" t="s">
        <v>1426</v>
      </c>
      <c r="C3104">
        <v>5090458</v>
      </c>
      <c r="D3104">
        <v>5090481</v>
      </c>
      <c r="E3104" t="s">
        <v>5580</v>
      </c>
      <c r="G3104" t="s">
        <v>1175</v>
      </c>
    </row>
    <row r="3105" spans="1:7" x14ac:dyDescent="0.15">
      <c r="A3105" t="s">
        <v>8715</v>
      </c>
      <c r="B3105" t="s">
        <v>1624</v>
      </c>
      <c r="C3105">
        <v>18297900</v>
      </c>
      <c r="D3105">
        <v>18297923</v>
      </c>
      <c r="E3105" t="s">
        <v>5576</v>
      </c>
      <c r="G3105" t="s">
        <v>1175</v>
      </c>
    </row>
    <row r="3106" spans="1:7" x14ac:dyDescent="0.15">
      <c r="A3106" t="s">
        <v>8716</v>
      </c>
      <c r="B3106" t="s">
        <v>1624</v>
      </c>
      <c r="C3106">
        <v>21802229</v>
      </c>
      <c r="D3106">
        <v>21802252</v>
      </c>
      <c r="E3106" t="s">
        <v>5576</v>
      </c>
      <c r="G3106" t="s">
        <v>1175</v>
      </c>
    </row>
    <row r="3107" spans="1:7" x14ac:dyDescent="0.15">
      <c r="A3107" t="s">
        <v>8717</v>
      </c>
      <c r="B3107" t="s">
        <v>1801</v>
      </c>
      <c r="C3107">
        <v>10114103</v>
      </c>
      <c r="D3107">
        <v>10114126</v>
      </c>
      <c r="E3107" t="s">
        <v>5580</v>
      </c>
      <c r="G3107" t="s">
        <v>1175</v>
      </c>
    </row>
    <row r="3108" spans="1:7" x14ac:dyDescent="0.15">
      <c r="A3108" t="s">
        <v>8718</v>
      </c>
      <c r="B3108" t="s">
        <v>1801</v>
      </c>
      <c r="C3108">
        <v>10400874</v>
      </c>
      <c r="D3108">
        <v>10400897</v>
      </c>
      <c r="E3108" t="s">
        <v>5580</v>
      </c>
      <c r="G3108" t="s">
        <v>1175</v>
      </c>
    </row>
    <row r="3109" spans="1:7" x14ac:dyDescent="0.15">
      <c r="A3109" t="s">
        <v>8719</v>
      </c>
      <c r="B3109" t="s">
        <v>1801</v>
      </c>
      <c r="C3109">
        <v>10409867</v>
      </c>
      <c r="D3109">
        <v>10409890</v>
      </c>
      <c r="E3109" t="s">
        <v>5580</v>
      </c>
      <c r="G3109" t="s">
        <v>1175</v>
      </c>
    </row>
    <row r="3110" spans="1:7" x14ac:dyDescent="0.15">
      <c r="A3110" t="s">
        <v>8720</v>
      </c>
      <c r="B3110" t="s">
        <v>1801</v>
      </c>
      <c r="C3110">
        <v>10512228</v>
      </c>
      <c r="D3110">
        <v>10512251</v>
      </c>
      <c r="E3110" t="s">
        <v>5576</v>
      </c>
      <c r="G3110" t="s">
        <v>1175</v>
      </c>
    </row>
    <row r="3111" spans="1:7" x14ac:dyDescent="0.15">
      <c r="A3111" t="s">
        <v>8721</v>
      </c>
      <c r="B3111" t="s">
        <v>1801</v>
      </c>
      <c r="C3111">
        <v>13721199</v>
      </c>
      <c r="D3111">
        <v>13721222</v>
      </c>
      <c r="E3111" t="s">
        <v>5576</v>
      </c>
      <c r="G3111" t="s">
        <v>1175</v>
      </c>
    </row>
    <row r="3112" spans="1:7" x14ac:dyDescent="0.15">
      <c r="A3112" t="s">
        <v>8722</v>
      </c>
      <c r="B3112" t="s">
        <v>1801</v>
      </c>
      <c r="C3112">
        <v>14781406</v>
      </c>
      <c r="D3112">
        <v>14781429</v>
      </c>
      <c r="E3112" t="s">
        <v>5576</v>
      </c>
      <c r="G3112" t="s">
        <v>1175</v>
      </c>
    </row>
    <row r="3113" spans="1:7" x14ac:dyDescent="0.15">
      <c r="A3113" t="s">
        <v>8723</v>
      </c>
      <c r="B3113" t="s">
        <v>1801</v>
      </c>
      <c r="C3113">
        <v>17403397</v>
      </c>
      <c r="D3113">
        <v>17403420</v>
      </c>
      <c r="E3113" t="s">
        <v>5576</v>
      </c>
      <c r="G3113" t="s">
        <v>1175</v>
      </c>
    </row>
    <row r="3114" spans="1:7" x14ac:dyDescent="0.15">
      <c r="A3114" t="s">
        <v>8724</v>
      </c>
      <c r="B3114" t="s">
        <v>1801</v>
      </c>
      <c r="C3114">
        <v>19090090</v>
      </c>
      <c r="D3114">
        <v>19090113</v>
      </c>
      <c r="E3114" t="s">
        <v>5580</v>
      </c>
      <c r="G3114" t="s">
        <v>1175</v>
      </c>
    </row>
    <row r="3115" spans="1:7" x14ac:dyDescent="0.15">
      <c r="A3115" t="s">
        <v>8725</v>
      </c>
      <c r="B3115" t="s">
        <v>1801</v>
      </c>
      <c r="C3115">
        <v>2199216</v>
      </c>
      <c r="D3115">
        <v>2199239</v>
      </c>
      <c r="E3115" t="s">
        <v>5580</v>
      </c>
      <c r="G3115" t="s">
        <v>1175</v>
      </c>
    </row>
    <row r="3116" spans="1:7" x14ac:dyDescent="0.15">
      <c r="A3116" t="s">
        <v>8726</v>
      </c>
      <c r="B3116" t="s">
        <v>1801</v>
      </c>
      <c r="C3116">
        <v>22044032</v>
      </c>
      <c r="D3116">
        <v>22044055</v>
      </c>
      <c r="E3116" t="s">
        <v>5576</v>
      </c>
      <c r="G3116" t="s">
        <v>1175</v>
      </c>
    </row>
    <row r="3117" spans="1:7" x14ac:dyDescent="0.15">
      <c r="A3117" t="s">
        <v>8727</v>
      </c>
      <c r="B3117" t="s">
        <v>1801</v>
      </c>
      <c r="C3117">
        <v>2665677</v>
      </c>
      <c r="D3117">
        <v>2665700</v>
      </c>
      <c r="E3117" t="s">
        <v>5576</v>
      </c>
      <c r="G3117" t="s">
        <v>1175</v>
      </c>
    </row>
    <row r="3118" spans="1:7" x14ac:dyDescent="0.15">
      <c r="A3118" t="s">
        <v>8728</v>
      </c>
      <c r="B3118" t="s">
        <v>1801</v>
      </c>
      <c r="C3118">
        <v>3177417</v>
      </c>
      <c r="D3118">
        <v>3177440</v>
      </c>
      <c r="E3118" t="s">
        <v>5576</v>
      </c>
      <c r="G3118" t="s">
        <v>1175</v>
      </c>
    </row>
    <row r="3119" spans="1:7" x14ac:dyDescent="0.15">
      <c r="A3119" t="s">
        <v>8729</v>
      </c>
      <c r="B3119" t="s">
        <v>1801</v>
      </c>
      <c r="C3119">
        <v>3179847</v>
      </c>
      <c r="D3119">
        <v>3179870</v>
      </c>
      <c r="E3119" t="s">
        <v>5580</v>
      </c>
      <c r="G3119" t="s">
        <v>1175</v>
      </c>
    </row>
    <row r="3120" spans="1:7" x14ac:dyDescent="0.15">
      <c r="A3120" t="s">
        <v>8730</v>
      </c>
      <c r="B3120" t="s">
        <v>1801</v>
      </c>
      <c r="C3120">
        <v>3318312</v>
      </c>
      <c r="D3120">
        <v>3318335</v>
      </c>
      <c r="E3120" t="s">
        <v>5576</v>
      </c>
      <c r="G3120" t="s">
        <v>1175</v>
      </c>
    </row>
    <row r="3121" spans="1:7" x14ac:dyDescent="0.15">
      <c r="A3121" t="s">
        <v>8731</v>
      </c>
      <c r="B3121" t="s">
        <v>1801</v>
      </c>
      <c r="C3121">
        <v>3326226</v>
      </c>
      <c r="D3121">
        <v>3326249</v>
      </c>
      <c r="E3121" t="s">
        <v>5576</v>
      </c>
      <c r="G3121" t="s">
        <v>1175</v>
      </c>
    </row>
    <row r="3122" spans="1:7" x14ac:dyDescent="0.15">
      <c r="A3122" t="s">
        <v>8732</v>
      </c>
      <c r="B3122" t="s">
        <v>1801</v>
      </c>
      <c r="C3122">
        <v>4880498</v>
      </c>
      <c r="D3122">
        <v>4880521</v>
      </c>
      <c r="E3122" t="s">
        <v>5576</v>
      </c>
      <c r="G3122" t="s">
        <v>1175</v>
      </c>
    </row>
    <row r="3123" spans="1:7" x14ac:dyDescent="0.15">
      <c r="A3123" t="s">
        <v>8733</v>
      </c>
      <c r="B3123" t="s">
        <v>1801</v>
      </c>
      <c r="C3123">
        <v>4889420</v>
      </c>
      <c r="D3123">
        <v>4889443</v>
      </c>
      <c r="E3123" t="s">
        <v>5576</v>
      </c>
      <c r="G3123" t="s">
        <v>1175</v>
      </c>
    </row>
    <row r="3124" spans="1:7" x14ac:dyDescent="0.15">
      <c r="A3124" t="s">
        <v>8734</v>
      </c>
      <c r="B3124" t="s">
        <v>1801</v>
      </c>
      <c r="C3124">
        <v>5983525</v>
      </c>
      <c r="D3124">
        <v>5983548</v>
      </c>
      <c r="E3124" t="s">
        <v>5580</v>
      </c>
      <c r="G3124" t="s">
        <v>1175</v>
      </c>
    </row>
    <row r="3125" spans="1:7" x14ac:dyDescent="0.15">
      <c r="A3125" t="s">
        <v>8735</v>
      </c>
      <c r="B3125" t="s">
        <v>1801</v>
      </c>
      <c r="C3125">
        <v>6799139</v>
      </c>
      <c r="D3125">
        <v>6799162</v>
      </c>
      <c r="E3125" t="s">
        <v>5580</v>
      </c>
      <c r="G3125" t="s">
        <v>1175</v>
      </c>
    </row>
    <row r="3126" spans="1:7" x14ac:dyDescent="0.15">
      <c r="A3126" t="s">
        <v>8736</v>
      </c>
      <c r="B3126" t="s">
        <v>1801</v>
      </c>
      <c r="C3126">
        <v>8620689</v>
      </c>
      <c r="D3126">
        <v>8620712</v>
      </c>
      <c r="E3126" t="s">
        <v>5576</v>
      </c>
      <c r="G3126" t="s">
        <v>1175</v>
      </c>
    </row>
    <row r="3127" spans="1:7" x14ac:dyDescent="0.15">
      <c r="A3127" t="s">
        <v>8737</v>
      </c>
      <c r="B3127" t="s">
        <v>1801</v>
      </c>
      <c r="C3127">
        <v>8629660</v>
      </c>
      <c r="D3127">
        <v>8629683</v>
      </c>
      <c r="E3127" t="s">
        <v>5576</v>
      </c>
      <c r="G3127" t="s">
        <v>1175</v>
      </c>
    </row>
    <row r="3128" spans="1:7" x14ac:dyDescent="0.15">
      <c r="A3128" t="s">
        <v>8738</v>
      </c>
      <c r="B3128" t="s">
        <v>1801</v>
      </c>
      <c r="C3128">
        <v>8871373</v>
      </c>
      <c r="D3128">
        <v>8871396</v>
      </c>
      <c r="E3128" t="s">
        <v>5576</v>
      </c>
      <c r="G3128" t="s">
        <v>1175</v>
      </c>
    </row>
    <row r="3129" spans="1:7" x14ac:dyDescent="0.15">
      <c r="A3129" t="s">
        <v>8739</v>
      </c>
      <c r="B3129" t="s">
        <v>1801</v>
      </c>
      <c r="C3129">
        <v>9960505</v>
      </c>
      <c r="D3129">
        <v>9960528</v>
      </c>
      <c r="E3129" t="s">
        <v>5576</v>
      </c>
      <c r="G3129" t="s">
        <v>1175</v>
      </c>
    </row>
    <row r="3130" spans="1:7" x14ac:dyDescent="0.15">
      <c r="A3130" t="s">
        <v>8740</v>
      </c>
      <c r="B3130" t="s">
        <v>1910</v>
      </c>
      <c r="C3130">
        <v>1315810</v>
      </c>
      <c r="D3130">
        <v>1315833</v>
      </c>
      <c r="E3130" t="s">
        <v>5576</v>
      </c>
      <c r="G3130" t="s">
        <v>1175</v>
      </c>
    </row>
    <row r="3131" spans="1:7" x14ac:dyDescent="0.15">
      <c r="A3131" t="s">
        <v>8741</v>
      </c>
      <c r="B3131" t="s">
        <v>1910</v>
      </c>
      <c r="C3131">
        <v>16738723</v>
      </c>
      <c r="D3131">
        <v>16738746</v>
      </c>
      <c r="E3131" t="s">
        <v>5580</v>
      </c>
      <c r="G3131" t="s">
        <v>1175</v>
      </c>
    </row>
    <row r="3132" spans="1:7" x14ac:dyDescent="0.15">
      <c r="A3132" t="s">
        <v>8742</v>
      </c>
      <c r="B3132" t="s">
        <v>1910</v>
      </c>
      <c r="C3132">
        <v>6771618</v>
      </c>
      <c r="D3132">
        <v>6771641</v>
      </c>
      <c r="E3132" t="s">
        <v>5580</v>
      </c>
      <c r="G3132" t="s">
        <v>1175</v>
      </c>
    </row>
    <row r="3133" spans="1:7" x14ac:dyDescent="0.15">
      <c r="A3133" t="s">
        <v>8743</v>
      </c>
      <c r="B3133" t="s">
        <v>1910</v>
      </c>
      <c r="C3133">
        <v>9549178</v>
      </c>
      <c r="D3133">
        <v>9549201</v>
      </c>
      <c r="E3133" t="s">
        <v>5580</v>
      </c>
      <c r="G3133" t="s">
        <v>1175</v>
      </c>
    </row>
    <row r="3134" spans="1:7" x14ac:dyDescent="0.15">
      <c r="A3134" t="s">
        <v>8744</v>
      </c>
      <c r="B3134" t="s">
        <v>2007</v>
      </c>
      <c r="C3134">
        <v>1163466</v>
      </c>
      <c r="D3134">
        <v>1163489</v>
      </c>
      <c r="E3134" t="s">
        <v>5580</v>
      </c>
      <c r="G3134" t="s">
        <v>1175</v>
      </c>
    </row>
    <row r="3135" spans="1:7" x14ac:dyDescent="0.15">
      <c r="A3135" t="s">
        <v>8745</v>
      </c>
      <c r="B3135" t="s">
        <v>2007</v>
      </c>
      <c r="C3135">
        <v>20544699</v>
      </c>
      <c r="D3135">
        <v>20544722</v>
      </c>
      <c r="E3135" t="s">
        <v>5576</v>
      </c>
      <c r="G3135" t="s">
        <v>1175</v>
      </c>
    </row>
    <row r="3136" spans="1:7" x14ac:dyDescent="0.15">
      <c r="A3136" t="s">
        <v>8746</v>
      </c>
      <c r="B3136" t="s">
        <v>2007</v>
      </c>
      <c r="C3136">
        <v>20553754</v>
      </c>
      <c r="D3136">
        <v>20553777</v>
      </c>
      <c r="E3136" t="s">
        <v>5576</v>
      </c>
      <c r="G3136" t="s">
        <v>1175</v>
      </c>
    </row>
    <row r="3137" spans="1:7" x14ac:dyDescent="0.15">
      <c r="A3137" t="s">
        <v>8747</v>
      </c>
      <c r="B3137" t="s">
        <v>2007</v>
      </c>
      <c r="C3137">
        <v>25372298</v>
      </c>
      <c r="D3137">
        <v>25372321</v>
      </c>
      <c r="E3137" t="s">
        <v>5576</v>
      </c>
      <c r="G3137" t="s">
        <v>1175</v>
      </c>
    </row>
    <row r="3138" spans="1:7" x14ac:dyDescent="0.15">
      <c r="A3138" t="s">
        <v>8748</v>
      </c>
      <c r="B3138" t="s">
        <v>2007</v>
      </c>
      <c r="C3138">
        <v>2597363</v>
      </c>
      <c r="D3138">
        <v>2597386</v>
      </c>
      <c r="E3138" t="s">
        <v>5576</v>
      </c>
      <c r="G3138" t="s">
        <v>1175</v>
      </c>
    </row>
    <row r="3139" spans="1:7" x14ac:dyDescent="0.15">
      <c r="A3139" t="s">
        <v>8749</v>
      </c>
      <c r="B3139" t="s">
        <v>2007</v>
      </c>
      <c r="C3139">
        <v>30232813</v>
      </c>
      <c r="D3139">
        <v>30232836</v>
      </c>
      <c r="E3139" t="s">
        <v>5580</v>
      </c>
      <c r="G3139" t="s">
        <v>1175</v>
      </c>
    </row>
    <row r="3140" spans="1:7" x14ac:dyDescent="0.15">
      <c r="A3140" t="s">
        <v>8750</v>
      </c>
      <c r="B3140" t="s">
        <v>2204</v>
      </c>
      <c r="C3140">
        <v>21452297</v>
      </c>
      <c r="D3140">
        <v>21452320</v>
      </c>
      <c r="E3140" t="s">
        <v>5580</v>
      </c>
      <c r="G3140" t="s">
        <v>1175</v>
      </c>
    </row>
    <row r="3141" spans="1:7" x14ac:dyDescent="0.15">
      <c r="A3141" t="s">
        <v>8751</v>
      </c>
      <c r="B3141" t="s">
        <v>2204</v>
      </c>
      <c r="C3141">
        <v>25831850</v>
      </c>
      <c r="D3141">
        <v>25831873</v>
      </c>
      <c r="E3141" t="s">
        <v>5580</v>
      </c>
      <c r="G3141" t="s">
        <v>1175</v>
      </c>
    </row>
    <row r="3142" spans="1:7" x14ac:dyDescent="0.15">
      <c r="A3142" t="s">
        <v>8752</v>
      </c>
      <c r="B3142" t="s">
        <v>2204</v>
      </c>
      <c r="C3142">
        <v>26114336</v>
      </c>
      <c r="D3142">
        <v>26114359</v>
      </c>
      <c r="E3142" t="s">
        <v>5576</v>
      </c>
      <c r="G3142" t="s">
        <v>1175</v>
      </c>
    </row>
    <row r="3143" spans="1:7" x14ac:dyDescent="0.15">
      <c r="A3143" t="s">
        <v>8753</v>
      </c>
      <c r="B3143" t="s">
        <v>2310</v>
      </c>
      <c r="C3143">
        <v>11118755</v>
      </c>
      <c r="D3143">
        <v>11118778</v>
      </c>
      <c r="E3143" t="s">
        <v>5580</v>
      </c>
      <c r="G3143" t="s">
        <v>1175</v>
      </c>
    </row>
    <row r="3144" spans="1:7" x14ac:dyDescent="0.15">
      <c r="A3144" t="s">
        <v>8754</v>
      </c>
      <c r="B3144" t="s">
        <v>2310</v>
      </c>
      <c r="C3144">
        <v>11814337</v>
      </c>
      <c r="D3144">
        <v>11814360</v>
      </c>
      <c r="E3144" t="s">
        <v>5576</v>
      </c>
      <c r="G3144" t="s">
        <v>1175</v>
      </c>
    </row>
    <row r="3145" spans="1:7" x14ac:dyDescent="0.15">
      <c r="A3145" t="s">
        <v>8755</v>
      </c>
      <c r="B3145" t="s">
        <v>2310</v>
      </c>
      <c r="C3145">
        <v>13850442</v>
      </c>
      <c r="D3145">
        <v>13850465</v>
      </c>
      <c r="E3145" t="s">
        <v>5576</v>
      </c>
      <c r="G3145" t="s">
        <v>1175</v>
      </c>
    </row>
    <row r="3146" spans="1:7" x14ac:dyDescent="0.15">
      <c r="A3146" t="s">
        <v>8756</v>
      </c>
      <c r="B3146" t="s">
        <v>2310</v>
      </c>
      <c r="C3146">
        <v>14296473</v>
      </c>
      <c r="D3146">
        <v>14296496</v>
      </c>
      <c r="E3146" t="s">
        <v>5576</v>
      </c>
      <c r="G3146" t="s">
        <v>1175</v>
      </c>
    </row>
    <row r="3147" spans="1:7" x14ac:dyDescent="0.15">
      <c r="A3147" t="s">
        <v>8757</v>
      </c>
      <c r="B3147" t="s">
        <v>2310</v>
      </c>
      <c r="C3147">
        <v>14310094</v>
      </c>
      <c r="D3147">
        <v>14310117</v>
      </c>
      <c r="E3147" t="s">
        <v>5576</v>
      </c>
      <c r="G3147" t="s">
        <v>1175</v>
      </c>
    </row>
    <row r="3148" spans="1:7" x14ac:dyDescent="0.15">
      <c r="A3148" t="s">
        <v>8758</v>
      </c>
      <c r="B3148" t="s">
        <v>2310</v>
      </c>
      <c r="C3148">
        <v>6677585</v>
      </c>
      <c r="D3148">
        <v>6677608</v>
      </c>
      <c r="E3148" t="s">
        <v>5580</v>
      </c>
      <c r="G3148" t="s">
        <v>1175</v>
      </c>
    </row>
    <row r="3149" spans="1:7" x14ac:dyDescent="0.15">
      <c r="A3149" t="s">
        <v>8759</v>
      </c>
      <c r="B3149" t="s">
        <v>2310</v>
      </c>
      <c r="C3149">
        <v>6821882</v>
      </c>
      <c r="D3149">
        <v>6821905</v>
      </c>
      <c r="E3149" t="s">
        <v>5576</v>
      </c>
      <c r="G3149" t="s">
        <v>1175</v>
      </c>
    </row>
    <row r="3150" spans="1:7" x14ac:dyDescent="0.15">
      <c r="A3150" t="s">
        <v>8760</v>
      </c>
      <c r="B3150" t="s">
        <v>2310</v>
      </c>
      <c r="C3150">
        <v>9897431</v>
      </c>
      <c r="D3150">
        <v>9897454</v>
      </c>
      <c r="E3150" t="s">
        <v>5576</v>
      </c>
      <c r="G3150" t="s">
        <v>1175</v>
      </c>
    </row>
    <row r="3151" spans="1:7" x14ac:dyDescent="0.15">
      <c r="A3151" t="s">
        <v>8761</v>
      </c>
      <c r="B3151" t="s">
        <v>1169</v>
      </c>
      <c r="C3151">
        <v>23903014</v>
      </c>
      <c r="D3151">
        <v>23903037</v>
      </c>
      <c r="E3151" t="s">
        <v>5580</v>
      </c>
      <c r="G3151" t="s">
        <v>4770</v>
      </c>
    </row>
    <row r="3152" spans="1:7" x14ac:dyDescent="0.15">
      <c r="A3152" t="s">
        <v>8762</v>
      </c>
      <c r="B3152" t="s">
        <v>1169</v>
      </c>
      <c r="C3152">
        <v>8846896</v>
      </c>
      <c r="D3152">
        <v>8846919</v>
      </c>
      <c r="E3152" t="s">
        <v>5576</v>
      </c>
      <c r="G3152" t="s">
        <v>8763</v>
      </c>
    </row>
    <row r="3153" spans="1:7" x14ac:dyDescent="0.15">
      <c r="A3153" t="s">
        <v>8764</v>
      </c>
      <c r="B3153" t="s">
        <v>2568</v>
      </c>
      <c r="C3153">
        <v>8410180</v>
      </c>
      <c r="D3153">
        <v>8410203</v>
      </c>
      <c r="E3153" t="s">
        <v>5576</v>
      </c>
      <c r="G3153" t="s">
        <v>8763</v>
      </c>
    </row>
    <row r="3154" spans="1:7" x14ac:dyDescent="0.15">
      <c r="A3154" t="s">
        <v>8765</v>
      </c>
      <c r="B3154" t="s">
        <v>2677</v>
      </c>
      <c r="C3154">
        <v>11860600</v>
      </c>
      <c r="D3154">
        <v>11860623</v>
      </c>
      <c r="E3154" t="s">
        <v>5580</v>
      </c>
      <c r="G3154" t="s">
        <v>4770</v>
      </c>
    </row>
    <row r="3155" spans="1:7" x14ac:dyDescent="0.15">
      <c r="A3155" t="s">
        <v>8766</v>
      </c>
      <c r="B3155" t="s">
        <v>2677</v>
      </c>
      <c r="C3155">
        <v>28541800</v>
      </c>
      <c r="D3155">
        <v>28541823</v>
      </c>
      <c r="E3155" t="s">
        <v>5580</v>
      </c>
      <c r="G3155" t="s">
        <v>4770</v>
      </c>
    </row>
    <row r="3156" spans="1:7" x14ac:dyDescent="0.15">
      <c r="A3156" t="s">
        <v>8767</v>
      </c>
      <c r="B3156" t="s">
        <v>2677</v>
      </c>
      <c r="C3156">
        <v>28585983</v>
      </c>
      <c r="D3156">
        <v>28586006</v>
      </c>
      <c r="E3156" t="s">
        <v>5580</v>
      </c>
      <c r="G3156" t="s">
        <v>4770</v>
      </c>
    </row>
    <row r="3157" spans="1:7" x14ac:dyDescent="0.15">
      <c r="A3157" t="s">
        <v>8768</v>
      </c>
      <c r="B3157" t="s">
        <v>2831</v>
      </c>
      <c r="C3157">
        <v>19511256</v>
      </c>
      <c r="D3157">
        <v>19511279</v>
      </c>
      <c r="E3157" t="s">
        <v>5576</v>
      </c>
      <c r="G3157" t="s">
        <v>4770</v>
      </c>
    </row>
    <row r="3158" spans="1:7" x14ac:dyDescent="0.15">
      <c r="A3158" t="s">
        <v>8769</v>
      </c>
      <c r="B3158" t="s">
        <v>1426</v>
      </c>
      <c r="C3158">
        <v>11311089</v>
      </c>
      <c r="D3158">
        <v>11311112</v>
      </c>
      <c r="E3158" t="s">
        <v>5576</v>
      </c>
      <c r="G3158" t="s">
        <v>8770</v>
      </c>
    </row>
    <row r="3159" spans="1:7" x14ac:dyDescent="0.15">
      <c r="A3159" t="s">
        <v>8771</v>
      </c>
      <c r="B3159" t="s">
        <v>1624</v>
      </c>
      <c r="C3159">
        <v>22474252</v>
      </c>
      <c r="D3159">
        <v>22474275</v>
      </c>
      <c r="E3159" t="s">
        <v>5576</v>
      </c>
      <c r="G3159" t="s">
        <v>8772</v>
      </c>
    </row>
    <row r="3160" spans="1:7" x14ac:dyDescent="0.15">
      <c r="A3160" t="s">
        <v>8773</v>
      </c>
      <c r="B3160" t="s">
        <v>1801</v>
      </c>
      <c r="C3160">
        <v>23050153</v>
      </c>
      <c r="D3160">
        <v>23050176</v>
      </c>
      <c r="E3160" t="s">
        <v>5580</v>
      </c>
      <c r="G3160" t="s">
        <v>8772</v>
      </c>
    </row>
    <row r="3161" spans="1:7" x14ac:dyDescent="0.15">
      <c r="A3161" t="s">
        <v>8774</v>
      </c>
      <c r="B3161" t="s">
        <v>1801</v>
      </c>
      <c r="C3161">
        <v>23052559</v>
      </c>
      <c r="D3161">
        <v>23052582</v>
      </c>
      <c r="E3161" t="s">
        <v>5576</v>
      </c>
      <c r="G3161" t="s">
        <v>8772</v>
      </c>
    </row>
    <row r="3162" spans="1:7" x14ac:dyDescent="0.15">
      <c r="A3162" t="s">
        <v>8775</v>
      </c>
      <c r="B3162" t="s">
        <v>1910</v>
      </c>
      <c r="C3162">
        <v>20225007</v>
      </c>
      <c r="D3162">
        <v>20225030</v>
      </c>
      <c r="E3162" t="s">
        <v>5580</v>
      </c>
      <c r="G3162" t="s">
        <v>8772</v>
      </c>
    </row>
    <row r="3163" spans="1:7" x14ac:dyDescent="0.15">
      <c r="A3163" t="s">
        <v>8776</v>
      </c>
      <c r="B3163" t="s">
        <v>2204</v>
      </c>
      <c r="C3163">
        <v>11601554</v>
      </c>
      <c r="D3163">
        <v>11601577</v>
      </c>
      <c r="E3163" t="s">
        <v>5580</v>
      </c>
      <c r="G3163" t="s">
        <v>8772</v>
      </c>
    </row>
    <row r="3164" spans="1:7" x14ac:dyDescent="0.15">
      <c r="A3164" t="s">
        <v>8777</v>
      </c>
      <c r="B3164" t="s">
        <v>2204</v>
      </c>
      <c r="C3164">
        <v>27572775</v>
      </c>
      <c r="D3164">
        <v>27572798</v>
      </c>
      <c r="E3164" t="s">
        <v>5580</v>
      </c>
      <c r="G3164" t="s">
        <v>8772</v>
      </c>
    </row>
    <row r="3165" spans="1:7" x14ac:dyDescent="0.15">
      <c r="A3165" t="s">
        <v>8778</v>
      </c>
      <c r="B3165" t="s">
        <v>2310</v>
      </c>
      <c r="C3165">
        <v>25041681</v>
      </c>
      <c r="D3165">
        <v>25041704</v>
      </c>
      <c r="E3165" t="s">
        <v>5576</v>
      </c>
      <c r="G3165" t="s">
        <v>8772</v>
      </c>
    </row>
    <row r="3166" spans="1:7" x14ac:dyDescent="0.15">
      <c r="A3166" t="s">
        <v>8779</v>
      </c>
      <c r="B3166" t="s">
        <v>2467</v>
      </c>
      <c r="C3166">
        <v>20420928</v>
      </c>
      <c r="D3166">
        <v>20420951</v>
      </c>
      <c r="E3166" t="s">
        <v>5576</v>
      </c>
      <c r="G3166" t="s">
        <v>8772</v>
      </c>
    </row>
    <row r="3167" spans="1:7" x14ac:dyDescent="0.15">
      <c r="A3167" t="s">
        <v>8780</v>
      </c>
      <c r="B3167" t="s">
        <v>1169</v>
      </c>
      <c r="C3167">
        <v>14499675</v>
      </c>
      <c r="D3167">
        <v>14499698</v>
      </c>
      <c r="E3167" t="s">
        <v>5580</v>
      </c>
      <c r="G3167" t="s">
        <v>1175</v>
      </c>
    </row>
    <row r="3168" spans="1:7" x14ac:dyDescent="0.15">
      <c r="A3168" t="s">
        <v>8781</v>
      </c>
      <c r="B3168" t="s">
        <v>1169</v>
      </c>
      <c r="C3168">
        <v>16162354</v>
      </c>
      <c r="D3168">
        <v>16162377</v>
      </c>
      <c r="E3168" t="s">
        <v>5576</v>
      </c>
      <c r="G3168" t="s">
        <v>1175</v>
      </c>
    </row>
    <row r="3169" spans="1:7" x14ac:dyDescent="0.15">
      <c r="A3169" t="s">
        <v>8782</v>
      </c>
      <c r="B3169" t="s">
        <v>1169</v>
      </c>
      <c r="C3169">
        <v>19223204</v>
      </c>
      <c r="D3169">
        <v>19223227</v>
      </c>
      <c r="E3169" t="s">
        <v>5580</v>
      </c>
      <c r="G3169" t="s">
        <v>1175</v>
      </c>
    </row>
    <row r="3170" spans="1:7" x14ac:dyDescent="0.15">
      <c r="A3170" t="s">
        <v>8783</v>
      </c>
      <c r="B3170" t="s">
        <v>1169</v>
      </c>
      <c r="C3170">
        <v>28045880</v>
      </c>
      <c r="D3170">
        <v>28045903</v>
      </c>
      <c r="E3170" t="s">
        <v>5580</v>
      </c>
      <c r="G3170" t="s">
        <v>1175</v>
      </c>
    </row>
    <row r="3171" spans="1:7" x14ac:dyDescent="0.15">
      <c r="A3171" t="s">
        <v>8784</v>
      </c>
      <c r="B3171" t="s">
        <v>1169</v>
      </c>
      <c r="C3171">
        <v>29354111</v>
      </c>
      <c r="D3171">
        <v>29354134</v>
      </c>
      <c r="E3171" t="s">
        <v>5580</v>
      </c>
      <c r="G3171" t="s">
        <v>1175</v>
      </c>
    </row>
    <row r="3172" spans="1:7" x14ac:dyDescent="0.15">
      <c r="A3172" t="s">
        <v>8785</v>
      </c>
      <c r="B3172" t="s">
        <v>1169</v>
      </c>
      <c r="C3172">
        <v>30435414</v>
      </c>
      <c r="D3172">
        <v>30435437</v>
      </c>
      <c r="E3172" t="s">
        <v>5576</v>
      </c>
      <c r="G3172" t="s">
        <v>1175</v>
      </c>
    </row>
    <row r="3173" spans="1:7" x14ac:dyDescent="0.15">
      <c r="A3173" t="s">
        <v>8786</v>
      </c>
      <c r="B3173" t="s">
        <v>1169</v>
      </c>
      <c r="C3173">
        <v>31441750</v>
      </c>
      <c r="D3173">
        <v>31441773</v>
      </c>
      <c r="E3173" t="s">
        <v>5576</v>
      </c>
      <c r="G3173" t="s">
        <v>1175</v>
      </c>
    </row>
    <row r="3174" spans="1:7" x14ac:dyDescent="0.15">
      <c r="A3174" t="s">
        <v>8787</v>
      </c>
      <c r="B3174" t="s">
        <v>1169</v>
      </c>
      <c r="C3174">
        <v>33022733</v>
      </c>
      <c r="D3174">
        <v>33022756</v>
      </c>
      <c r="E3174" t="s">
        <v>5576</v>
      </c>
      <c r="G3174" t="s">
        <v>1175</v>
      </c>
    </row>
    <row r="3175" spans="1:7" x14ac:dyDescent="0.15">
      <c r="A3175" t="s">
        <v>8788</v>
      </c>
      <c r="B3175" t="s">
        <v>1169</v>
      </c>
      <c r="C3175">
        <v>37499414</v>
      </c>
      <c r="D3175">
        <v>37499437</v>
      </c>
      <c r="E3175" t="s">
        <v>5580</v>
      </c>
      <c r="G3175" t="s">
        <v>1175</v>
      </c>
    </row>
    <row r="3176" spans="1:7" x14ac:dyDescent="0.15">
      <c r="A3176" t="s">
        <v>8789</v>
      </c>
      <c r="B3176" t="s">
        <v>1169</v>
      </c>
      <c r="C3176">
        <v>42994927</v>
      </c>
      <c r="D3176">
        <v>42994950</v>
      </c>
      <c r="E3176" t="s">
        <v>5576</v>
      </c>
      <c r="G3176" t="s">
        <v>1175</v>
      </c>
    </row>
    <row r="3177" spans="1:7" x14ac:dyDescent="0.15">
      <c r="A3177" t="s">
        <v>8790</v>
      </c>
      <c r="B3177" t="s">
        <v>1169</v>
      </c>
      <c r="C3177">
        <v>43266260</v>
      </c>
      <c r="D3177">
        <v>43266283</v>
      </c>
      <c r="E3177" t="s">
        <v>5580</v>
      </c>
      <c r="G3177" t="s">
        <v>1175</v>
      </c>
    </row>
    <row r="3178" spans="1:7" x14ac:dyDescent="0.15">
      <c r="A3178" t="s">
        <v>8791</v>
      </c>
      <c r="B3178" t="s">
        <v>1169</v>
      </c>
      <c r="C3178">
        <v>8865651</v>
      </c>
      <c r="D3178">
        <v>8865674</v>
      </c>
      <c r="E3178" t="s">
        <v>5576</v>
      </c>
      <c r="G3178" t="s">
        <v>1175</v>
      </c>
    </row>
    <row r="3179" spans="1:7" x14ac:dyDescent="0.15">
      <c r="A3179" t="s">
        <v>8792</v>
      </c>
      <c r="B3179" t="s">
        <v>1169</v>
      </c>
      <c r="C3179">
        <v>9534543</v>
      </c>
      <c r="D3179">
        <v>9534566</v>
      </c>
      <c r="E3179" t="s">
        <v>5576</v>
      </c>
      <c r="G3179" t="s">
        <v>1175</v>
      </c>
    </row>
    <row r="3180" spans="1:7" x14ac:dyDescent="0.15">
      <c r="A3180" t="s">
        <v>8793</v>
      </c>
      <c r="B3180" t="s">
        <v>2568</v>
      </c>
      <c r="C3180">
        <v>18924558</v>
      </c>
      <c r="D3180">
        <v>18924581</v>
      </c>
      <c r="E3180" t="s">
        <v>5576</v>
      </c>
      <c r="G3180" t="s">
        <v>1175</v>
      </c>
    </row>
    <row r="3181" spans="1:7" x14ac:dyDescent="0.15">
      <c r="A3181" t="s">
        <v>8794</v>
      </c>
      <c r="B3181" t="s">
        <v>2568</v>
      </c>
      <c r="C3181">
        <v>19318712</v>
      </c>
      <c r="D3181">
        <v>19318735</v>
      </c>
      <c r="E3181" t="s">
        <v>5576</v>
      </c>
      <c r="G3181" t="s">
        <v>1175</v>
      </c>
    </row>
    <row r="3182" spans="1:7" x14ac:dyDescent="0.15">
      <c r="A3182" t="s">
        <v>8795</v>
      </c>
      <c r="B3182" t="s">
        <v>2677</v>
      </c>
      <c r="C3182">
        <v>1108362</v>
      </c>
      <c r="D3182">
        <v>1108385</v>
      </c>
      <c r="E3182" t="s">
        <v>5580</v>
      </c>
      <c r="G3182" t="s">
        <v>1175</v>
      </c>
    </row>
    <row r="3183" spans="1:7" x14ac:dyDescent="0.15">
      <c r="A3183" t="s">
        <v>8796</v>
      </c>
      <c r="B3183" t="s">
        <v>2677</v>
      </c>
      <c r="C3183">
        <v>11731470</v>
      </c>
      <c r="D3183">
        <v>11731493</v>
      </c>
      <c r="E3183" t="s">
        <v>5580</v>
      </c>
      <c r="G3183" t="s">
        <v>1175</v>
      </c>
    </row>
    <row r="3184" spans="1:7" x14ac:dyDescent="0.15">
      <c r="A3184" t="s">
        <v>8797</v>
      </c>
      <c r="B3184" t="s">
        <v>2677</v>
      </c>
      <c r="C3184">
        <v>18757182</v>
      </c>
      <c r="D3184">
        <v>18757205</v>
      </c>
      <c r="E3184" t="s">
        <v>5576</v>
      </c>
      <c r="G3184" t="s">
        <v>1175</v>
      </c>
    </row>
    <row r="3185" spans="1:7" x14ac:dyDescent="0.15">
      <c r="A3185" t="s">
        <v>8798</v>
      </c>
      <c r="B3185" t="s">
        <v>2677</v>
      </c>
      <c r="C3185">
        <v>21431498</v>
      </c>
      <c r="D3185">
        <v>21431521</v>
      </c>
      <c r="E3185" t="s">
        <v>5576</v>
      </c>
      <c r="G3185" t="s">
        <v>1175</v>
      </c>
    </row>
    <row r="3186" spans="1:7" x14ac:dyDescent="0.15">
      <c r="A3186" t="s">
        <v>8799</v>
      </c>
      <c r="B3186" t="s">
        <v>2677</v>
      </c>
      <c r="C3186">
        <v>22829528</v>
      </c>
      <c r="D3186">
        <v>22829551</v>
      </c>
      <c r="E3186" t="s">
        <v>5576</v>
      </c>
      <c r="G3186" t="s">
        <v>1175</v>
      </c>
    </row>
    <row r="3187" spans="1:7" x14ac:dyDescent="0.15">
      <c r="A3187" t="s">
        <v>8800</v>
      </c>
      <c r="B3187" t="s">
        <v>2677</v>
      </c>
      <c r="C3187">
        <v>23779567</v>
      </c>
      <c r="D3187">
        <v>23779590</v>
      </c>
      <c r="E3187" t="s">
        <v>5580</v>
      </c>
      <c r="G3187" t="s">
        <v>1175</v>
      </c>
    </row>
    <row r="3188" spans="1:7" x14ac:dyDescent="0.15">
      <c r="A3188" t="s">
        <v>8801</v>
      </c>
      <c r="B3188" t="s">
        <v>2677</v>
      </c>
      <c r="C3188">
        <v>23880107</v>
      </c>
      <c r="D3188">
        <v>23880130</v>
      </c>
      <c r="E3188" t="s">
        <v>5576</v>
      </c>
      <c r="G3188" t="s">
        <v>1175</v>
      </c>
    </row>
    <row r="3189" spans="1:7" x14ac:dyDescent="0.15">
      <c r="A3189" t="s">
        <v>8802</v>
      </c>
      <c r="B3189" t="s">
        <v>2677</v>
      </c>
      <c r="C3189">
        <v>28523788</v>
      </c>
      <c r="D3189">
        <v>28523811</v>
      </c>
      <c r="E3189" t="s">
        <v>5576</v>
      </c>
      <c r="G3189" t="s">
        <v>1175</v>
      </c>
    </row>
    <row r="3190" spans="1:7" x14ac:dyDescent="0.15">
      <c r="A3190" t="s">
        <v>8803</v>
      </c>
      <c r="B3190" t="s">
        <v>2677</v>
      </c>
      <c r="C3190">
        <v>4958201</v>
      </c>
      <c r="D3190">
        <v>4958224</v>
      </c>
      <c r="E3190" t="s">
        <v>5580</v>
      </c>
      <c r="G3190" t="s">
        <v>1175</v>
      </c>
    </row>
    <row r="3191" spans="1:7" x14ac:dyDescent="0.15">
      <c r="A3191" t="s">
        <v>8804</v>
      </c>
      <c r="B3191" t="s">
        <v>2677</v>
      </c>
      <c r="C3191">
        <v>5045305</v>
      </c>
      <c r="D3191">
        <v>5045328</v>
      </c>
      <c r="E3191" t="s">
        <v>5576</v>
      </c>
      <c r="G3191" t="s">
        <v>1175</v>
      </c>
    </row>
    <row r="3192" spans="1:7" x14ac:dyDescent="0.15">
      <c r="A3192" t="s">
        <v>8805</v>
      </c>
      <c r="B3192" t="s">
        <v>2677</v>
      </c>
      <c r="C3192">
        <v>7455227</v>
      </c>
      <c r="D3192">
        <v>7455250</v>
      </c>
      <c r="E3192" t="s">
        <v>5580</v>
      </c>
      <c r="G3192" t="s">
        <v>1175</v>
      </c>
    </row>
    <row r="3193" spans="1:7" x14ac:dyDescent="0.15">
      <c r="A3193" t="s">
        <v>8806</v>
      </c>
      <c r="B3193" t="s">
        <v>2831</v>
      </c>
      <c r="C3193">
        <v>15300870</v>
      </c>
      <c r="D3193">
        <v>15300893</v>
      </c>
      <c r="E3193" t="s">
        <v>5580</v>
      </c>
      <c r="G3193" t="s">
        <v>1175</v>
      </c>
    </row>
    <row r="3194" spans="1:7" x14ac:dyDescent="0.15">
      <c r="A3194" t="s">
        <v>8807</v>
      </c>
      <c r="B3194" t="s">
        <v>2831</v>
      </c>
      <c r="C3194">
        <v>1698586</v>
      </c>
      <c r="D3194">
        <v>1698609</v>
      </c>
      <c r="E3194" t="s">
        <v>5576</v>
      </c>
      <c r="G3194" t="s">
        <v>1175</v>
      </c>
    </row>
    <row r="3195" spans="1:7" x14ac:dyDescent="0.15">
      <c r="A3195" t="s">
        <v>8808</v>
      </c>
      <c r="B3195" t="s">
        <v>2831</v>
      </c>
      <c r="C3195">
        <v>22557097</v>
      </c>
      <c r="D3195">
        <v>22557120</v>
      </c>
      <c r="E3195" t="s">
        <v>5580</v>
      </c>
      <c r="G3195" t="s">
        <v>1175</v>
      </c>
    </row>
    <row r="3196" spans="1:7" x14ac:dyDescent="0.15">
      <c r="A3196" t="s">
        <v>8809</v>
      </c>
      <c r="B3196" t="s">
        <v>2831</v>
      </c>
      <c r="C3196">
        <v>25268202</v>
      </c>
      <c r="D3196">
        <v>25268225</v>
      </c>
      <c r="E3196" t="s">
        <v>5580</v>
      </c>
      <c r="G3196" t="s">
        <v>1175</v>
      </c>
    </row>
    <row r="3197" spans="1:7" x14ac:dyDescent="0.15">
      <c r="A3197" t="s">
        <v>8810</v>
      </c>
      <c r="B3197" t="s">
        <v>1426</v>
      </c>
      <c r="C3197">
        <v>15334974</v>
      </c>
      <c r="D3197">
        <v>15334997</v>
      </c>
      <c r="E3197" t="s">
        <v>5576</v>
      </c>
      <c r="G3197" t="s">
        <v>1175</v>
      </c>
    </row>
    <row r="3198" spans="1:7" x14ac:dyDescent="0.15">
      <c r="A3198" t="s">
        <v>8811</v>
      </c>
      <c r="B3198" t="s">
        <v>1426</v>
      </c>
      <c r="C3198">
        <v>23315116</v>
      </c>
      <c r="D3198">
        <v>23315139</v>
      </c>
      <c r="E3198" t="s">
        <v>5580</v>
      </c>
      <c r="G3198" t="s">
        <v>1175</v>
      </c>
    </row>
    <row r="3199" spans="1:7" x14ac:dyDescent="0.15">
      <c r="A3199" t="s">
        <v>8812</v>
      </c>
      <c r="B3199" t="s">
        <v>1426</v>
      </c>
      <c r="C3199">
        <v>23373615</v>
      </c>
      <c r="D3199">
        <v>23373638</v>
      </c>
      <c r="E3199" t="s">
        <v>5580</v>
      </c>
      <c r="G3199" t="s">
        <v>1175</v>
      </c>
    </row>
    <row r="3200" spans="1:7" x14ac:dyDescent="0.15">
      <c r="A3200" t="s">
        <v>8813</v>
      </c>
      <c r="B3200" t="s">
        <v>1426</v>
      </c>
      <c r="C3200">
        <v>239265</v>
      </c>
      <c r="D3200">
        <v>239288</v>
      </c>
      <c r="E3200" t="s">
        <v>5580</v>
      </c>
      <c r="G3200" t="s">
        <v>1175</v>
      </c>
    </row>
    <row r="3201" spans="1:7" x14ac:dyDescent="0.15">
      <c r="A3201" t="s">
        <v>8814</v>
      </c>
      <c r="B3201" t="s">
        <v>1426</v>
      </c>
      <c r="C3201">
        <v>26593821</v>
      </c>
      <c r="D3201">
        <v>26593844</v>
      </c>
      <c r="E3201" t="s">
        <v>5576</v>
      </c>
      <c r="G3201" t="s">
        <v>1175</v>
      </c>
    </row>
    <row r="3202" spans="1:7" x14ac:dyDescent="0.15">
      <c r="A3202" t="s">
        <v>8815</v>
      </c>
      <c r="B3202" t="s">
        <v>1426</v>
      </c>
      <c r="C3202">
        <v>26890568</v>
      </c>
      <c r="D3202">
        <v>26890591</v>
      </c>
      <c r="E3202" t="s">
        <v>5576</v>
      </c>
      <c r="G3202" t="s">
        <v>1175</v>
      </c>
    </row>
    <row r="3203" spans="1:7" x14ac:dyDescent="0.15">
      <c r="A3203" t="s">
        <v>8816</v>
      </c>
      <c r="B3203" t="s">
        <v>1426</v>
      </c>
      <c r="C3203">
        <v>31561156</v>
      </c>
      <c r="D3203">
        <v>31561179</v>
      </c>
      <c r="E3203" t="s">
        <v>5580</v>
      </c>
      <c r="G3203" t="s">
        <v>1175</v>
      </c>
    </row>
    <row r="3204" spans="1:7" x14ac:dyDescent="0.15">
      <c r="A3204" t="s">
        <v>8817</v>
      </c>
      <c r="B3204" t="s">
        <v>1426</v>
      </c>
      <c r="C3204">
        <v>31894627</v>
      </c>
      <c r="D3204">
        <v>31894650</v>
      </c>
      <c r="E3204" t="s">
        <v>5580</v>
      </c>
      <c r="G3204" t="s">
        <v>1175</v>
      </c>
    </row>
    <row r="3205" spans="1:7" x14ac:dyDescent="0.15">
      <c r="A3205" t="s">
        <v>8818</v>
      </c>
      <c r="B3205" t="s">
        <v>1426</v>
      </c>
      <c r="C3205">
        <v>32758456</v>
      </c>
      <c r="D3205">
        <v>32758479</v>
      </c>
      <c r="E3205" t="s">
        <v>5576</v>
      </c>
      <c r="G3205" t="s">
        <v>1175</v>
      </c>
    </row>
    <row r="3206" spans="1:7" x14ac:dyDescent="0.15">
      <c r="A3206" t="s">
        <v>8819</v>
      </c>
      <c r="B3206" t="s">
        <v>1426</v>
      </c>
      <c r="C3206">
        <v>34735156</v>
      </c>
      <c r="D3206">
        <v>34735179</v>
      </c>
      <c r="E3206" t="s">
        <v>5580</v>
      </c>
      <c r="G3206" t="s">
        <v>1175</v>
      </c>
    </row>
    <row r="3207" spans="1:7" x14ac:dyDescent="0.15">
      <c r="A3207" t="s">
        <v>8820</v>
      </c>
      <c r="B3207" t="s">
        <v>1426</v>
      </c>
      <c r="C3207">
        <v>3823418</v>
      </c>
      <c r="D3207">
        <v>3823441</v>
      </c>
      <c r="E3207" t="s">
        <v>5580</v>
      </c>
      <c r="G3207" t="s">
        <v>1175</v>
      </c>
    </row>
    <row r="3208" spans="1:7" x14ac:dyDescent="0.15">
      <c r="A3208" t="s">
        <v>8821</v>
      </c>
      <c r="B3208" t="s">
        <v>1624</v>
      </c>
      <c r="C3208">
        <v>21976640</v>
      </c>
      <c r="D3208">
        <v>21976663</v>
      </c>
      <c r="E3208" t="s">
        <v>5576</v>
      </c>
      <c r="G3208" t="s">
        <v>1175</v>
      </c>
    </row>
    <row r="3209" spans="1:7" x14ac:dyDescent="0.15">
      <c r="A3209" t="s">
        <v>8822</v>
      </c>
      <c r="B3209" t="s">
        <v>1624</v>
      </c>
      <c r="C3209">
        <v>29362173</v>
      </c>
      <c r="D3209">
        <v>29362196</v>
      </c>
      <c r="E3209" t="s">
        <v>5580</v>
      </c>
      <c r="G3209" t="s">
        <v>1175</v>
      </c>
    </row>
    <row r="3210" spans="1:7" x14ac:dyDescent="0.15">
      <c r="A3210" t="s">
        <v>8823</v>
      </c>
      <c r="B3210" t="s">
        <v>1624</v>
      </c>
      <c r="C3210">
        <v>29690359</v>
      </c>
      <c r="D3210">
        <v>29690382</v>
      </c>
      <c r="E3210" t="s">
        <v>5576</v>
      </c>
      <c r="G3210" t="s">
        <v>1175</v>
      </c>
    </row>
    <row r="3211" spans="1:7" x14ac:dyDescent="0.15">
      <c r="A3211" t="s">
        <v>8824</v>
      </c>
      <c r="B3211" t="s">
        <v>1624</v>
      </c>
      <c r="C3211">
        <v>30869190</v>
      </c>
      <c r="D3211">
        <v>30869213</v>
      </c>
      <c r="E3211" t="s">
        <v>5580</v>
      </c>
      <c r="G3211" t="s">
        <v>1175</v>
      </c>
    </row>
    <row r="3212" spans="1:7" x14ac:dyDescent="0.15">
      <c r="A3212" t="s">
        <v>8825</v>
      </c>
      <c r="B3212" t="s">
        <v>1624</v>
      </c>
      <c r="C3212">
        <v>3298482</v>
      </c>
      <c r="D3212">
        <v>3298505</v>
      </c>
      <c r="E3212" t="s">
        <v>5576</v>
      </c>
      <c r="G3212" t="s">
        <v>1175</v>
      </c>
    </row>
    <row r="3213" spans="1:7" x14ac:dyDescent="0.15">
      <c r="A3213" t="s">
        <v>8826</v>
      </c>
      <c r="B3213" t="s">
        <v>1624</v>
      </c>
      <c r="C3213">
        <v>33826173</v>
      </c>
      <c r="D3213">
        <v>33826196</v>
      </c>
      <c r="E3213" t="s">
        <v>5580</v>
      </c>
      <c r="G3213" t="s">
        <v>1175</v>
      </c>
    </row>
    <row r="3214" spans="1:7" x14ac:dyDescent="0.15">
      <c r="A3214" t="s">
        <v>8827</v>
      </c>
      <c r="B3214" t="s">
        <v>1624</v>
      </c>
      <c r="C3214">
        <v>830892</v>
      </c>
      <c r="D3214">
        <v>830915</v>
      </c>
      <c r="E3214" t="s">
        <v>5580</v>
      </c>
      <c r="G3214" t="s">
        <v>1175</v>
      </c>
    </row>
    <row r="3215" spans="1:7" x14ac:dyDescent="0.15">
      <c r="A3215" t="s">
        <v>8828</v>
      </c>
      <c r="B3215" t="s">
        <v>1624</v>
      </c>
      <c r="C3215">
        <v>8612849</v>
      </c>
      <c r="D3215">
        <v>8612872</v>
      </c>
      <c r="E3215" t="s">
        <v>5576</v>
      </c>
      <c r="G3215" t="s">
        <v>1175</v>
      </c>
    </row>
    <row r="3216" spans="1:7" x14ac:dyDescent="0.15">
      <c r="A3216" t="s">
        <v>8829</v>
      </c>
      <c r="B3216" t="s">
        <v>1801</v>
      </c>
      <c r="C3216">
        <v>11023335</v>
      </c>
      <c r="D3216">
        <v>11023358</v>
      </c>
      <c r="E3216" t="s">
        <v>5580</v>
      </c>
      <c r="G3216" t="s">
        <v>1175</v>
      </c>
    </row>
    <row r="3217" spans="1:7" x14ac:dyDescent="0.15">
      <c r="A3217" t="s">
        <v>8830</v>
      </c>
      <c r="B3217" t="s">
        <v>1801</v>
      </c>
      <c r="C3217">
        <v>1316062</v>
      </c>
      <c r="D3217">
        <v>1316085</v>
      </c>
      <c r="E3217" t="s">
        <v>5576</v>
      </c>
      <c r="G3217" t="s">
        <v>1175</v>
      </c>
    </row>
    <row r="3218" spans="1:7" x14ac:dyDescent="0.15">
      <c r="A3218" t="s">
        <v>8831</v>
      </c>
      <c r="B3218" t="s">
        <v>1801</v>
      </c>
      <c r="C3218">
        <v>18840893</v>
      </c>
      <c r="D3218">
        <v>18840916</v>
      </c>
      <c r="E3218" t="s">
        <v>5580</v>
      </c>
      <c r="G3218" t="s">
        <v>1175</v>
      </c>
    </row>
    <row r="3219" spans="1:7" x14ac:dyDescent="0.15">
      <c r="A3219" t="s">
        <v>8832</v>
      </c>
      <c r="B3219" t="s">
        <v>1801</v>
      </c>
      <c r="C3219">
        <v>19068954</v>
      </c>
      <c r="D3219">
        <v>19068977</v>
      </c>
      <c r="E3219" t="s">
        <v>5576</v>
      </c>
      <c r="G3219" t="s">
        <v>1175</v>
      </c>
    </row>
    <row r="3220" spans="1:7" x14ac:dyDescent="0.15">
      <c r="A3220" t="s">
        <v>8833</v>
      </c>
      <c r="B3220" t="s">
        <v>1801</v>
      </c>
      <c r="C3220">
        <v>21924679</v>
      </c>
      <c r="D3220">
        <v>21924702</v>
      </c>
      <c r="E3220" t="s">
        <v>5580</v>
      </c>
      <c r="G3220" t="s">
        <v>1175</v>
      </c>
    </row>
    <row r="3221" spans="1:7" x14ac:dyDescent="0.15">
      <c r="A3221" t="s">
        <v>8834</v>
      </c>
      <c r="B3221" t="s">
        <v>1801</v>
      </c>
      <c r="C3221">
        <v>23447530</v>
      </c>
      <c r="D3221">
        <v>23447553</v>
      </c>
      <c r="E3221" t="s">
        <v>5576</v>
      </c>
      <c r="G3221" t="s">
        <v>1175</v>
      </c>
    </row>
    <row r="3222" spans="1:7" x14ac:dyDescent="0.15">
      <c r="A3222" t="s">
        <v>8835</v>
      </c>
      <c r="B3222" t="s">
        <v>1801</v>
      </c>
      <c r="C3222">
        <v>23809446</v>
      </c>
      <c r="D3222">
        <v>23809469</v>
      </c>
      <c r="E3222" t="s">
        <v>5580</v>
      </c>
      <c r="G3222" t="s">
        <v>1175</v>
      </c>
    </row>
    <row r="3223" spans="1:7" x14ac:dyDescent="0.15">
      <c r="A3223" t="s">
        <v>8836</v>
      </c>
      <c r="B3223" t="s">
        <v>1801</v>
      </c>
      <c r="C3223">
        <v>26607283</v>
      </c>
      <c r="D3223">
        <v>26607306</v>
      </c>
      <c r="E3223" t="s">
        <v>5580</v>
      </c>
      <c r="G3223" t="s">
        <v>1175</v>
      </c>
    </row>
    <row r="3224" spans="1:7" x14ac:dyDescent="0.15">
      <c r="A3224" t="s">
        <v>8837</v>
      </c>
      <c r="B3224" t="s">
        <v>1801</v>
      </c>
      <c r="C3224">
        <v>28320614</v>
      </c>
      <c r="D3224">
        <v>28320637</v>
      </c>
      <c r="E3224" t="s">
        <v>5576</v>
      </c>
      <c r="G3224" t="s">
        <v>1175</v>
      </c>
    </row>
    <row r="3225" spans="1:7" x14ac:dyDescent="0.15">
      <c r="A3225" t="s">
        <v>8838</v>
      </c>
      <c r="B3225" t="s">
        <v>1801</v>
      </c>
      <c r="C3225">
        <v>30527624</v>
      </c>
      <c r="D3225">
        <v>30527647</v>
      </c>
      <c r="E3225" t="s">
        <v>5576</v>
      </c>
      <c r="G3225" t="s">
        <v>1175</v>
      </c>
    </row>
    <row r="3226" spans="1:7" x14ac:dyDescent="0.15">
      <c r="A3226" t="s">
        <v>8839</v>
      </c>
      <c r="B3226" t="s">
        <v>1801</v>
      </c>
      <c r="C3226">
        <v>33042746</v>
      </c>
      <c r="D3226">
        <v>33042769</v>
      </c>
      <c r="E3226" t="s">
        <v>5580</v>
      </c>
      <c r="G3226" t="s">
        <v>1175</v>
      </c>
    </row>
    <row r="3227" spans="1:7" x14ac:dyDescent="0.15">
      <c r="A3227" t="s">
        <v>8840</v>
      </c>
      <c r="B3227" t="s">
        <v>1801</v>
      </c>
      <c r="C3227">
        <v>34180171</v>
      </c>
      <c r="D3227">
        <v>34180194</v>
      </c>
      <c r="E3227" t="s">
        <v>5576</v>
      </c>
      <c r="G3227" t="s">
        <v>1175</v>
      </c>
    </row>
    <row r="3228" spans="1:7" x14ac:dyDescent="0.15">
      <c r="A3228" t="s">
        <v>8841</v>
      </c>
      <c r="B3228" t="s">
        <v>1801</v>
      </c>
      <c r="C3228">
        <v>35251872</v>
      </c>
      <c r="D3228">
        <v>35251895</v>
      </c>
      <c r="E3228" t="s">
        <v>5576</v>
      </c>
      <c r="G3228" t="s">
        <v>1175</v>
      </c>
    </row>
    <row r="3229" spans="1:7" x14ac:dyDescent="0.15">
      <c r="A3229" t="s">
        <v>8842</v>
      </c>
      <c r="B3229" t="s">
        <v>1801</v>
      </c>
      <c r="C3229">
        <v>427402</v>
      </c>
      <c r="D3229">
        <v>427425</v>
      </c>
      <c r="E3229" t="s">
        <v>5580</v>
      </c>
      <c r="G3229" t="s">
        <v>1175</v>
      </c>
    </row>
    <row r="3230" spans="1:7" x14ac:dyDescent="0.15">
      <c r="A3230" t="s">
        <v>8843</v>
      </c>
      <c r="B3230" t="s">
        <v>1801</v>
      </c>
      <c r="C3230">
        <v>5278743</v>
      </c>
      <c r="D3230">
        <v>5278766</v>
      </c>
      <c r="E3230" t="s">
        <v>5576</v>
      </c>
      <c r="G3230" t="s">
        <v>1175</v>
      </c>
    </row>
    <row r="3231" spans="1:7" x14ac:dyDescent="0.15">
      <c r="A3231" t="s">
        <v>8844</v>
      </c>
      <c r="B3231" t="s">
        <v>1801</v>
      </c>
      <c r="C3231">
        <v>5549101</v>
      </c>
      <c r="D3231">
        <v>5549124</v>
      </c>
      <c r="E3231" t="s">
        <v>5576</v>
      </c>
      <c r="G3231" t="s">
        <v>1175</v>
      </c>
    </row>
    <row r="3232" spans="1:7" x14ac:dyDescent="0.15">
      <c r="A3232" t="s">
        <v>8845</v>
      </c>
      <c r="B3232" t="s">
        <v>1801</v>
      </c>
      <c r="C3232">
        <v>9535952</v>
      </c>
      <c r="D3232">
        <v>9535975</v>
      </c>
      <c r="E3232" t="s">
        <v>5576</v>
      </c>
      <c r="G3232" t="s">
        <v>1175</v>
      </c>
    </row>
    <row r="3233" spans="1:7" x14ac:dyDescent="0.15">
      <c r="A3233" t="s">
        <v>8846</v>
      </c>
      <c r="B3233" t="s">
        <v>1801</v>
      </c>
      <c r="C3233">
        <v>9724624</v>
      </c>
      <c r="D3233">
        <v>9724647</v>
      </c>
      <c r="E3233" t="s">
        <v>5576</v>
      </c>
      <c r="G3233" t="s">
        <v>1175</v>
      </c>
    </row>
    <row r="3234" spans="1:7" x14ac:dyDescent="0.15">
      <c r="A3234" t="s">
        <v>8847</v>
      </c>
      <c r="B3234" t="s">
        <v>1910</v>
      </c>
      <c r="C3234">
        <v>14126717</v>
      </c>
      <c r="D3234">
        <v>14126740</v>
      </c>
      <c r="E3234" t="s">
        <v>5580</v>
      </c>
      <c r="G3234" t="s">
        <v>1175</v>
      </c>
    </row>
    <row r="3235" spans="1:7" x14ac:dyDescent="0.15">
      <c r="A3235" t="s">
        <v>8848</v>
      </c>
      <c r="B3235" t="s">
        <v>1910</v>
      </c>
      <c r="C3235">
        <v>15856912</v>
      </c>
      <c r="D3235">
        <v>15856935</v>
      </c>
      <c r="E3235" t="s">
        <v>5580</v>
      </c>
      <c r="G3235" t="s">
        <v>1175</v>
      </c>
    </row>
    <row r="3236" spans="1:7" x14ac:dyDescent="0.15">
      <c r="A3236" t="s">
        <v>8849</v>
      </c>
      <c r="B3236" t="s">
        <v>1910</v>
      </c>
      <c r="C3236">
        <v>21447220</v>
      </c>
      <c r="D3236">
        <v>21447243</v>
      </c>
      <c r="E3236" t="s">
        <v>5580</v>
      </c>
      <c r="G3236" t="s">
        <v>1175</v>
      </c>
    </row>
    <row r="3237" spans="1:7" x14ac:dyDescent="0.15">
      <c r="A3237" t="s">
        <v>8850</v>
      </c>
      <c r="B3237" t="s">
        <v>1910</v>
      </c>
      <c r="C3237">
        <v>24746529</v>
      </c>
      <c r="D3237">
        <v>24746552</v>
      </c>
      <c r="E3237" t="s">
        <v>5576</v>
      </c>
      <c r="G3237" t="s">
        <v>1175</v>
      </c>
    </row>
    <row r="3238" spans="1:7" x14ac:dyDescent="0.15">
      <c r="A3238" t="s">
        <v>8851</v>
      </c>
      <c r="B3238" t="s">
        <v>1910</v>
      </c>
      <c r="C3238">
        <v>25247945</v>
      </c>
      <c r="D3238">
        <v>25247968</v>
      </c>
      <c r="E3238" t="s">
        <v>5580</v>
      </c>
      <c r="G3238" t="s">
        <v>1175</v>
      </c>
    </row>
    <row r="3239" spans="1:7" x14ac:dyDescent="0.15">
      <c r="A3239" t="s">
        <v>8852</v>
      </c>
      <c r="B3239" t="s">
        <v>1910</v>
      </c>
      <c r="C3239">
        <v>25426253</v>
      </c>
      <c r="D3239">
        <v>25426276</v>
      </c>
      <c r="E3239" t="s">
        <v>5580</v>
      </c>
      <c r="G3239" t="s">
        <v>1175</v>
      </c>
    </row>
    <row r="3240" spans="1:7" x14ac:dyDescent="0.15">
      <c r="A3240" t="s">
        <v>8853</v>
      </c>
      <c r="B3240" t="s">
        <v>1910</v>
      </c>
      <c r="C3240">
        <v>3898149</v>
      </c>
      <c r="D3240">
        <v>3898172</v>
      </c>
      <c r="E3240" t="s">
        <v>5576</v>
      </c>
      <c r="G3240" t="s">
        <v>1175</v>
      </c>
    </row>
    <row r="3241" spans="1:7" x14ac:dyDescent="0.15">
      <c r="A3241" t="s">
        <v>8854</v>
      </c>
      <c r="B3241" t="s">
        <v>1910</v>
      </c>
      <c r="C3241">
        <v>394613</v>
      </c>
      <c r="D3241">
        <v>394636</v>
      </c>
      <c r="E3241" t="s">
        <v>5576</v>
      </c>
      <c r="G3241" t="s">
        <v>1175</v>
      </c>
    </row>
    <row r="3242" spans="1:7" x14ac:dyDescent="0.15">
      <c r="A3242" t="s">
        <v>8855</v>
      </c>
      <c r="B3242" t="s">
        <v>1910</v>
      </c>
      <c r="C3242">
        <v>5039157</v>
      </c>
      <c r="D3242">
        <v>5039180</v>
      </c>
      <c r="E3242" t="s">
        <v>5576</v>
      </c>
      <c r="G3242" t="s">
        <v>1175</v>
      </c>
    </row>
    <row r="3243" spans="1:7" x14ac:dyDescent="0.15">
      <c r="A3243" t="s">
        <v>8856</v>
      </c>
      <c r="B3243" t="s">
        <v>1910</v>
      </c>
      <c r="C3243">
        <v>5724477</v>
      </c>
      <c r="D3243">
        <v>5724500</v>
      </c>
      <c r="E3243" t="s">
        <v>5576</v>
      </c>
      <c r="G3243" t="s">
        <v>1175</v>
      </c>
    </row>
    <row r="3244" spans="1:7" x14ac:dyDescent="0.15">
      <c r="A3244" t="s">
        <v>8857</v>
      </c>
      <c r="B3244" t="s">
        <v>2007</v>
      </c>
      <c r="C3244">
        <v>10326819</v>
      </c>
      <c r="D3244">
        <v>10326842</v>
      </c>
      <c r="E3244" t="s">
        <v>5576</v>
      </c>
      <c r="G3244" t="s">
        <v>1175</v>
      </c>
    </row>
    <row r="3245" spans="1:7" x14ac:dyDescent="0.15">
      <c r="A3245" t="s">
        <v>8858</v>
      </c>
      <c r="B3245" t="s">
        <v>2007</v>
      </c>
      <c r="C3245">
        <v>15955111</v>
      </c>
      <c r="D3245">
        <v>15955134</v>
      </c>
      <c r="E3245" t="s">
        <v>5576</v>
      </c>
      <c r="G3245" t="s">
        <v>1175</v>
      </c>
    </row>
    <row r="3246" spans="1:7" x14ac:dyDescent="0.15">
      <c r="A3246" t="s">
        <v>8859</v>
      </c>
      <c r="B3246" t="s">
        <v>2007</v>
      </c>
      <c r="C3246">
        <v>2219755</v>
      </c>
      <c r="D3246">
        <v>2219778</v>
      </c>
      <c r="E3246" t="s">
        <v>5576</v>
      </c>
      <c r="G3246" t="s">
        <v>1175</v>
      </c>
    </row>
    <row r="3247" spans="1:7" x14ac:dyDescent="0.15">
      <c r="A3247" t="s">
        <v>8860</v>
      </c>
      <c r="B3247" t="s">
        <v>2007</v>
      </c>
      <c r="C3247">
        <v>24111897</v>
      </c>
      <c r="D3247">
        <v>24111920</v>
      </c>
      <c r="E3247" t="s">
        <v>5576</v>
      </c>
      <c r="G3247" t="s">
        <v>1175</v>
      </c>
    </row>
    <row r="3248" spans="1:7" x14ac:dyDescent="0.15">
      <c r="A3248" t="s">
        <v>8861</v>
      </c>
      <c r="B3248" t="s">
        <v>2007</v>
      </c>
      <c r="C3248">
        <v>25336798</v>
      </c>
      <c r="D3248">
        <v>25336821</v>
      </c>
      <c r="E3248" t="s">
        <v>5580</v>
      </c>
      <c r="G3248" t="s">
        <v>1175</v>
      </c>
    </row>
    <row r="3249" spans="1:7" x14ac:dyDescent="0.15">
      <c r="A3249" t="s">
        <v>8862</v>
      </c>
      <c r="B3249" t="s">
        <v>2007</v>
      </c>
      <c r="C3249">
        <v>26112504</v>
      </c>
      <c r="D3249">
        <v>26112527</v>
      </c>
      <c r="E3249" t="s">
        <v>5576</v>
      </c>
      <c r="G3249" t="s">
        <v>1175</v>
      </c>
    </row>
    <row r="3250" spans="1:7" x14ac:dyDescent="0.15">
      <c r="A3250" t="s">
        <v>8863</v>
      </c>
      <c r="B3250" t="s">
        <v>2007</v>
      </c>
      <c r="C3250">
        <v>2667927</v>
      </c>
      <c r="D3250">
        <v>2667950</v>
      </c>
      <c r="E3250" t="s">
        <v>5576</v>
      </c>
      <c r="G3250" t="s">
        <v>1175</v>
      </c>
    </row>
    <row r="3251" spans="1:7" x14ac:dyDescent="0.15">
      <c r="A3251" t="s">
        <v>8864</v>
      </c>
      <c r="B3251" t="s">
        <v>2007</v>
      </c>
      <c r="C3251">
        <v>27193036</v>
      </c>
      <c r="D3251">
        <v>27193059</v>
      </c>
      <c r="E3251" t="s">
        <v>5580</v>
      </c>
      <c r="G3251" t="s">
        <v>1175</v>
      </c>
    </row>
    <row r="3252" spans="1:7" x14ac:dyDescent="0.15">
      <c r="A3252" t="s">
        <v>8865</v>
      </c>
      <c r="B3252" t="s">
        <v>2007</v>
      </c>
      <c r="C3252">
        <v>2792252</v>
      </c>
      <c r="D3252">
        <v>2792275</v>
      </c>
      <c r="E3252" t="s">
        <v>5580</v>
      </c>
      <c r="G3252" t="s">
        <v>1175</v>
      </c>
    </row>
    <row r="3253" spans="1:7" x14ac:dyDescent="0.15">
      <c r="A3253" t="s">
        <v>8866</v>
      </c>
      <c r="B3253" t="s">
        <v>2007</v>
      </c>
      <c r="C3253">
        <v>29104406</v>
      </c>
      <c r="D3253">
        <v>29104429</v>
      </c>
      <c r="E3253" t="s">
        <v>5580</v>
      </c>
      <c r="G3253" t="s">
        <v>1175</v>
      </c>
    </row>
    <row r="3254" spans="1:7" x14ac:dyDescent="0.15">
      <c r="A3254" t="s">
        <v>8867</v>
      </c>
      <c r="B3254" t="s">
        <v>2007</v>
      </c>
      <c r="C3254">
        <v>30253870</v>
      </c>
      <c r="D3254">
        <v>30253893</v>
      </c>
      <c r="E3254" t="s">
        <v>5580</v>
      </c>
      <c r="G3254" t="s">
        <v>1175</v>
      </c>
    </row>
    <row r="3255" spans="1:7" x14ac:dyDescent="0.15">
      <c r="A3255" t="s">
        <v>8868</v>
      </c>
      <c r="B3255" t="s">
        <v>2007</v>
      </c>
      <c r="C3255">
        <v>3231316</v>
      </c>
      <c r="D3255">
        <v>3231339</v>
      </c>
      <c r="E3255" t="s">
        <v>5580</v>
      </c>
      <c r="G3255" t="s">
        <v>1175</v>
      </c>
    </row>
    <row r="3256" spans="1:7" x14ac:dyDescent="0.15">
      <c r="A3256" t="s">
        <v>8869</v>
      </c>
      <c r="B3256" t="s">
        <v>2007</v>
      </c>
      <c r="C3256">
        <v>339406</v>
      </c>
      <c r="D3256">
        <v>339429</v>
      </c>
      <c r="E3256" t="s">
        <v>5580</v>
      </c>
      <c r="G3256" t="s">
        <v>1175</v>
      </c>
    </row>
    <row r="3257" spans="1:7" x14ac:dyDescent="0.15">
      <c r="A3257" t="s">
        <v>8870</v>
      </c>
      <c r="B3257" t="s">
        <v>2007</v>
      </c>
      <c r="C3257">
        <v>7893820</v>
      </c>
      <c r="D3257">
        <v>7893843</v>
      </c>
      <c r="E3257" t="s">
        <v>5576</v>
      </c>
      <c r="G3257" t="s">
        <v>1175</v>
      </c>
    </row>
    <row r="3258" spans="1:7" x14ac:dyDescent="0.15">
      <c r="A3258" t="s">
        <v>8871</v>
      </c>
      <c r="B3258" t="s">
        <v>2204</v>
      </c>
      <c r="C3258">
        <v>11658754</v>
      </c>
      <c r="D3258">
        <v>11658777</v>
      </c>
      <c r="E3258" t="s">
        <v>5576</v>
      </c>
      <c r="G3258" t="s">
        <v>1175</v>
      </c>
    </row>
    <row r="3259" spans="1:7" x14ac:dyDescent="0.15">
      <c r="A3259" t="s">
        <v>8872</v>
      </c>
      <c r="B3259" t="s">
        <v>2204</v>
      </c>
      <c r="C3259">
        <v>13454809</v>
      </c>
      <c r="D3259">
        <v>13454832</v>
      </c>
      <c r="E3259" t="s">
        <v>5576</v>
      </c>
      <c r="G3259" t="s">
        <v>1175</v>
      </c>
    </row>
    <row r="3260" spans="1:7" x14ac:dyDescent="0.15">
      <c r="A3260" t="s">
        <v>8873</v>
      </c>
      <c r="B3260" t="s">
        <v>2204</v>
      </c>
      <c r="C3260">
        <v>18389837</v>
      </c>
      <c r="D3260">
        <v>18389860</v>
      </c>
      <c r="E3260" t="s">
        <v>5580</v>
      </c>
      <c r="G3260" t="s">
        <v>1175</v>
      </c>
    </row>
    <row r="3261" spans="1:7" x14ac:dyDescent="0.15">
      <c r="A3261" t="s">
        <v>8874</v>
      </c>
      <c r="B3261" t="s">
        <v>2204</v>
      </c>
      <c r="C3261">
        <v>19219995</v>
      </c>
      <c r="D3261">
        <v>19220018</v>
      </c>
      <c r="E3261" t="s">
        <v>5580</v>
      </c>
      <c r="G3261" t="s">
        <v>1175</v>
      </c>
    </row>
    <row r="3262" spans="1:7" x14ac:dyDescent="0.15">
      <c r="A3262" t="s">
        <v>8875</v>
      </c>
      <c r="B3262" t="s">
        <v>2204</v>
      </c>
      <c r="C3262">
        <v>321919</v>
      </c>
      <c r="D3262">
        <v>321942</v>
      </c>
      <c r="E3262" t="s">
        <v>5580</v>
      </c>
      <c r="G3262" t="s">
        <v>1175</v>
      </c>
    </row>
    <row r="3263" spans="1:7" x14ac:dyDescent="0.15">
      <c r="A3263" t="s">
        <v>8876</v>
      </c>
      <c r="B3263" t="s">
        <v>2204</v>
      </c>
      <c r="C3263">
        <v>32336</v>
      </c>
      <c r="D3263">
        <v>32359</v>
      </c>
      <c r="E3263" t="s">
        <v>5580</v>
      </c>
      <c r="G3263" t="s">
        <v>1175</v>
      </c>
    </row>
    <row r="3264" spans="1:7" x14ac:dyDescent="0.15">
      <c r="A3264" t="s">
        <v>8877</v>
      </c>
      <c r="B3264" t="s">
        <v>2204</v>
      </c>
      <c r="C3264">
        <v>9064809</v>
      </c>
      <c r="D3264">
        <v>9064832</v>
      </c>
      <c r="E3264" t="s">
        <v>5580</v>
      </c>
      <c r="G3264" t="s">
        <v>1175</v>
      </c>
    </row>
    <row r="3265" spans="1:7" x14ac:dyDescent="0.15">
      <c r="A3265" t="s">
        <v>8878</v>
      </c>
      <c r="B3265" t="s">
        <v>2310</v>
      </c>
      <c r="C3265">
        <v>1002842</v>
      </c>
      <c r="D3265">
        <v>1002865</v>
      </c>
      <c r="E3265" t="s">
        <v>5580</v>
      </c>
      <c r="G3265" t="s">
        <v>1175</v>
      </c>
    </row>
    <row r="3266" spans="1:7" x14ac:dyDescent="0.15">
      <c r="A3266" t="s">
        <v>8879</v>
      </c>
      <c r="B3266" t="s">
        <v>2310</v>
      </c>
      <c r="C3266">
        <v>1169635</v>
      </c>
      <c r="D3266">
        <v>1169658</v>
      </c>
      <c r="E3266" t="s">
        <v>5580</v>
      </c>
      <c r="G3266" t="s">
        <v>1175</v>
      </c>
    </row>
    <row r="3267" spans="1:7" x14ac:dyDescent="0.15">
      <c r="A3267" t="s">
        <v>8880</v>
      </c>
      <c r="B3267" t="s">
        <v>2310</v>
      </c>
      <c r="C3267">
        <v>23371423</v>
      </c>
      <c r="D3267">
        <v>23371446</v>
      </c>
      <c r="E3267" t="s">
        <v>5580</v>
      </c>
      <c r="G3267" t="s">
        <v>1175</v>
      </c>
    </row>
    <row r="3268" spans="1:7" x14ac:dyDescent="0.15">
      <c r="A3268" t="s">
        <v>8881</v>
      </c>
      <c r="B3268" t="s">
        <v>2310</v>
      </c>
      <c r="C3268">
        <v>23780544</v>
      </c>
      <c r="D3268">
        <v>23780567</v>
      </c>
      <c r="E3268" t="s">
        <v>5576</v>
      </c>
      <c r="G3268" t="s">
        <v>1175</v>
      </c>
    </row>
    <row r="3269" spans="1:7" x14ac:dyDescent="0.15">
      <c r="A3269" t="s">
        <v>8882</v>
      </c>
      <c r="B3269" t="s">
        <v>2310</v>
      </c>
      <c r="C3269">
        <v>26964723</v>
      </c>
      <c r="D3269">
        <v>26964746</v>
      </c>
      <c r="E3269" t="s">
        <v>5580</v>
      </c>
      <c r="G3269" t="s">
        <v>1175</v>
      </c>
    </row>
    <row r="3270" spans="1:7" x14ac:dyDescent="0.15">
      <c r="A3270" t="s">
        <v>8883</v>
      </c>
      <c r="B3270" t="s">
        <v>2310</v>
      </c>
      <c r="C3270">
        <v>27980918</v>
      </c>
      <c r="D3270">
        <v>27980941</v>
      </c>
      <c r="E3270" t="s">
        <v>5576</v>
      </c>
      <c r="G3270" t="s">
        <v>1175</v>
      </c>
    </row>
    <row r="3271" spans="1:7" x14ac:dyDescent="0.15">
      <c r="A3271" t="s">
        <v>8884</v>
      </c>
      <c r="B3271" t="s">
        <v>2310</v>
      </c>
      <c r="C3271">
        <v>5306254</v>
      </c>
      <c r="D3271">
        <v>5306277</v>
      </c>
      <c r="E3271" t="s">
        <v>5576</v>
      </c>
      <c r="G3271" t="s">
        <v>1175</v>
      </c>
    </row>
    <row r="3272" spans="1:7" x14ac:dyDescent="0.15">
      <c r="A3272" t="s">
        <v>8885</v>
      </c>
      <c r="B3272" t="s">
        <v>2310</v>
      </c>
      <c r="C3272">
        <v>8754727</v>
      </c>
      <c r="D3272">
        <v>8754750</v>
      </c>
      <c r="E3272" t="s">
        <v>5580</v>
      </c>
      <c r="G3272" t="s">
        <v>1175</v>
      </c>
    </row>
    <row r="3273" spans="1:7" x14ac:dyDescent="0.15">
      <c r="A3273" t="s">
        <v>8886</v>
      </c>
      <c r="B3273" t="s">
        <v>2467</v>
      </c>
      <c r="C3273">
        <v>11552602</v>
      </c>
      <c r="D3273">
        <v>11552625</v>
      </c>
      <c r="E3273" t="s">
        <v>5580</v>
      </c>
      <c r="G3273" t="s">
        <v>1175</v>
      </c>
    </row>
    <row r="3274" spans="1:7" x14ac:dyDescent="0.15">
      <c r="A3274" t="s">
        <v>8887</v>
      </c>
      <c r="B3274" t="s">
        <v>2467</v>
      </c>
      <c r="C3274">
        <v>17050936</v>
      </c>
      <c r="D3274">
        <v>17050959</v>
      </c>
      <c r="E3274" t="s">
        <v>5580</v>
      </c>
      <c r="G3274" t="s">
        <v>1175</v>
      </c>
    </row>
    <row r="3275" spans="1:7" x14ac:dyDescent="0.15">
      <c r="A3275" t="s">
        <v>8888</v>
      </c>
      <c r="B3275" t="s">
        <v>2467</v>
      </c>
      <c r="C3275">
        <v>19058123</v>
      </c>
      <c r="D3275">
        <v>19058146</v>
      </c>
      <c r="E3275" t="s">
        <v>5580</v>
      </c>
      <c r="G3275" t="s">
        <v>1175</v>
      </c>
    </row>
    <row r="3276" spans="1:7" x14ac:dyDescent="0.15">
      <c r="A3276" t="s">
        <v>8889</v>
      </c>
      <c r="B3276" t="s">
        <v>2467</v>
      </c>
      <c r="C3276">
        <v>22869519</v>
      </c>
      <c r="D3276">
        <v>22869542</v>
      </c>
      <c r="E3276" t="s">
        <v>5576</v>
      </c>
      <c r="G3276" t="s">
        <v>1175</v>
      </c>
    </row>
    <row r="3277" spans="1:7" x14ac:dyDescent="0.15">
      <c r="A3277" t="s">
        <v>8890</v>
      </c>
      <c r="B3277" t="s">
        <v>2467</v>
      </c>
      <c r="C3277">
        <v>22950819</v>
      </c>
      <c r="D3277">
        <v>22950842</v>
      </c>
      <c r="E3277" t="s">
        <v>5576</v>
      </c>
      <c r="G3277" t="s">
        <v>1175</v>
      </c>
    </row>
    <row r="3278" spans="1:7" x14ac:dyDescent="0.15">
      <c r="A3278" t="s">
        <v>8891</v>
      </c>
      <c r="B3278" t="s">
        <v>2467</v>
      </c>
      <c r="C3278">
        <v>22964491</v>
      </c>
      <c r="D3278">
        <v>22964514</v>
      </c>
      <c r="E3278" t="s">
        <v>5576</v>
      </c>
      <c r="G3278" t="s">
        <v>1175</v>
      </c>
    </row>
    <row r="3279" spans="1:7" x14ac:dyDescent="0.15">
      <c r="A3279" t="s">
        <v>8892</v>
      </c>
      <c r="B3279" t="s">
        <v>2467</v>
      </c>
      <c r="C3279">
        <v>22978164</v>
      </c>
      <c r="D3279">
        <v>22978187</v>
      </c>
      <c r="E3279" t="s">
        <v>5576</v>
      </c>
      <c r="G3279" t="s">
        <v>1175</v>
      </c>
    </row>
    <row r="3280" spans="1:7" x14ac:dyDescent="0.15">
      <c r="A3280" t="s">
        <v>8893</v>
      </c>
      <c r="B3280" t="s">
        <v>2467</v>
      </c>
      <c r="C3280">
        <v>22998061</v>
      </c>
      <c r="D3280">
        <v>22998084</v>
      </c>
      <c r="E3280" t="s">
        <v>5580</v>
      </c>
      <c r="G3280" t="s">
        <v>1175</v>
      </c>
    </row>
    <row r="3281" spans="1:7" x14ac:dyDescent="0.15">
      <c r="A3281" t="s">
        <v>8894</v>
      </c>
      <c r="B3281" t="s">
        <v>2467</v>
      </c>
      <c r="C3281">
        <v>3926261</v>
      </c>
      <c r="D3281">
        <v>3926284</v>
      </c>
      <c r="E3281" t="s">
        <v>5580</v>
      </c>
      <c r="G3281" t="s">
        <v>1175</v>
      </c>
    </row>
    <row r="3282" spans="1:7" x14ac:dyDescent="0.15">
      <c r="A3282" t="s">
        <v>8895</v>
      </c>
      <c r="B3282" t="s">
        <v>2467</v>
      </c>
      <c r="C3282">
        <v>4514656</v>
      </c>
      <c r="D3282">
        <v>4514679</v>
      </c>
      <c r="E3282" t="s">
        <v>5576</v>
      </c>
      <c r="G3282" t="s">
        <v>1175</v>
      </c>
    </row>
    <row r="3283" spans="1:7" x14ac:dyDescent="0.15">
      <c r="A3283" t="s">
        <v>8896</v>
      </c>
      <c r="B3283" t="s">
        <v>2467</v>
      </c>
      <c r="C3283">
        <v>6499259</v>
      </c>
      <c r="D3283">
        <v>6499282</v>
      </c>
      <c r="E3283" t="s">
        <v>5580</v>
      </c>
      <c r="G3283" t="s">
        <v>1175</v>
      </c>
    </row>
    <row r="3284" spans="1:7" x14ac:dyDescent="0.15">
      <c r="A3284" t="s">
        <v>8897</v>
      </c>
      <c r="B3284" t="s">
        <v>2467</v>
      </c>
      <c r="C3284">
        <v>6862719</v>
      </c>
      <c r="D3284">
        <v>6862742</v>
      </c>
      <c r="E3284" t="s">
        <v>5580</v>
      </c>
      <c r="G3284" t="s">
        <v>1175</v>
      </c>
    </row>
    <row r="3285" spans="1:7" x14ac:dyDescent="0.15">
      <c r="A3285" t="s">
        <v>8898</v>
      </c>
      <c r="B3285" t="s">
        <v>1169</v>
      </c>
      <c r="C3285">
        <v>9619298</v>
      </c>
      <c r="D3285">
        <v>9619321</v>
      </c>
      <c r="E3285" t="s">
        <v>5576</v>
      </c>
      <c r="G3285" t="s">
        <v>1175</v>
      </c>
    </row>
    <row r="3286" spans="1:7" x14ac:dyDescent="0.15">
      <c r="A3286" t="s">
        <v>8899</v>
      </c>
      <c r="B3286" t="s">
        <v>1169</v>
      </c>
      <c r="C3286">
        <v>9624640</v>
      </c>
      <c r="D3286">
        <v>9624663</v>
      </c>
      <c r="E3286" t="s">
        <v>5576</v>
      </c>
      <c r="G3286" t="s">
        <v>1175</v>
      </c>
    </row>
    <row r="3287" spans="1:7" x14ac:dyDescent="0.15">
      <c r="A3287" t="s">
        <v>8900</v>
      </c>
      <c r="B3287" t="s">
        <v>2568</v>
      </c>
      <c r="C3287">
        <v>18476735</v>
      </c>
      <c r="D3287">
        <v>18476758</v>
      </c>
      <c r="E3287" t="s">
        <v>5580</v>
      </c>
      <c r="G3287" t="s">
        <v>1175</v>
      </c>
    </row>
    <row r="3288" spans="1:7" x14ac:dyDescent="0.15">
      <c r="A3288" t="s">
        <v>8901</v>
      </c>
      <c r="B3288" t="s">
        <v>2568</v>
      </c>
      <c r="C3288">
        <v>18482157</v>
      </c>
      <c r="D3288">
        <v>18482180</v>
      </c>
      <c r="E3288" t="s">
        <v>5580</v>
      </c>
      <c r="G3288" t="s">
        <v>1175</v>
      </c>
    </row>
    <row r="3289" spans="1:7" x14ac:dyDescent="0.15">
      <c r="A3289" t="s">
        <v>8902</v>
      </c>
      <c r="B3289" t="s">
        <v>2568</v>
      </c>
      <c r="C3289">
        <v>22408332</v>
      </c>
      <c r="D3289">
        <v>22408355</v>
      </c>
      <c r="E3289" t="s">
        <v>5576</v>
      </c>
      <c r="G3289" t="s">
        <v>1175</v>
      </c>
    </row>
    <row r="3290" spans="1:7" x14ac:dyDescent="0.15">
      <c r="A3290" t="s">
        <v>8903</v>
      </c>
      <c r="B3290" t="s">
        <v>2677</v>
      </c>
      <c r="C3290">
        <v>14005813</v>
      </c>
      <c r="D3290">
        <v>14005836</v>
      </c>
      <c r="E3290" t="s">
        <v>5580</v>
      </c>
      <c r="G3290" t="s">
        <v>1175</v>
      </c>
    </row>
    <row r="3291" spans="1:7" x14ac:dyDescent="0.15">
      <c r="A3291" t="s">
        <v>8904</v>
      </c>
      <c r="B3291" t="s">
        <v>2677</v>
      </c>
      <c r="C3291">
        <v>431178</v>
      </c>
      <c r="D3291">
        <v>431201</v>
      </c>
      <c r="E3291" t="s">
        <v>5580</v>
      </c>
      <c r="G3291" t="s">
        <v>1175</v>
      </c>
    </row>
    <row r="3292" spans="1:7" x14ac:dyDescent="0.15">
      <c r="A3292" t="s">
        <v>8905</v>
      </c>
      <c r="B3292" t="s">
        <v>2677</v>
      </c>
      <c r="C3292">
        <v>5831357</v>
      </c>
      <c r="D3292">
        <v>5831380</v>
      </c>
      <c r="E3292" t="s">
        <v>5580</v>
      </c>
      <c r="G3292" t="s">
        <v>1175</v>
      </c>
    </row>
    <row r="3293" spans="1:7" x14ac:dyDescent="0.15">
      <c r="A3293" t="s">
        <v>8906</v>
      </c>
      <c r="B3293" t="s">
        <v>2831</v>
      </c>
      <c r="C3293">
        <v>24767420</v>
      </c>
      <c r="D3293">
        <v>24767443</v>
      </c>
      <c r="E3293" t="s">
        <v>5576</v>
      </c>
      <c r="G3293" t="s">
        <v>1175</v>
      </c>
    </row>
    <row r="3294" spans="1:7" x14ac:dyDescent="0.15">
      <c r="A3294" t="s">
        <v>8907</v>
      </c>
      <c r="B3294" t="s">
        <v>2831</v>
      </c>
      <c r="C3294">
        <v>24772782</v>
      </c>
      <c r="D3294">
        <v>24772805</v>
      </c>
      <c r="E3294" t="s">
        <v>5576</v>
      </c>
      <c r="G3294" t="s">
        <v>1175</v>
      </c>
    </row>
    <row r="3295" spans="1:7" x14ac:dyDescent="0.15">
      <c r="A3295" t="s">
        <v>8908</v>
      </c>
      <c r="B3295" t="s">
        <v>2831</v>
      </c>
      <c r="C3295">
        <v>4851494</v>
      </c>
      <c r="D3295">
        <v>4851517</v>
      </c>
      <c r="E3295" t="s">
        <v>5576</v>
      </c>
      <c r="G3295" t="s">
        <v>1175</v>
      </c>
    </row>
    <row r="3296" spans="1:7" x14ac:dyDescent="0.15">
      <c r="A3296" t="s">
        <v>8909</v>
      </c>
      <c r="B3296" t="s">
        <v>2831</v>
      </c>
      <c r="C3296">
        <v>5895219</v>
      </c>
      <c r="D3296">
        <v>5895242</v>
      </c>
      <c r="E3296" t="s">
        <v>5580</v>
      </c>
      <c r="G3296" t="s">
        <v>1175</v>
      </c>
    </row>
    <row r="3297" spans="1:7" x14ac:dyDescent="0.15">
      <c r="A3297" t="s">
        <v>8910</v>
      </c>
      <c r="B3297" t="s">
        <v>2831</v>
      </c>
      <c r="C3297">
        <v>5900582</v>
      </c>
      <c r="D3297">
        <v>5900605</v>
      </c>
      <c r="E3297" t="s">
        <v>5580</v>
      </c>
      <c r="G3297" t="s">
        <v>1175</v>
      </c>
    </row>
    <row r="3298" spans="1:7" x14ac:dyDescent="0.15">
      <c r="A3298" t="s">
        <v>8911</v>
      </c>
      <c r="B3298" t="s">
        <v>1426</v>
      </c>
      <c r="C3298">
        <v>10230147</v>
      </c>
      <c r="D3298">
        <v>10230170</v>
      </c>
      <c r="E3298" t="s">
        <v>5580</v>
      </c>
      <c r="G3298" t="s">
        <v>1175</v>
      </c>
    </row>
    <row r="3299" spans="1:7" x14ac:dyDescent="0.15">
      <c r="A3299" t="s">
        <v>8912</v>
      </c>
      <c r="B3299" t="s">
        <v>1426</v>
      </c>
      <c r="C3299">
        <v>10235503</v>
      </c>
      <c r="D3299">
        <v>10235526</v>
      </c>
      <c r="E3299" t="s">
        <v>5580</v>
      </c>
      <c r="G3299" t="s">
        <v>1175</v>
      </c>
    </row>
    <row r="3300" spans="1:7" x14ac:dyDescent="0.15">
      <c r="A3300" t="s">
        <v>8913</v>
      </c>
      <c r="B3300" t="s">
        <v>1426</v>
      </c>
      <c r="C3300">
        <v>15166479</v>
      </c>
      <c r="D3300">
        <v>15166502</v>
      </c>
      <c r="E3300" t="s">
        <v>5580</v>
      </c>
      <c r="G3300" t="s">
        <v>1175</v>
      </c>
    </row>
    <row r="3301" spans="1:7" x14ac:dyDescent="0.15">
      <c r="A3301" t="s">
        <v>8914</v>
      </c>
      <c r="B3301" t="s">
        <v>1426</v>
      </c>
      <c r="C3301">
        <v>17177879</v>
      </c>
      <c r="D3301">
        <v>17177902</v>
      </c>
      <c r="E3301" t="s">
        <v>5576</v>
      </c>
      <c r="G3301" t="s">
        <v>1175</v>
      </c>
    </row>
    <row r="3302" spans="1:7" x14ac:dyDescent="0.15">
      <c r="A3302" t="s">
        <v>8915</v>
      </c>
      <c r="B3302" t="s">
        <v>1426</v>
      </c>
      <c r="C3302">
        <v>17183243</v>
      </c>
      <c r="D3302">
        <v>17183266</v>
      </c>
      <c r="E3302" t="s">
        <v>5576</v>
      </c>
      <c r="G3302" t="s">
        <v>1175</v>
      </c>
    </row>
    <row r="3303" spans="1:7" x14ac:dyDescent="0.15">
      <c r="A3303" t="s">
        <v>8916</v>
      </c>
      <c r="B3303" t="s">
        <v>1624</v>
      </c>
      <c r="C3303">
        <v>13852264</v>
      </c>
      <c r="D3303">
        <v>13852287</v>
      </c>
      <c r="E3303" t="s">
        <v>5580</v>
      </c>
      <c r="G3303" t="s">
        <v>1175</v>
      </c>
    </row>
    <row r="3304" spans="1:7" x14ac:dyDescent="0.15">
      <c r="A3304" t="s">
        <v>8917</v>
      </c>
      <c r="B3304" t="s">
        <v>1624</v>
      </c>
      <c r="C3304">
        <v>1806071</v>
      </c>
      <c r="D3304">
        <v>1806094</v>
      </c>
      <c r="E3304" t="s">
        <v>5580</v>
      </c>
      <c r="G3304" t="s">
        <v>1175</v>
      </c>
    </row>
    <row r="3305" spans="1:7" x14ac:dyDescent="0.15">
      <c r="A3305" t="s">
        <v>8918</v>
      </c>
      <c r="B3305" t="s">
        <v>1624</v>
      </c>
      <c r="C3305">
        <v>1811437</v>
      </c>
      <c r="D3305">
        <v>1811460</v>
      </c>
      <c r="E3305" t="s">
        <v>5580</v>
      </c>
      <c r="G3305" t="s">
        <v>1175</v>
      </c>
    </row>
    <row r="3306" spans="1:7" x14ac:dyDescent="0.15">
      <c r="A3306" t="s">
        <v>8919</v>
      </c>
      <c r="B3306" t="s">
        <v>1801</v>
      </c>
      <c r="C3306">
        <v>11784529</v>
      </c>
      <c r="D3306">
        <v>11784552</v>
      </c>
      <c r="E3306" t="s">
        <v>5580</v>
      </c>
      <c r="G3306" t="s">
        <v>1175</v>
      </c>
    </row>
    <row r="3307" spans="1:7" x14ac:dyDescent="0.15">
      <c r="A3307" t="s">
        <v>8920</v>
      </c>
      <c r="B3307" t="s">
        <v>1801</v>
      </c>
      <c r="C3307">
        <v>11789892</v>
      </c>
      <c r="D3307">
        <v>11789915</v>
      </c>
      <c r="E3307" t="s">
        <v>5580</v>
      </c>
      <c r="G3307" t="s">
        <v>1175</v>
      </c>
    </row>
    <row r="3308" spans="1:7" x14ac:dyDescent="0.15">
      <c r="A3308" t="s">
        <v>8921</v>
      </c>
      <c r="B3308" t="s">
        <v>1801</v>
      </c>
      <c r="C3308">
        <v>11811456</v>
      </c>
      <c r="D3308">
        <v>11811479</v>
      </c>
      <c r="E3308" t="s">
        <v>5576</v>
      </c>
      <c r="G3308" t="s">
        <v>1175</v>
      </c>
    </row>
    <row r="3309" spans="1:7" x14ac:dyDescent="0.15">
      <c r="A3309" t="s">
        <v>8922</v>
      </c>
      <c r="B3309" t="s">
        <v>1801</v>
      </c>
      <c r="C3309">
        <v>24625240</v>
      </c>
      <c r="D3309">
        <v>24625263</v>
      </c>
      <c r="E3309" t="s">
        <v>5576</v>
      </c>
      <c r="G3309" t="s">
        <v>1175</v>
      </c>
    </row>
    <row r="3310" spans="1:7" x14ac:dyDescent="0.15">
      <c r="A3310" t="s">
        <v>8923</v>
      </c>
      <c r="B3310" t="s">
        <v>1801</v>
      </c>
      <c r="C3310">
        <v>24630593</v>
      </c>
      <c r="D3310">
        <v>24630616</v>
      </c>
      <c r="E3310" t="s">
        <v>5576</v>
      </c>
      <c r="G3310" t="s">
        <v>1175</v>
      </c>
    </row>
    <row r="3311" spans="1:7" x14ac:dyDescent="0.15">
      <c r="A3311" t="s">
        <v>8924</v>
      </c>
      <c r="B3311" t="s">
        <v>2007</v>
      </c>
      <c r="C3311">
        <v>13707306</v>
      </c>
      <c r="D3311">
        <v>13707329</v>
      </c>
      <c r="E3311" t="s">
        <v>5576</v>
      </c>
      <c r="G3311" t="s">
        <v>1175</v>
      </c>
    </row>
    <row r="3312" spans="1:7" x14ac:dyDescent="0.15">
      <c r="A3312" t="s">
        <v>8925</v>
      </c>
      <c r="B3312" t="s">
        <v>2007</v>
      </c>
      <c r="C3312">
        <v>13712669</v>
      </c>
      <c r="D3312">
        <v>13712692</v>
      </c>
      <c r="E3312" t="s">
        <v>5576</v>
      </c>
      <c r="G3312" t="s">
        <v>1175</v>
      </c>
    </row>
    <row r="3313" spans="1:7" x14ac:dyDescent="0.15">
      <c r="A3313" t="s">
        <v>8926</v>
      </c>
      <c r="B3313" t="s">
        <v>2007</v>
      </c>
      <c r="C3313">
        <v>24968901</v>
      </c>
      <c r="D3313">
        <v>24968924</v>
      </c>
      <c r="E3313" t="s">
        <v>5576</v>
      </c>
      <c r="G3313" t="s">
        <v>1175</v>
      </c>
    </row>
    <row r="3314" spans="1:7" x14ac:dyDescent="0.15">
      <c r="A3314" t="s">
        <v>8927</v>
      </c>
      <c r="B3314" t="s">
        <v>2310</v>
      </c>
      <c r="C3314">
        <v>14746022</v>
      </c>
      <c r="D3314">
        <v>14746045</v>
      </c>
      <c r="E3314" t="s">
        <v>5576</v>
      </c>
      <c r="G3314" t="s">
        <v>1175</v>
      </c>
    </row>
    <row r="3315" spans="1:7" x14ac:dyDescent="0.15">
      <c r="A3315" t="s">
        <v>8928</v>
      </c>
      <c r="B3315" t="s">
        <v>2310</v>
      </c>
      <c r="C3315">
        <v>14751305</v>
      </c>
      <c r="D3315">
        <v>14751328</v>
      </c>
      <c r="E3315" t="s">
        <v>5576</v>
      </c>
      <c r="G3315" t="s">
        <v>1175</v>
      </c>
    </row>
    <row r="3316" spans="1:7" x14ac:dyDescent="0.15">
      <c r="A3316" t="s">
        <v>8929</v>
      </c>
      <c r="B3316" t="s">
        <v>2467</v>
      </c>
      <c r="C3316">
        <v>19371069</v>
      </c>
      <c r="D3316">
        <v>19371092</v>
      </c>
      <c r="E3316" t="s">
        <v>5580</v>
      </c>
      <c r="G3316" t="s">
        <v>1175</v>
      </c>
    </row>
    <row r="3317" spans="1:7" x14ac:dyDescent="0.15">
      <c r="A3317" t="s">
        <v>8930</v>
      </c>
      <c r="B3317" t="s">
        <v>2467</v>
      </c>
      <c r="C3317">
        <v>19376426</v>
      </c>
      <c r="D3317">
        <v>19376449</v>
      </c>
      <c r="E3317" t="s">
        <v>5580</v>
      </c>
      <c r="G3317" t="s">
        <v>1175</v>
      </c>
    </row>
    <row r="3318" spans="1:7" x14ac:dyDescent="0.15">
      <c r="A3318" t="s">
        <v>8931</v>
      </c>
      <c r="B3318" t="s">
        <v>1169</v>
      </c>
      <c r="C3318">
        <v>10461663</v>
      </c>
      <c r="D3318">
        <v>10461686</v>
      </c>
      <c r="E3318" t="s">
        <v>5576</v>
      </c>
      <c r="G3318" t="s">
        <v>1175</v>
      </c>
    </row>
    <row r="3319" spans="1:7" x14ac:dyDescent="0.15">
      <c r="A3319" t="s">
        <v>8932</v>
      </c>
      <c r="B3319" t="s">
        <v>1169</v>
      </c>
      <c r="C3319">
        <v>18957627</v>
      </c>
      <c r="D3319">
        <v>18957650</v>
      </c>
      <c r="E3319" t="s">
        <v>5576</v>
      </c>
      <c r="G3319" t="s">
        <v>1175</v>
      </c>
    </row>
    <row r="3320" spans="1:7" x14ac:dyDescent="0.15">
      <c r="A3320" t="s">
        <v>8933</v>
      </c>
      <c r="B3320" t="s">
        <v>2568</v>
      </c>
      <c r="C3320">
        <v>13729317</v>
      </c>
      <c r="D3320">
        <v>13729340</v>
      </c>
      <c r="E3320" t="s">
        <v>5580</v>
      </c>
      <c r="G3320" t="s">
        <v>1175</v>
      </c>
    </row>
    <row r="3321" spans="1:7" x14ac:dyDescent="0.15">
      <c r="A3321" t="s">
        <v>8934</v>
      </c>
      <c r="B3321" t="s">
        <v>2568</v>
      </c>
      <c r="C3321">
        <v>327535</v>
      </c>
      <c r="D3321">
        <v>327558</v>
      </c>
      <c r="E3321" t="s">
        <v>5580</v>
      </c>
      <c r="G3321" t="s">
        <v>1175</v>
      </c>
    </row>
    <row r="3322" spans="1:7" x14ac:dyDescent="0.15">
      <c r="A3322" t="s">
        <v>8935</v>
      </c>
      <c r="B3322" t="s">
        <v>2568</v>
      </c>
      <c r="C3322">
        <v>630076</v>
      </c>
      <c r="D3322">
        <v>630099</v>
      </c>
      <c r="E3322" t="s">
        <v>5576</v>
      </c>
      <c r="G3322" t="s">
        <v>1175</v>
      </c>
    </row>
    <row r="3323" spans="1:7" x14ac:dyDescent="0.15">
      <c r="A3323" t="s">
        <v>8936</v>
      </c>
      <c r="B3323" t="s">
        <v>2677</v>
      </c>
      <c r="C3323">
        <v>14219949</v>
      </c>
      <c r="D3323">
        <v>14219972</v>
      </c>
      <c r="E3323" t="s">
        <v>5576</v>
      </c>
      <c r="G3323" t="s">
        <v>1175</v>
      </c>
    </row>
    <row r="3324" spans="1:7" x14ac:dyDescent="0.15">
      <c r="A3324" t="s">
        <v>8937</v>
      </c>
      <c r="B3324" t="s">
        <v>2677</v>
      </c>
      <c r="C3324">
        <v>15107514</v>
      </c>
      <c r="D3324">
        <v>15107537</v>
      </c>
      <c r="E3324" t="s">
        <v>5576</v>
      </c>
      <c r="G3324" t="s">
        <v>1175</v>
      </c>
    </row>
    <row r="3325" spans="1:7" x14ac:dyDescent="0.15">
      <c r="A3325" t="s">
        <v>8938</v>
      </c>
      <c r="B3325" t="s">
        <v>2677</v>
      </c>
      <c r="C3325">
        <v>5227536</v>
      </c>
      <c r="D3325">
        <v>5227559</v>
      </c>
      <c r="E3325" t="s">
        <v>5580</v>
      </c>
      <c r="G3325" t="s">
        <v>1175</v>
      </c>
    </row>
    <row r="3326" spans="1:7" x14ac:dyDescent="0.15">
      <c r="A3326" t="s">
        <v>8939</v>
      </c>
      <c r="B3326" t="s">
        <v>2831</v>
      </c>
      <c r="C3326">
        <v>15794103</v>
      </c>
      <c r="D3326">
        <v>15794126</v>
      </c>
      <c r="E3326" t="s">
        <v>5580</v>
      </c>
      <c r="G3326" t="s">
        <v>1175</v>
      </c>
    </row>
    <row r="3327" spans="1:7" x14ac:dyDescent="0.15">
      <c r="A3327" t="s">
        <v>8940</v>
      </c>
      <c r="B3327" t="s">
        <v>2831</v>
      </c>
      <c r="C3327">
        <v>9878616</v>
      </c>
      <c r="D3327">
        <v>9878639</v>
      </c>
      <c r="E3327" t="s">
        <v>5580</v>
      </c>
      <c r="G3327" t="s">
        <v>1175</v>
      </c>
    </row>
    <row r="3328" spans="1:7" x14ac:dyDescent="0.15">
      <c r="A3328" t="s">
        <v>8941</v>
      </c>
      <c r="B3328" t="s">
        <v>1426</v>
      </c>
      <c r="C3328">
        <v>19111208</v>
      </c>
      <c r="D3328">
        <v>19111231</v>
      </c>
      <c r="E3328" t="s">
        <v>5580</v>
      </c>
      <c r="G3328" t="s">
        <v>1175</v>
      </c>
    </row>
    <row r="3329" spans="1:7" x14ac:dyDescent="0.15">
      <c r="A3329" t="s">
        <v>8942</v>
      </c>
      <c r="B3329" t="s">
        <v>1426</v>
      </c>
      <c r="C3329">
        <v>22712879</v>
      </c>
      <c r="D3329">
        <v>22712902</v>
      </c>
      <c r="E3329" t="s">
        <v>5576</v>
      </c>
      <c r="G3329" t="s">
        <v>1175</v>
      </c>
    </row>
    <row r="3330" spans="1:7" x14ac:dyDescent="0.15">
      <c r="A3330" t="s">
        <v>8943</v>
      </c>
      <c r="B3330" t="s">
        <v>1426</v>
      </c>
      <c r="C3330">
        <v>28613826</v>
      </c>
      <c r="D3330">
        <v>28613849</v>
      </c>
      <c r="E3330" t="s">
        <v>5576</v>
      </c>
      <c r="G3330" t="s">
        <v>1175</v>
      </c>
    </row>
    <row r="3331" spans="1:7" x14ac:dyDescent="0.15">
      <c r="A3331" t="s">
        <v>8944</v>
      </c>
      <c r="B3331" t="s">
        <v>1426</v>
      </c>
      <c r="C3331">
        <v>4407302</v>
      </c>
      <c r="D3331">
        <v>4407325</v>
      </c>
      <c r="E3331" t="s">
        <v>5576</v>
      </c>
      <c r="G3331" t="s">
        <v>1175</v>
      </c>
    </row>
    <row r="3332" spans="1:7" x14ac:dyDescent="0.15">
      <c r="A3332" t="s">
        <v>8945</v>
      </c>
      <c r="B3332" t="s">
        <v>1801</v>
      </c>
      <c r="C3332">
        <v>17514176</v>
      </c>
      <c r="D3332">
        <v>17514199</v>
      </c>
      <c r="E3332" t="s">
        <v>5576</v>
      </c>
      <c r="G3332" t="s">
        <v>1175</v>
      </c>
    </row>
    <row r="3333" spans="1:7" x14ac:dyDescent="0.15">
      <c r="A3333" t="s">
        <v>8946</v>
      </c>
      <c r="B3333" t="s">
        <v>1801</v>
      </c>
      <c r="C3333">
        <v>21122766</v>
      </c>
      <c r="D3333">
        <v>21122789</v>
      </c>
      <c r="E3333" t="s">
        <v>5580</v>
      </c>
      <c r="G3333" t="s">
        <v>1175</v>
      </c>
    </row>
    <row r="3334" spans="1:7" x14ac:dyDescent="0.15">
      <c r="A3334" t="s">
        <v>8947</v>
      </c>
      <c r="B3334" t="s">
        <v>1801</v>
      </c>
      <c r="C3334">
        <v>2113768</v>
      </c>
      <c r="D3334">
        <v>2113791</v>
      </c>
      <c r="E3334" t="s">
        <v>5576</v>
      </c>
      <c r="G3334" t="s">
        <v>1175</v>
      </c>
    </row>
    <row r="3335" spans="1:7" x14ac:dyDescent="0.15">
      <c r="A3335" t="s">
        <v>8948</v>
      </c>
      <c r="B3335" t="s">
        <v>1801</v>
      </c>
      <c r="C3335">
        <v>25804958</v>
      </c>
      <c r="D3335">
        <v>25804981</v>
      </c>
      <c r="E3335" t="s">
        <v>5576</v>
      </c>
      <c r="G3335" t="s">
        <v>1175</v>
      </c>
    </row>
    <row r="3336" spans="1:7" x14ac:dyDescent="0.15">
      <c r="A3336" t="s">
        <v>8949</v>
      </c>
      <c r="B3336" t="s">
        <v>1801</v>
      </c>
      <c r="C3336">
        <v>8612022</v>
      </c>
      <c r="D3336">
        <v>8612045</v>
      </c>
      <c r="E3336" t="s">
        <v>5576</v>
      </c>
      <c r="G3336" t="s">
        <v>1175</v>
      </c>
    </row>
    <row r="3337" spans="1:7" x14ac:dyDescent="0.15">
      <c r="A3337" t="s">
        <v>8950</v>
      </c>
      <c r="B3337" t="s">
        <v>2007</v>
      </c>
      <c r="C3337">
        <v>13379855</v>
      </c>
      <c r="D3337">
        <v>13379878</v>
      </c>
      <c r="E3337" t="s">
        <v>5580</v>
      </c>
      <c r="G3337" t="s">
        <v>1175</v>
      </c>
    </row>
    <row r="3338" spans="1:7" x14ac:dyDescent="0.15">
      <c r="A3338" t="s">
        <v>8951</v>
      </c>
      <c r="B3338" t="s">
        <v>2007</v>
      </c>
      <c r="C3338">
        <v>21524035</v>
      </c>
      <c r="D3338">
        <v>21524058</v>
      </c>
      <c r="E3338" t="s">
        <v>5576</v>
      </c>
      <c r="G3338" t="s">
        <v>1175</v>
      </c>
    </row>
    <row r="3339" spans="1:7" x14ac:dyDescent="0.15">
      <c r="A3339" t="s">
        <v>8952</v>
      </c>
      <c r="B3339" t="s">
        <v>2007</v>
      </c>
      <c r="C3339">
        <v>6315516</v>
      </c>
      <c r="D3339">
        <v>6315539</v>
      </c>
      <c r="E3339" t="s">
        <v>5580</v>
      </c>
      <c r="G3339" t="s">
        <v>1175</v>
      </c>
    </row>
    <row r="3340" spans="1:7" x14ac:dyDescent="0.15">
      <c r="A3340" t="s">
        <v>8953</v>
      </c>
      <c r="B3340" t="s">
        <v>2310</v>
      </c>
      <c r="C3340">
        <v>14805470</v>
      </c>
      <c r="D3340">
        <v>14805493</v>
      </c>
      <c r="E3340" t="s">
        <v>5580</v>
      </c>
      <c r="G3340" t="s">
        <v>1175</v>
      </c>
    </row>
    <row r="3341" spans="1:7" x14ac:dyDescent="0.15">
      <c r="A3341" t="s">
        <v>8954</v>
      </c>
      <c r="B3341" t="s">
        <v>2310</v>
      </c>
      <c r="C3341">
        <v>8821873</v>
      </c>
      <c r="D3341">
        <v>8821896</v>
      </c>
      <c r="E3341" t="s">
        <v>5580</v>
      </c>
      <c r="G3341" t="s">
        <v>1175</v>
      </c>
    </row>
    <row r="3342" spans="1:7" x14ac:dyDescent="0.15">
      <c r="A3342" t="s">
        <v>8955</v>
      </c>
      <c r="B3342" t="s">
        <v>1169</v>
      </c>
      <c r="C3342">
        <v>11846185</v>
      </c>
      <c r="D3342">
        <v>11846208</v>
      </c>
      <c r="E3342" t="s">
        <v>5576</v>
      </c>
      <c r="G3342" t="s">
        <v>1175</v>
      </c>
    </row>
    <row r="3343" spans="1:7" x14ac:dyDescent="0.15">
      <c r="A3343" t="s">
        <v>8956</v>
      </c>
      <c r="B3343" t="s">
        <v>1169</v>
      </c>
      <c r="C3343">
        <v>26092242</v>
      </c>
      <c r="D3343">
        <v>26092265</v>
      </c>
      <c r="E3343" t="s">
        <v>5576</v>
      </c>
      <c r="G3343" t="s">
        <v>1175</v>
      </c>
    </row>
    <row r="3344" spans="1:7" x14ac:dyDescent="0.15">
      <c r="A3344" t="s">
        <v>8957</v>
      </c>
      <c r="B3344" t="s">
        <v>1169</v>
      </c>
      <c r="C3344">
        <v>38721342</v>
      </c>
      <c r="D3344">
        <v>38721365</v>
      </c>
      <c r="E3344" t="s">
        <v>5576</v>
      </c>
      <c r="G3344" t="s">
        <v>1175</v>
      </c>
    </row>
    <row r="3345" spans="1:7" x14ac:dyDescent="0.15">
      <c r="A3345" t="s">
        <v>8958</v>
      </c>
      <c r="B3345" t="s">
        <v>1169</v>
      </c>
      <c r="C3345">
        <v>9150669</v>
      </c>
      <c r="D3345">
        <v>9150692</v>
      </c>
      <c r="E3345" t="s">
        <v>5580</v>
      </c>
      <c r="G3345" t="s">
        <v>1175</v>
      </c>
    </row>
    <row r="3346" spans="1:7" x14ac:dyDescent="0.15">
      <c r="A3346" t="s">
        <v>8959</v>
      </c>
      <c r="B3346" t="s">
        <v>2677</v>
      </c>
      <c r="C3346">
        <v>24420045</v>
      </c>
      <c r="D3346">
        <v>24420068</v>
      </c>
      <c r="E3346" t="s">
        <v>5576</v>
      </c>
      <c r="G3346" t="s">
        <v>1175</v>
      </c>
    </row>
    <row r="3347" spans="1:7" x14ac:dyDescent="0.15">
      <c r="A3347" t="s">
        <v>8960</v>
      </c>
      <c r="B3347" t="s">
        <v>2831</v>
      </c>
      <c r="C3347">
        <v>15380348</v>
      </c>
      <c r="D3347">
        <v>15380371</v>
      </c>
      <c r="E3347" t="s">
        <v>5576</v>
      </c>
      <c r="G3347" t="s">
        <v>1175</v>
      </c>
    </row>
    <row r="3348" spans="1:7" x14ac:dyDescent="0.15">
      <c r="A3348" t="s">
        <v>8961</v>
      </c>
      <c r="B3348" t="s">
        <v>2831</v>
      </c>
      <c r="C3348">
        <v>16658628</v>
      </c>
      <c r="D3348">
        <v>16658651</v>
      </c>
      <c r="E3348" t="s">
        <v>5576</v>
      </c>
      <c r="G3348" t="s">
        <v>1175</v>
      </c>
    </row>
    <row r="3349" spans="1:7" x14ac:dyDescent="0.15">
      <c r="A3349" t="s">
        <v>8962</v>
      </c>
      <c r="B3349" t="s">
        <v>1426</v>
      </c>
      <c r="C3349">
        <v>16975463</v>
      </c>
      <c r="D3349">
        <v>16975486</v>
      </c>
      <c r="E3349" t="s">
        <v>5580</v>
      </c>
      <c r="G3349" t="s">
        <v>1175</v>
      </c>
    </row>
    <row r="3350" spans="1:7" x14ac:dyDescent="0.15">
      <c r="A3350" t="s">
        <v>8963</v>
      </c>
      <c r="B3350" t="s">
        <v>1624</v>
      </c>
      <c r="C3350">
        <v>16485166</v>
      </c>
      <c r="D3350">
        <v>16485189</v>
      </c>
      <c r="E3350" t="s">
        <v>5576</v>
      </c>
      <c r="G3350" t="s">
        <v>1175</v>
      </c>
    </row>
    <row r="3351" spans="1:7" x14ac:dyDescent="0.15">
      <c r="A3351" t="s">
        <v>8964</v>
      </c>
      <c r="B3351" t="s">
        <v>1624</v>
      </c>
      <c r="C3351">
        <v>17578605</v>
      </c>
      <c r="D3351">
        <v>17578628</v>
      </c>
      <c r="E3351" t="s">
        <v>5580</v>
      </c>
      <c r="G3351" t="s">
        <v>1175</v>
      </c>
    </row>
    <row r="3352" spans="1:7" x14ac:dyDescent="0.15">
      <c r="A3352" t="s">
        <v>8965</v>
      </c>
      <c r="B3352" t="s">
        <v>1624</v>
      </c>
      <c r="C3352">
        <v>31585539</v>
      </c>
      <c r="D3352">
        <v>31585562</v>
      </c>
      <c r="E3352" t="s">
        <v>5580</v>
      </c>
      <c r="G3352" t="s">
        <v>1175</v>
      </c>
    </row>
    <row r="3353" spans="1:7" x14ac:dyDescent="0.15">
      <c r="A3353" t="s">
        <v>8966</v>
      </c>
      <c r="B3353" t="s">
        <v>1801</v>
      </c>
      <c r="C3353">
        <v>16343631</v>
      </c>
      <c r="D3353">
        <v>16343654</v>
      </c>
      <c r="E3353" t="s">
        <v>5580</v>
      </c>
      <c r="G3353" t="s">
        <v>1175</v>
      </c>
    </row>
    <row r="3354" spans="1:7" x14ac:dyDescent="0.15">
      <c r="A3354" t="s">
        <v>8967</v>
      </c>
      <c r="B3354" t="s">
        <v>1801</v>
      </c>
      <c r="C3354">
        <v>16607228</v>
      </c>
      <c r="D3354">
        <v>16607251</v>
      </c>
      <c r="E3354" t="s">
        <v>5576</v>
      </c>
      <c r="G3354" t="s">
        <v>1175</v>
      </c>
    </row>
    <row r="3355" spans="1:7" x14ac:dyDescent="0.15">
      <c r="A3355" t="s">
        <v>8968</v>
      </c>
      <c r="B3355" t="s">
        <v>1910</v>
      </c>
      <c r="C3355">
        <v>17792601</v>
      </c>
      <c r="D3355">
        <v>17792624</v>
      </c>
      <c r="E3355" t="s">
        <v>5576</v>
      </c>
      <c r="G3355" t="s">
        <v>1175</v>
      </c>
    </row>
    <row r="3356" spans="1:7" x14ac:dyDescent="0.15">
      <c r="A3356" t="s">
        <v>8969</v>
      </c>
      <c r="B3356" t="s">
        <v>1910</v>
      </c>
      <c r="C3356">
        <v>19888301</v>
      </c>
      <c r="D3356">
        <v>19888324</v>
      </c>
      <c r="E3356" t="s">
        <v>5580</v>
      </c>
      <c r="G3356" t="s">
        <v>1175</v>
      </c>
    </row>
    <row r="3357" spans="1:7" x14ac:dyDescent="0.15">
      <c r="A3357" t="s">
        <v>8970</v>
      </c>
      <c r="B3357" t="s">
        <v>2007</v>
      </c>
      <c r="C3357">
        <v>26553106</v>
      </c>
      <c r="D3357">
        <v>26553129</v>
      </c>
      <c r="E3357" t="s">
        <v>5580</v>
      </c>
      <c r="G3357" t="s">
        <v>1175</v>
      </c>
    </row>
    <row r="3358" spans="1:7" x14ac:dyDescent="0.15">
      <c r="A3358" t="s">
        <v>8971</v>
      </c>
      <c r="B3358" t="s">
        <v>2204</v>
      </c>
      <c r="C3358">
        <v>16041869</v>
      </c>
      <c r="D3358">
        <v>16041892</v>
      </c>
      <c r="E3358" t="s">
        <v>5580</v>
      </c>
      <c r="G3358" t="s">
        <v>1175</v>
      </c>
    </row>
    <row r="3359" spans="1:7" x14ac:dyDescent="0.15">
      <c r="A3359" t="s">
        <v>8972</v>
      </c>
      <c r="B3359" t="s">
        <v>1169</v>
      </c>
      <c r="C3359">
        <v>15497394</v>
      </c>
      <c r="D3359">
        <v>15497417</v>
      </c>
      <c r="E3359" t="s">
        <v>5580</v>
      </c>
      <c r="G3359" t="s">
        <v>1175</v>
      </c>
    </row>
    <row r="3360" spans="1:7" x14ac:dyDescent="0.15">
      <c r="A3360" t="s">
        <v>8973</v>
      </c>
      <c r="B3360" t="s">
        <v>1169</v>
      </c>
      <c r="C3360">
        <v>17075105</v>
      </c>
      <c r="D3360">
        <v>17075128</v>
      </c>
      <c r="E3360" t="s">
        <v>5576</v>
      </c>
      <c r="G3360" t="s">
        <v>1175</v>
      </c>
    </row>
    <row r="3361" spans="1:7" x14ac:dyDescent="0.15">
      <c r="A3361" t="s">
        <v>8974</v>
      </c>
      <c r="B3361" t="s">
        <v>1169</v>
      </c>
      <c r="C3361">
        <v>17122491</v>
      </c>
      <c r="D3361">
        <v>17122514</v>
      </c>
      <c r="E3361" t="s">
        <v>5576</v>
      </c>
      <c r="G3361" t="s">
        <v>1175</v>
      </c>
    </row>
    <row r="3362" spans="1:7" x14ac:dyDescent="0.15">
      <c r="A3362" t="s">
        <v>8975</v>
      </c>
      <c r="B3362" t="s">
        <v>1169</v>
      </c>
      <c r="C3362">
        <v>22047108</v>
      </c>
      <c r="D3362">
        <v>22047131</v>
      </c>
      <c r="E3362" t="s">
        <v>5576</v>
      </c>
      <c r="G3362" t="s">
        <v>1175</v>
      </c>
    </row>
    <row r="3363" spans="1:7" x14ac:dyDescent="0.15">
      <c r="A3363" t="s">
        <v>8976</v>
      </c>
      <c r="B3363" t="s">
        <v>2568</v>
      </c>
      <c r="C3363">
        <v>5014177</v>
      </c>
      <c r="D3363">
        <v>5014200</v>
      </c>
      <c r="E3363" t="s">
        <v>5576</v>
      </c>
      <c r="G3363" t="s">
        <v>1175</v>
      </c>
    </row>
    <row r="3364" spans="1:7" x14ac:dyDescent="0.15">
      <c r="A3364" t="s">
        <v>8977</v>
      </c>
      <c r="B3364" t="s">
        <v>2677</v>
      </c>
      <c r="C3364">
        <v>18723348</v>
      </c>
      <c r="D3364">
        <v>18723371</v>
      </c>
      <c r="E3364" t="s">
        <v>5580</v>
      </c>
      <c r="G3364" t="s">
        <v>1175</v>
      </c>
    </row>
    <row r="3365" spans="1:7" x14ac:dyDescent="0.15">
      <c r="A3365" t="s">
        <v>8978</v>
      </c>
      <c r="B3365" t="s">
        <v>2677</v>
      </c>
      <c r="C3365">
        <v>1961051</v>
      </c>
      <c r="D3365">
        <v>1961074</v>
      </c>
      <c r="E3365" t="s">
        <v>5576</v>
      </c>
      <c r="G3365" t="s">
        <v>1175</v>
      </c>
    </row>
    <row r="3366" spans="1:7" x14ac:dyDescent="0.15">
      <c r="A3366" t="s">
        <v>8979</v>
      </c>
      <c r="B3366" t="s">
        <v>2677</v>
      </c>
      <c r="C3366">
        <v>1964705</v>
      </c>
      <c r="D3366">
        <v>1964728</v>
      </c>
      <c r="E3366" t="s">
        <v>5576</v>
      </c>
      <c r="G3366" t="s">
        <v>1175</v>
      </c>
    </row>
    <row r="3367" spans="1:7" x14ac:dyDescent="0.15">
      <c r="A3367" t="s">
        <v>8980</v>
      </c>
      <c r="B3367" t="s">
        <v>2677</v>
      </c>
      <c r="C3367">
        <v>7179595</v>
      </c>
      <c r="D3367">
        <v>7179618</v>
      </c>
      <c r="E3367" t="s">
        <v>5580</v>
      </c>
      <c r="G3367" t="s">
        <v>1175</v>
      </c>
    </row>
    <row r="3368" spans="1:7" x14ac:dyDescent="0.15">
      <c r="A3368" t="s">
        <v>8981</v>
      </c>
      <c r="B3368" t="s">
        <v>2677</v>
      </c>
      <c r="C3368">
        <v>7183219</v>
      </c>
      <c r="D3368">
        <v>7183242</v>
      </c>
      <c r="E3368" t="s">
        <v>5580</v>
      </c>
      <c r="G3368" t="s">
        <v>1175</v>
      </c>
    </row>
    <row r="3369" spans="1:7" x14ac:dyDescent="0.15">
      <c r="A3369" t="s">
        <v>8982</v>
      </c>
      <c r="B3369" t="s">
        <v>1426</v>
      </c>
      <c r="C3369">
        <v>13878233</v>
      </c>
      <c r="D3369">
        <v>13878256</v>
      </c>
      <c r="E3369" t="s">
        <v>5580</v>
      </c>
      <c r="G3369" t="s">
        <v>1175</v>
      </c>
    </row>
    <row r="3370" spans="1:7" x14ac:dyDescent="0.15">
      <c r="A3370" t="s">
        <v>8983</v>
      </c>
      <c r="B3370" t="s">
        <v>1426</v>
      </c>
      <c r="C3370">
        <v>13913842</v>
      </c>
      <c r="D3370">
        <v>13913865</v>
      </c>
      <c r="E3370" t="s">
        <v>5576</v>
      </c>
      <c r="G3370" t="s">
        <v>1175</v>
      </c>
    </row>
    <row r="3371" spans="1:7" x14ac:dyDescent="0.15">
      <c r="A3371" t="s">
        <v>8984</v>
      </c>
      <c r="B3371" t="s">
        <v>1426</v>
      </c>
      <c r="C3371">
        <v>16057456</v>
      </c>
      <c r="D3371">
        <v>16057479</v>
      </c>
      <c r="E3371" t="s">
        <v>5576</v>
      </c>
      <c r="G3371" t="s">
        <v>1175</v>
      </c>
    </row>
    <row r="3372" spans="1:7" x14ac:dyDescent="0.15">
      <c r="A3372" t="s">
        <v>8985</v>
      </c>
      <c r="B3372" t="s">
        <v>1426</v>
      </c>
      <c r="C3372">
        <v>16841952</v>
      </c>
      <c r="D3372">
        <v>16841975</v>
      </c>
      <c r="E3372" t="s">
        <v>5576</v>
      </c>
      <c r="G3372" t="s">
        <v>1175</v>
      </c>
    </row>
    <row r="3373" spans="1:7" x14ac:dyDescent="0.15">
      <c r="A3373" t="s">
        <v>8986</v>
      </c>
      <c r="B3373" t="s">
        <v>1624</v>
      </c>
      <c r="C3373">
        <v>20714606</v>
      </c>
      <c r="D3373">
        <v>20714629</v>
      </c>
      <c r="E3373" t="s">
        <v>5576</v>
      </c>
      <c r="G3373" t="s">
        <v>1175</v>
      </c>
    </row>
    <row r="3374" spans="1:7" x14ac:dyDescent="0.15">
      <c r="A3374" t="s">
        <v>8987</v>
      </c>
      <c r="B3374" t="s">
        <v>1801</v>
      </c>
      <c r="C3374">
        <v>11553085</v>
      </c>
      <c r="D3374">
        <v>11553108</v>
      </c>
      <c r="E3374" t="s">
        <v>5580</v>
      </c>
      <c r="G3374" t="s">
        <v>1175</v>
      </c>
    </row>
    <row r="3375" spans="1:7" x14ac:dyDescent="0.15">
      <c r="A3375" t="s">
        <v>8988</v>
      </c>
      <c r="B3375" t="s">
        <v>1801</v>
      </c>
      <c r="C3375">
        <v>11556683</v>
      </c>
      <c r="D3375">
        <v>11556706</v>
      </c>
      <c r="E3375" t="s">
        <v>5580</v>
      </c>
      <c r="G3375" t="s">
        <v>1175</v>
      </c>
    </row>
    <row r="3376" spans="1:7" x14ac:dyDescent="0.15">
      <c r="A3376" t="s">
        <v>8989</v>
      </c>
      <c r="B3376" t="s">
        <v>1801</v>
      </c>
      <c r="C3376">
        <v>26272964</v>
      </c>
      <c r="D3376">
        <v>26272987</v>
      </c>
      <c r="E3376" t="s">
        <v>5580</v>
      </c>
      <c r="G3376" t="s">
        <v>1175</v>
      </c>
    </row>
    <row r="3377" spans="1:7" x14ac:dyDescent="0.15">
      <c r="A3377" t="s">
        <v>8990</v>
      </c>
      <c r="B3377" t="s">
        <v>1801</v>
      </c>
      <c r="C3377">
        <v>26276413</v>
      </c>
      <c r="D3377">
        <v>26276436</v>
      </c>
      <c r="E3377" t="s">
        <v>5580</v>
      </c>
      <c r="G3377" t="s">
        <v>1175</v>
      </c>
    </row>
    <row r="3378" spans="1:7" x14ac:dyDescent="0.15">
      <c r="A3378" t="s">
        <v>8991</v>
      </c>
      <c r="B3378" t="s">
        <v>1801</v>
      </c>
      <c r="C3378">
        <v>9964653</v>
      </c>
      <c r="D3378">
        <v>9964676</v>
      </c>
      <c r="E3378" t="s">
        <v>5576</v>
      </c>
      <c r="G3378" t="s">
        <v>1175</v>
      </c>
    </row>
    <row r="3379" spans="1:7" x14ac:dyDescent="0.15">
      <c r="A3379" t="s">
        <v>8992</v>
      </c>
      <c r="B3379" t="s">
        <v>1910</v>
      </c>
      <c r="C3379">
        <v>11743049</v>
      </c>
      <c r="D3379">
        <v>11743072</v>
      </c>
      <c r="E3379" t="s">
        <v>5580</v>
      </c>
      <c r="G3379" t="s">
        <v>1175</v>
      </c>
    </row>
    <row r="3380" spans="1:7" x14ac:dyDescent="0.15">
      <c r="A3380" t="s">
        <v>8993</v>
      </c>
      <c r="B3380" t="s">
        <v>1910</v>
      </c>
      <c r="C3380">
        <v>12334288</v>
      </c>
      <c r="D3380">
        <v>12334311</v>
      </c>
      <c r="E3380" t="s">
        <v>5580</v>
      </c>
      <c r="G3380" t="s">
        <v>1175</v>
      </c>
    </row>
    <row r="3381" spans="1:7" x14ac:dyDescent="0.15">
      <c r="A3381" t="s">
        <v>8994</v>
      </c>
      <c r="B3381" t="s">
        <v>1910</v>
      </c>
      <c r="C3381">
        <v>20964011</v>
      </c>
      <c r="D3381">
        <v>20964034</v>
      </c>
      <c r="E3381" t="s">
        <v>5580</v>
      </c>
      <c r="G3381" t="s">
        <v>1175</v>
      </c>
    </row>
    <row r="3382" spans="1:7" x14ac:dyDescent="0.15">
      <c r="A3382" t="s">
        <v>8995</v>
      </c>
      <c r="B3382" t="s">
        <v>1910</v>
      </c>
      <c r="C3382">
        <v>4737910</v>
      </c>
      <c r="D3382">
        <v>4737933</v>
      </c>
      <c r="E3382" t="s">
        <v>5580</v>
      </c>
      <c r="G3382" t="s">
        <v>1175</v>
      </c>
    </row>
    <row r="3383" spans="1:7" x14ac:dyDescent="0.15">
      <c r="A3383" t="s">
        <v>8996</v>
      </c>
      <c r="B3383" t="s">
        <v>1910</v>
      </c>
      <c r="C3383">
        <v>4743100</v>
      </c>
      <c r="D3383">
        <v>4743123</v>
      </c>
      <c r="E3383" t="s">
        <v>5580</v>
      </c>
      <c r="G3383" t="s">
        <v>1175</v>
      </c>
    </row>
    <row r="3384" spans="1:7" x14ac:dyDescent="0.15">
      <c r="A3384" t="s">
        <v>8997</v>
      </c>
      <c r="B3384" t="s">
        <v>2007</v>
      </c>
      <c r="C3384">
        <v>15647993</v>
      </c>
      <c r="D3384">
        <v>15648016</v>
      </c>
      <c r="E3384" t="s">
        <v>5580</v>
      </c>
      <c r="G3384" t="s">
        <v>1175</v>
      </c>
    </row>
    <row r="3385" spans="1:7" x14ac:dyDescent="0.15">
      <c r="A3385" t="s">
        <v>8998</v>
      </c>
      <c r="B3385" t="s">
        <v>2007</v>
      </c>
      <c r="C3385">
        <v>16749973</v>
      </c>
      <c r="D3385">
        <v>16749996</v>
      </c>
      <c r="E3385" t="s">
        <v>5576</v>
      </c>
      <c r="G3385" t="s">
        <v>1175</v>
      </c>
    </row>
    <row r="3386" spans="1:7" x14ac:dyDescent="0.15">
      <c r="A3386" t="s">
        <v>8999</v>
      </c>
      <c r="B3386" t="s">
        <v>2007</v>
      </c>
      <c r="C3386">
        <v>9455341</v>
      </c>
      <c r="D3386">
        <v>9455364</v>
      </c>
      <c r="E3386" t="s">
        <v>5576</v>
      </c>
      <c r="G3386" t="s">
        <v>1175</v>
      </c>
    </row>
    <row r="3387" spans="1:7" x14ac:dyDescent="0.15">
      <c r="A3387" t="s">
        <v>9000</v>
      </c>
      <c r="B3387" t="s">
        <v>2007</v>
      </c>
      <c r="C3387">
        <v>9458970</v>
      </c>
      <c r="D3387">
        <v>9458993</v>
      </c>
      <c r="E3387" t="s">
        <v>5576</v>
      </c>
      <c r="G3387" t="s">
        <v>1175</v>
      </c>
    </row>
    <row r="3388" spans="1:7" x14ac:dyDescent="0.15">
      <c r="A3388" t="s">
        <v>9001</v>
      </c>
      <c r="B3388" t="s">
        <v>2204</v>
      </c>
      <c r="C3388">
        <v>11654228</v>
      </c>
      <c r="D3388">
        <v>11654251</v>
      </c>
      <c r="E3388" t="s">
        <v>5580</v>
      </c>
      <c r="G3388" t="s">
        <v>1175</v>
      </c>
    </row>
    <row r="3389" spans="1:7" x14ac:dyDescent="0.15">
      <c r="A3389" t="s">
        <v>9002</v>
      </c>
      <c r="B3389" t="s">
        <v>2204</v>
      </c>
      <c r="C3389">
        <v>11679236</v>
      </c>
      <c r="D3389">
        <v>11679259</v>
      </c>
      <c r="E3389" t="s">
        <v>5580</v>
      </c>
      <c r="G3389" t="s">
        <v>1175</v>
      </c>
    </row>
    <row r="3390" spans="1:7" x14ac:dyDescent="0.15">
      <c r="A3390" t="s">
        <v>9003</v>
      </c>
      <c r="B3390" t="s">
        <v>2204</v>
      </c>
      <c r="C3390">
        <v>11874754</v>
      </c>
      <c r="D3390">
        <v>11874777</v>
      </c>
      <c r="E3390" t="s">
        <v>5576</v>
      </c>
      <c r="G3390" t="s">
        <v>1175</v>
      </c>
    </row>
    <row r="3391" spans="1:7" x14ac:dyDescent="0.15">
      <c r="A3391" t="s">
        <v>9004</v>
      </c>
      <c r="B3391" t="s">
        <v>2204</v>
      </c>
      <c r="C3391">
        <v>12732882</v>
      </c>
      <c r="D3391">
        <v>12732905</v>
      </c>
      <c r="E3391" t="s">
        <v>5580</v>
      </c>
      <c r="G3391" t="s">
        <v>1175</v>
      </c>
    </row>
    <row r="3392" spans="1:7" x14ac:dyDescent="0.15">
      <c r="A3392" t="s">
        <v>9005</v>
      </c>
      <c r="B3392" t="s">
        <v>2204</v>
      </c>
      <c r="C3392">
        <v>13573580</v>
      </c>
      <c r="D3392">
        <v>13573603</v>
      </c>
      <c r="E3392" t="s">
        <v>5576</v>
      </c>
      <c r="G3392" t="s">
        <v>1175</v>
      </c>
    </row>
    <row r="3393" spans="1:7" x14ac:dyDescent="0.15">
      <c r="A3393" t="s">
        <v>9006</v>
      </c>
      <c r="B3393" t="s">
        <v>2204</v>
      </c>
      <c r="C3393">
        <v>13577188</v>
      </c>
      <c r="D3393">
        <v>13577211</v>
      </c>
      <c r="E3393" t="s">
        <v>5576</v>
      </c>
      <c r="G3393" t="s">
        <v>1175</v>
      </c>
    </row>
    <row r="3394" spans="1:7" x14ac:dyDescent="0.15">
      <c r="A3394" t="s">
        <v>9007</v>
      </c>
      <c r="B3394" t="s">
        <v>2204</v>
      </c>
      <c r="C3394">
        <v>17320244</v>
      </c>
      <c r="D3394">
        <v>17320267</v>
      </c>
      <c r="E3394" t="s">
        <v>5580</v>
      </c>
      <c r="G3394" t="s">
        <v>1175</v>
      </c>
    </row>
    <row r="3395" spans="1:7" x14ac:dyDescent="0.15">
      <c r="A3395" t="s">
        <v>9008</v>
      </c>
      <c r="B3395" t="s">
        <v>2310</v>
      </c>
      <c r="C3395">
        <v>12817021</v>
      </c>
      <c r="D3395">
        <v>12817044</v>
      </c>
      <c r="E3395" t="s">
        <v>5576</v>
      </c>
      <c r="G3395" t="s">
        <v>1175</v>
      </c>
    </row>
    <row r="3396" spans="1:7" x14ac:dyDescent="0.15">
      <c r="A3396" t="s">
        <v>9009</v>
      </c>
      <c r="B3396" t="s">
        <v>2310</v>
      </c>
      <c r="C3396">
        <v>12900964</v>
      </c>
      <c r="D3396">
        <v>12900987</v>
      </c>
      <c r="E3396" t="s">
        <v>5576</v>
      </c>
      <c r="G3396" t="s">
        <v>1175</v>
      </c>
    </row>
    <row r="3397" spans="1:7" x14ac:dyDescent="0.15">
      <c r="A3397" t="s">
        <v>9010</v>
      </c>
      <c r="B3397" t="s">
        <v>2310</v>
      </c>
      <c r="C3397">
        <v>13533329</v>
      </c>
      <c r="D3397">
        <v>13533352</v>
      </c>
      <c r="E3397" t="s">
        <v>5580</v>
      </c>
      <c r="G3397" t="s">
        <v>1175</v>
      </c>
    </row>
    <row r="3398" spans="1:7" x14ac:dyDescent="0.15">
      <c r="A3398" t="s">
        <v>9011</v>
      </c>
      <c r="B3398" t="s">
        <v>2310</v>
      </c>
      <c r="C3398">
        <v>13592539</v>
      </c>
      <c r="D3398">
        <v>13592562</v>
      </c>
      <c r="E3398" t="s">
        <v>5580</v>
      </c>
      <c r="G3398" t="s">
        <v>1175</v>
      </c>
    </row>
    <row r="3399" spans="1:7" x14ac:dyDescent="0.15">
      <c r="A3399" t="s">
        <v>9012</v>
      </c>
      <c r="B3399" t="s">
        <v>2310</v>
      </c>
      <c r="C3399">
        <v>13624856</v>
      </c>
      <c r="D3399">
        <v>13624879</v>
      </c>
      <c r="E3399" t="s">
        <v>5580</v>
      </c>
      <c r="G3399" t="s">
        <v>1175</v>
      </c>
    </row>
    <row r="3400" spans="1:7" x14ac:dyDescent="0.15">
      <c r="A3400" t="s">
        <v>9013</v>
      </c>
      <c r="B3400" t="s">
        <v>2310</v>
      </c>
      <c r="C3400">
        <v>18468948</v>
      </c>
      <c r="D3400">
        <v>18468971</v>
      </c>
      <c r="E3400" t="s">
        <v>5576</v>
      </c>
      <c r="G3400" t="s">
        <v>1175</v>
      </c>
    </row>
    <row r="3401" spans="1:7" x14ac:dyDescent="0.15">
      <c r="A3401" t="s">
        <v>9014</v>
      </c>
      <c r="B3401" t="s">
        <v>2310</v>
      </c>
      <c r="C3401">
        <v>18472586</v>
      </c>
      <c r="D3401">
        <v>18472609</v>
      </c>
      <c r="E3401" t="s">
        <v>5576</v>
      </c>
      <c r="G3401" t="s">
        <v>1175</v>
      </c>
    </row>
    <row r="3402" spans="1:7" x14ac:dyDescent="0.15">
      <c r="A3402" t="s">
        <v>9015</v>
      </c>
      <c r="B3402" t="s">
        <v>2310</v>
      </c>
      <c r="C3402">
        <v>22986426</v>
      </c>
      <c r="D3402">
        <v>22986449</v>
      </c>
      <c r="E3402" t="s">
        <v>5576</v>
      </c>
      <c r="G3402" t="s">
        <v>1175</v>
      </c>
    </row>
    <row r="3403" spans="1:7" x14ac:dyDescent="0.15">
      <c r="A3403" t="s">
        <v>9016</v>
      </c>
      <c r="B3403" t="s">
        <v>2467</v>
      </c>
      <c r="C3403">
        <v>12465555</v>
      </c>
      <c r="D3403">
        <v>12465578</v>
      </c>
      <c r="E3403" t="s">
        <v>5580</v>
      </c>
      <c r="G3403" t="s">
        <v>1175</v>
      </c>
    </row>
    <row r="3404" spans="1:7" x14ac:dyDescent="0.15">
      <c r="A3404" t="s">
        <v>9017</v>
      </c>
      <c r="B3404" t="s">
        <v>2467</v>
      </c>
      <c r="C3404">
        <v>19528444</v>
      </c>
      <c r="D3404">
        <v>19528467</v>
      </c>
      <c r="E3404" t="s">
        <v>5576</v>
      </c>
      <c r="G3404" t="s">
        <v>1175</v>
      </c>
    </row>
    <row r="3405" spans="1:7" x14ac:dyDescent="0.15">
      <c r="A3405" t="s">
        <v>9018</v>
      </c>
      <c r="B3405" t="s">
        <v>1169</v>
      </c>
      <c r="C3405">
        <v>17514112</v>
      </c>
      <c r="D3405">
        <v>17514135</v>
      </c>
      <c r="E3405" t="s">
        <v>5576</v>
      </c>
      <c r="G3405" t="s">
        <v>1175</v>
      </c>
    </row>
    <row r="3406" spans="1:7" x14ac:dyDescent="0.15">
      <c r="A3406" t="s">
        <v>9019</v>
      </c>
      <c r="B3406" t="s">
        <v>1169</v>
      </c>
      <c r="C3406">
        <v>23332675</v>
      </c>
      <c r="D3406">
        <v>23332698</v>
      </c>
      <c r="E3406" t="s">
        <v>5580</v>
      </c>
      <c r="G3406" t="s">
        <v>1175</v>
      </c>
    </row>
    <row r="3407" spans="1:7" x14ac:dyDescent="0.15">
      <c r="A3407" t="s">
        <v>9020</v>
      </c>
      <c r="B3407" t="s">
        <v>1169</v>
      </c>
      <c r="C3407">
        <v>24780049</v>
      </c>
      <c r="D3407">
        <v>24780072</v>
      </c>
      <c r="E3407" t="s">
        <v>5576</v>
      </c>
      <c r="G3407" t="s">
        <v>1175</v>
      </c>
    </row>
    <row r="3408" spans="1:7" x14ac:dyDescent="0.15">
      <c r="A3408" t="s">
        <v>9021</v>
      </c>
      <c r="B3408" t="s">
        <v>1169</v>
      </c>
      <c r="C3408">
        <v>25261240</v>
      </c>
      <c r="D3408">
        <v>25261263</v>
      </c>
      <c r="E3408" t="s">
        <v>5580</v>
      </c>
      <c r="G3408" t="s">
        <v>1175</v>
      </c>
    </row>
    <row r="3409" spans="1:7" x14ac:dyDescent="0.15">
      <c r="A3409" t="s">
        <v>9022</v>
      </c>
      <c r="B3409" t="s">
        <v>1169</v>
      </c>
      <c r="C3409">
        <v>29931795</v>
      </c>
      <c r="D3409">
        <v>29931818</v>
      </c>
      <c r="E3409" t="s">
        <v>5576</v>
      </c>
      <c r="G3409" t="s">
        <v>1175</v>
      </c>
    </row>
    <row r="3410" spans="1:7" x14ac:dyDescent="0.15">
      <c r="A3410" t="s">
        <v>9023</v>
      </c>
      <c r="B3410" t="s">
        <v>2568</v>
      </c>
      <c r="C3410">
        <v>21716519</v>
      </c>
      <c r="D3410">
        <v>21716542</v>
      </c>
      <c r="E3410" t="s">
        <v>5580</v>
      </c>
      <c r="G3410" t="s">
        <v>1175</v>
      </c>
    </row>
    <row r="3411" spans="1:7" x14ac:dyDescent="0.15">
      <c r="A3411" t="s">
        <v>9024</v>
      </c>
      <c r="B3411" t="s">
        <v>2568</v>
      </c>
      <c r="C3411">
        <v>4320699</v>
      </c>
      <c r="D3411">
        <v>4320722</v>
      </c>
      <c r="E3411" t="s">
        <v>5576</v>
      </c>
      <c r="G3411" t="s">
        <v>1175</v>
      </c>
    </row>
    <row r="3412" spans="1:7" x14ac:dyDescent="0.15">
      <c r="A3412" t="s">
        <v>9025</v>
      </c>
      <c r="B3412" t="s">
        <v>2677</v>
      </c>
      <c r="C3412">
        <v>23200383</v>
      </c>
      <c r="D3412">
        <v>23200406</v>
      </c>
      <c r="E3412" t="s">
        <v>5576</v>
      </c>
      <c r="G3412" t="s">
        <v>1175</v>
      </c>
    </row>
    <row r="3413" spans="1:7" x14ac:dyDescent="0.15">
      <c r="A3413" t="s">
        <v>9026</v>
      </c>
      <c r="B3413" t="s">
        <v>2677</v>
      </c>
      <c r="C3413">
        <v>393726</v>
      </c>
      <c r="D3413">
        <v>393749</v>
      </c>
      <c r="E3413" t="s">
        <v>5580</v>
      </c>
      <c r="G3413" t="s">
        <v>1175</v>
      </c>
    </row>
    <row r="3414" spans="1:7" x14ac:dyDescent="0.15">
      <c r="A3414" t="s">
        <v>9027</v>
      </c>
      <c r="B3414" t="s">
        <v>2831</v>
      </c>
      <c r="C3414">
        <v>1045591</v>
      </c>
      <c r="D3414">
        <v>1045614</v>
      </c>
      <c r="E3414" t="s">
        <v>5580</v>
      </c>
      <c r="G3414" t="s">
        <v>1175</v>
      </c>
    </row>
    <row r="3415" spans="1:7" x14ac:dyDescent="0.15">
      <c r="A3415" t="s">
        <v>9028</v>
      </c>
      <c r="B3415" t="s">
        <v>2831</v>
      </c>
      <c r="C3415">
        <v>2734669</v>
      </c>
      <c r="D3415">
        <v>2734692</v>
      </c>
      <c r="E3415" t="s">
        <v>5580</v>
      </c>
      <c r="G3415" t="s">
        <v>1175</v>
      </c>
    </row>
    <row r="3416" spans="1:7" x14ac:dyDescent="0.15">
      <c r="A3416" t="s">
        <v>9029</v>
      </c>
      <c r="B3416" t="s">
        <v>2831</v>
      </c>
      <c r="C3416">
        <v>3285915</v>
      </c>
      <c r="D3416">
        <v>3285938</v>
      </c>
      <c r="E3416" t="s">
        <v>5580</v>
      </c>
      <c r="G3416" t="s">
        <v>1175</v>
      </c>
    </row>
    <row r="3417" spans="1:7" x14ac:dyDescent="0.15">
      <c r="A3417" t="s">
        <v>9030</v>
      </c>
      <c r="B3417" t="s">
        <v>2831</v>
      </c>
      <c r="C3417">
        <v>839732</v>
      </c>
      <c r="D3417">
        <v>839755</v>
      </c>
      <c r="E3417" t="s">
        <v>5580</v>
      </c>
      <c r="G3417" t="s">
        <v>1175</v>
      </c>
    </row>
    <row r="3418" spans="1:7" x14ac:dyDescent="0.15">
      <c r="A3418" t="s">
        <v>9031</v>
      </c>
      <c r="B3418" t="s">
        <v>2831</v>
      </c>
      <c r="C3418">
        <v>9951384</v>
      </c>
      <c r="D3418">
        <v>9951407</v>
      </c>
      <c r="E3418" t="s">
        <v>5576</v>
      </c>
      <c r="G3418" t="s">
        <v>1175</v>
      </c>
    </row>
    <row r="3419" spans="1:7" x14ac:dyDescent="0.15">
      <c r="A3419" t="s">
        <v>9032</v>
      </c>
      <c r="B3419" t="s">
        <v>1426</v>
      </c>
      <c r="C3419">
        <v>13162216</v>
      </c>
      <c r="D3419">
        <v>13162239</v>
      </c>
      <c r="E3419" t="s">
        <v>5576</v>
      </c>
      <c r="G3419" t="s">
        <v>1175</v>
      </c>
    </row>
    <row r="3420" spans="1:7" x14ac:dyDescent="0.15">
      <c r="A3420" t="s">
        <v>9033</v>
      </c>
      <c r="B3420" t="s">
        <v>1426</v>
      </c>
      <c r="C3420">
        <v>18534915</v>
      </c>
      <c r="D3420">
        <v>18534938</v>
      </c>
      <c r="E3420" t="s">
        <v>5580</v>
      </c>
      <c r="G3420" t="s">
        <v>1175</v>
      </c>
    </row>
    <row r="3421" spans="1:7" x14ac:dyDescent="0.15">
      <c r="A3421" t="s">
        <v>9034</v>
      </c>
      <c r="B3421" t="s">
        <v>1426</v>
      </c>
      <c r="C3421">
        <v>214565</v>
      </c>
      <c r="D3421">
        <v>214588</v>
      </c>
      <c r="E3421" t="s">
        <v>5580</v>
      </c>
      <c r="G3421" t="s">
        <v>1175</v>
      </c>
    </row>
    <row r="3422" spans="1:7" x14ac:dyDescent="0.15">
      <c r="A3422" t="s">
        <v>9035</v>
      </c>
      <c r="B3422" t="s">
        <v>1426</v>
      </c>
      <c r="C3422">
        <v>22549243</v>
      </c>
      <c r="D3422">
        <v>22549266</v>
      </c>
      <c r="E3422" t="s">
        <v>5580</v>
      </c>
      <c r="G3422" t="s">
        <v>1175</v>
      </c>
    </row>
    <row r="3423" spans="1:7" x14ac:dyDescent="0.15">
      <c r="A3423" t="s">
        <v>9036</v>
      </c>
      <c r="B3423" t="s">
        <v>1426</v>
      </c>
      <c r="C3423">
        <v>28008619</v>
      </c>
      <c r="D3423">
        <v>28008642</v>
      </c>
      <c r="E3423" t="s">
        <v>5576</v>
      </c>
      <c r="G3423" t="s">
        <v>1175</v>
      </c>
    </row>
    <row r="3424" spans="1:7" x14ac:dyDescent="0.15">
      <c r="A3424" t="s">
        <v>9037</v>
      </c>
      <c r="B3424" t="s">
        <v>1426</v>
      </c>
      <c r="C3424">
        <v>29244455</v>
      </c>
      <c r="D3424">
        <v>29244478</v>
      </c>
      <c r="E3424" t="s">
        <v>5580</v>
      </c>
      <c r="G3424" t="s">
        <v>1175</v>
      </c>
    </row>
    <row r="3425" spans="1:7" x14ac:dyDescent="0.15">
      <c r="A3425" t="s">
        <v>9038</v>
      </c>
      <c r="B3425" t="s">
        <v>1426</v>
      </c>
      <c r="C3425">
        <v>618077</v>
      </c>
      <c r="D3425">
        <v>618100</v>
      </c>
      <c r="E3425" t="s">
        <v>5580</v>
      </c>
      <c r="G3425" t="s">
        <v>1175</v>
      </c>
    </row>
    <row r="3426" spans="1:7" x14ac:dyDescent="0.15">
      <c r="A3426" t="s">
        <v>9039</v>
      </c>
      <c r="B3426" t="s">
        <v>1624</v>
      </c>
      <c r="C3426">
        <v>12735884</v>
      </c>
      <c r="D3426">
        <v>12735907</v>
      </c>
      <c r="E3426" t="s">
        <v>5580</v>
      </c>
      <c r="G3426" t="s">
        <v>1175</v>
      </c>
    </row>
    <row r="3427" spans="1:7" x14ac:dyDescent="0.15">
      <c r="A3427" t="s">
        <v>9040</v>
      </c>
      <c r="B3427" t="s">
        <v>1624</v>
      </c>
      <c r="C3427">
        <v>17575995</v>
      </c>
      <c r="D3427">
        <v>17576018</v>
      </c>
      <c r="E3427" t="s">
        <v>5576</v>
      </c>
      <c r="G3427" t="s">
        <v>1175</v>
      </c>
    </row>
    <row r="3428" spans="1:7" x14ac:dyDescent="0.15">
      <c r="A3428" t="s">
        <v>9041</v>
      </c>
      <c r="B3428" t="s">
        <v>1624</v>
      </c>
      <c r="C3428">
        <v>21026700</v>
      </c>
      <c r="D3428">
        <v>21026723</v>
      </c>
      <c r="E3428" t="s">
        <v>5580</v>
      </c>
      <c r="G3428" t="s">
        <v>1175</v>
      </c>
    </row>
    <row r="3429" spans="1:7" x14ac:dyDescent="0.15">
      <c r="A3429" t="s">
        <v>9042</v>
      </c>
      <c r="B3429" t="s">
        <v>1624</v>
      </c>
      <c r="C3429">
        <v>21360398</v>
      </c>
      <c r="D3429">
        <v>21360421</v>
      </c>
      <c r="E3429" t="s">
        <v>5576</v>
      </c>
      <c r="G3429" t="s">
        <v>1175</v>
      </c>
    </row>
    <row r="3430" spans="1:7" x14ac:dyDescent="0.15">
      <c r="A3430" t="s">
        <v>9043</v>
      </c>
      <c r="B3430" t="s">
        <v>1624</v>
      </c>
      <c r="C3430">
        <v>34592823</v>
      </c>
      <c r="D3430">
        <v>34592846</v>
      </c>
      <c r="E3430" t="s">
        <v>5576</v>
      </c>
      <c r="G3430" t="s">
        <v>1175</v>
      </c>
    </row>
    <row r="3431" spans="1:7" x14ac:dyDescent="0.15">
      <c r="A3431" t="s">
        <v>9044</v>
      </c>
      <c r="B3431" t="s">
        <v>1624</v>
      </c>
      <c r="C3431">
        <v>5504427</v>
      </c>
      <c r="D3431">
        <v>5504450</v>
      </c>
      <c r="E3431" t="s">
        <v>5580</v>
      </c>
      <c r="G3431" t="s">
        <v>1175</v>
      </c>
    </row>
    <row r="3432" spans="1:7" x14ac:dyDescent="0.15">
      <c r="A3432" t="s">
        <v>9045</v>
      </c>
      <c r="B3432" t="s">
        <v>1624</v>
      </c>
      <c r="C3432">
        <v>6513717</v>
      </c>
      <c r="D3432">
        <v>6513740</v>
      </c>
      <c r="E3432" t="s">
        <v>5580</v>
      </c>
      <c r="G3432" t="s">
        <v>1175</v>
      </c>
    </row>
    <row r="3433" spans="1:7" x14ac:dyDescent="0.15">
      <c r="A3433" t="s">
        <v>9046</v>
      </c>
      <c r="B3433" t="s">
        <v>1624</v>
      </c>
      <c r="C3433">
        <v>9240202</v>
      </c>
      <c r="D3433">
        <v>9240225</v>
      </c>
      <c r="E3433" t="s">
        <v>5580</v>
      </c>
      <c r="G3433" t="s">
        <v>1175</v>
      </c>
    </row>
    <row r="3434" spans="1:7" x14ac:dyDescent="0.15">
      <c r="A3434" t="s">
        <v>9047</v>
      </c>
      <c r="B3434" t="s">
        <v>1624</v>
      </c>
      <c r="C3434">
        <v>9427248</v>
      </c>
      <c r="D3434">
        <v>9427271</v>
      </c>
      <c r="E3434" t="s">
        <v>5580</v>
      </c>
      <c r="G3434" t="s">
        <v>1175</v>
      </c>
    </row>
    <row r="3435" spans="1:7" x14ac:dyDescent="0.15">
      <c r="A3435" t="s">
        <v>9048</v>
      </c>
      <c r="B3435" t="s">
        <v>1624</v>
      </c>
      <c r="C3435">
        <v>9568948</v>
      </c>
      <c r="D3435">
        <v>9568971</v>
      </c>
      <c r="E3435" t="s">
        <v>5576</v>
      </c>
      <c r="G3435" t="s">
        <v>1175</v>
      </c>
    </row>
    <row r="3436" spans="1:7" x14ac:dyDescent="0.15">
      <c r="A3436" t="s">
        <v>9049</v>
      </c>
      <c r="B3436" t="s">
        <v>1801</v>
      </c>
      <c r="C3436">
        <v>19021338</v>
      </c>
      <c r="D3436">
        <v>19021361</v>
      </c>
      <c r="E3436" t="s">
        <v>5576</v>
      </c>
      <c r="G3436" t="s">
        <v>1175</v>
      </c>
    </row>
    <row r="3437" spans="1:7" x14ac:dyDescent="0.15">
      <c r="A3437" t="s">
        <v>9050</v>
      </c>
      <c r="B3437" t="s">
        <v>1801</v>
      </c>
      <c r="C3437">
        <v>33022146</v>
      </c>
      <c r="D3437">
        <v>33022169</v>
      </c>
      <c r="E3437" t="s">
        <v>5576</v>
      </c>
      <c r="G3437" t="s">
        <v>1175</v>
      </c>
    </row>
    <row r="3438" spans="1:7" x14ac:dyDescent="0.15">
      <c r="A3438" t="s">
        <v>9051</v>
      </c>
      <c r="B3438" t="s">
        <v>1801</v>
      </c>
      <c r="C3438">
        <v>34302975</v>
      </c>
      <c r="D3438">
        <v>34302998</v>
      </c>
      <c r="E3438" t="s">
        <v>5580</v>
      </c>
      <c r="G3438" t="s">
        <v>1175</v>
      </c>
    </row>
    <row r="3439" spans="1:7" x14ac:dyDescent="0.15">
      <c r="A3439" t="s">
        <v>9052</v>
      </c>
      <c r="B3439" t="s">
        <v>1801</v>
      </c>
      <c r="C3439">
        <v>34688434</v>
      </c>
      <c r="D3439">
        <v>34688457</v>
      </c>
      <c r="E3439" t="s">
        <v>5580</v>
      </c>
      <c r="G3439" t="s">
        <v>1175</v>
      </c>
    </row>
    <row r="3440" spans="1:7" x14ac:dyDescent="0.15">
      <c r="A3440" t="s">
        <v>9053</v>
      </c>
      <c r="B3440" t="s">
        <v>1801</v>
      </c>
      <c r="C3440">
        <v>35421934</v>
      </c>
      <c r="D3440">
        <v>35421957</v>
      </c>
      <c r="E3440" t="s">
        <v>5580</v>
      </c>
      <c r="G3440" t="s">
        <v>1175</v>
      </c>
    </row>
    <row r="3441" spans="1:7" x14ac:dyDescent="0.15">
      <c r="A3441" t="s">
        <v>9054</v>
      </c>
      <c r="B3441" t="s">
        <v>1910</v>
      </c>
      <c r="C3441">
        <v>18747776</v>
      </c>
      <c r="D3441">
        <v>18747799</v>
      </c>
      <c r="E3441" t="s">
        <v>5576</v>
      </c>
      <c r="G3441" t="s">
        <v>1175</v>
      </c>
    </row>
    <row r="3442" spans="1:7" x14ac:dyDescent="0.15">
      <c r="A3442" t="s">
        <v>9055</v>
      </c>
      <c r="B3442" t="s">
        <v>1910</v>
      </c>
      <c r="C3442">
        <v>19328896</v>
      </c>
      <c r="D3442">
        <v>19328919</v>
      </c>
      <c r="E3442" t="s">
        <v>5576</v>
      </c>
      <c r="G3442" t="s">
        <v>1175</v>
      </c>
    </row>
    <row r="3443" spans="1:7" x14ac:dyDescent="0.15">
      <c r="A3443" t="s">
        <v>9056</v>
      </c>
      <c r="B3443" t="s">
        <v>1910</v>
      </c>
      <c r="C3443">
        <v>22235872</v>
      </c>
      <c r="D3443">
        <v>22235895</v>
      </c>
      <c r="E3443" t="s">
        <v>5576</v>
      </c>
      <c r="G3443" t="s">
        <v>1175</v>
      </c>
    </row>
    <row r="3444" spans="1:7" x14ac:dyDescent="0.15">
      <c r="A3444" t="s">
        <v>9057</v>
      </c>
      <c r="B3444" t="s">
        <v>2007</v>
      </c>
      <c r="C3444">
        <v>13737896</v>
      </c>
      <c r="D3444">
        <v>13737919</v>
      </c>
      <c r="E3444" t="s">
        <v>5576</v>
      </c>
      <c r="G3444" t="s">
        <v>1175</v>
      </c>
    </row>
    <row r="3445" spans="1:7" x14ac:dyDescent="0.15">
      <c r="A3445" t="s">
        <v>9058</v>
      </c>
      <c r="B3445" t="s">
        <v>2007</v>
      </c>
      <c r="C3445">
        <v>18136550</v>
      </c>
      <c r="D3445">
        <v>18136573</v>
      </c>
      <c r="E3445" t="s">
        <v>5580</v>
      </c>
      <c r="G3445" t="s">
        <v>1175</v>
      </c>
    </row>
    <row r="3446" spans="1:7" x14ac:dyDescent="0.15">
      <c r="A3446" t="s">
        <v>9059</v>
      </c>
      <c r="B3446" t="s">
        <v>2007</v>
      </c>
      <c r="C3446">
        <v>23521769</v>
      </c>
      <c r="D3446">
        <v>23521792</v>
      </c>
      <c r="E3446" t="s">
        <v>5580</v>
      </c>
      <c r="G3446" t="s">
        <v>1175</v>
      </c>
    </row>
    <row r="3447" spans="1:7" x14ac:dyDescent="0.15">
      <c r="A3447" t="s">
        <v>9060</v>
      </c>
      <c r="B3447" t="s">
        <v>2007</v>
      </c>
      <c r="C3447">
        <v>30099666</v>
      </c>
      <c r="D3447">
        <v>30099689</v>
      </c>
      <c r="E3447" t="s">
        <v>5580</v>
      </c>
      <c r="G3447" t="s">
        <v>1175</v>
      </c>
    </row>
    <row r="3448" spans="1:7" x14ac:dyDescent="0.15">
      <c r="A3448" t="s">
        <v>9061</v>
      </c>
      <c r="B3448" t="s">
        <v>2204</v>
      </c>
      <c r="C3448">
        <v>4561103</v>
      </c>
      <c r="D3448">
        <v>4561126</v>
      </c>
      <c r="E3448" t="s">
        <v>5580</v>
      </c>
      <c r="G3448" t="s">
        <v>1175</v>
      </c>
    </row>
    <row r="3449" spans="1:7" x14ac:dyDescent="0.15">
      <c r="A3449" t="s">
        <v>9062</v>
      </c>
      <c r="B3449" t="s">
        <v>2310</v>
      </c>
      <c r="C3449">
        <v>1019950</v>
      </c>
      <c r="D3449">
        <v>1019973</v>
      </c>
      <c r="E3449" t="s">
        <v>5576</v>
      </c>
      <c r="G3449" t="s">
        <v>1175</v>
      </c>
    </row>
    <row r="3450" spans="1:7" x14ac:dyDescent="0.15">
      <c r="A3450" t="s">
        <v>9063</v>
      </c>
      <c r="B3450" t="s">
        <v>2310</v>
      </c>
      <c r="C3450">
        <v>16683866</v>
      </c>
      <c r="D3450">
        <v>16683889</v>
      </c>
      <c r="E3450" t="s">
        <v>5576</v>
      </c>
      <c r="G3450" t="s">
        <v>1175</v>
      </c>
    </row>
    <row r="3451" spans="1:7" x14ac:dyDescent="0.15">
      <c r="A3451" t="s">
        <v>9064</v>
      </c>
      <c r="B3451" t="s">
        <v>2310</v>
      </c>
      <c r="C3451">
        <v>20442544</v>
      </c>
      <c r="D3451">
        <v>20442567</v>
      </c>
      <c r="E3451" t="s">
        <v>5580</v>
      </c>
      <c r="G3451" t="s">
        <v>1175</v>
      </c>
    </row>
    <row r="3452" spans="1:7" x14ac:dyDescent="0.15">
      <c r="A3452" t="s">
        <v>9065</v>
      </c>
      <c r="B3452" t="s">
        <v>2310</v>
      </c>
      <c r="C3452">
        <v>20674365</v>
      </c>
      <c r="D3452">
        <v>20674388</v>
      </c>
      <c r="E3452" t="s">
        <v>5580</v>
      </c>
      <c r="G3452" t="s">
        <v>1175</v>
      </c>
    </row>
    <row r="3453" spans="1:7" x14ac:dyDescent="0.15">
      <c r="A3453" t="s">
        <v>9066</v>
      </c>
      <c r="B3453" t="s">
        <v>2310</v>
      </c>
      <c r="C3453">
        <v>28186519</v>
      </c>
      <c r="D3453">
        <v>28186542</v>
      </c>
      <c r="E3453" t="s">
        <v>5576</v>
      </c>
      <c r="G3453" t="s">
        <v>1175</v>
      </c>
    </row>
    <row r="3454" spans="1:7" x14ac:dyDescent="0.15">
      <c r="A3454" t="s">
        <v>9067</v>
      </c>
      <c r="B3454" t="s">
        <v>2310</v>
      </c>
      <c r="C3454">
        <v>4713098</v>
      </c>
      <c r="D3454">
        <v>4713121</v>
      </c>
      <c r="E3454" t="s">
        <v>5580</v>
      </c>
      <c r="G3454" t="s">
        <v>1175</v>
      </c>
    </row>
    <row r="3455" spans="1:7" x14ac:dyDescent="0.15">
      <c r="A3455" t="s">
        <v>9068</v>
      </c>
      <c r="B3455" t="s">
        <v>2467</v>
      </c>
      <c r="C3455">
        <v>16698269</v>
      </c>
      <c r="D3455">
        <v>16698292</v>
      </c>
      <c r="E3455" t="s">
        <v>5580</v>
      </c>
      <c r="G3455" t="s">
        <v>1175</v>
      </c>
    </row>
    <row r="3456" spans="1:7" x14ac:dyDescent="0.15">
      <c r="A3456" t="s">
        <v>9069</v>
      </c>
      <c r="B3456" t="s">
        <v>2467</v>
      </c>
      <c r="C3456">
        <v>694761</v>
      </c>
      <c r="D3456">
        <v>694784</v>
      </c>
      <c r="E3456" t="s">
        <v>5576</v>
      </c>
      <c r="G3456" t="s">
        <v>1175</v>
      </c>
    </row>
    <row r="3457" spans="1:7" x14ac:dyDescent="0.15">
      <c r="A3457" t="s">
        <v>9070</v>
      </c>
      <c r="B3457" t="s">
        <v>1169</v>
      </c>
      <c r="C3457">
        <v>18898731</v>
      </c>
      <c r="D3457">
        <v>18898754</v>
      </c>
      <c r="E3457" t="s">
        <v>5576</v>
      </c>
      <c r="G3457" t="s">
        <v>1175</v>
      </c>
    </row>
    <row r="3458" spans="1:7" x14ac:dyDescent="0.15">
      <c r="A3458" t="s">
        <v>9071</v>
      </c>
      <c r="B3458" t="s">
        <v>2568</v>
      </c>
      <c r="C3458">
        <v>13349085</v>
      </c>
      <c r="D3458">
        <v>13349108</v>
      </c>
      <c r="E3458" t="s">
        <v>5580</v>
      </c>
      <c r="G3458" t="s">
        <v>1175</v>
      </c>
    </row>
    <row r="3459" spans="1:7" x14ac:dyDescent="0.15">
      <c r="A3459" t="s">
        <v>9072</v>
      </c>
      <c r="B3459" t="s">
        <v>2568</v>
      </c>
      <c r="C3459">
        <v>14301248</v>
      </c>
      <c r="D3459">
        <v>14301271</v>
      </c>
      <c r="E3459" t="s">
        <v>5576</v>
      </c>
      <c r="G3459" t="s">
        <v>1175</v>
      </c>
    </row>
    <row r="3460" spans="1:7" x14ac:dyDescent="0.15">
      <c r="A3460" t="s">
        <v>9073</v>
      </c>
      <c r="B3460" t="s">
        <v>2568</v>
      </c>
      <c r="C3460">
        <v>1931524</v>
      </c>
      <c r="D3460">
        <v>1931547</v>
      </c>
      <c r="E3460" t="s">
        <v>5580</v>
      </c>
      <c r="G3460" t="s">
        <v>1175</v>
      </c>
    </row>
    <row r="3461" spans="1:7" x14ac:dyDescent="0.15">
      <c r="A3461" t="s">
        <v>9074</v>
      </c>
      <c r="B3461" t="s">
        <v>2568</v>
      </c>
      <c r="C3461">
        <v>7674237</v>
      </c>
      <c r="D3461">
        <v>7674260</v>
      </c>
      <c r="E3461" t="s">
        <v>5580</v>
      </c>
      <c r="G3461" t="s">
        <v>1175</v>
      </c>
    </row>
    <row r="3462" spans="1:7" x14ac:dyDescent="0.15">
      <c r="A3462" t="s">
        <v>9075</v>
      </c>
      <c r="B3462" t="s">
        <v>2568</v>
      </c>
      <c r="C3462">
        <v>9105873</v>
      </c>
      <c r="D3462">
        <v>9105896</v>
      </c>
      <c r="E3462" t="s">
        <v>5576</v>
      </c>
      <c r="G3462" t="s">
        <v>1175</v>
      </c>
    </row>
    <row r="3463" spans="1:7" x14ac:dyDescent="0.15">
      <c r="A3463" t="s">
        <v>9076</v>
      </c>
      <c r="B3463" t="s">
        <v>2677</v>
      </c>
      <c r="C3463">
        <v>10958424</v>
      </c>
      <c r="D3463">
        <v>10958447</v>
      </c>
      <c r="E3463" t="s">
        <v>5576</v>
      </c>
      <c r="G3463" t="s">
        <v>1175</v>
      </c>
    </row>
    <row r="3464" spans="1:7" x14ac:dyDescent="0.15">
      <c r="A3464" t="s">
        <v>9077</v>
      </c>
      <c r="B3464" t="s">
        <v>2677</v>
      </c>
      <c r="C3464">
        <v>11937911</v>
      </c>
      <c r="D3464">
        <v>11937934</v>
      </c>
      <c r="E3464" t="s">
        <v>5580</v>
      </c>
      <c r="G3464" t="s">
        <v>1175</v>
      </c>
    </row>
    <row r="3465" spans="1:7" x14ac:dyDescent="0.15">
      <c r="A3465" t="s">
        <v>9078</v>
      </c>
      <c r="B3465" t="s">
        <v>2677</v>
      </c>
      <c r="C3465">
        <v>19511261</v>
      </c>
      <c r="D3465">
        <v>19511284</v>
      </c>
      <c r="E3465" t="s">
        <v>5576</v>
      </c>
      <c r="G3465" t="s">
        <v>1175</v>
      </c>
    </row>
    <row r="3466" spans="1:7" x14ac:dyDescent="0.15">
      <c r="A3466" t="s">
        <v>9079</v>
      </c>
      <c r="B3466" t="s">
        <v>2831</v>
      </c>
      <c r="C3466">
        <v>15819859</v>
      </c>
      <c r="D3466">
        <v>15819882</v>
      </c>
      <c r="E3466" t="s">
        <v>5580</v>
      </c>
      <c r="G3466" t="s">
        <v>1175</v>
      </c>
    </row>
    <row r="3467" spans="1:7" x14ac:dyDescent="0.15">
      <c r="A3467" t="s">
        <v>9080</v>
      </c>
      <c r="B3467" t="s">
        <v>2831</v>
      </c>
      <c r="C3467">
        <v>25138301</v>
      </c>
      <c r="D3467">
        <v>25138324</v>
      </c>
      <c r="E3467" t="s">
        <v>5580</v>
      </c>
      <c r="G3467" t="s">
        <v>1175</v>
      </c>
    </row>
    <row r="3468" spans="1:7" x14ac:dyDescent="0.15">
      <c r="A3468" t="s">
        <v>9081</v>
      </c>
      <c r="B3468" t="s">
        <v>1426</v>
      </c>
      <c r="C3468">
        <v>15368615</v>
      </c>
      <c r="D3468">
        <v>15368638</v>
      </c>
      <c r="E3468" t="s">
        <v>5576</v>
      </c>
      <c r="G3468" t="s">
        <v>1175</v>
      </c>
    </row>
    <row r="3469" spans="1:7" x14ac:dyDescent="0.15">
      <c r="A3469" t="s">
        <v>9082</v>
      </c>
      <c r="B3469" t="s">
        <v>1426</v>
      </c>
      <c r="C3469">
        <v>24794616</v>
      </c>
      <c r="D3469">
        <v>24794639</v>
      </c>
      <c r="E3469" t="s">
        <v>5576</v>
      </c>
      <c r="G3469" t="s">
        <v>1175</v>
      </c>
    </row>
    <row r="3470" spans="1:7" x14ac:dyDescent="0.15">
      <c r="A3470" t="s">
        <v>9083</v>
      </c>
      <c r="B3470" t="s">
        <v>1624</v>
      </c>
      <c r="C3470">
        <v>15858696</v>
      </c>
      <c r="D3470">
        <v>15858719</v>
      </c>
      <c r="E3470" t="s">
        <v>5580</v>
      </c>
      <c r="G3470" t="s">
        <v>1175</v>
      </c>
    </row>
    <row r="3471" spans="1:7" x14ac:dyDescent="0.15">
      <c r="A3471" t="s">
        <v>9084</v>
      </c>
      <c r="B3471" t="s">
        <v>1624</v>
      </c>
      <c r="C3471">
        <v>17318332</v>
      </c>
      <c r="D3471">
        <v>17318355</v>
      </c>
      <c r="E3471" t="s">
        <v>5576</v>
      </c>
      <c r="G3471" t="s">
        <v>1175</v>
      </c>
    </row>
    <row r="3472" spans="1:7" x14ac:dyDescent="0.15">
      <c r="A3472" t="s">
        <v>9085</v>
      </c>
      <c r="B3472" t="s">
        <v>1624</v>
      </c>
      <c r="C3472">
        <v>20935515</v>
      </c>
      <c r="D3472">
        <v>20935538</v>
      </c>
      <c r="E3472" t="s">
        <v>5580</v>
      </c>
      <c r="G3472" t="s">
        <v>1175</v>
      </c>
    </row>
    <row r="3473" spans="1:7" x14ac:dyDescent="0.15">
      <c r="A3473" t="s">
        <v>9086</v>
      </c>
      <c r="B3473" t="s">
        <v>1624</v>
      </c>
      <c r="C3473">
        <v>7858741</v>
      </c>
      <c r="D3473">
        <v>7858764</v>
      </c>
      <c r="E3473" t="s">
        <v>5576</v>
      </c>
      <c r="G3473" t="s">
        <v>1175</v>
      </c>
    </row>
    <row r="3474" spans="1:7" x14ac:dyDescent="0.15">
      <c r="A3474" t="s">
        <v>9087</v>
      </c>
      <c r="B3474" t="s">
        <v>1801</v>
      </c>
      <c r="C3474">
        <v>12552418</v>
      </c>
      <c r="D3474">
        <v>12552441</v>
      </c>
      <c r="E3474" t="s">
        <v>5576</v>
      </c>
      <c r="G3474" t="s">
        <v>1175</v>
      </c>
    </row>
    <row r="3475" spans="1:7" x14ac:dyDescent="0.15">
      <c r="A3475" t="s">
        <v>9088</v>
      </c>
      <c r="B3475" t="s">
        <v>1801</v>
      </c>
      <c r="C3475">
        <v>17965506</v>
      </c>
      <c r="D3475">
        <v>17965529</v>
      </c>
      <c r="E3475" t="s">
        <v>5580</v>
      </c>
      <c r="G3475" t="s">
        <v>1175</v>
      </c>
    </row>
    <row r="3476" spans="1:7" x14ac:dyDescent="0.15">
      <c r="A3476" t="s">
        <v>9089</v>
      </c>
      <c r="B3476" t="s">
        <v>1910</v>
      </c>
      <c r="C3476">
        <v>16334845</v>
      </c>
      <c r="D3476">
        <v>16334868</v>
      </c>
      <c r="E3476" t="s">
        <v>5576</v>
      </c>
      <c r="G3476" t="s">
        <v>1175</v>
      </c>
    </row>
    <row r="3477" spans="1:7" x14ac:dyDescent="0.15">
      <c r="A3477" t="s">
        <v>9090</v>
      </c>
      <c r="B3477" t="s">
        <v>1910</v>
      </c>
      <c r="C3477">
        <v>19300333</v>
      </c>
      <c r="D3477">
        <v>19300356</v>
      </c>
      <c r="E3477" t="s">
        <v>5580</v>
      </c>
      <c r="G3477" t="s">
        <v>1175</v>
      </c>
    </row>
    <row r="3478" spans="1:7" x14ac:dyDescent="0.15">
      <c r="A3478" t="s">
        <v>9091</v>
      </c>
      <c r="B3478" t="s">
        <v>1910</v>
      </c>
      <c r="C3478">
        <v>20843680</v>
      </c>
      <c r="D3478">
        <v>20843703</v>
      </c>
      <c r="E3478" t="s">
        <v>5580</v>
      </c>
      <c r="G3478" t="s">
        <v>1175</v>
      </c>
    </row>
    <row r="3479" spans="1:7" x14ac:dyDescent="0.15">
      <c r="A3479" t="s">
        <v>9092</v>
      </c>
      <c r="B3479" t="s">
        <v>1910</v>
      </c>
      <c r="C3479">
        <v>22538388</v>
      </c>
      <c r="D3479">
        <v>22538411</v>
      </c>
      <c r="E3479" t="s">
        <v>5576</v>
      </c>
      <c r="G3479" t="s">
        <v>1175</v>
      </c>
    </row>
    <row r="3480" spans="1:7" x14ac:dyDescent="0.15">
      <c r="A3480" t="s">
        <v>9093</v>
      </c>
      <c r="B3480" t="s">
        <v>2007</v>
      </c>
      <c r="C3480">
        <v>12147824</v>
      </c>
      <c r="D3480">
        <v>12147847</v>
      </c>
      <c r="E3480" t="s">
        <v>5576</v>
      </c>
      <c r="G3480" t="s">
        <v>1175</v>
      </c>
    </row>
    <row r="3481" spans="1:7" x14ac:dyDescent="0.15">
      <c r="A3481" t="s">
        <v>9094</v>
      </c>
      <c r="B3481" t="s">
        <v>2007</v>
      </c>
      <c r="C3481">
        <v>16849398</v>
      </c>
      <c r="D3481">
        <v>16849421</v>
      </c>
      <c r="E3481" t="s">
        <v>5580</v>
      </c>
      <c r="G3481" t="s">
        <v>1175</v>
      </c>
    </row>
    <row r="3482" spans="1:7" x14ac:dyDescent="0.15">
      <c r="A3482" t="s">
        <v>9095</v>
      </c>
      <c r="B3482" t="s">
        <v>2007</v>
      </c>
      <c r="C3482">
        <v>18361768</v>
      </c>
      <c r="D3482">
        <v>18361791</v>
      </c>
      <c r="E3482" t="s">
        <v>5580</v>
      </c>
      <c r="G3482" t="s">
        <v>1175</v>
      </c>
    </row>
    <row r="3483" spans="1:7" x14ac:dyDescent="0.15">
      <c r="A3483" t="s">
        <v>9096</v>
      </c>
      <c r="B3483" t="s">
        <v>2007</v>
      </c>
      <c r="C3483">
        <v>18994954</v>
      </c>
      <c r="D3483">
        <v>18994977</v>
      </c>
      <c r="E3483" t="s">
        <v>5576</v>
      </c>
      <c r="G3483" t="s">
        <v>1175</v>
      </c>
    </row>
    <row r="3484" spans="1:7" x14ac:dyDescent="0.15">
      <c r="A3484" t="s">
        <v>9097</v>
      </c>
      <c r="B3484" t="s">
        <v>2007</v>
      </c>
      <c r="C3484">
        <v>25450827</v>
      </c>
      <c r="D3484">
        <v>25450850</v>
      </c>
      <c r="E3484" t="s">
        <v>5576</v>
      </c>
      <c r="G3484" t="s">
        <v>1175</v>
      </c>
    </row>
    <row r="3485" spans="1:7" x14ac:dyDescent="0.15">
      <c r="A3485" t="s">
        <v>9098</v>
      </c>
      <c r="B3485" t="s">
        <v>2204</v>
      </c>
      <c r="C3485">
        <v>1005635</v>
      </c>
      <c r="D3485">
        <v>1005658</v>
      </c>
      <c r="E3485" t="s">
        <v>5580</v>
      </c>
      <c r="G3485" t="s">
        <v>1175</v>
      </c>
    </row>
    <row r="3486" spans="1:7" x14ac:dyDescent="0.15">
      <c r="A3486" t="s">
        <v>9099</v>
      </c>
      <c r="B3486" t="s">
        <v>2204</v>
      </c>
      <c r="C3486">
        <v>17010466</v>
      </c>
      <c r="D3486">
        <v>17010489</v>
      </c>
      <c r="E3486" t="s">
        <v>5576</v>
      </c>
      <c r="G3486" t="s">
        <v>1175</v>
      </c>
    </row>
    <row r="3487" spans="1:7" x14ac:dyDescent="0.15">
      <c r="A3487" t="s">
        <v>9100</v>
      </c>
      <c r="B3487" t="s">
        <v>2204</v>
      </c>
      <c r="C3487">
        <v>20656101</v>
      </c>
      <c r="D3487">
        <v>20656124</v>
      </c>
      <c r="E3487" t="s">
        <v>5576</v>
      </c>
      <c r="G3487" t="s">
        <v>1175</v>
      </c>
    </row>
    <row r="3488" spans="1:7" x14ac:dyDescent="0.15">
      <c r="A3488" t="s">
        <v>9101</v>
      </c>
      <c r="B3488" t="s">
        <v>2204</v>
      </c>
      <c r="C3488">
        <v>8818844</v>
      </c>
      <c r="D3488">
        <v>8818867</v>
      </c>
      <c r="E3488" t="s">
        <v>5576</v>
      </c>
      <c r="G3488" t="s">
        <v>1175</v>
      </c>
    </row>
    <row r="3489" spans="1:7" x14ac:dyDescent="0.15">
      <c r="A3489" t="s">
        <v>9102</v>
      </c>
      <c r="B3489" t="s">
        <v>2310</v>
      </c>
      <c r="C3489">
        <v>10011790</v>
      </c>
      <c r="D3489">
        <v>10011813</v>
      </c>
      <c r="E3489" t="s">
        <v>5576</v>
      </c>
      <c r="G3489" t="s">
        <v>1175</v>
      </c>
    </row>
    <row r="3490" spans="1:7" x14ac:dyDescent="0.15">
      <c r="A3490" t="s">
        <v>9103</v>
      </c>
      <c r="B3490" t="s">
        <v>2310</v>
      </c>
      <c r="C3490">
        <v>20002940</v>
      </c>
      <c r="D3490">
        <v>20002963</v>
      </c>
      <c r="E3490" t="s">
        <v>5580</v>
      </c>
      <c r="G3490" t="s">
        <v>1175</v>
      </c>
    </row>
    <row r="3491" spans="1:7" x14ac:dyDescent="0.15">
      <c r="A3491" t="s">
        <v>9104</v>
      </c>
      <c r="B3491" t="s">
        <v>2467</v>
      </c>
      <c r="C3491">
        <v>1039533</v>
      </c>
      <c r="D3491">
        <v>1039556</v>
      </c>
      <c r="E3491" t="s">
        <v>5580</v>
      </c>
      <c r="G3491" t="s">
        <v>1175</v>
      </c>
    </row>
    <row r="3492" spans="1:7" x14ac:dyDescent="0.15">
      <c r="A3492" t="s">
        <v>9105</v>
      </c>
      <c r="B3492" t="s">
        <v>2467</v>
      </c>
      <c r="C3492">
        <v>13746605</v>
      </c>
      <c r="D3492">
        <v>13746628</v>
      </c>
      <c r="E3492" t="s">
        <v>5576</v>
      </c>
      <c r="G3492" t="s">
        <v>1175</v>
      </c>
    </row>
    <row r="3493" spans="1:7" x14ac:dyDescent="0.15">
      <c r="A3493" t="s">
        <v>9106</v>
      </c>
      <c r="B3493" t="s">
        <v>2467</v>
      </c>
      <c r="C3493">
        <v>16156823</v>
      </c>
      <c r="D3493">
        <v>16156846</v>
      </c>
      <c r="E3493" t="s">
        <v>5576</v>
      </c>
      <c r="G3493" t="s">
        <v>1175</v>
      </c>
    </row>
    <row r="3494" spans="1:7" x14ac:dyDescent="0.15">
      <c r="A3494" t="s">
        <v>9107</v>
      </c>
      <c r="B3494" t="s">
        <v>2467</v>
      </c>
      <c r="C3494">
        <v>2060264</v>
      </c>
      <c r="D3494">
        <v>2060287</v>
      </c>
      <c r="E3494" t="s">
        <v>5580</v>
      </c>
      <c r="G3494" t="s">
        <v>1175</v>
      </c>
    </row>
    <row r="3495" spans="1:7" x14ac:dyDescent="0.15">
      <c r="A3495" t="s">
        <v>9108</v>
      </c>
      <c r="B3495" t="s">
        <v>1169</v>
      </c>
      <c r="C3495">
        <v>10953257</v>
      </c>
      <c r="D3495">
        <v>10953280</v>
      </c>
      <c r="E3495" t="s">
        <v>5580</v>
      </c>
      <c r="G3495" t="s">
        <v>1175</v>
      </c>
    </row>
    <row r="3496" spans="1:7" x14ac:dyDescent="0.15">
      <c r="A3496" t="s">
        <v>9109</v>
      </c>
      <c r="B3496" t="s">
        <v>1169</v>
      </c>
      <c r="C3496">
        <v>19239140</v>
      </c>
      <c r="D3496">
        <v>19239163</v>
      </c>
      <c r="E3496" t="s">
        <v>5576</v>
      </c>
      <c r="G3496" t="s">
        <v>1175</v>
      </c>
    </row>
    <row r="3497" spans="1:7" x14ac:dyDescent="0.15">
      <c r="A3497" t="s">
        <v>9110</v>
      </c>
      <c r="B3497" t="s">
        <v>2568</v>
      </c>
      <c r="C3497">
        <v>16058295</v>
      </c>
      <c r="D3497">
        <v>16058318</v>
      </c>
      <c r="E3497" t="s">
        <v>5576</v>
      </c>
      <c r="G3497" t="s">
        <v>1175</v>
      </c>
    </row>
    <row r="3498" spans="1:7" x14ac:dyDescent="0.15">
      <c r="A3498" t="s">
        <v>9111</v>
      </c>
      <c r="B3498" t="s">
        <v>2568</v>
      </c>
      <c r="C3498">
        <v>16194536</v>
      </c>
      <c r="D3498">
        <v>16194559</v>
      </c>
      <c r="E3498" t="s">
        <v>5576</v>
      </c>
      <c r="G3498" t="s">
        <v>1175</v>
      </c>
    </row>
    <row r="3499" spans="1:7" x14ac:dyDescent="0.15">
      <c r="A3499" t="s">
        <v>9112</v>
      </c>
      <c r="B3499" t="s">
        <v>2568</v>
      </c>
      <c r="C3499">
        <v>17698003</v>
      </c>
      <c r="D3499">
        <v>17698026</v>
      </c>
      <c r="E3499" t="s">
        <v>5576</v>
      </c>
      <c r="G3499" t="s">
        <v>1175</v>
      </c>
    </row>
    <row r="3500" spans="1:7" x14ac:dyDescent="0.15">
      <c r="A3500" t="s">
        <v>9113</v>
      </c>
      <c r="B3500" t="s">
        <v>2677</v>
      </c>
      <c r="C3500">
        <v>11966763</v>
      </c>
      <c r="D3500">
        <v>11966786</v>
      </c>
      <c r="E3500" t="s">
        <v>5576</v>
      </c>
      <c r="G3500" t="s">
        <v>1175</v>
      </c>
    </row>
    <row r="3501" spans="1:7" x14ac:dyDescent="0.15">
      <c r="A3501" t="s">
        <v>9114</v>
      </c>
      <c r="B3501" t="s">
        <v>2677</v>
      </c>
      <c r="C3501">
        <v>13874661</v>
      </c>
      <c r="D3501">
        <v>13874684</v>
      </c>
      <c r="E3501" t="s">
        <v>5576</v>
      </c>
      <c r="G3501" t="s">
        <v>1175</v>
      </c>
    </row>
    <row r="3502" spans="1:7" x14ac:dyDescent="0.15">
      <c r="A3502" t="s">
        <v>9115</v>
      </c>
      <c r="B3502" t="s">
        <v>2677</v>
      </c>
      <c r="C3502">
        <v>16537248</v>
      </c>
      <c r="D3502">
        <v>16537271</v>
      </c>
      <c r="E3502" t="s">
        <v>5576</v>
      </c>
      <c r="G3502" t="s">
        <v>1175</v>
      </c>
    </row>
    <row r="3503" spans="1:7" x14ac:dyDescent="0.15">
      <c r="A3503" t="s">
        <v>9116</v>
      </c>
      <c r="B3503" t="s">
        <v>2677</v>
      </c>
      <c r="C3503">
        <v>16549117</v>
      </c>
      <c r="D3503">
        <v>16549140</v>
      </c>
      <c r="E3503" t="s">
        <v>5576</v>
      </c>
      <c r="G3503" t="s">
        <v>1175</v>
      </c>
    </row>
    <row r="3504" spans="1:7" x14ac:dyDescent="0.15">
      <c r="A3504" t="s">
        <v>9117</v>
      </c>
      <c r="B3504" t="s">
        <v>2677</v>
      </c>
      <c r="C3504">
        <v>17716900</v>
      </c>
      <c r="D3504">
        <v>17716923</v>
      </c>
      <c r="E3504" t="s">
        <v>5580</v>
      </c>
      <c r="G3504" t="s">
        <v>1175</v>
      </c>
    </row>
    <row r="3505" spans="1:7" x14ac:dyDescent="0.15">
      <c r="A3505" t="s">
        <v>9118</v>
      </c>
      <c r="B3505" t="s">
        <v>2677</v>
      </c>
      <c r="C3505">
        <v>18800273</v>
      </c>
      <c r="D3505">
        <v>18800296</v>
      </c>
      <c r="E3505" t="s">
        <v>5576</v>
      </c>
      <c r="G3505" t="s">
        <v>1175</v>
      </c>
    </row>
    <row r="3506" spans="1:7" x14ac:dyDescent="0.15">
      <c r="A3506" t="s">
        <v>9119</v>
      </c>
      <c r="B3506" t="s">
        <v>2677</v>
      </c>
      <c r="C3506">
        <v>27014017</v>
      </c>
      <c r="D3506">
        <v>27014040</v>
      </c>
      <c r="E3506" t="s">
        <v>5576</v>
      </c>
      <c r="G3506" t="s">
        <v>1175</v>
      </c>
    </row>
    <row r="3507" spans="1:7" x14ac:dyDescent="0.15">
      <c r="A3507" t="s">
        <v>9120</v>
      </c>
      <c r="B3507" t="s">
        <v>2677</v>
      </c>
      <c r="C3507">
        <v>5317046</v>
      </c>
      <c r="D3507">
        <v>5317069</v>
      </c>
      <c r="E3507" t="s">
        <v>5576</v>
      </c>
      <c r="G3507" t="s">
        <v>1175</v>
      </c>
    </row>
    <row r="3508" spans="1:7" x14ac:dyDescent="0.15">
      <c r="A3508" t="s">
        <v>9121</v>
      </c>
      <c r="B3508" t="s">
        <v>2677</v>
      </c>
      <c r="C3508">
        <v>6318040</v>
      </c>
      <c r="D3508">
        <v>6318063</v>
      </c>
      <c r="E3508" t="s">
        <v>5576</v>
      </c>
      <c r="G3508" t="s">
        <v>1175</v>
      </c>
    </row>
    <row r="3509" spans="1:7" x14ac:dyDescent="0.15">
      <c r="A3509" t="s">
        <v>9122</v>
      </c>
      <c r="B3509" t="s">
        <v>2831</v>
      </c>
      <c r="C3509">
        <v>10750938</v>
      </c>
      <c r="D3509">
        <v>10750961</v>
      </c>
      <c r="E3509" t="s">
        <v>5576</v>
      </c>
      <c r="G3509" t="s">
        <v>1175</v>
      </c>
    </row>
    <row r="3510" spans="1:7" x14ac:dyDescent="0.15">
      <c r="A3510" t="s">
        <v>9123</v>
      </c>
      <c r="B3510" t="s">
        <v>2831</v>
      </c>
      <c r="C3510">
        <v>12292033</v>
      </c>
      <c r="D3510">
        <v>12292056</v>
      </c>
      <c r="E3510" t="s">
        <v>5576</v>
      </c>
      <c r="G3510" t="s">
        <v>1175</v>
      </c>
    </row>
    <row r="3511" spans="1:7" x14ac:dyDescent="0.15">
      <c r="A3511" t="s">
        <v>9124</v>
      </c>
      <c r="B3511" t="s">
        <v>2831</v>
      </c>
      <c r="C3511">
        <v>15112120</v>
      </c>
      <c r="D3511">
        <v>15112143</v>
      </c>
      <c r="E3511" t="s">
        <v>5580</v>
      </c>
      <c r="G3511" t="s">
        <v>1175</v>
      </c>
    </row>
    <row r="3512" spans="1:7" x14ac:dyDescent="0.15">
      <c r="A3512" t="s">
        <v>9125</v>
      </c>
      <c r="B3512" t="s">
        <v>1426</v>
      </c>
      <c r="C3512">
        <v>11083999</v>
      </c>
      <c r="D3512">
        <v>11084022</v>
      </c>
      <c r="E3512" t="s">
        <v>5580</v>
      </c>
      <c r="G3512" t="s">
        <v>1175</v>
      </c>
    </row>
    <row r="3513" spans="1:7" x14ac:dyDescent="0.15">
      <c r="A3513" t="s">
        <v>9126</v>
      </c>
      <c r="B3513" t="s">
        <v>1426</v>
      </c>
      <c r="C3513">
        <v>11724453</v>
      </c>
      <c r="D3513">
        <v>11724476</v>
      </c>
      <c r="E3513" t="s">
        <v>5576</v>
      </c>
      <c r="G3513" t="s">
        <v>1175</v>
      </c>
    </row>
    <row r="3514" spans="1:7" x14ac:dyDescent="0.15">
      <c r="A3514" t="s">
        <v>9127</v>
      </c>
      <c r="B3514" t="s">
        <v>1426</v>
      </c>
      <c r="C3514">
        <v>15670722</v>
      </c>
      <c r="D3514">
        <v>15670745</v>
      </c>
      <c r="E3514" t="s">
        <v>5580</v>
      </c>
      <c r="G3514" t="s">
        <v>1175</v>
      </c>
    </row>
    <row r="3515" spans="1:7" x14ac:dyDescent="0.15">
      <c r="A3515" t="s">
        <v>9128</v>
      </c>
      <c r="B3515" t="s">
        <v>1426</v>
      </c>
      <c r="C3515">
        <v>16757563</v>
      </c>
      <c r="D3515">
        <v>16757586</v>
      </c>
      <c r="E3515" t="s">
        <v>5580</v>
      </c>
      <c r="G3515" t="s">
        <v>1175</v>
      </c>
    </row>
    <row r="3516" spans="1:7" x14ac:dyDescent="0.15">
      <c r="A3516" t="s">
        <v>9129</v>
      </c>
      <c r="B3516" t="s">
        <v>1426</v>
      </c>
      <c r="C3516">
        <v>20341470</v>
      </c>
      <c r="D3516">
        <v>20341493</v>
      </c>
      <c r="E3516" t="s">
        <v>5576</v>
      </c>
      <c r="G3516" t="s">
        <v>1175</v>
      </c>
    </row>
    <row r="3517" spans="1:7" x14ac:dyDescent="0.15">
      <c r="A3517" t="s">
        <v>9130</v>
      </c>
      <c r="B3517" t="s">
        <v>1426</v>
      </c>
      <c r="C3517">
        <v>22196629</v>
      </c>
      <c r="D3517">
        <v>22196652</v>
      </c>
      <c r="E3517" t="s">
        <v>5580</v>
      </c>
      <c r="G3517" t="s">
        <v>1175</v>
      </c>
    </row>
    <row r="3518" spans="1:7" x14ac:dyDescent="0.15">
      <c r="A3518" t="s">
        <v>9131</v>
      </c>
      <c r="B3518" t="s">
        <v>1426</v>
      </c>
      <c r="C3518">
        <v>26721150</v>
      </c>
      <c r="D3518">
        <v>26721173</v>
      </c>
      <c r="E3518" t="s">
        <v>5576</v>
      </c>
      <c r="G3518" t="s">
        <v>1175</v>
      </c>
    </row>
    <row r="3519" spans="1:7" x14ac:dyDescent="0.15">
      <c r="A3519" t="s">
        <v>9132</v>
      </c>
      <c r="B3519" t="s">
        <v>1426</v>
      </c>
      <c r="C3519">
        <v>9427509</v>
      </c>
      <c r="D3519">
        <v>9427532</v>
      </c>
      <c r="E3519" t="s">
        <v>5576</v>
      </c>
      <c r="G3519" t="s">
        <v>1175</v>
      </c>
    </row>
    <row r="3520" spans="1:7" x14ac:dyDescent="0.15">
      <c r="A3520" t="s">
        <v>9133</v>
      </c>
      <c r="B3520" t="s">
        <v>1624</v>
      </c>
      <c r="C3520">
        <v>11966263</v>
      </c>
      <c r="D3520">
        <v>11966286</v>
      </c>
      <c r="E3520" t="s">
        <v>5580</v>
      </c>
      <c r="G3520" t="s">
        <v>1175</v>
      </c>
    </row>
    <row r="3521" spans="1:7" x14ac:dyDescent="0.15">
      <c r="A3521" t="s">
        <v>9134</v>
      </c>
      <c r="B3521" t="s">
        <v>1624</v>
      </c>
      <c r="C3521">
        <v>26393614</v>
      </c>
      <c r="D3521">
        <v>26393637</v>
      </c>
      <c r="E3521" t="s">
        <v>5576</v>
      </c>
      <c r="G3521" t="s">
        <v>1175</v>
      </c>
    </row>
    <row r="3522" spans="1:7" x14ac:dyDescent="0.15">
      <c r="A3522" t="s">
        <v>9135</v>
      </c>
      <c r="B3522" t="s">
        <v>1624</v>
      </c>
      <c r="C3522">
        <v>29647988</v>
      </c>
      <c r="D3522">
        <v>29648011</v>
      </c>
      <c r="E3522" t="s">
        <v>5580</v>
      </c>
      <c r="G3522" t="s">
        <v>1175</v>
      </c>
    </row>
    <row r="3523" spans="1:7" x14ac:dyDescent="0.15">
      <c r="A3523" t="s">
        <v>9136</v>
      </c>
      <c r="B3523" t="s">
        <v>1624</v>
      </c>
      <c r="C3523">
        <v>36015181</v>
      </c>
      <c r="D3523">
        <v>36015204</v>
      </c>
      <c r="E3523" t="s">
        <v>5580</v>
      </c>
      <c r="G3523" t="s">
        <v>1175</v>
      </c>
    </row>
    <row r="3524" spans="1:7" x14ac:dyDescent="0.15">
      <c r="A3524" t="s">
        <v>9137</v>
      </c>
      <c r="B3524" t="s">
        <v>1801</v>
      </c>
      <c r="C3524">
        <v>11114833</v>
      </c>
      <c r="D3524">
        <v>11114856</v>
      </c>
      <c r="E3524" t="s">
        <v>5580</v>
      </c>
      <c r="G3524" t="s">
        <v>1175</v>
      </c>
    </row>
    <row r="3525" spans="1:7" x14ac:dyDescent="0.15">
      <c r="A3525" t="s">
        <v>9138</v>
      </c>
      <c r="B3525" t="s">
        <v>1801</v>
      </c>
      <c r="C3525">
        <v>11924961</v>
      </c>
      <c r="D3525">
        <v>11924984</v>
      </c>
      <c r="E3525" t="s">
        <v>5576</v>
      </c>
      <c r="G3525" t="s">
        <v>1175</v>
      </c>
    </row>
    <row r="3526" spans="1:7" x14ac:dyDescent="0.15">
      <c r="A3526" t="s">
        <v>9139</v>
      </c>
      <c r="B3526" t="s">
        <v>1801</v>
      </c>
      <c r="C3526">
        <v>165281</v>
      </c>
      <c r="D3526">
        <v>165304</v>
      </c>
      <c r="E3526" t="s">
        <v>5580</v>
      </c>
      <c r="G3526" t="s">
        <v>1175</v>
      </c>
    </row>
    <row r="3527" spans="1:7" x14ac:dyDescent="0.15">
      <c r="A3527" t="s">
        <v>9140</v>
      </c>
      <c r="B3527" t="s">
        <v>1801</v>
      </c>
      <c r="C3527">
        <v>25088427</v>
      </c>
      <c r="D3527">
        <v>25088450</v>
      </c>
      <c r="E3527" t="s">
        <v>5576</v>
      </c>
      <c r="G3527" t="s">
        <v>1175</v>
      </c>
    </row>
    <row r="3528" spans="1:7" x14ac:dyDescent="0.15">
      <c r="A3528" t="s">
        <v>9141</v>
      </c>
      <c r="B3528" t="s">
        <v>1801</v>
      </c>
      <c r="C3528">
        <v>34703622</v>
      </c>
      <c r="D3528">
        <v>34703645</v>
      </c>
      <c r="E3528" t="s">
        <v>5576</v>
      </c>
      <c r="G3528" t="s">
        <v>1175</v>
      </c>
    </row>
    <row r="3529" spans="1:7" x14ac:dyDescent="0.15">
      <c r="A3529" t="s">
        <v>9142</v>
      </c>
      <c r="B3529" t="s">
        <v>1801</v>
      </c>
      <c r="C3529">
        <v>8147184</v>
      </c>
      <c r="D3529">
        <v>8147207</v>
      </c>
      <c r="E3529" t="s">
        <v>5576</v>
      </c>
      <c r="G3529" t="s">
        <v>1175</v>
      </c>
    </row>
    <row r="3530" spans="1:7" x14ac:dyDescent="0.15">
      <c r="A3530" t="s">
        <v>9143</v>
      </c>
      <c r="B3530" t="s">
        <v>1801</v>
      </c>
      <c r="C3530">
        <v>8451475</v>
      </c>
      <c r="D3530">
        <v>8451498</v>
      </c>
      <c r="E3530" t="s">
        <v>5576</v>
      </c>
      <c r="G3530" t="s">
        <v>1175</v>
      </c>
    </row>
    <row r="3531" spans="1:7" x14ac:dyDescent="0.15">
      <c r="A3531" t="s">
        <v>9144</v>
      </c>
      <c r="B3531" t="s">
        <v>1910</v>
      </c>
      <c r="C3531">
        <v>11174784</v>
      </c>
      <c r="D3531">
        <v>11174807</v>
      </c>
      <c r="E3531" t="s">
        <v>5576</v>
      </c>
      <c r="G3531" t="s">
        <v>1175</v>
      </c>
    </row>
    <row r="3532" spans="1:7" x14ac:dyDescent="0.15">
      <c r="A3532" t="s">
        <v>9145</v>
      </c>
      <c r="B3532" t="s">
        <v>1910</v>
      </c>
      <c r="C3532">
        <v>12824458</v>
      </c>
      <c r="D3532">
        <v>12824481</v>
      </c>
      <c r="E3532" t="s">
        <v>5576</v>
      </c>
      <c r="G3532" t="s">
        <v>1175</v>
      </c>
    </row>
    <row r="3533" spans="1:7" x14ac:dyDescent="0.15">
      <c r="A3533" t="s">
        <v>9146</v>
      </c>
      <c r="B3533" t="s">
        <v>1910</v>
      </c>
      <c r="C3533">
        <v>13970506</v>
      </c>
      <c r="D3533">
        <v>13970529</v>
      </c>
      <c r="E3533" t="s">
        <v>5580</v>
      </c>
      <c r="G3533" t="s">
        <v>1175</v>
      </c>
    </row>
    <row r="3534" spans="1:7" x14ac:dyDescent="0.15">
      <c r="A3534" t="s">
        <v>9147</v>
      </c>
      <c r="B3534" t="s">
        <v>1910</v>
      </c>
      <c r="C3534">
        <v>16076183</v>
      </c>
      <c r="D3534">
        <v>16076206</v>
      </c>
      <c r="E3534" t="s">
        <v>5576</v>
      </c>
      <c r="G3534" t="s">
        <v>1175</v>
      </c>
    </row>
    <row r="3535" spans="1:7" x14ac:dyDescent="0.15">
      <c r="A3535" t="s">
        <v>9148</v>
      </c>
      <c r="B3535" t="s">
        <v>1910</v>
      </c>
      <c r="C3535">
        <v>20616177</v>
      </c>
      <c r="D3535">
        <v>20616200</v>
      </c>
      <c r="E3535" t="s">
        <v>5580</v>
      </c>
      <c r="G3535" t="s">
        <v>1175</v>
      </c>
    </row>
    <row r="3536" spans="1:7" x14ac:dyDescent="0.15">
      <c r="A3536" t="s">
        <v>9149</v>
      </c>
      <c r="B3536" t="s">
        <v>1910</v>
      </c>
      <c r="C3536">
        <v>22315638</v>
      </c>
      <c r="D3536">
        <v>22315661</v>
      </c>
      <c r="E3536" t="s">
        <v>5576</v>
      </c>
      <c r="G3536" t="s">
        <v>1175</v>
      </c>
    </row>
    <row r="3537" spans="1:7" x14ac:dyDescent="0.15">
      <c r="A3537" t="s">
        <v>9150</v>
      </c>
      <c r="B3537" t="s">
        <v>2007</v>
      </c>
      <c r="C3537">
        <v>11256501</v>
      </c>
      <c r="D3537">
        <v>11256524</v>
      </c>
      <c r="E3537" t="s">
        <v>5580</v>
      </c>
      <c r="G3537" t="s">
        <v>1175</v>
      </c>
    </row>
    <row r="3538" spans="1:7" x14ac:dyDescent="0.15">
      <c r="A3538" t="s">
        <v>9151</v>
      </c>
      <c r="B3538" t="s">
        <v>2007</v>
      </c>
      <c r="C3538">
        <v>11938131</v>
      </c>
      <c r="D3538">
        <v>11938154</v>
      </c>
      <c r="E3538" t="s">
        <v>5580</v>
      </c>
      <c r="G3538" t="s">
        <v>1175</v>
      </c>
    </row>
    <row r="3539" spans="1:7" x14ac:dyDescent="0.15">
      <c r="A3539" t="s">
        <v>9152</v>
      </c>
      <c r="B3539" t="s">
        <v>2007</v>
      </c>
      <c r="C3539">
        <v>12110170</v>
      </c>
      <c r="D3539">
        <v>12110193</v>
      </c>
      <c r="E3539" t="s">
        <v>5576</v>
      </c>
      <c r="G3539" t="s">
        <v>1175</v>
      </c>
    </row>
    <row r="3540" spans="1:7" x14ac:dyDescent="0.15">
      <c r="A3540" t="s">
        <v>9153</v>
      </c>
      <c r="B3540" t="s">
        <v>2007</v>
      </c>
      <c r="C3540">
        <v>13846182</v>
      </c>
      <c r="D3540">
        <v>13846205</v>
      </c>
      <c r="E3540" t="s">
        <v>5580</v>
      </c>
      <c r="G3540" t="s">
        <v>1175</v>
      </c>
    </row>
    <row r="3541" spans="1:7" x14ac:dyDescent="0.15">
      <c r="A3541" t="s">
        <v>9154</v>
      </c>
      <c r="B3541" t="s">
        <v>2007</v>
      </c>
      <c r="C3541">
        <v>14783069</v>
      </c>
      <c r="D3541">
        <v>14783092</v>
      </c>
      <c r="E3541" t="s">
        <v>5576</v>
      </c>
      <c r="G3541" t="s">
        <v>1175</v>
      </c>
    </row>
    <row r="3542" spans="1:7" x14ac:dyDescent="0.15">
      <c r="A3542" t="s">
        <v>9155</v>
      </c>
      <c r="B3542" t="s">
        <v>2007</v>
      </c>
      <c r="C3542">
        <v>14826524</v>
      </c>
      <c r="D3542">
        <v>14826547</v>
      </c>
      <c r="E3542" t="s">
        <v>5576</v>
      </c>
      <c r="G3542" t="s">
        <v>1175</v>
      </c>
    </row>
    <row r="3543" spans="1:7" x14ac:dyDescent="0.15">
      <c r="A3543" t="s">
        <v>9156</v>
      </c>
      <c r="B3543" t="s">
        <v>2007</v>
      </c>
      <c r="C3543">
        <v>16726195</v>
      </c>
      <c r="D3543">
        <v>16726218</v>
      </c>
      <c r="E3543" t="s">
        <v>5576</v>
      </c>
      <c r="G3543" t="s">
        <v>1175</v>
      </c>
    </row>
    <row r="3544" spans="1:7" x14ac:dyDescent="0.15">
      <c r="A3544" t="s">
        <v>9157</v>
      </c>
      <c r="B3544" t="s">
        <v>2007</v>
      </c>
      <c r="C3544">
        <v>17896124</v>
      </c>
      <c r="D3544">
        <v>17896147</v>
      </c>
      <c r="E3544" t="s">
        <v>5580</v>
      </c>
      <c r="G3544" t="s">
        <v>1175</v>
      </c>
    </row>
    <row r="3545" spans="1:7" x14ac:dyDescent="0.15">
      <c r="A3545" t="s">
        <v>9158</v>
      </c>
      <c r="B3545" t="s">
        <v>2007</v>
      </c>
      <c r="C3545">
        <v>21262536</v>
      </c>
      <c r="D3545">
        <v>21262559</v>
      </c>
      <c r="E3545" t="s">
        <v>5580</v>
      </c>
      <c r="G3545" t="s">
        <v>1175</v>
      </c>
    </row>
    <row r="3546" spans="1:7" x14ac:dyDescent="0.15">
      <c r="A3546" t="s">
        <v>9159</v>
      </c>
      <c r="B3546" t="s">
        <v>2007</v>
      </c>
      <c r="C3546">
        <v>24471599</v>
      </c>
      <c r="D3546">
        <v>24471622</v>
      </c>
      <c r="E3546" t="s">
        <v>5576</v>
      </c>
      <c r="G3546" t="s">
        <v>1175</v>
      </c>
    </row>
    <row r="3547" spans="1:7" x14ac:dyDescent="0.15">
      <c r="A3547" t="s">
        <v>9160</v>
      </c>
      <c r="B3547" t="s">
        <v>2204</v>
      </c>
      <c r="C3547">
        <v>13250728</v>
      </c>
      <c r="D3547">
        <v>13250751</v>
      </c>
      <c r="E3547" t="s">
        <v>5576</v>
      </c>
      <c r="G3547" t="s">
        <v>1175</v>
      </c>
    </row>
    <row r="3548" spans="1:7" x14ac:dyDescent="0.15">
      <c r="A3548" t="s">
        <v>9161</v>
      </c>
      <c r="B3548" t="s">
        <v>2204</v>
      </c>
      <c r="C3548">
        <v>17058283</v>
      </c>
      <c r="D3548">
        <v>17058306</v>
      </c>
      <c r="E3548" t="s">
        <v>5576</v>
      </c>
      <c r="G3548" t="s">
        <v>1175</v>
      </c>
    </row>
    <row r="3549" spans="1:7" x14ac:dyDescent="0.15">
      <c r="A3549" t="s">
        <v>9162</v>
      </c>
      <c r="B3549" t="s">
        <v>2204</v>
      </c>
      <c r="C3549">
        <v>24947204</v>
      </c>
      <c r="D3549">
        <v>24947227</v>
      </c>
      <c r="E3549" t="s">
        <v>5580</v>
      </c>
      <c r="G3549" t="s">
        <v>1175</v>
      </c>
    </row>
    <row r="3550" spans="1:7" x14ac:dyDescent="0.15">
      <c r="A3550" t="s">
        <v>9163</v>
      </c>
      <c r="B3550" t="s">
        <v>2204</v>
      </c>
      <c r="C3550">
        <v>3383179</v>
      </c>
      <c r="D3550">
        <v>3383202</v>
      </c>
      <c r="E3550" t="s">
        <v>5576</v>
      </c>
      <c r="G3550" t="s">
        <v>1175</v>
      </c>
    </row>
    <row r="3551" spans="1:7" x14ac:dyDescent="0.15">
      <c r="A3551" t="s">
        <v>9164</v>
      </c>
      <c r="B3551" t="s">
        <v>2204</v>
      </c>
      <c r="C3551">
        <v>9163758</v>
      </c>
      <c r="D3551">
        <v>9163781</v>
      </c>
      <c r="E3551" t="s">
        <v>5576</v>
      </c>
      <c r="G3551" t="s">
        <v>1175</v>
      </c>
    </row>
    <row r="3552" spans="1:7" x14ac:dyDescent="0.15">
      <c r="A3552" t="s">
        <v>9165</v>
      </c>
      <c r="B3552" t="s">
        <v>2204</v>
      </c>
      <c r="C3552">
        <v>9786099</v>
      </c>
      <c r="D3552">
        <v>9786122</v>
      </c>
      <c r="E3552" t="s">
        <v>5576</v>
      </c>
      <c r="G3552" t="s">
        <v>1175</v>
      </c>
    </row>
    <row r="3553" spans="1:7" x14ac:dyDescent="0.15">
      <c r="A3553" t="s">
        <v>9166</v>
      </c>
      <c r="B3553" t="s">
        <v>2310</v>
      </c>
      <c r="C3553">
        <v>11517906</v>
      </c>
      <c r="D3553">
        <v>11517929</v>
      </c>
      <c r="E3553" t="s">
        <v>5576</v>
      </c>
      <c r="G3553" t="s">
        <v>1175</v>
      </c>
    </row>
    <row r="3554" spans="1:7" x14ac:dyDescent="0.15">
      <c r="A3554" t="s">
        <v>9167</v>
      </c>
      <c r="B3554" t="s">
        <v>2310</v>
      </c>
      <c r="C3554">
        <v>21390566</v>
      </c>
      <c r="D3554">
        <v>21390589</v>
      </c>
      <c r="E3554" t="s">
        <v>5576</v>
      </c>
      <c r="G3554" t="s">
        <v>1175</v>
      </c>
    </row>
    <row r="3555" spans="1:7" x14ac:dyDescent="0.15">
      <c r="A3555" t="s">
        <v>9168</v>
      </c>
      <c r="B3555" t="s">
        <v>2310</v>
      </c>
      <c r="C3555">
        <v>21622444</v>
      </c>
      <c r="D3555">
        <v>21622467</v>
      </c>
      <c r="E3555" t="s">
        <v>5576</v>
      </c>
      <c r="G3555" t="s">
        <v>1175</v>
      </c>
    </row>
    <row r="3556" spans="1:7" x14ac:dyDescent="0.15">
      <c r="A3556" t="s">
        <v>9169</v>
      </c>
      <c r="B3556" t="s">
        <v>2310</v>
      </c>
      <c r="C3556">
        <v>22784337</v>
      </c>
      <c r="D3556">
        <v>22784360</v>
      </c>
      <c r="E3556" t="s">
        <v>5580</v>
      </c>
      <c r="G3556" t="s">
        <v>1175</v>
      </c>
    </row>
    <row r="3557" spans="1:7" x14ac:dyDescent="0.15">
      <c r="A3557" t="s">
        <v>9170</v>
      </c>
      <c r="B3557" t="s">
        <v>2310</v>
      </c>
      <c r="C3557">
        <v>8371916</v>
      </c>
      <c r="D3557">
        <v>8371939</v>
      </c>
      <c r="E3557" t="s">
        <v>5576</v>
      </c>
      <c r="G3557" t="s">
        <v>1175</v>
      </c>
    </row>
    <row r="3558" spans="1:7" x14ac:dyDescent="0.15">
      <c r="A3558" t="s">
        <v>9171</v>
      </c>
      <c r="B3558" t="s">
        <v>2310</v>
      </c>
      <c r="C3558">
        <v>9651732</v>
      </c>
      <c r="D3558">
        <v>9651755</v>
      </c>
      <c r="E3558" t="s">
        <v>5576</v>
      </c>
      <c r="G3558" t="s">
        <v>1175</v>
      </c>
    </row>
    <row r="3559" spans="1:7" x14ac:dyDescent="0.15">
      <c r="A3559" t="s">
        <v>9172</v>
      </c>
      <c r="B3559" t="s">
        <v>2467</v>
      </c>
      <c r="C3559">
        <v>12677770</v>
      </c>
      <c r="D3559">
        <v>12677793</v>
      </c>
      <c r="E3559" t="s">
        <v>5580</v>
      </c>
      <c r="G3559" t="s">
        <v>1175</v>
      </c>
    </row>
    <row r="3560" spans="1:7" x14ac:dyDescent="0.15">
      <c r="A3560" t="s">
        <v>9173</v>
      </c>
      <c r="B3560" t="s">
        <v>2467</v>
      </c>
      <c r="C3560">
        <v>14524351</v>
      </c>
      <c r="D3560">
        <v>14524374</v>
      </c>
      <c r="E3560" t="s">
        <v>5576</v>
      </c>
      <c r="G3560" t="s">
        <v>1175</v>
      </c>
    </row>
    <row r="3561" spans="1:7" x14ac:dyDescent="0.15">
      <c r="A3561" t="s">
        <v>9174</v>
      </c>
      <c r="B3561" t="s">
        <v>2467</v>
      </c>
      <c r="C3561">
        <v>2722861</v>
      </c>
      <c r="D3561">
        <v>2722884</v>
      </c>
      <c r="E3561" t="s">
        <v>5576</v>
      </c>
      <c r="G3561" t="s">
        <v>1175</v>
      </c>
    </row>
    <row r="3562" spans="1:7" x14ac:dyDescent="0.15">
      <c r="A3562" t="s">
        <v>9175</v>
      </c>
      <c r="B3562" t="s">
        <v>2467</v>
      </c>
      <c r="C3562">
        <v>2985998</v>
      </c>
      <c r="D3562">
        <v>2986021</v>
      </c>
      <c r="E3562" t="s">
        <v>5576</v>
      </c>
      <c r="G3562" t="s">
        <v>1175</v>
      </c>
    </row>
    <row r="3563" spans="1:7" x14ac:dyDescent="0.15">
      <c r="A3563" t="s">
        <v>9176</v>
      </c>
      <c r="B3563" t="s">
        <v>2467</v>
      </c>
      <c r="C3563">
        <v>4294592</v>
      </c>
      <c r="D3563">
        <v>4294615</v>
      </c>
      <c r="E3563" t="s">
        <v>5580</v>
      </c>
      <c r="G3563" t="s">
        <v>1175</v>
      </c>
    </row>
    <row r="3564" spans="1:7" x14ac:dyDescent="0.15">
      <c r="A3564" t="s">
        <v>9177</v>
      </c>
      <c r="B3564" t="s">
        <v>2467</v>
      </c>
      <c r="C3564">
        <v>8086786</v>
      </c>
      <c r="D3564">
        <v>8086809</v>
      </c>
      <c r="E3564" t="s">
        <v>5576</v>
      </c>
      <c r="G3564" t="s">
        <v>1175</v>
      </c>
    </row>
    <row r="3565" spans="1:7" x14ac:dyDescent="0.15">
      <c r="A3565" t="s">
        <v>9178</v>
      </c>
      <c r="B3565" t="s">
        <v>1169</v>
      </c>
      <c r="C3565">
        <v>19490460</v>
      </c>
      <c r="D3565">
        <v>19490483</v>
      </c>
      <c r="E3565" t="s">
        <v>5576</v>
      </c>
      <c r="G3565" t="s">
        <v>1175</v>
      </c>
    </row>
    <row r="3566" spans="1:7" x14ac:dyDescent="0.15">
      <c r="A3566" t="s">
        <v>9179</v>
      </c>
      <c r="B3566" t="s">
        <v>1169</v>
      </c>
      <c r="C3566">
        <v>26210362</v>
      </c>
      <c r="D3566">
        <v>26210385</v>
      </c>
      <c r="E3566" t="s">
        <v>5580</v>
      </c>
      <c r="G3566" t="s">
        <v>1175</v>
      </c>
    </row>
    <row r="3567" spans="1:7" x14ac:dyDescent="0.15">
      <c r="A3567" t="s">
        <v>9180</v>
      </c>
      <c r="B3567" t="s">
        <v>2568</v>
      </c>
      <c r="C3567">
        <v>13454532</v>
      </c>
      <c r="D3567">
        <v>13454555</v>
      </c>
      <c r="E3567" t="s">
        <v>5580</v>
      </c>
      <c r="G3567" t="s">
        <v>1175</v>
      </c>
    </row>
    <row r="3568" spans="1:7" x14ac:dyDescent="0.15">
      <c r="A3568" t="s">
        <v>9181</v>
      </c>
      <c r="B3568" t="s">
        <v>2568</v>
      </c>
      <c r="C3568">
        <v>14004553</v>
      </c>
      <c r="D3568">
        <v>14004576</v>
      </c>
      <c r="E3568" t="s">
        <v>5576</v>
      </c>
      <c r="G3568" t="s">
        <v>1175</v>
      </c>
    </row>
    <row r="3569" spans="1:7" x14ac:dyDescent="0.15">
      <c r="A3569" t="s">
        <v>9182</v>
      </c>
      <c r="B3569" t="s">
        <v>2568</v>
      </c>
      <c r="C3569">
        <v>1410142</v>
      </c>
      <c r="D3569">
        <v>1410165</v>
      </c>
      <c r="E3569" t="s">
        <v>5580</v>
      </c>
      <c r="G3569" t="s">
        <v>1175</v>
      </c>
    </row>
    <row r="3570" spans="1:7" x14ac:dyDescent="0.15">
      <c r="A3570" t="s">
        <v>9183</v>
      </c>
      <c r="B3570" t="s">
        <v>2677</v>
      </c>
      <c r="C3570">
        <v>16177203</v>
      </c>
      <c r="D3570">
        <v>16177226</v>
      </c>
      <c r="E3570" t="s">
        <v>5580</v>
      </c>
      <c r="G3570" t="s">
        <v>1175</v>
      </c>
    </row>
    <row r="3571" spans="1:7" x14ac:dyDescent="0.15">
      <c r="A3571" t="s">
        <v>9184</v>
      </c>
      <c r="B3571" t="s">
        <v>2677</v>
      </c>
      <c r="C3571">
        <v>20601402</v>
      </c>
      <c r="D3571">
        <v>20601425</v>
      </c>
      <c r="E3571" t="s">
        <v>5576</v>
      </c>
      <c r="G3571" t="s">
        <v>1175</v>
      </c>
    </row>
    <row r="3572" spans="1:7" x14ac:dyDescent="0.15">
      <c r="A3572" t="s">
        <v>9185</v>
      </c>
      <c r="B3572" t="s">
        <v>2831</v>
      </c>
      <c r="C3572">
        <v>15199032</v>
      </c>
      <c r="D3572">
        <v>15199055</v>
      </c>
      <c r="E3572" t="s">
        <v>5576</v>
      </c>
      <c r="G3572" t="s">
        <v>1175</v>
      </c>
    </row>
    <row r="3573" spans="1:7" x14ac:dyDescent="0.15">
      <c r="A3573" t="s">
        <v>9186</v>
      </c>
      <c r="B3573" t="s">
        <v>2831</v>
      </c>
      <c r="C3573">
        <v>15980091</v>
      </c>
      <c r="D3573">
        <v>15980114</v>
      </c>
      <c r="E3573" t="s">
        <v>5580</v>
      </c>
      <c r="G3573" t="s">
        <v>1175</v>
      </c>
    </row>
    <row r="3574" spans="1:7" x14ac:dyDescent="0.15">
      <c r="A3574" t="s">
        <v>9187</v>
      </c>
      <c r="B3574" t="s">
        <v>2831</v>
      </c>
      <c r="C3574">
        <v>22807306</v>
      </c>
      <c r="D3574">
        <v>22807329</v>
      </c>
      <c r="E3574" t="s">
        <v>5576</v>
      </c>
      <c r="G3574" t="s">
        <v>9188</v>
      </c>
    </row>
    <row r="3575" spans="1:7" x14ac:dyDescent="0.15">
      <c r="A3575" t="s">
        <v>9189</v>
      </c>
      <c r="B3575" t="s">
        <v>2831</v>
      </c>
      <c r="C3575">
        <v>9198087</v>
      </c>
      <c r="D3575">
        <v>9198110</v>
      </c>
      <c r="E3575" t="s">
        <v>5576</v>
      </c>
      <c r="G3575" t="s">
        <v>1175</v>
      </c>
    </row>
    <row r="3576" spans="1:7" x14ac:dyDescent="0.15">
      <c r="A3576" t="s">
        <v>9190</v>
      </c>
      <c r="B3576" t="s">
        <v>1426</v>
      </c>
      <c r="C3576">
        <v>2705195</v>
      </c>
      <c r="D3576">
        <v>2705218</v>
      </c>
      <c r="E3576" t="s">
        <v>5580</v>
      </c>
      <c r="G3576" t="s">
        <v>1175</v>
      </c>
    </row>
    <row r="3577" spans="1:7" x14ac:dyDescent="0.15">
      <c r="A3577" t="s">
        <v>9191</v>
      </c>
      <c r="B3577" t="s">
        <v>1801</v>
      </c>
      <c r="C3577">
        <v>1185623</v>
      </c>
      <c r="D3577">
        <v>1185646</v>
      </c>
      <c r="E3577" t="s">
        <v>5576</v>
      </c>
      <c r="G3577" t="s">
        <v>1175</v>
      </c>
    </row>
    <row r="3578" spans="1:7" x14ac:dyDescent="0.15">
      <c r="A3578" t="s">
        <v>9192</v>
      </c>
      <c r="B3578" t="s">
        <v>1801</v>
      </c>
      <c r="C3578">
        <v>18892913</v>
      </c>
      <c r="D3578">
        <v>18892936</v>
      </c>
      <c r="E3578" t="s">
        <v>5576</v>
      </c>
      <c r="G3578" t="s">
        <v>1175</v>
      </c>
    </row>
    <row r="3579" spans="1:7" x14ac:dyDescent="0.15">
      <c r="A3579" t="s">
        <v>9193</v>
      </c>
      <c r="B3579" t="s">
        <v>1801</v>
      </c>
      <c r="C3579">
        <v>1940638</v>
      </c>
      <c r="D3579">
        <v>1940661</v>
      </c>
      <c r="E3579" t="s">
        <v>5580</v>
      </c>
      <c r="G3579" t="s">
        <v>1175</v>
      </c>
    </row>
    <row r="3580" spans="1:7" x14ac:dyDescent="0.15">
      <c r="A3580" t="s">
        <v>9194</v>
      </c>
      <c r="B3580" t="s">
        <v>1801</v>
      </c>
      <c r="C3580">
        <v>4827981</v>
      </c>
      <c r="D3580">
        <v>4828004</v>
      </c>
      <c r="E3580" t="s">
        <v>5580</v>
      </c>
      <c r="G3580" t="s">
        <v>1175</v>
      </c>
    </row>
    <row r="3581" spans="1:7" x14ac:dyDescent="0.15">
      <c r="A3581" t="s">
        <v>9195</v>
      </c>
      <c r="B3581" t="s">
        <v>1910</v>
      </c>
      <c r="C3581">
        <v>5127665</v>
      </c>
      <c r="D3581">
        <v>5127688</v>
      </c>
      <c r="E3581" t="s">
        <v>5580</v>
      </c>
      <c r="G3581" t="s">
        <v>1175</v>
      </c>
    </row>
    <row r="3582" spans="1:7" x14ac:dyDescent="0.15">
      <c r="A3582" t="s">
        <v>9196</v>
      </c>
      <c r="B3582" t="s">
        <v>1910</v>
      </c>
      <c r="C3582">
        <v>5218926</v>
      </c>
      <c r="D3582">
        <v>5218949</v>
      </c>
      <c r="E3582" t="s">
        <v>5576</v>
      </c>
      <c r="G3582" t="s">
        <v>1175</v>
      </c>
    </row>
    <row r="3583" spans="1:7" x14ac:dyDescent="0.15">
      <c r="A3583" t="s">
        <v>9197</v>
      </c>
      <c r="B3583" t="s">
        <v>2007</v>
      </c>
      <c r="C3583">
        <v>4827739</v>
      </c>
      <c r="D3583">
        <v>4827762</v>
      </c>
      <c r="E3583" t="s">
        <v>5576</v>
      </c>
      <c r="G3583" t="s">
        <v>1175</v>
      </c>
    </row>
    <row r="3584" spans="1:7" x14ac:dyDescent="0.15">
      <c r="A3584" t="s">
        <v>9198</v>
      </c>
      <c r="B3584" t="s">
        <v>2007</v>
      </c>
      <c r="C3584">
        <v>9768068</v>
      </c>
      <c r="D3584">
        <v>9768091</v>
      </c>
      <c r="E3584" t="s">
        <v>5576</v>
      </c>
      <c r="G3584" t="s">
        <v>1175</v>
      </c>
    </row>
    <row r="3585" spans="1:7" x14ac:dyDescent="0.15">
      <c r="A3585" t="s">
        <v>9199</v>
      </c>
      <c r="B3585" t="s">
        <v>2007</v>
      </c>
      <c r="C3585">
        <v>9986525</v>
      </c>
      <c r="D3585">
        <v>9986548</v>
      </c>
      <c r="E3585" t="s">
        <v>5576</v>
      </c>
      <c r="G3585" t="s">
        <v>1175</v>
      </c>
    </row>
    <row r="3586" spans="1:7" x14ac:dyDescent="0.15">
      <c r="A3586" t="s">
        <v>9200</v>
      </c>
      <c r="B3586" t="s">
        <v>2310</v>
      </c>
      <c r="C3586">
        <v>14093344</v>
      </c>
      <c r="D3586">
        <v>14093367</v>
      </c>
      <c r="E3586" t="s">
        <v>5576</v>
      </c>
      <c r="G3586" t="s">
        <v>1175</v>
      </c>
    </row>
    <row r="3587" spans="1:7" x14ac:dyDescent="0.15">
      <c r="A3587" t="s">
        <v>9201</v>
      </c>
      <c r="B3587" t="s">
        <v>2310</v>
      </c>
      <c r="C3587">
        <v>17276557</v>
      </c>
      <c r="D3587">
        <v>17276580</v>
      </c>
      <c r="E3587" t="s">
        <v>5580</v>
      </c>
      <c r="G3587" t="s">
        <v>1175</v>
      </c>
    </row>
    <row r="3588" spans="1:7" x14ac:dyDescent="0.15">
      <c r="A3588" t="s">
        <v>9202</v>
      </c>
      <c r="B3588" t="s">
        <v>2310</v>
      </c>
      <c r="C3588">
        <v>3883040</v>
      </c>
      <c r="D3588">
        <v>3883063</v>
      </c>
      <c r="E3588" t="s">
        <v>5576</v>
      </c>
      <c r="G3588" t="s">
        <v>1175</v>
      </c>
    </row>
    <row r="3589" spans="1:7" x14ac:dyDescent="0.15">
      <c r="A3589" t="s">
        <v>9203</v>
      </c>
      <c r="B3589" t="s">
        <v>2467</v>
      </c>
      <c r="C3589">
        <v>11165849</v>
      </c>
      <c r="D3589">
        <v>11165872</v>
      </c>
      <c r="E3589" t="s">
        <v>5576</v>
      </c>
      <c r="G3589" t="s">
        <v>1175</v>
      </c>
    </row>
    <row r="3590" spans="1:7" x14ac:dyDescent="0.15">
      <c r="A3590" t="s">
        <v>9204</v>
      </c>
      <c r="B3590" t="s">
        <v>2467</v>
      </c>
      <c r="C3590">
        <v>18071494</v>
      </c>
      <c r="D3590">
        <v>18071517</v>
      </c>
      <c r="E3590" t="s">
        <v>5580</v>
      </c>
      <c r="G3590" t="s">
        <v>1175</v>
      </c>
    </row>
    <row r="3591" spans="1:7" x14ac:dyDescent="0.15">
      <c r="A3591" t="s">
        <v>9205</v>
      </c>
      <c r="B3591" t="s">
        <v>2467</v>
      </c>
      <c r="C3591">
        <v>4097914</v>
      </c>
      <c r="D3591">
        <v>4097937</v>
      </c>
      <c r="E3591" t="s">
        <v>5580</v>
      </c>
      <c r="G3591" t="s">
        <v>1175</v>
      </c>
    </row>
    <row r="3592" spans="1:7" x14ac:dyDescent="0.15">
      <c r="A3592" t="s">
        <v>9206</v>
      </c>
      <c r="B3592" t="s">
        <v>2467</v>
      </c>
      <c r="C3592">
        <v>4750438</v>
      </c>
      <c r="D3592">
        <v>4750461</v>
      </c>
      <c r="E3592" t="s">
        <v>5580</v>
      </c>
      <c r="G3592" t="s">
        <v>1175</v>
      </c>
    </row>
    <row r="3593" spans="1:7" x14ac:dyDescent="0.15">
      <c r="A3593" t="s">
        <v>9207</v>
      </c>
      <c r="B3593" t="s">
        <v>2467</v>
      </c>
      <c r="C3593">
        <v>7690008</v>
      </c>
      <c r="D3593">
        <v>7690031</v>
      </c>
      <c r="E3593" t="s">
        <v>5580</v>
      </c>
      <c r="G3593" t="s">
        <v>1175</v>
      </c>
    </row>
    <row r="3594" spans="1:7" x14ac:dyDescent="0.15">
      <c r="A3594" t="s">
        <v>9208</v>
      </c>
      <c r="B3594" t="s">
        <v>1169</v>
      </c>
      <c r="C3594">
        <v>22560761</v>
      </c>
      <c r="D3594">
        <v>22560784</v>
      </c>
      <c r="E3594" t="s">
        <v>5576</v>
      </c>
      <c r="G3594" t="s">
        <v>9209</v>
      </c>
    </row>
    <row r="3595" spans="1:7" x14ac:dyDescent="0.15">
      <c r="A3595" t="s">
        <v>9210</v>
      </c>
      <c r="B3595" t="s">
        <v>2568</v>
      </c>
      <c r="C3595">
        <v>18230486</v>
      </c>
      <c r="D3595">
        <v>18230509</v>
      </c>
      <c r="E3595" t="s">
        <v>5580</v>
      </c>
      <c r="G3595" t="s">
        <v>9211</v>
      </c>
    </row>
    <row r="3596" spans="1:7" x14ac:dyDescent="0.15">
      <c r="A3596" t="s">
        <v>9212</v>
      </c>
      <c r="B3596" t="s">
        <v>2677</v>
      </c>
      <c r="C3596">
        <v>19367318</v>
      </c>
      <c r="D3596">
        <v>19367341</v>
      </c>
      <c r="E3596" t="s">
        <v>5576</v>
      </c>
      <c r="G3596" t="s">
        <v>9211</v>
      </c>
    </row>
    <row r="3597" spans="1:7" x14ac:dyDescent="0.15">
      <c r="A3597" t="s">
        <v>9213</v>
      </c>
      <c r="B3597" t="s">
        <v>1426</v>
      </c>
      <c r="C3597">
        <v>33384892</v>
      </c>
      <c r="D3597">
        <v>33384915</v>
      </c>
      <c r="E3597" t="s">
        <v>5576</v>
      </c>
      <c r="G3597" t="s">
        <v>9211</v>
      </c>
    </row>
    <row r="3598" spans="1:7" x14ac:dyDescent="0.15">
      <c r="A3598" t="s">
        <v>9214</v>
      </c>
      <c r="B3598" t="s">
        <v>1426</v>
      </c>
      <c r="C3598">
        <v>33588732</v>
      </c>
      <c r="D3598">
        <v>33588755</v>
      </c>
      <c r="E3598" t="s">
        <v>5580</v>
      </c>
      <c r="G3598" t="s">
        <v>9211</v>
      </c>
    </row>
    <row r="3599" spans="1:7" x14ac:dyDescent="0.15">
      <c r="A3599" t="s">
        <v>9215</v>
      </c>
      <c r="B3599" t="s">
        <v>1624</v>
      </c>
      <c r="C3599">
        <v>23992911</v>
      </c>
      <c r="D3599">
        <v>23992934</v>
      </c>
      <c r="E3599" t="s">
        <v>5576</v>
      </c>
      <c r="G3599" t="s">
        <v>9188</v>
      </c>
    </row>
    <row r="3600" spans="1:7" x14ac:dyDescent="0.15">
      <c r="A3600" t="s">
        <v>9216</v>
      </c>
      <c r="B3600" t="s">
        <v>1910</v>
      </c>
      <c r="C3600">
        <v>28469712</v>
      </c>
      <c r="D3600">
        <v>28469735</v>
      </c>
      <c r="E3600" t="s">
        <v>5576</v>
      </c>
      <c r="G3600" t="s">
        <v>7871</v>
      </c>
    </row>
    <row r="3601" spans="1:7" x14ac:dyDescent="0.15">
      <c r="A3601" t="s">
        <v>9217</v>
      </c>
      <c r="B3601" t="s">
        <v>1910</v>
      </c>
      <c r="C3601">
        <v>6396724</v>
      </c>
      <c r="D3601">
        <v>6396747</v>
      </c>
      <c r="E3601" t="s">
        <v>5580</v>
      </c>
      <c r="G3601" t="s">
        <v>7871</v>
      </c>
    </row>
    <row r="3602" spans="1:7" x14ac:dyDescent="0.15">
      <c r="A3602" t="s">
        <v>9218</v>
      </c>
      <c r="B3602" t="s">
        <v>2007</v>
      </c>
      <c r="C3602">
        <v>20802770</v>
      </c>
      <c r="D3602">
        <v>20802793</v>
      </c>
      <c r="E3602" t="s">
        <v>5580</v>
      </c>
      <c r="G3602" t="s">
        <v>7871</v>
      </c>
    </row>
    <row r="3603" spans="1:7" x14ac:dyDescent="0.15">
      <c r="A3603" t="s">
        <v>9219</v>
      </c>
      <c r="B3603" t="s">
        <v>2007</v>
      </c>
      <c r="C3603">
        <v>22225952</v>
      </c>
      <c r="D3603">
        <v>22225975</v>
      </c>
      <c r="E3603" t="s">
        <v>5580</v>
      </c>
      <c r="G3603" t="s">
        <v>7871</v>
      </c>
    </row>
    <row r="3604" spans="1:7" x14ac:dyDescent="0.15">
      <c r="A3604" t="s">
        <v>9220</v>
      </c>
      <c r="B3604" t="s">
        <v>2310</v>
      </c>
      <c r="C3604">
        <v>10883816</v>
      </c>
      <c r="D3604">
        <v>10883839</v>
      </c>
      <c r="E3604" t="s">
        <v>5576</v>
      </c>
      <c r="G3604" t="s">
        <v>7871</v>
      </c>
    </row>
    <row r="3605" spans="1:7" x14ac:dyDescent="0.15">
      <c r="A3605" t="s">
        <v>9221</v>
      </c>
      <c r="B3605" t="s">
        <v>2310</v>
      </c>
      <c r="C3605">
        <v>1594391</v>
      </c>
      <c r="D3605">
        <v>1594414</v>
      </c>
      <c r="E3605" t="s">
        <v>5576</v>
      </c>
      <c r="G3605" t="s">
        <v>7871</v>
      </c>
    </row>
    <row r="3606" spans="1:7" x14ac:dyDescent="0.15">
      <c r="A3606" t="s">
        <v>9222</v>
      </c>
      <c r="B3606" t="s">
        <v>2467</v>
      </c>
      <c r="C3606">
        <v>11639746</v>
      </c>
      <c r="D3606">
        <v>11639769</v>
      </c>
      <c r="E3606" t="s">
        <v>5576</v>
      </c>
      <c r="G3606" t="s">
        <v>7871</v>
      </c>
    </row>
    <row r="3607" spans="1:7" x14ac:dyDescent="0.15">
      <c r="A3607" t="s">
        <v>9223</v>
      </c>
      <c r="B3607" t="s">
        <v>1169</v>
      </c>
      <c r="C3607">
        <v>16057336</v>
      </c>
      <c r="D3607">
        <v>16057359</v>
      </c>
      <c r="E3607" t="s">
        <v>5580</v>
      </c>
      <c r="G3607" t="s">
        <v>1175</v>
      </c>
    </row>
    <row r="3608" spans="1:7" x14ac:dyDescent="0.15">
      <c r="A3608" t="s">
        <v>9224</v>
      </c>
      <c r="B3608" t="s">
        <v>1169</v>
      </c>
      <c r="C3608">
        <v>22874741</v>
      </c>
      <c r="D3608">
        <v>22874764</v>
      </c>
      <c r="E3608" t="s">
        <v>5576</v>
      </c>
      <c r="G3608" t="s">
        <v>1175</v>
      </c>
    </row>
    <row r="3609" spans="1:7" x14ac:dyDescent="0.15">
      <c r="A3609" t="s">
        <v>9225</v>
      </c>
      <c r="B3609" t="s">
        <v>2568</v>
      </c>
      <c r="C3609">
        <v>10219240</v>
      </c>
      <c r="D3609">
        <v>10219263</v>
      </c>
      <c r="E3609" t="s">
        <v>5580</v>
      </c>
      <c r="G3609" t="s">
        <v>1175</v>
      </c>
    </row>
    <row r="3610" spans="1:7" x14ac:dyDescent="0.15">
      <c r="A3610" t="s">
        <v>9226</v>
      </c>
      <c r="B3610" t="s">
        <v>2568</v>
      </c>
      <c r="C3610">
        <v>15446224</v>
      </c>
      <c r="D3610">
        <v>15446247</v>
      </c>
      <c r="E3610" t="s">
        <v>5580</v>
      </c>
      <c r="G3610" t="s">
        <v>1175</v>
      </c>
    </row>
    <row r="3611" spans="1:7" x14ac:dyDescent="0.15">
      <c r="A3611" t="s">
        <v>9227</v>
      </c>
      <c r="B3611" t="s">
        <v>2568</v>
      </c>
      <c r="C3611">
        <v>15446380</v>
      </c>
      <c r="D3611">
        <v>15446403</v>
      </c>
      <c r="E3611" t="s">
        <v>5576</v>
      </c>
      <c r="G3611" t="s">
        <v>1175</v>
      </c>
    </row>
    <row r="3612" spans="1:7" x14ac:dyDescent="0.15">
      <c r="A3612" t="s">
        <v>9228</v>
      </c>
      <c r="B3612" t="s">
        <v>2677</v>
      </c>
      <c r="C3612">
        <v>26772894</v>
      </c>
      <c r="D3612">
        <v>26772917</v>
      </c>
      <c r="E3612" t="s">
        <v>5576</v>
      </c>
      <c r="G3612" t="s">
        <v>1175</v>
      </c>
    </row>
    <row r="3613" spans="1:7" x14ac:dyDescent="0.15">
      <c r="A3613" t="s">
        <v>9229</v>
      </c>
      <c r="B3613" t="s">
        <v>2677</v>
      </c>
      <c r="C3613">
        <v>4453285</v>
      </c>
      <c r="D3613">
        <v>4453308</v>
      </c>
      <c r="E3613" t="s">
        <v>5580</v>
      </c>
      <c r="G3613" t="s">
        <v>1175</v>
      </c>
    </row>
    <row r="3614" spans="1:7" x14ac:dyDescent="0.15">
      <c r="A3614" t="s">
        <v>9230</v>
      </c>
      <c r="B3614" t="s">
        <v>2677</v>
      </c>
      <c r="C3614">
        <v>4453441</v>
      </c>
      <c r="D3614">
        <v>4453464</v>
      </c>
      <c r="E3614" t="s">
        <v>5576</v>
      </c>
      <c r="G3614" t="s">
        <v>1175</v>
      </c>
    </row>
    <row r="3615" spans="1:7" x14ac:dyDescent="0.15">
      <c r="A3615" t="s">
        <v>9231</v>
      </c>
      <c r="B3615" t="s">
        <v>2677</v>
      </c>
      <c r="C3615">
        <v>5997926</v>
      </c>
      <c r="D3615">
        <v>5997949</v>
      </c>
      <c r="E3615" t="s">
        <v>5576</v>
      </c>
      <c r="G3615" t="s">
        <v>1175</v>
      </c>
    </row>
    <row r="3616" spans="1:7" x14ac:dyDescent="0.15">
      <c r="A3616" t="s">
        <v>9232</v>
      </c>
      <c r="B3616" t="s">
        <v>2831</v>
      </c>
      <c r="C3616">
        <v>26596832</v>
      </c>
      <c r="D3616">
        <v>26596855</v>
      </c>
      <c r="E3616" t="s">
        <v>5580</v>
      </c>
      <c r="G3616" t="s">
        <v>1175</v>
      </c>
    </row>
    <row r="3617" spans="1:7" x14ac:dyDescent="0.15">
      <c r="A3617" t="s">
        <v>9233</v>
      </c>
      <c r="B3617" t="s">
        <v>2831</v>
      </c>
      <c r="C3617">
        <v>8847502</v>
      </c>
      <c r="D3617">
        <v>8847525</v>
      </c>
      <c r="E3617" t="s">
        <v>5580</v>
      </c>
      <c r="G3617" t="s">
        <v>1175</v>
      </c>
    </row>
    <row r="3618" spans="1:7" x14ac:dyDescent="0.15">
      <c r="A3618" t="s">
        <v>9234</v>
      </c>
      <c r="B3618" t="s">
        <v>2831</v>
      </c>
      <c r="C3618">
        <v>8847658</v>
      </c>
      <c r="D3618">
        <v>8847681</v>
      </c>
      <c r="E3618" t="s">
        <v>5576</v>
      </c>
      <c r="G3618" t="s">
        <v>1175</v>
      </c>
    </row>
    <row r="3619" spans="1:7" x14ac:dyDescent="0.15">
      <c r="A3619" t="s">
        <v>9235</v>
      </c>
      <c r="B3619" t="s">
        <v>1426</v>
      </c>
      <c r="C3619">
        <v>18782932</v>
      </c>
      <c r="D3619">
        <v>18782955</v>
      </c>
      <c r="E3619" t="s">
        <v>5576</v>
      </c>
      <c r="G3619" t="s">
        <v>1175</v>
      </c>
    </row>
    <row r="3620" spans="1:7" x14ac:dyDescent="0.15">
      <c r="A3620" t="s">
        <v>9236</v>
      </c>
      <c r="B3620" t="s">
        <v>1426</v>
      </c>
      <c r="C3620">
        <v>23170596</v>
      </c>
      <c r="D3620">
        <v>23170619</v>
      </c>
      <c r="E3620" t="s">
        <v>5580</v>
      </c>
      <c r="G3620" t="s">
        <v>1175</v>
      </c>
    </row>
    <row r="3621" spans="1:7" x14ac:dyDescent="0.15">
      <c r="A3621" t="s">
        <v>9237</v>
      </c>
      <c r="B3621" t="s">
        <v>1426</v>
      </c>
      <c r="C3621">
        <v>23170764</v>
      </c>
      <c r="D3621">
        <v>23170787</v>
      </c>
      <c r="E3621" t="s">
        <v>5576</v>
      </c>
      <c r="G3621" t="s">
        <v>1175</v>
      </c>
    </row>
    <row r="3622" spans="1:7" x14ac:dyDescent="0.15">
      <c r="A3622" t="s">
        <v>9238</v>
      </c>
      <c r="B3622" t="s">
        <v>1801</v>
      </c>
      <c r="C3622">
        <v>18145043</v>
      </c>
      <c r="D3622">
        <v>18145066</v>
      </c>
      <c r="E3622" t="s">
        <v>5580</v>
      </c>
      <c r="G3622" t="s">
        <v>1175</v>
      </c>
    </row>
    <row r="3623" spans="1:7" x14ac:dyDescent="0.15">
      <c r="A3623" t="s">
        <v>9239</v>
      </c>
      <c r="B3623" t="s">
        <v>1910</v>
      </c>
      <c r="C3623">
        <v>17849484</v>
      </c>
      <c r="D3623">
        <v>17849507</v>
      </c>
      <c r="E3623" t="s">
        <v>5580</v>
      </c>
      <c r="G3623" t="s">
        <v>1175</v>
      </c>
    </row>
    <row r="3624" spans="1:7" x14ac:dyDescent="0.15">
      <c r="A3624" t="s">
        <v>9240</v>
      </c>
      <c r="B3624" t="s">
        <v>1910</v>
      </c>
      <c r="C3624">
        <v>24889805</v>
      </c>
      <c r="D3624">
        <v>24889828</v>
      </c>
      <c r="E3624" t="s">
        <v>5580</v>
      </c>
      <c r="G3624" t="s">
        <v>1175</v>
      </c>
    </row>
    <row r="3625" spans="1:7" x14ac:dyDescent="0.15">
      <c r="A3625" t="s">
        <v>9241</v>
      </c>
      <c r="B3625" t="s">
        <v>1910</v>
      </c>
      <c r="C3625">
        <v>924873</v>
      </c>
      <c r="D3625">
        <v>924896</v>
      </c>
      <c r="E3625" t="s">
        <v>5580</v>
      </c>
      <c r="G3625" t="s">
        <v>1175</v>
      </c>
    </row>
    <row r="3626" spans="1:7" x14ac:dyDescent="0.15">
      <c r="A3626" t="s">
        <v>9242</v>
      </c>
      <c r="B3626" t="s">
        <v>1910</v>
      </c>
      <c r="C3626">
        <v>925029</v>
      </c>
      <c r="D3626">
        <v>925052</v>
      </c>
      <c r="E3626" t="s">
        <v>5576</v>
      </c>
      <c r="G3626" t="s">
        <v>1175</v>
      </c>
    </row>
    <row r="3627" spans="1:7" x14ac:dyDescent="0.15">
      <c r="A3627" t="s">
        <v>9243</v>
      </c>
      <c r="B3627" t="s">
        <v>2204</v>
      </c>
      <c r="C3627">
        <v>14950565</v>
      </c>
      <c r="D3627">
        <v>14950588</v>
      </c>
      <c r="E3627" t="s">
        <v>5576</v>
      </c>
      <c r="G3627" t="s">
        <v>1175</v>
      </c>
    </row>
    <row r="3628" spans="1:7" x14ac:dyDescent="0.15">
      <c r="A3628" t="s">
        <v>9244</v>
      </c>
      <c r="B3628" t="s">
        <v>2204</v>
      </c>
      <c r="C3628">
        <v>2021987</v>
      </c>
      <c r="D3628">
        <v>2022010</v>
      </c>
      <c r="E3628" t="s">
        <v>5576</v>
      </c>
      <c r="G3628" t="s">
        <v>1175</v>
      </c>
    </row>
    <row r="3629" spans="1:7" x14ac:dyDescent="0.15">
      <c r="A3629" t="s">
        <v>9245</v>
      </c>
      <c r="B3629" t="s">
        <v>2204</v>
      </c>
      <c r="C3629">
        <v>4587773</v>
      </c>
      <c r="D3629">
        <v>4587796</v>
      </c>
      <c r="E3629" t="s">
        <v>5576</v>
      </c>
      <c r="G3629" t="s">
        <v>1175</v>
      </c>
    </row>
    <row r="3630" spans="1:7" x14ac:dyDescent="0.15">
      <c r="A3630" t="s">
        <v>9246</v>
      </c>
      <c r="B3630" t="s">
        <v>1169</v>
      </c>
      <c r="C3630">
        <v>17445383</v>
      </c>
      <c r="D3630">
        <v>17445406</v>
      </c>
      <c r="E3630" t="s">
        <v>5580</v>
      </c>
      <c r="G3630" t="s">
        <v>1175</v>
      </c>
    </row>
    <row r="3631" spans="1:7" x14ac:dyDescent="0.15">
      <c r="A3631" t="s">
        <v>9247</v>
      </c>
      <c r="B3631" t="s">
        <v>1169</v>
      </c>
      <c r="C3631">
        <v>25061487</v>
      </c>
      <c r="D3631">
        <v>25061510</v>
      </c>
      <c r="E3631" t="s">
        <v>5576</v>
      </c>
      <c r="G3631" t="s">
        <v>1175</v>
      </c>
    </row>
    <row r="3632" spans="1:7" x14ac:dyDescent="0.15">
      <c r="A3632" t="s">
        <v>9248</v>
      </c>
      <c r="B3632" t="s">
        <v>1169</v>
      </c>
      <c r="C3632">
        <v>32444370</v>
      </c>
      <c r="D3632">
        <v>32444393</v>
      </c>
      <c r="E3632" t="s">
        <v>5576</v>
      </c>
      <c r="G3632" t="s">
        <v>1175</v>
      </c>
    </row>
    <row r="3633" spans="1:7" x14ac:dyDescent="0.15">
      <c r="A3633" t="s">
        <v>9249</v>
      </c>
      <c r="B3633" t="s">
        <v>2568</v>
      </c>
      <c r="C3633">
        <v>14822029</v>
      </c>
      <c r="D3633">
        <v>14822052</v>
      </c>
      <c r="E3633" t="s">
        <v>5580</v>
      </c>
      <c r="G3633" t="s">
        <v>1175</v>
      </c>
    </row>
    <row r="3634" spans="1:7" x14ac:dyDescent="0.15">
      <c r="A3634" t="s">
        <v>9250</v>
      </c>
      <c r="B3634" t="s">
        <v>2568</v>
      </c>
      <c r="C3634">
        <v>15265529</v>
      </c>
      <c r="D3634">
        <v>15265552</v>
      </c>
      <c r="E3634" t="s">
        <v>5576</v>
      </c>
      <c r="G3634" t="s">
        <v>1175</v>
      </c>
    </row>
    <row r="3635" spans="1:7" x14ac:dyDescent="0.15">
      <c r="A3635" t="s">
        <v>9251</v>
      </c>
      <c r="B3635" t="s">
        <v>2677</v>
      </c>
      <c r="C3635">
        <v>1534288</v>
      </c>
      <c r="D3635">
        <v>1534311</v>
      </c>
      <c r="E3635" t="s">
        <v>5576</v>
      </c>
      <c r="G3635" t="s">
        <v>1175</v>
      </c>
    </row>
    <row r="3636" spans="1:7" x14ac:dyDescent="0.15">
      <c r="A3636" t="s">
        <v>9252</v>
      </c>
      <c r="B3636" t="s">
        <v>2831</v>
      </c>
      <c r="C3636">
        <v>24984400</v>
      </c>
      <c r="D3636">
        <v>24984423</v>
      </c>
      <c r="E3636" t="s">
        <v>5576</v>
      </c>
      <c r="G3636" t="s">
        <v>1175</v>
      </c>
    </row>
    <row r="3637" spans="1:7" x14ac:dyDescent="0.15">
      <c r="A3637" t="s">
        <v>9253</v>
      </c>
      <c r="B3637" t="s">
        <v>2831</v>
      </c>
      <c r="C3637">
        <v>2563856</v>
      </c>
      <c r="D3637">
        <v>2563879</v>
      </c>
      <c r="E3637" t="s">
        <v>5576</v>
      </c>
      <c r="G3637" t="s">
        <v>1175</v>
      </c>
    </row>
    <row r="3638" spans="1:7" x14ac:dyDescent="0.15">
      <c r="A3638" t="s">
        <v>9254</v>
      </c>
      <c r="B3638" t="s">
        <v>1426</v>
      </c>
      <c r="C3638">
        <v>20030601</v>
      </c>
      <c r="D3638">
        <v>20030624</v>
      </c>
      <c r="E3638" t="s">
        <v>5576</v>
      </c>
      <c r="G3638" t="s">
        <v>1175</v>
      </c>
    </row>
    <row r="3639" spans="1:7" x14ac:dyDescent="0.15">
      <c r="A3639" t="s">
        <v>9255</v>
      </c>
      <c r="B3639" t="s">
        <v>1426</v>
      </c>
      <c r="C3639">
        <v>33602155</v>
      </c>
      <c r="D3639">
        <v>33602178</v>
      </c>
      <c r="E3639" t="s">
        <v>5576</v>
      </c>
      <c r="G3639" t="s">
        <v>1175</v>
      </c>
    </row>
    <row r="3640" spans="1:7" x14ac:dyDescent="0.15">
      <c r="A3640" t="s">
        <v>9256</v>
      </c>
      <c r="B3640" t="s">
        <v>1426</v>
      </c>
      <c r="C3640">
        <v>7019528</v>
      </c>
      <c r="D3640">
        <v>7019551</v>
      </c>
      <c r="E3640" t="s">
        <v>5576</v>
      </c>
      <c r="G3640" t="s">
        <v>1175</v>
      </c>
    </row>
    <row r="3641" spans="1:7" x14ac:dyDescent="0.15">
      <c r="A3641" t="s">
        <v>9257</v>
      </c>
      <c r="B3641" t="s">
        <v>1624</v>
      </c>
      <c r="C3641">
        <v>10136657</v>
      </c>
      <c r="D3641">
        <v>10136680</v>
      </c>
      <c r="E3641" t="s">
        <v>5576</v>
      </c>
      <c r="G3641" t="s">
        <v>1175</v>
      </c>
    </row>
    <row r="3642" spans="1:7" x14ac:dyDescent="0.15">
      <c r="A3642" t="s">
        <v>9258</v>
      </c>
      <c r="B3642" t="s">
        <v>1624</v>
      </c>
      <c r="C3642">
        <v>27455720</v>
      </c>
      <c r="D3642">
        <v>27455743</v>
      </c>
      <c r="E3642" t="s">
        <v>5580</v>
      </c>
      <c r="G3642" t="s">
        <v>1175</v>
      </c>
    </row>
    <row r="3643" spans="1:7" x14ac:dyDescent="0.15">
      <c r="A3643" t="s">
        <v>9259</v>
      </c>
      <c r="B3643" t="s">
        <v>1624</v>
      </c>
      <c r="C3643">
        <v>32205231</v>
      </c>
      <c r="D3643">
        <v>32205254</v>
      </c>
      <c r="E3643" t="s">
        <v>5576</v>
      </c>
      <c r="G3643" t="s">
        <v>1175</v>
      </c>
    </row>
    <row r="3644" spans="1:7" x14ac:dyDescent="0.15">
      <c r="A3644" t="s">
        <v>9260</v>
      </c>
      <c r="B3644" t="s">
        <v>1624</v>
      </c>
      <c r="C3644">
        <v>32299204</v>
      </c>
      <c r="D3644">
        <v>32299227</v>
      </c>
      <c r="E3644" t="s">
        <v>5580</v>
      </c>
      <c r="G3644" t="s">
        <v>1175</v>
      </c>
    </row>
    <row r="3645" spans="1:7" x14ac:dyDescent="0.15">
      <c r="A3645" t="s">
        <v>9261</v>
      </c>
      <c r="B3645" t="s">
        <v>1801</v>
      </c>
      <c r="C3645">
        <v>22858681</v>
      </c>
      <c r="D3645">
        <v>22858704</v>
      </c>
      <c r="E3645" t="s">
        <v>5580</v>
      </c>
      <c r="G3645" t="s">
        <v>1175</v>
      </c>
    </row>
    <row r="3646" spans="1:7" x14ac:dyDescent="0.15">
      <c r="A3646" t="s">
        <v>9262</v>
      </c>
      <c r="B3646" t="s">
        <v>1801</v>
      </c>
      <c r="C3646">
        <v>26929218</v>
      </c>
      <c r="D3646">
        <v>26929241</v>
      </c>
      <c r="E3646" t="s">
        <v>5576</v>
      </c>
      <c r="G3646" t="s">
        <v>1175</v>
      </c>
    </row>
    <row r="3647" spans="1:7" x14ac:dyDescent="0.15">
      <c r="A3647" t="s">
        <v>9263</v>
      </c>
      <c r="B3647" t="s">
        <v>1801</v>
      </c>
      <c r="C3647">
        <v>26934559</v>
      </c>
      <c r="D3647">
        <v>26934582</v>
      </c>
      <c r="E3647" t="s">
        <v>5580</v>
      </c>
      <c r="G3647" t="s">
        <v>1175</v>
      </c>
    </row>
    <row r="3648" spans="1:7" x14ac:dyDescent="0.15">
      <c r="A3648" t="s">
        <v>9264</v>
      </c>
      <c r="B3648" t="s">
        <v>1910</v>
      </c>
      <c r="C3648">
        <v>19966099</v>
      </c>
      <c r="D3648">
        <v>19966122</v>
      </c>
      <c r="E3648" t="s">
        <v>5580</v>
      </c>
      <c r="G3648" t="s">
        <v>1175</v>
      </c>
    </row>
    <row r="3649" spans="1:7" x14ac:dyDescent="0.15">
      <c r="A3649" t="s">
        <v>9265</v>
      </c>
      <c r="B3649" t="s">
        <v>1910</v>
      </c>
      <c r="C3649">
        <v>23021755</v>
      </c>
      <c r="D3649">
        <v>23021778</v>
      </c>
      <c r="E3649" t="s">
        <v>5580</v>
      </c>
      <c r="G3649" t="s">
        <v>1175</v>
      </c>
    </row>
    <row r="3650" spans="1:7" x14ac:dyDescent="0.15">
      <c r="A3650" t="s">
        <v>9266</v>
      </c>
      <c r="B3650" t="s">
        <v>1910</v>
      </c>
      <c r="C3650">
        <v>28653800</v>
      </c>
      <c r="D3650">
        <v>28653823</v>
      </c>
      <c r="E3650" t="s">
        <v>5576</v>
      </c>
      <c r="G3650" t="s">
        <v>1175</v>
      </c>
    </row>
    <row r="3651" spans="1:7" x14ac:dyDescent="0.15">
      <c r="A3651" t="s">
        <v>9267</v>
      </c>
      <c r="B3651" t="s">
        <v>2204</v>
      </c>
      <c r="C3651">
        <v>21438047</v>
      </c>
      <c r="D3651">
        <v>21438070</v>
      </c>
      <c r="E3651" t="s">
        <v>5576</v>
      </c>
      <c r="G3651" t="s">
        <v>1175</v>
      </c>
    </row>
    <row r="3652" spans="1:7" x14ac:dyDescent="0.15">
      <c r="A3652" t="s">
        <v>9268</v>
      </c>
      <c r="B3652" t="s">
        <v>2310</v>
      </c>
      <c r="C3652">
        <v>24282131</v>
      </c>
      <c r="D3652">
        <v>24282154</v>
      </c>
      <c r="E3652" t="s">
        <v>5576</v>
      </c>
      <c r="G3652" t="s">
        <v>1175</v>
      </c>
    </row>
    <row r="3653" spans="1:7" x14ac:dyDescent="0.15">
      <c r="A3653" t="s">
        <v>9269</v>
      </c>
      <c r="B3653" t="s">
        <v>2310</v>
      </c>
      <c r="C3653">
        <v>26346392</v>
      </c>
      <c r="D3653">
        <v>26346415</v>
      </c>
      <c r="E3653" t="s">
        <v>5576</v>
      </c>
      <c r="G3653" t="s">
        <v>1175</v>
      </c>
    </row>
    <row r="3654" spans="1:7" x14ac:dyDescent="0.15">
      <c r="A3654" t="s">
        <v>9270</v>
      </c>
      <c r="B3654" t="s">
        <v>2310</v>
      </c>
      <c r="C3654">
        <v>27011055</v>
      </c>
      <c r="D3654">
        <v>27011078</v>
      </c>
      <c r="E3654" t="s">
        <v>5576</v>
      </c>
      <c r="G3654" t="s">
        <v>1175</v>
      </c>
    </row>
    <row r="3655" spans="1:7" x14ac:dyDescent="0.15">
      <c r="A3655" t="s">
        <v>9271</v>
      </c>
      <c r="B3655" t="s">
        <v>2467</v>
      </c>
      <c r="C3655">
        <v>14650762</v>
      </c>
      <c r="D3655">
        <v>14650785</v>
      </c>
      <c r="E3655" t="s">
        <v>5576</v>
      </c>
      <c r="G3655" t="s">
        <v>1175</v>
      </c>
    </row>
    <row r="3656" spans="1:7" x14ac:dyDescent="0.15">
      <c r="A3656" t="s">
        <v>9272</v>
      </c>
      <c r="B3656" t="s">
        <v>2467</v>
      </c>
      <c r="C3656">
        <v>21814422</v>
      </c>
      <c r="D3656">
        <v>21814445</v>
      </c>
      <c r="E3656" t="s">
        <v>5576</v>
      </c>
      <c r="G3656" t="s">
        <v>1175</v>
      </c>
    </row>
    <row r="3657" spans="1:7" x14ac:dyDescent="0.15">
      <c r="A3657" t="s">
        <v>9273</v>
      </c>
      <c r="B3657" t="s">
        <v>2467</v>
      </c>
      <c r="C3657">
        <v>2669988</v>
      </c>
      <c r="D3657">
        <v>2670011</v>
      </c>
      <c r="E3657" t="s">
        <v>5576</v>
      </c>
      <c r="G3657" t="s">
        <v>1175</v>
      </c>
    </row>
    <row r="3658" spans="1:7" x14ac:dyDescent="0.15">
      <c r="A3658" t="s">
        <v>9274</v>
      </c>
      <c r="B3658" t="s">
        <v>2467</v>
      </c>
      <c r="C3658">
        <v>8567757</v>
      </c>
      <c r="D3658">
        <v>8567780</v>
      </c>
      <c r="E3658" t="s">
        <v>5580</v>
      </c>
      <c r="G3658" t="s">
        <v>1175</v>
      </c>
    </row>
    <row r="3659" spans="1:7" x14ac:dyDescent="0.15">
      <c r="A3659" t="s">
        <v>9275</v>
      </c>
      <c r="B3659" t="s">
        <v>1169</v>
      </c>
      <c r="C3659">
        <v>27849323</v>
      </c>
      <c r="D3659">
        <v>27849346</v>
      </c>
      <c r="E3659" t="s">
        <v>5576</v>
      </c>
      <c r="G3659" t="s">
        <v>1175</v>
      </c>
    </row>
    <row r="3660" spans="1:7" x14ac:dyDescent="0.15">
      <c r="A3660" t="s">
        <v>9276</v>
      </c>
      <c r="B3660" t="s">
        <v>2568</v>
      </c>
      <c r="C3660">
        <v>1387036</v>
      </c>
      <c r="D3660">
        <v>1387059</v>
      </c>
      <c r="E3660" t="s">
        <v>5580</v>
      </c>
      <c r="G3660" t="s">
        <v>9277</v>
      </c>
    </row>
    <row r="3661" spans="1:7" x14ac:dyDescent="0.15">
      <c r="A3661" t="s">
        <v>9278</v>
      </c>
      <c r="B3661" t="s">
        <v>2568</v>
      </c>
      <c r="C3661">
        <v>5727745</v>
      </c>
      <c r="D3661">
        <v>5727768</v>
      </c>
      <c r="E3661" t="s">
        <v>5576</v>
      </c>
      <c r="G3661" t="s">
        <v>9277</v>
      </c>
    </row>
    <row r="3662" spans="1:7" x14ac:dyDescent="0.15">
      <c r="A3662" t="s">
        <v>9279</v>
      </c>
      <c r="B3662" t="s">
        <v>2677</v>
      </c>
      <c r="C3662">
        <v>20292491</v>
      </c>
      <c r="D3662">
        <v>20292514</v>
      </c>
      <c r="E3662" t="s">
        <v>5576</v>
      </c>
      <c r="G3662" t="s">
        <v>1175</v>
      </c>
    </row>
    <row r="3663" spans="1:7" x14ac:dyDescent="0.15">
      <c r="A3663" t="s">
        <v>9280</v>
      </c>
      <c r="B3663" t="s">
        <v>2677</v>
      </c>
      <c r="C3663">
        <v>3724475</v>
      </c>
      <c r="D3663">
        <v>3724498</v>
      </c>
      <c r="E3663" t="s">
        <v>5580</v>
      </c>
      <c r="G3663" t="s">
        <v>9277</v>
      </c>
    </row>
    <row r="3664" spans="1:7" x14ac:dyDescent="0.15">
      <c r="A3664" t="s">
        <v>9281</v>
      </c>
      <c r="B3664" t="s">
        <v>2831</v>
      </c>
      <c r="C3664">
        <v>26239212</v>
      </c>
      <c r="D3664">
        <v>26239235</v>
      </c>
      <c r="E3664" t="s">
        <v>5580</v>
      </c>
      <c r="G3664" t="s">
        <v>9277</v>
      </c>
    </row>
    <row r="3665" spans="1:7" x14ac:dyDescent="0.15">
      <c r="A3665" t="s">
        <v>9282</v>
      </c>
      <c r="B3665" t="s">
        <v>2831</v>
      </c>
      <c r="C3665">
        <v>6233155</v>
      </c>
      <c r="D3665">
        <v>6233178</v>
      </c>
      <c r="E3665" t="s">
        <v>5576</v>
      </c>
      <c r="G3665" t="s">
        <v>1175</v>
      </c>
    </row>
    <row r="3666" spans="1:7" x14ac:dyDescent="0.15">
      <c r="A3666" t="s">
        <v>9283</v>
      </c>
      <c r="B3666" t="s">
        <v>2831</v>
      </c>
      <c r="C3666">
        <v>7805748</v>
      </c>
      <c r="D3666">
        <v>7805771</v>
      </c>
      <c r="E3666" t="s">
        <v>5580</v>
      </c>
      <c r="G3666" t="s">
        <v>9284</v>
      </c>
    </row>
    <row r="3667" spans="1:7" x14ac:dyDescent="0.15">
      <c r="A3667" t="s">
        <v>9285</v>
      </c>
      <c r="B3667" t="s">
        <v>1426</v>
      </c>
      <c r="C3667">
        <v>21830908</v>
      </c>
      <c r="D3667">
        <v>21830931</v>
      </c>
      <c r="E3667" t="s">
        <v>5576</v>
      </c>
      <c r="G3667" t="s">
        <v>1175</v>
      </c>
    </row>
    <row r="3668" spans="1:7" x14ac:dyDescent="0.15">
      <c r="A3668" t="s">
        <v>9286</v>
      </c>
      <c r="B3668" t="s">
        <v>1801</v>
      </c>
      <c r="C3668">
        <v>21194483</v>
      </c>
      <c r="D3668">
        <v>21194506</v>
      </c>
      <c r="E3668" t="s">
        <v>5576</v>
      </c>
      <c r="G3668" t="s">
        <v>1175</v>
      </c>
    </row>
    <row r="3669" spans="1:7" x14ac:dyDescent="0.15">
      <c r="A3669" t="s">
        <v>9287</v>
      </c>
      <c r="B3669" t="s">
        <v>1801</v>
      </c>
      <c r="C3669">
        <v>30758134</v>
      </c>
      <c r="D3669">
        <v>30758157</v>
      </c>
      <c r="E3669" t="s">
        <v>5576</v>
      </c>
      <c r="G3669" t="s">
        <v>1175</v>
      </c>
    </row>
    <row r="3670" spans="1:7" x14ac:dyDescent="0.15">
      <c r="A3670" t="s">
        <v>9288</v>
      </c>
      <c r="B3670" t="s">
        <v>1910</v>
      </c>
      <c r="C3670">
        <v>2270797</v>
      </c>
      <c r="D3670">
        <v>2270820</v>
      </c>
      <c r="E3670" t="s">
        <v>5576</v>
      </c>
      <c r="G3670" t="s">
        <v>1175</v>
      </c>
    </row>
    <row r="3671" spans="1:7" x14ac:dyDescent="0.15">
      <c r="A3671" t="s">
        <v>9289</v>
      </c>
      <c r="B3671" t="s">
        <v>2204</v>
      </c>
      <c r="C3671">
        <v>15395780</v>
      </c>
      <c r="D3671">
        <v>15395803</v>
      </c>
      <c r="E3671" t="s">
        <v>5580</v>
      </c>
      <c r="G3671" t="s">
        <v>1175</v>
      </c>
    </row>
    <row r="3672" spans="1:7" x14ac:dyDescent="0.15">
      <c r="A3672" t="s">
        <v>9290</v>
      </c>
      <c r="B3672" t="s">
        <v>2204</v>
      </c>
      <c r="C3672">
        <v>17631554</v>
      </c>
      <c r="D3672">
        <v>17631577</v>
      </c>
      <c r="E3672" t="s">
        <v>5576</v>
      </c>
      <c r="G3672" t="s">
        <v>8380</v>
      </c>
    </row>
    <row r="3673" spans="1:7" x14ac:dyDescent="0.15">
      <c r="A3673" t="s">
        <v>9291</v>
      </c>
      <c r="B3673" t="s">
        <v>2204</v>
      </c>
      <c r="C3673">
        <v>19454111</v>
      </c>
      <c r="D3673">
        <v>19454134</v>
      </c>
      <c r="E3673" t="s">
        <v>5580</v>
      </c>
      <c r="G3673" t="s">
        <v>1175</v>
      </c>
    </row>
    <row r="3674" spans="1:7" x14ac:dyDescent="0.15">
      <c r="A3674" t="s">
        <v>9292</v>
      </c>
      <c r="B3674" t="s">
        <v>2204</v>
      </c>
      <c r="C3674">
        <v>25159187</v>
      </c>
      <c r="D3674">
        <v>25159210</v>
      </c>
      <c r="E3674" t="s">
        <v>5580</v>
      </c>
      <c r="G3674" t="s">
        <v>1175</v>
      </c>
    </row>
    <row r="3675" spans="1:7" x14ac:dyDescent="0.15">
      <c r="A3675" t="s">
        <v>9293</v>
      </c>
      <c r="B3675" t="s">
        <v>2204</v>
      </c>
      <c r="C3675">
        <v>8956420</v>
      </c>
      <c r="D3675">
        <v>8956443</v>
      </c>
      <c r="E3675" t="s">
        <v>5580</v>
      </c>
      <c r="G3675" t="s">
        <v>9277</v>
      </c>
    </row>
    <row r="3676" spans="1:7" x14ac:dyDescent="0.15">
      <c r="A3676" t="s">
        <v>9294</v>
      </c>
      <c r="B3676" t="s">
        <v>2310</v>
      </c>
      <c r="C3676">
        <v>10774870</v>
      </c>
      <c r="D3676">
        <v>10774893</v>
      </c>
      <c r="E3676" t="s">
        <v>5576</v>
      </c>
      <c r="G3676" t="s">
        <v>1175</v>
      </c>
    </row>
    <row r="3677" spans="1:7" x14ac:dyDescent="0.15">
      <c r="A3677" t="s">
        <v>9295</v>
      </c>
      <c r="B3677" t="s">
        <v>2310</v>
      </c>
      <c r="C3677">
        <v>1271028</v>
      </c>
      <c r="D3677">
        <v>1271051</v>
      </c>
      <c r="E3677" t="s">
        <v>5576</v>
      </c>
      <c r="G3677" t="s">
        <v>1175</v>
      </c>
    </row>
    <row r="3678" spans="1:7" x14ac:dyDescent="0.15">
      <c r="A3678" t="s">
        <v>9296</v>
      </c>
      <c r="B3678" t="s">
        <v>2467</v>
      </c>
      <c r="C3678">
        <v>22493833</v>
      </c>
      <c r="D3678">
        <v>22493856</v>
      </c>
      <c r="E3678" t="s">
        <v>5580</v>
      </c>
      <c r="G3678" t="s">
        <v>1175</v>
      </c>
    </row>
    <row r="3679" spans="1:7" x14ac:dyDescent="0.15">
      <c r="A3679" t="s">
        <v>9297</v>
      </c>
      <c r="B3679" t="s">
        <v>1169</v>
      </c>
      <c r="C3679">
        <v>13397388</v>
      </c>
      <c r="D3679">
        <v>13397411</v>
      </c>
      <c r="E3679" t="s">
        <v>5580</v>
      </c>
      <c r="G3679" t="s">
        <v>1175</v>
      </c>
    </row>
    <row r="3680" spans="1:7" x14ac:dyDescent="0.15">
      <c r="A3680" t="s">
        <v>9298</v>
      </c>
      <c r="B3680" t="s">
        <v>1169</v>
      </c>
      <c r="C3680">
        <v>28195993</v>
      </c>
      <c r="D3680">
        <v>28196016</v>
      </c>
      <c r="E3680" t="s">
        <v>5580</v>
      </c>
      <c r="G3680" t="s">
        <v>1175</v>
      </c>
    </row>
    <row r="3681" spans="1:7" x14ac:dyDescent="0.15">
      <c r="A3681" t="s">
        <v>9299</v>
      </c>
      <c r="B3681" t="s">
        <v>1169</v>
      </c>
      <c r="C3681">
        <v>28298742</v>
      </c>
      <c r="D3681">
        <v>28298765</v>
      </c>
      <c r="E3681" t="s">
        <v>5576</v>
      </c>
      <c r="G3681" t="s">
        <v>1175</v>
      </c>
    </row>
    <row r="3682" spans="1:7" x14ac:dyDescent="0.15">
      <c r="A3682" t="s">
        <v>9300</v>
      </c>
      <c r="B3682" t="s">
        <v>1169</v>
      </c>
      <c r="C3682">
        <v>32863377</v>
      </c>
      <c r="D3682">
        <v>32863400</v>
      </c>
      <c r="E3682" t="s">
        <v>5580</v>
      </c>
      <c r="G3682" t="s">
        <v>1175</v>
      </c>
    </row>
    <row r="3683" spans="1:7" x14ac:dyDescent="0.15">
      <c r="A3683" t="s">
        <v>9301</v>
      </c>
      <c r="B3683" t="s">
        <v>2677</v>
      </c>
      <c r="C3683">
        <v>24002326</v>
      </c>
      <c r="D3683">
        <v>24002349</v>
      </c>
      <c r="E3683" t="s">
        <v>5580</v>
      </c>
      <c r="G3683" t="s">
        <v>1175</v>
      </c>
    </row>
    <row r="3684" spans="1:7" x14ac:dyDescent="0.15">
      <c r="A3684" t="s">
        <v>9302</v>
      </c>
      <c r="B3684" t="s">
        <v>2677</v>
      </c>
      <c r="C3684">
        <v>27219898</v>
      </c>
      <c r="D3684">
        <v>27219921</v>
      </c>
      <c r="E3684" t="s">
        <v>5580</v>
      </c>
      <c r="G3684" t="s">
        <v>1175</v>
      </c>
    </row>
    <row r="3685" spans="1:7" x14ac:dyDescent="0.15">
      <c r="A3685" t="s">
        <v>9303</v>
      </c>
      <c r="B3685" t="s">
        <v>2677</v>
      </c>
      <c r="C3685">
        <v>3561093</v>
      </c>
      <c r="D3685">
        <v>3561116</v>
      </c>
      <c r="E3685" t="s">
        <v>5576</v>
      </c>
      <c r="G3685" t="s">
        <v>1175</v>
      </c>
    </row>
    <row r="3686" spans="1:7" x14ac:dyDescent="0.15">
      <c r="A3686" t="s">
        <v>9304</v>
      </c>
      <c r="B3686" t="s">
        <v>1426</v>
      </c>
      <c r="C3686">
        <v>19602007</v>
      </c>
      <c r="D3686">
        <v>19602030</v>
      </c>
      <c r="E3686" t="s">
        <v>5580</v>
      </c>
      <c r="G3686" t="s">
        <v>1175</v>
      </c>
    </row>
    <row r="3687" spans="1:7" x14ac:dyDescent="0.15">
      <c r="A3687" t="s">
        <v>9305</v>
      </c>
      <c r="B3687" t="s">
        <v>1426</v>
      </c>
      <c r="C3687">
        <v>25551855</v>
      </c>
      <c r="D3687">
        <v>25551878</v>
      </c>
      <c r="E3687" t="s">
        <v>5580</v>
      </c>
      <c r="G3687" t="s">
        <v>1175</v>
      </c>
    </row>
    <row r="3688" spans="1:7" x14ac:dyDescent="0.15">
      <c r="A3688" t="s">
        <v>9306</v>
      </c>
      <c r="B3688" t="s">
        <v>1426</v>
      </c>
      <c r="C3688">
        <v>31185982</v>
      </c>
      <c r="D3688">
        <v>31186005</v>
      </c>
      <c r="E3688" t="s">
        <v>5576</v>
      </c>
      <c r="G3688" t="s">
        <v>1175</v>
      </c>
    </row>
    <row r="3689" spans="1:7" x14ac:dyDescent="0.15">
      <c r="A3689" t="s">
        <v>9307</v>
      </c>
      <c r="B3689" t="s">
        <v>1624</v>
      </c>
      <c r="C3689">
        <v>14856824</v>
      </c>
      <c r="D3689">
        <v>14856847</v>
      </c>
      <c r="E3689" t="s">
        <v>5580</v>
      </c>
      <c r="G3689" t="s">
        <v>1175</v>
      </c>
    </row>
    <row r="3690" spans="1:7" x14ac:dyDescent="0.15">
      <c r="A3690" t="s">
        <v>9308</v>
      </c>
      <c r="B3690" t="s">
        <v>1624</v>
      </c>
      <c r="C3690">
        <v>2232756</v>
      </c>
      <c r="D3690">
        <v>2232779</v>
      </c>
      <c r="E3690" t="s">
        <v>5576</v>
      </c>
      <c r="G3690" t="s">
        <v>1175</v>
      </c>
    </row>
    <row r="3691" spans="1:7" x14ac:dyDescent="0.15">
      <c r="A3691" t="s">
        <v>9309</v>
      </c>
      <c r="B3691" t="s">
        <v>1801</v>
      </c>
      <c r="C3691">
        <v>28971997</v>
      </c>
      <c r="D3691">
        <v>28972020</v>
      </c>
      <c r="E3691" t="s">
        <v>5580</v>
      </c>
      <c r="G3691" t="s">
        <v>1175</v>
      </c>
    </row>
    <row r="3692" spans="1:7" x14ac:dyDescent="0.15">
      <c r="A3692" t="s">
        <v>9310</v>
      </c>
      <c r="B3692" t="s">
        <v>1801</v>
      </c>
      <c r="C3692">
        <v>31087206</v>
      </c>
      <c r="D3692">
        <v>31087229</v>
      </c>
      <c r="E3692" t="s">
        <v>5580</v>
      </c>
      <c r="G3692" t="s">
        <v>1175</v>
      </c>
    </row>
    <row r="3693" spans="1:7" x14ac:dyDescent="0.15">
      <c r="A3693" t="s">
        <v>9311</v>
      </c>
      <c r="B3693" t="s">
        <v>1801</v>
      </c>
      <c r="C3693">
        <v>31333648</v>
      </c>
      <c r="D3693">
        <v>31333671</v>
      </c>
      <c r="E3693" t="s">
        <v>5576</v>
      </c>
      <c r="G3693" t="s">
        <v>1175</v>
      </c>
    </row>
    <row r="3694" spans="1:7" x14ac:dyDescent="0.15">
      <c r="A3694" t="s">
        <v>9312</v>
      </c>
      <c r="B3694" t="s">
        <v>1801</v>
      </c>
      <c r="C3694">
        <v>33136269</v>
      </c>
      <c r="D3694">
        <v>33136292</v>
      </c>
      <c r="E3694" t="s">
        <v>5576</v>
      </c>
      <c r="G3694" t="s">
        <v>1175</v>
      </c>
    </row>
    <row r="3695" spans="1:7" x14ac:dyDescent="0.15">
      <c r="A3695" t="s">
        <v>9313</v>
      </c>
      <c r="B3695" t="s">
        <v>1910</v>
      </c>
      <c r="C3695">
        <v>14181013</v>
      </c>
      <c r="D3695">
        <v>14181036</v>
      </c>
      <c r="E3695" t="s">
        <v>5580</v>
      </c>
      <c r="G3695" t="s">
        <v>1175</v>
      </c>
    </row>
    <row r="3696" spans="1:7" x14ac:dyDescent="0.15">
      <c r="A3696" t="s">
        <v>9314</v>
      </c>
      <c r="B3696" t="s">
        <v>1910</v>
      </c>
      <c r="C3696">
        <v>24963069</v>
      </c>
      <c r="D3696">
        <v>24963092</v>
      </c>
      <c r="E3696" t="s">
        <v>5576</v>
      </c>
      <c r="G3696" t="s">
        <v>1175</v>
      </c>
    </row>
    <row r="3697" spans="1:7" x14ac:dyDescent="0.15">
      <c r="A3697" t="s">
        <v>9315</v>
      </c>
      <c r="B3697" t="s">
        <v>1910</v>
      </c>
      <c r="C3697">
        <v>25035984</v>
      </c>
      <c r="D3697">
        <v>25036007</v>
      </c>
      <c r="E3697" t="s">
        <v>5580</v>
      </c>
      <c r="G3697" t="s">
        <v>1175</v>
      </c>
    </row>
    <row r="3698" spans="1:7" x14ac:dyDescent="0.15">
      <c r="A3698" t="s">
        <v>9316</v>
      </c>
      <c r="B3698" t="s">
        <v>1910</v>
      </c>
      <c r="C3698">
        <v>26283505</v>
      </c>
      <c r="D3698">
        <v>26283528</v>
      </c>
      <c r="E3698" t="s">
        <v>5576</v>
      </c>
      <c r="G3698" t="s">
        <v>1175</v>
      </c>
    </row>
    <row r="3699" spans="1:7" x14ac:dyDescent="0.15">
      <c r="A3699" t="s">
        <v>9317</v>
      </c>
      <c r="B3699" t="s">
        <v>1910</v>
      </c>
      <c r="C3699">
        <v>7381932</v>
      </c>
      <c r="D3699">
        <v>7381955</v>
      </c>
      <c r="E3699" t="s">
        <v>5576</v>
      </c>
      <c r="G3699" t="s">
        <v>1175</v>
      </c>
    </row>
    <row r="3700" spans="1:7" x14ac:dyDescent="0.15">
      <c r="A3700" t="s">
        <v>9318</v>
      </c>
      <c r="B3700" t="s">
        <v>2007</v>
      </c>
      <c r="C3700">
        <v>22596963</v>
      </c>
      <c r="D3700">
        <v>22596986</v>
      </c>
      <c r="E3700" t="s">
        <v>5576</v>
      </c>
      <c r="G3700" t="s">
        <v>1175</v>
      </c>
    </row>
    <row r="3701" spans="1:7" x14ac:dyDescent="0.15">
      <c r="A3701" t="s">
        <v>9319</v>
      </c>
      <c r="B3701" t="s">
        <v>2007</v>
      </c>
      <c r="C3701">
        <v>23962705</v>
      </c>
      <c r="D3701">
        <v>23962728</v>
      </c>
      <c r="E3701" t="s">
        <v>5576</v>
      </c>
      <c r="G3701" t="s">
        <v>1175</v>
      </c>
    </row>
    <row r="3702" spans="1:7" x14ac:dyDescent="0.15">
      <c r="A3702" t="s">
        <v>9320</v>
      </c>
      <c r="B3702" t="s">
        <v>2007</v>
      </c>
      <c r="C3702">
        <v>28084364</v>
      </c>
      <c r="D3702">
        <v>28084387</v>
      </c>
      <c r="E3702" t="s">
        <v>5576</v>
      </c>
      <c r="G3702" t="s">
        <v>1175</v>
      </c>
    </row>
    <row r="3703" spans="1:7" x14ac:dyDescent="0.15">
      <c r="A3703" t="s">
        <v>9321</v>
      </c>
      <c r="B3703" t="s">
        <v>2310</v>
      </c>
      <c r="C3703">
        <v>11051463</v>
      </c>
      <c r="D3703">
        <v>11051486</v>
      </c>
      <c r="E3703" t="s">
        <v>5576</v>
      </c>
      <c r="G3703" t="s">
        <v>1175</v>
      </c>
    </row>
    <row r="3704" spans="1:7" x14ac:dyDescent="0.15">
      <c r="A3704" t="s">
        <v>9322</v>
      </c>
      <c r="B3704" t="s">
        <v>1169</v>
      </c>
      <c r="C3704">
        <v>30877376</v>
      </c>
      <c r="D3704">
        <v>30877399</v>
      </c>
      <c r="E3704" t="s">
        <v>5580</v>
      </c>
      <c r="G3704" t="s">
        <v>1175</v>
      </c>
    </row>
    <row r="3705" spans="1:7" x14ac:dyDescent="0.15">
      <c r="A3705" t="s">
        <v>9323</v>
      </c>
      <c r="B3705" t="s">
        <v>1169</v>
      </c>
      <c r="C3705">
        <v>38954970</v>
      </c>
      <c r="D3705">
        <v>38954993</v>
      </c>
      <c r="E3705" t="s">
        <v>5576</v>
      </c>
      <c r="G3705" t="s">
        <v>1175</v>
      </c>
    </row>
    <row r="3706" spans="1:7" x14ac:dyDescent="0.15">
      <c r="A3706" t="s">
        <v>9324</v>
      </c>
      <c r="B3706" t="s">
        <v>1169</v>
      </c>
      <c r="C3706">
        <v>42803053</v>
      </c>
      <c r="D3706">
        <v>42803076</v>
      </c>
      <c r="E3706" t="s">
        <v>5580</v>
      </c>
      <c r="G3706" t="s">
        <v>1175</v>
      </c>
    </row>
    <row r="3707" spans="1:7" x14ac:dyDescent="0.15">
      <c r="A3707" t="s">
        <v>9325</v>
      </c>
      <c r="B3707" t="s">
        <v>2568</v>
      </c>
      <c r="C3707">
        <v>11383878</v>
      </c>
      <c r="D3707">
        <v>11383901</v>
      </c>
      <c r="E3707" t="s">
        <v>5576</v>
      </c>
      <c r="G3707" t="s">
        <v>1175</v>
      </c>
    </row>
    <row r="3708" spans="1:7" x14ac:dyDescent="0.15">
      <c r="A3708" t="s">
        <v>9326</v>
      </c>
      <c r="B3708" t="s">
        <v>2568</v>
      </c>
      <c r="C3708">
        <v>6351636</v>
      </c>
      <c r="D3708">
        <v>6351659</v>
      </c>
      <c r="E3708" t="s">
        <v>5580</v>
      </c>
      <c r="G3708" t="s">
        <v>1175</v>
      </c>
    </row>
    <row r="3709" spans="1:7" x14ac:dyDescent="0.15">
      <c r="A3709" t="s">
        <v>9327</v>
      </c>
      <c r="B3709" t="s">
        <v>2677</v>
      </c>
      <c r="C3709">
        <v>4225627</v>
      </c>
      <c r="D3709">
        <v>4225650</v>
      </c>
      <c r="E3709" t="s">
        <v>5576</v>
      </c>
      <c r="G3709" t="s">
        <v>1175</v>
      </c>
    </row>
    <row r="3710" spans="1:7" x14ac:dyDescent="0.15">
      <c r="A3710" t="s">
        <v>9328</v>
      </c>
      <c r="B3710" t="s">
        <v>2831</v>
      </c>
      <c r="C3710">
        <v>18873423</v>
      </c>
      <c r="D3710">
        <v>18873446</v>
      </c>
      <c r="E3710" t="s">
        <v>5580</v>
      </c>
      <c r="G3710" t="s">
        <v>1175</v>
      </c>
    </row>
    <row r="3711" spans="1:7" x14ac:dyDescent="0.15">
      <c r="A3711" t="s">
        <v>9329</v>
      </c>
      <c r="B3711" t="s">
        <v>2831</v>
      </c>
      <c r="C3711">
        <v>26937189</v>
      </c>
      <c r="D3711">
        <v>26937212</v>
      </c>
      <c r="E3711" t="s">
        <v>5580</v>
      </c>
      <c r="G3711" t="s">
        <v>1175</v>
      </c>
    </row>
    <row r="3712" spans="1:7" x14ac:dyDescent="0.15">
      <c r="A3712" t="s">
        <v>9330</v>
      </c>
      <c r="B3712" t="s">
        <v>2831</v>
      </c>
      <c r="C3712">
        <v>855888</v>
      </c>
      <c r="D3712">
        <v>855911</v>
      </c>
      <c r="E3712" t="s">
        <v>5580</v>
      </c>
      <c r="G3712" t="s">
        <v>1175</v>
      </c>
    </row>
    <row r="3713" spans="1:7" x14ac:dyDescent="0.15">
      <c r="A3713" t="s">
        <v>9331</v>
      </c>
      <c r="B3713" t="s">
        <v>1426</v>
      </c>
      <c r="C3713">
        <v>10611227</v>
      </c>
      <c r="D3713">
        <v>10611250</v>
      </c>
      <c r="E3713" t="s">
        <v>5580</v>
      </c>
      <c r="G3713" t="s">
        <v>1175</v>
      </c>
    </row>
    <row r="3714" spans="1:7" x14ac:dyDescent="0.15">
      <c r="A3714" t="s">
        <v>9332</v>
      </c>
      <c r="B3714" t="s">
        <v>1426</v>
      </c>
      <c r="C3714">
        <v>32551148</v>
      </c>
      <c r="D3714">
        <v>32551171</v>
      </c>
      <c r="E3714" t="s">
        <v>5580</v>
      </c>
      <c r="G3714" t="s">
        <v>1175</v>
      </c>
    </row>
    <row r="3715" spans="1:7" x14ac:dyDescent="0.15">
      <c r="A3715" t="s">
        <v>9333</v>
      </c>
      <c r="B3715" t="s">
        <v>1624</v>
      </c>
      <c r="C3715">
        <v>25864795</v>
      </c>
      <c r="D3715">
        <v>25864818</v>
      </c>
      <c r="E3715" t="s">
        <v>5580</v>
      </c>
      <c r="G3715" t="s">
        <v>1175</v>
      </c>
    </row>
    <row r="3716" spans="1:7" x14ac:dyDescent="0.15">
      <c r="A3716" t="s">
        <v>9334</v>
      </c>
      <c r="B3716" t="s">
        <v>1624</v>
      </c>
      <c r="C3716">
        <v>26053252</v>
      </c>
      <c r="D3716">
        <v>26053275</v>
      </c>
      <c r="E3716" t="s">
        <v>5576</v>
      </c>
      <c r="G3716" t="s">
        <v>1175</v>
      </c>
    </row>
    <row r="3717" spans="1:7" x14ac:dyDescent="0.15">
      <c r="A3717" t="s">
        <v>9335</v>
      </c>
      <c r="B3717" t="s">
        <v>1801</v>
      </c>
      <c r="C3717">
        <v>27511054</v>
      </c>
      <c r="D3717">
        <v>27511077</v>
      </c>
      <c r="E3717" t="s">
        <v>5576</v>
      </c>
      <c r="G3717" t="s">
        <v>1175</v>
      </c>
    </row>
    <row r="3718" spans="1:7" x14ac:dyDescent="0.15">
      <c r="A3718" t="s">
        <v>9336</v>
      </c>
      <c r="B3718" t="s">
        <v>1801</v>
      </c>
      <c r="C3718">
        <v>27751533</v>
      </c>
      <c r="D3718">
        <v>27751556</v>
      </c>
      <c r="E3718" t="s">
        <v>5580</v>
      </c>
      <c r="G3718" t="s">
        <v>1175</v>
      </c>
    </row>
    <row r="3719" spans="1:7" x14ac:dyDescent="0.15">
      <c r="A3719" t="s">
        <v>9337</v>
      </c>
      <c r="B3719" t="s">
        <v>1801</v>
      </c>
      <c r="C3719">
        <v>34272082</v>
      </c>
      <c r="D3719">
        <v>34272105</v>
      </c>
      <c r="E3719" t="s">
        <v>5580</v>
      </c>
      <c r="G3719" t="s">
        <v>1175</v>
      </c>
    </row>
    <row r="3720" spans="1:7" x14ac:dyDescent="0.15">
      <c r="A3720" t="s">
        <v>9338</v>
      </c>
      <c r="B3720" t="s">
        <v>2007</v>
      </c>
      <c r="C3720">
        <v>10468593</v>
      </c>
      <c r="D3720">
        <v>10468616</v>
      </c>
      <c r="E3720" t="s">
        <v>5576</v>
      </c>
      <c r="G3720" t="s">
        <v>1175</v>
      </c>
    </row>
    <row r="3721" spans="1:7" x14ac:dyDescent="0.15">
      <c r="A3721" t="s">
        <v>9339</v>
      </c>
      <c r="B3721" t="s">
        <v>2204</v>
      </c>
      <c r="C3721">
        <v>1018819</v>
      </c>
      <c r="D3721">
        <v>1018842</v>
      </c>
      <c r="E3721" t="s">
        <v>5580</v>
      </c>
      <c r="G3721" t="s">
        <v>1175</v>
      </c>
    </row>
    <row r="3722" spans="1:7" x14ac:dyDescent="0.15">
      <c r="A3722" t="s">
        <v>9340</v>
      </c>
      <c r="B3722" t="s">
        <v>2310</v>
      </c>
      <c r="C3722">
        <v>18301387</v>
      </c>
      <c r="D3722">
        <v>18301410</v>
      </c>
      <c r="E3722" t="s">
        <v>5576</v>
      </c>
      <c r="G3722" t="s">
        <v>1175</v>
      </c>
    </row>
    <row r="3723" spans="1:7" x14ac:dyDescent="0.15">
      <c r="A3723" t="s">
        <v>9341</v>
      </c>
      <c r="B3723" t="s">
        <v>2310</v>
      </c>
      <c r="C3723">
        <v>6066041</v>
      </c>
      <c r="D3723">
        <v>6066064</v>
      </c>
      <c r="E3723" t="s">
        <v>5580</v>
      </c>
      <c r="G3723" t="s">
        <v>1175</v>
      </c>
    </row>
    <row r="3724" spans="1:7" x14ac:dyDescent="0.15">
      <c r="A3724" t="s">
        <v>9342</v>
      </c>
      <c r="B3724" t="s">
        <v>2467</v>
      </c>
      <c r="C3724">
        <v>15287785</v>
      </c>
      <c r="D3724">
        <v>15287808</v>
      </c>
      <c r="E3724" t="s">
        <v>5580</v>
      </c>
      <c r="G3724" t="s">
        <v>1175</v>
      </c>
    </row>
    <row r="3725" spans="1:7" x14ac:dyDescent="0.15">
      <c r="A3725" t="s">
        <v>9343</v>
      </c>
      <c r="B3725" t="s">
        <v>2467</v>
      </c>
      <c r="C3725">
        <v>20255676</v>
      </c>
      <c r="D3725">
        <v>20255699</v>
      </c>
      <c r="E3725" t="s">
        <v>5580</v>
      </c>
      <c r="G3725" t="s">
        <v>1175</v>
      </c>
    </row>
    <row r="3726" spans="1:7" x14ac:dyDescent="0.15">
      <c r="A3726" t="s">
        <v>9344</v>
      </c>
      <c r="B3726" t="s">
        <v>2467</v>
      </c>
      <c r="C3726">
        <v>8421467</v>
      </c>
      <c r="D3726">
        <v>8421490</v>
      </c>
      <c r="E3726" t="s">
        <v>5576</v>
      </c>
      <c r="G3726" t="s">
        <v>1175</v>
      </c>
    </row>
    <row r="3727" spans="1:7" x14ac:dyDescent="0.15">
      <c r="A3727" t="s">
        <v>9345</v>
      </c>
      <c r="B3727" t="s">
        <v>1169</v>
      </c>
      <c r="C3727">
        <v>20935986</v>
      </c>
      <c r="D3727">
        <v>20936009</v>
      </c>
      <c r="E3727" t="s">
        <v>5580</v>
      </c>
      <c r="G3727" t="s">
        <v>9284</v>
      </c>
    </row>
    <row r="3728" spans="1:7" x14ac:dyDescent="0.15">
      <c r="A3728" t="s">
        <v>9346</v>
      </c>
      <c r="B3728" t="s">
        <v>1169</v>
      </c>
      <c r="C3728">
        <v>43075282</v>
      </c>
      <c r="D3728">
        <v>43075305</v>
      </c>
      <c r="E3728" t="s">
        <v>5576</v>
      </c>
      <c r="G3728" t="s">
        <v>9284</v>
      </c>
    </row>
    <row r="3729" spans="1:7" x14ac:dyDescent="0.15">
      <c r="A3729" t="s">
        <v>9347</v>
      </c>
      <c r="B3729" t="s">
        <v>1169</v>
      </c>
      <c r="C3729">
        <v>640722</v>
      </c>
      <c r="D3729">
        <v>640745</v>
      </c>
      <c r="E3729" t="s">
        <v>5580</v>
      </c>
      <c r="G3729" t="s">
        <v>9284</v>
      </c>
    </row>
    <row r="3730" spans="1:7" x14ac:dyDescent="0.15">
      <c r="A3730" t="s">
        <v>9348</v>
      </c>
      <c r="B3730" t="s">
        <v>1169</v>
      </c>
      <c r="C3730">
        <v>640726</v>
      </c>
      <c r="D3730">
        <v>640749</v>
      </c>
      <c r="E3730" t="s">
        <v>5580</v>
      </c>
      <c r="G3730" t="s">
        <v>9284</v>
      </c>
    </row>
    <row r="3731" spans="1:7" x14ac:dyDescent="0.15">
      <c r="A3731" t="s">
        <v>9349</v>
      </c>
      <c r="B3731" t="s">
        <v>2677</v>
      </c>
      <c r="C3731">
        <v>21550564</v>
      </c>
      <c r="D3731">
        <v>21550587</v>
      </c>
      <c r="E3731" t="s">
        <v>5576</v>
      </c>
      <c r="G3731" t="s">
        <v>9277</v>
      </c>
    </row>
    <row r="3732" spans="1:7" x14ac:dyDescent="0.15">
      <c r="A3732" t="s">
        <v>9350</v>
      </c>
      <c r="B3732" t="s">
        <v>2677</v>
      </c>
      <c r="C3732">
        <v>21550568</v>
      </c>
      <c r="D3732">
        <v>21550591</v>
      </c>
      <c r="E3732" t="s">
        <v>5576</v>
      </c>
      <c r="G3732" t="s">
        <v>9277</v>
      </c>
    </row>
    <row r="3733" spans="1:7" x14ac:dyDescent="0.15">
      <c r="A3733" t="s">
        <v>9351</v>
      </c>
      <c r="B3733" t="s">
        <v>2677</v>
      </c>
      <c r="C3733">
        <v>21550572</v>
      </c>
      <c r="D3733">
        <v>21550595</v>
      </c>
      <c r="E3733" t="s">
        <v>5576</v>
      </c>
      <c r="G3733" t="s">
        <v>9277</v>
      </c>
    </row>
    <row r="3734" spans="1:7" x14ac:dyDescent="0.15">
      <c r="A3734" t="s">
        <v>9352</v>
      </c>
      <c r="B3734" t="s">
        <v>2677</v>
      </c>
      <c r="C3734">
        <v>21550576</v>
      </c>
      <c r="D3734">
        <v>21550599</v>
      </c>
      <c r="E3734" t="s">
        <v>5576</v>
      </c>
      <c r="G3734" t="s">
        <v>9277</v>
      </c>
    </row>
    <row r="3735" spans="1:7" x14ac:dyDescent="0.15">
      <c r="A3735" t="s">
        <v>9353</v>
      </c>
      <c r="B3735" t="s">
        <v>2677</v>
      </c>
      <c r="C3735">
        <v>21550580</v>
      </c>
      <c r="D3735">
        <v>21550603</v>
      </c>
      <c r="E3735" t="s">
        <v>5576</v>
      </c>
      <c r="G3735" t="s">
        <v>9277</v>
      </c>
    </row>
    <row r="3736" spans="1:7" x14ac:dyDescent="0.15">
      <c r="A3736" t="s">
        <v>9354</v>
      </c>
      <c r="B3736" t="s">
        <v>2677</v>
      </c>
      <c r="C3736">
        <v>21550584</v>
      </c>
      <c r="D3736">
        <v>21550607</v>
      </c>
      <c r="E3736" t="s">
        <v>5576</v>
      </c>
      <c r="G3736" t="s">
        <v>9277</v>
      </c>
    </row>
    <row r="3737" spans="1:7" x14ac:dyDescent="0.15">
      <c r="A3737" t="s">
        <v>9355</v>
      </c>
      <c r="B3737" t="s">
        <v>2677</v>
      </c>
      <c r="C3737">
        <v>24563254</v>
      </c>
      <c r="D3737">
        <v>24563277</v>
      </c>
      <c r="E3737" t="s">
        <v>5576</v>
      </c>
      <c r="G3737" t="s">
        <v>1175</v>
      </c>
    </row>
    <row r="3738" spans="1:7" x14ac:dyDescent="0.15">
      <c r="A3738" t="s">
        <v>9356</v>
      </c>
      <c r="B3738" t="s">
        <v>2677</v>
      </c>
      <c r="C3738">
        <v>24563258</v>
      </c>
      <c r="D3738">
        <v>24563281</v>
      </c>
      <c r="E3738" t="s">
        <v>5576</v>
      </c>
      <c r="G3738" t="s">
        <v>1175</v>
      </c>
    </row>
    <row r="3739" spans="1:7" x14ac:dyDescent="0.15">
      <c r="A3739" t="s">
        <v>9357</v>
      </c>
      <c r="B3739" t="s">
        <v>2831</v>
      </c>
      <c r="C3739">
        <v>20062118</v>
      </c>
      <c r="D3739">
        <v>20062141</v>
      </c>
      <c r="E3739" t="s">
        <v>5580</v>
      </c>
      <c r="G3739" t="s">
        <v>9284</v>
      </c>
    </row>
    <row r="3740" spans="1:7" x14ac:dyDescent="0.15">
      <c r="A3740" t="s">
        <v>9358</v>
      </c>
      <c r="B3740" t="s">
        <v>2831</v>
      </c>
      <c r="C3740">
        <v>20062122</v>
      </c>
      <c r="D3740">
        <v>20062145</v>
      </c>
      <c r="E3740" t="s">
        <v>5580</v>
      </c>
      <c r="G3740" t="s">
        <v>9284</v>
      </c>
    </row>
    <row r="3741" spans="1:7" x14ac:dyDescent="0.15">
      <c r="A3741" t="s">
        <v>9359</v>
      </c>
      <c r="B3741" t="s">
        <v>1426</v>
      </c>
      <c r="C3741">
        <v>6166109</v>
      </c>
      <c r="D3741">
        <v>6166132</v>
      </c>
      <c r="E3741" t="s">
        <v>5580</v>
      </c>
      <c r="G3741" t="s">
        <v>9277</v>
      </c>
    </row>
    <row r="3742" spans="1:7" x14ac:dyDescent="0.15">
      <c r="A3742" t="s">
        <v>9360</v>
      </c>
      <c r="B3742" t="s">
        <v>1426</v>
      </c>
      <c r="C3742">
        <v>6166113</v>
      </c>
      <c r="D3742">
        <v>6166136</v>
      </c>
      <c r="E3742" t="s">
        <v>5580</v>
      </c>
      <c r="G3742" t="s">
        <v>9277</v>
      </c>
    </row>
    <row r="3743" spans="1:7" x14ac:dyDescent="0.15">
      <c r="A3743" t="s">
        <v>9361</v>
      </c>
      <c r="B3743" t="s">
        <v>1426</v>
      </c>
      <c r="C3743">
        <v>6166117</v>
      </c>
      <c r="D3743">
        <v>6166140</v>
      </c>
      <c r="E3743" t="s">
        <v>5580</v>
      </c>
      <c r="G3743" t="s">
        <v>9277</v>
      </c>
    </row>
    <row r="3744" spans="1:7" x14ac:dyDescent="0.15">
      <c r="A3744" t="s">
        <v>9362</v>
      </c>
      <c r="B3744" t="s">
        <v>1801</v>
      </c>
      <c r="C3744">
        <v>13773158</v>
      </c>
      <c r="D3744">
        <v>13773181</v>
      </c>
      <c r="E3744" t="s">
        <v>5576</v>
      </c>
      <c r="G3744" t="s">
        <v>9284</v>
      </c>
    </row>
    <row r="3745" spans="1:7" x14ac:dyDescent="0.15">
      <c r="A3745" t="s">
        <v>9363</v>
      </c>
      <c r="B3745" t="s">
        <v>1801</v>
      </c>
      <c r="C3745">
        <v>13773162</v>
      </c>
      <c r="D3745">
        <v>13773185</v>
      </c>
      <c r="E3745" t="s">
        <v>5576</v>
      </c>
      <c r="G3745" t="s">
        <v>9284</v>
      </c>
    </row>
    <row r="3746" spans="1:7" x14ac:dyDescent="0.15">
      <c r="A3746" t="s">
        <v>9364</v>
      </c>
      <c r="B3746" t="s">
        <v>1801</v>
      </c>
      <c r="C3746">
        <v>13773166</v>
      </c>
      <c r="D3746">
        <v>13773189</v>
      </c>
      <c r="E3746" t="s">
        <v>5576</v>
      </c>
      <c r="G3746" t="s">
        <v>9284</v>
      </c>
    </row>
    <row r="3747" spans="1:7" x14ac:dyDescent="0.15">
      <c r="A3747" t="s">
        <v>9365</v>
      </c>
      <c r="B3747" t="s">
        <v>1801</v>
      </c>
      <c r="C3747">
        <v>13773170</v>
      </c>
      <c r="D3747">
        <v>13773193</v>
      </c>
      <c r="E3747" t="s">
        <v>5576</v>
      </c>
      <c r="G3747" t="s">
        <v>9284</v>
      </c>
    </row>
    <row r="3748" spans="1:7" x14ac:dyDescent="0.15">
      <c r="A3748" t="s">
        <v>9366</v>
      </c>
      <c r="B3748" t="s">
        <v>1801</v>
      </c>
      <c r="C3748">
        <v>13773174</v>
      </c>
      <c r="D3748">
        <v>13773197</v>
      </c>
      <c r="E3748" t="s">
        <v>5576</v>
      </c>
      <c r="G3748" t="s">
        <v>9284</v>
      </c>
    </row>
    <row r="3749" spans="1:7" x14ac:dyDescent="0.15">
      <c r="A3749" t="s">
        <v>9367</v>
      </c>
      <c r="B3749" t="s">
        <v>1801</v>
      </c>
      <c r="C3749">
        <v>13773178</v>
      </c>
      <c r="D3749">
        <v>13773201</v>
      </c>
      <c r="E3749" t="s">
        <v>5576</v>
      </c>
      <c r="G3749" t="s">
        <v>9284</v>
      </c>
    </row>
    <row r="3750" spans="1:7" x14ac:dyDescent="0.15">
      <c r="A3750" t="s">
        <v>9368</v>
      </c>
      <c r="B3750" t="s">
        <v>1801</v>
      </c>
      <c r="C3750">
        <v>15397075</v>
      </c>
      <c r="D3750">
        <v>15397098</v>
      </c>
      <c r="E3750" t="s">
        <v>5580</v>
      </c>
      <c r="G3750" t="s">
        <v>1175</v>
      </c>
    </row>
    <row r="3751" spans="1:7" x14ac:dyDescent="0.15">
      <c r="A3751" t="s">
        <v>9369</v>
      </c>
      <c r="B3751" t="s">
        <v>1801</v>
      </c>
      <c r="C3751">
        <v>17071547</v>
      </c>
      <c r="D3751">
        <v>17071570</v>
      </c>
      <c r="E3751" t="s">
        <v>5576</v>
      </c>
      <c r="G3751" t="s">
        <v>9277</v>
      </c>
    </row>
    <row r="3752" spans="1:7" x14ac:dyDescent="0.15">
      <c r="A3752" t="s">
        <v>9370</v>
      </c>
      <c r="B3752" t="s">
        <v>1801</v>
      </c>
      <c r="C3752">
        <v>17071551</v>
      </c>
      <c r="D3752">
        <v>17071574</v>
      </c>
      <c r="E3752" t="s">
        <v>5576</v>
      </c>
      <c r="G3752" t="s">
        <v>9277</v>
      </c>
    </row>
    <row r="3753" spans="1:7" x14ac:dyDescent="0.15">
      <c r="A3753" t="s">
        <v>9371</v>
      </c>
      <c r="B3753" t="s">
        <v>1801</v>
      </c>
      <c r="C3753">
        <v>17071555</v>
      </c>
      <c r="D3753">
        <v>17071578</v>
      </c>
      <c r="E3753" t="s">
        <v>5576</v>
      </c>
      <c r="G3753" t="s">
        <v>1175</v>
      </c>
    </row>
    <row r="3754" spans="1:7" x14ac:dyDescent="0.15">
      <c r="A3754" t="s">
        <v>9372</v>
      </c>
      <c r="B3754" t="s">
        <v>2310</v>
      </c>
      <c r="C3754">
        <v>102366</v>
      </c>
      <c r="D3754">
        <v>102389</v>
      </c>
      <c r="E3754" t="s">
        <v>5576</v>
      </c>
      <c r="G3754" t="s">
        <v>9284</v>
      </c>
    </row>
    <row r="3755" spans="1:7" x14ac:dyDescent="0.15">
      <c r="A3755" t="s">
        <v>9373</v>
      </c>
      <c r="B3755" t="s">
        <v>2310</v>
      </c>
      <c r="C3755">
        <v>102370</v>
      </c>
      <c r="D3755">
        <v>102393</v>
      </c>
      <c r="E3755" t="s">
        <v>5576</v>
      </c>
      <c r="G3755" t="s">
        <v>9284</v>
      </c>
    </row>
    <row r="3756" spans="1:7" x14ac:dyDescent="0.15">
      <c r="A3756" t="s">
        <v>9374</v>
      </c>
      <c r="B3756" t="s">
        <v>2310</v>
      </c>
      <c r="C3756">
        <v>102374</v>
      </c>
      <c r="D3756">
        <v>102397</v>
      </c>
      <c r="E3756" t="s">
        <v>5576</v>
      </c>
      <c r="G3756" t="s">
        <v>9284</v>
      </c>
    </row>
    <row r="3757" spans="1:7" x14ac:dyDescent="0.15">
      <c r="A3757" t="s">
        <v>9375</v>
      </c>
      <c r="B3757" t="s">
        <v>2310</v>
      </c>
      <c r="C3757">
        <v>102378</v>
      </c>
      <c r="D3757">
        <v>102401</v>
      </c>
      <c r="E3757" t="s">
        <v>5576</v>
      </c>
      <c r="G3757" t="s">
        <v>9284</v>
      </c>
    </row>
    <row r="3758" spans="1:7" x14ac:dyDescent="0.15">
      <c r="A3758" t="s">
        <v>9376</v>
      </c>
      <c r="B3758" t="s">
        <v>2310</v>
      </c>
      <c r="C3758">
        <v>102382</v>
      </c>
      <c r="D3758">
        <v>102405</v>
      </c>
      <c r="E3758" t="s">
        <v>5576</v>
      </c>
      <c r="G3758" t="s">
        <v>9284</v>
      </c>
    </row>
    <row r="3759" spans="1:7" x14ac:dyDescent="0.15">
      <c r="A3759" t="s">
        <v>9377</v>
      </c>
      <c r="B3759" t="s">
        <v>2310</v>
      </c>
      <c r="C3759">
        <v>18763651</v>
      </c>
      <c r="D3759">
        <v>18763674</v>
      </c>
      <c r="E3759" t="s">
        <v>5580</v>
      </c>
      <c r="G3759" t="s">
        <v>9277</v>
      </c>
    </row>
    <row r="3760" spans="1:7" x14ac:dyDescent="0.15">
      <c r="A3760" t="s">
        <v>9378</v>
      </c>
      <c r="B3760" t="s">
        <v>2310</v>
      </c>
      <c r="C3760">
        <v>18763655</v>
      </c>
      <c r="D3760">
        <v>18763678</v>
      </c>
      <c r="E3760" t="s">
        <v>5580</v>
      </c>
      <c r="G3760" t="s">
        <v>9277</v>
      </c>
    </row>
    <row r="3761" spans="1:7" x14ac:dyDescent="0.15">
      <c r="A3761" t="s">
        <v>9379</v>
      </c>
      <c r="B3761" t="s">
        <v>2310</v>
      </c>
      <c r="C3761">
        <v>18763659</v>
      </c>
      <c r="D3761">
        <v>18763682</v>
      </c>
      <c r="E3761" t="s">
        <v>5580</v>
      </c>
      <c r="G3761" t="s">
        <v>9277</v>
      </c>
    </row>
    <row r="3762" spans="1:7" x14ac:dyDescent="0.15">
      <c r="A3762" t="s">
        <v>9380</v>
      </c>
      <c r="B3762" t="s">
        <v>2310</v>
      </c>
      <c r="C3762">
        <v>9958810</v>
      </c>
      <c r="D3762">
        <v>9958833</v>
      </c>
      <c r="E3762" t="s">
        <v>5580</v>
      </c>
      <c r="G3762" t="s">
        <v>9277</v>
      </c>
    </row>
    <row r="3763" spans="1:7" x14ac:dyDescent="0.15">
      <c r="A3763" t="s">
        <v>9381</v>
      </c>
      <c r="B3763" t="s">
        <v>2568</v>
      </c>
      <c r="C3763">
        <v>12099080</v>
      </c>
      <c r="D3763">
        <v>12099103</v>
      </c>
      <c r="E3763" t="s">
        <v>5580</v>
      </c>
      <c r="G3763" t="s">
        <v>1175</v>
      </c>
    </row>
    <row r="3764" spans="1:7" x14ac:dyDescent="0.15">
      <c r="A3764" t="s">
        <v>9382</v>
      </c>
      <c r="B3764" t="s">
        <v>2677</v>
      </c>
      <c r="C3764">
        <v>14957406</v>
      </c>
      <c r="D3764">
        <v>14957429</v>
      </c>
      <c r="E3764" t="s">
        <v>5576</v>
      </c>
      <c r="G3764" t="s">
        <v>1175</v>
      </c>
    </row>
    <row r="3765" spans="1:7" x14ac:dyDescent="0.15">
      <c r="A3765" t="s">
        <v>9383</v>
      </c>
      <c r="B3765" t="s">
        <v>2677</v>
      </c>
      <c r="C3765">
        <v>14957468</v>
      </c>
      <c r="D3765">
        <v>14957491</v>
      </c>
      <c r="E3765" t="s">
        <v>5576</v>
      </c>
      <c r="G3765" t="s">
        <v>1175</v>
      </c>
    </row>
    <row r="3766" spans="1:7" x14ac:dyDescent="0.15">
      <c r="A3766" t="s">
        <v>9384</v>
      </c>
      <c r="B3766" t="s">
        <v>2677</v>
      </c>
      <c r="C3766">
        <v>20678217</v>
      </c>
      <c r="D3766">
        <v>20678240</v>
      </c>
      <c r="E3766" t="s">
        <v>5580</v>
      </c>
      <c r="G3766" t="s">
        <v>1175</v>
      </c>
    </row>
    <row r="3767" spans="1:7" x14ac:dyDescent="0.15">
      <c r="A3767" t="s">
        <v>9385</v>
      </c>
      <c r="B3767" t="s">
        <v>2831</v>
      </c>
      <c r="C3767">
        <v>6126536</v>
      </c>
      <c r="D3767">
        <v>6126559</v>
      </c>
      <c r="E3767" t="s">
        <v>5580</v>
      </c>
      <c r="G3767" t="s">
        <v>1175</v>
      </c>
    </row>
    <row r="3768" spans="1:7" x14ac:dyDescent="0.15">
      <c r="A3768" t="s">
        <v>9386</v>
      </c>
      <c r="B3768" t="s">
        <v>1426</v>
      </c>
      <c r="C3768">
        <v>5889297</v>
      </c>
      <c r="D3768">
        <v>5889320</v>
      </c>
      <c r="E3768" t="s">
        <v>5576</v>
      </c>
      <c r="G3768" t="s">
        <v>1175</v>
      </c>
    </row>
    <row r="3769" spans="1:7" x14ac:dyDescent="0.15">
      <c r="A3769" t="s">
        <v>9387</v>
      </c>
      <c r="B3769" t="s">
        <v>1624</v>
      </c>
      <c r="C3769">
        <v>26698430</v>
      </c>
      <c r="D3769">
        <v>26698453</v>
      </c>
      <c r="E3769" t="s">
        <v>5576</v>
      </c>
      <c r="G3769" t="s">
        <v>1175</v>
      </c>
    </row>
    <row r="3770" spans="1:7" x14ac:dyDescent="0.15">
      <c r="A3770" t="s">
        <v>9388</v>
      </c>
      <c r="B3770" t="s">
        <v>1910</v>
      </c>
      <c r="C3770">
        <v>11752808</v>
      </c>
      <c r="D3770">
        <v>11752831</v>
      </c>
      <c r="E3770" t="s">
        <v>5576</v>
      </c>
      <c r="G3770" t="s">
        <v>1175</v>
      </c>
    </row>
    <row r="3771" spans="1:7" x14ac:dyDescent="0.15">
      <c r="A3771" t="s">
        <v>9389</v>
      </c>
      <c r="B3771" t="s">
        <v>1910</v>
      </c>
      <c r="C3771">
        <v>7210629</v>
      </c>
      <c r="D3771">
        <v>7210652</v>
      </c>
      <c r="E3771" t="s">
        <v>5576</v>
      </c>
      <c r="G3771" t="s">
        <v>1175</v>
      </c>
    </row>
    <row r="3772" spans="1:7" x14ac:dyDescent="0.15">
      <c r="A3772" t="s">
        <v>9390</v>
      </c>
      <c r="B3772" t="s">
        <v>2007</v>
      </c>
      <c r="C3772">
        <v>1775107</v>
      </c>
      <c r="D3772">
        <v>1775130</v>
      </c>
      <c r="E3772" t="s">
        <v>5580</v>
      </c>
      <c r="G3772" t="s">
        <v>1175</v>
      </c>
    </row>
    <row r="3773" spans="1:7" x14ac:dyDescent="0.15">
      <c r="A3773" t="s">
        <v>9391</v>
      </c>
      <c r="B3773" t="s">
        <v>2204</v>
      </c>
      <c r="C3773">
        <v>15639437</v>
      </c>
      <c r="D3773">
        <v>15639460</v>
      </c>
      <c r="E3773" t="s">
        <v>5580</v>
      </c>
      <c r="G3773" t="s">
        <v>1175</v>
      </c>
    </row>
    <row r="3774" spans="1:7" x14ac:dyDescent="0.15">
      <c r="A3774" t="s">
        <v>9392</v>
      </c>
      <c r="B3774" t="s">
        <v>1169</v>
      </c>
      <c r="C3774">
        <v>23749405</v>
      </c>
      <c r="D3774">
        <v>23749428</v>
      </c>
      <c r="E3774" t="s">
        <v>5580</v>
      </c>
      <c r="G3774" t="s">
        <v>1175</v>
      </c>
    </row>
    <row r="3775" spans="1:7" x14ac:dyDescent="0.15">
      <c r="A3775" t="s">
        <v>9393</v>
      </c>
      <c r="B3775" t="s">
        <v>1169</v>
      </c>
      <c r="C3775">
        <v>25618581</v>
      </c>
      <c r="D3775">
        <v>25618604</v>
      </c>
      <c r="E3775" t="s">
        <v>5580</v>
      </c>
      <c r="G3775" t="s">
        <v>1175</v>
      </c>
    </row>
    <row r="3776" spans="1:7" x14ac:dyDescent="0.15">
      <c r="A3776" t="s">
        <v>9394</v>
      </c>
      <c r="B3776" t="s">
        <v>1169</v>
      </c>
      <c r="C3776">
        <v>32863406</v>
      </c>
      <c r="D3776">
        <v>32863429</v>
      </c>
      <c r="E3776" t="s">
        <v>5580</v>
      </c>
      <c r="G3776" t="s">
        <v>1175</v>
      </c>
    </row>
    <row r="3777" spans="1:7" x14ac:dyDescent="0.15">
      <c r="A3777" t="s">
        <v>9395</v>
      </c>
      <c r="B3777" t="s">
        <v>2568</v>
      </c>
      <c r="C3777">
        <v>21906958</v>
      </c>
      <c r="D3777">
        <v>21906981</v>
      </c>
      <c r="E3777" t="s">
        <v>5576</v>
      </c>
      <c r="G3777" t="s">
        <v>1175</v>
      </c>
    </row>
    <row r="3778" spans="1:7" x14ac:dyDescent="0.15">
      <c r="A3778" t="s">
        <v>9396</v>
      </c>
      <c r="B3778" t="s">
        <v>2568</v>
      </c>
      <c r="C3778">
        <v>21906999</v>
      </c>
      <c r="D3778">
        <v>21907022</v>
      </c>
      <c r="E3778" t="s">
        <v>5580</v>
      </c>
      <c r="G3778" t="s">
        <v>1175</v>
      </c>
    </row>
    <row r="3779" spans="1:7" x14ac:dyDescent="0.15">
      <c r="A3779" t="s">
        <v>9397</v>
      </c>
      <c r="B3779" t="s">
        <v>2677</v>
      </c>
      <c r="C3779">
        <v>11576183</v>
      </c>
      <c r="D3779">
        <v>11576206</v>
      </c>
      <c r="E3779" t="s">
        <v>5580</v>
      </c>
      <c r="G3779" t="s">
        <v>1175</v>
      </c>
    </row>
    <row r="3780" spans="1:7" x14ac:dyDescent="0.15">
      <c r="A3780" t="s">
        <v>9398</v>
      </c>
      <c r="B3780" t="s">
        <v>2831</v>
      </c>
      <c r="C3780">
        <v>21475984</v>
      </c>
      <c r="D3780">
        <v>21476007</v>
      </c>
      <c r="E3780" t="s">
        <v>5576</v>
      </c>
      <c r="G3780" t="s">
        <v>1175</v>
      </c>
    </row>
    <row r="3781" spans="1:7" x14ac:dyDescent="0.15">
      <c r="A3781" t="s">
        <v>9399</v>
      </c>
      <c r="B3781" t="s">
        <v>2831</v>
      </c>
      <c r="C3781">
        <v>5753649</v>
      </c>
      <c r="D3781">
        <v>5753672</v>
      </c>
      <c r="E3781" t="s">
        <v>5576</v>
      </c>
      <c r="G3781" t="s">
        <v>1175</v>
      </c>
    </row>
    <row r="3782" spans="1:7" x14ac:dyDescent="0.15">
      <c r="A3782" t="s">
        <v>9400</v>
      </c>
      <c r="B3782" t="s">
        <v>2831</v>
      </c>
      <c r="C3782">
        <v>6975187</v>
      </c>
      <c r="D3782">
        <v>6975210</v>
      </c>
      <c r="E3782" t="s">
        <v>5580</v>
      </c>
      <c r="G3782" t="s">
        <v>1175</v>
      </c>
    </row>
    <row r="3783" spans="1:7" x14ac:dyDescent="0.15">
      <c r="A3783" t="s">
        <v>9401</v>
      </c>
      <c r="B3783" t="s">
        <v>2831</v>
      </c>
      <c r="C3783">
        <v>6977893</v>
      </c>
      <c r="D3783">
        <v>6977916</v>
      </c>
      <c r="E3783" t="s">
        <v>5576</v>
      </c>
      <c r="G3783" t="s">
        <v>1175</v>
      </c>
    </row>
    <row r="3784" spans="1:7" x14ac:dyDescent="0.15">
      <c r="A3784" t="s">
        <v>9402</v>
      </c>
      <c r="B3784" t="s">
        <v>1426</v>
      </c>
      <c r="C3784">
        <v>31209666</v>
      </c>
      <c r="D3784">
        <v>31209689</v>
      </c>
      <c r="E3784" t="s">
        <v>5576</v>
      </c>
      <c r="G3784" t="s">
        <v>1175</v>
      </c>
    </row>
    <row r="3785" spans="1:7" x14ac:dyDescent="0.15">
      <c r="A3785" t="s">
        <v>9403</v>
      </c>
      <c r="B3785" t="s">
        <v>1426</v>
      </c>
      <c r="C3785">
        <v>32618270</v>
      </c>
      <c r="D3785">
        <v>32618293</v>
      </c>
      <c r="E3785" t="s">
        <v>5580</v>
      </c>
      <c r="G3785" t="s">
        <v>1175</v>
      </c>
    </row>
    <row r="3786" spans="1:7" x14ac:dyDescent="0.15">
      <c r="A3786" t="s">
        <v>9404</v>
      </c>
      <c r="B3786" t="s">
        <v>1426</v>
      </c>
      <c r="C3786">
        <v>34434986</v>
      </c>
      <c r="D3786">
        <v>34435009</v>
      </c>
      <c r="E3786" t="s">
        <v>5580</v>
      </c>
      <c r="G3786" t="s">
        <v>1175</v>
      </c>
    </row>
    <row r="3787" spans="1:7" x14ac:dyDescent="0.15">
      <c r="A3787" t="s">
        <v>9405</v>
      </c>
      <c r="B3787" t="s">
        <v>1426</v>
      </c>
      <c r="C3787">
        <v>8598211</v>
      </c>
      <c r="D3787">
        <v>8598234</v>
      </c>
      <c r="E3787" t="s">
        <v>5576</v>
      </c>
      <c r="G3787" t="s">
        <v>1175</v>
      </c>
    </row>
    <row r="3788" spans="1:7" x14ac:dyDescent="0.15">
      <c r="A3788" t="s">
        <v>9406</v>
      </c>
      <c r="B3788" t="s">
        <v>1624</v>
      </c>
      <c r="C3788">
        <v>31003217</v>
      </c>
      <c r="D3788">
        <v>31003240</v>
      </c>
      <c r="E3788" t="s">
        <v>5576</v>
      </c>
      <c r="G3788" t="s">
        <v>1175</v>
      </c>
    </row>
    <row r="3789" spans="1:7" x14ac:dyDescent="0.15">
      <c r="A3789" t="s">
        <v>9407</v>
      </c>
      <c r="B3789" t="s">
        <v>1801</v>
      </c>
      <c r="C3789">
        <v>33190788</v>
      </c>
      <c r="D3789">
        <v>33190811</v>
      </c>
      <c r="E3789" t="s">
        <v>5580</v>
      </c>
      <c r="G3789" t="s">
        <v>1175</v>
      </c>
    </row>
    <row r="3790" spans="1:7" x14ac:dyDescent="0.15">
      <c r="A3790" t="s">
        <v>9408</v>
      </c>
      <c r="B3790" t="s">
        <v>1801</v>
      </c>
      <c r="C3790">
        <v>8242222</v>
      </c>
      <c r="D3790">
        <v>8242245</v>
      </c>
      <c r="E3790" t="s">
        <v>5576</v>
      </c>
      <c r="G3790" t="s">
        <v>1175</v>
      </c>
    </row>
    <row r="3791" spans="1:7" x14ac:dyDescent="0.15">
      <c r="A3791" t="s">
        <v>9409</v>
      </c>
      <c r="B3791" t="s">
        <v>1910</v>
      </c>
      <c r="C3791">
        <v>18979427</v>
      </c>
      <c r="D3791">
        <v>18979450</v>
      </c>
      <c r="E3791" t="s">
        <v>5576</v>
      </c>
      <c r="G3791" t="s">
        <v>1175</v>
      </c>
    </row>
    <row r="3792" spans="1:7" x14ac:dyDescent="0.15">
      <c r="A3792" t="s">
        <v>9410</v>
      </c>
      <c r="B3792" t="s">
        <v>1910</v>
      </c>
      <c r="C3792">
        <v>25036012</v>
      </c>
      <c r="D3792">
        <v>25036035</v>
      </c>
      <c r="E3792" t="s">
        <v>5580</v>
      </c>
      <c r="G3792" t="s">
        <v>1175</v>
      </c>
    </row>
    <row r="3793" spans="1:7" x14ac:dyDescent="0.15">
      <c r="A3793" t="s">
        <v>9411</v>
      </c>
      <c r="B3793" t="s">
        <v>1910</v>
      </c>
      <c r="C3793">
        <v>4308180</v>
      </c>
      <c r="D3793">
        <v>4308203</v>
      </c>
      <c r="E3793" t="s">
        <v>5576</v>
      </c>
      <c r="G3793" t="s">
        <v>1175</v>
      </c>
    </row>
    <row r="3794" spans="1:7" x14ac:dyDescent="0.15">
      <c r="A3794" t="s">
        <v>9412</v>
      </c>
      <c r="B3794" t="s">
        <v>2007</v>
      </c>
      <c r="C3794">
        <v>17924817</v>
      </c>
      <c r="D3794">
        <v>17924840</v>
      </c>
      <c r="E3794" t="s">
        <v>5580</v>
      </c>
      <c r="G3794" t="s">
        <v>1175</v>
      </c>
    </row>
    <row r="3795" spans="1:7" x14ac:dyDescent="0.15">
      <c r="A3795" t="s">
        <v>9413</v>
      </c>
      <c r="B3795" t="s">
        <v>2007</v>
      </c>
      <c r="C3795">
        <v>6926678</v>
      </c>
      <c r="D3795">
        <v>6926701</v>
      </c>
      <c r="E3795" t="s">
        <v>5576</v>
      </c>
      <c r="G3795" t="s">
        <v>1175</v>
      </c>
    </row>
    <row r="3796" spans="1:7" x14ac:dyDescent="0.15">
      <c r="A3796" t="s">
        <v>9414</v>
      </c>
      <c r="B3796" t="s">
        <v>2204</v>
      </c>
      <c r="C3796">
        <v>4552864</v>
      </c>
      <c r="D3796">
        <v>4552887</v>
      </c>
      <c r="E3796" t="s">
        <v>5580</v>
      </c>
      <c r="G3796" t="s">
        <v>1175</v>
      </c>
    </row>
    <row r="3797" spans="1:7" x14ac:dyDescent="0.15">
      <c r="A3797" t="s">
        <v>9415</v>
      </c>
      <c r="B3797" t="s">
        <v>1169</v>
      </c>
      <c r="C3797">
        <v>28784544</v>
      </c>
      <c r="D3797">
        <v>28784567</v>
      </c>
      <c r="E3797" t="s">
        <v>5580</v>
      </c>
      <c r="G3797" t="s">
        <v>1175</v>
      </c>
    </row>
    <row r="3798" spans="1:7" x14ac:dyDescent="0.15">
      <c r="A3798" t="s">
        <v>9416</v>
      </c>
      <c r="B3798" t="s">
        <v>1169</v>
      </c>
      <c r="C3798">
        <v>4780061</v>
      </c>
      <c r="D3798">
        <v>4780084</v>
      </c>
      <c r="E3798" t="s">
        <v>5580</v>
      </c>
      <c r="G3798" t="s">
        <v>1175</v>
      </c>
    </row>
    <row r="3799" spans="1:7" x14ac:dyDescent="0.15">
      <c r="A3799" t="s">
        <v>9417</v>
      </c>
      <c r="B3799" t="s">
        <v>1169</v>
      </c>
      <c r="C3799">
        <v>9622880</v>
      </c>
      <c r="D3799">
        <v>9622903</v>
      </c>
      <c r="E3799" t="s">
        <v>5580</v>
      </c>
      <c r="G3799" t="s">
        <v>1175</v>
      </c>
    </row>
    <row r="3800" spans="1:7" x14ac:dyDescent="0.15">
      <c r="A3800" t="s">
        <v>9418</v>
      </c>
      <c r="B3800" t="s">
        <v>2568</v>
      </c>
      <c r="C3800">
        <v>13176033</v>
      </c>
      <c r="D3800">
        <v>13176056</v>
      </c>
      <c r="E3800" t="s">
        <v>5576</v>
      </c>
      <c r="G3800" t="s">
        <v>1175</v>
      </c>
    </row>
    <row r="3801" spans="1:7" x14ac:dyDescent="0.15">
      <c r="A3801" t="s">
        <v>9419</v>
      </c>
      <c r="B3801" t="s">
        <v>2568</v>
      </c>
      <c r="C3801">
        <v>18478561</v>
      </c>
      <c r="D3801">
        <v>18478584</v>
      </c>
      <c r="E3801" t="s">
        <v>5576</v>
      </c>
      <c r="G3801" t="s">
        <v>1175</v>
      </c>
    </row>
    <row r="3802" spans="1:7" x14ac:dyDescent="0.15">
      <c r="A3802" t="s">
        <v>9420</v>
      </c>
      <c r="B3802" t="s">
        <v>2568</v>
      </c>
      <c r="C3802">
        <v>22304304</v>
      </c>
      <c r="D3802">
        <v>22304327</v>
      </c>
      <c r="E3802" t="s">
        <v>5580</v>
      </c>
      <c r="G3802" t="s">
        <v>1175</v>
      </c>
    </row>
    <row r="3803" spans="1:7" x14ac:dyDescent="0.15">
      <c r="A3803" t="s">
        <v>9421</v>
      </c>
      <c r="B3803" t="s">
        <v>2568</v>
      </c>
      <c r="C3803">
        <v>22406572</v>
      </c>
      <c r="D3803">
        <v>22406595</v>
      </c>
      <c r="E3803" t="s">
        <v>5580</v>
      </c>
      <c r="G3803" t="s">
        <v>1175</v>
      </c>
    </row>
    <row r="3804" spans="1:7" x14ac:dyDescent="0.15">
      <c r="A3804" t="s">
        <v>9422</v>
      </c>
      <c r="B3804" t="s">
        <v>2568</v>
      </c>
      <c r="C3804">
        <v>7139107</v>
      </c>
      <c r="D3804">
        <v>7139130</v>
      </c>
      <c r="E3804" t="s">
        <v>5580</v>
      </c>
      <c r="G3804" t="s">
        <v>1175</v>
      </c>
    </row>
    <row r="3805" spans="1:7" x14ac:dyDescent="0.15">
      <c r="A3805" t="s">
        <v>9423</v>
      </c>
      <c r="B3805" t="s">
        <v>2568</v>
      </c>
      <c r="C3805">
        <v>8850763</v>
      </c>
      <c r="D3805">
        <v>8850786</v>
      </c>
      <c r="E3805" t="s">
        <v>5576</v>
      </c>
      <c r="G3805" t="s">
        <v>1175</v>
      </c>
    </row>
    <row r="3806" spans="1:7" x14ac:dyDescent="0.15">
      <c r="A3806" t="s">
        <v>9424</v>
      </c>
      <c r="B3806" t="s">
        <v>2677</v>
      </c>
      <c r="C3806">
        <v>26690876</v>
      </c>
      <c r="D3806">
        <v>26690899</v>
      </c>
      <c r="E3806" t="s">
        <v>5576</v>
      </c>
      <c r="G3806" t="s">
        <v>1175</v>
      </c>
    </row>
    <row r="3807" spans="1:7" x14ac:dyDescent="0.15">
      <c r="A3807" t="s">
        <v>9425</v>
      </c>
      <c r="B3807" t="s">
        <v>2677</v>
      </c>
      <c r="C3807">
        <v>4999833</v>
      </c>
      <c r="D3807">
        <v>4999856</v>
      </c>
      <c r="E3807" t="s">
        <v>5576</v>
      </c>
      <c r="G3807" t="s">
        <v>1175</v>
      </c>
    </row>
    <row r="3808" spans="1:7" x14ac:dyDescent="0.15">
      <c r="A3808" t="s">
        <v>9426</v>
      </c>
      <c r="B3808" t="s">
        <v>2831</v>
      </c>
      <c r="C3808">
        <v>11049336</v>
      </c>
      <c r="D3808">
        <v>11049359</v>
      </c>
      <c r="E3808" t="s">
        <v>5576</v>
      </c>
      <c r="G3808" t="s">
        <v>1175</v>
      </c>
    </row>
    <row r="3809" spans="1:7" x14ac:dyDescent="0.15">
      <c r="A3809" t="s">
        <v>9427</v>
      </c>
      <c r="B3809" t="s">
        <v>2831</v>
      </c>
      <c r="C3809">
        <v>21276815</v>
      </c>
      <c r="D3809">
        <v>21276838</v>
      </c>
      <c r="E3809" t="s">
        <v>5580</v>
      </c>
      <c r="G3809" t="s">
        <v>1175</v>
      </c>
    </row>
    <row r="3810" spans="1:7" x14ac:dyDescent="0.15">
      <c r="A3810" t="s">
        <v>9428</v>
      </c>
      <c r="B3810" t="s">
        <v>2831</v>
      </c>
      <c r="C3810">
        <v>23153206</v>
      </c>
      <c r="D3810">
        <v>23153229</v>
      </c>
      <c r="E3810" t="s">
        <v>5580</v>
      </c>
      <c r="G3810" t="s">
        <v>1175</v>
      </c>
    </row>
    <row r="3811" spans="1:7" x14ac:dyDescent="0.15">
      <c r="A3811" t="s">
        <v>9429</v>
      </c>
      <c r="B3811" t="s">
        <v>2831</v>
      </c>
      <c r="C3811">
        <v>4855042</v>
      </c>
      <c r="D3811">
        <v>4855065</v>
      </c>
      <c r="E3811" t="s">
        <v>5580</v>
      </c>
      <c r="G3811" t="s">
        <v>1175</v>
      </c>
    </row>
    <row r="3812" spans="1:7" x14ac:dyDescent="0.15">
      <c r="A3812" t="s">
        <v>9430</v>
      </c>
      <c r="B3812" t="s">
        <v>1426</v>
      </c>
      <c r="C3812">
        <v>10231907</v>
      </c>
      <c r="D3812">
        <v>10231930</v>
      </c>
      <c r="E3812" t="s">
        <v>5576</v>
      </c>
      <c r="G3812" t="s">
        <v>1175</v>
      </c>
    </row>
    <row r="3813" spans="1:7" x14ac:dyDescent="0.15">
      <c r="A3813" t="s">
        <v>9431</v>
      </c>
      <c r="B3813" t="s">
        <v>1426</v>
      </c>
      <c r="C3813">
        <v>11900873</v>
      </c>
      <c r="D3813">
        <v>11900896</v>
      </c>
      <c r="E3813" t="s">
        <v>5580</v>
      </c>
      <c r="G3813" t="s">
        <v>1175</v>
      </c>
    </row>
    <row r="3814" spans="1:7" x14ac:dyDescent="0.15">
      <c r="A3814" t="s">
        <v>9432</v>
      </c>
      <c r="B3814" t="s">
        <v>1426</v>
      </c>
      <c r="C3814">
        <v>15162470</v>
      </c>
      <c r="D3814">
        <v>15162493</v>
      </c>
      <c r="E3814" t="s">
        <v>5576</v>
      </c>
      <c r="G3814" t="s">
        <v>1175</v>
      </c>
    </row>
    <row r="3815" spans="1:7" x14ac:dyDescent="0.15">
      <c r="A3815" t="s">
        <v>9433</v>
      </c>
      <c r="B3815" t="s">
        <v>1426</v>
      </c>
      <c r="C3815">
        <v>32077208</v>
      </c>
      <c r="D3815">
        <v>32077231</v>
      </c>
      <c r="E3815" t="s">
        <v>5580</v>
      </c>
      <c r="G3815" t="s">
        <v>1175</v>
      </c>
    </row>
    <row r="3816" spans="1:7" x14ac:dyDescent="0.15">
      <c r="A3816" t="s">
        <v>9434</v>
      </c>
      <c r="B3816" t="s">
        <v>1426</v>
      </c>
      <c r="C3816">
        <v>34013931</v>
      </c>
      <c r="D3816">
        <v>34013954</v>
      </c>
      <c r="E3816" t="s">
        <v>5580</v>
      </c>
      <c r="G3816" t="s">
        <v>1175</v>
      </c>
    </row>
    <row r="3817" spans="1:7" x14ac:dyDescent="0.15">
      <c r="A3817" t="s">
        <v>9435</v>
      </c>
      <c r="B3817" t="s">
        <v>1426</v>
      </c>
      <c r="C3817">
        <v>3437742</v>
      </c>
      <c r="D3817">
        <v>3437765</v>
      </c>
      <c r="E3817" t="s">
        <v>5580</v>
      </c>
      <c r="G3817" t="s">
        <v>1175</v>
      </c>
    </row>
    <row r="3818" spans="1:7" x14ac:dyDescent="0.15">
      <c r="A3818" t="s">
        <v>9436</v>
      </c>
      <c r="B3818" t="s">
        <v>1426</v>
      </c>
      <c r="C3818">
        <v>6302637</v>
      </c>
      <c r="D3818">
        <v>6302660</v>
      </c>
      <c r="E3818" t="s">
        <v>5580</v>
      </c>
      <c r="G3818" t="s">
        <v>1175</v>
      </c>
    </row>
    <row r="3819" spans="1:7" x14ac:dyDescent="0.15">
      <c r="A3819" t="s">
        <v>9437</v>
      </c>
      <c r="B3819" t="s">
        <v>1624</v>
      </c>
      <c r="C3819">
        <v>1807838</v>
      </c>
      <c r="D3819">
        <v>1807861</v>
      </c>
      <c r="E3819" t="s">
        <v>5576</v>
      </c>
      <c r="G3819" t="s">
        <v>1175</v>
      </c>
    </row>
    <row r="3820" spans="1:7" x14ac:dyDescent="0.15">
      <c r="A3820" t="s">
        <v>9438</v>
      </c>
      <c r="B3820" t="s">
        <v>1624</v>
      </c>
      <c r="C3820">
        <v>1914643</v>
      </c>
      <c r="D3820">
        <v>1914666</v>
      </c>
      <c r="E3820" t="s">
        <v>5580</v>
      </c>
      <c r="G3820" t="s">
        <v>1175</v>
      </c>
    </row>
    <row r="3821" spans="1:7" x14ac:dyDescent="0.15">
      <c r="A3821" t="s">
        <v>9439</v>
      </c>
      <c r="B3821" t="s">
        <v>1624</v>
      </c>
      <c r="C3821">
        <v>9808979</v>
      </c>
      <c r="D3821">
        <v>9809002</v>
      </c>
      <c r="E3821" t="s">
        <v>5576</v>
      </c>
      <c r="G3821" t="s">
        <v>1175</v>
      </c>
    </row>
    <row r="3822" spans="1:7" x14ac:dyDescent="0.15">
      <c r="A3822" t="s">
        <v>9440</v>
      </c>
      <c r="B3822" t="s">
        <v>1801</v>
      </c>
      <c r="C3822">
        <v>11786314</v>
      </c>
      <c r="D3822">
        <v>11786337</v>
      </c>
      <c r="E3822" t="s">
        <v>5576</v>
      </c>
      <c r="G3822" t="s">
        <v>1175</v>
      </c>
    </row>
    <row r="3823" spans="1:7" x14ac:dyDescent="0.15">
      <c r="A3823" t="s">
        <v>9441</v>
      </c>
      <c r="B3823" t="s">
        <v>1801</v>
      </c>
      <c r="C3823">
        <v>11809711</v>
      </c>
      <c r="D3823">
        <v>11809734</v>
      </c>
      <c r="E3823" t="s">
        <v>5580</v>
      </c>
      <c r="G3823" t="s">
        <v>1175</v>
      </c>
    </row>
    <row r="3824" spans="1:7" x14ac:dyDescent="0.15">
      <c r="A3824" t="s">
        <v>9442</v>
      </c>
      <c r="B3824" t="s">
        <v>1801</v>
      </c>
      <c r="C3824">
        <v>21860143</v>
      </c>
      <c r="D3824">
        <v>21860166</v>
      </c>
      <c r="E3824" t="s">
        <v>5576</v>
      </c>
      <c r="G3824" t="s">
        <v>1175</v>
      </c>
    </row>
    <row r="3825" spans="1:7" x14ac:dyDescent="0.15">
      <c r="A3825" t="s">
        <v>9443</v>
      </c>
      <c r="B3825" t="s">
        <v>1801</v>
      </c>
      <c r="C3825">
        <v>24628835</v>
      </c>
      <c r="D3825">
        <v>24628858</v>
      </c>
      <c r="E3825" t="s">
        <v>5580</v>
      </c>
      <c r="G3825" t="s">
        <v>1175</v>
      </c>
    </row>
    <row r="3826" spans="1:7" x14ac:dyDescent="0.15">
      <c r="A3826" t="s">
        <v>9444</v>
      </c>
      <c r="B3826" t="s">
        <v>1801</v>
      </c>
      <c r="C3826">
        <v>29766117</v>
      </c>
      <c r="D3826">
        <v>29766140</v>
      </c>
      <c r="E3826" t="s">
        <v>5576</v>
      </c>
      <c r="G3826" t="s">
        <v>1175</v>
      </c>
    </row>
    <row r="3827" spans="1:7" x14ac:dyDescent="0.15">
      <c r="A3827" t="s">
        <v>9445</v>
      </c>
      <c r="B3827" t="s">
        <v>1801</v>
      </c>
      <c r="C3827">
        <v>31207834</v>
      </c>
      <c r="D3827">
        <v>31207857</v>
      </c>
      <c r="E3827" t="s">
        <v>5576</v>
      </c>
      <c r="G3827" t="s">
        <v>1175</v>
      </c>
    </row>
    <row r="3828" spans="1:7" x14ac:dyDescent="0.15">
      <c r="A3828" t="s">
        <v>9446</v>
      </c>
      <c r="B3828" t="s">
        <v>1801</v>
      </c>
      <c r="C3828">
        <v>7421875</v>
      </c>
      <c r="D3828">
        <v>7421898</v>
      </c>
      <c r="E3828" t="s">
        <v>5580</v>
      </c>
      <c r="G3828" t="s">
        <v>1175</v>
      </c>
    </row>
    <row r="3829" spans="1:7" x14ac:dyDescent="0.15">
      <c r="A3829" t="s">
        <v>9447</v>
      </c>
      <c r="B3829" t="s">
        <v>1910</v>
      </c>
      <c r="C3829">
        <v>18176954</v>
      </c>
      <c r="D3829">
        <v>18176977</v>
      </c>
      <c r="E3829" t="s">
        <v>5580</v>
      </c>
      <c r="G3829" t="s">
        <v>1175</v>
      </c>
    </row>
    <row r="3830" spans="1:7" x14ac:dyDescent="0.15">
      <c r="A3830" t="s">
        <v>9448</v>
      </c>
      <c r="B3830" t="s">
        <v>1910</v>
      </c>
      <c r="C3830">
        <v>24877</v>
      </c>
      <c r="D3830">
        <v>24900</v>
      </c>
      <c r="E3830" t="s">
        <v>5580</v>
      </c>
      <c r="G3830" t="s">
        <v>1175</v>
      </c>
    </row>
    <row r="3831" spans="1:7" x14ac:dyDescent="0.15">
      <c r="A3831" t="s">
        <v>9449</v>
      </c>
      <c r="B3831" t="s">
        <v>2007</v>
      </c>
      <c r="C3831">
        <v>24972489</v>
      </c>
      <c r="D3831">
        <v>24972512</v>
      </c>
      <c r="E3831" t="s">
        <v>5580</v>
      </c>
      <c r="G3831" t="s">
        <v>1175</v>
      </c>
    </row>
    <row r="3832" spans="1:7" x14ac:dyDescent="0.15">
      <c r="A3832" t="s">
        <v>9450</v>
      </c>
      <c r="B3832" t="s">
        <v>2007</v>
      </c>
      <c r="C3832">
        <v>2569899</v>
      </c>
      <c r="D3832">
        <v>2569922</v>
      </c>
      <c r="E3832" t="s">
        <v>5576</v>
      </c>
      <c r="G3832" t="s">
        <v>1175</v>
      </c>
    </row>
    <row r="3833" spans="1:7" x14ac:dyDescent="0.15">
      <c r="A3833" t="s">
        <v>9451</v>
      </c>
      <c r="B3833" t="s">
        <v>2007</v>
      </c>
      <c r="C3833">
        <v>3208865</v>
      </c>
      <c r="D3833">
        <v>3208888</v>
      </c>
      <c r="E3833" t="s">
        <v>5576</v>
      </c>
      <c r="G3833" t="s">
        <v>1175</v>
      </c>
    </row>
    <row r="3834" spans="1:7" x14ac:dyDescent="0.15">
      <c r="A3834" t="s">
        <v>9452</v>
      </c>
      <c r="B3834" t="s">
        <v>2204</v>
      </c>
      <c r="C3834">
        <v>11229238</v>
      </c>
      <c r="D3834">
        <v>11229261</v>
      </c>
      <c r="E3834" t="s">
        <v>5576</v>
      </c>
      <c r="G3834" t="s">
        <v>1175</v>
      </c>
    </row>
    <row r="3835" spans="1:7" x14ac:dyDescent="0.15">
      <c r="A3835" t="s">
        <v>9453</v>
      </c>
      <c r="B3835" t="s">
        <v>2310</v>
      </c>
      <c r="C3835">
        <v>14749600</v>
      </c>
      <c r="D3835">
        <v>14749623</v>
      </c>
      <c r="E3835" t="s">
        <v>5580</v>
      </c>
      <c r="G3835" t="s">
        <v>1175</v>
      </c>
    </row>
    <row r="3836" spans="1:7" x14ac:dyDescent="0.15">
      <c r="A3836" t="s">
        <v>9454</v>
      </c>
      <c r="B3836" t="s">
        <v>2310</v>
      </c>
      <c r="C3836">
        <v>9053696</v>
      </c>
      <c r="D3836">
        <v>9053719</v>
      </c>
      <c r="E3836" t="s">
        <v>5576</v>
      </c>
      <c r="G3836" t="s">
        <v>1175</v>
      </c>
    </row>
    <row r="3837" spans="1:7" x14ac:dyDescent="0.15">
      <c r="A3837" t="s">
        <v>9455</v>
      </c>
      <c r="B3837" t="s">
        <v>2467</v>
      </c>
      <c r="C3837">
        <v>1230972</v>
      </c>
      <c r="D3837">
        <v>1230995</v>
      </c>
      <c r="E3837" t="s">
        <v>5576</v>
      </c>
      <c r="G3837" t="s">
        <v>1175</v>
      </c>
    </row>
    <row r="3838" spans="1:7" x14ac:dyDescent="0.15">
      <c r="A3838" t="s">
        <v>9456</v>
      </c>
      <c r="B3838" t="s">
        <v>2467</v>
      </c>
      <c r="C3838">
        <v>18116455</v>
      </c>
      <c r="D3838">
        <v>18116478</v>
      </c>
      <c r="E3838" t="s">
        <v>5576</v>
      </c>
      <c r="G3838" t="s">
        <v>1175</v>
      </c>
    </row>
    <row r="3839" spans="1:7" x14ac:dyDescent="0.15">
      <c r="A3839" t="s">
        <v>9457</v>
      </c>
      <c r="B3839" t="s">
        <v>2467</v>
      </c>
      <c r="C3839">
        <v>19372833</v>
      </c>
      <c r="D3839">
        <v>19372856</v>
      </c>
      <c r="E3839" t="s">
        <v>5576</v>
      </c>
      <c r="G3839" t="s">
        <v>1175</v>
      </c>
    </row>
    <row r="3840" spans="1:7" x14ac:dyDescent="0.15">
      <c r="A3840" t="s">
        <v>9458</v>
      </c>
      <c r="B3840" t="s">
        <v>2467</v>
      </c>
      <c r="C3840">
        <v>6998793</v>
      </c>
      <c r="D3840">
        <v>6998816</v>
      </c>
      <c r="E3840" t="s">
        <v>5576</v>
      </c>
      <c r="G3840" t="s">
        <v>1175</v>
      </c>
    </row>
    <row r="3841" spans="1:7" x14ac:dyDescent="0.15">
      <c r="A3841" t="s">
        <v>9459</v>
      </c>
      <c r="B3841" t="s">
        <v>2467</v>
      </c>
      <c r="C3841">
        <v>8574001</v>
      </c>
      <c r="D3841">
        <v>8574024</v>
      </c>
      <c r="E3841" t="s">
        <v>5576</v>
      </c>
      <c r="G3841" t="s">
        <v>1175</v>
      </c>
    </row>
    <row r="3842" spans="1:7" x14ac:dyDescent="0.15">
      <c r="A3842" t="s">
        <v>9460</v>
      </c>
      <c r="B3842" t="s">
        <v>2677</v>
      </c>
      <c r="C3842">
        <v>20615019</v>
      </c>
      <c r="D3842">
        <v>20615042</v>
      </c>
      <c r="E3842" t="s">
        <v>5580</v>
      </c>
      <c r="G3842" t="s">
        <v>1175</v>
      </c>
    </row>
    <row r="3843" spans="1:7" x14ac:dyDescent="0.15">
      <c r="A3843" t="s">
        <v>9461</v>
      </c>
      <c r="B3843" t="s">
        <v>2677</v>
      </c>
      <c r="C3843">
        <v>5451099</v>
      </c>
      <c r="D3843">
        <v>5451122</v>
      </c>
      <c r="E3843" t="s">
        <v>5580</v>
      </c>
      <c r="G3843" t="s">
        <v>1175</v>
      </c>
    </row>
    <row r="3844" spans="1:7" x14ac:dyDescent="0.15">
      <c r="A3844" t="s">
        <v>9462</v>
      </c>
      <c r="B3844" t="s">
        <v>2831</v>
      </c>
      <c r="C3844">
        <v>16210013</v>
      </c>
      <c r="D3844">
        <v>16210036</v>
      </c>
      <c r="E3844" t="s">
        <v>5580</v>
      </c>
      <c r="G3844" t="s">
        <v>1175</v>
      </c>
    </row>
    <row r="3845" spans="1:7" x14ac:dyDescent="0.15">
      <c r="A3845" t="s">
        <v>9463</v>
      </c>
      <c r="B3845" t="s">
        <v>1426</v>
      </c>
      <c r="C3845">
        <v>12642774</v>
      </c>
      <c r="D3845">
        <v>12642797</v>
      </c>
      <c r="E3845" t="s">
        <v>5576</v>
      </c>
      <c r="G3845" t="s">
        <v>1175</v>
      </c>
    </row>
    <row r="3846" spans="1:7" x14ac:dyDescent="0.15">
      <c r="A3846" t="s">
        <v>9464</v>
      </c>
      <c r="B3846" t="s">
        <v>1624</v>
      </c>
      <c r="C3846">
        <v>14580633</v>
      </c>
      <c r="D3846">
        <v>14580656</v>
      </c>
      <c r="E3846" t="s">
        <v>5576</v>
      </c>
      <c r="G3846" t="s">
        <v>1175</v>
      </c>
    </row>
    <row r="3847" spans="1:7" x14ac:dyDescent="0.15">
      <c r="A3847" t="s">
        <v>9465</v>
      </c>
      <c r="B3847" t="s">
        <v>1624</v>
      </c>
      <c r="C3847">
        <v>20267795</v>
      </c>
      <c r="D3847">
        <v>20267818</v>
      </c>
      <c r="E3847" t="s">
        <v>5576</v>
      </c>
      <c r="G3847" t="s">
        <v>1175</v>
      </c>
    </row>
    <row r="3848" spans="1:7" x14ac:dyDescent="0.15">
      <c r="A3848" t="s">
        <v>9466</v>
      </c>
      <c r="B3848" t="s">
        <v>1624</v>
      </c>
      <c r="C3848">
        <v>31735619</v>
      </c>
      <c r="D3848">
        <v>31735642</v>
      </c>
      <c r="E3848" t="s">
        <v>5580</v>
      </c>
      <c r="G3848" t="s">
        <v>1175</v>
      </c>
    </row>
    <row r="3849" spans="1:7" x14ac:dyDescent="0.15">
      <c r="A3849" t="s">
        <v>9467</v>
      </c>
      <c r="B3849" t="s">
        <v>1624</v>
      </c>
      <c r="C3849">
        <v>7938638</v>
      </c>
      <c r="D3849">
        <v>7938661</v>
      </c>
      <c r="E3849" t="s">
        <v>5580</v>
      </c>
      <c r="G3849" t="s">
        <v>1175</v>
      </c>
    </row>
    <row r="3850" spans="1:7" x14ac:dyDescent="0.15">
      <c r="A3850" t="s">
        <v>9468</v>
      </c>
      <c r="B3850" t="s">
        <v>1801</v>
      </c>
      <c r="C3850">
        <v>19063041</v>
      </c>
      <c r="D3850">
        <v>19063064</v>
      </c>
      <c r="E3850" t="s">
        <v>5576</v>
      </c>
      <c r="G3850" t="s">
        <v>1175</v>
      </c>
    </row>
    <row r="3851" spans="1:7" x14ac:dyDescent="0.15">
      <c r="A3851" t="s">
        <v>9469</v>
      </c>
      <c r="B3851" t="s">
        <v>1801</v>
      </c>
      <c r="C3851">
        <v>7491212</v>
      </c>
      <c r="D3851">
        <v>7491235</v>
      </c>
      <c r="E3851" t="s">
        <v>5576</v>
      </c>
      <c r="G3851" t="s">
        <v>1175</v>
      </c>
    </row>
    <row r="3852" spans="1:7" x14ac:dyDescent="0.15">
      <c r="A3852" t="s">
        <v>9470</v>
      </c>
      <c r="B3852" t="s">
        <v>1910</v>
      </c>
      <c r="C3852">
        <v>6951415</v>
      </c>
      <c r="D3852">
        <v>6951438</v>
      </c>
      <c r="E3852" t="s">
        <v>5576</v>
      </c>
      <c r="G3852" t="s">
        <v>1175</v>
      </c>
    </row>
    <row r="3853" spans="1:7" x14ac:dyDescent="0.15">
      <c r="A3853" t="s">
        <v>9471</v>
      </c>
      <c r="B3853" t="s">
        <v>1910</v>
      </c>
      <c r="C3853">
        <v>915128</v>
      </c>
      <c r="D3853">
        <v>915151</v>
      </c>
      <c r="E3853" t="s">
        <v>5576</v>
      </c>
      <c r="G3853" t="s">
        <v>1175</v>
      </c>
    </row>
    <row r="3854" spans="1:7" x14ac:dyDescent="0.15">
      <c r="A3854" t="s">
        <v>9472</v>
      </c>
      <c r="B3854" t="s">
        <v>2007</v>
      </c>
      <c r="C3854">
        <v>21250850</v>
      </c>
      <c r="D3854">
        <v>21250873</v>
      </c>
      <c r="E3854" t="s">
        <v>5580</v>
      </c>
      <c r="G3854" t="s">
        <v>1175</v>
      </c>
    </row>
    <row r="3855" spans="1:7" x14ac:dyDescent="0.15">
      <c r="A3855" t="s">
        <v>9473</v>
      </c>
      <c r="B3855" t="s">
        <v>2204</v>
      </c>
      <c r="C3855">
        <v>23222144</v>
      </c>
      <c r="D3855">
        <v>23222167</v>
      </c>
      <c r="E3855" t="s">
        <v>5580</v>
      </c>
      <c r="G3855" t="s">
        <v>1175</v>
      </c>
    </row>
    <row r="3856" spans="1:7" x14ac:dyDescent="0.15">
      <c r="A3856" t="s">
        <v>9474</v>
      </c>
      <c r="B3856" t="s">
        <v>2204</v>
      </c>
      <c r="C3856">
        <v>5469413</v>
      </c>
      <c r="D3856">
        <v>5469436</v>
      </c>
      <c r="E3856" t="s">
        <v>5580</v>
      </c>
      <c r="G3856" t="s">
        <v>1175</v>
      </c>
    </row>
    <row r="3857" spans="1:7" x14ac:dyDescent="0.15">
      <c r="A3857" t="s">
        <v>9475</v>
      </c>
      <c r="B3857" t="s">
        <v>2467</v>
      </c>
      <c r="C3857">
        <v>11834316</v>
      </c>
      <c r="D3857">
        <v>11834339</v>
      </c>
      <c r="E3857" t="s">
        <v>5576</v>
      </c>
      <c r="G3857" t="s">
        <v>1175</v>
      </c>
    </row>
    <row r="3858" spans="1:7" x14ac:dyDescent="0.15">
      <c r="A3858" t="s">
        <v>9476</v>
      </c>
      <c r="B3858" t="s">
        <v>1169</v>
      </c>
      <c r="C3858">
        <v>18282978</v>
      </c>
      <c r="D3858">
        <v>18283001</v>
      </c>
      <c r="E3858" t="s">
        <v>5580</v>
      </c>
      <c r="G3858" t="s">
        <v>1175</v>
      </c>
    </row>
    <row r="3859" spans="1:7" x14ac:dyDescent="0.15">
      <c r="A3859" t="s">
        <v>9477</v>
      </c>
      <c r="B3859" t="s">
        <v>1169</v>
      </c>
      <c r="C3859">
        <v>18516935</v>
      </c>
      <c r="D3859">
        <v>18516958</v>
      </c>
      <c r="E3859" t="s">
        <v>5580</v>
      </c>
      <c r="G3859" t="s">
        <v>1175</v>
      </c>
    </row>
    <row r="3860" spans="1:7" x14ac:dyDescent="0.15">
      <c r="A3860" t="s">
        <v>9478</v>
      </c>
      <c r="B3860" t="s">
        <v>1169</v>
      </c>
      <c r="C3860">
        <v>18957683</v>
      </c>
      <c r="D3860">
        <v>18957706</v>
      </c>
      <c r="E3860" t="s">
        <v>5580</v>
      </c>
      <c r="G3860" t="s">
        <v>1175</v>
      </c>
    </row>
    <row r="3861" spans="1:7" x14ac:dyDescent="0.15">
      <c r="A3861" t="s">
        <v>9479</v>
      </c>
      <c r="B3861" t="s">
        <v>2677</v>
      </c>
      <c r="C3861">
        <v>26882831</v>
      </c>
      <c r="D3861">
        <v>26882854</v>
      </c>
      <c r="E3861" t="s">
        <v>5576</v>
      </c>
      <c r="G3861" t="s">
        <v>1175</v>
      </c>
    </row>
    <row r="3862" spans="1:7" x14ac:dyDescent="0.15">
      <c r="A3862" t="s">
        <v>9480</v>
      </c>
      <c r="B3862" t="s">
        <v>2677</v>
      </c>
      <c r="C3862">
        <v>7230148</v>
      </c>
      <c r="D3862">
        <v>7230171</v>
      </c>
      <c r="E3862" t="s">
        <v>5576</v>
      </c>
      <c r="G3862" t="s">
        <v>1175</v>
      </c>
    </row>
    <row r="3863" spans="1:7" x14ac:dyDescent="0.15">
      <c r="A3863" t="s">
        <v>9481</v>
      </c>
      <c r="B3863" t="s">
        <v>2831</v>
      </c>
      <c r="C3863">
        <v>14130351</v>
      </c>
      <c r="D3863">
        <v>14130374</v>
      </c>
      <c r="E3863" t="s">
        <v>5576</v>
      </c>
      <c r="G3863" t="s">
        <v>1175</v>
      </c>
    </row>
    <row r="3864" spans="1:7" x14ac:dyDescent="0.15">
      <c r="A3864" t="s">
        <v>9482</v>
      </c>
      <c r="B3864" t="s">
        <v>2831</v>
      </c>
      <c r="C3864">
        <v>6707804</v>
      </c>
      <c r="D3864">
        <v>6707827</v>
      </c>
      <c r="E3864" t="s">
        <v>5580</v>
      </c>
      <c r="G3864" t="s">
        <v>1175</v>
      </c>
    </row>
    <row r="3865" spans="1:7" x14ac:dyDescent="0.15">
      <c r="A3865" t="s">
        <v>9483</v>
      </c>
      <c r="B3865" t="s">
        <v>1426</v>
      </c>
      <c r="C3865">
        <v>10252405</v>
      </c>
      <c r="D3865">
        <v>10252428</v>
      </c>
      <c r="E3865" t="s">
        <v>5580</v>
      </c>
      <c r="G3865" t="s">
        <v>1175</v>
      </c>
    </row>
    <row r="3866" spans="1:7" x14ac:dyDescent="0.15">
      <c r="A3866" t="s">
        <v>9484</v>
      </c>
      <c r="B3866" t="s">
        <v>1426</v>
      </c>
      <c r="C3866">
        <v>19111152</v>
      </c>
      <c r="D3866">
        <v>19111175</v>
      </c>
      <c r="E3866" t="s">
        <v>5576</v>
      </c>
      <c r="G3866" t="s">
        <v>1175</v>
      </c>
    </row>
    <row r="3867" spans="1:7" x14ac:dyDescent="0.15">
      <c r="A3867" t="s">
        <v>9485</v>
      </c>
      <c r="B3867" t="s">
        <v>1624</v>
      </c>
      <c r="C3867">
        <v>17146557</v>
      </c>
      <c r="D3867">
        <v>17146580</v>
      </c>
      <c r="E3867" t="s">
        <v>5576</v>
      </c>
      <c r="G3867" t="s">
        <v>1175</v>
      </c>
    </row>
    <row r="3868" spans="1:7" x14ac:dyDescent="0.15">
      <c r="A3868" t="s">
        <v>9486</v>
      </c>
      <c r="B3868" t="s">
        <v>2007</v>
      </c>
      <c r="C3868">
        <v>21523987</v>
      </c>
      <c r="D3868">
        <v>21524010</v>
      </c>
      <c r="E3868" t="s">
        <v>5576</v>
      </c>
      <c r="G3868" t="s">
        <v>1175</v>
      </c>
    </row>
    <row r="3869" spans="1:7" x14ac:dyDescent="0.15">
      <c r="A3869" t="s">
        <v>9487</v>
      </c>
      <c r="B3869" t="s">
        <v>2007</v>
      </c>
      <c r="C3869">
        <v>4117523</v>
      </c>
      <c r="D3869">
        <v>4117546</v>
      </c>
      <c r="E3869" t="s">
        <v>5580</v>
      </c>
      <c r="G3869" t="s">
        <v>1175</v>
      </c>
    </row>
    <row r="3870" spans="1:7" x14ac:dyDescent="0.15">
      <c r="A3870" t="s">
        <v>9488</v>
      </c>
      <c r="B3870" t="s">
        <v>2007</v>
      </c>
      <c r="C3870">
        <v>8525700</v>
      </c>
      <c r="D3870">
        <v>8525723</v>
      </c>
      <c r="E3870" t="s">
        <v>5580</v>
      </c>
      <c r="G3870" t="s">
        <v>1175</v>
      </c>
    </row>
    <row r="3871" spans="1:7" x14ac:dyDescent="0.15">
      <c r="A3871" t="s">
        <v>9489</v>
      </c>
      <c r="B3871" t="s">
        <v>2204</v>
      </c>
      <c r="C3871">
        <v>18168761</v>
      </c>
      <c r="D3871">
        <v>18168784</v>
      </c>
      <c r="E3871" t="s">
        <v>5576</v>
      </c>
      <c r="G3871" t="s">
        <v>1175</v>
      </c>
    </row>
    <row r="3872" spans="1:7" x14ac:dyDescent="0.15">
      <c r="A3872" t="s">
        <v>9490</v>
      </c>
      <c r="B3872" t="s">
        <v>2310</v>
      </c>
      <c r="C3872">
        <v>6654204</v>
      </c>
      <c r="D3872">
        <v>6654227</v>
      </c>
      <c r="E3872" t="s">
        <v>5580</v>
      </c>
      <c r="G3872" t="s">
        <v>1175</v>
      </c>
    </row>
    <row r="3873" spans="1:7" x14ac:dyDescent="0.15">
      <c r="A3873" t="s">
        <v>9491</v>
      </c>
      <c r="B3873" t="s">
        <v>2467</v>
      </c>
      <c r="C3873">
        <v>7814212</v>
      </c>
      <c r="D3873">
        <v>7814235</v>
      </c>
      <c r="E3873" t="s">
        <v>5580</v>
      </c>
      <c r="G3873" t="s">
        <v>1175</v>
      </c>
    </row>
    <row r="3874" spans="1:7" x14ac:dyDescent="0.15">
      <c r="A3874" t="s">
        <v>9492</v>
      </c>
      <c r="B3874" t="s">
        <v>1169</v>
      </c>
      <c r="C3874">
        <v>13805633</v>
      </c>
      <c r="D3874">
        <v>13805656</v>
      </c>
      <c r="E3874" t="s">
        <v>5580</v>
      </c>
      <c r="G3874" t="s">
        <v>1175</v>
      </c>
    </row>
    <row r="3875" spans="1:7" x14ac:dyDescent="0.15">
      <c r="A3875" t="s">
        <v>9493</v>
      </c>
      <c r="B3875" t="s">
        <v>1169</v>
      </c>
      <c r="C3875">
        <v>24686954</v>
      </c>
      <c r="D3875">
        <v>24686977</v>
      </c>
      <c r="E3875" t="s">
        <v>5580</v>
      </c>
      <c r="G3875" t="s">
        <v>1175</v>
      </c>
    </row>
    <row r="3876" spans="1:7" x14ac:dyDescent="0.15">
      <c r="A3876" t="s">
        <v>9494</v>
      </c>
      <c r="B3876" t="s">
        <v>1169</v>
      </c>
      <c r="C3876">
        <v>34594769</v>
      </c>
      <c r="D3876">
        <v>34594792</v>
      </c>
      <c r="E3876" t="s">
        <v>5580</v>
      </c>
      <c r="G3876" t="s">
        <v>1175</v>
      </c>
    </row>
    <row r="3877" spans="1:7" x14ac:dyDescent="0.15">
      <c r="A3877" t="s">
        <v>9495</v>
      </c>
      <c r="B3877" t="s">
        <v>2568</v>
      </c>
      <c r="C3877">
        <v>16359899</v>
      </c>
      <c r="D3877">
        <v>16359922</v>
      </c>
      <c r="E3877" t="s">
        <v>5580</v>
      </c>
      <c r="G3877" t="s">
        <v>1175</v>
      </c>
    </row>
    <row r="3878" spans="1:7" x14ac:dyDescent="0.15">
      <c r="A3878" t="s">
        <v>9496</v>
      </c>
      <c r="B3878" t="s">
        <v>2568</v>
      </c>
      <c r="C3878">
        <v>18622741</v>
      </c>
      <c r="D3878">
        <v>18622764</v>
      </c>
      <c r="E3878" t="s">
        <v>5576</v>
      </c>
      <c r="G3878" t="s">
        <v>1175</v>
      </c>
    </row>
    <row r="3879" spans="1:7" x14ac:dyDescent="0.15">
      <c r="A3879" t="s">
        <v>9497</v>
      </c>
      <c r="B3879" t="s">
        <v>2568</v>
      </c>
      <c r="C3879">
        <v>19509655</v>
      </c>
      <c r="D3879">
        <v>19509678</v>
      </c>
      <c r="E3879" t="s">
        <v>5580</v>
      </c>
      <c r="G3879" t="s">
        <v>1175</v>
      </c>
    </row>
    <row r="3880" spans="1:7" x14ac:dyDescent="0.15">
      <c r="A3880" t="s">
        <v>9498</v>
      </c>
      <c r="B3880" t="s">
        <v>2568</v>
      </c>
      <c r="C3880">
        <v>6651164</v>
      </c>
      <c r="D3880">
        <v>6651187</v>
      </c>
      <c r="E3880" t="s">
        <v>5576</v>
      </c>
      <c r="G3880" t="s">
        <v>1175</v>
      </c>
    </row>
    <row r="3881" spans="1:7" x14ac:dyDescent="0.15">
      <c r="A3881" t="s">
        <v>9499</v>
      </c>
      <c r="B3881" t="s">
        <v>2677</v>
      </c>
      <c r="C3881">
        <v>8182620</v>
      </c>
      <c r="D3881">
        <v>8182643</v>
      </c>
      <c r="E3881" t="s">
        <v>5576</v>
      </c>
      <c r="G3881" t="s">
        <v>1175</v>
      </c>
    </row>
    <row r="3882" spans="1:7" x14ac:dyDescent="0.15">
      <c r="A3882" t="s">
        <v>9500</v>
      </c>
      <c r="B3882" t="s">
        <v>2831</v>
      </c>
      <c r="C3882">
        <v>14409783</v>
      </c>
      <c r="D3882">
        <v>14409806</v>
      </c>
      <c r="E3882" t="s">
        <v>5580</v>
      </c>
      <c r="G3882" t="s">
        <v>1175</v>
      </c>
    </row>
    <row r="3883" spans="1:7" x14ac:dyDescent="0.15">
      <c r="A3883" t="s">
        <v>9501</v>
      </c>
      <c r="B3883" t="s">
        <v>2831</v>
      </c>
      <c r="C3883">
        <v>15505135</v>
      </c>
      <c r="D3883">
        <v>15505158</v>
      </c>
      <c r="E3883" t="s">
        <v>5580</v>
      </c>
      <c r="G3883" t="s">
        <v>1175</v>
      </c>
    </row>
    <row r="3884" spans="1:7" x14ac:dyDescent="0.15">
      <c r="A3884" t="s">
        <v>9502</v>
      </c>
      <c r="B3884" t="s">
        <v>2831</v>
      </c>
      <c r="C3884">
        <v>4930752</v>
      </c>
      <c r="D3884">
        <v>4930775</v>
      </c>
      <c r="E3884" t="s">
        <v>5580</v>
      </c>
      <c r="G3884" t="s">
        <v>1175</v>
      </c>
    </row>
    <row r="3885" spans="1:7" x14ac:dyDescent="0.15">
      <c r="A3885" t="s">
        <v>9503</v>
      </c>
      <c r="B3885" t="s">
        <v>2831</v>
      </c>
      <c r="C3885">
        <v>6555443</v>
      </c>
      <c r="D3885">
        <v>6555466</v>
      </c>
      <c r="E3885" t="s">
        <v>5580</v>
      </c>
      <c r="G3885" t="s">
        <v>1175</v>
      </c>
    </row>
    <row r="3886" spans="1:7" x14ac:dyDescent="0.15">
      <c r="A3886" t="s">
        <v>9504</v>
      </c>
      <c r="B3886" t="s">
        <v>2831</v>
      </c>
      <c r="C3886">
        <v>7788887</v>
      </c>
      <c r="D3886">
        <v>7788910</v>
      </c>
      <c r="E3886" t="s">
        <v>5576</v>
      </c>
      <c r="G3886" t="s">
        <v>1175</v>
      </c>
    </row>
    <row r="3887" spans="1:7" x14ac:dyDescent="0.15">
      <c r="A3887" t="s">
        <v>9505</v>
      </c>
      <c r="B3887" t="s">
        <v>2831</v>
      </c>
      <c r="C3887">
        <v>9593362</v>
      </c>
      <c r="D3887">
        <v>9593385</v>
      </c>
      <c r="E3887" t="s">
        <v>5580</v>
      </c>
      <c r="G3887" t="s">
        <v>1175</v>
      </c>
    </row>
    <row r="3888" spans="1:7" x14ac:dyDescent="0.15">
      <c r="A3888" t="s">
        <v>9506</v>
      </c>
      <c r="B3888" t="s">
        <v>1426</v>
      </c>
      <c r="C3888">
        <v>14444694</v>
      </c>
      <c r="D3888">
        <v>14444717</v>
      </c>
      <c r="E3888" t="s">
        <v>5580</v>
      </c>
      <c r="G3888" t="s">
        <v>1175</v>
      </c>
    </row>
    <row r="3889" spans="1:7" x14ac:dyDescent="0.15">
      <c r="A3889" t="s">
        <v>9507</v>
      </c>
      <c r="B3889" t="s">
        <v>1426</v>
      </c>
      <c r="C3889">
        <v>16102304</v>
      </c>
      <c r="D3889">
        <v>16102327</v>
      </c>
      <c r="E3889" t="s">
        <v>5580</v>
      </c>
      <c r="G3889" t="s">
        <v>1175</v>
      </c>
    </row>
    <row r="3890" spans="1:7" x14ac:dyDescent="0.15">
      <c r="A3890" t="s">
        <v>9508</v>
      </c>
      <c r="B3890" t="s">
        <v>1426</v>
      </c>
      <c r="C3890">
        <v>34191364</v>
      </c>
      <c r="D3890">
        <v>34191387</v>
      </c>
      <c r="E3890" t="s">
        <v>5576</v>
      </c>
      <c r="G3890" t="s">
        <v>1175</v>
      </c>
    </row>
    <row r="3891" spans="1:7" x14ac:dyDescent="0.15">
      <c r="A3891" t="s">
        <v>9509</v>
      </c>
      <c r="B3891" t="s">
        <v>1426</v>
      </c>
      <c r="C3891">
        <v>9079699</v>
      </c>
      <c r="D3891">
        <v>9079722</v>
      </c>
      <c r="E3891" t="s">
        <v>5580</v>
      </c>
      <c r="G3891" t="s">
        <v>1175</v>
      </c>
    </row>
    <row r="3892" spans="1:7" x14ac:dyDescent="0.15">
      <c r="A3892" t="s">
        <v>9510</v>
      </c>
      <c r="B3892" t="s">
        <v>1624</v>
      </c>
      <c r="C3892">
        <v>11703144</v>
      </c>
      <c r="D3892">
        <v>11703167</v>
      </c>
      <c r="E3892" t="s">
        <v>5576</v>
      </c>
      <c r="G3892" t="s">
        <v>1175</v>
      </c>
    </row>
    <row r="3893" spans="1:7" x14ac:dyDescent="0.15">
      <c r="A3893" t="s">
        <v>9511</v>
      </c>
      <c r="B3893" t="s">
        <v>1624</v>
      </c>
      <c r="C3893">
        <v>20881136</v>
      </c>
      <c r="D3893">
        <v>20881159</v>
      </c>
      <c r="E3893" t="s">
        <v>5576</v>
      </c>
      <c r="G3893" t="s">
        <v>1175</v>
      </c>
    </row>
    <row r="3894" spans="1:7" x14ac:dyDescent="0.15">
      <c r="A3894" t="s">
        <v>9512</v>
      </c>
      <c r="B3894" t="s">
        <v>1624</v>
      </c>
      <c r="C3894">
        <v>32283556</v>
      </c>
      <c r="D3894">
        <v>32283579</v>
      </c>
      <c r="E3894" t="s">
        <v>5576</v>
      </c>
      <c r="G3894" t="s">
        <v>1175</v>
      </c>
    </row>
    <row r="3895" spans="1:7" x14ac:dyDescent="0.15">
      <c r="A3895" t="s">
        <v>9513</v>
      </c>
      <c r="B3895" t="s">
        <v>1801</v>
      </c>
      <c r="C3895">
        <v>11126410</v>
      </c>
      <c r="D3895">
        <v>11126433</v>
      </c>
      <c r="E3895" t="s">
        <v>5580</v>
      </c>
      <c r="G3895" t="s">
        <v>1175</v>
      </c>
    </row>
    <row r="3896" spans="1:7" x14ac:dyDescent="0.15">
      <c r="A3896" t="s">
        <v>9514</v>
      </c>
      <c r="B3896" t="s">
        <v>1801</v>
      </c>
      <c r="C3896">
        <v>1896437</v>
      </c>
      <c r="D3896">
        <v>1896460</v>
      </c>
      <c r="E3896" t="s">
        <v>5576</v>
      </c>
      <c r="G3896" t="s">
        <v>1175</v>
      </c>
    </row>
    <row r="3897" spans="1:7" x14ac:dyDescent="0.15">
      <c r="A3897" t="s">
        <v>9515</v>
      </c>
      <c r="B3897" t="s">
        <v>1801</v>
      </c>
      <c r="C3897">
        <v>24729857</v>
      </c>
      <c r="D3897">
        <v>24729880</v>
      </c>
      <c r="E3897" t="s">
        <v>5576</v>
      </c>
      <c r="G3897" t="s">
        <v>1175</v>
      </c>
    </row>
    <row r="3898" spans="1:7" x14ac:dyDescent="0.15">
      <c r="A3898" t="s">
        <v>9516</v>
      </c>
      <c r="B3898" t="s">
        <v>1801</v>
      </c>
      <c r="C3898">
        <v>29008858</v>
      </c>
      <c r="D3898">
        <v>29008881</v>
      </c>
      <c r="E3898" t="s">
        <v>5576</v>
      </c>
      <c r="G3898" t="s">
        <v>1175</v>
      </c>
    </row>
    <row r="3899" spans="1:7" x14ac:dyDescent="0.15">
      <c r="A3899" t="s">
        <v>9517</v>
      </c>
      <c r="B3899" t="s">
        <v>1910</v>
      </c>
      <c r="C3899">
        <v>10784744</v>
      </c>
      <c r="D3899">
        <v>10784767</v>
      </c>
      <c r="E3899" t="s">
        <v>5580</v>
      </c>
      <c r="G3899" t="s">
        <v>1175</v>
      </c>
    </row>
    <row r="3900" spans="1:7" x14ac:dyDescent="0.15">
      <c r="A3900" t="s">
        <v>9518</v>
      </c>
      <c r="B3900" t="s">
        <v>1910</v>
      </c>
      <c r="C3900">
        <v>11187649</v>
      </c>
      <c r="D3900">
        <v>11187672</v>
      </c>
      <c r="E3900" t="s">
        <v>5580</v>
      </c>
      <c r="G3900" t="s">
        <v>1175</v>
      </c>
    </row>
    <row r="3901" spans="1:7" x14ac:dyDescent="0.15">
      <c r="A3901" t="s">
        <v>9519</v>
      </c>
      <c r="B3901" t="s">
        <v>1910</v>
      </c>
      <c r="C3901">
        <v>19153354</v>
      </c>
      <c r="D3901">
        <v>19153377</v>
      </c>
      <c r="E3901" t="s">
        <v>5580</v>
      </c>
      <c r="G3901" t="s">
        <v>1175</v>
      </c>
    </row>
    <row r="3902" spans="1:7" x14ac:dyDescent="0.15">
      <c r="A3902" t="s">
        <v>9520</v>
      </c>
      <c r="B3902" t="s">
        <v>2007</v>
      </c>
      <c r="C3902">
        <v>15158885</v>
      </c>
      <c r="D3902">
        <v>15158908</v>
      </c>
      <c r="E3902" t="s">
        <v>5576</v>
      </c>
      <c r="G3902" t="s">
        <v>1175</v>
      </c>
    </row>
    <row r="3903" spans="1:7" x14ac:dyDescent="0.15">
      <c r="A3903" t="s">
        <v>9521</v>
      </c>
      <c r="B3903" t="s">
        <v>2007</v>
      </c>
      <c r="C3903">
        <v>16979566</v>
      </c>
      <c r="D3903">
        <v>16979589</v>
      </c>
      <c r="E3903" t="s">
        <v>5580</v>
      </c>
      <c r="G3903" t="s">
        <v>1175</v>
      </c>
    </row>
    <row r="3904" spans="1:7" x14ac:dyDescent="0.15">
      <c r="A3904" t="s">
        <v>9522</v>
      </c>
      <c r="B3904" t="s">
        <v>2007</v>
      </c>
      <c r="C3904">
        <v>28934949</v>
      </c>
      <c r="D3904">
        <v>28934972</v>
      </c>
      <c r="E3904" t="s">
        <v>5576</v>
      </c>
      <c r="G3904" t="s">
        <v>1175</v>
      </c>
    </row>
    <row r="3905" spans="1:7" x14ac:dyDescent="0.15">
      <c r="A3905" t="s">
        <v>9523</v>
      </c>
      <c r="B3905" t="s">
        <v>2007</v>
      </c>
      <c r="C3905">
        <v>7439149</v>
      </c>
      <c r="D3905">
        <v>7439172</v>
      </c>
      <c r="E3905" t="s">
        <v>5576</v>
      </c>
      <c r="G3905" t="s">
        <v>1175</v>
      </c>
    </row>
    <row r="3906" spans="1:7" x14ac:dyDescent="0.15">
      <c r="A3906" t="s">
        <v>9524</v>
      </c>
      <c r="B3906" t="s">
        <v>2007</v>
      </c>
      <c r="C3906">
        <v>9890612</v>
      </c>
      <c r="D3906">
        <v>9890635</v>
      </c>
      <c r="E3906" t="s">
        <v>5576</v>
      </c>
      <c r="G3906" t="s">
        <v>1175</v>
      </c>
    </row>
    <row r="3907" spans="1:7" x14ac:dyDescent="0.15">
      <c r="A3907" t="s">
        <v>9525</v>
      </c>
      <c r="B3907" t="s">
        <v>2204</v>
      </c>
      <c r="C3907">
        <v>11920985</v>
      </c>
      <c r="D3907">
        <v>11921008</v>
      </c>
      <c r="E3907" t="s">
        <v>5580</v>
      </c>
      <c r="G3907" t="s">
        <v>1175</v>
      </c>
    </row>
    <row r="3908" spans="1:7" x14ac:dyDescent="0.15">
      <c r="A3908" t="s">
        <v>9526</v>
      </c>
      <c r="B3908" t="s">
        <v>2204</v>
      </c>
      <c r="C3908">
        <v>16283485</v>
      </c>
      <c r="D3908">
        <v>16283508</v>
      </c>
      <c r="E3908" t="s">
        <v>5580</v>
      </c>
      <c r="G3908" t="s">
        <v>1175</v>
      </c>
    </row>
    <row r="3909" spans="1:7" x14ac:dyDescent="0.15">
      <c r="A3909" t="s">
        <v>9527</v>
      </c>
      <c r="B3909" t="s">
        <v>2204</v>
      </c>
      <c r="C3909">
        <v>18751439</v>
      </c>
      <c r="D3909">
        <v>18751462</v>
      </c>
      <c r="E3909" t="s">
        <v>5576</v>
      </c>
      <c r="G3909" t="s">
        <v>1175</v>
      </c>
    </row>
    <row r="3910" spans="1:7" x14ac:dyDescent="0.15">
      <c r="A3910" t="s">
        <v>9528</v>
      </c>
      <c r="B3910" t="s">
        <v>2204</v>
      </c>
      <c r="C3910">
        <v>21680553</v>
      </c>
      <c r="D3910">
        <v>21680576</v>
      </c>
      <c r="E3910" t="s">
        <v>5576</v>
      </c>
      <c r="G3910" t="s">
        <v>1175</v>
      </c>
    </row>
    <row r="3911" spans="1:7" x14ac:dyDescent="0.15">
      <c r="A3911" t="s">
        <v>9529</v>
      </c>
      <c r="B3911" t="s">
        <v>2204</v>
      </c>
      <c r="C3911">
        <v>23027891</v>
      </c>
      <c r="D3911">
        <v>23027914</v>
      </c>
      <c r="E3911" t="s">
        <v>5576</v>
      </c>
      <c r="G3911" t="s">
        <v>1175</v>
      </c>
    </row>
    <row r="3912" spans="1:7" x14ac:dyDescent="0.15">
      <c r="A3912" t="s">
        <v>9530</v>
      </c>
      <c r="B3912" t="s">
        <v>2204</v>
      </c>
      <c r="C3912">
        <v>23779213</v>
      </c>
      <c r="D3912">
        <v>23779236</v>
      </c>
      <c r="E3912" t="s">
        <v>5580</v>
      </c>
      <c r="G3912" t="s">
        <v>1175</v>
      </c>
    </row>
    <row r="3913" spans="1:7" x14ac:dyDescent="0.15">
      <c r="A3913" t="s">
        <v>9531</v>
      </c>
      <c r="B3913" t="s">
        <v>2310</v>
      </c>
      <c r="C3913">
        <v>24434438</v>
      </c>
      <c r="D3913">
        <v>24434461</v>
      </c>
      <c r="E3913" t="s">
        <v>5580</v>
      </c>
      <c r="G3913" t="s">
        <v>1175</v>
      </c>
    </row>
    <row r="3914" spans="1:7" x14ac:dyDescent="0.15">
      <c r="A3914" t="s">
        <v>9532</v>
      </c>
      <c r="B3914" t="s">
        <v>2310</v>
      </c>
      <c r="C3914">
        <v>24741536</v>
      </c>
      <c r="D3914">
        <v>24741559</v>
      </c>
      <c r="E3914" t="s">
        <v>5576</v>
      </c>
      <c r="G3914" t="s">
        <v>1175</v>
      </c>
    </row>
    <row r="3915" spans="1:7" x14ac:dyDescent="0.15">
      <c r="A3915" t="s">
        <v>9533</v>
      </c>
      <c r="B3915" t="s">
        <v>2310</v>
      </c>
      <c r="C3915">
        <v>2666171</v>
      </c>
      <c r="D3915">
        <v>2666194</v>
      </c>
      <c r="E3915" t="s">
        <v>5576</v>
      </c>
      <c r="G3915" t="s">
        <v>1175</v>
      </c>
    </row>
    <row r="3916" spans="1:7" x14ac:dyDescent="0.15">
      <c r="A3916" t="s">
        <v>9534</v>
      </c>
      <c r="B3916" t="s">
        <v>2310</v>
      </c>
      <c r="C3916">
        <v>3827806</v>
      </c>
      <c r="D3916">
        <v>3827829</v>
      </c>
      <c r="E3916" t="s">
        <v>5580</v>
      </c>
      <c r="G3916" t="s">
        <v>1175</v>
      </c>
    </row>
    <row r="3917" spans="1:7" x14ac:dyDescent="0.15">
      <c r="A3917" t="s">
        <v>9535</v>
      </c>
      <c r="B3917" t="s">
        <v>2310</v>
      </c>
      <c r="C3917">
        <v>7925456</v>
      </c>
      <c r="D3917">
        <v>7925479</v>
      </c>
      <c r="E3917" t="s">
        <v>5576</v>
      </c>
      <c r="G3917" t="s">
        <v>1175</v>
      </c>
    </row>
    <row r="3918" spans="1:7" x14ac:dyDescent="0.15">
      <c r="A3918" t="s">
        <v>9536</v>
      </c>
      <c r="B3918" t="s">
        <v>2310</v>
      </c>
      <c r="C3918">
        <v>8602733</v>
      </c>
      <c r="D3918">
        <v>8602756</v>
      </c>
      <c r="E3918" t="s">
        <v>5580</v>
      </c>
      <c r="G3918" t="s">
        <v>1175</v>
      </c>
    </row>
    <row r="3919" spans="1:7" x14ac:dyDescent="0.15">
      <c r="A3919" t="s">
        <v>9537</v>
      </c>
      <c r="B3919" t="s">
        <v>2467</v>
      </c>
      <c r="C3919">
        <v>10278152</v>
      </c>
      <c r="D3919">
        <v>10278175</v>
      </c>
      <c r="E3919" t="s">
        <v>5576</v>
      </c>
      <c r="G3919" t="s">
        <v>1175</v>
      </c>
    </row>
    <row r="3920" spans="1:7" x14ac:dyDescent="0.15">
      <c r="A3920" t="s">
        <v>9538</v>
      </c>
      <c r="B3920" t="s">
        <v>1169</v>
      </c>
      <c r="C3920">
        <v>38605961</v>
      </c>
      <c r="D3920">
        <v>38605984</v>
      </c>
      <c r="E3920" t="s">
        <v>5580</v>
      </c>
      <c r="G3920" t="s">
        <v>1175</v>
      </c>
    </row>
    <row r="3921" spans="1:7" x14ac:dyDescent="0.15">
      <c r="A3921" t="s">
        <v>9539</v>
      </c>
      <c r="B3921" t="s">
        <v>1169</v>
      </c>
      <c r="C3921">
        <v>3944526</v>
      </c>
      <c r="D3921">
        <v>3944549</v>
      </c>
      <c r="E3921" t="s">
        <v>5580</v>
      </c>
      <c r="G3921" t="s">
        <v>1175</v>
      </c>
    </row>
    <row r="3922" spans="1:7" x14ac:dyDescent="0.15">
      <c r="A3922" t="s">
        <v>9540</v>
      </c>
      <c r="B3922" t="s">
        <v>1169</v>
      </c>
      <c r="C3922">
        <v>6420884</v>
      </c>
      <c r="D3922">
        <v>6420907</v>
      </c>
      <c r="E3922" t="s">
        <v>5580</v>
      </c>
      <c r="G3922" t="s">
        <v>1175</v>
      </c>
    </row>
    <row r="3923" spans="1:7" x14ac:dyDescent="0.15">
      <c r="A3923" t="s">
        <v>9541</v>
      </c>
      <c r="B3923" t="s">
        <v>2568</v>
      </c>
      <c r="C3923">
        <v>10158846</v>
      </c>
      <c r="D3923">
        <v>10158869</v>
      </c>
      <c r="E3923" t="s">
        <v>5580</v>
      </c>
      <c r="G3923" t="s">
        <v>1175</v>
      </c>
    </row>
    <row r="3924" spans="1:7" x14ac:dyDescent="0.15">
      <c r="A3924" t="s">
        <v>9542</v>
      </c>
      <c r="B3924" t="s">
        <v>2568</v>
      </c>
      <c r="C3924">
        <v>15848785</v>
      </c>
      <c r="D3924">
        <v>15848808</v>
      </c>
      <c r="E3924" t="s">
        <v>5580</v>
      </c>
      <c r="G3924" t="s">
        <v>1175</v>
      </c>
    </row>
    <row r="3925" spans="1:7" x14ac:dyDescent="0.15">
      <c r="A3925" t="s">
        <v>9543</v>
      </c>
      <c r="B3925" t="s">
        <v>2568</v>
      </c>
      <c r="C3925">
        <v>16496266</v>
      </c>
      <c r="D3925">
        <v>16496289</v>
      </c>
      <c r="E3925" t="s">
        <v>5576</v>
      </c>
      <c r="G3925" t="s">
        <v>1175</v>
      </c>
    </row>
    <row r="3926" spans="1:7" x14ac:dyDescent="0.15">
      <c r="A3926" t="s">
        <v>9544</v>
      </c>
      <c r="B3926" t="s">
        <v>2568</v>
      </c>
      <c r="C3926">
        <v>17481048</v>
      </c>
      <c r="D3926">
        <v>17481071</v>
      </c>
      <c r="E3926" t="s">
        <v>5580</v>
      </c>
      <c r="G3926" t="s">
        <v>1175</v>
      </c>
    </row>
    <row r="3927" spans="1:7" x14ac:dyDescent="0.15">
      <c r="A3927" t="s">
        <v>9545</v>
      </c>
      <c r="B3927" t="s">
        <v>2568</v>
      </c>
      <c r="C3927">
        <v>2267314</v>
      </c>
      <c r="D3927">
        <v>2267337</v>
      </c>
      <c r="E3927" t="s">
        <v>5576</v>
      </c>
      <c r="G3927" t="s">
        <v>1175</v>
      </c>
    </row>
    <row r="3928" spans="1:7" x14ac:dyDescent="0.15">
      <c r="A3928" t="s">
        <v>9546</v>
      </c>
      <c r="B3928" t="s">
        <v>2568</v>
      </c>
      <c r="C3928">
        <v>2846482</v>
      </c>
      <c r="D3928">
        <v>2846505</v>
      </c>
      <c r="E3928" t="s">
        <v>5580</v>
      </c>
      <c r="G3928" t="s">
        <v>1175</v>
      </c>
    </row>
    <row r="3929" spans="1:7" x14ac:dyDescent="0.15">
      <c r="A3929" t="s">
        <v>9547</v>
      </c>
      <c r="B3929" t="s">
        <v>2677</v>
      </c>
      <c r="C3929">
        <v>17254713</v>
      </c>
      <c r="D3929">
        <v>17254736</v>
      </c>
      <c r="E3929" t="s">
        <v>5580</v>
      </c>
      <c r="G3929" t="s">
        <v>1175</v>
      </c>
    </row>
    <row r="3930" spans="1:7" x14ac:dyDescent="0.15">
      <c r="A3930" t="s">
        <v>9548</v>
      </c>
      <c r="B3930" t="s">
        <v>2677</v>
      </c>
      <c r="C3930">
        <v>22775817</v>
      </c>
      <c r="D3930">
        <v>22775840</v>
      </c>
      <c r="E3930" t="s">
        <v>5580</v>
      </c>
      <c r="G3930" t="s">
        <v>1175</v>
      </c>
    </row>
    <row r="3931" spans="1:7" x14ac:dyDescent="0.15">
      <c r="A3931" t="s">
        <v>9549</v>
      </c>
      <c r="B3931" t="s">
        <v>2677</v>
      </c>
      <c r="C3931">
        <v>28284695</v>
      </c>
      <c r="D3931">
        <v>28284718</v>
      </c>
      <c r="E3931" t="s">
        <v>5580</v>
      </c>
      <c r="G3931" t="s">
        <v>1175</v>
      </c>
    </row>
    <row r="3932" spans="1:7" x14ac:dyDescent="0.15">
      <c r="A3932" t="s">
        <v>9550</v>
      </c>
      <c r="B3932" t="s">
        <v>2831</v>
      </c>
      <c r="C3932">
        <v>13513588</v>
      </c>
      <c r="D3932">
        <v>13513611</v>
      </c>
      <c r="E3932" t="s">
        <v>5576</v>
      </c>
      <c r="G3932" t="s">
        <v>1175</v>
      </c>
    </row>
    <row r="3933" spans="1:7" x14ac:dyDescent="0.15">
      <c r="A3933" t="s">
        <v>9551</v>
      </c>
      <c r="B3933" t="s">
        <v>2831</v>
      </c>
      <c r="C3933">
        <v>26071723</v>
      </c>
      <c r="D3933">
        <v>26071746</v>
      </c>
      <c r="E3933" t="s">
        <v>5576</v>
      </c>
      <c r="G3933" t="s">
        <v>1175</v>
      </c>
    </row>
    <row r="3934" spans="1:7" x14ac:dyDescent="0.15">
      <c r="A3934" t="s">
        <v>9552</v>
      </c>
      <c r="B3934" t="s">
        <v>1426</v>
      </c>
      <c r="C3934">
        <v>2775971</v>
      </c>
      <c r="D3934">
        <v>2775994</v>
      </c>
      <c r="E3934" t="s">
        <v>5576</v>
      </c>
      <c r="G3934" t="s">
        <v>1175</v>
      </c>
    </row>
    <row r="3935" spans="1:7" x14ac:dyDescent="0.15">
      <c r="A3935" t="s">
        <v>9553</v>
      </c>
      <c r="B3935" t="s">
        <v>1426</v>
      </c>
      <c r="C3935">
        <v>5397588</v>
      </c>
      <c r="D3935">
        <v>5397611</v>
      </c>
      <c r="E3935" t="s">
        <v>5576</v>
      </c>
      <c r="G3935" t="s">
        <v>1175</v>
      </c>
    </row>
    <row r="3936" spans="1:7" x14ac:dyDescent="0.15">
      <c r="A3936" t="s">
        <v>9554</v>
      </c>
      <c r="B3936" t="s">
        <v>1426</v>
      </c>
      <c r="C3936">
        <v>5892800</v>
      </c>
      <c r="D3936">
        <v>5892823</v>
      </c>
      <c r="E3936" t="s">
        <v>5580</v>
      </c>
      <c r="G3936" t="s">
        <v>1175</v>
      </c>
    </row>
    <row r="3937" spans="1:7" x14ac:dyDescent="0.15">
      <c r="A3937" t="s">
        <v>9555</v>
      </c>
      <c r="B3937" t="s">
        <v>1624</v>
      </c>
      <c r="C3937">
        <v>18390028</v>
      </c>
      <c r="D3937">
        <v>18390051</v>
      </c>
      <c r="E3937" t="s">
        <v>5576</v>
      </c>
      <c r="G3937" t="s">
        <v>1175</v>
      </c>
    </row>
    <row r="3938" spans="1:7" x14ac:dyDescent="0.15">
      <c r="A3938" t="s">
        <v>9556</v>
      </c>
      <c r="B3938" t="s">
        <v>1624</v>
      </c>
      <c r="C3938">
        <v>29121615</v>
      </c>
      <c r="D3938">
        <v>29121638</v>
      </c>
      <c r="E3938" t="s">
        <v>5580</v>
      </c>
      <c r="G3938" t="s">
        <v>1175</v>
      </c>
    </row>
    <row r="3939" spans="1:7" x14ac:dyDescent="0.15">
      <c r="A3939" t="s">
        <v>9557</v>
      </c>
      <c r="B3939" t="s">
        <v>1624</v>
      </c>
      <c r="C3939">
        <v>3793093</v>
      </c>
      <c r="D3939">
        <v>3793116</v>
      </c>
      <c r="E3939" t="s">
        <v>5580</v>
      </c>
      <c r="G3939" t="s">
        <v>1175</v>
      </c>
    </row>
    <row r="3940" spans="1:7" x14ac:dyDescent="0.15">
      <c r="A3940" t="s">
        <v>9558</v>
      </c>
      <c r="B3940" t="s">
        <v>1624</v>
      </c>
      <c r="C3940">
        <v>6947686</v>
      </c>
      <c r="D3940">
        <v>6947709</v>
      </c>
      <c r="E3940" t="s">
        <v>5580</v>
      </c>
      <c r="G3940" t="s">
        <v>1175</v>
      </c>
    </row>
    <row r="3941" spans="1:7" x14ac:dyDescent="0.15">
      <c r="A3941" t="s">
        <v>9559</v>
      </c>
      <c r="B3941" t="s">
        <v>1624</v>
      </c>
      <c r="C3941">
        <v>9969045</v>
      </c>
      <c r="D3941">
        <v>9969068</v>
      </c>
      <c r="E3941" t="s">
        <v>5580</v>
      </c>
      <c r="G3941" t="s">
        <v>1175</v>
      </c>
    </row>
    <row r="3942" spans="1:7" x14ac:dyDescent="0.15">
      <c r="A3942" t="s">
        <v>9560</v>
      </c>
      <c r="B3942" t="s">
        <v>1801</v>
      </c>
      <c r="C3942">
        <v>1591323</v>
      </c>
      <c r="D3942">
        <v>1591346</v>
      </c>
      <c r="E3942" t="s">
        <v>5580</v>
      </c>
      <c r="G3942" t="s">
        <v>1175</v>
      </c>
    </row>
    <row r="3943" spans="1:7" x14ac:dyDescent="0.15">
      <c r="A3943" t="s">
        <v>9561</v>
      </c>
      <c r="B3943" t="s">
        <v>1801</v>
      </c>
      <c r="C3943">
        <v>18472006</v>
      </c>
      <c r="D3943">
        <v>18472029</v>
      </c>
      <c r="E3943" t="s">
        <v>5576</v>
      </c>
      <c r="G3943" t="s">
        <v>1175</v>
      </c>
    </row>
    <row r="3944" spans="1:7" x14ac:dyDescent="0.15">
      <c r="A3944" t="s">
        <v>9562</v>
      </c>
      <c r="B3944" t="s">
        <v>1801</v>
      </c>
      <c r="C3944">
        <v>27385060</v>
      </c>
      <c r="D3944">
        <v>27385083</v>
      </c>
      <c r="E3944" t="s">
        <v>5576</v>
      </c>
      <c r="G3944" t="s">
        <v>1175</v>
      </c>
    </row>
    <row r="3945" spans="1:7" x14ac:dyDescent="0.15">
      <c r="A3945" t="s">
        <v>9563</v>
      </c>
      <c r="B3945" t="s">
        <v>1801</v>
      </c>
      <c r="C3945">
        <v>29521476</v>
      </c>
      <c r="D3945">
        <v>29521499</v>
      </c>
      <c r="E3945" t="s">
        <v>5576</v>
      </c>
      <c r="G3945" t="s">
        <v>1175</v>
      </c>
    </row>
    <row r="3946" spans="1:7" x14ac:dyDescent="0.15">
      <c r="A3946" t="s">
        <v>9564</v>
      </c>
      <c r="B3946" t="s">
        <v>1801</v>
      </c>
      <c r="C3946">
        <v>297905</v>
      </c>
      <c r="D3946">
        <v>297928</v>
      </c>
      <c r="E3946" t="s">
        <v>5580</v>
      </c>
      <c r="G3946" t="s">
        <v>1175</v>
      </c>
    </row>
    <row r="3947" spans="1:7" x14ac:dyDescent="0.15">
      <c r="A3947" t="s">
        <v>9565</v>
      </c>
      <c r="B3947" t="s">
        <v>1910</v>
      </c>
      <c r="C3947">
        <v>13761752</v>
      </c>
      <c r="D3947">
        <v>13761775</v>
      </c>
      <c r="E3947" t="s">
        <v>5576</v>
      </c>
      <c r="G3947" t="s">
        <v>1175</v>
      </c>
    </row>
    <row r="3948" spans="1:7" x14ac:dyDescent="0.15">
      <c r="A3948" t="s">
        <v>9566</v>
      </c>
      <c r="B3948" t="s">
        <v>1910</v>
      </c>
      <c r="C3948">
        <v>22640302</v>
      </c>
      <c r="D3948">
        <v>22640325</v>
      </c>
      <c r="E3948" t="s">
        <v>5580</v>
      </c>
      <c r="G3948" t="s">
        <v>1175</v>
      </c>
    </row>
    <row r="3949" spans="1:7" x14ac:dyDescent="0.15">
      <c r="A3949" t="s">
        <v>9567</v>
      </c>
      <c r="B3949" t="s">
        <v>1910</v>
      </c>
      <c r="C3949">
        <v>25040202</v>
      </c>
      <c r="D3949">
        <v>25040225</v>
      </c>
      <c r="E3949" t="s">
        <v>5580</v>
      </c>
      <c r="G3949" t="s">
        <v>1175</v>
      </c>
    </row>
    <row r="3950" spans="1:7" x14ac:dyDescent="0.15">
      <c r="A3950" t="s">
        <v>9568</v>
      </c>
      <c r="B3950" t="s">
        <v>1910</v>
      </c>
      <c r="C3950">
        <v>29189652</v>
      </c>
      <c r="D3950">
        <v>29189675</v>
      </c>
      <c r="E3950" t="s">
        <v>5576</v>
      </c>
      <c r="G3950" t="s">
        <v>1175</v>
      </c>
    </row>
    <row r="3951" spans="1:7" x14ac:dyDescent="0.15">
      <c r="A3951" t="s">
        <v>9569</v>
      </c>
      <c r="B3951" t="s">
        <v>1910</v>
      </c>
      <c r="C3951">
        <v>9304998</v>
      </c>
      <c r="D3951">
        <v>9305021</v>
      </c>
      <c r="E3951" t="s">
        <v>5576</v>
      </c>
      <c r="G3951" t="s">
        <v>1175</v>
      </c>
    </row>
    <row r="3952" spans="1:7" x14ac:dyDescent="0.15">
      <c r="A3952" t="s">
        <v>9570</v>
      </c>
      <c r="B3952" t="s">
        <v>2007</v>
      </c>
      <c r="C3952">
        <v>17877860</v>
      </c>
      <c r="D3952">
        <v>17877883</v>
      </c>
      <c r="E3952" t="s">
        <v>5580</v>
      </c>
      <c r="G3952" t="s">
        <v>1175</v>
      </c>
    </row>
    <row r="3953" spans="1:7" x14ac:dyDescent="0.15">
      <c r="A3953" t="s">
        <v>9571</v>
      </c>
      <c r="B3953" t="s">
        <v>2007</v>
      </c>
      <c r="C3953">
        <v>23376277</v>
      </c>
      <c r="D3953">
        <v>23376300</v>
      </c>
      <c r="E3953" t="s">
        <v>5576</v>
      </c>
      <c r="G3953" t="s">
        <v>1175</v>
      </c>
    </row>
    <row r="3954" spans="1:7" x14ac:dyDescent="0.15">
      <c r="A3954" t="s">
        <v>9572</v>
      </c>
      <c r="B3954" t="s">
        <v>2007</v>
      </c>
      <c r="C3954">
        <v>27436608</v>
      </c>
      <c r="D3954">
        <v>27436631</v>
      </c>
      <c r="E3954" t="s">
        <v>5576</v>
      </c>
      <c r="G3954" t="s">
        <v>1175</v>
      </c>
    </row>
    <row r="3955" spans="1:7" x14ac:dyDescent="0.15">
      <c r="A3955" t="s">
        <v>9573</v>
      </c>
      <c r="B3955" t="s">
        <v>2007</v>
      </c>
      <c r="C3955">
        <v>30551671</v>
      </c>
      <c r="D3955">
        <v>30551694</v>
      </c>
      <c r="E3955" t="s">
        <v>5580</v>
      </c>
      <c r="G3955" t="s">
        <v>1175</v>
      </c>
    </row>
    <row r="3956" spans="1:7" x14ac:dyDescent="0.15">
      <c r="A3956" t="s">
        <v>9574</v>
      </c>
      <c r="B3956" t="s">
        <v>2007</v>
      </c>
      <c r="C3956">
        <v>30643653</v>
      </c>
      <c r="D3956">
        <v>30643676</v>
      </c>
      <c r="E3956" t="s">
        <v>5576</v>
      </c>
      <c r="G3956" t="s">
        <v>1175</v>
      </c>
    </row>
    <row r="3957" spans="1:7" x14ac:dyDescent="0.15">
      <c r="A3957" t="s">
        <v>9575</v>
      </c>
      <c r="B3957" t="s">
        <v>2007</v>
      </c>
      <c r="C3957">
        <v>30723823</v>
      </c>
      <c r="D3957">
        <v>30723846</v>
      </c>
      <c r="E3957" t="s">
        <v>5576</v>
      </c>
      <c r="G3957" t="s">
        <v>1175</v>
      </c>
    </row>
    <row r="3958" spans="1:7" x14ac:dyDescent="0.15">
      <c r="A3958" t="s">
        <v>9576</v>
      </c>
      <c r="B3958" t="s">
        <v>2007</v>
      </c>
      <c r="C3958">
        <v>3534629</v>
      </c>
      <c r="D3958">
        <v>3534652</v>
      </c>
      <c r="E3958" t="s">
        <v>5580</v>
      </c>
      <c r="G3958" t="s">
        <v>1175</v>
      </c>
    </row>
    <row r="3959" spans="1:7" x14ac:dyDescent="0.15">
      <c r="A3959" t="s">
        <v>9577</v>
      </c>
      <c r="B3959" t="s">
        <v>2204</v>
      </c>
      <c r="C3959">
        <v>18770172</v>
      </c>
      <c r="D3959">
        <v>18770195</v>
      </c>
      <c r="E3959" t="s">
        <v>5576</v>
      </c>
      <c r="G3959" t="s">
        <v>1175</v>
      </c>
    </row>
    <row r="3960" spans="1:7" x14ac:dyDescent="0.15">
      <c r="A3960" t="s">
        <v>9578</v>
      </c>
      <c r="B3960" t="s">
        <v>2204</v>
      </c>
      <c r="C3960">
        <v>9402848</v>
      </c>
      <c r="D3960">
        <v>9402871</v>
      </c>
      <c r="E3960" t="s">
        <v>5580</v>
      </c>
      <c r="G3960" t="s">
        <v>1175</v>
      </c>
    </row>
    <row r="3961" spans="1:7" x14ac:dyDescent="0.15">
      <c r="A3961" t="s">
        <v>9579</v>
      </c>
      <c r="B3961" t="s">
        <v>2310</v>
      </c>
      <c r="C3961">
        <v>16272307</v>
      </c>
      <c r="D3961">
        <v>16272330</v>
      </c>
      <c r="E3961" t="s">
        <v>5580</v>
      </c>
      <c r="G3961" t="s">
        <v>1175</v>
      </c>
    </row>
    <row r="3962" spans="1:7" x14ac:dyDescent="0.15">
      <c r="A3962" t="s">
        <v>9580</v>
      </c>
      <c r="B3962" t="s">
        <v>2310</v>
      </c>
      <c r="C3962">
        <v>18636313</v>
      </c>
      <c r="D3962">
        <v>18636336</v>
      </c>
      <c r="E3962" t="s">
        <v>5576</v>
      </c>
      <c r="G3962" t="s">
        <v>1175</v>
      </c>
    </row>
    <row r="3963" spans="1:7" x14ac:dyDescent="0.15">
      <c r="A3963" t="s">
        <v>9581</v>
      </c>
      <c r="B3963" t="s">
        <v>2310</v>
      </c>
      <c r="C3963">
        <v>18636449</v>
      </c>
      <c r="D3963">
        <v>18636472</v>
      </c>
      <c r="E3963" t="s">
        <v>5580</v>
      </c>
      <c r="G3963" t="s">
        <v>1175</v>
      </c>
    </row>
    <row r="3964" spans="1:7" x14ac:dyDescent="0.15">
      <c r="A3964" t="s">
        <v>9582</v>
      </c>
      <c r="B3964" t="s">
        <v>2310</v>
      </c>
      <c r="C3964">
        <v>21542322</v>
      </c>
      <c r="D3964">
        <v>21542345</v>
      </c>
      <c r="E3964" t="s">
        <v>5580</v>
      </c>
      <c r="G3964" t="s">
        <v>1175</v>
      </c>
    </row>
    <row r="3965" spans="1:7" x14ac:dyDescent="0.15">
      <c r="A3965" t="s">
        <v>9583</v>
      </c>
      <c r="B3965" t="s">
        <v>2310</v>
      </c>
      <c r="C3965">
        <v>23072695</v>
      </c>
      <c r="D3965">
        <v>23072718</v>
      </c>
      <c r="E3965" t="s">
        <v>5576</v>
      </c>
      <c r="G3965" t="s">
        <v>1175</v>
      </c>
    </row>
    <row r="3966" spans="1:7" x14ac:dyDescent="0.15">
      <c r="A3966" t="s">
        <v>9584</v>
      </c>
      <c r="B3966" t="s">
        <v>2310</v>
      </c>
      <c r="C3966">
        <v>4964092</v>
      </c>
      <c r="D3966">
        <v>4964115</v>
      </c>
      <c r="E3966" t="s">
        <v>5576</v>
      </c>
      <c r="G3966" t="s">
        <v>1175</v>
      </c>
    </row>
    <row r="3967" spans="1:7" x14ac:dyDescent="0.15">
      <c r="A3967" t="s">
        <v>9585</v>
      </c>
      <c r="B3967" t="s">
        <v>2467</v>
      </c>
      <c r="C3967">
        <v>13734976</v>
      </c>
      <c r="D3967">
        <v>13734999</v>
      </c>
      <c r="E3967" t="s">
        <v>5580</v>
      </c>
      <c r="G3967" t="s">
        <v>1175</v>
      </c>
    </row>
    <row r="3968" spans="1:7" x14ac:dyDescent="0.15">
      <c r="A3968" t="s">
        <v>9586</v>
      </c>
      <c r="B3968" t="s">
        <v>2467</v>
      </c>
      <c r="C3968">
        <v>22844252</v>
      </c>
      <c r="D3968">
        <v>22844275</v>
      </c>
      <c r="E3968" t="s">
        <v>5580</v>
      </c>
      <c r="G3968" t="s">
        <v>1175</v>
      </c>
    </row>
    <row r="3969" spans="1:7" x14ac:dyDescent="0.15">
      <c r="A3969" t="s">
        <v>9587</v>
      </c>
      <c r="B3969" t="s">
        <v>1169</v>
      </c>
      <c r="C3969">
        <v>12623502</v>
      </c>
      <c r="D3969">
        <v>12623525</v>
      </c>
      <c r="E3969" t="s">
        <v>5580</v>
      </c>
      <c r="G3969" t="s">
        <v>1175</v>
      </c>
    </row>
    <row r="3970" spans="1:7" x14ac:dyDescent="0.15">
      <c r="A3970" t="s">
        <v>9588</v>
      </c>
      <c r="B3970" t="s">
        <v>2677</v>
      </c>
      <c r="C3970">
        <v>5815832</v>
      </c>
      <c r="D3970">
        <v>5815855</v>
      </c>
      <c r="E3970" t="s">
        <v>5576</v>
      </c>
      <c r="G3970" t="s">
        <v>1175</v>
      </c>
    </row>
    <row r="3971" spans="1:7" x14ac:dyDescent="0.15">
      <c r="A3971" t="s">
        <v>9589</v>
      </c>
      <c r="B3971" t="s">
        <v>2831</v>
      </c>
      <c r="C3971">
        <v>751716</v>
      </c>
      <c r="D3971">
        <v>751739</v>
      </c>
      <c r="E3971" t="s">
        <v>5580</v>
      </c>
      <c r="G3971" t="s">
        <v>1175</v>
      </c>
    </row>
    <row r="3972" spans="1:7" x14ac:dyDescent="0.15">
      <c r="A3972" t="s">
        <v>9590</v>
      </c>
      <c r="B3972" t="s">
        <v>1426</v>
      </c>
      <c r="C3972">
        <v>24634308</v>
      </c>
      <c r="D3972">
        <v>24634331</v>
      </c>
      <c r="E3972" t="s">
        <v>5576</v>
      </c>
      <c r="G3972" t="s">
        <v>1175</v>
      </c>
    </row>
    <row r="3973" spans="1:7" x14ac:dyDescent="0.15">
      <c r="A3973" t="s">
        <v>9591</v>
      </c>
      <c r="B3973" t="s">
        <v>1624</v>
      </c>
      <c r="C3973">
        <v>15454612</v>
      </c>
      <c r="D3973">
        <v>15454635</v>
      </c>
      <c r="E3973" t="s">
        <v>5580</v>
      </c>
      <c r="G3973" t="s">
        <v>1175</v>
      </c>
    </row>
    <row r="3974" spans="1:7" x14ac:dyDescent="0.15">
      <c r="A3974" t="s">
        <v>9592</v>
      </c>
      <c r="B3974" t="s">
        <v>1624</v>
      </c>
      <c r="C3974">
        <v>15454713</v>
      </c>
      <c r="D3974">
        <v>15454736</v>
      </c>
      <c r="E3974" t="s">
        <v>5580</v>
      </c>
      <c r="G3974" t="s">
        <v>1175</v>
      </c>
    </row>
    <row r="3975" spans="1:7" x14ac:dyDescent="0.15">
      <c r="A3975" t="s">
        <v>9593</v>
      </c>
      <c r="B3975" t="s">
        <v>1624</v>
      </c>
      <c r="C3975">
        <v>34300555</v>
      </c>
      <c r="D3975">
        <v>34300578</v>
      </c>
      <c r="E3975" t="s">
        <v>5580</v>
      </c>
      <c r="G3975" t="s">
        <v>1175</v>
      </c>
    </row>
    <row r="3976" spans="1:7" x14ac:dyDescent="0.15">
      <c r="A3976" t="s">
        <v>9594</v>
      </c>
      <c r="B3976" t="s">
        <v>1910</v>
      </c>
      <c r="C3976">
        <v>22192128</v>
      </c>
      <c r="D3976">
        <v>22192151</v>
      </c>
      <c r="E3976" t="s">
        <v>5580</v>
      </c>
      <c r="G3976" t="s">
        <v>1175</v>
      </c>
    </row>
    <row r="3977" spans="1:7" x14ac:dyDescent="0.15">
      <c r="A3977" t="s">
        <v>9595</v>
      </c>
      <c r="B3977" t="s">
        <v>1910</v>
      </c>
      <c r="C3977">
        <v>7089400</v>
      </c>
      <c r="D3977">
        <v>7089423</v>
      </c>
      <c r="E3977" t="s">
        <v>5580</v>
      </c>
      <c r="G3977" t="s">
        <v>1175</v>
      </c>
    </row>
    <row r="3978" spans="1:7" x14ac:dyDescent="0.15">
      <c r="A3978" t="s">
        <v>9596</v>
      </c>
      <c r="B3978" t="s">
        <v>2007</v>
      </c>
      <c r="C3978">
        <v>8661963</v>
      </c>
      <c r="D3978">
        <v>8661986</v>
      </c>
      <c r="E3978" t="s">
        <v>5576</v>
      </c>
      <c r="G3978" t="s">
        <v>1175</v>
      </c>
    </row>
    <row r="3979" spans="1:7" x14ac:dyDescent="0.15">
      <c r="A3979" t="s">
        <v>9597</v>
      </c>
      <c r="B3979" t="s">
        <v>2310</v>
      </c>
      <c r="C3979">
        <v>19712118</v>
      </c>
      <c r="D3979">
        <v>19712141</v>
      </c>
      <c r="E3979" t="s">
        <v>5580</v>
      </c>
      <c r="G3979" t="s">
        <v>1175</v>
      </c>
    </row>
    <row r="3980" spans="1:7" x14ac:dyDescent="0.15">
      <c r="A3980" t="s">
        <v>9598</v>
      </c>
      <c r="B3980" t="s">
        <v>2310</v>
      </c>
      <c r="C3980">
        <v>2577284</v>
      </c>
      <c r="D3980">
        <v>2577307</v>
      </c>
      <c r="E3980" t="s">
        <v>5580</v>
      </c>
      <c r="G3980" t="s">
        <v>1175</v>
      </c>
    </row>
    <row r="3981" spans="1:7" x14ac:dyDescent="0.15">
      <c r="A3981" t="s">
        <v>9599</v>
      </c>
      <c r="B3981" t="s">
        <v>2467</v>
      </c>
      <c r="C3981">
        <v>4554029</v>
      </c>
      <c r="D3981">
        <v>4554052</v>
      </c>
      <c r="E3981" t="s">
        <v>5576</v>
      </c>
      <c r="G3981" t="s">
        <v>1175</v>
      </c>
    </row>
    <row r="3982" spans="1:7" x14ac:dyDescent="0.15">
      <c r="A3982" t="s">
        <v>9600</v>
      </c>
      <c r="B3982" t="s">
        <v>1169</v>
      </c>
      <c r="C3982">
        <v>10251777</v>
      </c>
      <c r="D3982">
        <v>10251800</v>
      </c>
      <c r="E3982" t="s">
        <v>5576</v>
      </c>
      <c r="G3982" t="s">
        <v>1175</v>
      </c>
    </row>
    <row r="3983" spans="1:7" x14ac:dyDescent="0.15">
      <c r="A3983" t="s">
        <v>9601</v>
      </c>
      <c r="B3983" t="s">
        <v>1169</v>
      </c>
      <c r="C3983">
        <v>13829569</v>
      </c>
      <c r="D3983">
        <v>13829592</v>
      </c>
      <c r="E3983" t="s">
        <v>5576</v>
      </c>
      <c r="G3983" t="s">
        <v>1175</v>
      </c>
    </row>
    <row r="3984" spans="1:7" x14ac:dyDescent="0.15">
      <c r="A3984" t="s">
        <v>9602</v>
      </c>
      <c r="B3984" t="s">
        <v>1169</v>
      </c>
      <c r="C3984">
        <v>14182162</v>
      </c>
      <c r="D3984">
        <v>14182185</v>
      </c>
      <c r="E3984" t="s">
        <v>5576</v>
      </c>
      <c r="G3984" t="s">
        <v>1175</v>
      </c>
    </row>
    <row r="3985" spans="1:7" x14ac:dyDescent="0.15">
      <c r="A3985" t="s">
        <v>9603</v>
      </c>
      <c r="B3985" t="s">
        <v>1169</v>
      </c>
      <c r="C3985">
        <v>14568869</v>
      </c>
      <c r="D3985">
        <v>14568892</v>
      </c>
      <c r="E3985" t="s">
        <v>5576</v>
      </c>
      <c r="G3985" t="s">
        <v>1175</v>
      </c>
    </row>
    <row r="3986" spans="1:7" x14ac:dyDescent="0.15">
      <c r="A3986" t="s">
        <v>9604</v>
      </c>
      <c r="B3986" t="s">
        <v>1169</v>
      </c>
      <c r="C3986">
        <v>1457366</v>
      </c>
      <c r="D3986">
        <v>1457389</v>
      </c>
      <c r="E3986" t="s">
        <v>5580</v>
      </c>
      <c r="G3986" t="s">
        <v>1175</v>
      </c>
    </row>
    <row r="3987" spans="1:7" x14ac:dyDescent="0.15">
      <c r="A3987" t="s">
        <v>9605</v>
      </c>
      <c r="B3987" t="s">
        <v>1169</v>
      </c>
      <c r="C3987">
        <v>15104590</v>
      </c>
      <c r="D3987">
        <v>15104613</v>
      </c>
      <c r="E3987" t="s">
        <v>5576</v>
      </c>
      <c r="G3987" t="s">
        <v>1175</v>
      </c>
    </row>
    <row r="3988" spans="1:7" x14ac:dyDescent="0.15">
      <c r="A3988" t="s">
        <v>9606</v>
      </c>
      <c r="B3988" t="s">
        <v>1169</v>
      </c>
      <c r="C3988">
        <v>15793371</v>
      </c>
      <c r="D3988">
        <v>15793394</v>
      </c>
      <c r="E3988" t="s">
        <v>5580</v>
      </c>
      <c r="G3988" t="s">
        <v>1175</v>
      </c>
    </row>
    <row r="3989" spans="1:7" x14ac:dyDescent="0.15">
      <c r="A3989" t="s">
        <v>9607</v>
      </c>
      <c r="B3989" t="s">
        <v>1169</v>
      </c>
      <c r="C3989">
        <v>15909785</v>
      </c>
      <c r="D3989">
        <v>15909808</v>
      </c>
      <c r="E3989" t="s">
        <v>5576</v>
      </c>
      <c r="G3989" t="s">
        <v>1175</v>
      </c>
    </row>
    <row r="3990" spans="1:7" x14ac:dyDescent="0.15">
      <c r="A3990" t="s">
        <v>9608</v>
      </c>
      <c r="B3990" t="s">
        <v>1169</v>
      </c>
      <c r="C3990">
        <v>16650652</v>
      </c>
      <c r="D3990">
        <v>16650675</v>
      </c>
      <c r="E3990" t="s">
        <v>5580</v>
      </c>
      <c r="G3990" t="s">
        <v>1175</v>
      </c>
    </row>
    <row r="3991" spans="1:7" x14ac:dyDescent="0.15">
      <c r="A3991" t="s">
        <v>9609</v>
      </c>
      <c r="B3991" t="s">
        <v>1169</v>
      </c>
      <c r="C3991">
        <v>17652110</v>
      </c>
      <c r="D3991">
        <v>17652133</v>
      </c>
      <c r="E3991" t="s">
        <v>5580</v>
      </c>
      <c r="G3991" t="s">
        <v>1175</v>
      </c>
    </row>
    <row r="3992" spans="1:7" x14ac:dyDescent="0.15">
      <c r="A3992" t="s">
        <v>9610</v>
      </c>
      <c r="B3992" t="s">
        <v>1169</v>
      </c>
      <c r="C3992">
        <v>18510217</v>
      </c>
      <c r="D3992">
        <v>18510240</v>
      </c>
      <c r="E3992" t="s">
        <v>5576</v>
      </c>
      <c r="G3992" t="s">
        <v>1175</v>
      </c>
    </row>
    <row r="3993" spans="1:7" x14ac:dyDescent="0.15">
      <c r="A3993" t="s">
        <v>9611</v>
      </c>
      <c r="B3993" t="s">
        <v>1169</v>
      </c>
      <c r="C3993">
        <v>21771700</v>
      </c>
      <c r="D3993">
        <v>21771723</v>
      </c>
      <c r="E3993" t="s">
        <v>5576</v>
      </c>
      <c r="G3993" t="s">
        <v>1175</v>
      </c>
    </row>
    <row r="3994" spans="1:7" x14ac:dyDescent="0.15">
      <c r="A3994" t="s">
        <v>9612</v>
      </c>
      <c r="B3994" t="s">
        <v>1169</v>
      </c>
      <c r="C3994">
        <v>26354716</v>
      </c>
      <c r="D3994">
        <v>26354739</v>
      </c>
      <c r="E3994" t="s">
        <v>5580</v>
      </c>
      <c r="G3994" t="s">
        <v>1175</v>
      </c>
    </row>
    <row r="3995" spans="1:7" x14ac:dyDescent="0.15">
      <c r="A3995" t="s">
        <v>9613</v>
      </c>
      <c r="B3995" t="s">
        <v>1169</v>
      </c>
      <c r="C3995">
        <v>26502301</v>
      </c>
      <c r="D3995">
        <v>26502324</v>
      </c>
      <c r="E3995" t="s">
        <v>5580</v>
      </c>
      <c r="G3995" t="s">
        <v>1175</v>
      </c>
    </row>
    <row r="3996" spans="1:7" x14ac:dyDescent="0.15">
      <c r="A3996" t="s">
        <v>9614</v>
      </c>
      <c r="B3996" t="s">
        <v>1169</v>
      </c>
      <c r="C3996">
        <v>36825374</v>
      </c>
      <c r="D3996">
        <v>36825397</v>
      </c>
      <c r="E3996" t="s">
        <v>5580</v>
      </c>
      <c r="G3996" t="s">
        <v>1175</v>
      </c>
    </row>
    <row r="3997" spans="1:7" x14ac:dyDescent="0.15">
      <c r="A3997" t="s">
        <v>9615</v>
      </c>
      <c r="B3997" t="s">
        <v>1169</v>
      </c>
      <c r="C3997">
        <v>37261829</v>
      </c>
      <c r="D3997">
        <v>37261852</v>
      </c>
      <c r="E3997" t="s">
        <v>5576</v>
      </c>
      <c r="G3997" t="s">
        <v>1175</v>
      </c>
    </row>
    <row r="3998" spans="1:7" x14ac:dyDescent="0.15">
      <c r="A3998" t="s">
        <v>9616</v>
      </c>
      <c r="B3998" t="s">
        <v>1169</v>
      </c>
      <c r="C3998">
        <v>3752614</v>
      </c>
      <c r="D3998">
        <v>3752637</v>
      </c>
      <c r="E3998" t="s">
        <v>5576</v>
      </c>
      <c r="G3998" t="s">
        <v>1175</v>
      </c>
    </row>
    <row r="3999" spans="1:7" x14ac:dyDescent="0.15">
      <c r="A3999" t="s">
        <v>9617</v>
      </c>
      <c r="B3999" t="s">
        <v>1169</v>
      </c>
      <c r="C3999">
        <v>38830174</v>
      </c>
      <c r="D3999">
        <v>38830197</v>
      </c>
      <c r="E3999" t="s">
        <v>5576</v>
      </c>
      <c r="G3999" t="s">
        <v>1175</v>
      </c>
    </row>
    <row r="4000" spans="1:7" x14ac:dyDescent="0.15">
      <c r="A4000" t="s">
        <v>9618</v>
      </c>
      <c r="B4000" t="s">
        <v>1169</v>
      </c>
      <c r="C4000">
        <v>40312431</v>
      </c>
      <c r="D4000">
        <v>40312454</v>
      </c>
      <c r="E4000" t="s">
        <v>5580</v>
      </c>
      <c r="G4000" t="s">
        <v>1175</v>
      </c>
    </row>
    <row r="4001" spans="1:7" x14ac:dyDescent="0.15">
      <c r="A4001" t="s">
        <v>9619</v>
      </c>
      <c r="B4001" t="s">
        <v>1169</v>
      </c>
      <c r="C4001">
        <v>4363111</v>
      </c>
      <c r="D4001">
        <v>4363134</v>
      </c>
      <c r="E4001" t="s">
        <v>5580</v>
      </c>
      <c r="G4001" t="s">
        <v>1175</v>
      </c>
    </row>
    <row r="4002" spans="1:7" x14ac:dyDescent="0.15">
      <c r="A4002" t="s">
        <v>9620</v>
      </c>
      <c r="B4002" t="s">
        <v>2568</v>
      </c>
      <c r="C4002">
        <v>12158190</v>
      </c>
      <c r="D4002">
        <v>12158213</v>
      </c>
      <c r="E4002" t="s">
        <v>5576</v>
      </c>
      <c r="G4002" t="s">
        <v>1175</v>
      </c>
    </row>
    <row r="4003" spans="1:7" x14ac:dyDescent="0.15">
      <c r="A4003" t="s">
        <v>9621</v>
      </c>
      <c r="B4003" t="s">
        <v>2568</v>
      </c>
      <c r="C4003">
        <v>14132667</v>
      </c>
      <c r="D4003">
        <v>14132690</v>
      </c>
      <c r="E4003" t="s">
        <v>5580</v>
      </c>
      <c r="G4003" t="s">
        <v>1175</v>
      </c>
    </row>
    <row r="4004" spans="1:7" x14ac:dyDescent="0.15">
      <c r="A4004" t="s">
        <v>9622</v>
      </c>
      <c r="B4004" t="s">
        <v>2568</v>
      </c>
      <c r="C4004">
        <v>14382893</v>
      </c>
      <c r="D4004">
        <v>14382916</v>
      </c>
      <c r="E4004" t="s">
        <v>5576</v>
      </c>
      <c r="G4004" t="s">
        <v>1175</v>
      </c>
    </row>
    <row r="4005" spans="1:7" x14ac:dyDescent="0.15">
      <c r="A4005" t="s">
        <v>9623</v>
      </c>
      <c r="B4005" t="s">
        <v>2568</v>
      </c>
      <c r="C4005">
        <v>1486323</v>
      </c>
      <c r="D4005">
        <v>1486346</v>
      </c>
      <c r="E4005" t="s">
        <v>5576</v>
      </c>
      <c r="G4005" t="s">
        <v>1175</v>
      </c>
    </row>
    <row r="4006" spans="1:7" x14ac:dyDescent="0.15">
      <c r="A4006" t="s">
        <v>9624</v>
      </c>
      <c r="B4006" t="s">
        <v>2568</v>
      </c>
      <c r="C4006">
        <v>15118628</v>
      </c>
      <c r="D4006">
        <v>15118651</v>
      </c>
      <c r="E4006" t="s">
        <v>5580</v>
      </c>
      <c r="G4006" t="s">
        <v>1175</v>
      </c>
    </row>
    <row r="4007" spans="1:7" x14ac:dyDescent="0.15">
      <c r="A4007" t="s">
        <v>9625</v>
      </c>
      <c r="B4007" t="s">
        <v>2568</v>
      </c>
      <c r="C4007">
        <v>17632716</v>
      </c>
      <c r="D4007">
        <v>17632739</v>
      </c>
      <c r="E4007" t="s">
        <v>5580</v>
      </c>
      <c r="G4007" t="s">
        <v>1175</v>
      </c>
    </row>
    <row r="4008" spans="1:7" x14ac:dyDescent="0.15">
      <c r="A4008" t="s">
        <v>9626</v>
      </c>
      <c r="B4008" t="s">
        <v>2568</v>
      </c>
      <c r="C4008">
        <v>2538061</v>
      </c>
      <c r="D4008">
        <v>2538084</v>
      </c>
      <c r="E4008" t="s">
        <v>5580</v>
      </c>
      <c r="G4008" t="s">
        <v>1175</v>
      </c>
    </row>
    <row r="4009" spans="1:7" x14ac:dyDescent="0.15">
      <c r="A4009" t="s">
        <v>9627</v>
      </c>
      <c r="B4009" t="s">
        <v>2568</v>
      </c>
      <c r="C4009">
        <v>3453904</v>
      </c>
      <c r="D4009">
        <v>3453927</v>
      </c>
      <c r="E4009" t="s">
        <v>5580</v>
      </c>
      <c r="G4009" t="s">
        <v>1175</v>
      </c>
    </row>
    <row r="4010" spans="1:7" x14ac:dyDescent="0.15">
      <c r="A4010" t="s">
        <v>9628</v>
      </c>
      <c r="B4010" t="s">
        <v>2568</v>
      </c>
      <c r="C4010">
        <v>4070225</v>
      </c>
      <c r="D4010">
        <v>4070248</v>
      </c>
      <c r="E4010" t="s">
        <v>5580</v>
      </c>
      <c r="G4010" t="s">
        <v>1175</v>
      </c>
    </row>
    <row r="4011" spans="1:7" x14ac:dyDescent="0.15">
      <c r="A4011" t="s">
        <v>9629</v>
      </c>
      <c r="B4011" t="s">
        <v>2568</v>
      </c>
      <c r="C4011">
        <v>4304166</v>
      </c>
      <c r="D4011">
        <v>4304189</v>
      </c>
      <c r="E4011" t="s">
        <v>5576</v>
      </c>
      <c r="G4011" t="s">
        <v>1175</v>
      </c>
    </row>
    <row r="4012" spans="1:7" x14ac:dyDescent="0.15">
      <c r="A4012" t="s">
        <v>9630</v>
      </c>
      <c r="B4012" t="s">
        <v>2568</v>
      </c>
      <c r="C4012">
        <v>4462202</v>
      </c>
      <c r="D4012">
        <v>4462225</v>
      </c>
      <c r="E4012" t="s">
        <v>5580</v>
      </c>
      <c r="G4012" t="s">
        <v>1175</v>
      </c>
    </row>
    <row r="4013" spans="1:7" x14ac:dyDescent="0.15">
      <c r="A4013" t="s">
        <v>9631</v>
      </c>
      <c r="B4013" t="s">
        <v>2568</v>
      </c>
      <c r="C4013">
        <v>5954730</v>
      </c>
      <c r="D4013">
        <v>5954753</v>
      </c>
      <c r="E4013" t="s">
        <v>5576</v>
      </c>
      <c r="G4013" t="s">
        <v>1175</v>
      </c>
    </row>
    <row r="4014" spans="1:7" x14ac:dyDescent="0.15">
      <c r="A4014" t="s">
        <v>9632</v>
      </c>
      <c r="B4014" t="s">
        <v>2568</v>
      </c>
      <c r="C4014">
        <v>6228106</v>
      </c>
      <c r="D4014">
        <v>6228129</v>
      </c>
      <c r="E4014" t="s">
        <v>5580</v>
      </c>
      <c r="G4014" t="s">
        <v>1175</v>
      </c>
    </row>
    <row r="4015" spans="1:7" x14ac:dyDescent="0.15">
      <c r="A4015" t="s">
        <v>9633</v>
      </c>
      <c r="B4015" t="s">
        <v>2568</v>
      </c>
      <c r="C4015">
        <v>6311795</v>
      </c>
      <c r="D4015">
        <v>6311818</v>
      </c>
      <c r="E4015" t="s">
        <v>5576</v>
      </c>
      <c r="G4015" t="s">
        <v>1175</v>
      </c>
    </row>
    <row r="4016" spans="1:7" x14ac:dyDescent="0.15">
      <c r="A4016" t="s">
        <v>9634</v>
      </c>
      <c r="B4016" t="s">
        <v>2568</v>
      </c>
      <c r="C4016">
        <v>9681580</v>
      </c>
      <c r="D4016">
        <v>9681603</v>
      </c>
      <c r="E4016" t="s">
        <v>5576</v>
      </c>
      <c r="G4016" t="s">
        <v>1175</v>
      </c>
    </row>
    <row r="4017" spans="1:7" x14ac:dyDescent="0.15">
      <c r="A4017" t="s">
        <v>9635</v>
      </c>
      <c r="B4017" t="s">
        <v>2568</v>
      </c>
      <c r="C4017">
        <v>9853218</v>
      </c>
      <c r="D4017">
        <v>9853241</v>
      </c>
      <c r="E4017" t="s">
        <v>5580</v>
      </c>
      <c r="G4017" t="s">
        <v>8383</v>
      </c>
    </row>
    <row r="4018" spans="1:7" x14ac:dyDescent="0.15">
      <c r="A4018" t="s">
        <v>9636</v>
      </c>
      <c r="B4018" t="s">
        <v>2677</v>
      </c>
      <c r="C4018">
        <v>10462585</v>
      </c>
      <c r="D4018">
        <v>10462608</v>
      </c>
      <c r="E4018" t="s">
        <v>5580</v>
      </c>
      <c r="G4018" t="s">
        <v>1175</v>
      </c>
    </row>
    <row r="4019" spans="1:7" x14ac:dyDescent="0.15">
      <c r="A4019" t="s">
        <v>9637</v>
      </c>
      <c r="B4019" t="s">
        <v>2677</v>
      </c>
      <c r="C4019">
        <v>10803101</v>
      </c>
      <c r="D4019">
        <v>10803124</v>
      </c>
      <c r="E4019" t="s">
        <v>5576</v>
      </c>
      <c r="G4019" t="s">
        <v>1175</v>
      </c>
    </row>
    <row r="4020" spans="1:7" x14ac:dyDescent="0.15">
      <c r="A4020" t="s">
        <v>9638</v>
      </c>
      <c r="B4020" t="s">
        <v>2677</v>
      </c>
      <c r="C4020">
        <v>14177220</v>
      </c>
      <c r="D4020">
        <v>14177243</v>
      </c>
      <c r="E4020" t="s">
        <v>5580</v>
      </c>
      <c r="G4020" t="s">
        <v>1175</v>
      </c>
    </row>
    <row r="4021" spans="1:7" x14ac:dyDescent="0.15">
      <c r="A4021" t="s">
        <v>9639</v>
      </c>
      <c r="B4021" t="s">
        <v>2677</v>
      </c>
      <c r="C4021">
        <v>14217566</v>
      </c>
      <c r="D4021">
        <v>14217589</v>
      </c>
      <c r="E4021" t="s">
        <v>5576</v>
      </c>
      <c r="G4021" t="s">
        <v>1175</v>
      </c>
    </row>
    <row r="4022" spans="1:7" x14ac:dyDescent="0.15">
      <c r="A4022" t="s">
        <v>9640</v>
      </c>
      <c r="B4022" t="s">
        <v>2677</v>
      </c>
      <c r="C4022">
        <v>14240488</v>
      </c>
      <c r="D4022">
        <v>14240511</v>
      </c>
      <c r="E4022" t="s">
        <v>5576</v>
      </c>
      <c r="G4022" t="s">
        <v>1175</v>
      </c>
    </row>
    <row r="4023" spans="1:7" x14ac:dyDescent="0.15">
      <c r="A4023" t="s">
        <v>9641</v>
      </c>
      <c r="B4023" t="s">
        <v>2677</v>
      </c>
      <c r="C4023">
        <v>15101185</v>
      </c>
      <c r="D4023">
        <v>15101208</v>
      </c>
      <c r="E4023" t="s">
        <v>5576</v>
      </c>
      <c r="G4023" t="s">
        <v>1175</v>
      </c>
    </row>
    <row r="4024" spans="1:7" x14ac:dyDescent="0.15">
      <c r="A4024" t="s">
        <v>9642</v>
      </c>
      <c r="B4024" t="s">
        <v>2677</v>
      </c>
      <c r="C4024">
        <v>1593566</v>
      </c>
      <c r="D4024">
        <v>1593589</v>
      </c>
      <c r="E4024" t="s">
        <v>5576</v>
      </c>
      <c r="G4024" t="s">
        <v>1175</v>
      </c>
    </row>
    <row r="4025" spans="1:7" x14ac:dyDescent="0.15">
      <c r="A4025" t="s">
        <v>9643</v>
      </c>
      <c r="B4025" t="s">
        <v>2677</v>
      </c>
      <c r="C4025">
        <v>17188076</v>
      </c>
      <c r="D4025">
        <v>17188099</v>
      </c>
      <c r="E4025" t="s">
        <v>5576</v>
      </c>
      <c r="G4025" t="s">
        <v>1175</v>
      </c>
    </row>
    <row r="4026" spans="1:7" x14ac:dyDescent="0.15">
      <c r="A4026" t="s">
        <v>9644</v>
      </c>
      <c r="B4026" t="s">
        <v>2677</v>
      </c>
      <c r="C4026">
        <v>17501543</v>
      </c>
      <c r="D4026">
        <v>17501566</v>
      </c>
      <c r="E4026" t="s">
        <v>5580</v>
      </c>
      <c r="G4026" t="s">
        <v>1175</v>
      </c>
    </row>
    <row r="4027" spans="1:7" x14ac:dyDescent="0.15">
      <c r="A4027" t="s">
        <v>9645</v>
      </c>
      <c r="B4027" t="s">
        <v>2677</v>
      </c>
      <c r="C4027">
        <v>17777371</v>
      </c>
      <c r="D4027">
        <v>17777394</v>
      </c>
      <c r="E4027" t="s">
        <v>5580</v>
      </c>
      <c r="G4027" t="s">
        <v>1175</v>
      </c>
    </row>
    <row r="4028" spans="1:7" x14ac:dyDescent="0.15">
      <c r="A4028" t="s">
        <v>9646</v>
      </c>
      <c r="B4028" t="s">
        <v>2677</v>
      </c>
      <c r="C4028">
        <v>18973435</v>
      </c>
      <c r="D4028">
        <v>18973458</v>
      </c>
      <c r="E4028" t="s">
        <v>5580</v>
      </c>
      <c r="G4028" t="s">
        <v>1175</v>
      </c>
    </row>
    <row r="4029" spans="1:7" x14ac:dyDescent="0.15">
      <c r="A4029" t="s">
        <v>9647</v>
      </c>
      <c r="B4029" t="s">
        <v>2677</v>
      </c>
      <c r="C4029">
        <v>20789590</v>
      </c>
      <c r="D4029">
        <v>20789613</v>
      </c>
      <c r="E4029" t="s">
        <v>5576</v>
      </c>
      <c r="G4029" t="s">
        <v>1175</v>
      </c>
    </row>
    <row r="4030" spans="1:7" x14ac:dyDescent="0.15">
      <c r="A4030" t="s">
        <v>9648</v>
      </c>
      <c r="B4030" t="s">
        <v>2677</v>
      </c>
      <c r="C4030">
        <v>21108521</v>
      </c>
      <c r="D4030">
        <v>21108544</v>
      </c>
      <c r="E4030" t="s">
        <v>5580</v>
      </c>
      <c r="G4030" t="s">
        <v>1175</v>
      </c>
    </row>
    <row r="4031" spans="1:7" x14ac:dyDescent="0.15">
      <c r="A4031" t="s">
        <v>9649</v>
      </c>
      <c r="B4031" t="s">
        <v>2677</v>
      </c>
      <c r="C4031">
        <v>21833284</v>
      </c>
      <c r="D4031">
        <v>21833307</v>
      </c>
      <c r="E4031" t="s">
        <v>5580</v>
      </c>
      <c r="G4031" t="s">
        <v>1175</v>
      </c>
    </row>
    <row r="4032" spans="1:7" x14ac:dyDescent="0.15">
      <c r="A4032" t="s">
        <v>9650</v>
      </c>
      <c r="B4032" t="s">
        <v>2677</v>
      </c>
      <c r="C4032">
        <v>22098283</v>
      </c>
      <c r="D4032">
        <v>22098306</v>
      </c>
      <c r="E4032" t="s">
        <v>5576</v>
      </c>
      <c r="G4032" t="s">
        <v>1175</v>
      </c>
    </row>
    <row r="4033" spans="1:7" x14ac:dyDescent="0.15">
      <c r="A4033" t="s">
        <v>9651</v>
      </c>
      <c r="B4033" t="s">
        <v>2677</v>
      </c>
      <c r="C4033">
        <v>22781106</v>
      </c>
      <c r="D4033">
        <v>22781129</v>
      </c>
      <c r="E4033" t="s">
        <v>5576</v>
      </c>
      <c r="G4033" t="s">
        <v>1175</v>
      </c>
    </row>
    <row r="4034" spans="1:7" x14ac:dyDescent="0.15">
      <c r="A4034" t="s">
        <v>9652</v>
      </c>
      <c r="B4034" t="s">
        <v>2677</v>
      </c>
      <c r="C4034">
        <v>22965737</v>
      </c>
      <c r="D4034">
        <v>22965760</v>
      </c>
      <c r="E4034" t="s">
        <v>5576</v>
      </c>
      <c r="G4034" t="s">
        <v>1175</v>
      </c>
    </row>
    <row r="4035" spans="1:7" x14ac:dyDescent="0.15">
      <c r="A4035" t="s">
        <v>9653</v>
      </c>
      <c r="B4035" t="s">
        <v>2677</v>
      </c>
      <c r="C4035">
        <v>24523141</v>
      </c>
      <c r="D4035">
        <v>24523164</v>
      </c>
      <c r="E4035" t="s">
        <v>5580</v>
      </c>
      <c r="G4035" t="s">
        <v>1175</v>
      </c>
    </row>
    <row r="4036" spans="1:7" x14ac:dyDescent="0.15">
      <c r="A4036" t="s">
        <v>9654</v>
      </c>
      <c r="B4036" t="s">
        <v>2677</v>
      </c>
      <c r="C4036">
        <v>25409782</v>
      </c>
      <c r="D4036">
        <v>25409805</v>
      </c>
      <c r="E4036" t="s">
        <v>5576</v>
      </c>
      <c r="G4036" t="s">
        <v>1175</v>
      </c>
    </row>
    <row r="4037" spans="1:7" x14ac:dyDescent="0.15">
      <c r="A4037" t="s">
        <v>9655</v>
      </c>
      <c r="B4037" t="s">
        <v>2677</v>
      </c>
      <c r="C4037">
        <v>26229279</v>
      </c>
      <c r="D4037">
        <v>26229302</v>
      </c>
      <c r="E4037" t="s">
        <v>5576</v>
      </c>
      <c r="G4037" t="s">
        <v>1175</v>
      </c>
    </row>
    <row r="4038" spans="1:7" x14ac:dyDescent="0.15">
      <c r="A4038" t="s">
        <v>9656</v>
      </c>
      <c r="B4038" t="s">
        <v>2677</v>
      </c>
      <c r="C4038">
        <v>26636748</v>
      </c>
      <c r="D4038">
        <v>26636771</v>
      </c>
      <c r="E4038" t="s">
        <v>5580</v>
      </c>
      <c r="G4038" t="s">
        <v>1175</v>
      </c>
    </row>
    <row r="4039" spans="1:7" x14ac:dyDescent="0.15">
      <c r="A4039" t="s">
        <v>9657</v>
      </c>
      <c r="B4039" t="s">
        <v>2677</v>
      </c>
      <c r="C4039">
        <v>26890007</v>
      </c>
      <c r="D4039">
        <v>26890030</v>
      </c>
      <c r="E4039" t="s">
        <v>5580</v>
      </c>
      <c r="G4039" t="s">
        <v>1175</v>
      </c>
    </row>
    <row r="4040" spans="1:7" x14ac:dyDescent="0.15">
      <c r="A4040" t="s">
        <v>9658</v>
      </c>
      <c r="B4040" t="s">
        <v>2677</v>
      </c>
      <c r="C4040">
        <v>27621799</v>
      </c>
      <c r="D4040">
        <v>27621822</v>
      </c>
      <c r="E4040" t="s">
        <v>5580</v>
      </c>
      <c r="G4040" t="s">
        <v>1175</v>
      </c>
    </row>
    <row r="4041" spans="1:7" x14ac:dyDescent="0.15">
      <c r="A4041" t="s">
        <v>9659</v>
      </c>
      <c r="B4041" t="s">
        <v>2677</v>
      </c>
      <c r="C4041">
        <v>2774390</v>
      </c>
      <c r="D4041">
        <v>2774413</v>
      </c>
      <c r="E4041" t="s">
        <v>5580</v>
      </c>
      <c r="G4041" t="s">
        <v>1175</v>
      </c>
    </row>
    <row r="4042" spans="1:7" x14ac:dyDescent="0.15">
      <c r="A4042" t="s">
        <v>9660</v>
      </c>
      <c r="B4042" t="s">
        <v>2677</v>
      </c>
      <c r="C4042">
        <v>27965774</v>
      </c>
      <c r="D4042">
        <v>27965797</v>
      </c>
      <c r="E4042" t="s">
        <v>5576</v>
      </c>
      <c r="G4042" t="s">
        <v>1175</v>
      </c>
    </row>
    <row r="4043" spans="1:7" x14ac:dyDescent="0.15">
      <c r="A4043" t="s">
        <v>9661</v>
      </c>
      <c r="B4043" t="s">
        <v>2677</v>
      </c>
      <c r="C4043">
        <v>28109048</v>
      </c>
      <c r="D4043">
        <v>28109071</v>
      </c>
      <c r="E4043" t="s">
        <v>5576</v>
      </c>
      <c r="G4043" t="s">
        <v>1175</v>
      </c>
    </row>
    <row r="4044" spans="1:7" x14ac:dyDescent="0.15">
      <c r="A4044" t="s">
        <v>9662</v>
      </c>
      <c r="B4044" t="s">
        <v>2677</v>
      </c>
      <c r="C4044">
        <v>28191477</v>
      </c>
      <c r="D4044">
        <v>28191500</v>
      </c>
      <c r="E4044" t="s">
        <v>5576</v>
      </c>
      <c r="G4044" t="s">
        <v>1175</v>
      </c>
    </row>
    <row r="4045" spans="1:7" x14ac:dyDescent="0.15">
      <c r="A4045" t="s">
        <v>9663</v>
      </c>
      <c r="B4045" t="s">
        <v>2677</v>
      </c>
      <c r="C4045">
        <v>3169326</v>
      </c>
      <c r="D4045">
        <v>3169349</v>
      </c>
      <c r="E4045" t="s">
        <v>5580</v>
      </c>
      <c r="G4045" t="s">
        <v>1175</v>
      </c>
    </row>
    <row r="4046" spans="1:7" x14ac:dyDescent="0.15">
      <c r="A4046" t="s">
        <v>9664</v>
      </c>
      <c r="B4046" t="s">
        <v>2677</v>
      </c>
      <c r="C4046">
        <v>3208434</v>
      </c>
      <c r="D4046">
        <v>3208457</v>
      </c>
      <c r="E4046" t="s">
        <v>5580</v>
      </c>
      <c r="G4046" t="s">
        <v>1175</v>
      </c>
    </row>
    <row r="4047" spans="1:7" x14ac:dyDescent="0.15">
      <c r="A4047" t="s">
        <v>9665</v>
      </c>
      <c r="B4047" t="s">
        <v>2677</v>
      </c>
      <c r="C4047">
        <v>4056939</v>
      </c>
      <c r="D4047">
        <v>4056962</v>
      </c>
      <c r="E4047" t="s">
        <v>5580</v>
      </c>
      <c r="G4047" t="s">
        <v>1175</v>
      </c>
    </row>
    <row r="4048" spans="1:7" x14ac:dyDescent="0.15">
      <c r="A4048" t="s">
        <v>9666</v>
      </c>
      <c r="B4048" t="s">
        <v>2677</v>
      </c>
      <c r="C4048">
        <v>5986610</v>
      </c>
      <c r="D4048">
        <v>5986633</v>
      </c>
      <c r="E4048" t="s">
        <v>5580</v>
      </c>
      <c r="G4048" t="s">
        <v>1175</v>
      </c>
    </row>
    <row r="4049" spans="1:7" x14ac:dyDescent="0.15">
      <c r="A4049" t="s">
        <v>9667</v>
      </c>
      <c r="B4049" t="s">
        <v>2677</v>
      </c>
      <c r="C4049">
        <v>6904485</v>
      </c>
      <c r="D4049">
        <v>6904508</v>
      </c>
      <c r="E4049" t="s">
        <v>5576</v>
      </c>
      <c r="G4049" t="s">
        <v>1175</v>
      </c>
    </row>
    <row r="4050" spans="1:7" x14ac:dyDescent="0.15">
      <c r="A4050" t="s">
        <v>9668</v>
      </c>
      <c r="B4050" t="s">
        <v>2677</v>
      </c>
      <c r="C4050">
        <v>7237177</v>
      </c>
      <c r="D4050">
        <v>7237200</v>
      </c>
      <c r="E4050" t="s">
        <v>5580</v>
      </c>
      <c r="G4050" t="s">
        <v>9284</v>
      </c>
    </row>
    <row r="4051" spans="1:7" x14ac:dyDescent="0.15">
      <c r="A4051" t="s">
        <v>9669</v>
      </c>
      <c r="B4051" t="s">
        <v>2677</v>
      </c>
      <c r="C4051">
        <v>7558263</v>
      </c>
      <c r="D4051">
        <v>7558286</v>
      </c>
      <c r="E4051" t="s">
        <v>5576</v>
      </c>
      <c r="G4051" t="s">
        <v>1175</v>
      </c>
    </row>
    <row r="4052" spans="1:7" x14ac:dyDescent="0.15">
      <c r="A4052" t="s">
        <v>9670</v>
      </c>
      <c r="B4052" t="s">
        <v>2677</v>
      </c>
      <c r="C4052">
        <v>8057055</v>
      </c>
      <c r="D4052">
        <v>8057078</v>
      </c>
      <c r="E4052" t="s">
        <v>5580</v>
      </c>
      <c r="G4052" t="s">
        <v>1175</v>
      </c>
    </row>
    <row r="4053" spans="1:7" x14ac:dyDescent="0.15">
      <c r="A4053" t="s">
        <v>9671</v>
      </c>
      <c r="B4053" t="s">
        <v>2677</v>
      </c>
      <c r="C4053">
        <v>8174297</v>
      </c>
      <c r="D4053">
        <v>8174320</v>
      </c>
      <c r="E4053" t="s">
        <v>5576</v>
      </c>
      <c r="G4053" t="s">
        <v>1175</v>
      </c>
    </row>
    <row r="4054" spans="1:7" x14ac:dyDescent="0.15">
      <c r="A4054" t="s">
        <v>9672</v>
      </c>
      <c r="B4054" t="s">
        <v>2677</v>
      </c>
      <c r="C4054">
        <v>8696109</v>
      </c>
      <c r="D4054">
        <v>8696132</v>
      </c>
      <c r="E4054" t="s">
        <v>5580</v>
      </c>
      <c r="G4054" t="s">
        <v>1175</v>
      </c>
    </row>
    <row r="4055" spans="1:7" x14ac:dyDescent="0.15">
      <c r="A4055" t="s">
        <v>9673</v>
      </c>
      <c r="B4055" t="s">
        <v>2831</v>
      </c>
      <c r="C4055">
        <v>12933855</v>
      </c>
      <c r="D4055">
        <v>12933878</v>
      </c>
      <c r="E4055" t="s">
        <v>5580</v>
      </c>
      <c r="G4055" t="s">
        <v>1175</v>
      </c>
    </row>
    <row r="4056" spans="1:7" x14ac:dyDescent="0.15">
      <c r="A4056" t="s">
        <v>9674</v>
      </c>
      <c r="B4056" t="s">
        <v>2831</v>
      </c>
      <c r="C4056">
        <v>13145552</v>
      </c>
      <c r="D4056">
        <v>13145575</v>
      </c>
      <c r="E4056" t="s">
        <v>5576</v>
      </c>
      <c r="G4056" t="s">
        <v>1175</v>
      </c>
    </row>
    <row r="4057" spans="1:7" x14ac:dyDescent="0.15">
      <c r="A4057" t="s">
        <v>9675</v>
      </c>
      <c r="B4057" t="s">
        <v>2831</v>
      </c>
      <c r="C4057">
        <v>13555638</v>
      </c>
      <c r="D4057">
        <v>13555661</v>
      </c>
      <c r="E4057" t="s">
        <v>5580</v>
      </c>
      <c r="G4057" t="s">
        <v>1175</v>
      </c>
    </row>
    <row r="4058" spans="1:7" x14ac:dyDescent="0.15">
      <c r="A4058" t="s">
        <v>9676</v>
      </c>
      <c r="B4058" t="s">
        <v>2831</v>
      </c>
      <c r="C4058">
        <v>13838533</v>
      </c>
      <c r="D4058">
        <v>13838556</v>
      </c>
      <c r="E4058" t="s">
        <v>5580</v>
      </c>
      <c r="G4058" t="s">
        <v>1175</v>
      </c>
    </row>
    <row r="4059" spans="1:7" x14ac:dyDescent="0.15">
      <c r="A4059" t="s">
        <v>9677</v>
      </c>
      <c r="B4059" t="s">
        <v>2831</v>
      </c>
      <c r="C4059">
        <v>14134533</v>
      </c>
      <c r="D4059">
        <v>14134556</v>
      </c>
      <c r="E4059" t="s">
        <v>5580</v>
      </c>
      <c r="G4059" t="s">
        <v>1175</v>
      </c>
    </row>
    <row r="4060" spans="1:7" x14ac:dyDescent="0.15">
      <c r="A4060" t="s">
        <v>9678</v>
      </c>
      <c r="B4060" t="s">
        <v>2831</v>
      </c>
      <c r="C4060">
        <v>14561322</v>
      </c>
      <c r="D4060">
        <v>14561345</v>
      </c>
      <c r="E4060" t="s">
        <v>5580</v>
      </c>
      <c r="G4060" t="s">
        <v>1175</v>
      </c>
    </row>
    <row r="4061" spans="1:7" x14ac:dyDescent="0.15">
      <c r="A4061" t="s">
        <v>9679</v>
      </c>
      <c r="B4061" t="s">
        <v>2831</v>
      </c>
      <c r="C4061">
        <v>15146286</v>
      </c>
      <c r="D4061">
        <v>15146309</v>
      </c>
      <c r="E4061" t="s">
        <v>5576</v>
      </c>
      <c r="G4061" t="s">
        <v>1175</v>
      </c>
    </row>
    <row r="4062" spans="1:7" x14ac:dyDescent="0.15">
      <c r="A4062" t="s">
        <v>9680</v>
      </c>
      <c r="B4062" t="s">
        <v>2831</v>
      </c>
      <c r="C4062">
        <v>15591768</v>
      </c>
      <c r="D4062">
        <v>15591791</v>
      </c>
      <c r="E4062" t="s">
        <v>5576</v>
      </c>
      <c r="G4062" t="s">
        <v>1175</v>
      </c>
    </row>
    <row r="4063" spans="1:7" x14ac:dyDescent="0.15">
      <c r="A4063" t="s">
        <v>9681</v>
      </c>
      <c r="B4063" t="s">
        <v>2831</v>
      </c>
      <c r="C4063">
        <v>16010424</v>
      </c>
      <c r="D4063">
        <v>16010447</v>
      </c>
      <c r="E4063" t="s">
        <v>5576</v>
      </c>
      <c r="G4063" t="s">
        <v>1175</v>
      </c>
    </row>
    <row r="4064" spans="1:7" x14ac:dyDescent="0.15">
      <c r="A4064" t="s">
        <v>9682</v>
      </c>
      <c r="B4064" t="s">
        <v>2831</v>
      </c>
      <c r="C4064">
        <v>16797631</v>
      </c>
      <c r="D4064">
        <v>16797654</v>
      </c>
      <c r="E4064" t="s">
        <v>5576</v>
      </c>
      <c r="G4064" t="s">
        <v>1175</v>
      </c>
    </row>
    <row r="4065" spans="1:7" x14ac:dyDescent="0.15">
      <c r="A4065" t="s">
        <v>9683</v>
      </c>
      <c r="B4065" t="s">
        <v>2831</v>
      </c>
      <c r="C4065">
        <v>16881770</v>
      </c>
      <c r="D4065">
        <v>16881793</v>
      </c>
      <c r="E4065" t="s">
        <v>5580</v>
      </c>
      <c r="G4065" t="s">
        <v>1175</v>
      </c>
    </row>
    <row r="4066" spans="1:7" x14ac:dyDescent="0.15">
      <c r="A4066" t="s">
        <v>9684</v>
      </c>
      <c r="B4066" t="s">
        <v>2831</v>
      </c>
      <c r="C4066">
        <v>16980964</v>
      </c>
      <c r="D4066">
        <v>16980987</v>
      </c>
      <c r="E4066" t="s">
        <v>5580</v>
      </c>
      <c r="G4066" t="s">
        <v>1175</v>
      </c>
    </row>
    <row r="4067" spans="1:7" x14ac:dyDescent="0.15">
      <c r="A4067" t="s">
        <v>9685</v>
      </c>
      <c r="B4067" t="s">
        <v>2831</v>
      </c>
      <c r="C4067">
        <v>18256976</v>
      </c>
      <c r="D4067">
        <v>18256999</v>
      </c>
      <c r="E4067" t="s">
        <v>5580</v>
      </c>
      <c r="G4067" t="s">
        <v>1175</v>
      </c>
    </row>
    <row r="4068" spans="1:7" x14ac:dyDescent="0.15">
      <c r="A4068" t="s">
        <v>9686</v>
      </c>
      <c r="B4068" t="s">
        <v>2831</v>
      </c>
      <c r="C4068">
        <v>18404662</v>
      </c>
      <c r="D4068">
        <v>18404685</v>
      </c>
      <c r="E4068" t="s">
        <v>5580</v>
      </c>
      <c r="G4068" t="s">
        <v>9284</v>
      </c>
    </row>
    <row r="4069" spans="1:7" x14ac:dyDescent="0.15">
      <c r="A4069" t="s">
        <v>9687</v>
      </c>
      <c r="B4069" t="s">
        <v>2831</v>
      </c>
      <c r="C4069">
        <v>18635273</v>
      </c>
      <c r="D4069">
        <v>18635296</v>
      </c>
      <c r="E4069" t="s">
        <v>5576</v>
      </c>
      <c r="G4069" t="s">
        <v>1175</v>
      </c>
    </row>
    <row r="4070" spans="1:7" x14ac:dyDescent="0.15">
      <c r="A4070" t="s">
        <v>9688</v>
      </c>
      <c r="B4070" t="s">
        <v>2831</v>
      </c>
      <c r="C4070">
        <v>18752643</v>
      </c>
      <c r="D4070">
        <v>18752666</v>
      </c>
      <c r="E4070" t="s">
        <v>5580</v>
      </c>
      <c r="G4070" t="s">
        <v>9284</v>
      </c>
    </row>
    <row r="4071" spans="1:7" x14ac:dyDescent="0.15">
      <c r="A4071" t="s">
        <v>9689</v>
      </c>
      <c r="B4071" t="s">
        <v>2831</v>
      </c>
      <c r="C4071">
        <v>19014455</v>
      </c>
      <c r="D4071">
        <v>19014478</v>
      </c>
      <c r="E4071" t="s">
        <v>5576</v>
      </c>
      <c r="G4071" t="s">
        <v>1175</v>
      </c>
    </row>
    <row r="4072" spans="1:7" x14ac:dyDescent="0.15">
      <c r="A4072" t="s">
        <v>9690</v>
      </c>
      <c r="B4072" t="s">
        <v>2831</v>
      </c>
      <c r="C4072">
        <v>19767588</v>
      </c>
      <c r="D4072">
        <v>19767611</v>
      </c>
      <c r="E4072" t="s">
        <v>5576</v>
      </c>
      <c r="G4072" t="s">
        <v>1175</v>
      </c>
    </row>
    <row r="4073" spans="1:7" x14ac:dyDescent="0.15">
      <c r="A4073" t="s">
        <v>9691</v>
      </c>
      <c r="B4073" t="s">
        <v>2831</v>
      </c>
      <c r="C4073">
        <v>20220526</v>
      </c>
      <c r="D4073">
        <v>20220549</v>
      </c>
      <c r="E4073" t="s">
        <v>5576</v>
      </c>
      <c r="G4073" t="s">
        <v>1175</v>
      </c>
    </row>
    <row r="4074" spans="1:7" x14ac:dyDescent="0.15">
      <c r="A4074" t="s">
        <v>9692</v>
      </c>
      <c r="B4074" t="s">
        <v>2831</v>
      </c>
      <c r="C4074">
        <v>20712345</v>
      </c>
      <c r="D4074">
        <v>20712368</v>
      </c>
      <c r="E4074" t="s">
        <v>5580</v>
      </c>
      <c r="G4074" t="s">
        <v>1175</v>
      </c>
    </row>
    <row r="4075" spans="1:7" x14ac:dyDescent="0.15">
      <c r="A4075" t="s">
        <v>9693</v>
      </c>
      <c r="B4075" t="s">
        <v>2831</v>
      </c>
      <c r="C4075">
        <v>20971247</v>
      </c>
      <c r="D4075">
        <v>20971270</v>
      </c>
      <c r="E4075" t="s">
        <v>5580</v>
      </c>
      <c r="G4075" t="s">
        <v>1175</v>
      </c>
    </row>
    <row r="4076" spans="1:7" x14ac:dyDescent="0.15">
      <c r="A4076" t="s">
        <v>9694</v>
      </c>
      <c r="B4076" t="s">
        <v>2831</v>
      </c>
      <c r="C4076">
        <v>21677201</v>
      </c>
      <c r="D4076">
        <v>21677224</v>
      </c>
      <c r="E4076" t="s">
        <v>5576</v>
      </c>
      <c r="G4076" t="s">
        <v>1175</v>
      </c>
    </row>
    <row r="4077" spans="1:7" x14ac:dyDescent="0.15">
      <c r="A4077" t="s">
        <v>9695</v>
      </c>
      <c r="B4077" t="s">
        <v>2831</v>
      </c>
      <c r="C4077">
        <v>21741625</v>
      </c>
      <c r="D4077">
        <v>21741648</v>
      </c>
      <c r="E4077" t="s">
        <v>5576</v>
      </c>
      <c r="G4077" t="s">
        <v>1175</v>
      </c>
    </row>
    <row r="4078" spans="1:7" x14ac:dyDescent="0.15">
      <c r="A4078" t="s">
        <v>9696</v>
      </c>
      <c r="B4078" t="s">
        <v>2831</v>
      </c>
      <c r="C4078">
        <v>22321661</v>
      </c>
      <c r="D4078">
        <v>22321684</v>
      </c>
      <c r="E4078" t="s">
        <v>5580</v>
      </c>
      <c r="G4078" t="s">
        <v>1175</v>
      </c>
    </row>
    <row r="4079" spans="1:7" x14ac:dyDescent="0.15">
      <c r="A4079" t="s">
        <v>9697</v>
      </c>
      <c r="B4079" t="s">
        <v>2831</v>
      </c>
      <c r="C4079">
        <v>22692585</v>
      </c>
      <c r="D4079">
        <v>22692608</v>
      </c>
      <c r="E4079" t="s">
        <v>5576</v>
      </c>
      <c r="G4079" t="s">
        <v>1175</v>
      </c>
    </row>
    <row r="4080" spans="1:7" x14ac:dyDescent="0.15">
      <c r="A4080" t="s">
        <v>9698</v>
      </c>
      <c r="B4080" t="s">
        <v>2831</v>
      </c>
      <c r="C4080">
        <v>22842347</v>
      </c>
      <c r="D4080">
        <v>22842370</v>
      </c>
      <c r="E4080" t="s">
        <v>5580</v>
      </c>
      <c r="G4080" t="s">
        <v>1175</v>
      </c>
    </row>
    <row r="4081" spans="1:7" x14ac:dyDescent="0.15">
      <c r="A4081" t="s">
        <v>9699</v>
      </c>
      <c r="B4081" t="s">
        <v>2831</v>
      </c>
      <c r="C4081">
        <v>23748366</v>
      </c>
      <c r="D4081">
        <v>23748389</v>
      </c>
      <c r="E4081" t="s">
        <v>5576</v>
      </c>
      <c r="G4081" t="s">
        <v>1175</v>
      </c>
    </row>
    <row r="4082" spans="1:7" x14ac:dyDescent="0.15">
      <c r="A4082" t="s">
        <v>9700</v>
      </c>
      <c r="B4082" t="s">
        <v>2831</v>
      </c>
      <c r="C4082">
        <v>23758453</v>
      </c>
      <c r="D4082">
        <v>23758476</v>
      </c>
      <c r="E4082" t="s">
        <v>5576</v>
      </c>
      <c r="G4082" t="s">
        <v>1175</v>
      </c>
    </row>
    <row r="4083" spans="1:7" x14ac:dyDescent="0.15">
      <c r="A4083" t="s">
        <v>9701</v>
      </c>
      <c r="B4083" t="s">
        <v>2831</v>
      </c>
      <c r="C4083">
        <v>25397272</v>
      </c>
      <c r="D4083">
        <v>25397295</v>
      </c>
      <c r="E4083" t="s">
        <v>5576</v>
      </c>
      <c r="G4083" t="s">
        <v>1175</v>
      </c>
    </row>
    <row r="4084" spans="1:7" x14ac:dyDescent="0.15">
      <c r="A4084" t="s">
        <v>9702</v>
      </c>
      <c r="B4084" t="s">
        <v>2831</v>
      </c>
      <c r="C4084">
        <v>26974414</v>
      </c>
      <c r="D4084">
        <v>26974437</v>
      </c>
      <c r="E4084" t="s">
        <v>5580</v>
      </c>
      <c r="G4084" t="s">
        <v>1175</v>
      </c>
    </row>
    <row r="4085" spans="1:7" x14ac:dyDescent="0.15">
      <c r="A4085" t="s">
        <v>9703</v>
      </c>
      <c r="B4085" t="s">
        <v>2831</v>
      </c>
      <c r="C4085">
        <v>3833280</v>
      </c>
      <c r="D4085">
        <v>3833303</v>
      </c>
      <c r="E4085" t="s">
        <v>5580</v>
      </c>
      <c r="G4085" t="s">
        <v>1175</v>
      </c>
    </row>
    <row r="4086" spans="1:7" x14ac:dyDescent="0.15">
      <c r="A4086" t="s">
        <v>9704</v>
      </c>
      <c r="B4086" t="s">
        <v>2831</v>
      </c>
      <c r="C4086">
        <v>387210</v>
      </c>
      <c r="D4086">
        <v>387233</v>
      </c>
      <c r="E4086" t="s">
        <v>5576</v>
      </c>
      <c r="G4086" t="s">
        <v>9284</v>
      </c>
    </row>
    <row r="4087" spans="1:7" x14ac:dyDescent="0.15">
      <c r="A4087" t="s">
        <v>9705</v>
      </c>
      <c r="B4087" t="s">
        <v>2831</v>
      </c>
      <c r="C4087">
        <v>509809</v>
      </c>
      <c r="D4087">
        <v>509832</v>
      </c>
      <c r="E4087" t="s">
        <v>5580</v>
      </c>
      <c r="G4087" t="s">
        <v>1175</v>
      </c>
    </row>
    <row r="4088" spans="1:7" x14ac:dyDescent="0.15">
      <c r="A4088" t="s">
        <v>9706</v>
      </c>
      <c r="B4088" t="s">
        <v>2831</v>
      </c>
      <c r="C4088">
        <v>6266081</v>
      </c>
      <c r="D4088">
        <v>6266104</v>
      </c>
      <c r="E4088" t="s">
        <v>5576</v>
      </c>
      <c r="G4088" t="s">
        <v>1175</v>
      </c>
    </row>
    <row r="4089" spans="1:7" x14ac:dyDescent="0.15">
      <c r="A4089" t="s">
        <v>9707</v>
      </c>
      <c r="B4089" t="s">
        <v>2831</v>
      </c>
      <c r="C4089">
        <v>6700485</v>
      </c>
      <c r="D4089">
        <v>6700508</v>
      </c>
      <c r="E4089" t="s">
        <v>5576</v>
      </c>
      <c r="G4089" t="s">
        <v>1175</v>
      </c>
    </row>
    <row r="4090" spans="1:7" x14ac:dyDescent="0.15">
      <c r="A4090" t="s">
        <v>9708</v>
      </c>
      <c r="B4090" t="s">
        <v>2831</v>
      </c>
      <c r="C4090">
        <v>7911252</v>
      </c>
      <c r="D4090">
        <v>7911275</v>
      </c>
      <c r="E4090" t="s">
        <v>5580</v>
      </c>
      <c r="G4090" t="s">
        <v>1175</v>
      </c>
    </row>
    <row r="4091" spans="1:7" x14ac:dyDescent="0.15">
      <c r="A4091" t="s">
        <v>9709</v>
      </c>
      <c r="B4091" t="s">
        <v>2831</v>
      </c>
      <c r="C4091">
        <v>8460666</v>
      </c>
      <c r="D4091">
        <v>8460689</v>
      </c>
      <c r="E4091" t="s">
        <v>5580</v>
      </c>
      <c r="G4091" t="s">
        <v>1175</v>
      </c>
    </row>
    <row r="4092" spans="1:7" x14ac:dyDescent="0.15">
      <c r="A4092" t="s">
        <v>9710</v>
      </c>
      <c r="B4092" t="s">
        <v>2831</v>
      </c>
      <c r="C4092">
        <v>9385452</v>
      </c>
      <c r="D4092">
        <v>9385475</v>
      </c>
      <c r="E4092" t="s">
        <v>5580</v>
      </c>
      <c r="G4092" t="s">
        <v>1175</v>
      </c>
    </row>
    <row r="4093" spans="1:7" x14ac:dyDescent="0.15">
      <c r="A4093" t="s">
        <v>9711</v>
      </c>
      <c r="B4093" t="s">
        <v>2831</v>
      </c>
      <c r="C4093">
        <v>9622112</v>
      </c>
      <c r="D4093">
        <v>9622135</v>
      </c>
      <c r="E4093" t="s">
        <v>5580</v>
      </c>
      <c r="G4093" t="s">
        <v>1175</v>
      </c>
    </row>
    <row r="4094" spans="1:7" x14ac:dyDescent="0.15">
      <c r="A4094" t="s">
        <v>9712</v>
      </c>
      <c r="B4094" t="s">
        <v>2831</v>
      </c>
      <c r="C4094">
        <v>9668358</v>
      </c>
      <c r="D4094">
        <v>9668381</v>
      </c>
      <c r="E4094" t="s">
        <v>5580</v>
      </c>
      <c r="G4094" t="s">
        <v>1175</v>
      </c>
    </row>
    <row r="4095" spans="1:7" x14ac:dyDescent="0.15">
      <c r="A4095" t="s">
        <v>9713</v>
      </c>
      <c r="B4095" t="s">
        <v>1426</v>
      </c>
      <c r="C4095">
        <v>10245607</v>
      </c>
      <c r="D4095">
        <v>10245630</v>
      </c>
      <c r="E4095" t="s">
        <v>5576</v>
      </c>
      <c r="G4095" t="s">
        <v>1175</v>
      </c>
    </row>
    <row r="4096" spans="1:7" x14ac:dyDescent="0.15">
      <c r="A4096" t="s">
        <v>9714</v>
      </c>
      <c r="B4096" t="s">
        <v>1426</v>
      </c>
      <c r="C4096">
        <v>16949196</v>
      </c>
      <c r="D4096">
        <v>16949219</v>
      </c>
      <c r="E4096" t="s">
        <v>5580</v>
      </c>
      <c r="G4096" t="s">
        <v>1175</v>
      </c>
    </row>
    <row r="4097" spans="1:7" x14ac:dyDescent="0.15">
      <c r="A4097" t="s">
        <v>9715</v>
      </c>
      <c r="B4097" t="s">
        <v>1426</v>
      </c>
      <c r="C4097">
        <v>20291245</v>
      </c>
      <c r="D4097">
        <v>20291268</v>
      </c>
      <c r="E4097" t="s">
        <v>5576</v>
      </c>
      <c r="G4097" t="s">
        <v>1175</v>
      </c>
    </row>
    <row r="4098" spans="1:7" x14ac:dyDescent="0.15">
      <c r="A4098" t="s">
        <v>9716</v>
      </c>
      <c r="B4098" t="s">
        <v>1426</v>
      </c>
      <c r="C4098">
        <v>21631907</v>
      </c>
      <c r="D4098">
        <v>21631930</v>
      </c>
      <c r="E4098" t="s">
        <v>5576</v>
      </c>
      <c r="G4098" t="s">
        <v>1175</v>
      </c>
    </row>
    <row r="4099" spans="1:7" x14ac:dyDescent="0.15">
      <c r="A4099" t="s">
        <v>9717</v>
      </c>
      <c r="B4099" t="s">
        <v>1426</v>
      </c>
      <c r="C4099">
        <v>22773207</v>
      </c>
      <c r="D4099">
        <v>22773230</v>
      </c>
      <c r="E4099" t="s">
        <v>5580</v>
      </c>
      <c r="G4099" t="s">
        <v>1175</v>
      </c>
    </row>
    <row r="4100" spans="1:7" x14ac:dyDescent="0.15">
      <c r="A4100" t="s">
        <v>9718</v>
      </c>
      <c r="B4100" t="s">
        <v>1426</v>
      </c>
      <c r="C4100">
        <v>252994</v>
      </c>
      <c r="D4100">
        <v>253017</v>
      </c>
      <c r="E4100" t="s">
        <v>5576</v>
      </c>
      <c r="G4100" t="s">
        <v>1175</v>
      </c>
    </row>
    <row r="4101" spans="1:7" x14ac:dyDescent="0.15">
      <c r="A4101" t="s">
        <v>9719</v>
      </c>
      <c r="B4101" t="s">
        <v>1426</v>
      </c>
      <c r="C4101">
        <v>27820170</v>
      </c>
      <c r="D4101">
        <v>27820193</v>
      </c>
      <c r="E4101" t="s">
        <v>5576</v>
      </c>
      <c r="G4101" t="s">
        <v>1175</v>
      </c>
    </row>
    <row r="4102" spans="1:7" x14ac:dyDescent="0.15">
      <c r="A4102" t="s">
        <v>9720</v>
      </c>
      <c r="B4102" t="s">
        <v>1426</v>
      </c>
      <c r="C4102">
        <v>30125359</v>
      </c>
      <c r="D4102">
        <v>30125382</v>
      </c>
      <c r="E4102" t="s">
        <v>5576</v>
      </c>
      <c r="G4102" t="s">
        <v>1175</v>
      </c>
    </row>
    <row r="4103" spans="1:7" x14ac:dyDescent="0.15">
      <c r="A4103" t="s">
        <v>9721</v>
      </c>
      <c r="B4103" t="s">
        <v>1426</v>
      </c>
      <c r="C4103">
        <v>31345832</v>
      </c>
      <c r="D4103">
        <v>31345855</v>
      </c>
      <c r="E4103" t="s">
        <v>5580</v>
      </c>
      <c r="G4103" t="s">
        <v>9722</v>
      </c>
    </row>
    <row r="4104" spans="1:7" x14ac:dyDescent="0.15">
      <c r="A4104" t="s">
        <v>9723</v>
      </c>
      <c r="B4104" t="s">
        <v>1426</v>
      </c>
      <c r="C4104">
        <v>33337652</v>
      </c>
      <c r="D4104">
        <v>33337675</v>
      </c>
      <c r="E4104" t="s">
        <v>5576</v>
      </c>
      <c r="G4104" t="s">
        <v>1175</v>
      </c>
    </row>
    <row r="4105" spans="1:7" x14ac:dyDescent="0.15">
      <c r="A4105" t="s">
        <v>9724</v>
      </c>
      <c r="B4105" t="s">
        <v>1426</v>
      </c>
      <c r="C4105">
        <v>3647075</v>
      </c>
      <c r="D4105">
        <v>3647098</v>
      </c>
      <c r="E4105" t="s">
        <v>5580</v>
      </c>
      <c r="G4105" t="s">
        <v>1175</v>
      </c>
    </row>
    <row r="4106" spans="1:7" x14ac:dyDescent="0.15">
      <c r="A4106" t="s">
        <v>9725</v>
      </c>
      <c r="B4106" t="s">
        <v>1426</v>
      </c>
      <c r="C4106">
        <v>4400649</v>
      </c>
      <c r="D4106">
        <v>4400672</v>
      </c>
      <c r="E4106" t="s">
        <v>5576</v>
      </c>
      <c r="G4106" t="s">
        <v>1175</v>
      </c>
    </row>
    <row r="4107" spans="1:7" x14ac:dyDescent="0.15">
      <c r="A4107" t="s">
        <v>9726</v>
      </c>
      <c r="B4107" t="s">
        <v>1426</v>
      </c>
      <c r="C4107">
        <v>8571775</v>
      </c>
      <c r="D4107">
        <v>8571798</v>
      </c>
      <c r="E4107" t="s">
        <v>5580</v>
      </c>
      <c r="G4107" t="s">
        <v>1175</v>
      </c>
    </row>
    <row r="4108" spans="1:7" x14ac:dyDescent="0.15">
      <c r="A4108" t="s">
        <v>9727</v>
      </c>
      <c r="B4108" t="s">
        <v>1426</v>
      </c>
      <c r="C4108">
        <v>8670381</v>
      </c>
      <c r="D4108">
        <v>8670404</v>
      </c>
      <c r="E4108" t="s">
        <v>5580</v>
      </c>
      <c r="G4108" t="s">
        <v>1175</v>
      </c>
    </row>
    <row r="4109" spans="1:7" x14ac:dyDescent="0.15">
      <c r="A4109" t="s">
        <v>9728</v>
      </c>
      <c r="B4109" t="s">
        <v>1426</v>
      </c>
      <c r="C4109">
        <v>9174269</v>
      </c>
      <c r="D4109">
        <v>9174292</v>
      </c>
      <c r="E4109" t="s">
        <v>5576</v>
      </c>
      <c r="G4109" t="s">
        <v>1175</v>
      </c>
    </row>
    <row r="4110" spans="1:7" x14ac:dyDescent="0.15">
      <c r="A4110" t="s">
        <v>9729</v>
      </c>
      <c r="B4110" t="s">
        <v>1426</v>
      </c>
      <c r="C4110">
        <v>9796781</v>
      </c>
      <c r="D4110">
        <v>9796804</v>
      </c>
      <c r="E4110" t="s">
        <v>5580</v>
      </c>
      <c r="G4110" t="s">
        <v>1175</v>
      </c>
    </row>
    <row r="4111" spans="1:7" x14ac:dyDescent="0.15">
      <c r="A4111" t="s">
        <v>9730</v>
      </c>
      <c r="B4111" t="s">
        <v>1624</v>
      </c>
      <c r="C4111">
        <v>11791400</v>
      </c>
      <c r="D4111">
        <v>11791423</v>
      </c>
      <c r="E4111" t="s">
        <v>5580</v>
      </c>
      <c r="G4111" t="s">
        <v>1175</v>
      </c>
    </row>
    <row r="4112" spans="1:7" x14ac:dyDescent="0.15">
      <c r="A4112" t="s">
        <v>9731</v>
      </c>
      <c r="B4112" t="s">
        <v>1624</v>
      </c>
      <c r="C4112">
        <v>13959620</v>
      </c>
      <c r="D4112">
        <v>13959643</v>
      </c>
      <c r="E4112" t="s">
        <v>5576</v>
      </c>
      <c r="G4112" t="s">
        <v>1175</v>
      </c>
    </row>
    <row r="4113" spans="1:7" x14ac:dyDescent="0.15">
      <c r="A4113" t="s">
        <v>9732</v>
      </c>
      <c r="B4113" t="s">
        <v>1624</v>
      </c>
      <c r="C4113">
        <v>14405661</v>
      </c>
      <c r="D4113">
        <v>14405684</v>
      </c>
      <c r="E4113" t="s">
        <v>5576</v>
      </c>
      <c r="G4113" t="s">
        <v>9284</v>
      </c>
    </row>
    <row r="4114" spans="1:7" x14ac:dyDescent="0.15">
      <c r="A4114" t="s">
        <v>9733</v>
      </c>
      <c r="B4114" t="s">
        <v>1624</v>
      </c>
      <c r="C4114">
        <v>16005741</v>
      </c>
      <c r="D4114">
        <v>16005764</v>
      </c>
      <c r="E4114" t="s">
        <v>5576</v>
      </c>
      <c r="G4114" t="s">
        <v>1175</v>
      </c>
    </row>
    <row r="4115" spans="1:7" x14ac:dyDescent="0.15">
      <c r="A4115" t="s">
        <v>9734</v>
      </c>
      <c r="B4115" t="s">
        <v>1624</v>
      </c>
      <c r="C4115">
        <v>17153370</v>
      </c>
      <c r="D4115">
        <v>17153393</v>
      </c>
      <c r="E4115" t="s">
        <v>5580</v>
      </c>
      <c r="G4115" t="s">
        <v>1175</v>
      </c>
    </row>
    <row r="4116" spans="1:7" x14ac:dyDescent="0.15">
      <c r="A4116" t="s">
        <v>9735</v>
      </c>
      <c r="B4116" t="s">
        <v>1624</v>
      </c>
      <c r="C4116">
        <v>24040525</v>
      </c>
      <c r="D4116">
        <v>24040548</v>
      </c>
      <c r="E4116" t="s">
        <v>5576</v>
      </c>
      <c r="G4116" t="s">
        <v>1175</v>
      </c>
    </row>
    <row r="4117" spans="1:7" x14ac:dyDescent="0.15">
      <c r="A4117" t="s">
        <v>9736</v>
      </c>
      <c r="B4117" t="s">
        <v>1624</v>
      </c>
      <c r="C4117">
        <v>24776142</v>
      </c>
      <c r="D4117">
        <v>24776165</v>
      </c>
      <c r="E4117" t="s">
        <v>5580</v>
      </c>
      <c r="G4117" t="s">
        <v>1175</v>
      </c>
    </row>
    <row r="4118" spans="1:7" x14ac:dyDescent="0.15">
      <c r="A4118" t="s">
        <v>9737</v>
      </c>
      <c r="B4118" t="s">
        <v>1624</v>
      </c>
      <c r="C4118">
        <v>27603485</v>
      </c>
      <c r="D4118">
        <v>27603508</v>
      </c>
      <c r="E4118" t="s">
        <v>5580</v>
      </c>
      <c r="G4118" t="s">
        <v>1175</v>
      </c>
    </row>
    <row r="4119" spans="1:7" x14ac:dyDescent="0.15">
      <c r="A4119" t="s">
        <v>9738</v>
      </c>
      <c r="B4119" t="s">
        <v>1624</v>
      </c>
      <c r="C4119">
        <v>29348232</v>
      </c>
      <c r="D4119">
        <v>29348255</v>
      </c>
      <c r="E4119" t="s">
        <v>5580</v>
      </c>
      <c r="G4119" t="s">
        <v>1175</v>
      </c>
    </row>
    <row r="4120" spans="1:7" x14ac:dyDescent="0.15">
      <c r="A4120" t="s">
        <v>9739</v>
      </c>
      <c r="B4120" t="s">
        <v>1624</v>
      </c>
      <c r="C4120">
        <v>34138729</v>
      </c>
      <c r="D4120">
        <v>34138752</v>
      </c>
      <c r="E4120" t="s">
        <v>5580</v>
      </c>
      <c r="G4120" t="s">
        <v>1175</v>
      </c>
    </row>
    <row r="4121" spans="1:7" x14ac:dyDescent="0.15">
      <c r="A4121" t="s">
        <v>9740</v>
      </c>
      <c r="B4121" t="s">
        <v>1801</v>
      </c>
      <c r="C4121">
        <v>11195396</v>
      </c>
      <c r="D4121">
        <v>11195419</v>
      </c>
      <c r="E4121" t="s">
        <v>5580</v>
      </c>
      <c r="G4121" t="s">
        <v>1175</v>
      </c>
    </row>
    <row r="4122" spans="1:7" x14ac:dyDescent="0.15">
      <c r="A4122" t="s">
        <v>9741</v>
      </c>
      <c r="B4122" t="s">
        <v>1801</v>
      </c>
      <c r="C4122">
        <v>11442326</v>
      </c>
      <c r="D4122">
        <v>11442349</v>
      </c>
      <c r="E4122" t="s">
        <v>5580</v>
      </c>
      <c r="G4122" t="s">
        <v>1175</v>
      </c>
    </row>
    <row r="4123" spans="1:7" x14ac:dyDescent="0.15">
      <c r="A4123" t="s">
        <v>9742</v>
      </c>
      <c r="B4123" t="s">
        <v>1801</v>
      </c>
      <c r="C4123">
        <v>13277308</v>
      </c>
      <c r="D4123">
        <v>13277331</v>
      </c>
      <c r="E4123" t="s">
        <v>5576</v>
      </c>
      <c r="G4123" t="s">
        <v>1175</v>
      </c>
    </row>
    <row r="4124" spans="1:7" x14ac:dyDescent="0.15">
      <c r="A4124" t="s">
        <v>9743</v>
      </c>
      <c r="B4124" t="s">
        <v>1801</v>
      </c>
      <c r="C4124">
        <v>13366561</v>
      </c>
      <c r="D4124">
        <v>13366584</v>
      </c>
      <c r="E4124" t="s">
        <v>5580</v>
      </c>
      <c r="G4124" t="s">
        <v>1175</v>
      </c>
    </row>
    <row r="4125" spans="1:7" x14ac:dyDescent="0.15">
      <c r="A4125" t="s">
        <v>9744</v>
      </c>
      <c r="B4125" t="s">
        <v>1801</v>
      </c>
      <c r="C4125">
        <v>13877600</v>
      </c>
      <c r="D4125">
        <v>13877623</v>
      </c>
      <c r="E4125" t="s">
        <v>5580</v>
      </c>
      <c r="G4125" t="s">
        <v>9745</v>
      </c>
    </row>
    <row r="4126" spans="1:7" x14ac:dyDescent="0.15">
      <c r="A4126" t="s">
        <v>9746</v>
      </c>
      <c r="B4126" t="s">
        <v>1801</v>
      </c>
      <c r="C4126">
        <v>14385690</v>
      </c>
      <c r="D4126">
        <v>14385713</v>
      </c>
      <c r="E4126" t="s">
        <v>5576</v>
      </c>
      <c r="G4126" t="s">
        <v>1175</v>
      </c>
    </row>
    <row r="4127" spans="1:7" x14ac:dyDescent="0.15">
      <c r="A4127" t="s">
        <v>9747</v>
      </c>
      <c r="B4127" t="s">
        <v>1801</v>
      </c>
      <c r="C4127">
        <v>14752395</v>
      </c>
      <c r="D4127">
        <v>14752418</v>
      </c>
      <c r="E4127" t="s">
        <v>5576</v>
      </c>
      <c r="G4127" t="s">
        <v>1175</v>
      </c>
    </row>
    <row r="4128" spans="1:7" x14ac:dyDescent="0.15">
      <c r="A4128" t="s">
        <v>9748</v>
      </c>
      <c r="B4128" t="s">
        <v>1801</v>
      </c>
      <c r="C4128">
        <v>15162837</v>
      </c>
      <c r="D4128">
        <v>15162860</v>
      </c>
      <c r="E4128" t="s">
        <v>5580</v>
      </c>
      <c r="G4128" t="s">
        <v>1175</v>
      </c>
    </row>
    <row r="4129" spans="1:7" x14ac:dyDescent="0.15">
      <c r="A4129" t="s">
        <v>9749</v>
      </c>
      <c r="B4129" t="s">
        <v>1801</v>
      </c>
      <c r="C4129">
        <v>15338357</v>
      </c>
      <c r="D4129">
        <v>15338380</v>
      </c>
      <c r="E4129" t="s">
        <v>5580</v>
      </c>
      <c r="G4129" t="s">
        <v>1175</v>
      </c>
    </row>
    <row r="4130" spans="1:7" x14ac:dyDescent="0.15">
      <c r="A4130" t="s">
        <v>9750</v>
      </c>
      <c r="B4130" t="s">
        <v>1801</v>
      </c>
      <c r="C4130">
        <v>15404169</v>
      </c>
      <c r="D4130">
        <v>15404192</v>
      </c>
      <c r="E4130" t="s">
        <v>5576</v>
      </c>
      <c r="G4130" t="s">
        <v>1175</v>
      </c>
    </row>
    <row r="4131" spans="1:7" x14ac:dyDescent="0.15">
      <c r="A4131" t="s">
        <v>9751</v>
      </c>
      <c r="B4131" t="s">
        <v>1801</v>
      </c>
      <c r="C4131">
        <v>17826078</v>
      </c>
      <c r="D4131">
        <v>17826101</v>
      </c>
      <c r="E4131" t="s">
        <v>5580</v>
      </c>
      <c r="G4131" t="s">
        <v>1175</v>
      </c>
    </row>
    <row r="4132" spans="1:7" x14ac:dyDescent="0.15">
      <c r="A4132" t="s">
        <v>9752</v>
      </c>
      <c r="B4132" t="s">
        <v>1801</v>
      </c>
      <c r="C4132">
        <v>18266895</v>
      </c>
      <c r="D4132">
        <v>18266918</v>
      </c>
      <c r="E4132" t="s">
        <v>5580</v>
      </c>
      <c r="G4132" t="s">
        <v>1175</v>
      </c>
    </row>
    <row r="4133" spans="1:7" x14ac:dyDescent="0.15">
      <c r="A4133" t="s">
        <v>9753</v>
      </c>
      <c r="B4133" t="s">
        <v>1801</v>
      </c>
      <c r="C4133">
        <v>24679015</v>
      </c>
      <c r="D4133">
        <v>24679038</v>
      </c>
      <c r="E4133" t="s">
        <v>5576</v>
      </c>
      <c r="G4133" t="s">
        <v>1175</v>
      </c>
    </row>
    <row r="4134" spans="1:7" x14ac:dyDescent="0.15">
      <c r="A4134" t="s">
        <v>9754</v>
      </c>
      <c r="B4134" t="s">
        <v>1801</v>
      </c>
      <c r="C4134">
        <v>26002253</v>
      </c>
      <c r="D4134">
        <v>26002276</v>
      </c>
      <c r="E4134" t="s">
        <v>5580</v>
      </c>
      <c r="G4134" t="s">
        <v>1175</v>
      </c>
    </row>
    <row r="4135" spans="1:7" x14ac:dyDescent="0.15">
      <c r="A4135" t="s">
        <v>9755</v>
      </c>
      <c r="B4135" t="s">
        <v>1801</v>
      </c>
      <c r="C4135">
        <v>3518197</v>
      </c>
      <c r="D4135">
        <v>3518220</v>
      </c>
      <c r="E4135" t="s">
        <v>5580</v>
      </c>
      <c r="G4135" t="s">
        <v>1175</v>
      </c>
    </row>
    <row r="4136" spans="1:7" x14ac:dyDescent="0.15">
      <c r="A4136" t="s">
        <v>9756</v>
      </c>
      <c r="B4136" t="s">
        <v>1801</v>
      </c>
      <c r="C4136">
        <v>3805821</v>
      </c>
      <c r="D4136">
        <v>3805844</v>
      </c>
      <c r="E4136" t="s">
        <v>5580</v>
      </c>
      <c r="G4136" t="s">
        <v>1175</v>
      </c>
    </row>
    <row r="4137" spans="1:7" x14ac:dyDescent="0.15">
      <c r="A4137" t="s">
        <v>9757</v>
      </c>
      <c r="B4137" t="s">
        <v>1801</v>
      </c>
      <c r="C4137">
        <v>49255</v>
      </c>
      <c r="D4137">
        <v>49278</v>
      </c>
      <c r="E4137" t="s">
        <v>5576</v>
      </c>
      <c r="G4137" t="s">
        <v>1175</v>
      </c>
    </row>
    <row r="4138" spans="1:7" x14ac:dyDescent="0.15">
      <c r="A4138" t="s">
        <v>9758</v>
      </c>
      <c r="B4138" t="s">
        <v>1801</v>
      </c>
      <c r="C4138">
        <v>5392537</v>
      </c>
      <c r="D4138">
        <v>5392560</v>
      </c>
      <c r="E4138" t="s">
        <v>5576</v>
      </c>
      <c r="G4138" t="s">
        <v>5622</v>
      </c>
    </row>
    <row r="4139" spans="1:7" x14ac:dyDescent="0.15">
      <c r="A4139" t="s">
        <v>9759</v>
      </c>
      <c r="B4139" t="s">
        <v>1801</v>
      </c>
      <c r="C4139">
        <v>5946751</v>
      </c>
      <c r="D4139">
        <v>5946774</v>
      </c>
      <c r="E4139" t="s">
        <v>5580</v>
      </c>
      <c r="G4139" t="s">
        <v>1175</v>
      </c>
    </row>
    <row r="4140" spans="1:7" x14ac:dyDescent="0.15">
      <c r="A4140" t="s">
        <v>9760</v>
      </c>
      <c r="B4140" t="s">
        <v>1801</v>
      </c>
      <c r="C4140">
        <v>5963671</v>
      </c>
      <c r="D4140">
        <v>5963694</v>
      </c>
      <c r="E4140" t="s">
        <v>5580</v>
      </c>
      <c r="G4140" t="s">
        <v>1175</v>
      </c>
    </row>
    <row r="4141" spans="1:7" x14ac:dyDescent="0.15">
      <c r="A4141" t="s">
        <v>9761</v>
      </c>
      <c r="B4141" t="s">
        <v>1801</v>
      </c>
      <c r="C4141">
        <v>6842361</v>
      </c>
      <c r="D4141">
        <v>6842384</v>
      </c>
      <c r="E4141" t="s">
        <v>5576</v>
      </c>
      <c r="G4141" t="s">
        <v>1175</v>
      </c>
    </row>
    <row r="4142" spans="1:7" x14ac:dyDescent="0.15">
      <c r="A4142" t="s">
        <v>9762</v>
      </c>
      <c r="B4142" t="s">
        <v>1801</v>
      </c>
      <c r="C4142">
        <v>7442899</v>
      </c>
      <c r="D4142">
        <v>7442922</v>
      </c>
      <c r="E4142" t="s">
        <v>5580</v>
      </c>
      <c r="G4142" t="s">
        <v>1175</v>
      </c>
    </row>
    <row r="4143" spans="1:7" x14ac:dyDescent="0.15">
      <c r="A4143" t="s">
        <v>9763</v>
      </c>
      <c r="B4143" t="s">
        <v>1910</v>
      </c>
      <c r="C4143">
        <v>10739323</v>
      </c>
      <c r="D4143">
        <v>10739346</v>
      </c>
      <c r="E4143" t="s">
        <v>5580</v>
      </c>
      <c r="G4143" t="s">
        <v>4770</v>
      </c>
    </row>
    <row r="4144" spans="1:7" x14ac:dyDescent="0.15">
      <c r="A4144" t="s">
        <v>9764</v>
      </c>
      <c r="B4144" t="s">
        <v>1910</v>
      </c>
      <c r="C4144">
        <v>10750371</v>
      </c>
      <c r="D4144">
        <v>10750394</v>
      </c>
      <c r="E4144" t="s">
        <v>5580</v>
      </c>
      <c r="G4144" t="s">
        <v>1175</v>
      </c>
    </row>
    <row r="4145" spans="1:7" x14ac:dyDescent="0.15">
      <c r="A4145" t="s">
        <v>9765</v>
      </c>
      <c r="B4145" t="s">
        <v>1910</v>
      </c>
      <c r="C4145">
        <v>1326574</v>
      </c>
      <c r="D4145">
        <v>1326597</v>
      </c>
      <c r="E4145" t="s">
        <v>5576</v>
      </c>
      <c r="G4145" t="s">
        <v>1175</v>
      </c>
    </row>
    <row r="4146" spans="1:7" x14ac:dyDescent="0.15">
      <c r="A4146" t="s">
        <v>9766</v>
      </c>
      <c r="B4146" t="s">
        <v>1910</v>
      </c>
      <c r="C4146">
        <v>15717853</v>
      </c>
      <c r="D4146">
        <v>15717876</v>
      </c>
      <c r="E4146" t="s">
        <v>5580</v>
      </c>
      <c r="G4146" t="s">
        <v>1175</v>
      </c>
    </row>
    <row r="4147" spans="1:7" x14ac:dyDescent="0.15">
      <c r="A4147" t="s">
        <v>9767</v>
      </c>
      <c r="B4147" t="s">
        <v>1910</v>
      </c>
      <c r="C4147">
        <v>15967357</v>
      </c>
      <c r="D4147">
        <v>15967380</v>
      </c>
      <c r="E4147" t="s">
        <v>5576</v>
      </c>
      <c r="G4147" t="s">
        <v>1175</v>
      </c>
    </row>
    <row r="4148" spans="1:7" x14ac:dyDescent="0.15">
      <c r="A4148" t="s">
        <v>9768</v>
      </c>
      <c r="B4148" t="s">
        <v>1910</v>
      </c>
      <c r="C4148">
        <v>17608169</v>
      </c>
      <c r="D4148">
        <v>17608192</v>
      </c>
      <c r="E4148" t="s">
        <v>5576</v>
      </c>
      <c r="G4148" t="s">
        <v>1175</v>
      </c>
    </row>
    <row r="4149" spans="1:7" x14ac:dyDescent="0.15">
      <c r="A4149" t="s">
        <v>9769</v>
      </c>
      <c r="B4149" t="s">
        <v>1910</v>
      </c>
      <c r="C4149">
        <v>1773942</v>
      </c>
      <c r="D4149">
        <v>1773965</v>
      </c>
      <c r="E4149" t="s">
        <v>5580</v>
      </c>
      <c r="G4149" t="s">
        <v>1175</v>
      </c>
    </row>
    <row r="4150" spans="1:7" x14ac:dyDescent="0.15">
      <c r="A4150" t="s">
        <v>9770</v>
      </c>
      <c r="B4150" t="s">
        <v>1910</v>
      </c>
      <c r="C4150">
        <v>19557223</v>
      </c>
      <c r="D4150">
        <v>19557246</v>
      </c>
      <c r="E4150" t="s">
        <v>5576</v>
      </c>
      <c r="G4150" t="s">
        <v>1175</v>
      </c>
    </row>
    <row r="4151" spans="1:7" x14ac:dyDescent="0.15">
      <c r="A4151" t="s">
        <v>9771</v>
      </c>
      <c r="B4151" t="s">
        <v>1910</v>
      </c>
      <c r="C4151">
        <v>21284787</v>
      </c>
      <c r="D4151">
        <v>21284810</v>
      </c>
      <c r="E4151" t="s">
        <v>5576</v>
      </c>
      <c r="G4151" t="s">
        <v>1175</v>
      </c>
    </row>
    <row r="4152" spans="1:7" x14ac:dyDescent="0.15">
      <c r="A4152" t="s">
        <v>9772</v>
      </c>
      <c r="B4152" t="s">
        <v>1910</v>
      </c>
      <c r="C4152">
        <v>23151034</v>
      </c>
      <c r="D4152">
        <v>23151057</v>
      </c>
      <c r="E4152" t="s">
        <v>5576</v>
      </c>
      <c r="G4152" t="s">
        <v>1175</v>
      </c>
    </row>
    <row r="4153" spans="1:7" x14ac:dyDescent="0.15">
      <c r="A4153" t="s">
        <v>9773</v>
      </c>
      <c r="B4153" t="s">
        <v>1910</v>
      </c>
      <c r="C4153">
        <v>23225157</v>
      </c>
      <c r="D4153">
        <v>23225180</v>
      </c>
      <c r="E4153" t="s">
        <v>5580</v>
      </c>
      <c r="G4153" t="s">
        <v>1175</v>
      </c>
    </row>
    <row r="4154" spans="1:7" x14ac:dyDescent="0.15">
      <c r="A4154" t="s">
        <v>9774</v>
      </c>
      <c r="B4154" t="s">
        <v>1910</v>
      </c>
      <c r="C4154">
        <v>24948798</v>
      </c>
      <c r="D4154">
        <v>24948821</v>
      </c>
      <c r="E4154" t="s">
        <v>5580</v>
      </c>
      <c r="G4154" t="s">
        <v>1175</v>
      </c>
    </row>
    <row r="4155" spans="1:7" x14ac:dyDescent="0.15">
      <c r="A4155" t="s">
        <v>9775</v>
      </c>
      <c r="B4155" t="s">
        <v>1910</v>
      </c>
      <c r="C4155">
        <v>27573049</v>
      </c>
      <c r="D4155">
        <v>27573072</v>
      </c>
      <c r="E4155" t="s">
        <v>5580</v>
      </c>
      <c r="G4155" t="s">
        <v>1175</v>
      </c>
    </row>
    <row r="4156" spans="1:7" x14ac:dyDescent="0.15">
      <c r="A4156" t="s">
        <v>9776</v>
      </c>
      <c r="B4156" t="s">
        <v>1910</v>
      </c>
      <c r="C4156">
        <v>29180925</v>
      </c>
      <c r="D4156">
        <v>29180948</v>
      </c>
      <c r="E4156" t="s">
        <v>5580</v>
      </c>
      <c r="G4156" t="s">
        <v>1175</v>
      </c>
    </row>
    <row r="4157" spans="1:7" x14ac:dyDescent="0.15">
      <c r="A4157" t="s">
        <v>9777</v>
      </c>
      <c r="B4157" t="s">
        <v>1910</v>
      </c>
      <c r="C4157">
        <v>29395157</v>
      </c>
      <c r="D4157">
        <v>29395180</v>
      </c>
      <c r="E4157" t="s">
        <v>5576</v>
      </c>
      <c r="G4157" t="s">
        <v>1175</v>
      </c>
    </row>
    <row r="4158" spans="1:7" x14ac:dyDescent="0.15">
      <c r="A4158" t="s">
        <v>9778</v>
      </c>
      <c r="B4158" t="s">
        <v>1910</v>
      </c>
      <c r="C4158">
        <v>5095727</v>
      </c>
      <c r="D4158">
        <v>5095750</v>
      </c>
      <c r="E4158" t="s">
        <v>5580</v>
      </c>
      <c r="G4158" t="s">
        <v>1175</v>
      </c>
    </row>
    <row r="4159" spans="1:7" x14ac:dyDescent="0.15">
      <c r="A4159" t="s">
        <v>9779</v>
      </c>
      <c r="B4159" t="s">
        <v>1910</v>
      </c>
      <c r="C4159">
        <v>5564878</v>
      </c>
      <c r="D4159">
        <v>5564901</v>
      </c>
      <c r="E4159" t="s">
        <v>5576</v>
      </c>
      <c r="G4159" t="s">
        <v>1175</v>
      </c>
    </row>
    <row r="4160" spans="1:7" x14ac:dyDescent="0.15">
      <c r="A4160" t="s">
        <v>9780</v>
      </c>
      <c r="B4160" t="s">
        <v>1910</v>
      </c>
      <c r="C4160">
        <v>5667617</v>
      </c>
      <c r="D4160">
        <v>5667640</v>
      </c>
      <c r="E4160" t="s">
        <v>5580</v>
      </c>
      <c r="G4160" t="s">
        <v>1175</v>
      </c>
    </row>
    <row r="4161" spans="1:7" x14ac:dyDescent="0.15">
      <c r="A4161" t="s">
        <v>9781</v>
      </c>
      <c r="B4161" t="s">
        <v>1910</v>
      </c>
      <c r="C4161">
        <v>7794242</v>
      </c>
      <c r="D4161">
        <v>7794265</v>
      </c>
      <c r="E4161" t="s">
        <v>5580</v>
      </c>
      <c r="G4161" t="s">
        <v>1175</v>
      </c>
    </row>
    <row r="4162" spans="1:7" x14ac:dyDescent="0.15">
      <c r="A4162" t="s">
        <v>9782</v>
      </c>
      <c r="B4162" t="s">
        <v>1910</v>
      </c>
      <c r="C4162">
        <v>8166916</v>
      </c>
      <c r="D4162">
        <v>8166939</v>
      </c>
      <c r="E4162" t="s">
        <v>5580</v>
      </c>
      <c r="G4162" t="s">
        <v>1175</v>
      </c>
    </row>
    <row r="4163" spans="1:7" x14ac:dyDescent="0.15">
      <c r="A4163" t="s">
        <v>9783</v>
      </c>
      <c r="B4163" t="s">
        <v>1910</v>
      </c>
      <c r="C4163">
        <v>8793908</v>
      </c>
      <c r="D4163">
        <v>8793931</v>
      </c>
      <c r="E4163" t="s">
        <v>5576</v>
      </c>
      <c r="G4163" t="s">
        <v>1175</v>
      </c>
    </row>
    <row r="4164" spans="1:7" x14ac:dyDescent="0.15">
      <c r="A4164" t="s">
        <v>9784</v>
      </c>
      <c r="B4164" t="s">
        <v>1910</v>
      </c>
      <c r="C4164">
        <v>9254401</v>
      </c>
      <c r="D4164">
        <v>9254424</v>
      </c>
      <c r="E4164" t="s">
        <v>5580</v>
      </c>
      <c r="G4164" t="s">
        <v>1175</v>
      </c>
    </row>
    <row r="4165" spans="1:7" x14ac:dyDescent="0.15">
      <c r="A4165" t="s">
        <v>9785</v>
      </c>
      <c r="B4165" t="s">
        <v>1910</v>
      </c>
      <c r="C4165">
        <v>9732382</v>
      </c>
      <c r="D4165">
        <v>9732405</v>
      </c>
      <c r="E4165" t="s">
        <v>5580</v>
      </c>
      <c r="G4165" t="s">
        <v>1175</v>
      </c>
    </row>
    <row r="4166" spans="1:7" x14ac:dyDescent="0.15">
      <c r="A4166" t="s">
        <v>9786</v>
      </c>
      <c r="B4166" t="s">
        <v>2007</v>
      </c>
      <c r="C4166">
        <v>10041883</v>
      </c>
      <c r="D4166">
        <v>10041906</v>
      </c>
      <c r="E4166" t="s">
        <v>5576</v>
      </c>
      <c r="G4166" t="s">
        <v>1175</v>
      </c>
    </row>
    <row r="4167" spans="1:7" x14ac:dyDescent="0.15">
      <c r="A4167" t="s">
        <v>9787</v>
      </c>
      <c r="B4167" t="s">
        <v>2007</v>
      </c>
      <c r="C4167">
        <v>10655394</v>
      </c>
      <c r="D4167">
        <v>10655417</v>
      </c>
      <c r="E4167" t="s">
        <v>5580</v>
      </c>
      <c r="G4167" t="s">
        <v>1175</v>
      </c>
    </row>
    <row r="4168" spans="1:7" x14ac:dyDescent="0.15">
      <c r="A4168" t="s">
        <v>9788</v>
      </c>
      <c r="B4168" t="s">
        <v>2007</v>
      </c>
      <c r="C4168">
        <v>10981960</v>
      </c>
      <c r="D4168">
        <v>10981983</v>
      </c>
      <c r="E4168" t="s">
        <v>5576</v>
      </c>
      <c r="G4168" t="s">
        <v>1175</v>
      </c>
    </row>
    <row r="4169" spans="1:7" x14ac:dyDescent="0.15">
      <c r="A4169" t="s">
        <v>9789</v>
      </c>
      <c r="B4169" t="s">
        <v>2007</v>
      </c>
      <c r="C4169">
        <v>11364797</v>
      </c>
      <c r="D4169">
        <v>11364820</v>
      </c>
      <c r="E4169" t="s">
        <v>5576</v>
      </c>
      <c r="G4169" t="s">
        <v>5622</v>
      </c>
    </row>
    <row r="4170" spans="1:7" x14ac:dyDescent="0.15">
      <c r="A4170" t="s">
        <v>9790</v>
      </c>
      <c r="B4170" t="s">
        <v>2007</v>
      </c>
      <c r="C4170">
        <v>12005529</v>
      </c>
      <c r="D4170">
        <v>12005552</v>
      </c>
      <c r="E4170" t="s">
        <v>5576</v>
      </c>
      <c r="G4170" t="s">
        <v>1175</v>
      </c>
    </row>
    <row r="4171" spans="1:7" x14ac:dyDescent="0.15">
      <c r="A4171" t="s">
        <v>9791</v>
      </c>
      <c r="B4171" t="s">
        <v>2007</v>
      </c>
      <c r="C4171">
        <v>12129179</v>
      </c>
      <c r="D4171">
        <v>12129202</v>
      </c>
      <c r="E4171" t="s">
        <v>5580</v>
      </c>
      <c r="G4171" t="s">
        <v>1175</v>
      </c>
    </row>
    <row r="4172" spans="1:7" x14ac:dyDescent="0.15">
      <c r="A4172" t="s">
        <v>9792</v>
      </c>
      <c r="B4172" t="s">
        <v>2007</v>
      </c>
      <c r="C4172">
        <v>12220206</v>
      </c>
      <c r="D4172">
        <v>12220229</v>
      </c>
      <c r="E4172" t="s">
        <v>5576</v>
      </c>
      <c r="G4172" t="s">
        <v>1175</v>
      </c>
    </row>
    <row r="4173" spans="1:7" x14ac:dyDescent="0.15">
      <c r="A4173" t="s">
        <v>9793</v>
      </c>
      <c r="B4173" t="s">
        <v>2007</v>
      </c>
      <c r="C4173">
        <v>14057901</v>
      </c>
      <c r="D4173">
        <v>14057924</v>
      </c>
      <c r="E4173" t="s">
        <v>5576</v>
      </c>
      <c r="G4173" t="s">
        <v>1175</v>
      </c>
    </row>
    <row r="4174" spans="1:7" x14ac:dyDescent="0.15">
      <c r="A4174" t="s">
        <v>9794</v>
      </c>
      <c r="B4174" t="s">
        <v>2007</v>
      </c>
      <c r="C4174">
        <v>14141983</v>
      </c>
      <c r="D4174">
        <v>14142006</v>
      </c>
      <c r="E4174" t="s">
        <v>5576</v>
      </c>
      <c r="G4174" t="s">
        <v>1175</v>
      </c>
    </row>
    <row r="4175" spans="1:7" x14ac:dyDescent="0.15">
      <c r="A4175" t="s">
        <v>9795</v>
      </c>
      <c r="B4175" t="s">
        <v>2007</v>
      </c>
      <c r="C4175">
        <v>18792748</v>
      </c>
      <c r="D4175">
        <v>18792771</v>
      </c>
      <c r="E4175" t="s">
        <v>5580</v>
      </c>
      <c r="G4175" t="s">
        <v>1175</v>
      </c>
    </row>
    <row r="4176" spans="1:7" x14ac:dyDescent="0.15">
      <c r="A4176" t="s">
        <v>9796</v>
      </c>
      <c r="B4176" t="s">
        <v>2007</v>
      </c>
      <c r="C4176">
        <v>19804489</v>
      </c>
      <c r="D4176">
        <v>19804512</v>
      </c>
      <c r="E4176" t="s">
        <v>5576</v>
      </c>
      <c r="G4176" t="s">
        <v>1175</v>
      </c>
    </row>
    <row r="4177" spans="1:7" x14ac:dyDescent="0.15">
      <c r="A4177" t="s">
        <v>9797</v>
      </c>
      <c r="B4177" t="s">
        <v>2007</v>
      </c>
      <c r="C4177">
        <v>20075914</v>
      </c>
      <c r="D4177">
        <v>20075937</v>
      </c>
      <c r="E4177" t="s">
        <v>5580</v>
      </c>
      <c r="G4177" t="s">
        <v>1175</v>
      </c>
    </row>
    <row r="4178" spans="1:7" x14ac:dyDescent="0.15">
      <c r="A4178" t="s">
        <v>9798</v>
      </c>
      <c r="B4178" t="s">
        <v>2007</v>
      </c>
      <c r="C4178">
        <v>2487690</v>
      </c>
      <c r="D4178">
        <v>2487713</v>
      </c>
      <c r="E4178" t="s">
        <v>5576</v>
      </c>
      <c r="G4178" t="s">
        <v>1175</v>
      </c>
    </row>
    <row r="4179" spans="1:7" x14ac:dyDescent="0.15">
      <c r="A4179" t="s">
        <v>9799</v>
      </c>
      <c r="B4179" t="s">
        <v>2007</v>
      </c>
      <c r="C4179">
        <v>25554954</v>
      </c>
      <c r="D4179">
        <v>25554977</v>
      </c>
      <c r="E4179" t="s">
        <v>5576</v>
      </c>
      <c r="G4179" t="s">
        <v>5622</v>
      </c>
    </row>
    <row r="4180" spans="1:7" x14ac:dyDescent="0.15">
      <c r="A4180" t="s">
        <v>9800</v>
      </c>
      <c r="B4180" t="s">
        <v>2007</v>
      </c>
      <c r="C4180">
        <v>30286597</v>
      </c>
      <c r="D4180">
        <v>30286620</v>
      </c>
      <c r="E4180" t="s">
        <v>5576</v>
      </c>
      <c r="G4180" t="s">
        <v>1175</v>
      </c>
    </row>
    <row r="4181" spans="1:7" x14ac:dyDescent="0.15">
      <c r="A4181" t="s">
        <v>9801</v>
      </c>
      <c r="B4181" t="s">
        <v>2007</v>
      </c>
      <c r="C4181">
        <v>4110407</v>
      </c>
      <c r="D4181">
        <v>4110430</v>
      </c>
      <c r="E4181" t="s">
        <v>5576</v>
      </c>
      <c r="G4181" t="s">
        <v>1175</v>
      </c>
    </row>
    <row r="4182" spans="1:7" x14ac:dyDescent="0.15">
      <c r="A4182" t="s">
        <v>9802</v>
      </c>
      <c r="B4182" t="s">
        <v>2007</v>
      </c>
      <c r="C4182">
        <v>6322132</v>
      </c>
      <c r="D4182">
        <v>6322155</v>
      </c>
      <c r="E4182" t="s">
        <v>5580</v>
      </c>
      <c r="G4182" t="s">
        <v>1175</v>
      </c>
    </row>
    <row r="4183" spans="1:7" x14ac:dyDescent="0.15">
      <c r="A4183" t="s">
        <v>9803</v>
      </c>
      <c r="B4183" t="s">
        <v>2007</v>
      </c>
      <c r="C4183">
        <v>7866435</v>
      </c>
      <c r="D4183">
        <v>7866458</v>
      </c>
      <c r="E4183" t="s">
        <v>5576</v>
      </c>
      <c r="G4183" t="s">
        <v>1175</v>
      </c>
    </row>
    <row r="4184" spans="1:7" x14ac:dyDescent="0.15">
      <c r="A4184" t="s">
        <v>9804</v>
      </c>
      <c r="B4184" t="s">
        <v>2007</v>
      </c>
      <c r="C4184">
        <v>8608557</v>
      </c>
      <c r="D4184">
        <v>8608580</v>
      </c>
      <c r="E4184" t="s">
        <v>5576</v>
      </c>
      <c r="G4184" t="s">
        <v>1175</v>
      </c>
    </row>
    <row r="4185" spans="1:7" x14ac:dyDescent="0.15">
      <c r="A4185" t="s">
        <v>9805</v>
      </c>
      <c r="B4185" t="s">
        <v>2007</v>
      </c>
      <c r="C4185">
        <v>8999283</v>
      </c>
      <c r="D4185">
        <v>8999306</v>
      </c>
      <c r="E4185" t="s">
        <v>5580</v>
      </c>
      <c r="G4185" t="s">
        <v>1175</v>
      </c>
    </row>
    <row r="4186" spans="1:7" x14ac:dyDescent="0.15">
      <c r="A4186" t="s">
        <v>9806</v>
      </c>
      <c r="B4186" t="s">
        <v>2007</v>
      </c>
      <c r="C4186">
        <v>9487291</v>
      </c>
      <c r="D4186">
        <v>9487314</v>
      </c>
      <c r="E4186" t="s">
        <v>5580</v>
      </c>
      <c r="G4186" t="s">
        <v>1175</v>
      </c>
    </row>
    <row r="4187" spans="1:7" x14ac:dyDescent="0.15">
      <c r="A4187" t="s">
        <v>9807</v>
      </c>
      <c r="B4187" t="s">
        <v>2007</v>
      </c>
      <c r="C4187">
        <v>9522319</v>
      </c>
      <c r="D4187">
        <v>9522342</v>
      </c>
      <c r="E4187" t="s">
        <v>5580</v>
      </c>
      <c r="G4187" t="s">
        <v>1175</v>
      </c>
    </row>
    <row r="4188" spans="1:7" x14ac:dyDescent="0.15">
      <c r="A4188" t="s">
        <v>9808</v>
      </c>
      <c r="B4188" t="s">
        <v>2204</v>
      </c>
      <c r="C4188">
        <v>10073564</v>
      </c>
      <c r="D4188">
        <v>10073587</v>
      </c>
      <c r="E4188" t="s">
        <v>5576</v>
      </c>
      <c r="G4188" t="s">
        <v>1175</v>
      </c>
    </row>
    <row r="4189" spans="1:7" x14ac:dyDescent="0.15">
      <c r="A4189" t="s">
        <v>9809</v>
      </c>
      <c r="B4189" t="s">
        <v>2204</v>
      </c>
      <c r="C4189">
        <v>10240074</v>
      </c>
      <c r="D4189">
        <v>10240097</v>
      </c>
      <c r="E4189" t="s">
        <v>5576</v>
      </c>
      <c r="G4189" t="s">
        <v>1175</v>
      </c>
    </row>
    <row r="4190" spans="1:7" x14ac:dyDescent="0.15">
      <c r="A4190" t="s">
        <v>9810</v>
      </c>
      <c r="B4190" t="s">
        <v>2204</v>
      </c>
      <c r="C4190">
        <v>10348413</v>
      </c>
      <c r="D4190">
        <v>10348436</v>
      </c>
      <c r="E4190" t="s">
        <v>5580</v>
      </c>
      <c r="G4190" t="s">
        <v>1175</v>
      </c>
    </row>
    <row r="4191" spans="1:7" x14ac:dyDescent="0.15">
      <c r="A4191" t="s">
        <v>9811</v>
      </c>
      <c r="B4191" t="s">
        <v>2204</v>
      </c>
      <c r="C4191">
        <v>10622411</v>
      </c>
      <c r="D4191">
        <v>10622434</v>
      </c>
      <c r="E4191" t="s">
        <v>5576</v>
      </c>
      <c r="G4191" t="s">
        <v>1175</v>
      </c>
    </row>
    <row r="4192" spans="1:7" x14ac:dyDescent="0.15">
      <c r="A4192" t="s">
        <v>9812</v>
      </c>
      <c r="B4192" t="s">
        <v>2204</v>
      </c>
      <c r="C4192">
        <v>10702000</v>
      </c>
      <c r="D4192">
        <v>10702023</v>
      </c>
      <c r="E4192" t="s">
        <v>5580</v>
      </c>
      <c r="G4192" t="s">
        <v>1175</v>
      </c>
    </row>
    <row r="4193" spans="1:7" x14ac:dyDescent="0.15">
      <c r="A4193" t="s">
        <v>9813</v>
      </c>
      <c r="B4193" t="s">
        <v>2204</v>
      </c>
      <c r="C4193">
        <v>10796701</v>
      </c>
      <c r="D4193">
        <v>10796724</v>
      </c>
      <c r="E4193" t="s">
        <v>5580</v>
      </c>
      <c r="G4193" t="s">
        <v>1175</v>
      </c>
    </row>
    <row r="4194" spans="1:7" x14ac:dyDescent="0.15">
      <c r="A4194" t="s">
        <v>9814</v>
      </c>
      <c r="B4194" t="s">
        <v>2204</v>
      </c>
      <c r="C4194">
        <v>13162012</v>
      </c>
      <c r="D4194">
        <v>13162035</v>
      </c>
      <c r="E4194" t="s">
        <v>5580</v>
      </c>
      <c r="G4194" t="s">
        <v>1175</v>
      </c>
    </row>
    <row r="4195" spans="1:7" x14ac:dyDescent="0.15">
      <c r="A4195" t="s">
        <v>9815</v>
      </c>
      <c r="B4195" t="s">
        <v>2204</v>
      </c>
      <c r="C4195">
        <v>13229499</v>
      </c>
      <c r="D4195">
        <v>13229522</v>
      </c>
      <c r="E4195" t="s">
        <v>5576</v>
      </c>
      <c r="G4195" t="s">
        <v>1175</v>
      </c>
    </row>
    <row r="4196" spans="1:7" x14ac:dyDescent="0.15">
      <c r="A4196" t="s">
        <v>9816</v>
      </c>
      <c r="B4196" t="s">
        <v>2204</v>
      </c>
      <c r="C4196">
        <v>16754640</v>
      </c>
      <c r="D4196">
        <v>16754663</v>
      </c>
      <c r="E4196" t="s">
        <v>5576</v>
      </c>
      <c r="G4196" t="s">
        <v>1175</v>
      </c>
    </row>
    <row r="4197" spans="1:7" x14ac:dyDescent="0.15">
      <c r="A4197" t="s">
        <v>9817</v>
      </c>
      <c r="B4197" t="s">
        <v>2204</v>
      </c>
      <c r="C4197">
        <v>17559367</v>
      </c>
      <c r="D4197">
        <v>17559390</v>
      </c>
      <c r="E4197" t="s">
        <v>5576</v>
      </c>
      <c r="G4197" t="s">
        <v>1175</v>
      </c>
    </row>
    <row r="4198" spans="1:7" x14ac:dyDescent="0.15">
      <c r="A4198" t="s">
        <v>9818</v>
      </c>
      <c r="B4198" t="s">
        <v>2204</v>
      </c>
      <c r="C4198">
        <v>17662743</v>
      </c>
      <c r="D4198">
        <v>17662766</v>
      </c>
      <c r="E4198" t="s">
        <v>5580</v>
      </c>
      <c r="G4198" t="s">
        <v>1175</v>
      </c>
    </row>
    <row r="4199" spans="1:7" x14ac:dyDescent="0.15">
      <c r="A4199" t="s">
        <v>9819</v>
      </c>
      <c r="B4199" t="s">
        <v>2204</v>
      </c>
      <c r="C4199">
        <v>18199088</v>
      </c>
      <c r="D4199">
        <v>18199111</v>
      </c>
      <c r="E4199" t="s">
        <v>5580</v>
      </c>
      <c r="G4199" t="s">
        <v>1175</v>
      </c>
    </row>
    <row r="4200" spans="1:7" x14ac:dyDescent="0.15">
      <c r="A4200" t="s">
        <v>9820</v>
      </c>
      <c r="B4200" t="s">
        <v>2204</v>
      </c>
      <c r="C4200">
        <v>19571869</v>
      </c>
      <c r="D4200">
        <v>19571892</v>
      </c>
      <c r="E4200" t="s">
        <v>5580</v>
      </c>
      <c r="G4200" t="s">
        <v>1175</v>
      </c>
    </row>
    <row r="4201" spans="1:7" x14ac:dyDescent="0.15">
      <c r="A4201" t="s">
        <v>9821</v>
      </c>
      <c r="B4201" t="s">
        <v>2204</v>
      </c>
      <c r="C4201">
        <v>20379005</v>
      </c>
      <c r="D4201">
        <v>20379028</v>
      </c>
      <c r="E4201" t="s">
        <v>5580</v>
      </c>
      <c r="G4201" t="s">
        <v>1175</v>
      </c>
    </row>
    <row r="4202" spans="1:7" x14ac:dyDescent="0.15">
      <c r="A4202" t="s">
        <v>9822</v>
      </c>
      <c r="B4202" t="s">
        <v>2204</v>
      </c>
      <c r="C4202">
        <v>20431336</v>
      </c>
      <c r="D4202">
        <v>20431359</v>
      </c>
      <c r="E4202" t="s">
        <v>5576</v>
      </c>
      <c r="G4202" t="s">
        <v>1175</v>
      </c>
    </row>
    <row r="4203" spans="1:7" x14ac:dyDescent="0.15">
      <c r="A4203" t="s">
        <v>9823</v>
      </c>
      <c r="B4203" t="s">
        <v>2204</v>
      </c>
      <c r="C4203">
        <v>20461766</v>
      </c>
      <c r="D4203">
        <v>20461789</v>
      </c>
      <c r="E4203" t="s">
        <v>5576</v>
      </c>
      <c r="G4203" t="s">
        <v>1175</v>
      </c>
    </row>
    <row r="4204" spans="1:7" x14ac:dyDescent="0.15">
      <c r="A4204" t="s">
        <v>9824</v>
      </c>
      <c r="B4204" t="s">
        <v>2204</v>
      </c>
      <c r="C4204">
        <v>20828591</v>
      </c>
      <c r="D4204">
        <v>20828614</v>
      </c>
      <c r="E4204" t="s">
        <v>5576</v>
      </c>
      <c r="G4204" t="s">
        <v>1175</v>
      </c>
    </row>
    <row r="4205" spans="1:7" x14ac:dyDescent="0.15">
      <c r="A4205" t="s">
        <v>9825</v>
      </c>
      <c r="B4205" t="s">
        <v>2204</v>
      </c>
      <c r="C4205">
        <v>22437366</v>
      </c>
      <c r="D4205">
        <v>22437389</v>
      </c>
      <c r="E4205" t="s">
        <v>5580</v>
      </c>
      <c r="G4205" t="s">
        <v>1175</v>
      </c>
    </row>
    <row r="4206" spans="1:7" x14ac:dyDescent="0.15">
      <c r="A4206" t="s">
        <v>9826</v>
      </c>
      <c r="B4206" t="s">
        <v>2204</v>
      </c>
      <c r="C4206">
        <v>27523699</v>
      </c>
      <c r="D4206">
        <v>27523722</v>
      </c>
      <c r="E4206" t="s">
        <v>5580</v>
      </c>
      <c r="G4206" t="s">
        <v>1175</v>
      </c>
    </row>
    <row r="4207" spans="1:7" x14ac:dyDescent="0.15">
      <c r="A4207" t="s">
        <v>9827</v>
      </c>
      <c r="B4207" t="s">
        <v>2204</v>
      </c>
      <c r="C4207">
        <v>4785978</v>
      </c>
      <c r="D4207">
        <v>4786001</v>
      </c>
      <c r="E4207" t="s">
        <v>5576</v>
      </c>
      <c r="G4207" t="s">
        <v>1175</v>
      </c>
    </row>
    <row r="4208" spans="1:7" x14ac:dyDescent="0.15">
      <c r="A4208" t="s">
        <v>9828</v>
      </c>
      <c r="B4208" t="s">
        <v>2204</v>
      </c>
      <c r="C4208">
        <v>6075960</v>
      </c>
      <c r="D4208">
        <v>6075983</v>
      </c>
      <c r="E4208" t="s">
        <v>5576</v>
      </c>
      <c r="G4208" t="s">
        <v>1175</v>
      </c>
    </row>
    <row r="4209" spans="1:7" x14ac:dyDescent="0.15">
      <c r="A4209" t="s">
        <v>9829</v>
      </c>
      <c r="B4209" t="s">
        <v>2204</v>
      </c>
      <c r="C4209">
        <v>8693409</v>
      </c>
      <c r="D4209">
        <v>8693432</v>
      </c>
      <c r="E4209" t="s">
        <v>5576</v>
      </c>
      <c r="G4209" t="s">
        <v>1175</v>
      </c>
    </row>
    <row r="4210" spans="1:7" x14ac:dyDescent="0.15">
      <c r="A4210" t="s">
        <v>9830</v>
      </c>
      <c r="B4210" t="s">
        <v>2204</v>
      </c>
      <c r="C4210">
        <v>8850069</v>
      </c>
      <c r="D4210">
        <v>8850092</v>
      </c>
      <c r="E4210" t="s">
        <v>5576</v>
      </c>
      <c r="G4210" t="s">
        <v>1175</v>
      </c>
    </row>
    <row r="4211" spans="1:7" x14ac:dyDescent="0.15">
      <c r="A4211" t="s">
        <v>9831</v>
      </c>
      <c r="B4211" t="s">
        <v>2204</v>
      </c>
      <c r="C4211">
        <v>9872221</v>
      </c>
      <c r="D4211">
        <v>9872244</v>
      </c>
      <c r="E4211" t="s">
        <v>5580</v>
      </c>
      <c r="G4211" t="s">
        <v>1175</v>
      </c>
    </row>
    <row r="4212" spans="1:7" x14ac:dyDescent="0.15">
      <c r="A4212" t="s">
        <v>9832</v>
      </c>
      <c r="B4212" t="s">
        <v>2310</v>
      </c>
      <c r="C4212">
        <v>11045673</v>
      </c>
      <c r="D4212">
        <v>11045696</v>
      </c>
      <c r="E4212" t="s">
        <v>5580</v>
      </c>
      <c r="G4212" t="s">
        <v>1175</v>
      </c>
    </row>
    <row r="4213" spans="1:7" x14ac:dyDescent="0.15">
      <c r="A4213" t="s">
        <v>9833</v>
      </c>
      <c r="B4213" t="s">
        <v>2310</v>
      </c>
      <c r="C4213">
        <v>16021064</v>
      </c>
      <c r="D4213">
        <v>16021087</v>
      </c>
      <c r="E4213" t="s">
        <v>5576</v>
      </c>
      <c r="G4213" t="s">
        <v>1175</v>
      </c>
    </row>
    <row r="4214" spans="1:7" x14ac:dyDescent="0.15">
      <c r="A4214" t="s">
        <v>9834</v>
      </c>
      <c r="B4214" t="s">
        <v>2310</v>
      </c>
      <c r="C4214">
        <v>1773386</v>
      </c>
      <c r="D4214">
        <v>1773409</v>
      </c>
      <c r="E4214" t="s">
        <v>5580</v>
      </c>
      <c r="G4214" t="s">
        <v>1175</v>
      </c>
    </row>
    <row r="4215" spans="1:7" x14ac:dyDescent="0.15">
      <c r="A4215" t="s">
        <v>9835</v>
      </c>
      <c r="B4215" t="s">
        <v>2310</v>
      </c>
      <c r="C4215">
        <v>17880290</v>
      </c>
      <c r="D4215">
        <v>17880313</v>
      </c>
      <c r="E4215" t="s">
        <v>5580</v>
      </c>
      <c r="G4215" t="s">
        <v>1175</v>
      </c>
    </row>
    <row r="4216" spans="1:7" x14ac:dyDescent="0.15">
      <c r="A4216" t="s">
        <v>9836</v>
      </c>
      <c r="B4216" t="s">
        <v>2310</v>
      </c>
      <c r="C4216">
        <v>18972749</v>
      </c>
      <c r="D4216">
        <v>18972772</v>
      </c>
      <c r="E4216" t="s">
        <v>5576</v>
      </c>
      <c r="G4216" t="s">
        <v>1175</v>
      </c>
    </row>
    <row r="4217" spans="1:7" x14ac:dyDescent="0.15">
      <c r="A4217" t="s">
        <v>9837</v>
      </c>
      <c r="B4217" t="s">
        <v>2310</v>
      </c>
      <c r="C4217">
        <v>20914717</v>
      </c>
      <c r="D4217">
        <v>20914740</v>
      </c>
      <c r="E4217" t="s">
        <v>5580</v>
      </c>
      <c r="G4217" t="s">
        <v>1175</v>
      </c>
    </row>
    <row r="4218" spans="1:7" x14ac:dyDescent="0.15">
      <c r="A4218" t="s">
        <v>9838</v>
      </c>
      <c r="B4218" t="s">
        <v>2310</v>
      </c>
      <c r="C4218">
        <v>21676304</v>
      </c>
      <c r="D4218">
        <v>21676327</v>
      </c>
      <c r="E4218" t="s">
        <v>5576</v>
      </c>
      <c r="G4218" t="s">
        <v>1175</v>
      </c>
    </row>
    <row r="4219" spans="1:7" x14ac:dyDescent="0.15">
      <c r="A4219" t="s">
        <v>9839</v>
      </c>
      <c r="B4219" t="s">
        <v>2310</v>
      </c>
      <c r="C4219">
        <v>22594565</v>
      </c>
      <c r="D4219">
        <v>22594588</v>
      </c>
      <c r="E4219" t="s">
        <v>5580</v>
      </c>
      <c r="G4219" t="s">
        <v>1175</v>
      </c>
    </row>
    <row r="4220" spans="1:7" x14ac:dyDescent="0.15">
      <c r="A4220" t="s">
        <v>9840</v>
      </c>
      <c r="B4220" t="s">
        <v>2310</v>
      </c>
      <c r="C4220">
        <v>22731722</v>
      </c>
      <c r="D4220">
        <v>22731745</v>
      </c>
      <c r="E4220" t="s">
        <v>5576</v>
      </c>
      <c r="G4220" t="s">
        <v>1175</v>
      </c>
    </row>
    <row r="4221" spans="1:7" x14ac:dyDescent="0.15">
      <c r="A4221" t="s">
        <v>9841</v>
      </c>
      <c r="B4221" t="s">
        <v>2310</v>
      </c>
      <c r="C4221">
        <v>23172965</v>
      </c>
      <c r="D4221">
        <v>23172988</v>
      </c>
      <c r="E4221" t="s">
        <v>5580</v>
      </c>
      <c r="G4221" t="s">
        <v>1175</v>
      </c>
    </row>
    <row r="4222" spans="1:7" x14ac:dyDescent="0.15">
      <c r="A4222" t="s">
        <v>9842</v>
      </c>
      <c r="B4222" t="s">
        <v>2310</v>
      </c>
      <c r="C4222">
        <v>2448326</v>
      </c>
      <c r="D4222">
        <v>2448349</v>
      </c>
      <c r="E4222" t="s">
        <v>5576</v>
      </c>
      <c r="G4222" t="s">
        <v>1175</v>
      </c>
    </row>
    <row r="4223" spans="1:7" x14ac:dyDescent="0.15">
      <c r="A4223" t="s">
        <v>9843</v>
      </c>
      <c r="B4223" t="s">
        <v>2310</v>
      </c>
      <c r="C4223">
        <v>2487186</v>
      </c>
      <c r="D4223">
        <v>2487209</v>
      </c>
      <c r="E4223" t="s">
        <v>5576</v>
      </c>
      <c r="G4223" t="s">
        <v>1175</v>
      </c>
    </row>
    <row r="4224" spans="1:7" x14ac:dyDescent="0.15">
      <c r="A4224" t="s">
        <v>9844</v>
      </c>
      <c r="B4224" t="s">
        <v>2310</v>
      </c>
      <c r="C4224">
        <v>26002831</v>
      </c>
      <c r="D4224">
        <v>26002854</v>
      </c>
      <c r="E4224" t="s">
        <v>5576</v>
      </c>
      <c r="G4224" t="s">
        <v>1175</v>
      </c>
    </row>
    <row r="4225" spans="1:7" x14ac:dyDescent="0.15">
      <c r="A4225" t="s">
        <v>9845</v>
      </c>
      <c r="B4225" t="s">
        <v>2310</v>
      </c>
      <c r="C4225">
        <v>2867734</v>
      </c>
      <c r="D4225">
        <v>2867757</v>
      </c>
      <c r="E4225" t="s">
        <v>5580</v>
      </c>
      <c r="G4225" t="s">
        <v>1175</v>
      </c>
    </row>
    <row r="4226" spans="1:7" x14ac:dyDescent="0.15">
      <c r="A4226" t="s">
        <v>9846</v>
      </c>
      <c r="B4226" t="s">
        <v>2310</v>
      </c>
      <c r="C4226">
        <v>4763519</v>
      </c>
      <c r="D4226">
        <v>4763542</v>
      </c>
      <c r="E4226" t="s">
        <v>5580</v>
      </c>
      <c r="G4226" t="s">
        <v>1175</v>
      </c>
    </row>
    <row r="4227" spans="1:7" x14ac:dyDescent="0.15">
      <c r="A4227" t="s">
        <v>9847</v>
      </c>
      <c r="B4227" t="s">
        <v>2310</v>
      </c>
      <c r="C4227">
        <v>6644321</v>
      </c>
      <c r="D4227">
        <v>6644344</v>
      </c>
      <c r="E4227" t="s">
        <v>5576</v>
      </c>
      <c r="G4227" t="s">
        <v>1175</v>
      </c>
    </row>
    <row r="4228" spans="1:7" x14ac:dyDescent="0.15">
      <c r="A4228" t="s">
        <v>9848</v>
      </c>
      <c r="B4228" t="s">
        <v>2310</v>
      </c>
      <c r="C4228">
        <v>7214921</v>
      </c>
      <c r="D4228">
        <v>7214944</v>
      </c>
      <c r="E4228" t="s">
        <v>5576</v>
      </c>
      <c r="G4228" t="s">
        <v>1175</v>
      </c>
    </row>
    <row r="4229" spans="1:7" x14ac:dyDescent="0.15">
      <c r="A4229" t="s">
        <v>9849</v>
      </c>
      <c r="B4229" t="s">
        <v>2310</v>
      </c>
      <c r="C4229">
        <v>7401010</v>
      </c>
      <c r="D4229">
        <v>7401033</v>
      </c>
      <c r="E4229" t="s">
        <v>5580</v>
      </c>
      <c r="G4229" t="s">
        <v>1175</v>
      </c>
    </row>
    <row r="4230" spans="1:7" x14ac:dyDescent="0.15">
      <c r="A4230" t="s">
        <v>9850</v>
      </c>
      <c r="B4230" t="s">
        <v>2310</v>
      </c>
      <c r="C4230">
        <v>7630259</v>
      </c>
      <c r="D4230">
        <v>7630282</v>
      </c>
      <c r="E4230" t="s">
        <v>5580</v>
      </c>
      <c r="G4230" t="s">
        <v>1175</v>
      </c>
    </row>
    <row r="4231" spans="1:7" x14ac:dyDescent="0.15">
      <c r="A4231" t="s">
        <v>9851</v>
      </c>
      <c r="B4231" t="s">
        <v>2310</v>
      </c>
      <c r="C4231">
        <v>7904045</v>
      </c>
      <c r="D4231">
        <v>7904068</v>
      </c>
      <c r="E4231" t="s">
        <v>5580</v>
      </c>
      <c r="G4231" t="s">
        <v>1175</v>
      </c>
    </row>
    <row r="4232" spans="1:7" x14ac:dyDescent="0.15">
      <c r="A4232" t="s">
        <v>9852</v>
      </c>
      <c r="B4232" t="s">
        <v>2310</v>
      </c>
      <c r="C4232">
        <v>8828734</v>
      </c>
      <c r="D4232">
        <v>8828757</v>
      </c>
      <c r="E4232" t="s">
        <v>5580</v>
      </c>
      <c r="G4232" t="s">
        <v>1175</v>
      </c>
    </row>
    <row r="4233" spans="1:7" x14ac:dyDescent="0.15">
      <c r="A4233" t="s">
        <v>9853</v>
      </c>
      <c r="B4233" t="s">
        <v>2310</v>
      </c>
      <c r="C4233">
        <v>9807983</v>
      </c>
      <c r="D4233">
        <v>9808006</v>
      </c>
      <c r="E4233" t="s">
        <v>5576</v>
      </c>
      <c r="G4233" t="s">
        <v>1175</v>
      </c>
    </row>
    <row r="4234" spans="1:7" x14ac:dyDescent="0.15">
      <c r="A4234" t="s">
        <v>9854</v>
      </c>
      <c r="B4234" t="s">
        <v>2467</v>
      </c>
      <c r="C4234">
        <v>10596897</v>
      </c>
      <c r="D4234">
        <v>10596920</v>
      </c>
      <c r="E4234" t="s">
        <v>5580</v>
      </c>
      <c r="G4234" t="s">
        <v>1175</v>
      </c>
    </row>
    <row r="4235" spans="1:7" x14ac:dyDescent="0.15">
      <c r="A4235" t="s">
        <v>9855</v>
      </c>
      <c r="B4235" t="s">
        <v>2467</v>
      </c>
      <c r="C4235">
        <v>11278578</v>
      </c>
      <c r="D4235">
        <v>11278601</v>
      </c>
      <c r="E4235" t="s">
        <v>5576</v>
      </c>
      <c r="G4235" t="s">
        <v>1175</v>
      </c>
    </row>
    <row r="4236" spans="1:7" x14ac:dyDescent="0.15">
      <c r="A4236" t="s">
        <v>9856</v>
      </c>
      <c r="B4236" t="s">
        <v>2467</v>
      </c>
      <c r="C4236">
        <v>13044698</v>
      </c>
      <c r="D4236">
        <v>13044721</v>
      </c>
      <c r="E4236" t="s">
        <v>5576</v>
      </c>
      <c r="G4236" t="s">
        <v>1175</v>
      </c>
    </row>
    <row r="4237" spans="1:7" x14ac:dyDescent="0.15">
      <c r="A4237" t="s">
        <v>9857</v>
      </c>
      <c r="B4237" t="s">
        <v>2467</v>
      </c>
      <c r="C4237">
        <v>13957422</v>
      </c>
      <c r="D4237">
        <v>13957445</v>
      </c>
      <c r="E4237" t="s">
        <v>5576</v>
      </c>
      <c r="G4237" t="s">
        <v>1175</v>
      </c>
    </row>
    <row r="4238" spans="1:7" x14ac:dyDescent="0.15">
      <c r="A4238" t="s">
        <v>9858</v>
      </c>
      <c r="B4238" t="s">
        <v>2467</v>
      </c>
      <c r="C4238">
        <v>15646175</v>
      </c>
      <c r="D4238">
        <v>15646198</v>
      </c>
      <c r="E4238" t="s">
        <v>5580</v>
      </c>
      <c r="G4238" t="s">
        <v>1175</v>
      </c>
    </row>
    <row r="4239" spans="1:7" x14ac:dyDescent="0.15">
      <c r="A4239" t="s">
        <v>9859</v>
      </c>
      <c r="B4239" t="s">
        <v>2467</v>
      </c>
      <c r="C4239">
        <v>15847086</v>
      </c>
      <c r="D4239">
        <v>15847109</v>
      </c>
      <c r="E4239" t="s">
        <v>5576</v>
      </c>
      <c r="G4239" t="s">
        <v>1175</v>
      </c>
    </row>
    <row r="4240" spans="1:7" x14ac:dyDescent="0.15">
      <c r="A4240" t="s">
        <v>9860</v>
      </c>
      <c r="B4240" t="s">
        <v>2467</v>
      </c>
      <c r="C4240">
        <v>1588424</v>
      </c>
      <c r="D4240">
        <v>1588447</v>
      </c>
      <c r="E4240" t="s">
        <v>5580</v>
      </c>
      <c r="G4240" t="s">
        <v>1175</v>
      </c>
    </row>
    <row r="4241" spans="1:7" x14ac:dyDescent="0.15">
      <c r="A4241" t="s">
        <v>9861</v>
      </c>
      <c r="B4241" t="s">
        <v>2467</v>
      </c>
      <c r="C4241">
        <v>21479625</v>
      </c>
      <c r="D4241">
        <v>21479648</v>
      </c>
      <c r="E4241" t="s">
        <v>5580</v>
      </c>
      <c r="G4241" t="s">
        <v>1175</v>
      </c>
    </row>
    <row r="4242" spans="1:7" x14ac:dyDescent="0.15">
      <c r="A4242" t="s">
        <v>9862</v>
      </c>
      <c r="B4242" t="s">
        <v>2467</v>
      </c>
      <c r="C4242">
        <v>22477110</v>
      </c>
      <c r="D4242">
        <v>22477133</v>
      </c>
      <c r="E4242" t="s">
        <v>5580</v>
      </c>
      <c r="G4242" t="s">
        <v>5622</v>
      </c>
    </row>
    <row r="4243" spans="1:7" x14ac:dyDescent="0.15">
      <c r="A4243" t="s">
        <v>9863</v>
      </c>
      <c r="B4243" t="s">
        <v>2467</v>
      </c>
      <c r="C4243">
        <v>4785734</v>
      </c>
      <c r="D4243">
        <v>4785757</v>
      </c>
      <c r="E4243" t="s">
        <v>5576</v>
      </c>
      <c r="G4243" t="s">
        <v>1175</v>
      </c>
    </row>
    <row r="4244" spans="1:7" x14ac:dyDescent="0.15">
      <c r="A4244" t="s">
        <v>9864</v>
      </c>
      <c r="B4244" t="s">
        <v>2467</v>
      </c>
      <c r="C4244">
        <v>6142900</v>
      </c>
      <c r="D4244">
        <v>6142923</v>
      </c>
      <c r="E4244" t="s">
        <v>5576</v>
      </c>
      <c r="G4244" t="s">
        <v>1175</v>
      </c>
    </row>
    <row r="4245" spans="1:7" x14ac:dyDescent="0.15">
      <c r="A4245" t="s">
        <v>9865</v>
      </c>
      <c r="B4245" t="s">
        <v>2467</v>
      </c>
      <c r="C4245">
        <v>7712422</v>
      </c>
      <c r="D4245">
        <v>7712445</v>
      </c>
      <c r="E4245" t="s">
        <v>5580</v>
      </c>
      <c r="G4245" t="s">
        <v>1175</v>
      </c>
    </row>
    <row r="4246" spans="1:7" x14ac:dyDescent="0.15">
      <c r="A4246" t="s">
        <v>9866</v>
      </c>
      <c r="B4246" t="s">
        <v>2467</v>
      </c>
      <c r="C4246">
        <v>773110</v>
      </c>
      <c r="D4246">
        <v>773133</v>
      </c>
      <c r="E4246" t="s">
        <v>5576</v>
      </c>
      <c r="G4246" t="s">
        <v>1175</v>
      </c>
    </row>
    <row r="4247" spans="1:7" x14ac:dyDescent="0.15">
      <c r="A4247" t="s">
        <v>9867</v>
      </c>
      <c r="B4247" t="s">
        <v>2467</v>
      </c>
      <c r="C4247">
        <v>7807233</v>
      </c>
      <c r="D4247">
        <v>7807256</v>
      </c>
      <c r="E4247" t="s">
        <v>5576</v>
      </c>
      <c r="G4247" t="s">
        <v>1175</v>
      </c>
    </row>
    <row r="4248" spans="1:7" x14ac:dyDescent="0.15">
      <c r="A4248" t="s">
        <v>9868</v>
      </c>
      <c r="B4248" t="s">
        <v>2467</v>
      </c>
      <c r="C4248">
        <v>7862753</v>
      </c>
      <c r="D4248">
        <v>7862776</v>
      </c>
      <c r="E4248" t="s">
        <v>5580</v>
      </c>
      <c r="G4248" t="s">
        <v>1175</v>
      </c>
    </row>
    <row r="4249" spans="1:7" x14ac:dyDescent="0.15">
      <c r="A4249" t="s">
        <v>9869</v>
      </c>
      <c r="B4249" t="s">
        <v>2467</v>
      </c>
      <c r="C4249">
        <v>7985070</v>
      </c>
      <c r="D4249">
        <v>7985093</v>
      </c>
      <c r="E4249" t="s">
        <v>5576</v>
      </c>
      <c r="G4249" t="s">
        <v>1175</v>
      </c>
    </row>
    <row r="4250" spans="1:7" x14ac:dyDescent="0.15">
      <c r="A4250" t="s">
        <v>9870</v>
      </c>
      <c r="B4250" t="s">
        <v>2467</v>
      </c>
      <c r="C4250">
        <v>9328886</v>
      </c>
      <c r="D4250">
        <v>9328909</v>
      </c>
      <c r="E4250" t="s">
        <v>5576</v>
      </c>
      <c r="G4250" t="s">
        <v>1175</v>
      </c>
    </row>
    <row r="4251" spans="1:7" x14ac:dyDescent="0.15">
      <c r="A4251" t="s">
        <v>9871</v>
      </c>
      <c r="B4251" t="s">
        <v>2568</v>
      </c>
      <c r="C4251">
        <v>3458009</v>
      </c>
      <c r="D4251">
        <v>3458032</v>
      </c>
      <c r="E4251" t="s">
        <v>5580</v>
      </c>
      <c r="G4251" t="s">
        <v>1175</v>
      </c>
    </row>
    <row r="4252" spans="1:7" x14ac:dyDescent="0.15">
      <c r="A4252" t="s">
        <v>9872</v>
      </c>
      <c r="B4252" t="s">
        <v>2568</v>
      </c>
      <c r="C4252">
        <v>4012180</v>
      </c>
      <c r="D4252">
        <v>4012203</v>
      </c>
      <c r="E4252" t="s">
        <v>5576</v>
      </c>
      <c r="G4252" t="s">
        <v>1175</v>
      </c>
    </row>
    <row r="4253" spans="1:7" x14ac:dyDescent="0.15">
      <c r="A4253" t="s">
        <v>9873</v>
      </c>
      <c r="B4253" t="s">
        <v>2568</v>
      </c>
      <c r="C4253">
        <v>9857358</v>
      </c>
      <c r="D4253">
        <v>9857381</v>
      </c>
      <c r="E4253" t="s">
        <v>5580</v>
      </c>
      <c r="G4253" t="s">
        <v>4770</v>
      </c>
    </row>
    <row r="4254" spans="1:7" x14ac:dyDescent="0.15">
      <c r="A4254" t="s">
        <v>9874</v>
      </c>
      <c r="B4254" t="s">
        <v>2677</v>
      </c>
      <c r="C4254">
        <v>24527298</v>
      </c>
      <c r="D4254">
        <v>24527321</v>
      </c>
      <c r="E4254" t="s">
        <v>5580</v>
      </c>
      <c r="G4254" t="s">
        <v>1175</v>
      </c>
    </row>
    <row r="4255" spans="1:7" x14ac:dyDescent="0.15">
      <c r="A4255" t="s">
        <v>9875</v>
      </c>
      <c r="B4255" t="s">
        <v>2677</v>
      </c>
      <c r="C4255">
        <v>26640825</v>
      </c>
      <c r="D4255">
        <v>26640848</v>
      </c>
      <c r="E4255" t="s">
        <v>5580</v>
      </c>
      <c r="G4255" t="s">
        <v>1175</v>
      </c>
    </row>
    <row r="4256" spans="1:7" x14ac:dyDescent="0.15">
      <c r="A4256" t="s">
        <v>9876</v>
      </c>
      <c r="B4256" t="s">
        <v>2677</v>
      </c>
      <c r="C4256">
        <v>7241226</v>
      </c>
      <c r="D4256">
        <v>7241249</v>
      </c>
      <c r="E4256" t="s">
        <v>5580</v>
      </c>
      <c r="G4256" t="s">
        <v>6489</v>
      </c>
    </row>
    <row r="4257" spans="1:7" x14ac:dyDescent="0.15">
      <c r="A4257" t="s">
        <v>9877</v>
      </c>
      <c r="B4257" t="s">
        <v>2677</v>
      </c>
      <c r="C4257">
        <v>7554161</v>
      </c>
      <c r="D4257">
        <v>7554184</v>
      </c>
      <c r="E4257" t="s">
        <v>5576</v>
      </c>
      <c r="G4257" t="s">
        <v>1175</v>
      </c>
    </row>
    <row r="4258" spans="1:7" x14ac:dyDescent="0.15">
      <c r="A4258" t="s">
        <v>9878</v>
      </c>
      <c r="B4258" t="s">
        <v>2677</v>
      </c>
      <c r="C4258">
        <v>8657697</v>
      </c>
      <c r="D4258">
        <v>8657720</v>
      </c>
      <c r="E4258" t="s">
        <v>5580</v>
      </c>
      <c r="G4258" t="s">
        <v>1175</v>
      </c>
    </row>
    <row r="4259" spans="1:7" x14ac:dyDescent="0.15">
      <c r="A4259" t="s">
        <v>9879</v>
      </c>
      <c r="B4259" t="s">
        <v>2831</v>
      </c>
      <c r="C4259">
        <v>10353028</v>
      </c>
      <c r="D4259">
        <v>10353051</v>
      </c>
      <c r="E4259" t="s">
        <v>5576</v>
      </c>
      <c r="G4259" t="s">
        <v>1175</v>
      </c>
    </row>
    <row r="4260" spans="1:7" x14ac:dyDescent="0.15">
      <c r="A4260" t="s">
        <v>9880</v>
      </c>
      <c r="B4260" t="s">
        <v>2831</v>
      </c>
      <c r="C4260">
        <v>16885872</v>
      </c>
      <c r="D4260">
        <v>16885895</v>
      </c>
      <c r="E4260" t="s">
        <v>5580</v>
      </c>
      <c r="G4260" t="s">
        <v>1175</v>
      </c>
    </row>
    <row r="4261" spans="1:7" x14ac:dyDescent="0.15">
      <c r="A4261" t="s">
        <v>9881</v>
      </c>
      <c r="B4261" t="s">
        <v>2831</v>
      </c>
      <c r="C4261">
        <v>19010348</v>
      </c>
      <c r="D4261">
        <v>19010371</v>
      </c>
      <c r="E4261" t="s">
        <v>5576</v>
      </c>
      <c r="G4261" t="s">
        <v>1175</v>
      </c>
    </row>
    <row r="4262" spans="1:7" x14ac:dyDescent="0.15">
      <c r="A4262" t="s">
        <v>9882</v>
      </c>
      <c r="B4262" t="s">
        <v>2831</v>
      </c>
      <c r="C4262">
        <v>6696373</v>
      </c>
      <c r="D4262">
        <v>6696396</v>
      </c>
      <c r="E4262" t="s">
        <v>5576</v>
      </c>
      <c r="G4262" t="s">
        <v>1175</v>
      </c>
    </row>
    <row r="4263" spans="1:7" x14ac:dyDescent="0.15">
      <c r="A4263" t="s">
        <v>9883</v>
      </c>
      <c r="B4263" t="s">
        <v>1426</v>
      </c>
      <c r="C4263">
        <v>28658457</v>
      </c>
      <c r="D4263">
        <v>28658480</v>
      </c>
      <c r="E4263" t="s">
        <v>5576</v>
      </c>
      <c r="G4263" t="s">
        <v>1175</v>
      </c>
    </row>
    <row r="4264" spans="1:7" x14ac:dyDescent="0.15">
      <c r="A4264" t="s">
        <v>9884</v>
      </c>
      <c r="B4264" t="s">
        <v>1624</v>
      </c>
      <c r="C4264">
        <v>14401524</v>
      </c>
      <c r="D4264">
        <v>14401547</v>
      </c>
      <c r="E4264" t="s">
        <v>5576</v>
      </c>
      <c r="G4264" t="s">
        <v>4770</v>
      </c>
    </row>
    <row r="4265" spans="1:7" x14ac:dyDescent="0.15">
      <c r="A4265" t="s">
        <v>9885</v>
      </c>
      <c r="B4265" t="s">
        <v>1801</v>
      </c>
      <c r="C4265">
        <v>13273104</v>
      </c>
      <c r="D4265">
        <v>13273127</v>
      </c>
      <c r="E4265" t="s">
        <v>5576</v>
      </c>
      <c r="G4265" t="s">
        <v>1175</v>
      </c>
    </row>
    <row r="4266" spans="1:7" x14ac:dyDescent="0.15">
      <c r="A4266" t="s">
        <v>9886</v>
      </c>
      <c r="B4266" t="s">
        <v>1801</v>
      </c>
      <c r="C4266">
        <v>15166911</v>
      </c>
      <c r="D4266">
        <v>15166934</v>
      </c>
      <c r="E4266" t="s">
        <v>5580</v>
      </c>
      <c r="G4266" t="s">
        <v>1175</v>
      </c>
    </row>
    <row r="4267" spans="1:7" x14ac:dyDescent="0.15">
      <c r="A4267" t="s">
        <v>9887</v>
      </c>
      <c r="B4267" t="s">
        <v>1801</v>
      </c>
      <c r="C4267">
        <v>24782191</v>
      </c>
      <c r="D4267">
        <v>24782214</v>
      </c>
      <c r="E4267" t="s">
        <v>5576</v>
      </c>
      <c r="G4267" t="s">
        <v>1175</v>
      </c>
    </row>
    <row r="4268" spans="1:7" x14ac:dyDescent="0.15">
      <c r="A4268" t="s">
        <v>9888</v>
      </c>
      <c r="B4268" t="s">
        <v>1801</v>
      </c>
      <c r="C4268">
        <v>3737688</v>
      </c>
      <c r="D4268">
        <v>3737711</v>
      </c>
      <c r="E4268" t="s">
        <v>5580</v>
      </c>
      <c r="G4268" t="s">
        <v>1175</v>
      </c>
    </row>
    <row r="4269" spans="1:7" x14ac:dyDescent="0.15">
      <c r="A4269" t="s">
        <v>9889</v>
      </c>
      <c r="B4269" t="s">
        <v>1801</v>
      </c>
      <c r="C4269">
        <v>3809893</v>
      </c>
      <c r="D4269">
        <v>3809916</v>
      </c>
      <c r="E4269" t="s">
        <v>5580</v>
      </c>
      <c r="G4269" t="s">
        <v>1175</v>
      </c>
    </row>
    <row r="4270" spans="1:7" x14ac:dyDescent="0.15">
      <c r="A4270" t="s">
        <v>9890</v>
      </c>
      <c r="B4270" t="s">
        <v>1910</v>
      </c>
      <c r="C4270">
        <v>15788815</v>
      </c>
      <c r="D4270">
        <v>15788838</v>
      </c>
      <c r="E4270" t="s">
        <v>5576</v>
      </c>
      <c r="G4270" t="s">
        <v>1175</v>
      </c>
    </row>
    <row r="4271" spans="1:7" x14ac:dyDescent="0.15">
      <c r="A4271" t="s">
        <v>9891</v>
      </c>
      <c r="B4271" t="s">
        <v>1910</v>
      </c>
      <c r="C4271">
        <v>24168672</v>
      </c>
      <c r="D4271">
        <v>24168695</v>
      </c>
      <c r="E4271" t="s">
        <v>5576</v>
      </c>
      <c r="G4271" t="s">
        <v>1175</v>
      </c>
    </row>
    <row r="4272" spans="1:7" x14ac:dyDescent="0.15">
      <c r="A4272" t="s">
        <v>9892</v>
      </c>
      <c r="B4272" t="s">
        <v>1910</v>
      </c>
      <c r="C4272">
        <v>27577172</v>
      </c>
      <c r="D4272">
        <v>27577195</v>
      </c>
      <c r="E4272" t="s">
        <v>5580</v>
      </c>
      <c r="G4272" t="s">
        <v>1175</v>
      </c>
    </row>
    <row r="4273" spans="1:7" x14ac:dyDescent="0.15">
      <c r="A4273" t="s">
        <v>9893</v>
      </c>
      <c r="B4273" t="s">
        <v>1910</v>
      </c>
      <c r="C4273">
        <v>9736509</v>
      </c>
      <c r="D4273">
        <v>9736532</v>
      </c>
      <c r="E4273" t="s">
        <v>5580</v>
      </c>
      <c r="G4273" t="s">
        <v>1175</v>
      </c>
    </row>
    <row r="4274" spans="1:7" x14ac:dyDescent="0.15">
      <c r="A4274" t="s">
        <v>9894</v>
      </c>
      <c r="B4274" t="s">
        <v>2007</v>
      </c>
      <c r="C4274">
        <v>25400219</v>
      </c>
      <c r="D4274">
        <v>25400242</v>
      </c>
      <c r="E4274" t="s">
        <v>5580</v>
      </c>
      <c r="G4274" t="s">
        <v>1175</v>
      </c>
    </row>
    <row r="4275" spans="1:7" x14ac:dyDescent="0.15">
      <c r="A4275" t="s">
        <v>9895</v>
      </c>
      <c r="B4275" t="s">
        <v>2204</v>
      </c>
      <c r="C4275">
        <v>18965549</v>
      </c>
      <c r="D4275">
        <v>18965572</v>
      </c>
      <c r="E4275" t="s">
        <v>5576</v>
      </c>
      <c r="G4275" t="s">
        <v>1175</v>
      </c>
    </row>
    <row r="4276" spans="1:7" x14ac:dyDescent="0.15">
      <c r="A4276" t="s">
        <v>9896</v>
      </c>
      <c r="B4276" t="s">
        <v>2204</v>
      </c>
      <c r="C4276">
        <v>8846009</v>
      </c>
      <c r="D4276">
        <v>8846032</v>
      </c>
      <c r="E4276" t="s">
        <v>5576</v>
      </c>
      <c r="G4276" t="s">
        <v>1175</v>
      </c>
    </row>
    <row r="4277" spans="1:7" x14ac:dyDescent="0.15">
      <c r="A4277" t="s">
        <v>9897</v>
      </c>
      <c r="B4277" t="s">
        <v>2310</v>
      </c>
      <c r="C4277">
        <v>14267244</v>
      </c>
      <c r="D4277">
        <v>14267267</v>
      </c>
      <c r="E4277" t="s">
        <v>5576</v>
      </c>
      <c r="G4277" t="s">
        <v>1175</v>
      </c>
    </row>
    <row r="4278" spans="1:7" x14ac:dyDescent="0.15">
      <c r="A4278" t="s">
        <v>9898</v>
      </c>
      <c r="B4278" t="s">
        <v>2310</v>
      </c>
      <c r="C4278">
        <v>9803849</v>
      </c>
      <c r="D4278">
        <v>9803872</v>
      </c>
      <c r="E4278" t="s">
        <v>5576</v>
      </c>
      <c r="G4278" t="s">
        <v>1175</v>
      </c>
    </row>
    <row r="4279" spans="1:7" x14ac:dyDescent="0.15">
      <c r="A4279" t="s">
        <v>9899</v>
      </c>
      <c r="B4279" t="s">
        <v>2467</v>
      </c>
      <c r="C4279">
        <v>10601007</v>
      </c>
      <c r="D4279">
        <v>10601030</v>
      </c>
      <c r="E4279" t="s">
        <v>5580</v>
      </c>
      <c r="G4279" t="s">
        <v>1175</v>
      </c>
    </row>
    <row r="4280" spans="1:7" x14ac:dyDescent="0.15">
      <c r="A4280" t="s">
        <v>9900</v>
      </c>
      <c r="B4280" t="s">
        <v>2467</v>
      </c>
      <c r="C4280">
        <v>6881516</v>
      </c>
      <c r="D4280">
        <v>6881539</v>
      </c>
      <c r="E4280" t="s">
        <v>5576</v>
      </c>
      <c r="G4280" t="s">
        <v>1175</v>
      </c>
    </row>
    <row r="4281" spans="1:7" x14ac:dyDescent="0.15">
      <c r="A4281" t="s">
        <v>9901</v>
      </c>
      <c r="B4281" t="s">
        <v>2467</v>
      </c>
      <c r="C4281">
        <v>7803159</v>
      </c>
      <c r="D4281">
        <v>7803182</v>
      </c>
      <c r="E4281" t="s">
        <v>5576</v>
      </c>
      <c r="G4281" t="s">
        <v>1175</v>
      </c>
    </row>
    <row r="4282" spans="1:7" x14ac:dyDescent="0.15">
      <c r="A4282" t="s">
        <v>9902</v>
      </c>
      <c r="B4282" t="s">
        <v>2568</v>
      </c>
      <c r="C4282">
        <v>6061044</v>
      </c>
      <c r="D4282">
        <v>6061067</v>
      </c>
      <c r="E4282" t="s">
        <v>5576</v>
      </c>
      <c r="G4282" t="s">
        <v>1175</v>
      </c>
    </row>
    <row r="4283" spans="1:7" x14ac:dyDescent="0.15">
      <c r="A4283" t="s">
        <v>9903</v>
      </c>
      <c r="B4283" t="s">
        <v>2677</v>
      </c>
      <c r="C4283">
        <v>15053598</v>
      </c>
      <c r="D4283">
        <v>15053621</v>
      </c>
      <c r="E4283" t="s">
        <v>5580</v>
      </c>
      <c r="G4283" t="s">
        <v>1175</v>
      </c>
    </row>
    <row r="4284" spans="1:7" x14ac:dyDescent="0.15">
      <c r="A4284" t="s">
        <v>9904</v>
      </c>
      <c r="B4284" t="s">
        <v>2831</v>
      </c>
      <c r="C4284">
        <v>10174276</v>
      </c>
      <c r="D4284">
        <v>10174299</v>
      </c>
      <c r="E4284" t="s">
        <v>5580</v>
      </c>
      <c r="G4284" t="s">
        <v>1175</v>
      </c>
    </row>
    <row r="4285" spans="1:7" x14ac:dyDescent="0.15">
      <c r="A4285" t="s">
        <v>9905</v>
      </c>
      <c r="B4285" t="s">
        <v>2831</v>
      </c>
      <c r="C4285">
        <v>20332600</v>
      </c>
      <c r="D4285">
        <v>20332623</v>
      </c>
      <c r="E4285" t="s">
        <v>5580</v>
      </c>
      <c r="G4285" t="s">
        <v>1175</v>
      </c>
    </row>
    <row r="4286" spans="1:7" x14ac:dyDescent="0.15">
      <c r="A4286" t="s">
        <v>9906</v>
      </c>
      <c r="B4286" t="s">
        <v>2831</v>
      </c>
      <c r="C4286">
        <v>20341056</v>
      </c>
      <c r="D4286">
        <v>20341079</v>
      </c>
      <c r="E4286" t="s">
        <v>5580</v>
      </c>
      <c r="G4286" t="s">
        <v>1175</v>
      </c>
    </row>
    <row r="4287" spans="1:7" x14ac:dyDescent="0.15">
      <c r="A4287" t="s">
        <v>9907</v>
      </c>
      <c r="B4287" t="s">
        <v>1426</v>
      </c>
      <c r="C4287">
        <v>11632919</v>
      </c>
      <c r="D4287">
        <v>11632942</v>
      </c>
      <c r="E4287" t="s">
        <v>5576</v>
      </c>
      <c r="G4287" t="s">
        <v>1175</v>
      </c>
    </row>
    <row r="4288" spans="1:7" x14ac:dyDescent="0.15">
      <c r="A4288" t="s">
        <v>9908</v>
      </c>
      <c r="B4288" t="s">
        <v>1624</v>
      </c>
      <c r="C4288">
        <v>8991740</v>
      </c>
      <c r="D4288">
        <v>8991763</v>
      </c>
      <c r="E4288" t="s">
        <v>5576</v>
      </c>
      <c r="G4288" t="s">
        <v>1175</v>
      </c>
    </row>
    <row r="4289" spans="1:7" x14ac:dyDescent="0.15">
      <c r="A4289" t="s">
        <v>9909</v>
      </c>
      <c r="B4289" t="s">
        <v>1624</v>
      </c>
      <c r="C4289">
        <v>9054981</v>
      </c>
      <c r="D4289">
        <v>9055004</v>
      </c>
      <c r="E4289" t="s">
        <v>5580</v>
      </c>
      <c r="G4289" t="s">
        <v>1175</v>
      </c>
    </row>
    <row r="4290" spans="1:7" x14ac:dyDescent="0.15">
      <c r="A4290" t="s">
        <v>9910</v>
      </c>
      <c r="B4290" t="s">
        <v>1910</v>
      </c>
      <c r="C4290">
        <v>21773005</v>
      </c>
      <c r="D4290">
        <v>21773028</v>
      </c>
      <c r="E4290" t="s">
        <v>5576</v>
      </c>
      <c r="G4290" t="s">
        <v>1175</v>
      </c>
    </row>
    <row r="4291" spans="1:7" x14ac:dyDescent="0.15">
      <c r="A4291" t="s">
        <v>9911</v>
      </c>
      <c r="B4291" t="s">
        <v>1910</v>
      </c>
      <c r="C4291">
        <v>21779235</v>
      </c>
      <c r="D4291">
        <v>21779258</v>
      </c>
      <c r="E4291" t="s">
        <v>5576</v>
      </c>
      <c r="G4291" t="s">
        <v>1175</v>
      </c>
    </row>
    <row r="4292" spans="1:7" x14ac:dyDescent="0.15">
      <c r="A4292" t="s">
        <v>9912</v>
      </c>
      <c r="B4292" t="s">
        <v>2007</v>
      </c>
      <c r="C4292">
        <v>24978838</v>
      </c>
      <c r="D4292">
        <v>24978861</v>
      </c>
      <c r="E4292" t="s">
        <v>5580</v>
      </c>
      <c r="G4292" t="s">
        <v>1175</v>
      </c>
    </row>
    <row r="4293" spans="1:7" x14ac:dyDescent="0.15">
      <c r="A4293" t="s">
        <v>9913</v>
      </c>
      <c r="B4293" t="s">
        <v>2204</v>
      </c>
      <c r="C4293">
        <v>4361606</v>
      </c>
      <c r="D4293">
        <v>4361629</v>
      </c>
      <c r="E4293" t="s">
        <v>5580</v>
      </c>
      <c r="G4293" t="s">
        <v>1175</v>
      </c>
    </row>
    <row r="4294" spans="1:7" x14ac:dyDescent="0.15">
      <c r="A4294" t="s">
        <v>9914</v>
      </c>
      <c r="B4294" t="s">
        <v>2310</v>
      </c>
      <c r="C4294">
        <v>11123344</v>
      </c>
      <c r="D4294">
        <v>11123367</v>
      </c>
      <c r="E4294" t="s">
        <v>5580</v>
      </c>
      <c r="G4294" t="s">
        <v>1175</v>
      </c>
    </row>
    <row r="4295" spans="1:7" x14ac:dyDescent="0.15">
      <c r="A4295" t="s">
        <v>9915</v>
      </c>
      <c r="B4295" t="s">
        <v>2467</v>
      </c>
      <c r="C4295">
        <v>13076240</v>
      </c>
      <c r="D4295">
        <v>13076263</v>
      </c>
      <c r="E4295" t="s">
        <v>5576</v>
      </c>
      <c r="G4295" t="s">
        <v>1175</v>
      </c>
    </row>
    <row r="4296" spans="1:7" x14ac:dyDescent="0.15">
      <c r="A4296" t="s">
        <v>9916</v>
      </c>
      <c r="B4296" t="s">
        <v>2467</v>
      </c>
      <c r="C4296">
        <v>16680100</v>
      </c>
      <c r="D4296">
        <v>16680123</v>
      </c>
      <c r="E4296" t="s">
        <v>5580</v>
      </c>
      <c r="G4296" t="s">
        <v>1175</v>
      </c>
    </row>
    <row r="4297" spans="1:7" x14ac:dyDescent="0.15">
      <c r="A4297" t="s">
        <v>9917</v>
      </c>
      <c r="B4297" t="s">
        <v>2568</v>
      </c>
      <c r="C4297">
        <v>12668793</v>
      </c>
      <c r="D4297">
        <v>12668816</v>
      </c>
      <c r="E4297" t="s">
        <v>5580</v>
      </c>
      <c r="G4297" t="s">
        <v>1175</v>
      </c>
    </row>
    <row r="4298" spans="1:7" x14ac:dyDescent="0.15">
      <c r="A4298" t="s">
        <v>9918</v>
      </c>
      <c r="B4298" t="s">
        <v>2568</v>
      </c>
      <c r="C4298">
        <v>8004610</v>
      </c>
      <c r="D4298">
        <v>8004633</v>
      </c>
      <c r="E4298" t="s">
        <v>5580</v>
      </c>
      <c r="G4298" t="s">
        <v>1175</v>
      </c>
    </row>
    <row r="4299" spans="1:7" x14ac:dyDescent="0.15">
      <c r="A4299" t="s">
        <v>9919</v>
      </c>
      <c r="B4299" t="s">
        <v>2677</v>
      </c>
      <c r="C4299">
        <v>12210943</v>
      </c>
      <c r="D4299">
        <v>12210966</v>
      </c>
      <c r="E4299" t="s">
        <v>5580</v>
      </c>
      <c r="G4299" t="s">
        <v>1175</v>
      </c>
    </row>
    <row r="4300" spans="1:7" x14ac:dyDescent="0.15">
      <c r="A4300" t="s">
        <v>9920</v>
      </c>
      <c r="B4300" t="s">
        <v>2677</v>
      </c>
      <c r="C4300">
        <v>12494407</v>
      </c>
      <c r="D4300">
        <v>12494430</v>
      </c>
      <c r="E4300" t="s">
        <v>5580</v>
      </c>
      <c r="G4300" t="s">
        <v>1175</v>
      </c>
    </row>
    <row r="4301" spans="1:7" x14ac:dyDescent="0.15">
      <c r="A4301" t="s">
        <v>9921</v>
      </c>
      <c r="B4301" t="s">
        <v>2677</v>
      </c>
      <c r="C4301">
        <v>15933269</v>
      </c>
      <c r="D4301">
        <v>15933292</v>
      </c>
      <c r="E4301" t="s">
        <v>5576</v>
      </c>
      <c r="G4301" t="s">
        <v>1175</v>
      </c>
    </row>
    <row r="4302" spans="1:7" x14ac:dyDescent="0.15">
      <c r="A4302" t="s">
        <v>9922</v>
      </c>
      <c r="B4302" t="s">
        <v>2831</v>
      </c>
      <c r="C4302">
        <v>10694535</v>
      </c>
      <c r="D4302">
        <v>10694558</v>
      </c>
      <c r="E4302" t="s">
        <v>5580</v>
      </c>
      <c r="G4302" t="s">
        <v>1175</v>
      </c>
    </row>
    <row r="4303" spans="1:7" x14ac:dyDescent="0.15">
      <c r="A4303" t="s">
        <v>9923</v>
      </c>
      <c r="B4303" t="s">
        <v>2831</v>
      </c>
      <c r="C4303">
        <v>12716805</v>
      </c>
      <c r="D4303">
        <v>12716828</v>
      </c>
      <c r="E4303" t="s">
        <v>5580</v>
      </c>
      <c r="G4303" t="s">
        <v>1175</v>
      </c>
    </row>
    <row r="4304" spans="1:7" x14ac:dyDescent="0.15">
      <c r="A4304" t="s">
        <v>9924</v>
      </c>
      <c r="B4304" t="s">
        <v>2831</v>
      </c>
      <c r="C4304">
        <v>16663862</v>
      </c>
      <c r="D4304">
        <v>16663885</v>
      </c>
      <c r="E4304" t="s">
        <v>5576</v>
      </c>
      <c r="G4304" t="s">
        <v>1175</v>
      </c>
    </row>
    <row r="4305" spans="1:7" x14ac:dyDescent="0.15">
      <c r="A4305" t="s">
        <v>9925</v>
      </c>
      <c r="B4305" t="s">
        <v>1426</v>
      </c>
      <c r="C4305">
        <v>12660017</v>
      </c>
      <c r="D4305">
        <v>12660040</v>
      </c>
      <c r="E4305" t="s">
        <v>5576</v>
      </c>
      <c r="G4305" t="s">
        <v>1175</v>
      </c>
    </row>
    <row r="4306" spans="1:7" x14ac:dyDescent="0.15">
      <c r="A4306" t="s">
        <v>9926</v>
      </c>
      <c r="B4306" t="s">
        <v>1624</v>
      </c>
      <c r="C4306">
        <v>19086195</v>
      </c>
      <c r="D4306">
        <v>19086218</v>
      </c>
      <c r="E4306" t="s">
        <v>5580</v>
      </c>
      <c r="G4306" t="s">
        <v>1175</v>
      </c>
    </row>
    <row r="4307" spans="1:7" x14ac:dyDescent="0.15">
      <c r="A4307" t="s">
        <v>9927</v>
      </c>
      <c r="B4307" t="s">
        <v>1624</v>
      </c>
      <c r="C4307">
        <v>19092592</v>
      </c>
      <c r="D4307">
        <v>19092615</v>
      </c>
      <c r="E4307" t="s">
        <v>5580</v>
      </c>
      <c r="G4307" t="s">
        <v>1175</v>
      </c>
    </row>
    <row r="4308" spans="1:7" x14ac:dyDescent="0.15">
      <c r="A4308" t="s">
        <v>9928</v>
      </c>
      <c r="B4308" t="s">
        <v>1801</v>
      </c>
      <c r="C4308">
        <v>15464840</v>
      </c>
      <c r="D4308">
        <v>15464863</v>
      </c>
      <c r="E4308" t="s">
        <v>5576</v>
      </c>
      <c r="G4308" t="s">
        <v>1175</v>
      </c>
    </row>
    <row r="4309" spans="1:7" x14ac:dyDescent="0.15">
      <c r="A4309" t="s">
        <v>9929</v>
      </c>
      <c r="B4309" t="s">
        <v>1801</v>
      </c>
      <c r="C4309">
        <v>3772597</v>
      </c>
      <c r="D4309">
        <v>3772620</v>
      </c>
      <c r="E4309" t="s">
        <v>5576</v>
      </c>
      <c r="G4309" t="s">
        <v>1175</v>
      </c>
    </row>
    <row r="4310" spans="1:7" x14ac:dyDescent="0.15">
      <c r="A4310" t="s">
        <v>9930</v>
      </c>
      <c r="B4310" t="s">
        <v>1801</v>
      </c>
      <c r="C4310">
        <v>7368947</v>
      </c>
      <c r="D4310">
        <v>7368970</v>
      </c>
      <c r="E4310" t="s">
        <v>5576</v>
      </c>
      <c r="G4310" t="s">
        <v>1175</v>
      </c>
    </row>
    <row r="4311" spans="1:7" x14ac:dyDescent="0.15">
      <c r="A4311" t="s">
        <v>9931</v>
      </c>
      <c r="B4311" t="s">
        <v>2007</v>
      </c>
      <c r="C4311">
        <v>15212938</v>
      </c>
      <c r="D4311">
        <v>15212961</v>
      </c>
      <c r="E4311" t="s">
        <v>5576</v>
      </c>
      <c r="G4311" t="s">
        <v>1175</v>
      </c>
    </row>
    <row r="4312" spans="1:7" x14ac:dyDescent="0.15">
      <c r="A4312" t="s">
        <v>9932</v>
      </c>
      <c r="B4312" t="s">
        <v>2007</v>
      </c>
      <c r="C4312">
        <v>16909099</v>
      </c>
      <c r="D4312">
        <v>16909122</v>
      </c>
      <c r="E4312" t="s">
        <v>5580</v>
      </c>
      <c r="G4312" t="s">
        <v>1175</v>
      </c>
    </row>
    <row r="4313" spans="1:7" x14ac:dyDescent="0.15">
      <c r="A4313" t="s">
        <v>9933</v>
      </c>
      <c r="B4313" t="s">
        <v>2204</v>
      </c>
      <c r="C4313">
        <v>14794342</v>
      </c>
      <c r="D4313">
        <v>14794365</v>
      </c>
      <c r="E4313" t="s">
        <v>5576</v>
      </c>
      <c r="G4313" t="s">
        <v>1175</v>
      </c>
    </row>
    <row r="4314" spans="1:7" x14ac:dyDescent="0.15">
      <c r="A4314" t="s">
        <v>9934</v>
      </c>
      <c r="B4314" t="s">
        <v>2204</v>
      </c>
      <c r="C4314">
        <v>8086639</v>
      </c>
      <c r="D4314">
        <v>8086662</v>
      </c>
      <c r="E4314" t="s">
        <v>5576</v>
      </c>
      <c r="G4314" t="s">
        <v>1175</v>
      </c>
    </row>
    <row r="4315" spans="1:7" x14ac:dyDescent="0.15">
      <c r="A4315" t="s">
        <v>9935</v>
      </c>
      <c r="B4315" t="s">
        <v>2310</v>
      </c>
      <c r="C4315">
        <v>11291655</v>
      </c>
      <c r="D4315">
        <v>11291678</v>
      </c>
      <c r="E4315" t="s">
        <v>5580</v>
      </c>
      <c r="G4315" t="s">
        <v>1175</v>
      </c>
    </row>
    <row r="4316" spans="1:7" x14ac:dyDescent="0.15">
      <c r="A4316" t="s">
        <v>9936</v>
      </c>
      <c r="B4316" t="s">
        <v>2310</v>
      </c>
      <c r="C4316">
        <v>16141377</v>
      </c>
      <c r="D4316">
        <v>16141400</v>
      </c>
      <c r="E4316" t="s">
        <v>5580</v>
      </c>
      <c r="G4316" t="s">
        <v>1175</v>
      </c>
    </row>
    <row r="4317" spans="1:7" x14ac:dyDescent="0.15">
      <c r="A4317" t="s">
        <v>9937</v>
      </c>
      <c r="B4317" t="s">
        <v>2310</v>
      </c>
      <c r="C4317">
        <v>16252078</v>
      </c>
      <c r="D4317">
        <v>16252101</v>
      </c>
      <c r="E4317" t="s">
        <v>5576</v>
      </c>
      <c r="G4317" t="s">
        <v>1175</v>
      </c>
    </row>
    <row r="4318" spans="1:7" x14ac:dyDescent="0.15">
      <c r="A4318" t="s">
        <v>9938</v>
      </c>
      <c r="B4318" t="s">
        <v>2467</v>
      </c>
      <c r="C4318">
        <v>3270874</v>
      </c>
      <c r="D4318">
        <v>3270897</v>
      </c>
      <c r="E4318" t="s">
        <v>5580</v>
      </c>
      <c r="G4318" t="s">
        <v>1175</v>
      </c>
    </row>
    <row r="4319" spans="1:7" x14ac:dyDescent="0.15">
      <c r="A4319" t="s">
        <v>9939</v>
      </c>
      <c r="B4319" t="s">
        <v>2467</v>
      </c>
      <c r="C4319">
        <v>3297914</v>
      </c>
      <c r="D4319">
        <v>3297937</v>
      </c>
      <c r="E4319" t="s">
        <v>5580</v>
      </c>
      <c r="G4319" t="s">
        <v>1175</v>
      </c>
    </row>
    <row r="4320" spans="1:7" x14ac:dyDescent="0.15">
      <c r="A4320" t="s">
        <v>9940</v>
      </c>
      <c r="B4320" t="s">
        <v>2467</v>
      </c>
      <c r="C4320">
        <v>51226</v>
      </c>
      <c r="D4320">
        <v>51249</v>
      </c>
      <c r="E4320" t="s">
        <v>5580</v>
      </c>
      <c r="G4320" t="s">
        <v>1175</v>
      </c>
    </row>
    <row r="4321" spans="1:7" x14ac:dyDescent="0.15">
      <c r="A4321" t="s">
        <v>9941</v>
      </c>
      <c r="B4321" t="s">
        <v>2677</v>
      </c>
      <c r="C4321">
        <v>18003882</v>
      </c>
      <c r="D4321">
        <v>18003905</v>
      </c>
      <c r="E4321" t="s">
        <v>5580</v>
      </c>
      <c r="G4321" t="s">
        <v>1175</v>
      </c>
    </row>
    <row r="4322" spans="1:7" x14ac:dyDescent="0.15">
      <c r="A4322" t="s">
        <v>9942</v>
      </c>
      <c r="B4322" t="s">
        <v>2677</v>
      </c>
      <c r="C4322">
        <v>28549663</v>
      </c>
      <c r="D4322">
        <v>28549686</v>
      </c>
      <c r="E4322" t="s">
        <v>5580</v>
      </c>
      <c r="G4322" t="s">
        <v>1175</v>
      </c>
    </row>
    <row r="4323" spans="1:7" x14ac:dyDescent="0.15">
      <c r="A4323" t="s">
        <v>9943</v>
      </c>
      <c r="B4323" t="s">
        <v>2677</v>
      </c>
      <c r="C4323">
        <v>28593890</v>
      </c>
      <c r="D4323">
        <v>28593913</v>
      </c>
      <c r="E4323" t="s">
        <v>5580</v>
      </c>
      <c r="G4323" t="s">
        <v>1175</v>
      </c>
    </row>
    <row r="4324" spans="1:7" x14ac:dyDescent="0.15">
      <c r="A4324" t="s">
        <v>9944</v>
      </c>
      <c r="B4324" t="s">
        <v>2831</v>
      </c>
      <c r="C4324">
        <v>15038000</v>
      </c>
      <c r="D4324">
        <v>15038023</v>
      </c>
      <c r="E4324" t="s">
        <v>5576</v>
      </c>
      <c r="G4324" t="s">
        <v>1175</v>
      </c>
    </row>
    <row r="4325" spans="1:7" x14ac:dyDescent="0.15">
      <c r="A4325" t="s">
        <v>9945</v>
      </c>
      <c r="B4325" t="s">
        <v>2831</v>
      </c>
      <c r="C4325">
        <v>18990555</v>
      </c>
      <c r="D4325">
        <v>18990578</v>
      </c>
      <c r="E4325" t="s">
        <v>5576</v>
      </c>
      <c r="G4325" t="s">
        <v>4770</v>
      </c>
    </row>
    <row r="4326" spans="1:7" x14ac:dyDescent="0.15">
      <c r="A4326" t="s">
        <v>9946</v>
      </c>
      <c r="B4326" t="s">
        <v>2831</v>
      </c>
      <c r="C4326">
        <v>19009826</v>
      </c>
      <c r="D4326">
        <v>19009849</v>
      </c>
      <c r="E4326" t="s">
        <v>5576</v>
      </c>
      <c r="G4326" t="s">
        <v>1175</v>
      </c>
    </row>
    <row r="4327" spans="1:7" x14ac:dyDescent="0.15">
      <c r="A4327" t="s">
        <v>9947</v>
      </c>
      <c r="B4327" t="s">
        <v>1426</v>
      </c>
      <c r="C4327">
        <v>21216799</v>
      </c>
      <c r="D4327">
        <v>21216822</v>
      </c>
      <c r="E4327" t="s">
        <v>5576</v>
      </c>
      <c r="G4327" t="s">
        <v>1175</v>
      </c>
    </row>
    <row r="4328" spans="1:7" x14ac:dyDescent="0.15">
      <c r="A4328" t="s">
        <v>9948</v>
      </c>
      <c r="B4328" t="s">
        <v>1426</v>
      </c>
      <c r="C4328">
        <v>33305056</v>
      </c>
      <c r="D4328">
        <v>33305079</v>
      </c>
      <c r="E4328" t="s">
        <v>5580</v>
      </c>
      <c r="G4328" t="s">
        <v>1175</v>
      </c>
    </row>
    <row r="4329" spans="1:7" x14ac:dyDescent="0.15">
      <c r="A4329" t="s">
        <v>9949</v>
      </c>
      <c r="B4329" t="s">
        <v>1426</v>
      </c>
      <c r="C4329">
        <v>33310605</v>
      </c>
      <c r="D4329">
        <v>33310628</v>
      </c>
      <c r="E4329" t="s">
        <v>5580</v>
      </c>
      <c r="G4329" t="s">
        <v>1175</v>
      </c>
    </row>
    <row r="4330" spans="1:7" x14ac:dyDescent="0.15">
      <c r="A4330" t="s">
        <v>9950</v>
      </c>
      <c r="B4330" t="s">
        <v>1624</v>
      </c>
      <c r="C4330">
        <v>11383427</v>
      </c>
      <c r="D4330">
        <v>11383450</v>
      </c>
      <c r="E4330" t="s">
        <v>5580</v>
      </c>
      <c r="G4330" t="s">
        <v>1175</v>
      </c>
    </row>
    <row r="4331" spans="1:7" x14ac:dyDescent="0.15">
      <c r="A4331" t="s">
        <v>9951</v>
      </c>
      <c r="B4331" t="s">
        <v>1624</v>
      </c>
      <c r="C4331">
        <v>11393519</v>
      </c>
      <c r="D4331">
        <v>11393542</v>
      </c>
      <c r="E4331" t="s">
        <v>5580</v>
      </c>
      <c r="G4331" t="s">
        <v>1175</v>
      </c>
    </row>
    <row r="4332" spans="1:7" x14ac:dyDescent="0.15">
      <c r="A4332" t="s">
        <v>9952</v>
      </c>
      <c r="B4332" t="s">
        <v>1624</v>
      </c>
      <c r="C4332">
        <v>18795828</v>
      </c>
      <c r="D4332">
        <v>18795851</v>
      </c>
      <c r="E4332" t="s">
        <v>5576</v>
      </c>
      <c r="G4332" t="s">
        <v>1175</v>
      </c>
    </row>
    <row r="4333" spans="1:7" x14ac:dyDescent="0.15">
      <c r="A4333" t="s">
        <v>9953</v>
      </c>
      <c r="B4333" t="s">
        <v>1624</v>
      </c>
      <c r="C4333">
        <v>18801178</v>
      </c>
      <c r="D4333">
        <v>18801201</v>
      </c>
      <c r="E4333" t="s">
        <v>5576</v>
      </c>
      <c r="G4333" t="s">
        <v>1175</v>
      </c>
    </row>
    <row r="4334" spans="1:7" x14ac:dyDescent="0.15">
      <c r="A4334" t="s">
        <v>9954</v>
      </c>
      <c r="B4334" t="s">
        <v>1624</v>
      </c>
      <c r="C4334">
        <v>19346487</v>
      </c>
      <c r="D4334">
        <v>19346510</v>
      </c>
      <c r="E4334" t="s">
        <v>5580</v>
      </c>
      <c r="G4334" t="s">
        <v>1175</v>
      </c>
    </row>
    <row r="4335" spans="1:7" x14ac:dyDescent="0.15">
      <c r="A4335" t="s">
        <v>9955</v>
      </c>
      <c r="B4335" t="s">
        <v>1624</v>
      </c>
      <c r="C4335">
        <v>25680308</v>
      </c>
      <c r="D4335">
        <v>25680331</v>
      </c>
      <c r="E4335" t="s">
        <v>5576</v>
      </c>
      <c r="G4335" t="s">
        <v>1175</v>
      </c>
    </row>
    <row r="4336" spans="1:7" x14ac:dyDescent="0.15">
      <c r="A4336" t="s">
        <v>9956</v>
      </c>
      <c r="B4336" t="s">
        <v>1801</v>
      </c>
      <c r="C4336">
        <v>15974193</v>
      </c>
      <c r="D4336">
        <v>15974216</v>
      </c>
      <c r="E4336" t="s">
        <v>5580</v>
      </c>
      <c r="G4336" t="s">
        <v>1175</v>
      </c>
    </row>
    <row r="4337" spans="1:7" x14ac:dyDescent="0.15">
      <c r="A4337" t="s">
        <v>9957</v>
      </c>
      <c r="B4337" t="s">
        <v>1910</v>
      </c>
      <c r="C4337">
        <v>10593332</v>
      </c>
      <c r="D4337">
        <v>10593355</v>
      </c>
      <c r="E4337" t="s">
        <v>5576</v>
      </c>
      <c r="G4337" t="s">
        <v>1175</v>
      </c>
    </row>
    <row r="4338" spans="1:7" x14ac:dyDescent="0.15">
      <c r="A4338" t="s">
        <v>9958</v>
      </c>
      <c r="B4338" t="s">
        <v>1910</v>
      </c>
      <c r="C4338">
        <v>10631308</v>
      </c>
      <c r="D4338">
        <v>10631331</v>
      </c>
      <c r="E4338" t="s">
        <v>5576</v>
      </c>
      <c r="G4338" t="s">
        <v>1175</v>
      </c>
    </row>
    <row r="4339" spans="1:7" x14ac:dyDescent="0.15">
      <c r="A4339" t="s">
        <v>9959</v>
      </c>
      <c r="B4339" t="s">
        <v>2007</v>
      </c>
      <c r="C4339">
        <v>115143</v>
      </c>
      <c r="D4339">
        <v>115166</v>
      </c>
      <c r="E4339" t="s">
        <v>5576</v>
      </c>
      <c r="G4339" t="s">
        <v>1175</v>
      </c>
    </row>
    <row r="4340" spans="1:7" x14ac:dyDescent="0.15">
      <c r="A4340" t="s">
        <v>9960</v>
      </c>
      <c r="B4340" t="s">
        <v>2007</v>
      </c>
      <c r="C4340">
        <v>120389</v>
      </c>
      <c r="D4340">
        <v>120412</v>
      </c>
      <c r="E4340" t="s">
        <v>5576</v>
      </c>
      <c r="G4340" t="s">
        <v>1175</v>
      </c>
    </row>
    <row r="4341" spans="1:7" x14ac:dyDescent="0.15">
      <c r="A4341" t="s">
        <v>9961</v>
      </c>
      <c r="B4341" t="s">
        <v>2007</v>
      </c>
      <c r="C4341">
        <v>14237821</v>
      </c>
      <c r="D4341">
        <v>14237844</v>
      </c>
      <c r="E4341" t="s">
        <v>5576</v>
      </c>
      <c r="G4341" t="s">
        <v>1175</v>
      </c>
    </row>
    <row r="4342" spans="1:7" x14ac:dyDescent="0.15">
      <c r="A4342" t="s">
        <v>9962</v>
      </c>
      <c r="B4342" t="s">
        <v>2007</v>
      </c>
      <c r="C4342">
        <v>14261629</v>
      </c>
      <c r="D4342">
        <v>14261652</v>
      </c>
      <c r="E4342" t="s">
        <v>5576</v>
      </c>
      <c r="G4342" t="s">
        <v>1175</v>
      </c>
    </row>
    <row r="4343" spans="1:7" x14ac:dyDescent="0.15">
      <c r="A4343" t="s">
        <v>9963</v>
      </c>
      <c r="B4343" t="s">
        <v>2007</v>
      </c>
      <c r="C4343">
        <v>30530613</v>
      </c>
      <c r="D4343">
        <v>30530636</v>
      </c>
      <c r="E4343" t="s">
        <v>5576</v>
      </c>
      <c r="G4343" t="s">
        <v>1175</v>
      </c>
    </row>
    <row r="4344" spans="1:7" x14ac:dyDescent="0.15">
      <c r="A4344" t="s">
        <v>9964</v>
      </c>
      <c r="B4344" t="s">
        <v>2007</v>
      </c>
      <c r="C4344">
        <v>30536874</v>
      </c>
      <c r="D4344">
        <v>30536897</v>
      </c>
      <c r="E4344" t="s">
        <v>5576</v>
      </c>
      <c r="G4344" t="s">
        <v>1175</v>
      </c>
    </row>
    <row r="4345" spans="1:7" x14ac:dyDescent="0.15">
      <c r="A4345" t="s">
        <v>9965</v>
      </c>
      <c r="B4345" t="s">
        <v>2310</v>
      </c>
      <c r="C4345">
        <v>10457955</v>
      </c>
      <c r="D4345">
        <v>10457978</v>
      </c>
      <c r="E4345" t="s">
        <v>5580</v>
      </c>
      <c r="G4345" t="s">
        <v>1175</v>
      </c>
    </row>
    <row r="4346" spans="1:7" x14ac:dyDescent="0.15">
      <c r="A4346" t="s">
        <v>9966</v>
      </c>
      <c r="B4346" t="s">
        <v>2310</v>
      </c>
      <c r="C4346">
        <v>10464296</v>
      </c>
      <c r="D4346">
        <v>10464319</v>
      </c>
      <c r="E4346" t="s">
        <v>5580</v>
      </c>
      <c r="G4346" t="s">
        <v>1175</v>
      </c>
    </row>
    <row r="4347" spans="1:7" x14ac:dyDescent="0.15">
      <c r="A4347" t="s">
        <v>9967</v>
      </c>
      <c r="B4347" t="s">
        <v>1169</v>
      </c>
      <c r="C4347">
        <v>34497691</v>
      </c>
      <c r="D4347">
        <v>34497714</v>
      </c>
      <c r="E4347" t="s">
        <v>5580</v>
      </c>
      <c r="G4347" t="s">
        <v>1175</v>
      </c>
    </row>
    <row r="4348" spans="1:7" x14ac:dyDescent="0.15">
      <c r="A4348" t="s">
        <v>9968</v>
      </c>
      <c r="B4348" t="s">
        <v>2568</v>
      </c>
      <c r="C4348">
        <v>15851680</v>
      </c>
      <c r="D4348">
        <v>15851703</v>
      </c>
      <c r="E4348" t="s">
        <v>5580</v>
      </c>
      <c r="G4348" t="s">
        <v>1175</v>
      </c>
    </row>
    <row r="4349" spans="1:7" x14ac:dyDescent="0.15">
      <c r="A4349" t="s">
        <v>9969</v>
      </c>
      <c r="B4349" t="s">
        <v>2568</v>
      </c>
      <c r="C4349">
        <v>8600494</v>
      </c>
      <c r="D4349">
        <v>8600517</v>
      </c>
      <c r="E4349" t="s">
        <v>5576</v>
      </c>
      <c r="G4349" t="s">
        <v>1175</v>
      </c>
    </row>
    <row r="4350" spans="1:7" x14ac:dyDescent="0.15">
      <c r="A4350" t="s">
        <v>9970</v>
      </c>
      <c r="B4350" t="s">
        <v>2831</v>
      </c>
      <c r="C4350">
        <v>21152333</v>
      </c>
      <c r="D4350">
        <v>21152356</v>
      </c>
      <c r="E4350" t="s">
        <v>5576</v>
      </c>
      <c r="G4350" t="s">
        <v>1175</v>
      </c>
    </row>
    <row r="4351" spans="1:7" x14ac:dyDescent="0.15">
      <c r="A4351" t="s">
        <v>9971</v>
      </c>
      <c r="B4351" t="s">
        <v>1426</v>
      </c>
      <c r="C4351">
        <v>27618221</v>
      </c>
      <c r="D4351">
        <v>27618244</v>
      </c>
      <c r="E4351" t="s">
        <v>5576</v>
      </c>
      <c r="G4351" t="s">
        <v>1175</v>
      </c>
    </row>
    <row r="4352" spans="1:7" x14ac:dyDescent="0.15">
      <c r="A4352" t="s">
        <v>9972</v>
      </c>
      <c r="B4352" t="s">
        <v>1801</v>
      </c>
      <c r="C4352">
        <v>22927109</v>
      </c>
      <c r="D4352">
        <v>22927132</v>
      </c>
      <c r="E4352" t="s">
        <v>5576</v>
      </c>
      <c r="G4352" t="s">
        <v>1175</v>
      </c>
    </row>
    <row r="4353" spans="1:7" x14ac:dyDescent="0.15">
      <c r="A4353" t="s">
        <v>9973</v>
      </c>
      <c r="B4353" t="s">
        <v>1910</v>
      </c>
      <c r="C4353">
        <v>25691701</v>
      </c>
      <c r="D4353">
        <v>25691724</v>
      </c>
      <c r="E4353" t="s">
        <v>5580</v>
      </c>
      <c r="G4353" t="s">
        <v>1175</v>
      </c>
    </row>
    <row r="4354" spans="1:7" x14ac:dyDescent="0.15">
      <c r="A4354" t="s">
        <v>9974</v>
      </c>
      <c r="B4354" t="s">
        <v>1910</v>
      </c>
      <c r="C4354">
        <v>26062330</v>
      </c>
      <c r="D4354">
        <v>26062353</v>
      </c>
      <c r="E4354" t="s">
        <v>5576</v>
      </c>
      <c r="G4354" t="s">
        <v>1175</v>
      </c>
    </row>
    <row r="4355" spans="1:7" x14ac:dyDescent="0.15">
      <c r="A4355" t="s">
        <v>9975</v>
      </c>
      <c r="B4355" t="s">
        <v>1910</v>
      </c>
      <c r="C4355">
        <v>531453</v>
      </c>
      <c r="D4355">
        <v>531476</v>
      </c>
      <c r="E4355" t="s">
        <v>5576</v>
      </c>
      <c r="G4355" t="s">
        <v>1175</v>
      </c>
    </row>
    <row r="4356" spans="1:7" x14ac:dyDescent="0.15">
      <c r="A4356" t="s">
        <v>9976</v>
      </c>
      <c r="B4356" t="s">
        <v>2007</v>
      </c>
      <c r="C4356">
        <v>1775918</v>
      </c>
      <c r="D4356">
        <v>1775941</v>
      </c>
      <c r="E4356" t="s">
        <v>5580</v>
      </c>
      <c r="G4356" t="s">
        <v>1175</v>
      </c>
    </row>
    <row r="4357" spans="1:7" x14ac:dyDescent="0.15">
      <c r="A4357" t="s">
        <v>9977</v>
      </c>
      <c r="B4357" t="s">
        <v>2007</v>
      </c>
      <c r="C4357">
        <v>20184579</v>
      </c>
      <c r="D4357">
        <v>20184602</v>
      </c>
      <c r="E4357" t="s">
        <v>5580</v>
      </c>
      <c r="G4357" t="s">
        <v>1175</v>
      </c>
    </row>
    <row r="4358" spans="1:7" x14ac:dyDescent="0.15">
      <c r="A4358" t="s">
        <v>9978</v>
      </c>
      <c r="B4358" t="s">
        <v>2204</v>
      </c>
      <c r="C4358">
        <v>20604498</v>
      </c>
      <c r="D4358">
        <v>20604521</v>
      </c>
      <c r="E4358" t="s">
        <v>5576</v>
      </c>
      <c r="G4358" t="s">
        <v>1175</v>
      </c>
    </row>
    <row r="4359" spans="1:7" x14ac:dyDescent="0.15">
      <c r="A4359" t="s">
        <v>9979</v>
      </c>
      <c r="B4359" t="s">
        <v>2204</v>
      </c>
      <c r="C4359">
        <v>667996</v>
      </c>
      <c r="D4359">
        <v>668019</v>
      </c>
      <c r="E4359" t="s">
        <v>5580</v>
      </c>
      <c r="G4359" t="s">
        <v>1175</v>
      </c>
    </row>
    <row r="4360" spans="1:7" x14ac:dyDescent="0.15">
      <c r="A4360" t="s">
        <v>9980</v>
      </c>
      <c r="B4360" t="s">
        <v>2204</v>
      </c>
      <c r="C4360">
        <v>9415658</v>
      </c>
      <c r="D4360">
        <v>9415681</v>
      </c>
      <c r="E4360" t="s">
        <v>5576</v>
      </c>
      <c r="G4360" t="s">
        <v>1175</v>
      </c>
    </row>
    <row r="4361" spans="1:7" x14ac:dyDescent="0.15">
      <c r="A4361" t="s">
        <v>9981</v>
      </c>
      <c r="B4361" t="s">
        <v>2310</v>
      </c>
      <c r="C4361">
        <v>8477573</v>
      </c>
      <c r="D4361">
        <v>8477596</v>
      </c>
      <c r="E4361" t="s">
        <v>5580</v>
      </c>
      <c r="G4361" t="s">
        <v>1175</v>
      </c>
    </row>
    <row r="4362" spans="1:7" x14ac:dyDescent="0.15">
      <c r="A4362" t="s">
        <v>9982</v>
      </c>
      <c r="B4362" t="s">
        <v>1169</v>
      </c>
      <c r="C4362">
        <v>15525142</v>
      </c>
      <c r="D4362">
        <v>15525165</v>
      </c>
      <c r="E4362" t="s">
        <v>5580</v>
      </c>
      <c r="G4362" t="s">
        <v>1175</v>
      </c>
    </row>
    <row r="4363" spans="1:7" x14ac:dyDescent="0.15">
      <c r="A4363" t="s">
        <v>9983</v>
      </c>
      <c r="B4363" t="s">
        <v>1169</v>
      </c>
      <c r="C4363">
        <v>37498296</v>
      </c>
      <c r="D4363">
        <v>37498319</v>
      </c>
      <c r="E4363" t="s">
        <v>5580</v>
      </c>
      <c r="G4363" t="s">
        <v>1175</v>
      </c>
    </row>
    <row r="4364" spans="1:7" x14ac:dyDescent="0.15">
      <c r="A4364" t="s">
        <v>9984</v>
      </c>
      <c r="B4364" t="s">
        <v>2677</v>
      </c>
      <c r="C4364">
        <v>11730436</v>
      </c>
      <c r="D4364">
        <v>11730459</v>
      </c>
      <c r="E4364" t="s">
        <v>5580</v>
      </c>
      <c r="G4364" t="s">
        <v>1175</v>
      </c>
    </row>
    <row r="4365" spans="1:7" x14ac:dyDescent="0.15">
      <c r="A4365" t="s">
        <v>9985</v>
      </c>
      <c r="B4365" t="s">
        <v>2677</v>
      </c>
      <c r="C4365">
        <v>4957125</v>
      </c>
      <c r="D4365">
        <v>4957148</v>
      </c>
      <c r="E4365" t="s">
        <v>5580</v>
      </c>
      <c r="G4365" t="s">
        <v>1175</v>
      </c>
    </row>
    <row r="4366" spans="1:7" x14ac:dyDescent="0.15">
      <c r="A4366" t="s">
        <v>9986</v>
      </c>
      <c r="B4366" t="s">
        <v>2677</v>
      </c>
      <c r="C4366">
        <v>5046381</v>
      </c>
      <c r="D4366">
        <v>5046404</v>
      </c>
      <c r="E4366" t="s">
        <v>5576</v>
      </c>
      <c r="G4366" t="s">
        <v>1175</v>
      </c>
    </row>
    <row r="4367" spans="1:7" x14ac:dyDescent="0.15">
      <c r="A4367" t="s">
        <v>9987</v>
      </c>
      <c r="B4367" t="s">
        <v>2677</v>
      </c>
      <c r="C4367">
        <v>7454207</v>
      </c>
      <c r="D4367">
        <v>7454230</v>
      </c>
      <c r="E4367" t="s">
        <v>5580</v>
      </c>
      <c r="G4367" t="s">
        <v>1175</v>
      </c>
    </row>
    <row r="4368" spans="1:7" x14ac:dyDescent="0.15">
      <c r="A4368" t="s">
        <v>9988</v>
      </c>
      <c r="B4368" t="s">
        <v>2831</v>
      </c>
      <c r="C4368">
        <v>1119132</v>
      </c>
      <c r="D4368">
        <v>1119155</v>
      </c>
      <c r="E4368" t="s">
        <v>5576</v>
      </c>
      <c r="G4368" t="s">
        <v>1175</v>
      </c>
    </row>
    <row r="4369" spans="1:7" x14ac:dyDescent="0.15">
      <c r="A4369" t="s">
        <v>9989</v>
      </c>
      <c r="B4369" t="s">
        <v>2831</v>
      </c>
      <c r="C4369">
        <v>15299836</v>
      </c>
      <c r="D4369">
        <v>15299859</v>
      </c>
      <c r="E4369" t="s">
        <v>5580</v>
      </c>
      <c r="G4369" t="s">
        <v>1175</v>
      </c>
    </row>
    <row r="4370" spans="1:7" x14ac:dyDescent="0.15">
      <c r="A4370" t="s">
        <v>9990</v>
      </c>
      <c r="B4370" t="s">
        <v>1426</v>
      </c>
      <c r="C4370">
        <v>238231</v>
      </c>
      <c r="D4370">
        <v>238254</v>
      </c>
      <c r="E4370" t="s">
        <v>5580</v>
      </c>
      <c r="G4370" t="s">
        <v>1175</v>
      </c>
    </row>
    <row r="4371" spans="1:7" x14ac:dyDescent="0.15">
      <c r="A4371" t="s">
        <v>9991</v>
      </c>
      <c r="B4371" t="s">
        <v>1426</v>
      </c>
      <c r="C4371">
        <v>31871232</v>
      </c>
      <c r="D4371">
        <v>31871255</v>
      </c>
      <c r="E4371" t="s">
        <v>5576</v>
      </c>
      <c r="G4371" t="s">
        <v>1175</v>
      </c>
    </row>
    <row r="4372" spans="1:7" x14ac:dyDescent="0.15">
      <c r="A4372" t="s">
        <v>9992</v>
      </c>
      <c r="B4372" t="s">
        <v>1624</v>
      </c>
      <c r="C4372">
        <v>15544322</v>
      </c>
      <c r="D4372">
        <v>15544345</v>
      </c>
      <c r="E4372" t="s">
        <v>5580</v>
      </c>
      <c r="G4372" t="s">
        <v>1175</v>
      </c>
    </row>
    <row r="4373" spans="1:7" x14ac:dyDescent="0.15">
      <c r="A4373" t="s">
        <v>9993</v>
      </c>
      <c r="B4373" t="s">
        <v>1624</v>
      </c>
      <c r="C4373">
        <v>22194571</v>
      </c>
      <c r="D4373">
        <v>22194594</v>
      </c>
      <c r="E4373" t="s">
        <v>5580</v>
      </c>
      <c r="G4373" t="s">
        <v>1175</v>
      </c>
    </row>
    <row r="4374" spans="1:7" x14ac:dyDescent="0.15">
      <c r="A4374" t="s">
        <v>9994</v>
      </c>
      <c r="B4374" t="s">
        <v>1801</v>
      </c>
      <c r="C4374">
        <v>19726433</v>
      </c>
      <c r="D4374">
        <v>19726456</v>
      </c>
      <c r="E4374" t="s">
        <v>5576</v>
      </c>
      <c r="G4374" t="s">
        <v>1175</v>
      </c>
    </row>
    <row r="4375" spans="1:7" x14ac:dyDescent="0.15">
      <c r="A4375" t="s">
        <v>9995</v>
      </c>
      <c r="B4375" t="s">
        <v>1801</v>
      </c>
      <c r="C4375">
        <v>27305880</v>
      </c>
      <c r="D4375">
        <v>27305903</v>
      </c>
      <c r="E4375" t="s">
        <v>5576</v>
      </c>
      <c r="G4375" t="s">
        <v>1175</v>
      </c>
    </row>
    <row r="4376" spans="1:7" x14ac:dyDescent="0.15">
      <c r="A4376" t="s">
        <v>9996</v>
      </c>
      <c r="B4376" t="s">
        <v>1910</v>
      </c>
      <c r="C4376">
        <v>12412150</v>
      </c>
      <c r="D4376">
        <v>12412173</v>
      </c>
      <c r="E4376" t="s">
        <v>5580</v>
      </c>
      <c r="G4376" t="s">
        <v>1175</v>
      </c>
    </row>
    <row r="4377" spans="1:7" x14ac:dyDescent="0.15">
      <c r="A4377" t="s">
        <v>9997</v>
      </c>
      <c r="B4377" t="s">
        <v>2007</v>
      </c>
      <c r="C4377">
        <v>11566011</v>
      </c>
      <c r="D4377">
        <v>11566034</v>
      </c>
      <c r="E4377" t="s">
        <v>5576</v>
      </c>
      <c r="G4377" t="s">
        <v>1175</v>
      </c>
    </row>
    <row r="4378" spans="1:7" x14ac:dyDescent="0.15">
      <c r="A4378" t="s">
        <v>9998</v>
      </c>
      <c r="B4378" t="s">
        <v>2007</v>
      </c>
      <c r="C4378">
        <v>2220831</v>
      </c>
      <c r="D4378">
        <v>2220854</v>
      </c>
      <c r="E4378" t="s">
        <v>5576</v>
      </c>
      <c r="G4378" t="s">
        <v>1175</v>
      </c>
    </row>
    <row r="4379" spans="1:7" x14ac:dyDescent="0.15">
      <c r="A4379" t="s">
        <v>9999</v>
      </c>
      <c r="B4379" t="s">
        <v>2007</v>
      </c>
      <c r="C4379">
        <v>29103447</v>
      </c>
      <c r="D4379">
        <v>29103470</v>
      </c>
      <c r="E4379" t="s">
        <v>5580</v>
      </c>
      <c r="G4379" t="s">
        <v>1175</v>
      </c>
    </row>
    <row r="4380" spans="1:7" x14ac:dyDescent="0.15">
      <c r="A4380" t="s">
        <v>10000</v>
      </c>
      <c r="B4380" t="s">
        <v>2204</v>
      </c>
      <c r="C4380">
        <v>16699362</v>
      </c>
      <c r="D4380">
        <v>16699385</v>
      </c>
      <c r="E4380" t="s">
        <v>5580</v>
      </c>
      <c r="G4380" t="s">
        <v>1175</v>
      </c>
    </row>
    <row r="4381" spans="1:7" x14ac:dyDescent="0.15">
      <c r="A4381" t="s">
        <v>10001</v>
      </c>
      <c r="B4381" t="s">
        <v>2204</v>
      </c>
      <c r="C4381">
        <v>4839063</v>
      </c>
      <c r="D4381">
        <v>4839086</v>
      </c>
      <c r="E4381" t="s">
        <v>5576</v>
      </c>
      <c r="G4381" t="s">
        <v>1175</v>
      </c>
    </row>
    <row r="4382" spans="1:7" x14ac:dyDescent="0.15">
      <c r="A4382" t="s">
        <v>10002</v>
      </c>
      <c r="B4382" t="s">
        <v>2204</v>
      </c>
      <c r="C4382">
        <v>9063704</v>
      </c>
      <c r="D4382">
        <v>9063727</v>
      </c>
      <c r="E4382" t="s">
        <v>5580</v>
      </c>
      <c r="G4382" t="s">
        <v>1175</v>
      </c>
    </row>
    <row r="4383" spans="1:7" x14ac:dyDescent="0.15">
      <c r="A4383" t="s">
        <v>10003</v>
      </c>
      <c r="B4383" t="s">
        <v>2467</v>
      </c>
      <c r="C4383">
        <v>22870532</v>
      </c>
      <c r="D4383">
        <v>22870555</v>
      </c>
      <c r="E4383" t="s">
        <v>5576</v>
      </c>
      <c r="G4383" t="s">
        <v>1175</v>
      </c>
    </row>
    <row r="4384" spans="1:7" x14ac:dyDescent="0.15">
      <c r="A4384" t="s">
        <v>10004</v>
      </c>
      <c r="B4384" t="s">
        <v>2467</v>
      </c>
      <c r="C4384">
        <v>22951937</v>
      </c>
      <c r="D4384">
        <v>22951960</v>
      </c>
      <c r="E4384" t="s">
        <v>5576</v>
      </c>
      <c r="G4384" t="s">
        <v>1175</v>
      </c>
    </row>
    <row r="4385" spans="1:7" x14ac:dyDescent="0.15">
      <c r="A4385" t="s">
        <v>10005</v>
      </c>
      <c r="B4385" t="s">
        <v>2467</v>
      </c>
      <c r="C4385">
        <v>22965609</v>
      </c>
      <c r="D4385">
        <v>22965632</v>
      </c>
      <c r="E4385" t="s">
        <v>5576</v>
      </c>
      <c r="G4385" t="s">
        <v>1175</v>
      </c>
    </row>
    <row r="4386" spans="1:7" x14ac:dyDescent="0.15">
      <c r="A4386" t="s">
        <v>10006</v>
      </c>
      <c r="B4386" t="s">
        <v>2467</v>
      </c>
      <c r="C4386">
        <v>22979282</v>
      </c>
      <c r="D4386">
        <v>22979305</v>
      </c>
      <c r="E4386" t="s">
        <v>5576</v>
      </c>
      <c r="G4386" t="s">
        <v>1175</v>
      </c>
    </row>
    <row r="4387" spans="1:7" x14ac:dyDescent="0.15">
      <c r="A4387" t="s">
        <v>10007</v>
      </c>
      <c r="B4387" t="s">
        <v>2467</v>
      </c>
      <c r="C4387">
        <v>22996943</v>
      </c>
      <c r="D4387">
        <v>22996966</v>
      </c>
      <c r="E4387" t="s">
        <v>5580</v>
      </c>
      <c r="G4387" t="s">
        <v>1175</v>
      </c>
    </row>
    <row r="4388" spans="1:7" x14ac:dyDescent="0.15">
      <c r="A4388" t="s">
        <v>10008</v>
      </c>
      <c r="B4388" t="s">
        <v>2467</v>
      </c>
      <c r="C4388">
        <v>23010614</v>
      </c>
      <c r="D4388">
        <v>23010637</v>
      </c>
      <c r="E4388" t="s">
        <v>5580</v>
      </c>
      <c r="G4388" t="s">
        <v>1175</v>
      </c>
    </row>
    <row r="4389" spans="1:7" x14ac:dyDescent="0.15">
      <c r="A4389" t="s">
        <v>10009</v>
      </c>
      <c r="B4389" t="s">
        <v>2568</v>
      </c>
      <c r="C4389">
        <v>7363960</v>
      </c>
      <c r="D4389">
        <v>7363983</v>
      </c>
      <c r="E4389" t="s">
        <v>5576</v>
      </c>
      <c r="G4389" t="s">
        <v>1175</v>
      </c>
    </row>
    <row r="4390" spans="1:7" x14ac:dyDescent="0.15">
      <c r="A4390" t="s">
        <v>10010</v>
      </c>
      <c r="B4390" t="s">
        <v>2568</v>
      </c>
      <c r="C4390">
        <v>7369432</v>
      </c>
      <c r="D4390">
        <v>7369455</v>
      </c>
      <c r="E4390" t="s">
        <v>5576</v>
      </c>
      <c r="G4390" t="s">
        <v>1175</v>
      </c>
    </row>
    <row r="4391" spans="1:7" x14ac:dyDescent="0.15">
      <c r="A4391" t="s">
        <v>10011</v>
      </c>
      <c r="B4391" t="s">
        <v>2831</v>
      </c>
      <c r="C4391">
        <v>16762472</v>
      </c>
      <c r="D4391">
        <v>16762495</v>
      </c>
      <c r="E4391" t="s">
        <v>5580</v>
      </c>
      <c r="G4391" t="s">
        <v>1175</v>
      </c>
    </row>
    <row r="4392" spans="1:7" x14ac:dyDescent="0.15">
      <c r="A4392" t="s">
        <v>10012</v>
      </c>
      <c r="B4392" t="s">
        <v>2831</v>
      </c>
      <c r="C4392">
        <v>16768414</v>
      </c>
      <c r="D4392">
        <v>16768437</v>
      </c>
      <c r="E4392" t="s">
        <v>5580</v>
      </c>
      <c r="G4392" t="s">
        <v>1175</v>
      </c>
    </row>
    <row r="4393" spans="1:7" x14ac:dyDescent="0.15">
      <c r="A4393" t="s">
        <v>10013</v>
      </c>
      <c r="B4393" t="s">
        <v>2831</v>
      </c>
      <c r="C4393">
        <v>17124594</v>
      </c>
      <c r="D4393">
        <v>17124617</v>
      </c>
      <c r="E4393" t="s">
        <v>5576</v>
      </c>
      <c r="G4393" t="s">
        <v>4770</v>
      </c>
    </row>
    <row r="4394" spans="1:7" x14ac:dyDescent="0.15">
      <c r="A4394" t="s">
        <v>10014</v>
      </c>
      <c r="B4394" t="s">
        <v>2831</v>
      </c>
      <c r="C4394">
        <v>17130962</v>
      </c>
      <c r="D4394">
        <v>17130985</v>
      </c>
      <c r="E4394" t="s">
        <v>5576</v>
      </c>
      <c r="G4394" t="s">
        <v>1175</v>
      </c>
    </row>
    <row r="4395" spans="1:7" x14ac:dyDescent="0.15">
      <c r="A4395" t="s">
        <v>10015</v>
      </c>
      <c r="B4395" t="s">
        <v>2831</v>
      </c>
      <c r="C4395">
        <v>20380811</v>
      </c>
      <c r="D4395">
        <v>20380834</v>
      </c>
      <c r="E4395" t="s">
        <v>5580</v>
      </c>
      <c r="G4395" t="s">
        <v>1175</v>
      </c>
    </row>
    <row r="4396" spans="1:7" x14ac:dyDescent="0.15">
      <c r="A4396" t="s">
        <v>10016</v>
      </c>
      <c r="B4396" t="s">
        <v>2831</v>
      </c>
      <c r="C4396">
        <v>20398618</v>
      </c>
      <c r="D4396">
        <v>20398641</v>
      </c>
      <c r="E4396" t="s">
        <v>5580</v>
      </c>
      <c r="G4396" t="s">
        <v>4770</v>
      </c>
    </row>
    <row r="4397" spans="1:7" x14ac:dyDescent="0.15">
      <c r="A4397" t="s">
        <v>10017</v>
      </c>
      <c r="B4397" t="s">
        <v>2831</v>
      </c>
      <c r="C4397">
        <v>5277589</v>
      </c>
      <c r="D4397">
        <v>5277612</v>
      </c>
      <c r="E4397" t="s">
        <v>5576</v>
      </c>
      <c r="G4397" t="s">
        <v>1175</v>
      </c>
    </row>
    <row r="4398" spans="1:7" x14ac:dyDescent="0.15">
      <c r="A4398" t="s">
        <v>10018</v>
      </c>
      <c r="B4398" t="s">
        <v>2831</v>
      </c>
      <c r="C4398">
        <v>5283405</v>
      </c>
      <c r="D4398">
        <v>5283428</v>
      </c>
      <c r="E4398" t="s">
        <v>5576</v>
      </c>
      <c r="G4398" t="s">
        <v>1175</v>
      </c>
    </row>
    <row r="4399" spans="1:7" x14ac:dyDescent="0.15">
      <c r="A4399" t="s">
        <v>10019</v>
      </c>
      <c r="B4399" t="s">
        <v>2831</v>
      </c>
      <c r="C4399">
        <v>9971276</v>
      </c>
      <c r="D4399">
        <v>9971299</v>
      </c>
      <c r="E4399" t="s">
        <v>5580</v>
      </c>
      <c r="G4399" t="s">
        <v>1175</v>
      </c>
    </row>
    <row r="4400" spans="1:7" x14ac:dyDescent="0.15">
      <c r="A4400" t="s">
        <v>10020</v>
      </c>
      <c r="B4400" t="s">
        <v>2831</v>
      </c>
      <c r="C4400">
        <v>9977338</v>
      </c>
      <c r="D4400">
        <v>9977361</v>
      </c>
      <c r="E4400" t="s">
        <v>5580</v>
      </c>
      <c r="G4400" t="s">
        <v>1175</v>
      </c>
    </row>
    <row r="4401" spans="1:7" x14ac:dyDescent="0.15">
      <c r="A4401" t="s">
        <v>10021</v>
      </c>
      <c r="B4401" t="s">
        <v>1426</v>
      </c>
      <c r="C4401">
        <v>22901586</v>
      </c>
      <c r="D4401">
        <v>22901609</v>
      </c>
      <c r="E4401" t="s">
        <v>5580</v>
      </c>
      <c r="G4401" t="s">
        <v>1175</v>
      </c>
    </row>
    <row r="4402" spans="1:7" x14ac:dyDescent="0.15">
      <c r="A4402" t="s">
        <v>10022</v>
      </c>
      <c r="B4402" t="s">
        <v>1426</v>
      </c>
      <c r="C4402">
        <v>22909744</v>
      </c>
      <c r="D4402">
        <v>22909767</v>
      </c>
      <c r="E4402" t="s">
        <v>5580</v>
      </c>
      <c r="G4402" t="s">
        <v>1175</v>
      </c>
    </row>
    <row r="4403" spans="1:7" x14ac:dyDescent="0.15">
      <c r="A4403" t="s">
        <v>10023</v>
      </c>
      <c r="B4403" t="s">
        <v>1624</v>
      </c>
      <c r="C4403">
        <v>968114</v>
      </c>
      <c r="D4403">
        <v>968137</v>
      </c>
      <c r="E4403" t="s">
        <v>5576</v>
      </c>
      <c r="G4403" t="s">
        <v>1175</v>
      </c>
    </row>
    <row r="4404" spans="1:7" x14ac:dyDescent="0.15">
      <c r="A4404" t="s">
        <v>10024</v>
      </c>
      <c r="B4404" t="s">
        <v>1801</v>
      </c>
      <c r="C4404">
        <v>10997616</v>
      </c>
      <c r="D4404">
        <v>10997639</v>
      </c>
      <c r="E4404" t="s">
        <v>5576</v>
      </c>
      <c r="G4404" t="s">
        <v>1175</v>
      </c>
    </row>
    <row r="4405" spans="1:7" x14ac:dyDescent="0.15">
      <c r="A4405" t="s">
        <v>10025</v>
      </c>
      <c r="B4405" t="s">
        <v>1801</v>
      </c>
      <c r="C4405">
        <v>11005328</v>
      </c>
      <c r="D4405">
        <v>11005351</v>
      </c>
      <c r="E4405" t="s">
        <v>5576</v>
      </c>
      <c r="G4405" t="s">
        <v>1175</v>
      </c>
    </row>
    <row r="4406" spans="1:7" x14ac:dyDescent="0.15">
      <c r="A4406" t="s">
        <v>10026</v>
      </c>
      <c r="B4406" t="s">
        <v>1801</v>
      </c>
      <c r="C4406">
        <v>14101712</v>
      </c>
      <c r="D4406">
        <v>14101735</v>
      </c>
      <c r="E4406" t="s">
        <v>5580</v>
      </c>
      <c r="G4406" t="s">
        <v>1175</v>
      </c>
    </row>
    <row r="4407" spans="1:7" x14ac:dyDescent="0.15">
      <c r="A4407" t="s">
        <v>10027</v>
      </c>
      <c r="B4407" t="s">
        <v>1801</v>
      </c>
      <c r="C4407">
        <v>14770230</v>
      </c>
      <c r="D4407">
        <v>14770253</v>
      </c>
      <c r="E4407" t="s">
        <v>5580</v>
      </c>
      <c r="G4407" t="s">
        <v>1175</v>
      </c>
    </row>
    <row r="4408" spans="1:7" x14ac:dyDescent="0.15">
      <c r="A4408" t="s">
        <v>10028</v>
      </c>
      <c r="B4408" t="s">
        <v>1801</v>
      </c>
      <c r="C4408">
        <v>14776452</v>
      </c>
      <c r="D4408">
        <v>14776475</v>
      </c>
      <c r="E4408" t="s">
        <v>5580</v>
      </c>
      <c r="G4408" t="s">
        <v>1175</v>
      </c>
    </row>
    <row r="4409" spans="1:7" x14ac:dyDescent="0.15">
      <c r="A4409" t="s">
        <v>10029</v>
      </c>
      <c r="B4409" t="s">
        <v>1801</v>
      </c>
      <c r="C4409">
        <v>5407728</v>
      </c>
      <c r="D4409">
        <v>5407751</v>
      </c>
      <c r="E4409" t="s">
        <v>5580</v>
      </c>
      <c r="G4409" t="s">
        <v>1175</v>
      </c>
    </row>
    <row r="4410" spans="1:7" x14ac:dyDescent="0.15">
      <c r="A4410" t="s">
        <v>10030</v>
      </c>
      <c r="B4410" t="s">
        <v>1801</v>
      </c>
      <c r="C4410">
        <v>5413549</v>
      </c>
      <c r="D4410">
        <v>5413572</v>
      </c>
      <c r="E4410" t="s">
        <v>5580</v>
      </c>
      <c r="G4410" t="s">
        <v>1175</v>
      </c>
    </row>
    <row r="4411" spans="1:7" x14ac:dyDescent="0.15">
      <c r="A4411" t="s">
        <v>10031</v>
      </c>
      <c r="B4411" t="s">
        <v>1910</v>
      </c>
      <c r="C4411">
        <v>12184508</v>
      </c>
      <c r="D4411">
        <v>12184531</v>
      </c>
      <c r="E4411" t="s">
        <v>5576</v>
      </c>
      <c r="G4411" t="s">
        <v>1175</v>
      </c>
    </row>
    <row r="4412" spans="1:7" x14ac:dyDescent="0.15">
      <c r="A4412" t="s">
        <v>10032</v>
      </c>
      <c r="B4412" t="s">
        <v>1910</v>
      </c>
      <c r="C4412">
        <v>12191417</v>
      </c>
      <c r="D4412">
        <v>12191440</v>
      </c>
      <c r="E4412" t="s">
        <v>5576</v>
      </c>
      <c r="G4412" t="s">
        <v>1175</v>
      </c>
    </row>
    <row r="4413" spans="1:7" x14ac:dyDescent="0.15">
      <c r="A4413" t="s">
        <v>10033</v>
      </c>
      <c r="B4413" t="s">
        <v>1910</v>
      </c>
      <c r="C4413">
        <v>25859696</v>
      </c>
      <c r="D4413">
        <v>25859719</v>
      </c>
      <c r="E4413" t="s">
        <v>5580</v>
      </c>
      <c r="G4413" t="s">
        <v>1175</v>
      </c>
    </row>
    <row r="4414" spans="1:7" x14ac:dyDescent="0.15">
      <c r="A4414" t="s">
        <v>10034</v>
      </c>
      <c r="B4414" t="s">
        <v>1910</v>
      </c>
      <c r="C4414">
        <v>25872317</v>
      </c>
      <c r="D4414">
        <v>25872340</v>
      </c>
      <c r="E4414" t="s">
        <v>5580</v>
      </c>
      <c r="G4414" t="s">
        <v>1175</v>
      </c>
    </row>
    <row r="4415" spans="1:7" x14ac:dyDescent="0.15">
      <c r="A4415" t="s">
        <v>10035</v>
      </c>
      <c r="B4415" t="s">
        <v>1910</v>
      </c>
      <c r="C4415">
        <v>7605094</v>
      </c>
      <c r="D4415">
        <v>7605117</v>
      </c>
      <c r="E4415" t="s">
        <v>5576</v>
      </c>
      <c r="G4415" t="s">
        <v>1175</v>
      </c>
    </row>
    <row r="4416" spans="1:7" x14ac:dyDescent="0.15">
      <c r="A4416" t="s">
        <v>10036</v>
      </c>
      <c r="B4416" t="s">
        <v>1910</v>
      </c>
      <c r="C4416">
        <v>7612265</v>
      </c>
      <c r="D4416">
        <v>7612288</v>
      </c>
      <c r="E4416" t="s">
        <v>5576</v>
      </c>
      <c r="G4416" t="s">
        <v>1175</v>
      </c>
    </row>
    <row r="4417" spans="1:7" x14ac:dyDescent="0.15">
      <c r="A4417" t="s">
        <v>10037</v>
      </c>
      <c r="B4417" t="s">
        <v>2204</v>
      </c>
      <c r="C4417">
        <v>21565453</v>
      </c>
      <c r="D4417">
        <v>21565476</v>
      </c>
      <c r="E4417" t="s">
        <v>5576</v>
      </c>
      <c r="G4417" t="s">
        <v>1175</v>
      </c>
    </row>
    <row r="4418" spans="1:7" x14ac:dyDescent="0.15">
      <c r="A4418" t="s">
        <v>10038</v>
      </c>
      <c r="B4418" t="s">
        <v>2204</v>
      </c>
      <c r="C4418">
        <v>21571855</v>
      </c>
      <c r="D4418">
        <v>21571878</v>
      </c>
      <c r="E4418" t="s">
        <v>5576</v>
      </c>
      <c r="G4418" t="s">
        <v>1175</v>
      </c>
    </row>
    <row r="4419" spans="1:7" x14ac:dyDescent="0.15">
      <c r="A4419" t="s">
        <v>10039</v>
      </c>
      <c r="B4419" t="s">
        <v>2204</v>
      </c>
      <c r="C4419">
        <v>24185389</v>
      </c>
      <c r="D4419">
        <v>24185412</v>
      </c>
      <c r="E4419" t="s">
        <v>5576</v>
      </c>
      <c r="G4419" t="s">
        <v>4770</v>
      </c>
    </row>
    <row r="4420" spans="1:7" x14ac:dyDescent="0.15">
      <c r="A4420" t="s">
        <v>10040</v>
      </c>
      <c r="B4420" t="s">
        <v>2204</v>
      </c>
      <c r="C4420">
        <v>24191521</v>
      </c>
      <c r="D4420">
        <v>24191544</v>
      </c>
      <c r="E4420" t="s">
        <v>5576</v>
      </c>
      <c r="G4420" t="s">
        <v>1175</v>
      </c>
    </row>
    <row r="4421" spans="1:7" x14ac:dyDescent="0.15">
      <c r="A4421" t="s">
        <v>10041</v>
      </c>
      <c r="B4421" t="s">
        <v>2467</v>
      </c>
      <c r="C4421">
        <v>10706899</v>
      </c>
      <c r="D4421">
        <v>10706922</v>
      </c>
      <c r="E4421" t="s">
        <v>5580</v>
      </c>
      <c r="G4421" t="s">
        <v>1175</v>
      </c>
    </row>
    <row r="4422" spans="1:7" x14ac:dyDescent="0.15">
      <c r="A4422" t="s">
        <v>10042</v>
      </c>
      <c r="B4422" t="s">
        <v>2467</v>
      </c>
      <c r="C4422">
        <v>10714078</v>
      </c>
      <c r="D4422">
        <v>10714101</v>
      </c>
      <c r="E4422" t="s">
        <v>5580</v>
      </c>
      <c r="G4422" t="s">
        <v>1175</v>
      </c>
    </row>
    <row r="4423" spans="1:7" x14ac:dyDescent="0.15">
      <c r="A4423" t="s">
        <v>10043</v>
      </c>
      <c r="B4423" t="s">
        <v>2677</v>
      </c>
      <c r="C4423">
        <v>14548061</v>
      </c>
      <c r="D4423">
        <v>14548084</v>
      </c>
      <c r="E4423" t="s">
        <v>5576</v>
      </c>
      <c r="G4423" t="s">
        <v>1175</v>
      </c>
    </row>
    <row r="4424" spans="1:7" x14ac:dyDescent="0.15">
      <c r="A4424" t="s">
        <v>10044</v>
      </c>
      <c r="B4424" t="s">
        <v>2677</v>
      </c>
      <c r="C4424">
        <v>19381384</v>
      </c>
      <c r="D4424">
        <v>19381407</v>
      </c>
      <c r="E4424" t="s">
        <v>5576</v>
      </c>
      <c r="G4424" t="s">
        <v>1175</v>
      </c>
    </row>
    <row r="4425" spans="1:7" x14ac:dyDescent="0.15">
      <c r="A4425" t="s">
        <v>10045</v>
      </c>
      <c r="B4425" t="s">
        <v>2677</v>
      </c>
      <c r="C4425">
        <v>8279113</v>
      </c>
      <c r="D4425">
        <v>8279136</v>
      </c>
      <c r="E4425" t="s">
        <v>5580</v>
      </c>
      <c r="G4425" t="s">
        <v>1175</v>
      </c>
    </row>
    <row r="4426" spans="1:7" x14ac:dyDescent="0.15">
      <c r="A4426" t="s">
        <v>10046</v>
      </c>
      <c r="B4426" t="s">
        <v>2677</v>
      </c>
      <c r="C4426">
        <v>8286241</v>
      </c>
      <c r="D4426">
        <v>8286264</v>
      </c>
      <c r="E4426" t="s">
        <v>5580</v>
      </c>
      <c r="G4426" t="s">
        <v>1175</v>
      </c>
    </row>
    <row r="4427" spans="1:7" x14ac:dyDescent="0.15">
      <c r="A4427" t="s">
        <v>10047</v>
      </c>
      <c r="B4427" t="s">
        <v>2831</v>
      </c>
      <c r="C4427">
        <v>5085568</v>
      </c>
      <c r="D4427">
        <v>5085591</v>
      </c>
      <c r="E4427" t="s">
        <v>5580</v>
      </c>
      <c r="G4427" t="s">
        <v>1175</v>
      </c>
    </row>
    <row r="4428" spans="1:7" x14ac:dyDescent="0.15">
      <c r="A4428" t="s">
        <v>10048</v>
      </c>
      <c r="B4428" t="s">
        <v>2831</v>
      </c>
      <c r="C4428">
        <v>5092495</v>
      </c>
      <c r="D4428">
        <v>5092518</v>
      </c>
      <c r="E4428" t="s">
        <v>5580</v>
      </c>
      <c r="G4428" t="s">
        <v>1175</v>
      </c>
    </row>
    <row r="4429" spans="1:7" x14ac:dyDescent="0.15">
      <c r="A4429" t="s">
        <v>10049</v>
      </c>
      <c r="B4429" t="s">
        <v>2831</v>
      </c>
      <c r="C4429">
        <v>8188423</v>
      </c>
      <c r="D4429">
        <v>8188446</v>
      </c>
      <c r="E4429" t="s">
        <v>5576</v>
      </c>
      <c r="G4429" t="s">
        <v>1175</v>
      </c>
    </row>
    <row r="4430" spans="1:7" x14ac:dyDescent="0.15">
      <c r="A4430" t="s">
        <v>10050</v>
      </c>
      <c r="B4430" t="s">
        <v>1624</v>
      </c>
      <c r="C4430">
        <v>26298908</v>
      </c>
      <c r="D4430">
        <v>26298931</v>
      </c>
      <c r="E4430" t="s">
        <v>5576</v>
      </c>
      <c r="G4430" t="s">
        <v>1175</v>
      </c>
    </row>
    <row r="4431" spans="1:7" x14ac:dyDescent="0.15">
      <c r="A4431" t="s">
        <v>10051</v>
      </c>
      <c r="B4431" t="s">
        <v>1624</v>
      </c>
      <c r="C4431">
        <v>26305967</v>
      </c>
      <c r="D4431">
        <v>26305990</v>
      </c>
      <c r="E4431" t="s">
        <v>5576</v>
      </c>
      <c r="G4431" t="s">
        <v>1175</v>
      </c>
    </row>
    <row r="4432" spans="1:7" x14ac:dyDescent="0.15">
      <c r="A4432" t="s">
        <v>10052</v>
      </c>
      <c r="B4432" t="s">
        <v>2204</v>
      </c>
      <c r="C4432">
        <v>20695364</v>
      </c>
      <c r="D4432">
        <v>20695387</v>
      </c>
      <c r="E4432" t="s">
        <v>5580</v>
      </c>
      <c r="G4432" t="s">
        <v>1175</v>
      </c>
    </row>
    <row r="4433" spans="1:7" x14ac:dyDescent="0.15">
      <c r="A4433" t="s">
        <v>10053</v>
      </c>
      <c r="B4433" t="s">
        <v>2204</v>
      </c>
      <c r="C4433">
        <v>4921405</v>
      </c>
      <c r="D4433">
        <v>4921428</v>
      </c>
      <c r="E4433" t="s">
        <v>5580</v>
      </c>
      <c r="G4433" t="s">
        <v>1175</v>
      </c>
    </row>
    <row r="4434" spans="1:7" x14ac:dyDescent="0.15">
      <c r="A4434" t="s">
        <v>10054</v>
      </c>
      <c r="B4434" t="s">
        <v>2204</v>
      </c>
      <c r="C4434">
        <v>4934809</v>
      </c>
      <c r="D4434">
        <v>4934832</v>
      </c>
      <c r="E4434" t="s">
        <v>5580</v>
      </c>
      <c r="G4434" t="s">
        <v>1175</v>
      </c>
    </row>
    <row r="4435" spans="1:7" x14ac:dyDescent="0.15">
      <c r="A4435" t="s">
        <v>10055</v>
      </c>
      <c r="B4435" t="s">
        <v>2467</v>
      </c>
      <c r="C4435">
        <v>12045711</v>
      </c>
      <c r="D4435">
        <v>12045734</v>
      </c>
      <c r="E4435" t="s">
        <v>5580</v>
      </c>
      <c r="G4435" t="s">
        <v>1175</v>
      </c>
    </row>
    <row r="4436" spans="1:7" x14ac:dyDescent="0.15">
      <c r="A4436" t="s">
        <v>10056</v>
      </c>
      <c r="B4436" t="s">
        <v>2677</v>
      </c>
      <c r="C4436">
        <v>4174808</v>
      </c>
      <c r="D4436">
        <v>4174831</v>
      </c>
      <c r="E4436" t="s">
        <v>5576</v>
      </c>
      <c r="G4436" t="s">
        <v>1175</v>
      </c>
    </row>
    <row r="4437" spans="1:7" x14ac:dyDescent="0.15">
      <c r="A4437" t="s">
        <v>10057</v>
      </c>
      <c r="B4437" t="s">
        <v>2831</v>
      </c>
      <c r="C4437">
        <v>16421472</v>
      </c>
      <c r="D4437">
        <v>16421495</v>
      </c>
      <c r="E4437" t="s">
        <v>5576</v>
      </c>
      <c r="G4437" t="s">
        <v>1175</v>
      </c>
    </row>
    <row r="4438" spans="1:7" x14ac:dyDescent="0.15">
      <c r="A4438" t="s">
        <v>10058</v>
      </c>
      <c r="B4438" t="s">
        <v>1624</v>
      </c>
      <c r="C4438">
        <v>21707424</v>
      </c>
      <c r="D4438">
        <v>21707447</v>
      </c>
      <c r="E4438" t="s">
        <v>5576</v>
      </c>
      <c r="G4438" t="s">
        <v>1175</v>
      </c>
    </row>
    <row r="4439" spans="1:7" x14ac:dyDescent="0.15">
      <c r="A4439" t="s">
        <v>10059</v>
      </c>
      <c r="B4439" t="s">
        <v>1624</v>
      </c>
      <c r="C4439">
        <v>25141846</v>
      </c>
      <c r="D4439">
        <v>25141869</v>
      </c>
      <c r="E4439" t="s">
        <v>5576</v>
      </c>
      <c r="G4439" t="s">
        <v>1175</v>
      </c>
    </row>
    <row r="4440" spans="1:7" x14ac:dyDescent="0.15">
      <c r="A4440" t="s">
        <v>10060</v>
      </c>
      <c r="B4440" t="s">
        <v>1624</v>
      </c>
      <c r="C4440">
        <v>26278245</v>
      </c>
      <c r="D4440">
        <v>26278268</v>
      </c>
      <c r="E4440" t="s">
        <v>5576</v>
      </c>
      <c r="G4440" t="s">
        <v>1175</v>
      </c>
    </row>
    <row r="4441" spans="1:7" x14ac:dyDescent="0.15">
      <c r="A4441" t="s">
        <v>10061</v>
      </c>
      <c r="B4441" t="s">
        <v>1624</v>
      </c>
      <c r="C4441">
        <v>9209497</v>
      </c>
      <c r="D4441">
        <v>9209520</v>
      </c>
      <c r="E4441" t="s">
        <v>5580</v>
      </c>
      <c r="G4441" t="s">
        <v>1175</v>
      </c>
    </row>
    <row r="4442" spans="1:7" x14ac:dyDescent="0.15">
      <c r="A4442" t="s">
        <v>10062</v>
      </c>
      <c r="B4442" t="s">
        <v>1910</v>
      </c>
      <c r="C4442">
        <v>5124372</v>
      </c>
      <c r="D4442">
        <v>5124395</v>
      </c>
      <c r="E4442" t="s">
        <v>5576</v>
      </c>
      <c r="G4442" t="s">
        <v>1175</v>
      </c>
    </row>
    <row r="4443" spans="1:7" x14ac:dyDescent="0.15">
      <c r="A4443" t="s">
        <v>10063</v>
      </c>
      <c r="B4443" t="s">
        <v>1910</v>
      </c>
      <c r="C4443">
        <v>6764623</v>
      </c>
      <c r="D4443">
        <v>6764646</v>
      </c>
      <c r="E4443" t="s">
        <v>5580</v>
      </c>
      <c r="G4443" t="s">
        <v>1175</v>
      </c>
    </row>
    <row r="4444" spans="1:7" x14ac:dyDescent="0.15">
      <c r="A4444" t="s">
        <v>10064</v>
      </c>
      <c r="B4444" t="s">
        <v>2204</v>
      </c>
      <c r="C4444">
        <v>18250378</v>
      </c>
      <c r="D4444">
        <v>18250401</v>
      </c>
      <c r="E4444" t="s">
        <v>5580</v>
      </c>
      <c r="G4444" t="s">
        <v>1175</v>
      </c>
    </row>
    <row r="4445" spans="1:7" x14ac:dyDescent="0.15">
      <c r="A4445" t="s">
        <v>10065</v>
      </c>
      <c r="B4445" t="s">
        <v>2310</v>
      </c>
      <c r="C4445">
        <v>11149977</v>
      </c>
      <c r="D4445">
        <v>11150000</v>
      </c>
      <c r="E4445" t="s">
        <v>5576</v>
      </c>
      <c r="G4445" t="s">
        <v>1175</v>
      </c>
    </row>
    <row r="4446" spans="1:7" x14ac:dyDescent="0.15">
      <c r="A4446" t="s">
        <v>10066</v>
      </c>
      <c r="B4446" t="s">
        <v>2310</v>
      </c>
      <c r="C4446">
        <v>12177939</v>
      </c>
      <c r="D4446">
        <v>12177962</v>
      </c>
      <c r="E4446" t="s">
        <v>5580</v>
      </c>
      <c r="G4446" t="s">
        <v>1175</v>
      </c>
    </row>
    <row r="4447" spans="1:7" x14ac:dyDescent="0.15">
      <c r="A4447" t="s">
        <v>10067</v>
      </c>
      <c r="B4447" t="s">
        <v>2310</v>
      </c>
      <c r="C4447">
        <v>20356620</v>
      </c>
      <c r="D4447">
        <v>20356643</v>
      </c>
      <c r="E4447" t="s">
        <v>5580</v>
      </c>
      <c r="G4447" t="s">
        <v>1175</v>
      </c>
    </row>
    <row r="4448" spans="1:7" x14ac:dyDescent="0.15">
      <c r="A4448" t="s">
        <v>10068</v>
      </c>
      <c r="B4448" t="s">
        <v>2467</v>
      </c>
      <c r="C4448">
        <v>10371342</v>
      </c>
      <c r="D4448">
        <v>10371365</v>
      </c>
      <c r="E4448" t="s">
        <v>5580</v>
      </c>
      <c r="G4448" t="s">
        <v>1175</v>
      </c>
    </row>
    <row r="4449" spans="1:7" x14ac:dyDescent="0.15">
      <c r="A4449" t="s">
        <v>10069</v>
      </c>
      <c r="B4449" t="s">
        <v>2467</v>
      </c>
      <c r="C4449">
        <v>11311230</v>
      </c>
      <c r="D4449">
        <v>11311253</v>
      </c>
      <c r="E4449" t="s">
        <v>5580</v>
      </c>
      <c r="G4449" t="s">
        <v>1175</v>
      </c>
    </row>
    <row r="4450" spans="1:7" x14ac:dyDescent="0.15">
      <c r="A4450" t="s">
        <v>10070</v>
      </c>
      <c r="B4450" t="s">
        <v>2467</v>
      </c>
      <c r="C4450">
        <v>8868405</v>
      </c>
      <c r="D4450">
        <v>8868428</v>
      </c>
      <c r="E4450" t="s">
        <v>5576</v>
      </c>
      <c r="G4450" t="s">
        <v>1175</v>
      </c>
    </row>
    <row r="4451" spans="1:7" x14ac:dyDescent="0.15">
      <c r="A4451" t="s">
        <v>10071</v>
      </c>
      <c r="B4451" t="s">
        <v>1169</v>
      </c>
      <c r="C4451">
        <v>18902341</v>
      </c>
      <c r="D4451">
        <v>18902364</v>
      </c>
      <c r="E4451" t="s">
        <v>5580</v>
      </c>
      <c r="G4451" t="s">
        <v>1175</v>
      </c>
    </row>
    <row r="4452" spans="1:7" x14ac:dyDescent="0.15">
      <c r="A4452" t="s">
        <v>10072</v>
      </c>
      <c r="B4452" t="s">
        <v>2568</v>
      </c>
      <c r="C4452">
        <v>12291335</v>
      </c>
      <c r="D4452">
        <v>12291358</v>
      </c>
      <c r="E4452" t="s">
        <v>5576</v>
      </c>
      <c r="G4452" t="s">
        <v>1175</v>
      </c>
    </row>
    <row r="4453" spans="1:7" x14ac:dyDescent="0.15">
      <c r="A4453" t="s">
        <v>10073</v>
      </c>
      <c r="B4453" t="s">
        <v>2568</v>
      </c>
      <c r="C4453">
        <v>13345650</v>
      </c>
      <c r="D4453">
        <v>13345673</v>
      </c>
      <c r="E4453" t="s">
        <v>5576</v>
      </c>
      <c r="G4453" t="s">
        <v>1175</v>
      </c>
    </row>
    <row r="4454" spans="1:7" x14ac:dyDescent="0.15">
      <c r="A4454" t="s">
        <v>10074</v>
      </c>
      <c r="B4454" t="s">
        <v>2568</v>
      </c>
      <c r="C4454">
        <v>14304855</v>
      </c>
      <c r="D4454">
        <v>14304878</v>
      </c>
      <c r="E4454" t="s">
        <v>5580</v>
      </c>
      <c r="G4454" t="s">
        <v>1175</v>
      </c>
    </row>
    <row r="4455" spans="1:7" x14ac:dyDescent="0.15">
      <c r="A4455" t="s">
        <v>10075</v>
      </c>
      <c r="B4455" t="s">
        <v>2568</v>
      </c>
      <c r="C4455">
        <v>3638659</v>
      </c>
      <c r="D4455">
        <v>3638682</v>
      </c>
      <c r="E4455" t="s">
        <v>5580</v>
      </c>
      <c r="G4455" t="s">
        <v>1175</v>
      </c>
    </row>
    <row r="4456" spans="1:7" x14ac:dyDescent="0.15">
      <c r="A4456" t="s">
        <v>10076</v>
      </c>
      <c r="B4456" t="s">
        <v>2568</v>
      </c>
      <c r="C4456">
        <v>7670632</v>
      </c>
      <c r="D4456">
        <v>7670655</v>
      </c>
      <c r="E4456" t="s">
        <v>5576</v>
      </c>
      <c r="G4456" t="s">
        <v>1175</v>
      </c>
    </row>
    <row r="4457" spans="1:7" x14ac:dyDescent="0.15">
      <c r="A4457" t="s">
        <v>10077</v>
      </c>
      <c r="B4457" t="s">
        <v>2677</v>
      </c>
      <c r="C4457">
        <v>10965252</v>
      </c>
      <c r="D4457">
        <v>10965275</v>
      </c>
      <c r="E4457" t="s">
        <v>5580</v>
      </c>
      <c r="G4457" t="s">
        <v>1175</v>
      </c>
    </row>
    <row r="4458" spans="1:7" x14ac:dyDescent="0.15">
      <c r="A4458" t="s">
        <v>10078</v>
      </c>
      <c r="B4458" t="s">
        <v>2677</v>
      </c>
      <c r="C4458">
        <v>13699966</v>
      </c>
      <c r="D4458">
        <v>13699989</v>
      </c>
      <c r="E4458" t="s">
        <v>5576</v>
      </c>
      <c r="G4458" t="s">
        <v>1175</v>
      </c>
    </row>
    <row r="4459" spans="1:7" x14ac:dyDescent="0.15">
      <c r="A4459" t="s">
        <v>10079</v>
      </c>
      <c r="B4459" t="s">
        <v>2677</v>
      </c>
      <c r="C4459">
        <v>14928455</v>
      </c>
      <c r="D4459">
        <v>14928478</v>
      </c>
      <c r="E4459" t="s">
        <v>5580</v>
      </c>
      <c r="G4459" t="s">
        <v>1175</v>
      </c>
    </row>
    <row r="4460" spans="1:7" x14ac:dyDescent="0.15">
      <c r="A4460" t="s">
        <v>10080</v>
      </c>
      <c r="B4460" t="s">
        <v>2677</v>
      </c>
      <c r="C4460">
        <v>19514867</v>
      </c>
      <c r="D4460">
        <v>19514890</v>
      </c>
      <c r="E4460" t="s">
        <v>5580</v>
      </c>
      <c r="G4460" t="s">
        <v>1175</v>
      </c>
    </row>
    <row r="4461" spans="1:7" x14ac:dyDescent="0.15">
      <c r="A4461" t="s">
        <v>10081</v>
      </c>
      <c r="B4461" t="s">
        <v>2831</v>
      </c>
      <c r="C4461">
        <v>14785898</v>
      </c>
      <c r="D4461">
        <v>14785921</v>
      </c>
      <c r="E4461" t="s">
        <v>5576</v>
      </c>
      <c r="G4461" t="s">
        <v>1175</v>
      </c>
    </row>
    <row r="4462" spans="1:7" x14ac:dyDescent="0.15">
      <c r="A4462" t="s">
        <v>10082</v>
      </c>
      <c r="B4462" t="s">
        <v>2831</v>
      </c>
      <c r="C4462">
        <v>25134728</v>
      </c>
      <c r="D4462">
        <v>25134751</v>
      </c>
      <c r="E4462" t="s">
        <v>5576</v>
      </c>
      <c r="G4462" t="s">
        <v>1175</v>
      </c>
    </row>
    <row r="4463" spans="1:7" x14ac:dyDescent="0.15">
      <c r="A4463" t="s">
        <v>10083</v>
      </c>
      <c r="B4463" t="s">
        <v>1426</v>
      </c>
      <c r="C4463">
        <v>15372214</v>
      </c>
      <c r="D4463">
        <v>15372237</v>
      </c>
      <c r="E4463" t="s">
        <v>5580</v>
      </c>
      <c r="G4463" t="s">
        <v>1175</v>
      </c>
    </row>
    <row r="4464" spans="1:7" x14ac:dyDescent="0.15">
      <c r="A4464" t="s">
        <v>10084</v>
      </c>
      <c r="B4464" t="s">
        <v>1426</v>
      </c>
      <c r="C4464">
        <v>15377866</v>
      </c>
      <c r="D4464">
        <v>15377889</v>
      </c>
      <c r="E4464" t="s">
        <v>5580</v>
      </c>
      <c r="G4464" t="s">
        <v>1175</v>
      </c>
    </row>
    <row r="4465" spans="1:7" x14ac:dyDescent="0.15">
      <c r="A4465" t="s">
        <v>10085</v>
      </c>
      <c r="B4465" t="s">
        <v>1426</v>
      </c>
      <c r="C4465">
        <v>20461142</v>
      </c>
      <c r="D4465">
        <v>20461165</v>
      </c>
      <c r="E4465" t="s">
        <v>5580</v>
      </c>
      <c r="G4465" t="s">
        <v>1175</v>
      </c>
    </row>
    <row r="4466" spans="1:7" x14ac:dyDescent="0.15">
      <c r="A4466" t="s">
        <v>10086</v>
      </c>
      <c r="B4466" t="s">
        <v>1426</v>
      </c>
      <c r="C4466">
        <v>24798212</v>
      </c>
      <c r="D4466">
        <v>24798235</v>
      </c>
      <c r="E4466" t="s">
        <v>5580</v>
      </c>
      <c r="G4466" t="s">
        <v>1175</v>
      </c>
    </row>
    <row r="4467" spans="1:7" x14ac:dyDescent="0.15">
      <c r="A4467" t="s">
        <v>10087</v>
      </c>
      <c r="B4467" t="s">
        <v>1426</v>
      </c>
      <c r="C4467">
        <v>3938284</v>
      </c>
      <c r="D4467">
        <v>3938307</v>
      </c>
      <c r="E4467" t="s">
        <v>5580</v>
      </c>
      <c r="G4467" t="s">
        <v>1175</v>
      </c>
    </row>
    <row r="4468" spans="1:7" x14ac:dyDescent="0.15">
      <c r="A4468" t="s">
        <v>10088</v>
      </c>
      <c r="B4468" t="s">
        <v>1624</v>
      </c>
      <c r="C4468">
        <v>17321931</v>
      </c>
      <c r="D4468">
        <v>17321954</v>
      </c>
      <c r="E4468" t="s">
        <v>5580</v>
      </c>
      <c r="G4468" t="s">
        <v>1175</v>
      </c>
    </row>
    <row r="4469" spans="1:7" x14ac:dyDescent="0.15">
      <c r="A4469" t="s">
        <v>10089</v>
      </c>
      <c r="B4469" t="s">
        <v>1624</v>
      </c>
      <c r="C4469">
        <v>32941244</v>
      </c>
      <c r="D4469">
        <v>32941267</v>
      </c>
      <c r="E4469" t="s">
        <v>5580</v>
      </c>
      <c r="G4469" t="s">
        <v>1175</v>
      </c>
    </row>
    <row r="4470" spans="1:7" x14ac:dyDescent="0.15">
      <c r="A4470" t="s">
        <v>10090</v>
      </c>
      <c r="B4470" t="s">
        <v>1624</v>
      </c>
      <c r="C4470">
        <v>7550821</v>
      </c>
      <c r="D4470">
        <v>7550844</v>
      </c>
      <c r="E4470" t="s">
        <v>5576</v>
      </c>
      <c r="G4470" t="s">
        <v>1175</v>
      </c>
    </row>
    <row r="4471" spans="1:7" x14ac:dyDescent="0.15">
      <c r="A4471" t="s">
        <v>10091</v>
      </c>
      <c r="B4471" t="s">
        <v>1624</v>
      </c>
      <c r="C4471">
        <v>7862341</v>
      </c>
      <c r="D4471">
        <v>7862364</v>
      </c>
      <c r="E4471" t="s">
        <v>5580</v>
      </c>
      <c r="G4471" t="s">
        <v>1175</v>
      </c>
    </row>
    <row r="4472" spans="1:7" x14ac:dyDescent="0.15">
      <c r="A4472" t="s">
        <v>10092</v>
      </c>
      <c r="B4472" t="s">
        <v>1801</v>
      </c>
      <c r="C4472">
        <v>12556021</v>
      </c>
      <c r="D4472">
        <v>12556044</v>
      </c>
      <c r="E4472" t="s">
        <v>5580</v>
      </c>
      <c r="G4472" t="s">
        <v>1175</v>
      </c>
    </row>
    <row r="4473" spans="1:7" x14ac:dyDescent="0.15">
      <c r="A4473" t="s">
        <v>10093</v>
      </c>
      <c r="B4473" t="s">
        <v>1910</v>
      </c>
      <c r="C4473">
        <v>19295861</v>
      </c>
      <c r="D4473">
        <v>19295884</v>
      </c>
      <c r="E4473" t="s">
        <v>5580</v>
      </c>
      <c r="G4473" t="s">
        <v>1175</v>
      </c>
    </row>
    <row r="4474" spans="1:7" x14ac:dyDescent="0.15">
      <c r="A4474" t="s">
        <v>10094</v>
      </c>
      <c r="B4474" t="s">
        <v>1910</v>
      </c>
      <c r="C4474">
        <v>19296744</v>
      </c>
      <c r="D4474">
        <v>19296767</v>
      </c>
      <c r="E4474" t="s">
        <v>5576</v>
      </c>
      <c r="G4474" t="s">
        <v>1175</v>
      </c>
    </row>
    <row r="4475" spans="1:7" x14ac:dyDescent="0.15">
      <c r="A4475" t="s">
        <v>10095</v>
      </c>
      <c r="B4475" t="s">
        <v>1910</v>
      </c>
      <c r="C4475">
        <v>20840071</v>
      </c>
      <c r="D4475">
        <v>20840094</v>
      </c>
      <c r="E4475" t="s">
        <v>5576</v>
      </c>
      <c r="G4475" t="s">
        <v>1175</v>
      </c>
    </row>
    <row r="4476" spans="1:7" x14ac:dyDescent="0.15">
      <c r="A4476" t="s">
        <v>10096</v>
      </c>
      <c r="B4476" t="s">
        <v>1910</v>
      </c>
      <c r="C4476">
        <v>29420376</v>
      </c>
      <c r="D4476">
        <v>29420399</v>
      </c>
      <c r="E4476" t="s">
        <v>5576</v>
      </c>
      <c r="G4476" t="s">
        <v>1175</v>
      </c>
    </row>
    <row r="4477" spans="1:7" x14ac:dyDescent="0.15">
      <c r="A4477" t="s">
        <v>10097</v>
      </c>
      <c r="B4477" t="s">
        <v>1910</v>
      </c>
      <c r="C4477">
        <v>5693055</v>
      </c>
      <c r="D4477">
        <v>5693078</v>
      </c>
      <c r="E4477" t="s">
        <v>5576</v>
      </c>
      <c r="G4477" t="s">
        <v>1175</v>
      </c>
    </row>
    <row r="4478" spans="1:7" x14ac:dyDescent="0.15">
      <c r="A4478" t="s">
        <v>10098</v>
      </c>
      <c r="B4478" t="s">
        <v>1910</v>
      </c>
      <c r="C4478">
        <v>6228639</v>
      </c>
      <c r="D4478">
        <v>6228662</v>
      </c>
      <c r="E4478" t="s">
        <v>5576</v>
      </c>
      <c r="G4478" t="s">
        <v>1175</v>
      </c>
    </row>
    <row r="4479" spans="1:7" x14ac:dyDescent="0.15">
      <c r="A4479" t="s">
        <v>10099</v>
      </c>
      <c r="B4479" t="s">
        <v>2007</v>
      </c>
      <c r="C4479">
        <v>12151434</v>
      </c>
      <c r="D4479">
        <v>12151457</v>
      </c>
      <c r="E4479" t="s">
        <v>5580</v>
      </c>
      <c r="G4479" t="s">
        <v>1175</v>
      </c>
    </row>
    <row r="4480" spans="1:7" x14ac:dyDescent="0.15">
      <c r="A4480" t="s">
        <v>10100</v>
      </c>
      <c r="B4480" t="s">
        <v>2007</v>
      </c>
      <c r="C4480">
        <v>12305338</v>
      </c>
      <c r="D4480">
        <v>12305361</v>
      </c>
      <c r="E4480" t="s">
        <v>5580</v>
      </c>
      <c r="G4480" t="s">
        <v>1175</v>
      </c>
    </row>
    <row r="4481" spans="1:7" x14ac:dyDescent="0.15">
      <c r="A4481" t="s">
        <v>10101</v>
      </c>
      <c r="B4481" t="s">
        <v>2204</v>
      </c>
      <c r="C4481">
        <v>10965009</v>
      </c>
      <c r="D4481">
        <v>10965032</v>
      </c>
      <c r="E4481" t="s">
        <v>5576</v>
      </c>
      <c r="G4481" t="s">
        <v>1175</v>
      </c>
    </row>
    <row r="4482" spans="1:7" x14ac:dyDescent="0.15">
      <c r="A4482" t="s">
        <v>10102</v>
      </c>
      <c r="B4482" t="s">
        <v>2204</v>
      </c>
      <c r="C4482">
        <v>17014074</v>
      </c>
      <c r="D4482">
        <v>17014097</v>
      </c>
      <c r="E4482" t="s">
        <v>5580</v>
      </c>
      <c r="G4482" t="s">
        <v>1175</v>
      </c>
    </row>
    <row r="4483" spans="1:7" x14ac:dyDescent="0.15">
      <c r="A4483" t="s">
        <v>10103</v>
      </c>
      <c r="B4483" t="s">
        <v>2204</v>
      </c>
      <c r="C4483">
        <v>19138505</v>
      </c>
      <c r="D4483">
        <v>19138528</v>
      </c>
      <c r="E4483" t="s">
        <v>5580</v>
      </c>
      <c r="G4483" t="s">
        <v>1175</v>
      </c>
    </row>
    <row r="4484" spans="1:7" x14ac:dyDescent="0.15">
      <c r="A4484" t="s">
        <v>10104</v>
      </c>
      <c r="B4484" t="s">
        <v>2204</v>
      </c>
      <c r="C4484">
        <v>20659722</v>
      </c>
      <c r="D4484">
        <v>20659745</v>
      </c>
      <c r="E4484" t="s">
        <v>5580</v>
      </c>
      <c r="G4484" t="s">
        <v>1175</v>
      </c>
    </row>
    <row r="4485" spans="1:7" x14ac:dyDescent="0.15">
      <c r="A4485" t="s">
        <v>10105</v>
      </c>
      <c r="B4485" t="s">
        <v>2204</v>
      </c>
      <c r="C4485">
        <v>245458</v>
      </c>
      <c r="D4485">
        <v>245481</v>
      </c>
      <c r="E4485" t="s">
        <v>5580</v>
      </c>
      <c r="G4485" t="s">
        <v>1175</v>
      </c>
    </row>
    <row r="4486" spans="1:7" x14ac:dyDescent="0.15">
      <c r="A4486" t="s">
        <v>10106</v>
      </c>
      <c r="B4486" t="s">
        <v>2204</v>
      </c>
      <c r="C4486">
        <v>8822250</v>
      </c>
      <c r="D4486">
        <v>8822273</v>
      </c>
      <c r="E4486" t="s">
        <v>5580</v>
      </c>
      <c r="G4486" t="s">
        <v>1175</v>
      </c>
    </row>
    <row r="4487" spans="1:7" x14ac:dyDescent="0.15">
      <c r="A4487" t="s">
        <v>10107</v>
      </c>
      <c r="B4487" t="s">
        <v>2310</v>
      </c>
      <c r="C4487">
        <v>19411537</v>
      </c>
      <c r="D4487">
        <v>19411560</v>
      </c>
      <c r="E4487" t="s">
        <v>5576</v>
      </c>
      <c r="G4487" t="s">
        <v>1175</v>
      </c>
    </row>
    <row r="4488" spans="1:7" x14ac:dyDescent="0.15">
      <c r="A4488" t="s">
        <v>10108</v>
      </c>
      <c r="B4488" t="s">
        <v>2310</v>
      </c>
      <c r="C4488">
        <v>4120630</v>
      </c>
      <c r="D4488">
        <v>4120653</v>
      </c>
      <c r="E4488" t="s">
        <v>5576</v>
      </c>
      <c r="G4488" t="s">
        <v>1175</v>
      </c>
    </row>
    <row r="4489" spans="1:7" x14ac:dyDescent="0.15">
      <c r="A4489" t="s">
        <v>10109</v>
      </c>
      <c r="B4489" t="s">
        <v>2310</v>
      </c>
      <c r="C4489">
        <v>7646655</v>
      </c>
      <c r="D4489">
        <v>7646678</v>
      </c>
      <c r="E4489" t="s">
        <v>5580</v>
      </c>
      <c r="G4489" t="s">
        <v>1175</v>
      </c>
    </row>
    <row r="4490" spans="1:7" x14ac:dyDescent="0.15">
      <c r="A4490" t="s">
        <v>10110</v>
      </c>
      <c r="B4490" t="s">
        <v>2467</v>
      </c>
      <c r="C4490">
        <v>1035922</v>
      </c>
      <c r="D4490">
        <v>1035945</v>
      </c>
      <c r="E4490" t="s">
        <v>5576</v>
      </c>
      <c r="G4490" t="s">
        <v>1175</v>
      </c>
    </row>
    <row r="4491" spans="1:7" x14ac:dyDescent="0.15">
      <c r="A4491" t="s">
        <v>10111</v>
      </c>
      <c r="B4491" t="s">
        <v>2467</v>
      </c>
      <c r="C4491">
        <v>14233174</v>
      </c>
      <c r="D4491">
        <v>14233197</v>
      </c>
      <c r="E4491" t="s">
        <v>5580</v>
      </c>
      <c r="G4491" t="s">
        <v>1175</v>
      </c>
    </row>
    <row r="4492" spans="1:7" x14ac:dyDescent="0.15">
      <c r="A4492" t="s">
        <v>10112</v>
      </c>
      <c r="B4492" t="s">
        <v>2467</v>
      </c>
      <c r="C4492">
        <v>2056679</v>
      </c>
      <c r="D4492">
        <v>2056702</v>
      </c>
      <c r="E4492" t="s">
        <v>5576</v>
      </c>
      <c r="G4492" t="s">
        <v>1175</v>
      </c>
    </row>
    <row r="4493" spans="1:7" x14ac:dyDescent="0.15">
      <c r="A4493" t="s">
        <v>10113</v>
      </c>
      <c r="B4493" t="s">
        <v>1169</v>
      </c>
      <c r="C4493">
        <v>11324645</v>
      </c>
      <c r="D4493">
        <v>11324668</v>
      </c>
      <c r="E4493" t="s">
        <v>5580</v>
      </c>
      <c r="G4493" t="s">
        <v>1175</v>
      </c>
    </row>
    <row r="4494" spans="1:7" x14ac:dyDescent="0.15">
      <c r="A4494" t="s">
        <v>10114</v>
      </c>
      <c r="B4494" t="s">
        <v>1169</v>
      </c>
      <c r="C4494">
        <v>31308963</v>
      </c>
      <c r="D4494">
        <v>31308986</v>
      </c>
      <c r="E4494" t="s">
        <v>5580</v>
      </c>
      <c r="G4494" t="s">
        <v>1175</v>
      </c>
    </row>
    <row r="4495" spans="1:7" x14ac:dyDescent="0.15">
      <c r="A4495" t="s">
        <v>10115</v>
      </c>
      <c r="B4495" t="s">
        <v>2677</v>
      </c>
      <c r="C4495">
        <v>17671828</v>
      </c>
      <c r="D4495">
        <v>17671851</v>
      </c>
      <c r="E4495" t="s">
        <v>5580</v>
      </c>
      <c r="G4495" t="s">
        <v>1175</v>
      </c>
    </row>
    <row r="4496" spans="1:7" x14ac:dyDescent="0.15">
      <c r="A4496" t="s">
        <v>10116</v>
      </c>
      <c r="B4496" t="s">
        <v>2677</v>
      </c>
      <c r="C4496">
        <v>3300306</v>
      </c>
      <c r="D4496">
        <v>3300329</v>
      </c>
      <c r="E4496" t="s">
        <v>5576</v>
      </c>
      <c r="G4496" t="s">
        <v>1175</v>
      </c>
    </row>
    <row r="4497" spans="1:7" x14ac:dyDescent="0.15">
      <c r="A4497" t="s">
        <v>10117</v>
      </c>
      <c r="B4497" t="s">
        <v>2831</v>
      </c>
      <c r="C4497">
        <v>14696797</v>
      </c>
      <c r="D4497">
        <v>14696820</v>
      </c>
      <c r="E4497" t="s">
        <v>5576</v>
      </c>
      <c r="G4497" t="s">
        <v>1175</v>
      </c>
    </row>
    <row r="4498" spans="1:7" x14ac:dyDescent="0.15">
      <c r="A4498" t="s">
        <v>10118</v>
      </c>
      <c r="B4498" t="s">
        <v>2831</v>
      </c>
      <c r="C4498">
        <v>19930680</v>
      </c>
      <c r="D4498">
        <v>19930703</v>
      </c>
      <c r="E4498" t="s">
        <v>5576</v>
      </c>
      <c r="G4498" t="s">
        <v>1175</v>
      </c>
    </row>
    <row r="4499" spans="1:7" x14ac:dyDescent="0.15">
      <c r="A4499" t="s">
        <v>10119</v>
      </c>
      <c r="B4499" t="s">
        <v>2831</v>
      </c>
      <c r="C4499">
        <v>349943</v>
      </c>
      <c r="D4499">
        <v>349966</v>
      </c>
      <c r="E4499" t="s">
        <v>5576</v>
      </c>
      <c r="G4499" t="s">
        <v>1175</v>
      </c>
    </row>
    <row r="4500" spans="1:7" x14ac:dyDescent="0.15">
      <c r="A4500" t="s">
        <v>10120</v>
      </c>
      <c r="B4500" t="s">
        <v>2831</v>
      </c>
      <c r="C4500">
        <v>5474069</v>
      </c>
      <c r="D4500">
        <v>5474092</v>
      </c>
      <c r="E4500" t="s">
        <v>5576</v>
      </c>
      <c r="G4500" t="s">
        <v>1175</v>
      </c>
    </row>
    <row r="4501" spans="1:7" x14ac:dyDescent="0.15">
      <c r="A4501" t="s">
        <v>10121</v>
      </c>
      <c r="B4501" t="s">
        <v>1624</v>
      </c>
      <c r="C4501">
        <v>16920270</v>
      </c>
      <c r="D4501">
        <v>16920293</v>
      </c>
      <c r="E4501" t="s">
        <v>5576</v>
      </c>
      <c r="G4501" t="s">
        <v>1175</v>
      </c>
    </row>
    <row r="4502" spans="1:7" x14ac:dyDescent="0.15">
      <c r="A4502" t="s">
        <v>10122</v>
      </c>
      <c r="B4502" t="s">
        <v>1624</v>
      </c>
      <c r="C4502">
        <v>8574473</v>
      </c>
      <c r="D4502">
        <v>8574496</v>
      </c>
      <c r="E4502" t="s">
        <v>5580</v>
      </c>
      <c r="G4502" t="s">
        <v>1175</v>
      </c>
    </row>
    <row r="4503" spans="1:7" x14ac:dyDescent="0.15">
      <c r="A4503" t="s">
        <v>10123</v>
      </c>
      <c r="B4503" t="s">
        <v>1801</v>
      </c>
      <c r="C4503">
        <v>18227501</v>
      </c>
      <c r="D4503">
        <v>18227524</v>
      </c>
      <c r="E4503" t="s">
        <v>5576</v>
      </c>
      <c r="G4503" t="s">
        <v>1175</v>
      </c>
    </row>
    <row r="4504" spans="1:7" x14ac:dyDescent="0.15">
      <c r="A4504" t="s">
        <v>10124</v>
      </c>
      <c r="B4504" t="s">
        <v>1801</v>
      </c>
      <c r="C4504">
        <v>33718206</v>
      </c>
      <c r="D4504">
        <v>33718229</v>
      </c>
      <c r="E4504" t="s">
        <v>5580</v>
      </c>
      <c r="G4504" t="s">
        <v>1175</v>
      </c>
    </row>
    <row r="4505" spans="1:7" x14ac:dyDescent="0.15">
      <c r="A4505" t="s">
        <v>10125</v>
      </c>
      <c r="B4505" t="s">
        <v>1169</v>
      </c>
      <c r="C4505">
        <v>1987559</v>
      </c>
      <c r="D4505">
        <v>1987582</v>
      </c>
      <c r="E4505" t="s">
        <v>5580</v>
      </c>
      <c r="G4505" t="s">
        <v>1175</v>
      </c>
    </row>
    <row r="4506" spans="1:7" x14ac:dyDescent="0.15">
      <c r="A4506" t="s">
        <v>10126</v>
      </c>
      <c r="B4506" t="s">
        <v>2677</v>
      </c>
      <c r="C4506">
        <v>17392232</v>
      </c>
      <c r="D4506">
        <v>17392255</v>
      </c>
      <c r="E4506" t="s">
        <v>5576</v>
      </c>
      <c r="G4506" t="s">
        <v>1175</v>
      </c>
    </row>
    <row r="4507" spans="1:7" x14ac:dyDescent="0.15">
      <c r="A4507" t="s">
        <v>10127</v>
      </c>
      <c r="B4507" t="s">
        <v>2677</v>
      </c>
      <c r="C4507">
        <v>4174773</v>
      </c>
      <c r="D4507">
        <v>4174796</v>
      </c>
      <c r="E4507" t="s">
        <v>5576</v>
      </c>
      <c r="G4507" t="s">
        <v>1175</v>
      </c>
    </row>
    <row r="4508" spans="1:7" x14ac:dyDescent="0.15">
      <c r="A4508" t="s">
        <v>10128</v>
      </c>
      <c r="B4508" t="s">
        <v>2831</v>
      </c>
      <c r="C4508">
        <v>1440807</v>
      </c>
      <c r="D4508">
        <v>1440830</v>
      </c>
      <c r="E4508" t="s">
        <v>5580</v>
      </c>
      <c r="G4508" t="s">
        <v>1175</v>
      </c>
    </row>
    <row r="4509" spans="1:7" x14ac:dyDescent="0.15">
      <c r="A4509" t="s">
        <v>10129</v>
      </c>
      <c r="B4509" t="s">
        <v>1624</v>
      </c>
      <c r="C4509">
        <v>18169169</v>
      </c>
      <c r="D4509">
        <v>18169192</v>
      </c>
      <c r="E4509" t="s">
        <v>5576</v>
      </c>
      <c r="G4509" t="s">
        <v>1175</v>
      </c>
    </row>
    <row r="4510" spans="1:7" x14ac:dyDescent="0.15">
      <c r="A4510" t="s">
        <v>10130</v>
      </c>
      <c r="B4510" t="s">
        <v>1910</v>
      </c>
      <c r="C4510">
        <v>5124337</v>
      </c>
      <c r="D4510">
        <v>5124360</v>
      </c>
      <c r="E4510" t="s">
        <v>5576</v>
      </c>
      <c r="G4510" t="s">
        <v>1175</v>
      </c>
    </row>
    <row r="4511" spans="1:7" x14ac:dyDescent="0.15">
      <c r="A4511" t="s">
        <v>10131</v>
      </c>
      <c r="B4511" t="s">
        <v>1910</v>
      </c>
      <c r="C4511">
        <v>6764658</v>
      </c>
      <c r="D4511">
        <v>6764681</v>
      </c>
      <c r="E4511" t="s">
        <v>5580</v>
      </c>
      <c r="G4511" t="s">
        <v>1175</v>
      </c>
    </row>
    <row r="4512" spans="1:7" x14ac:dyDescent="0.15">
      <c r="A4512" t="s">
        <v>10132</v>
      </c>
      <c r="B4512" t="s">
        <v>2007</v>
      </c>
      <c r="C4512">
        <v>23840243</v>
      </c>
      <c r="D4512">
        <v>23840266</v>
      </c>
      <c r="E4512" t="s">
        <v>5576</v>
      </c>
      <c r="G4512" t="s">
        <v>1175</v>
      </c>
    </row>
    <row r="4513" spans="1:7" x14ac:dyDescent="0.15">
      <c r="A4513" t="s">
        <v>10133</v>
      </c>
      <c r="B4513" t="s">
        <v>2204</v>
      </c>
      <c r="C4513">
        <v>18250413</v>
      </c>
      <c r="D4513">
        <v>18250436</v>
      </c>
      <c r="E4513" t="s">
        <v>5580</v>
      </c>
      <c r="G4513" t="s">
        <v>1175</v>
      </c>
    </row>
    <row r="4514" spans="1:7" x14ac:dyDescent="0.15">
      <c r="A4514" t="s">
        <v>10134</v>
      </c>
      <c r="B4514" t="s">
        <v>2204</v>
      </c>
      <c r="C4514">
        <v>18961138</v>
      </c>
      <c r="D4514">
        <v>18961161</v>
      </c>
      <c r="E4514" t="s">
        <v>5580</v>
      </c>
      <c r="G4514" t="s">
        <v>1175</v>
      </c>
    </row>
    <row r="4515" spans="1:7" x14ac:dyDescent="0.15">
      <c r="A4515" t="s">
        <v>10135</v>
      </c>
      <c r="B4515" t="s">
        <v>2204</v>
      </c>
      <c r="C4515">
        <v>9933280</v>
      </c>
      <c r="D4515">
        <v>9933303</v>
      </c>
      <c r="E4515" t="s">
        <v>5580</v>
      </c>
      <c r="G4515" t="s">
        <v>1175</v>
      </c>
    </row>
    <row r="4516" spans="1:7" x14ac:dyDescent="0.15">
      <c r="A4516" t="s">
        <v>10136</v>
      </c>
      <c r="B4516" t="s">
        <v>2310</v>
      </c>
      <c r="C4516">
        <v>11149942</v>
      </c>
      <c r="D4516">
        <v>11149965</v>
      </c>
      <c r="E4516" t="s">
        <v>5576</v>
      </c>
      <c r="G4516" t="s">
        <v>1175</v>
      </c>
    </row>
    <row r="4517" spans="1:7" x14ac:dyDescent="0.15">
      <c r="A4517" t="s">
        <v>10137</v>
      </c>
      <c r="B4517" t="s">
        <v>2310</v>
      </c>
      <c r="C4517">
        <v>12177974</v>
      </c>
      <c r="D4517">
        <v>12177997</v>
      </c>
      <c r="E4517" t="s">
        <v>5580</v>
      </c>
      <c r="G4517" t="s">
        <v>1175</v>
      </c>
    </row>
    <row r="4518" spans="1:7" x14ac:dyDescent="0.15">
      <c r="A4518" t="s">
        <v>10138</v>
      </c>
      <c r="B4518" t="s">
        <v>2467</v>
      </c>
      <c r="C4518">
        <v>11311265</v>
      </c>
      <c r="D4518">
        <v>11311288</v>
      </c>
      <c r="E4518" t="s">
        <v>5580</v>
      </c>
      <c r="G4518" t="s">
        <v>1175</v>
      </c>
    </row>
    <row r="4519" spans="1:7" x14ac:dyDescent="0.15">
      <c r="A4519" t="s">
        <v>10139</v>
      </c>
      <c r="B4519" t="s">
        <v>2467</v>
      </c>
      <c r="C4519">
        <v>8868370</v>
      </c>
      <c r="D4519">
        <v>8868393</v>
      </c>
      <c r="E4519" t="s">
        <v>5576</v>
      </c>
      <c r="G4519" t="s">
        <v>1175</v>
      </c>
    </row>
    <row r="4520" spans="1:7" x14ac:dyDescent="0.15">
      <c r="A4520" t="s">
        <v>10140</v>
      </c>
      <c r="B4520" t="s">
        <v>1169</v>
      </c>
      <c r="C4520">
        <v>36681664</v>
      </c>
      <c r="D4520">
        <v>36681687</v>
      </c>
      <c r="E4520" t="s">
        <v>5580</v>
      </c>
      <c r="G4520" t="s">
        <v>1175</v>
      </c>
    </row>
    <row r="4521" spans="1:7" x14ac:dyDescent="0.15">
      <c r="A4521" t="s">
        <v>10141</v>
      </c>
      <c r="B4521" t="s">
        <v>2677</v>
      </c>
      <c r="C4521">
        <v>23634131</v>
      </c>
      <c r="D4521">
        <v>23634154</v>
      </c>
      <c r="E4521" t="s">
        <v>5576</v>
      </c>
      <c r="G4521" t="s">
        <v>1175</v>
      </c>
    </row>
    <row r="4522" spans="1:7" x14ac:dyDescent="0.15">
      <c r="A4522" t="s">
        <v>10142</v>
      </c>
      <c r="B4522" t="s">
        <v>2677</v>
      </c>
      <c r="C4522">
        <v>25606056</v>
      </c>
      <c r="D4522">
        <v>25606079</v>
      </c>
      <c r="E4522" t="s">
        <v>5576</v>
      </c>
      <c r="G4522" t="s">
        <v>1175</v>
      </c>
    </row>
    <row r="4523" spans="1:7" x14ac:dyDescent="0.15">
      <c r="A4523" t="s">
        <v>10143</v>
      </c>
      <c r="B4523" t="s">
        <v>1624</v>
      </c>
      <c r="C4523">
        <v>23004383</v>
      </c>
      <c r="D4523">
        <v>23004406</v>
      </c>
      <c r="E4523" t="s">
        <v>5576</v>
      </c>
      <c r="G4523" t="s">
        <v>1175</v>
      </c>
    </row>
    <row r="4524" spans="1:7" x14ac:dyDescent="0.15">
      <c r="A4524" t="s">
        <v>10144</v>
      </c>
      <c r="B4524" t="s">
        <v>1801</v>
      </c>
      <c r="C4524">
        <v>27191765</v>
      </c>
      <c r="D4524">
        <v>27191788</v>
      </c>
      <c r="E4524" t="s">
        <v>5576</v>
      </c>
      <c r="G4524" t="s">
        <v>1175</v>
      </c>
    </row>
    <row r="4525" spans="1:7" x14ac:dyDescent="0.15">
      <c r="A4525" t="s">
        <v>10145</v>
      </c>
      <c r="B4525" t="s">
        <v>1801</v>
      </c>
      <c r="C4525">
        <v>30586493</v>
      </c>
      <c r="D4525">
        <v>30586516</v>
      </c>
      <c r="E4525" t="s">
        <v>5576</v>
      </c>
      <c r="G4525" t="s">
        <v>1175</v>
      </c>
    </row>
    <row r="4526" spans="1:7" x14ac:dyDescent="0.15">
      <c r="A4526" t="s">
        <v>10146</v>
      </c>
      <c r="B4526" t="s">
        <v>1801</v>
      </c>
      <c r="C4526">
        <v>31167055</v>
      </c>
      <c r="D4526">
        <v>31167078</v>
      </c>
      <c r="E4526" t="s">
        <v>5576</v>
      </c>
      <c r="G4526" t="s">
        <v>1175</v>
      </c>
    </row>
    <row r="4527" spans="1:7" x14ac:dyDescent="0.15">
      <c r="A4527" t="s">
        <v>10147</v>
      </c>
      <c r="B4527" t="s">
        <v>1801</v>
      </c>
      <c r="C4527">
        <v>5650912</v>
      </c>
      <c r="D4527">
        <v>5650935</v>
      </c>
      <c r="E4527" t="s">
        <v>5580</v>
      </c>
      <c r="G4527" t="s">
        <v>1175</v>
      </c>
    </row>
    <row r="4528" spans="1:7" x14ac:dyDescent="0.15">
      <c r="A4528" t="s">
        <v>10148</v>
      </c>
      <c r="B4528" t="s">
        <v>1801</v>
      </c>
      <c r="C4528">
        <v>5783776</v>
      </c>
      <c r="D4528">
        <v>5783799</v>
      </c>
      <c r="E4528" t="s">
        <v>5580</v>
      </c>
      <c r="G4528" t="s">
        <v>1175</v>
      </c>
    </row>
    <row r="4529" spans="1:7" x14ac:dyDescent="0.15">
      <c r="A4529" t="s">
        <v>10149</v>
      </c>
      <c r="B4529" t="s">
        <v>1801</v>
      </c>
      <c r="C4529">
        <v>7876620</v>
      </c>
      <c r="D4529">
        <v>7876643</v>
      </c>
      <c r="E4529" t="s">
        <v>5576</v>
      </c>
      <c r="G4529" t="s">
        <v>1175</v>
      </c>
    </row>
    <row r="4530" spans="1:7" x14ac:dyDescent="0.15">
      <c r="A4530" t="s">
        <v>10150</v>
      </c>
      <c r="B4530" t="s">
        <v>1910</v>
      </c>
      <c r="C4530">
        <v>15571563</v>
      </c>
      <c r="D4530">
        <v>15571586</v>
      </c>
      <c r="E4530" t="s">
        <v>5576</v>
      </c>
      <c r="G4530" t="s">
        <v>1175</v>
      </c>
    </row>
    <row r="4531" spans="1:7" x14ac:dyDescent="0.15">
      <c r="A4531" t="s">
        <v>10151</v>
      </c>
      <c r="B4531" t="s">
        <v>1910</v>
      </c>
      <c r="C4531">
        <v>6386563</v>
      </c>
      <c r="D4531">
        <v>6386586</v>
      </c>
      <c r="E4531" t="s">
        <v>5580</v>
      </c>
      <c r="G4531" t="s">
        <v>1175</v>
      </c>
    </row>
    <row r="4532" spans="1:7" x14ac:dyDescent="0.15">
      <c r="A4532" t="s">
        <v>10152</v>
      </c>
      <c r="B4532" t="s">
        <v>2204</v>
      </c>
      <c r="C4532">
        <v>25784415</v>
      </c>
      <c r="D4532">
        <v>25784438</v>
      </c>
      <c r="E4532" t="s">
        <v>5580</v>
      </c>
      <c r="G4532" t="s">
        <v>1175</v>
      </c>
    </row>
    <row r="4533" spans="1:7" x14ac:dyDescent="0.15">
      <c r="A4533" t="s">
        <v>10153</v>
      </c>
      <c r="B4533" t="s">
        <v>2204</v>
      </c>
      <c r="C4533">
        <v>29387577</v>
      </c>
      <c r="D4533">
        <v>29387600</v>
      </c>
      <c r="E4533" t="s">
        <v>5580</v>
      </c>
      <c r="G4533" t="s">
        <v>1175</v>
      </c>
    </row>
    <row r="4534" spans="1:7" x14ac:dyDescent="0.15">
      <c r="A4534" t="s">
        <v>10154</v>
      </c>
      <c r="B4534" t="s">
        <v>2310</v>
      </c>
      <c r="C4534">
        <v>20533359</v>
      </c>
      <c r="D4534">
        <v>20533382</v>
      </c>
      <c r="E4534" t="s">
        <v>5576</v>
      </c>
      <c r="G4534" t="s">
        <v>1175</v>
      </c>
    </row>
    <row r="4535" spans="1:7" x14ac:dyDescent="0.15">
      <c r="A4535" t="s">
        <v>10155</v>
      </c>
      <c r="B4535" t="s">
        <v>2310</v>
      </c>
      <c r="C4535">
        <v>2136871</v>
      </c>
      <c r="D4535">
        <v>2136894</v>
      </c>
      <c r="E4535" t="s">
        <v>5580</v>
      </c>
      <c r="G4535" t="s">
        <v>1175</v>
      </c>
    </row>
    <row r="4536" spans="1:7" x14ac:dyDescent="0.15">
      <c r="A4536" t="s">
        <v>10156</v>
      </c>
      <c r="B4536" t="s">
        <v>2310</v>
      </c>
      <c r="C4536">
        <v>24858276</v>
      </c>
      <c r="D4536">
        <v>24858299</v>
      </c>
      <c r="E4536" t="s">
        <v>5576</v>
      </c>
      <c r="G4536" t="s">
        <v>1175</v>
      </c>
    </row>
    <row r="4537" spans="1:7" x14ac:dyDescent="0.15">
      <c r="A4537" t="s">
        <v>10157</v>
      </c>
      <c r="B4537" t="s">
        <v>2310</v>
      </c>
      <c r="C4537">
        <v>4436936</v>
      </c>
      <c r="D4537">
        <v>4436959</v>
      </c>
      <c r="E4537" t="s">
        <v>5576</v>
      </c>
      <c r="G4537" t="s">
        <v>1175</v>
      </c>
    </row>
    <row r="4538" spans="1:7" x14ac:dyDescent="0.15">
      <c r="A4538" t="s">
        <v>10158</v>
      </c>
      <c r="B4538" t="s">
        <v>2310</v>
      </c>
      <c r="C4538">
        <v>8476356</v>
      </c>
      <c r="D4538">
        <v>8476379</v>
      </c>
      <c r="E4538" t="s">
        <v>5580</v>
      </c>
      <c r="G4538" t="s">
        <v>1175</v>
      </c>
    </row>
    <row r="4539" spans="1:7" x14ac:dyDescent="0.15">
      <c r="A4539" t="s">
        <v>10159</v>
      </c>
      <c r="B4539" t="s">
        <v>2467</v>
      </c>
      <c r="C4539">
        <v>5558061</v>
      </c>
      <c r="D4539">
        <v>5558084</v>
      </c>
      <c r="E4539" t="s">
        <v>5576</v>
      </c>
      <c r="G4539" t="s">
        <v>1175</v>
      </c>
    </row>
    <row r="4540" spans="1:7" x14ac:dyDescent="0.15">
      <c r="A4540" t="s">
        <v>10160</v>
      </c>
      <c r="B4540" t="s">
        <v>1169</v>
      </c>
      <c r="C4540">
        <v>1420512</v>
      </c>
      <c r="D4540">
        <v>1420535</v>
      </c>
      <c r="E4540" t="s">
        <v>5580</v>
      </c>
      <c r="G4540" t="s">
        <v>1175</v>
      </c>
    </row>
    <row r="4541" spans="1:7" x14ac:dyDescent="0.15">
      <c r="A4541" t="s">
        <v>10161</v>
      </c>
      <c r="B4541" t="s">
        <v>2677</v>
      </c>
      <c r="C4541">
        <v>11672685</v>
      </c>
      <c r="D4541">
        <v>11672708</v>
      </c>
      <c r="E4541" t="s">
        <v>5580</v>
      </c>
      <c r="G4541" t="s">
        <v>1175</v>
      </c>
    </row>
    <row r="4542" spans="1:7" x14ac:dyDescent="0.15">
      <c r="A4542" t="s">
        <v>10162</v>
      </c>
      <c r="B4542" t="s">
        <v>2677</v>
      </c>
      <c r="C4542">
        <v>25953353</v>
      </c>
      <c r="D4542">
        <v>25953376</v>
      </c>
      <c r="E4542" t="s">
        <v>5576</v>
      </c>
      <c r="G4542" t="s">
        <v>1175</v>
      </c>
    </row>
    <row r="4543" spans="1:7" x14ac:dyDescent="0.15">
      <c r="A4543" t="s">
        <v>10163</v>
      </c>
      <c r="B4543" t="s">
        <v>2677</v>
      </c>
      <c r="C4543">
        <v>3438937</v>
      </c>
      <c r="D4543">
        <v>3438960</v>
      </c>
      <c r="E4543" t="s">
        <v>5576</v>
      </c>
      <c r="G4543" t="s">
        <v>1175</v>
      </c>
    </row>
    <row r="4544" spans="1:7" x14ac:dyDescent="0.15">
      <c r="A4544" t="s">
        <v>10164</v>
      </c>
      <c r="B4544" t="s">
        <v>2677</v>
      </c>
      <c r="C4544">
        <v>796234</v>
      </c>
      <c r="D4544">
        <v>796257</v>
      </c>
      <c r="E4544" t="s">
        <v>5580</v>
      </c>
      <c r="G4544" t="s">
        <v>1175</v>
      </c>
    </row>
    <row r="4545" spans="1:7" x14ac:dyDescent="0.15">
      <c r="A4545" t="s">
        <v>10165</v>
      </c>
      <c r="B4545" t="s">
        <v>2831</v>
      </c>
      <c r="C4545">
        <v>7129382</v>
      </c>
      <c r="D4545">
        <v>7129405</v>
      </c>
      <c r="E4545" t="s">
        <v>5580</v>
      </c>
      <c r="G4545" t="s">
        <v>1175</v>
      </c>
    </row>
    <row r="4546" spans="1:7" x14ac:dyDescent="0.15">
      <c r="A4546" t="s">
        <v>10166</v>
      </c>
      <c r="B4546" t="s">
        <v>1624</v>
      </c>
      <c r="C4546">
        <v>19009565</v>
      </c>
      <c r="D4546">
        <v>19009588</v>
      </c>
      <c r="E4546" t="s">
        <v>5580</v>
      </c>
      <c r="G4546" t="s">
        <v>1175</v>
      </c>
    </row>
    <row r="4547" spans="1:7" x14ac:dyDescent="0.15">
      <c r="A4547" t="s">
        <v>10167</v>
      </c>
      <c r="B4547" t="s">
        <v>1624</v>
      </c>
      <c r="C4547">
        <v>29642289</v>
      </c>
      <c r="D4547">
        <v>29642312</v>
      </c>
      <c r="E4547" t="s">
        <v>5580</v>
      </c>
      <c r="G4547" t="s">
        <v>1175</v>
      </c>
    </row>
    <row r="4548" spans="1:7" x14ac:dyDescent="0.15">
      <c r="A4548" t="s">
        <v>10168</v>
      </c>
      <c r="B4548" t="s">
        <v>1624</v>
      </c>
      <c r="C4548">
        <v>29642349</v>
      </c>
      <c r="D4548">
        <v>29642372</v>
      </c>
      <c r="E4548" t="s">
        <v>5576</v>
      </c>
      <c r="G4548" t="s">
        <v>1175</v>
      </c>
    </row>
    <row r="4549" spans="1:7" x14ac:dyDescent="0.15">
      <c r="A4549" t="s">
        <v>10169</v>
      </c>
      <c r="B4549" t="s">
        <v>1624</v>
      </c>
      <c r="C4549">
        <v>7646199</v>
      </c>
      <c r="D4549">
        <v>7646222</v>
      </c>
      <c r="E4549" t="s">
        <v>5580</v>
      </c>
      <c r="G4549" t="s">
        <v>1175</v>
      </c>
    </row>
    <row r="4550" spans="1:7" x14ac:dyDescent="0.15">
      <c r="A4550" t="s">
        <v>10170</v>
      </c>
      <c r="B4550" t="s">
        <v>1801</v>
      </c>
      <c r="C4550">
        <v>33253107</v>
      </c>
      <c r="D4550">
        <v>33253130</v>
      </c>
      <c r="E4550" t="s">
        <v>5576</v>
      </c>
      <c r="G4550" t="s">
        <v>1175</v>
      </c>
    </row>
    <row r="4551" spans="1:7" x14ac:dyDescent="0.15">
      <c r="A4551" t="s">
        <v>10171</v>
      </c>
      <c r="B4551" t="s">
        <v>1910</v>
      </c>
      <c r="C4551">
        <v>3266572</v>
      </c>
      <c r="D4551">
        <v>3266595</v>
      </c>
      <c r="E4551" t="s">
        <v>5576</v>
      </c>
      <c r="G4551" t="s">
        <v>1175</v>
      </c>
    </row>
    <row r="4552" spans="1:7" x14ac:dyDescent="0.15">
      <c r="A4552" t="s">
        <v>10172</v>
      </c>
      <c r="B4552" t="s">
        <v>2204</v>
      </c>
      <c r="C4552">
        <v>10034299</v>
      </c>
      <c r="D4552">
        <v>10034322</v>
      </c>
      <c r="E4552" t="s">
        <v>5576</v>
      </c>
      <c r="G4552" t="s">
        <v>1175</v>
      </c>
    </row>
    <row r="4553" spans="1:7" x14ac:dyDescent="0.15">
      <c r="A4553" t="s">
        <v>10173</v>
      </c>
      <c r="B4553" t="s">
        <v>2467</v>
      </c>
      <c r="C4553">
        <v>9766024</v>
      </c>
      <c r="D4553">
        <v>9766047</v>
      </c>
      <c r="E4553" t="s">
        <v>5576</v>
      </c>
      <c r="G4553" t="s">
        <v>1175</v>
      </c>
    </row>
    <row r="4554" spans="1:7" x14ac:dyDescent="0.15">
      <c r="A4554" t="s">
        <v>10174</v>
      </c>
      <c r="B4554" t="s">
        <v>1169</v>
      </c>
      <c r="C4554">
        <v>40702927</v>
      </c>
      <c r="D4554">
        <v>40702950</v>
      </c>
      <c r="E4554" t="s">
        <v>5580</v>
      </c>
      <c r="G4554" t="s">
        <v>1175</v>
      </c>
    </row>
    <row r="4555" spans="1:7" x14ac:dyDescent="0.15">
      <c r="A4555" t="s">
        <v>10175</v>
      </c>
      <c r="B4555" t="s">
        <v>2568</v>
      </c>
      <c r="C4555">
        <v>17854273</v>
      </c>
      <c r="D4555">
        <v>17854296</v>
      </c>
      <c r="E4555" t="s">
        <v>5576</v>
      </c>
      <c r="G4555" t="s">
        <v>1175</v>
      </c>
    </row>
    <row r="4556" spans="1:7" x14ac:dyDescent="0.15">
      <c r="A4556" t="s">
        <v>10176</v>
      </c>
      <c r="B4556" t="s">
        <v>2568</v>
      </c>
      <c r="C4556">
        <v>1852182</v>
      </c>
      <c r="D4556">
        <v>1852205</v>
      </c>
      <c r="E4556" t="s">
        <v>5580</v>
      </c>
      <c r="G4556" t="s">
        <v>1175</v>
      </c>
    </row>
    <row r="4557" spans="1:7" x14ac:dyDescent="0.15">
      <c r="A4557" t="s">
        <v>10177</v>
      </c>
      <c r="B4557" t="s">
        <v>2568</v>
      </c>
      <c r="C4557">
        <v>5468083</v>
      </c>
      <c r="D4557">
        <v>5468106</v>
      </c>
      <c r="E4557" t="s">
        <v>5580</v>
      </c>
      <c r="G4557" t="s">
        <v>1175</v>
      </c>
    </row>
    <row r="4558" spans="1:7" x14ac:dyDescent="0.15">
      <c r="A4558" t="s">
        <v>10178</v>
      </c>
      <c r="B4558" t="s">
        <v>2677</v>
      </c>
      <c r="C4558">
        <v>17670112</v>
      </c>
      <c r="D4558">
        <v>17670135</v>
      </c>
      <c r="E4558" t="s">
        <v>5580</v>
      </c>
      <c r="G4558" t="s">
        <v>1175</v>
      </c>
    </row>
    <row r="4559" spans="1:7" x14ac:dyDescent="0.15">
      <c r="A4559" t="s">
        <v>10179</v>
      </c>
      <c r="B4559" t="s">
        <v>2677</v>
      </c>
      <c r="C4559">
        <v>2396617</v>
      </c>
      <c r="D4559">
        <v>2396640</v>
      </c>
      <c r="E4559" t="s">
        <v>5580</v>
      </c>
      <c r="G4559" t="s">
        <v>1175</v>
      </c>
    </row>
    <row r="4560" spans="1:7" x14ac:dyDescent="0.15">
      <c r="A4560" t="s">
        <v>10180</v>
      </c>
      <c r="B4560" t="s">
        <v>2677</v>
      </c>
      <c r="C4560">
        <v>3689029</v>
      </c>
      <c r="D4560">
        <v>3689052</v>
      </c>
      <c r="E4560" t="s">
        <v>5580</v>
      </c>
      <c r="G4560" t="s">
        <v>1175</v>
      </c>
    </row>
    <row r="4561" spans="1:7" x14ac:dyDescent="0.15">
      <c r="A4561" t="s">
        <v>10181</v>
      </c>
      <c r="B4561" t="s">
        <v>1426</v>
      </c>
      <c r="C4561">
        <v>27733584</v>
      </c>
      <c r="D4561">
        <v>27733607</v>
      </c>
      <c r="E4561" t="s">
        <v>5580</v>
      </c>
      <c r="G4561" t="s">
        <v>1175</v>
      </c>
    </row>
    <row r="4562" spans="1:7" x14ac:dyDescent="0.15">
      <c r="A4562" t="s">
        <v>10182</v>
      </c>
      <c r="B4562" t="s">
        <v>1624</v>
      </c>
      <c r="C4562">
        <v>35155454</v>
      </c>
      <c r="D4562">
        <v>35155477</v>
      </c>
      <c r="E4562" t="s">
        <v>5580</v>
      </c>
      <c r="G4562" t="s">
        <v>1175</v>
      </c>
    </row>
    <row r="4563" spans="1:7" x14ac:dyDescent="0.15">
      <c r="A4563" t="s">
        <v>10183</v>
      </c>
      <c r="B4563" t="s">
        <v>1801</v>
      </c>
      <c r="C4563">
        <v>8321979</v>
      </c>
      <c r="D4563">
        <v>8322002</v>
      </c>
      <c r="E4563" t="s">
        <v>5576</v>
      </c>
      <c r="G4563" t="s">
        <v>1175</v>
      </c>
    </row>
    <row r="4564" spans="1:7" x14ac:dyDescent="0.15">
      <c r="A4564" t="s">
        <v>10184</v>
      </c>
      <c r="B4564" t="s">
        <v>1910</v>
      </c>
      <c r="C4564">
        <v>25101500</v>
      </c>
      <c r="D4564">
        <v>25101523</v>
      </c>
      <c r="E4564" t="s">
        <v>5580</v>
      </c>
      <c r="G4564" t="s">
        <v>1175</v>
      </c>
    </row>
    <row r="4565" spans="1:7" x14ac:dyDescent="0.15">
      <c r="A4565" t="s">
        <v>10185</v>
      </c>
      <c r="B4565" t="s">
        <v>2204</v>
      </c>
      <c r="C4565">
        <v>2818404</v>
      </c>
      <c r="D4565">
        <v>2818427</v>
      </c>
      <c r="E4565" t="s">
        <v>5580</v>
      </c>
      <c r="G4565" t="s">
        <v>1175</v>
      </c>
    </row>
    <row r="4566" spans="1:7" x14ac:dyDescent="0.15">
      <c r="A4566" t="s">
        <v>10186</v>
      </c>
      <c r="B4566" t="s">
        <v>2204</v>
      </c>
      <c r="C4566">
        <v>7748502</v>
      </c>
      <c r="D4566">
        <v>7748525</v>
      </c>
      <c r="E4566" t="s">
        <v>5580</v>
      </c>
      <c r="G4566" t="s">
        <v>1175</v>
      </c>
    </row>
    <row r="4567" spans="1:7" x14ac:dyDescent="0.15">
      <c r="A4567" t="s">
        <v>10187</v>
      </c>
      <c r="B4567" t="s">
        <v>2310</v>
      </c>
      <c r="C4567">
        <v>14204774</v>
      </c>
      <c r="D4567">
        <v>14204797</v>
      </c>
      <c r="E4567" t="s">
        <v>5576</v>
      </c>
      <c r="G4567" t="s">
        <v>1175</v>
      </c>
    </row>
    <row r="4568" spans="1:7" x14ac:dyDescent="0.15">
      <c r="A4568" t="s">
        <v>10188</v>
      </c>
      <c r="B4568" t="s">
        <v>2467</v>
      </c>
      <c r="C4568">
        <v>8210585</v>
      </c>
      <c r="D4568">
        <v>8210608</v>
      </c>
      <c r="E4568" t="s">
        <v>5580</v>
      </c>
      <c r="G4568" t="s">
        <v>1175</v>
      </c>
    </row>
    <row r="4569" spans="1:7" x14ac:dyDescent="0.15">
      <c r="A4569" t="s">
        <v>10189</v>
      </c>
      <c r="B4569" t="s">
        <v>1169</v>
      </c>
      <c r="C4569">
        <v>19481502</v>
      </c>
      <c r="D4569">
        <v>19481525</v>
      </c>
      <c r="E4569" t="s">
        <v>5580</v>
      </c>
      <c r="G4569" t="s">
        <v>1175</v>
      </c>
    </row>
    <row r="4570" spans="1:7" x14ac:dyDescent="0.15">
      <c r="A4570" t="s">
        <v>10190</v>
      </c>
      <c r="B4570" t="s">
        <v>2677</v>
      </c>
      <c r="C4570">
        <v>7502038</v>
      </c>
      <c r="D4570">
        <v>7502061</v>
      </c>
      <c r="E4570" t="s">
        <v>5576</v>
      </c>
      <c r="G4570" t="s">
        <v>1175</v>
      </c>
    </row>
    <row r="4571" spans="1:7" x14ac:dyDescent="0.15">
      <c r="A4571" t="s">
        <v>10191</v>
      </c>
      <c r="B4571" t="s">
        <v>1426</v>
      </c>
      <c r="C4571">
        <v>10725716</v>
      </c>
      <c r="D4571">
        <v>10725739</v>
      </c>
      <c r="E4571" t="s">
        <v>5580</v>
      </c>
      <c r="G4571" t="s">
        <v>1175</v>
      </c>
    </row>
    <row r="4572" spans="1:7" x14ac:dyDescent="0.15">
      <c r="A4572" t="s">
        <v>10192</v>
      </c>
      <c r="B4572" t="s">
        <v>1801</v>
      </c>
      <c r="C4572">
        <v>23386420</v>
      </c>
      <c r="D4572">
        <v>23386443</v>
      </c>
      <c r="E4572" t="s">
        <v>5576</v>
      </c>
      <c r="G4572" t="s">
        <v>1175</v>
      </c>
    </row>
    <row r="4573" spans="1:7" x14ac:dyDescent="0.15">
      <c r="A4573" t="s">
        <v>10193</v>
      </c>
      <c r="B4573" t="s">
        <v>2007</v>
      </c>
      <c r="C4573">
        <v>1923674</v>
      </c>
      <c r="D4573">
        <v>1923697</v>
      </c>
      <c r="E4573" t="s">
        <v>5576</v>
      </c>
      <c r="G4573" t="s">
        <v>1175</v>
      </c>
    </row>
    <row r="4574" spans="1:7" x14ac:dyDescent="0.15">
      <c r="A4574" t="s">
        <v>10194</v>
      </c>
      <c r="B4574" t="s">
        <v>2310</v>
      </c>
      <c r="C4574">
        <v>24046327</v>
      </c>
      <c r="D4574">
        <v>24046350</v>
      </c>
      <c r="E4574" t="s">
        <v>5580</v>
      </c>
      <c r="G4574" t="s">
        <v>1175</v>
      </c>
    </row>
    <row r="4575" spans="1:7" x14ac:dyDescent="0.15">
      <c r="A4575" t="s">
        <v>10195</v>
      </c>
      <c r="B4575" t="s">
        <v>1169</v>
      </c>
      <c r="C4575">
        <v>10894548</v>
      </c>
      <c r="D4575">
        <v>10894571</v>
      </c>
      <c r="E4575" t="s">
        <v>5576</v>
      </c>
      <c r="G4575" t="s">
        <v>1175</v>
      </c>
    </row>
    <row r="4576" spans="1:7" x14ac:dyDescent="0.15">
      <c r="A4576" t="s">
        <v>10196</v>
      </c>
      <c r="B4576" t="s">
        <v>1169</v>
      </c>
      <c r="C4576">
        <v>1585505</v>
      </c>
      <c r="D4576">
        <v>1585528</v>
      </c>
      <c r="E4576" t="s">
        <v>5576</v>
      </c>
      <c r="G4576" t="s">
        <v>1175</v>
      </c>
    </row>
    <row r="4577" spans="1:7" x14ac:dyDescent="0.15">
      <c r="A4577" t="s">
        <v>10197</v>
      </c>
      <c r="B4577" t="s">
        <v>1169</v>
      </c>
      <c r="C4577">
        <v>16574529</v>
      </c>
      <c r="D4577">
        <v>16574552</v>
      </c>
      <c r="E4577" t="s">
        <v>5580</v>
      </c>
      <c r="G4577" t="s">
        <v>1175</v>
      </c>
    </row>
    <row r="4578" spans="1:7" x14ac:dyDescent="0.15">
      <c r="A4578" t="s">
        <v>10198</v>
      </c>
      <c r="B4578" t="s">
        <v>1169</v>
      </c>
      <c r="C4578">
        <v>16585959</v>
      </c>
      <c r="D4578">
        <v>16585982</v>
      </c>
      <c r="E4578" t="s">
        <v>5580</v>
      </c>
      <c r="G4578" t="s">
        <v>1175</v>
      </c>
    </row>
    <row r="4579" spans="1:7" x14ac:dyDescent="0.15">
      <c r="A4579" t="s">
        <v>10199</v>
      </c>
      <c r="B4579" t="s">
        <v>1169</v>
      </c>
      <c r="C4579">
        <v>16705379</v>
      </c>
      <c r="D4579">
        <v>16705402</v>
      </c>
      <c r="E4579" t="s">
        <v>5576</v>
      </c>
      <c r="G4579" t="s">
        <v>1175</v>
      </c>
    </row>
    <row r="4580" spans="1:7" x14ac:dyDescent="0.15">
      <c r="A4580" t="s">
        <v>10200</v>
      </c>
      <c r="B4580" t="s">
        <v>1169</v>
      </c>
      <c r="C4580">
        <v>2939918</v>
      </c>
      <c r="D4580">
        <v>2939941</v>
      </c>
      <c r="E4580" t="s">
        <v>5580</v>
      </c>
      <c r="G4580" t="s">
        <v>1175</v>
      </c>
    </row>
    <row r="4581" spans="1:7" x14ac:dyDescent="0.15">
      <c r="A4581" t="s">
        <v>10201</v>
      </c>
      <c r="B4581" t="s">
        <v>1169</v>
      </c>
      <c r="C4581">
        <v>2948184</v>
      </c>
      <c r="D4581">
        <v>2948207</v>
      </c>
      <c r="E4581" t="s">
        <v>5580</v>
      </c>
      <c r="G4581" t="s">
        <v>1175</v>
      </c>
    </row>
    <row r="4582" spans="1:7" x14ac:dyDescent="0.15">
      <c r="A4582" t="s">
        <v>10202</v>
      </c>
      <c r="B4582" t="s">
        <v>1169</v>
      </c>
      <c r="C4582">
        <v>32205729</v>
      </c>
      <c r="D4582">
        <v>32205752</v>
      </c>
      <c r="E4582" t="s">
        <v>5576</v>
      </c>
      <c r="G4582" t="s">
        <v>1175</v>
      </c>
    </row>
    <row r="4583" spans="1:7" x14ac:dyDescent="0.15">
      <c r="A4583" t="s">
        <v>10203</v>
      </c>
      <c r="B4583" t="s">
        <v>1169</v>
      </c>
      <c r="C4583">
        <v>33014506</v>
      </c>
      <c r="D4583">
        <v>33014529</v>
      </c>
      <c r="E4583" t="s">
        <v>5576</v>
      </c>
      <c r="G4583" t="s">
        <v>1175</v>
      </c>
    </row>
    <row r="4584" spans="1:7" x14ac:dyDescent="0.15">
      <c r="A4584" t="s">
        <v>10204</v>
      </c>
      <c r="B4584" t="s">
        <v>1169</v>
      </c>
      <c r="C4584">
        <v>35751056</v>
      </c>
      <c r="D4584">
        <v>35751079</v>
      </c>
      <c r="E4584" t="s">
        <v>5580</v>
      </c>
      <c r="G4584" t="s">
        <v>1175</v>
      </c>
    </row>
    <row r="4585" spans="1:7" x14ac:dyDescent="0.15">
      <c r="A4585" t="s">
        <v>10205</v>
      </c>
      <c r="B4585" t="s">
        <v>1169</v>
      </c>
      <c r="C4585">
        <v>36563357</v>
      </c>
      <c r="D4585">
        <v>36563380</v>
      </c>
      <c r="E4585" t="s">
        <v>5576</v>
      </c>
      <c r="G4585" t="s">
        <v>1175</v>
      </c>
    </row>
    <row r="4586" spans="1:7" x14ac:dyDescent="0.15">
      <c r="A4586" t="s">
        <v>10206</v>
      </c>
      <c r="B4586" t="s">
        <v>1169</v>
      </c>
      <c r="C4586">
        <v>36587387</v>
      </c>
      <c r="D4586">
        <v>36587410</v>
      </c>
      <c r="E4586" t="s">
        <v>5576</v>
      </c>
      <c r="G4586" t="s">
        <v>1175</v>
      </c>
    </row>
    <row r="4587" spans="1:7" x14ac:dyDescent="0.15">
      <c r="A4587" t="s">
        <v>10207</v>
      </c>
      <c r="B4587" t="s">
        <v>1169</v>
      </c>
      <c r="C4587">
        <v>36908994</v>
      </c>
      <c r="D4587">
        <v>36909017</v>
      </c>
      <c r="E4587" t="s">
        <v>5580</v>
      </c>
      <c r="G4587" t="s">
        <v>1175</v>
      </c>
    </row>
    <row r="4588" spans="1:7" x14ac:dyDescent="0.15">
      <c r="A4588" t="s">
        <v>10208</v>
      </c>
      <c r="B4588" t="s">
        <v>1169</v>
      </c>
      <c r="C4588">
        <v>36917402</v>
      </c>
      <c r="D4588">
        <v>36917425</v>
      </c>
      <c r="E4588" t="s">
        <v>5576</v>
      </c>
      <c r="G4588" t="s">
        <v>1175</v>
      </c>
    </row>
    <row r="4589" spans="1:7" x14ac:dyDescent="0.15">
      <c r="A4589" t="s">
        <v>10209</v>
      </c>
      <c r="B4589" t="s">
        <v>1169</v>
      </c>
      <c r="C4589">
        <v>5281225</v>
      </c>
      <c r="D4589">
        <v>5281248</v>
      </c>
      <c r="E4589" t="s">
        <v>5580</v>
      </c>
      <c r="G4589" t="s">
        <v>1175</v>
      </c>
    </row>
    <row r="4590" spans="1:7" x14ac:dyDescent="0.15">
      <c r="A4590" t="s">
        <v>10210</v>
      </c>
      <c r="B4590" t="s">
        <v>2568</v>
      </c>
      <c r="C4590">
        <v>14807056</v>
      </c>
      <c r="D4590">
        <v>14807079</v>
      </c>
      <c r="E4590" t="s">
        <v>5580</v>
      </c>
      <c r="G4590" t="s">
        <v>1175</v>
      </c>
    </row>
    <row r="4591" spans="1:7" x14ac:dyDescent="0.15">
      <c r="A4591" t="s">
        <v>10211</v>
      </c>
      <c r="B4591" t="s">
        <v>2568</v>
      </c>
      <c r="C4591">
        <v>14818632</v>
      </c>
      <c r="D4591">
        <v>14818655</v>
      </c>
      <c r="E4591" t="s">
        <v>5580</v>
      </c>
      <c r="G4591" t="s">
        <v>1175</v>
      </c>
    </row>
    <row r="4592" spans="1:7" x14ac:dyDescent="0.15">
      <c r="A4592" t="s">
        <v>10212</v>
      </c>
      <c r="B4592" t="s">
        <v>2568</v>
      </c>
      <c r="C4592">
        <v>17167777</v>
      </c>
      <c r="D4592">
        <v>17167800</v>
      </c>
      <c r="E4592" t="s">
        <v>5580</v>
      </c>
      <c r="G4592" t="s">
        <v>1175</v>
      </c>
    </row>
    <row r="4593" spans="1:7" x14ac:dyDescent="0.15">
      <c r="A4593" t="s">
        <v>10213</v>
      </c>
      <c r="B4593" t="s">
        <v>2568</v>
      </c>
      <c r="C4593">
        <v>18997982</v>
      </c>
      <c r="D4593">
        <v>18998005</v>
      </c>
      <c r="E4593" t="s">
        <v>5576</v>
      </c>
      <c r="G4593" t="s">
        <v>1175</v>
      </c>
    </row>
    <row r="4594" spans="1:7" x14ac:dyDescent="0.15">
      <c r="A4594" t="s">
        <v>10214</v>
      </c>
      <c r="B4594" t="s">
        <v>2568</v>
      </c>
      <c r="C4594">
        <v>7350016</v>
      </c>
      <c r="D4594">
        <v>7350039</v>
      </c>
      <c r="E4594" t="s">
        <v>5580</v>
      </c>
      <c r="G4594" t="s">
        <v>1175</v>
      </c>
    </row>
    <row r="4595" spans="1:7" x14ac:dyDescent="0.15">
      <c r="A4595" t="s">
        <v>10215</v>
      </c>
      <c r="B4595" t="s">
        <v>2677</v>
      </c>
      <c r="C4595">
        <v>14032036</v>
      </c>
      <c r="D4595">
        <v>14032059</v>
      </c>
      <c r="E4595" t="s">
        <v>5576</v>
      </c>
      <c r="G4595" t="s">
        <v>1175</v>
      </c>
    </row>
    <row r="4596" spans="1:7" x14ac:dyDescent="0.15">
      <c r="A4596" t="s">
        <v>10216</v>
      </c>
      <c r="B4596" t="s">
        <v>2677</v>
      </c>
      <c r="C4596">
        <v>19459123</v>
      </c>
      <c r="D4596">
        <v>19459146</v>
      </c>
      <c r="E4596" t="s">
        <v>5576</v>
      </c>
      <c r="G4596" t="s">
        <v>1175</v>
      </c>
    </row>
    <row r="4597" spans="1:7" x14ac:dyDescent="0.15">
      <c r="A4597" t="s">
        <v>10217</v>
      </c>
      <c r="B4597" t="s">
        <v>2677</v>
      </c>
      <c r="C4597">
        <v>26497405</v>
      </c>
      <c r="D4597">
        <v>26497428</v>
      </c>
      <c r="E4597" t="s">
        <v>5576</v>
      </c>
      <c r="G4597" t="s">
        <v>1175</v>
      </c>
    </row>
    <row r="4598" spans="1:7" x14ac:dyDescent="0.15">
      <c r="A4598" t="s">
        <v>10218</v>
      </c>
      <c r="B4598" t="s">
        <v>1426</v>
      </c>
      <c r="C4598">
        <v>10020815</v>
      </c>
      <c r="D4598">
        <v>10020838</v>
      </c>
      <c r="E4598" t="s">
        <v>5580</v>
      </c>
      <c r="G4598" t="s">
        <v>1175</v>
      </c>
    </row>
    <row r="4599" spans="1:7" x14ac:dyDescent="0.15">
      <c r="A4599" t="s">
        <v>10219</v>
      </c>
      <c r="B4599" t="s">
        <v>1426</v>
      </c>
      <c r="C4599">
        <v>1889912</v>
      </c>
      <c r="D4599">
        <v>1889935</v>
      </c>
      <c r="E4599" t="s">
        <v>5580</v>
      </c>
      <c r="G4599" t="s">
        <v>1175</v>
      </c>
    </row>
    <row r="4600" spans="1:7" x14ac:dyDescent="0.15">
      <c r="A4600" t="s">
        <v>10220</v>
      </c>
      <c r="B4600" t="s">
        <v>1426</v>
      </c>
      <c r="C4600">
        <v>1901453</v>
      </c>
      <c r="D4600">
        <v>1901476</v>
      </c>
      <c r="E4600" t="s">
        <v>5580</v>
      </c>
      <c r="G4600" t="s">
        <v>1175</v>
      </c>
    </row>
    <row r="4601" spans="1:7" x14ac:dyDescent="0.15">
      <c r="A4601" t="s">
        <v>10221</v>
      </c>
      <c r="B4601" t="s">
        <v>1426</v>
      </c>
      <c r="C4601">
        <v>20953027</v>
      </c>
      <c r="D4601">
        <v>20953050</v>
      </c>
      <c r="E4601" t="s">
        <v>5576</v>
      </c>
      <c r="G4601" t="s">
        <v>1175</v>
      </c>
    </row>
    <row r="4602" spans="1:7" x14ac:dyDescent="0.15">
      <c r="A4602" t="s">
        <v>10222</v>
      </c>
      <c r="B4602" t="s">
        <v>1426</v>
      </c>
      <c r="C4602">
        <v>29531062</v>
      </c>
      <c r="D4602">
        <v>29531085</v>
      </c>
      <c r="E4602" t="s">
        <v>5580</v>
      </c>
      <c r="G4602" t="s">
        <v>1175</v>
      </c>
    </row>
    <row r="4603" spans="1:7" x14ac:dyDescent="0.15">
      <c r="A4603" t="s">
        <v>10223</v>
      </c>
      <c r="B4603" t="s">
        <v>1426</v>
      </c>
      <c r="C4603">
        <v>29644045</v>
      </c>
      <c r="D4603">
        <v>29644068</v>
      </c>
      <c r="E4603" t="s">
        <v>5580</v>
      </c>
      <c r="G4603" t="s">
        <v>1175</v>
      </c>
    </row>
    <row r="4604" spans="1:7" x14ac:dyDescent="0.15">
      <c r="A4604" t="s">
        <v>10224</v>
      </c>
      <c r="B4604" t="s">
        <v>1426</v>
      </c>
      <c r="C4604">
        <v>31867569</v>
      </c>
      <c r="D4604">
        <v>31867592</v>
      </c>
      <c r="E4604" t="s">
        <v>5580</v>
      </c>
      <c r="G4604" t="s">
        <v>1175</v>
      </c>
    </row>
    <row r="4605" spans="1:7" x14ac:dyDescent="0.15">
      <c r="A4605" t="s">
        <v>10225</v>
      </c>
      <c r="B4605" t="s">
        <v>1426</v>
      </c>
      <c r="C4605">
        <v>31882975</v>
      </c>
      <c r="D4605">
        <v>31882998</v>
      </c>
      <c r="E4605" t="s">
        <v>5580</v>
      </c>
      <c r="G4605" t="s">
        <v>1175</v>
      </c>
    </row>
    <row r="4606" spans="1:7" x14ac:dyDescent="0.15">
      <c r="A4606" t="s">
        <v>10226</v>
      </c>
      <c r="B4606" t="s">
        <v>1624</v>
      </c>
      <c r="C4606">
        <v>10579572</v>
      </c>
      <c r="D4606">
        <v>10579595</v>
      </c>
      <c r="E4606" t="s">
        <v>5576</v>
      </c>
      <c r="G4606" t="s">
        <v>1175</v>
      </c>
    </row>
    <row r="4607" spans="1:7" x14ac:dyDescent="0.15">
      <c r="A4607" t="s">
        <v>10227</v>
      </c>
      <c r="B4607" t="s">
        <v>1624</v>
      </c>
      <c r="C4607">
        <v>11162549</v>
      </c>
      <c r="D4607">
        <v>11162572</v>
      </c>
      <c r="E4607" t="s">
        <v>5576</v>
      </c>
      <c r="G4607" t="s">
        <v>1175</v>
      </c>
    </row>
    <row r="4608" spans="1:7" x14ac:dyDescent="0.15">
      <c r="A4608" t="s">
        <v>10228</v>
      </c>
      <c r="B4608" t="s">
        <v>1624</v>
      </c>
      <c r="C4608">
        <v>23322162</v>
      </c>
      <c r="D4608">
        <v>23322185</v>
      </c>
      <c r="E4608" t="s">
        <v>5576</v>
      </c>
      <c r="G4608" t="s">
        <v>1175</v>
      </c>
    </row>
    <row r="4609" spans="1:7" x14ac:dyDescent="0.15">
      <c r="A4609" t="s">
        <v>10229</v>
      </c>
      <c r="B4609" t="s">
        <v>1624</v>
      </c>
      <c r="C4609">
        <v>23333610</v>
      </c>
      <c r="D4609">
        <v>23333633</v>
      </c>
      <c r="E4609" t="s">
        <v>5576</v>
      </c>
      <c r="G4609" t="s">
        <v>1175</v>
      </c>
    </row>
    <row r="4610" spans="1:7" x14ac:dyDescent="0.15">
      <c r="A4610" t="s">
        <v>10230</v>
      </c>
      <c r="B4610" t="s">
        <v>1624</v>
      </c>
      <c r="C4610">
        <v>2429731</v>
      </c>
      <c r="D4610">
        <v>2429754</v>
      </c>
      <c r="E4610" t="s">
        <v>5580</v>
      </c>
      <c r="G4610" t="s">
        <v>1175</v>
      </c>
    </row>
    <row r="4611" spans="1:7" x14ac:dyDescent="0.15">
      <c r="A4611" t="s">
        <v>10231</v>
      </c>
      <c r="B4611" t="s">
        <v>1624</v>
      </c>
      <c r="C4611">
        <v>26126581</v>
      </c>
      <c r="D4611">
        <v>26126604</v>
      </c>
      <c r="E4611" t="s">
        <v>5580</v>
      </c>
      <c r="G4611" t="s">
        <v>1175</v>
      </c>
    </row>
    <row r="4612" spans="1:7" x14ac:dyDescent="0.15">
      <c r="A4612" t="s">
        <v>10232</v>
      </c>
      <c r="B4612" t="s">
        <v>1624</v>
      </c>
      <c r="C4612">
        <v>26139256</v>
      </c>
      <c r="D4612">
        <v>26139279</v>
      </c>
      <c r="E4612" t="s">
        <v>5580</v>
      </c>
      <c r="G4612" t="s">
        <v>1175</v>
      </c>
    </row>
    <row r="4613" spans="1:7" x14ac:dyDescent="0.15">
      <c r="A4613" t="s">
        <v>10233</v>
      </c>
      <c r="B4613" t="s">
        <v>1624</v>
      </c>
      <c r="C4613">
        <v>26933473</v>
      </c>
      <c r="D4613">
        <v>26933496</v>
      </c>
      <c r="E4613" t="s">
        <v>5580</v>
      </c>
      <c r="G4613" t="s">
        <v>1175</v>
      </c>
    </row>
    <row r="4614" spans="1:7" x14ac:dyDescent="0.15">
      <c r="A4614" t="s">
        <v>10234</v>
      </c>
      <c r="B4614" t="s">
        <v>1624</v>
      </c>
      <c r="C4614">
        <v>26948270</v>
      </c>
      <c r="D4614">
        <v>26948293</v>
      </c>
      <c r="E4614" t="s">
        <v>5580</v>
      </c>
      <c r="G4614" t="s">
        <v>1175</v>
      </c>
    </row>
    <row r="4615" spans="1:7" x14ac:dyDescent="0.15">
      <c r="A4615" t="s">
        <v>10235</v>
      </c>
      <c r="B4615" t="s">
        <v>1624</v>
      </c>
      <c r="C4615">
        <v>2832000</v>
      </c>
      <c r="D4615">
        <v>2832023</v>
      </c>
      <c r="E4615" t="s">
        <v>5576</v>
      </c>
      <c r="G4615" t="s">
        <v>1175</v>
      </c>
    </row>
    <row r="4616" spans="1:7" x14ac:dyDescent="0.15">
      <c r="A4616" t="s">
        <v>10236</v>
      </c>
      <c r="B4616" t="s">
        <v>1624</v>
      </c>
      <c r="C4616">
        <v>29959827</v>
      </c>
      <c r="D4616">
        <v>29959850</v>
      </c>
      <c r="E4616" t="s">
        <v>5576</v>
      </c>
      <c r="G4616" t="s">
        <v>1175</v>
      </c>
    </row>
    <row r="4617" spans="1:7" x14ac:dyDescent="0.15">
      <c r="A4617" t="s">
        <v>10237</v>
      </c>
      <c r="B4617" t="s">
        <v>1624</v>
      </c>
      <c r="C4617">
        <v>29971329</v>
      </c>
      <c r="D4617">
        <v>29971352</v>
      </c>
      <c r="E4617" t="s">
        <v>5576</v>
      </c>
      <c r="G4617" t="s">
        <v>1175</v>
      </c>
    </row>
    <row r="4618" spans="1:7" x14ac:dyDescent="0.15">
      <c r="A4618" t="s">
        <v>10238</v>
      </c>
      <c r="B4618" t="s">
        <v>1624</v>
      </c>
      <c r="C4618">
        <v>3755524</v>
      </c>
      <c r="D4618">
        <v>3755547</v>
      </c>
      <c r="E4618" t="s">
        <v>5576</v>
      </c>
      <c r="G4618" t="s">
        <v>1175</v>
      </c>
    </row>
    <row r="4619" spans="1:7" x14ac:dyDescent="0.15">
      <c r="A4619" t="s">
        <v>10239</v>
      </c>
      <c r="B4619" t="s">
        <v>1801</v>
      </c>
      <c r="C4619">
        <v>11152377</v>
      </c>
      <c r="D4619">
        <v>11152400</v>
      </c>
      <c r="E4619" t="s">
        <v>5576</v>
      </c>
      <c r="G4619" t="s">
        <v>1175</v>
      </c>
    </row>
    <row r="4620" spans="1:7" x14ac:dyDescent="0.15">
      <c r="A4620" t="s">
        <v>10240</v>
      </c>
      <c r="B4620" t="s">
        <v>1801</v>
      </c>
      <c r="C4620">
        <v>11176454</v>
      </c>
      <c r="D4620">
        <v>11176477</v>
      </c>
      <c r="E4620" t="s">
        <v>5576</v>
      </c>
      <c r="G4620" t="s">
        <v>1175</v>
      </c>
    </row>
    <row r="4621" spans="1:7" x14ac:dyDescent="0.15">
      <c r="A4621" t="s">
        <v>10241</v>
      </c>
      <c r="B4621" t="s">
        <v>1801</v>
      </c>
      <c r="C4621">
        <v>11362120</v>
      </c>
      <c r="D4621">
        <v>11362143</v>
      </c>
      <c r="E4621" t="s">
        <v>5576</v>
      </c>
      <c r="G4621" t="s">
        <v>1175</v>
      </c>
    </row>
    <row r="4622" spans="1:7" x14ac:dyDescent="0.15">
      <c r="A4622" t="s">
        <v>10242</v>
      </c>
      <c r="B4622" t="s">
        <v>1801</v>
      </c>
      <c r="C4622">
        <v>13681362</v>
      </c>
      <c r="D4622">
        <v>13681385</v>
      </c>
      <c r="E4622" t="s">
        <v>5580</v>
      </c>
      <c r="G4622" t="s">
        <v>1175</v>
      </c>
    </row>
    <row r="4623" spans="1:7" x14ac:dyDescent="0.15">
      <c r="A4623" t="s">
        <v>10243</v>
      </c>
      <c r="B4623" t="s">
        <v>1801</v>
      </c>
      <c r="C4623">
        <v>15434130</v>
      </c>
      <c r="D4623">
        <v>15434153</v>
      </c>
      <c r="E4623" t="s">
        <v>5576</v>
      </c>
      <c r="G4623" t="s">
        <v>1175</v>
      </c>
    </row>
    <row r="4624" spans="1:7" x14ac:dyDescent="0.15">
      <c r="A4624" t="s">
        <v>10244</v>
      </c>
      <c r="B4624" t="s">
        <v>1801</v>
      </c>
      <c r="C4624">
        <v>16464431</v>
      </c>
      <c r="D4624">
        <v>16464454</v>
      </c>
      <c r="E4624" t="s">
        <v>5580</v>
      </c>
      <c r="G4624" t="s">
        <v>1175</v>
      </c>
    </row>
    <row r="4625" spans="1:7" x14ac:dyDescent="0.15">
      <c r="A4625" t="s">
        <v>10245</v>
      </c>
      <c r="B4625" t="s">
        <v>1801</v>
      </c>
      <c r="C4625">
        <v>16475916</v>
      </c>
      <c r="D4625">
        <v>16475939</v>
      </c>
      <c r="E4625" t="s">
        <v>5580</v>
      </c>
      <c r="G4625" t="s">
        <v>1175</v>
      </c>
    </row>
    <row r="4626" spans="1:7" x14ac:dyDescent="0.15">
      <c r="A4626" t="s">
        <v>10246</v>
      </c>
      <c r="B4626" t="s">
        <v>1801</v>
      </c>
      <c r="C4626">
        <v>20606799</v>
      </c>
      <c r="D4626">
        <v>20606822</v>
      </c>
      <c r="E4626" t="s">
        <v>5576</v>
      </c>
      <c r="G4626" t="s">
        <v>1175</v>
      </c>
    </row>
    <row r="4627" spans="1:7" x14ac:dyDescent="0.15">
      <c r="A4627" t="s">
        <v>10247</v>
      </c>
      <c r="B4627" t="s">
        <v>1801</v>
      </c>
      <c r="C4627">
        <v>22187846</v>
      </c>
      <c r="D4627">
        <v>22187869</v>
      </c>
      <c r="E4627" t="s">
        <v>5580</v>
      </c>
      <c r="G4627" t="s">
        <v>1175</v>
      </c>
    </row>
    <row r="4628" spans="1:7" x14ac:dyDescent="0.15">
      <c r="A4628" t="s">
        <v>10248</v>
      </c>
      <c r="B4628" t="s">
        <v>1801</v>
      </c>
      <c r="C4628">
        <v>25451681</v>
      </c>
      <c r="D4628">
        <v>25451704</v>
      </c>
      <c r="E4628" t="s">
        <v>5580</v>
      </c>
      <c r="G4628" t="s">
        <v>1175</v>
      </c>
    </row>
    <row r="4629" spans="1:7" x14ac:dyDescent="0.15">
      <c r="A4629" t="s">
        <v>10249</v>
      </c>
      <c r="B4629" t="s">
        <v>1801</v>
      </c>
      <c r="C4629">
        <v>26046584</v>
      </c>
      <c r="D4629">
        <v>26046607</v>
      </c>
      <c r="E4629" t="s">
        <v>5580</v>
      </c>
      <c r="G4629" t="s">
        <v>1175</v>
      </c>
    </row>
    <row r="4630" spans="1:7" x14ac:dyDescent="0.15">
      <c r="A4630" t="s">
        <v>10250</v>
      </c>
      <c r="B4630" t="s">
        <v>1801</v>
      </c>
      <c r="C4630">
        <v>26071012</v>
      </c>
      <c r="D4630">
        <v>26071035</v>
      </c>
      <c r="E4630" t="s">
        <v>5580</v>
      </c>
      <c r="G4630" t="s">
        <v>1175</v>
      </c>
    </row>
    <row r="4631" spans="1:7" x14ac:dyDescent="0.15">
      <c r="A4631" t="s">
        <v>10251</v>
      </c>
      <c r="B4631" t="s">
        <v>1801</v>
      </c>
      <c r="C4631">
        <v>27918792</v>
      </c>
      <c r="D4631">
        <v>27918815</v>
      </c>
      <c r="E4631" t="s">
        <v>5580</v>
      </c>
      <c r="G4631" t="s">
        <v>1175</v>
      </c>
    </row>
    <row r="4632" spans="1:7" x14ac:dyDescent="0.15">
      <c r="A4632" t="s">
        <v>10252</v>
      </c>
      <c r="B4632" t="s">
        <v>1801</v>
      </c>
      <c r="C4632">
        <v>27930277</v>
      </c>
      <c r="D4632">
        <v>27930300</v>
      </c>
      <c r="E4632" t="s">
        <v>5580</v>
      </c>
      <c r="G4632" t="s">
        <v>1175</v>
      </c>
    </row>
    <row r="4633" spans="1:7" x14ac:dyDescent="0.15">
      <c r="A4633" t="s">
        <v>10253</v>
      </c>
      <c r="B4633" t="s">
        <v>1801</v>
      </c>
      <c r="C4633">
        <v>28614524</v>
      </c>
      <c r="D4633">
        <v>28614547</v>
      </c>
      <c r="E4633" t="s">
        <v>5580</v>
      </c>
      <c r="G4633" t="s">
        <v>1175</v>
      </c>
    </row>
    <row r="4634" spans="1:7" x14ac:dyDescent="0.15">
      <c r="A4634" t="s">
        <v>10254</v>
      </c>
      <c r="B4634" t="s">
        <v>1801</v>
      </c>
      <c r="C4634">
        <v>29936652</v>
      </c>
      <c r="D4634">
        <v>29936675</v>
      </c>
      <c r="E4634" t="s">
        <v>5580</v>
      </c>
      <c r="G4634" t="s">
        <v>1175</v>
      </c>
    </row>
    <row r="4635" spans="1:7" x14ac:dyDescent="0.15">
      <c r="A4635" t="s">
        <v>10255</v>
      </c>
      <c r="B4635" t="s">
        <v>1801</v>
      </c>
      <c r="C4635">
        <v>33688781</v>
      </c>
      <c r="D4635">
        <v>33688804</v>
      </c>
      <c r="E4635" t="s">
        <v>5576</v>
      </c>
      <c r="G4635" t="s">
        <v>1175</v>
      </c>
    </row>
    <row r="4636" spans="1:7" x14ac:dyDescent="0.15">
      <c r="A4636" t="s">
        <v>10256</v>
      </c>
      <c r="B4636" t="s">
        <v>1801</v>
      </c>
      <c r="C4636">
        <v>6071550</v>
      </c>
      <c r="D4636">
        <v>6071573</v>
      </c>
      <c r="E4636" t="s">
        <v>5580</v>
      </c>
      <c r="G4636" t="s">
        <v>1175</v>
      </c>
    </row>
    <row r="4637" spans="1:7" x14ac:dyDescent="0.15">
      <c r="A4637" t="s">
        <v>10257</v>
      </c>
      <c r="B4637" t="s">
        <v>1801</v>
      </c>
      <c r="C4637">
        <v>6083085</v>
      </c>
      <c r="D4637">
        <v>6083108</v>
      </c>
      <c r="E4637" t="s">
        <v>5580</v>
      </c>
      <c r="G4637" t="s">
        <v>1175</v>
      </c>
    </row>
    <row r="4638" spans="1:7" x14ac:dyDescent="0.15">
      <c r="A4638" t="s">
        <v>10258</v>
      </c>
      <c r="B4638" t="s">
        <v>1801</v>
      </c>
      <c r="C4638">
        <v>7056716</v>
      </c>
      <c r="D4638">
        <v>7056739</v>
      </c>
      <c r="E4638" t="s">
        <v>5576</v>
      </c>
      <c r="G4638" t="s">
        <v>1175</v>
      </c>
    </row>
    <row r="4639" spans="1:7" x14ac:dyDescent="0.15">
      <c r="A4639" t="s">
        <v>10259</v>
      </c>
      <c r="B4639" t="s">
        <v>1801</v>
      </c>
      <c r="C4639">
        <v>7076789</v>
      </c>
      <c r="D4639">
        <v>7076812</v>
      </c>
      <c r="E4639" t="s">
        <v>5576</v>
      </c>
      <c r="G4639" t="s">
        <v>1175</v>
      </c>
    </row>
    <row r="4640" spans="1:7" x14ac:dyDescent="0.15">
      <c r="A4640" t="s">
        <v>10260</v>
      </c>
      <c r="B4640" t="s">
        <v>1910</v>
      </c>
      <c r="C4640">
        <v>11930</v>
      </c>
      <c r="D4640">
        <v>11953</v>
      </c>
      <c r="E4640" t="s">
        <v>5580</v>
      </c>
      <c r="G4640" t="s">
        <v>1175</v>
      </c>
    </row>
    <row r="4641" spans="1:7" x14ac:dyDescent="0.15">
      <c r="A4641" t="s">
        <v>10261</v>
      </c>
      <c r="B4641" t="s">
        <v>1910</v>
      </c>
      <c r="C4641">
        <v>12277713</v>
      </c>
      <c r="D4641">
        <v>12277736</v>
      </c>
      <c r="E4641" t="s">
        <v>5576</v>
      </c>
      <c r="G4641" t="s">
        <v>1175</v>
      </c>
    </row>
    <row r="4642" spans="1:7" x14ac:dyDescent="0.15">
      <c r="A4642" t="s">
        <v>10262</v>
      </c>
      <c r="B4642" t="s">
        <v>1910</v>
      </c>
      <c r="C4642">
        <v>12404076</v>
      </c>
      <c r="D4642">
        <v>12404099</v>
      </c>
      <c r="E4642" t="s">
        <v>5576</v>
      </c>
      <c r="G4642" t="s">
        <v>1175</v>
      </c>
    </row>
    <row r="4643" spans="1:7" x14ac:dyDescent="0.15">
      <c r="A4643" t="s">
        <v>10263</v>
      </c>
      <c r="B4643" t="s">
        <v>1910</v>
      </c>
      <c r="C4643">
        <v>15435837</v>
      </c>
      <c r="D4643">
        <v>15435860</v>
      </c>
      <c r="E4643" t="s">
        <v>5576</v>
      </c>
      <c r="G4643" t="s">
        <v>1175</v>
      </c>
    </row>
    <row r="4644" spans="1:7" x14ac:dyDescent="0.15">
      <c r="A4644" t="s">
        <v>10264</v>
      </c>
      <c r="B4644" t="s">
        <v>1910</v>
      </c>
      <c r="C4644">
        <v>15449115</v>
      </c>
      <c r="D4644">
        <v>15449138</v>
      </c>
      <c r="E4644" t="s">
        <v>5576</v>
      </c>
      <c r="G4644" t="s">
        <v>1175</v>
      </c>
    </row>
    <row r="4645" spans="1:7" x14ac:dyDescent="0.15">
      <c r="A4645" t="s">
        <v>10265</v>
      </c>
      <c r="B4645" t="s">
        <v>1910</v>
      </c>
      <c r="C4645">
        <v>1942552</v>
      </c>
      <c r="D4645">
        <v>1942575</v>
      </c>
      <c r="E4645" t="s">
        <v>5580</v>
      </c>
      <c r="G4645" t="s">
        <v>1175</v>
      </c>
    </row>
    <row r="4646" spans="1:7" x14ac:dyDescent="0.15">
      <c r="A4646" t="s">
        <v>10266</v>
      </c>
      <c r="B4646" t="s">
        <v>1910</v>
      </c>
      <c r="C4646">
        <v>1961414</v>
      </c>
      <c r="D4646">
        <v>1961437</v>
      </c>
      <c r="E4646" t="s">
        <v>5580</v>
      </c>
      <c r="G4646" t="s">
        <v>1175</v>
      </c>
    </row>
    <row r="4647" spans="1:7" x14ac:dyDescent="0.15">
      <c r="A4647" t="s">
        <v>10267</v>
      </c>
      <c r="B4647" t="s">
        <v>1910</v>
      </c>
      <c r="C4647">
        <v>19878395</v>
      </c>
      <c r="D4647">
        <v>19878418</v>
      </c>
      <c r="E4647" t="s">
        <v>5576</v>
      </c>
      <c r="G4647" t="s">
        <v>1175</v>
      </c>
    </row>
    <row r="4648" spans="1:7" x14ac:dyDescent="0.15">
      <c r="A4648" t="s">
        <v>10268</v>
      </c>
      <c r="B4648" t="s">
        <v>1910</v>
      </c>
      <c r="C4648">
        <v>21987792</v>
      </c>
      <c r="D4648">
        <v>21987815</v>
      </c>
      <c r="E4648" t="s">
        <v>5580</v>
      </c>
      <c r="G4648" t="s">
        <v>1175</v>
      </c>
    </row>
    <row r="4649" spans="1:7" x14ac:dyDescent="0.15">
      <c r="A4649" t="s">
        <v>10269</v>
      </c>
      <c r="B4649" t="s">
        <v>1910</v>
      </c>
      <c r="C4649">
        <v>23960474</v>
      </c>
      <c r="D4649">
        <v>23960497</v>
      </c>
      <c r="E4649" t="s">
        <v>5580</v>
      </c>
      <c r="G4649" t="s">
        <v>1175</v>
      </c>
    </row>
    <row r="4650" spans="1:7" x14ac:dyDescent="0.15">
      <c r="A4650" t="s">
        <v>10270</v>
      </c>
      <c r="B4650" t="s">
        <v>1910</v>
      </c>
      <c r="C4650">
        <v>23972018</v>
      </c>
      <c r="D4650">
        <v>23972041</v>
      </c>
      <c r="E4650" t="s">
        <v>5580</v>
      </c>
      <c r="G4650" t="s">
        <v>1175</v>
      </c>
    </row>
    <row r="4651" spans="1:7" x14ac:dyDescent="0.15">
      <c r="A4651" t="s">
        <v>10271</v>
      </c>
      <c r="B4651" t="s">
        <v>1910</v>
      </c>
      <c r="C4651">
        <v>25730204</v>
      </c>
      <c r="D4651">
        <v>25730227</v>
      </c>
      <c r="E4651" t="s">
        <v>5580</v>
      </c>
      <c r="G4651" t="s">
        <v>1175</v>
      </c>
    </row>
    <row r="4652" spans="1:7" x14ac:dyDescent="0.15">
      <c r="A4652" t="s">
        <v>10272</v>
      </c>
      <c r="B4652" t="s">
        <v>1910</v>
      </c>
      <c r="C4652">
        <v>28970919</v>
      </c>
      <c r="D4652">
        <v>28970942</v>
      </c>
      <c r="E4652" t="s">
        <v>5576</v>
      </c>
      <c r="G4652" t="s">
        <v>1175</v>
      </c>
    </row>
    <row r="4653" spans="1:7" x14ac:dyDescent="0.15">
      <c r="A4653" t="s">
        <v>10273</v>
      </c>
      <c r="B4653" t="s">
        <v>1910</v>
      </c>
      <c r="C4653">
        <v>28982225</v>
      </c>
      <c r="D4653">
        <v>28982248</v>
      </c>
      <c r="E4653" t="s">
        <v>5576</v>
      </c>
      <c r="G4653" t="s">
        <v>1175</v>
      </c>
    </row>
    <row r="4654" spans="1:7" x14ac:dyDescent="0.15">
      <c r="A4654" t="s">
        <v>10274</v>
      </c>
      <c r="B4654" t="s">
        <v>1910</v>
      </c>
      <c r="C4654">
        <v>5559650</v>
      </c>
      <c r="D4654">
        <v>5559673</v>
      </c>
      <c r="E4654" t="s">
        <v>5576</v>
      </c>
      <c r="G4654" t="s">
        <v>1175</v>
      </c>
    </row>
    <row r="4655" spans="1:7" x14ac:dyDescent="0.15">
      <c r="A4655" t="s">
        <v>10275</v>
      </c>
      <c r="B4655" t="s">
        <v>1910</v>
      </c>
      <c r="C4655">
        <v>5572501</v>
      </c>
      <c r="D4655">
        <v>5572524</v>
      </c>
      <c r="E4655" t="s">
        <v>5576</v>
      </c>
      <c r="G4655" t="s">
        <v>1175</v>
      </c>
    </row>
    <row r="4656" spans="1:7" x14ac:dyDescent="0.15">
      <c r="A4656" t="s">
        <v>10276</v>
      </c>
      <c r="B4656" t="s">
        <v>2007</v>
      </c>
      <c r="C4656">
        <v>23253665</v>
      </c>
      <c r="D4656">
        <v>23253688</v>
      </c>
      <c r="E4656" t="s">
        <v>5580</v>
      </c>
      <c r="G4656" t="s">
        <v>1175</v>
      </c>
    </row>
    <row r="4657" spans="1:7" x14ac:dyDescent="0.15">
      <c r="A4657" t="s">
        <v>10277</v>
      </c>
      <c r="B4657" t="s">
        <v>2007</v>
      </c>
      <c r="C4657">
        <v>23264966</v>
      </c>
      <c r="D4657">
        <v>23264989</v>
      </c>
      <c r="E4657" t="s">
        <v>5580</v>
      </c>
      <c r="G4657" t="s">
        <v>1175</v>
      </c>
    </row>
    <row r="4658" spans="1:7" x14ac:dyDescent="0.15">
      <c r="A4658" t="s">
        <v>10278</v>
      </c>
      <c r="B4658" t="s">
        <v>2007</v>
      </c>
      <c r="C4658">
        <v>25610599</v>
      </c>
      <c r="D4658">
        <v>25610622</v>
      </c>
      <c r="E4658" t="s">
        <v>5576</v>
      </c>
      <c r="G4658" t="s">
        <v>1175</v>
      </c>
    </row>
    <row r="4659" spans="1:7" x14ac:dyDescent="0.15">
      <c r="A4659" t="s">
        <v>10279</v>
      </c>
      <c r="B4659" t="s">
        <v>2007</v>
      </c>
      <c r="C4659">
        <v>25621148</v>
      </c>
      <c r="D4659">
        <v>25621171</v>
      </c>
      <c r="E4659" t="s">
        <v>5576</v>
      </c>
      <c r="G4659" t="s">
        <v>1175</v>
      </c>
    </row>
    <row r="4660" spans="1:7" x14ac:dyDescent="0.15">
      <c r="A4660" t="s">
        <v>10280</v>
      </c>
      <c r="B4660" t="s">
        <v>2204</v>
      </c>
      <c r="C4660">
        <v>14789029</v>
      </c>
      <c r="D4660">
        <v>14789052</v>
      </c>
      <c r="E4660" t="s">
        <v>5580</v>
      </c>
      <c r="G4660" t="s">
        <v>10281</v>
      </c>
    </row>
    <row r="4661" spans="1:7" x14ac:dyDescent="0.15">
      <c r="A4661" t="s">
        <v>10282</v>
      </c>
      <c r="B4661" t="s">
        <v>2204</v>
      </c>
      <c r="C4661">
        <v>24202710</v>
      </c>
      <c r="D4661">
        <v>24202733</v>
      </c>
      <c r="E4661" t="s">
        <v>5576</v>
      </c>
      <c r="G4661" t="s">
        <v>1175</v>
      </c>
    </row>
    <row r="4662" spans="1:7" x14ac:dyDescent="0.15">
      <c r="A4662" t="s">
        <v>10283</v>
      </c>
      <c r="B4662" t="s">
        <v>2204</v>
      </c>
      <c r="C4662">
        <v>4835435</v>
      </c>
      <c r="D4662">
        <v>4835458</v>
      </c>
      <c r="E4662" t="s">
        <v>5580</v>
      </c>
      <c r="G4662" t="s">
        <v>1175</v>
      </c>
    </row>
    <row r="4663" spans="1:7" x14ac:dyDescent="0.15">
      <c r="A4663" t="s">
        <v>10284</v>
      </c>
      <c r="B4663" t="s">
        <v>2204</v>
      </c>
      <c r="C4663">
        <v>4846888</v>
      </c>
      <c r="D4663">
        <v>4846911</v>
      </c>
      <c r="E4663" t="s">
        <v>5580</v>
      </c>
      <c r="G4663" t="s">
        <v>1175</v>
      </c>
    </row>
    <row r="4664" spans="1:7" x14ac:dyDescent="0.15">
      <c r="A4664" t="s">
        <v>10285</v>
      </c>
      <c r="B4664" t="s">
        <v>2310</v>
      </c>
      <c r="C4664">
        <v>11596524</v>
      </c>
      <c r="D4664">
        <v>11596547</v>
      </c>
      <c r="E4664" t="s">
        <v>5576</v>
      </c>
      <c r="G4664" t="s">
        <v>1175</v>
      </c>
    </row>
    <row r="4665" spans="1:7" x14ac:dyDescent="0.15">
      <c r="A4665" t="s">
        <v>10286</v>
      </c>
      <c r="B4665" t="s">
        <v>2310</v>
      </c>
      <c r="C4665">
        <v>11601107</v>
      </c>
      <c r="D4665">
        <v>11601130</v>
      </c>
      <c r="E4665" t="s">
        <v>5576</v>
      </c>
      <c r="G4665" t="s">
        <v>1175</v>
      </c>
    </row>
    <row r="4666" spans="1:7" x14ac:dyDescent="0.15">
      <c r="A4666" t="s">
        <v>10287</v>
      </c>
      <c r="B4666" t="s">
        <v>2310</v>
      </c>
      <c r="C4666">
        <v>13355800</v>
      </c>
      <c r="D4666">
        <v>13355823</v>
      </c>
      <c r="E4666" t="s">
        <v>5580</v>
      </c>
      <c r="G4666" t="s">
        <v>1175</v>
      </c>
    </row>
    <row r="4667" spans="1:7" x14ac:dyDescent="0.15">
      <c r="A4667" t="s">
        <v>10288</v>
      </c>
      <c r="B4667" t="s">
        <v>2310</v>
      </c>
      <c r="C4667">
        <v>14300552</v>
      </c>
      <c r="D4667">
        <v>14300575</v>
      </c>
      <c r="E4667" t="s">
        <v>5576</v>
      </c>
      <c r="G4667" t="s">
        <v>1175</v>
      </c>
    </row>
    <row r="4668" spans="1:7" x14ac:dyDescent="0.15">
      <c r="A4668" t="s">
        <v>10289</v>
      </c>
      <c r="B4668" t="s">
        <v>2310</v>
      </c>
      <c r="C4668">
        <v>22873447</v>
      </c>
      <c r="D4668">
        <v>22873470</v>
      </c>
      <c r="E4668" t="s">
        <v>5576</v>
      </c>
      <c r="G4668" t="s">
        <v>1175</v>
      </c>
    </row>
    <row r="4669" spans="1:7" x14ac:dyDescent="0.15">
      <c r="A4669" t="s">
        <v>10290</v>
      </c>
      <c r="B4669" t="s">
        <v>2310</v>
      </c>
      <c r="C4669">
        <v>28038730</v>
      </c>
      <c r="D4669">
        <v>28038753</v>
      </c>
      <c r="E4669" t="s">
        <v>5576</v>
      </c>
      <c r="G4669" t="s">
        <v>1175</v>
      </c>
    </row>
    <row r="4670" spans="1:7" x14ac:dyDescent="0.15">
      <c r="A4670" t="s">
        <v>10291</v>
      </c>
      <c r="B4670" t="s">
        <v>2310</v>
      </c>
      <c r="C4670">
        <v>4248451</v>
      </c>
      <c r="D4670">
        <v>4248474</v>
      </c>
      <c r="E4670" t="s">
        <v>5576</v>
      </c>
      <c r="G4670" t="s">
        <v>1175</v>
      </c>
    </row>
    <row r="4671" spans="1:7" x14ac:dyDescent="0.15">
      <c r="A4671" t="s">
        <v>10292</v>
      </c>
      <c r="B4671" t="s">
        <v>2310</v>
      </c>
      <c r="C4671">
        <v>5504414</v>
      </c>
      <c r="D4671">
        <v>5504437</v>
      </c>
      <c r="E4671" t="s">
        <v>5580</v>
      </c>
      <c r="G4671" t="s">
        <v>1175</v>
      </c>
    </row>
    <row r="4672" spans="1:7" x14ac:dyDescent="0.15">
      <c r="A4672" t="s">
        <v>10293</v>
      </c>
      <c r="B4672" t="s">
        <v>2467</v>
      </c>
      <c r="C4672">
        <v>7827103</v>
      </c>
      <c r="D4672">
        <v>7827126</v>
      </c>
      <c r="E4672" t="s">
        <v>5576</v>
      </c>
      <c r="G4672" t="s">
        <v>1175</v>
      </c>
    </row>
    <row r="4673" spans="1:7" x14ac:dyDescent="0.15">
      <c r="A4673" t="s">
        <v>10294</v>
      </c>
      <c r="B4673" t="s">
        <v>2568</v>
      </c>
      <c r="C4673">
        <v>3458013</v>
      </c>
      <c r="D4673">
        <v>3458036</v>
      </c>
      <c r="E4673" t="s">
        <v>5576</v>
      </c>
      <c r="G4673" t="s">
        <v>1175</v>
      </c>
    </row>
    <row r="4674" spans="1:7" x14ac:dyDescent="0.15">
      <c r="A4674" t="s">
        <v>10295</v>
      </c>
      <c r="B4674" t="s">
        <v>2568</v>
      </c>
      <c r="C4674">
        <v>4012176</v>
      </c>
      <c r="D4674">
        <v>4012199</v>
      </c>
      <c r="E4674" t="s">
        <v>5580</v>
      </c>
      <c r="G4674" t="s">
        <v>1175</v>
      </c>
    </row>
    <row r="4675" spans="1:7" x14ac:dyDescent="0.15">
      <c r="A4675" t="s">
        <v>10296</v>
      </c>
      <c r="B4675" t="s">
        <v>2568</v>
      </c>
      <c r="C4675">
        <v>9857362</v>
      </c>
      <c r="D4675">
        <v>9857385</v>
      </c>
      <c r="E4675" t="s">
        <v>5576</v>
      </c>
      <c r="G4675" t="s">
        <v>4770</v>
      </c>
    </row>
    <row r="4676" spans="1:7" x14ac:dyDescent="0.15">
      <c r="A4676" t="s">
        <v>10297</v>
      </c>
      <c r="B4676" t="s">
        <v>2677</v>
      </c>
      <c r="C4676">
        <v>24527302</v>
      </c>
      <c r="D4676">
        <v>24527325</v>
      </c>
      <c r="E4676" t="s">
        <v>5576</v>
      </c>
      <c r="G4676" t="s">
        <v>1175</v>
      </c>
    </row>
    <row r="4677" spans="1:7" x14ac:dyDescent="0.15">
      <c r="A4677" t="s">
        <v>10298</v>
      </c>
      <c r="B4677" t="s">
        <v>2831</v>
      </c>
      <c r="C4677">
        <v>16885876</v>
      </c>
      <c r="D4677">
        <v>16885899</v>
      </c>
      <c r="E4677" t="s">
        <v>5576</v>
      </c>
      <c r="G4677" t="s">
        <v>1175</v>
      </c>
    </row>
    <row r="4678" spans="1:7" x14ac:dyDescent="0.15">
      <c r="A4678" t="s">
        <v>10299</v>
      </c>
      <c r="B4678" t="s">
        <v>2831</v>
      </c>
      <c r="C4678">
        <v>18261045</v>
      </c>
      <c r="D4678">
        <v>18261068</v>
      </c>
      <c r="E4678" t="s">
        <v>5576</v>
      </c>
      <c r="G4678" t="s">
        <v>1175</v>
      </c>
    </row>
    <row r="4679" spans="1:7" x14ac:dyDescent="0.15">
      <c r="A4679" t="s">
        <v>10300</v>
      </c>
      <c r="B4679" t="s">
        <v>2831</v>
      </c>
      <c r="C4679">
        <v>19010344</v>
      </c>
      <c r="D4679">
        <v>19010367</v>
      </c>
      <c r="E4679" t="s">
        <v>5580</v>
      </c>
      <c r="G4679" t="s">
        <v>1175</v>
      </c>
    </row>
    <row r="4680" spans="1:7" x14ac:dyDescent="0.15">
      <c r="A4680" t="s">
        <v>10301</v>
      </c>
      <c r="B4680" t="s">
        <v>2831</v>
      </c>
      <c r="C4680">
        <v>6696369</v>
      </c>
      <c r="D4680">
        <v>6696392</v>
      </c>
      <c r="E4680" t="s">
        <v>5580</v>
      </c>
      <c r="G4680" t="s">
        <v>1175</v>
      </c>
    </row>
    <row r="4681" spans="1:7" x14ac:dyDescent="0.15">
      <c r="A4681" t="s">
        <v>10302</v>
      </c>
      <c r="B4681" t="s">
        <v>1624</v>
      </c>
      <c r="C4681">
        <v>14401520</v>
      </c>
      <c r="D4681">
        <v>14401543</v>
      </c>
      <c r="E4681" t="s">
        <v>5580</v>
      </c>
      <c r="G4681" t="s">
        <v>10303</v>
      </c>
    </row>
    <row r="4682" spans="1:7" x14ac:dyDescent="0.15">
      <c r="A4682" t="s">
        <v>10304</v>
      </c>
      <c r="B4682" t="s">
        <v>1801</v>
      </c>
      <c r="C4682">
        <v>13273100</v>
      </c>
      <c r="D4682">
        <v>13273123</v>
      </c>
      <c r="E4682" t="s">
        <v>5580</v>
      </c>
      <c r="G4682" t="s">
        <v>1175</v>
      </c>
    </row>
    <row r="4683" spans="1:7" x14ac:dyDescent="0.15">
      <c r="A4683" t="s">
        <v>10305</v>
      </c>
      <c r="B4683" t="s">
        <v>1801</v>
      </c>
      <c r="C4683">
        <v>15166915</v>
      </c>
      <c r="D4683">
        <v>15166938</v>
      </c>
      <c r="E4683" t="s">
        <v>5576</v>
      </c>
      <c r="G4683" t="s">
        <v>1175</v>
      </c>
    </row>
    <row r="4684" spans="1:7" x14ac:dyDescent="0.15">
      <c r="A4684" t="s">
        <v>10306</v>
      </c>
      <c r="B4684" t="s">
        <v>1801</v>
      </c>
      <c r="C4684">
        <v>3809897</v>
      </c>
      <c r="D4684">
        <v>3809920</v>
      </c>
      <c r="E4684" t="s">
        <v>5576</v>
      </c>
      <c r="G4684" t="s">
        <v>1175</v>
      </c>
    </row>
    <row r="4685" spans="1:7" x14ac:dyDescent="0.15">
      <c r="A4685" t="s">
        <v>10307</v>
      </c>
      <c r="B4685" t="s">
        <v>1910</v>
      </c>
      <c r="C4685">
        <v>10754407</v>
      </c>
      <c r="D4685">
        <v>10754430</v>
      </c>
      <c r="E4685" t="s">
        <v>5576</v>
      </c>
      <c r="G4685" t="s">
        <v>1175</v>
      </c>
    </row>
    <row r="4686" spans="1:7" x14ac:dyDescent="0.15">
      <c r="A4686" t="s">
        <v>10308</v>
      </c>
      <c r="B4686" t="s">
        <v>1910</v>
      </c>
      <c r="C4686">
        <v>14217651</v>
      </c>
      <c r="D4686">
        <v>14217674</v>
      </c>
      <c r="E4686" t="s">
        <v>5580</v>
      </c>
      <c r="G4686" t="s">
        <v>1175</v>
      </c>
    </row>
    <row r="4687" spans="1:7" x14ac:dyDescent="0.15">
      <c r="A4687" t="s">
        <v>10309</v>
      </c>
      <c r="B4687" t="s">
        <v>1910</v>
      </c>
      <c r="C4687">
        <v>27577176</v>
      </c>
      <c r="D4687">
        <v>27577199</v>
      </c>
      <c r="E4687" t="s">
        <v>5576</v>
      </c>
      <c r="G4687" t="s">
        <v>1175</v>
      </c>
    </row>
    <row r="4688" spans="1:7" x14ac:dyDescent="0.15">
      <c r="A4688" t="s">
        <v>10310</v>
      </c>
      <c r="B4688" t="s">
        <v>1910</v>
      </c>
      <c r="C4688">
        <v>8171443</v>
      </c>
      <c r="D4688">
        <v>8171466</v>
      </c>
      <c r="E4688" t="s">
        <v>5576</v>
      </c>
      <c r="G4688" t="s">
        <v>1175</v>
      </c>
    </row>
    <row r="4689" spans="1:7" x14ac:dyDescent="0.15">
      <c r="A4689" t="s">
        <v>10311</v>
      </c>
      <c r="B4689" t="s">
        <v>1910</v>
      </c>
      <c r="C4689">
        <v>9736513</v>
      </c>
      <c r="D4689">
        <v>9736536</v>
      </c>
      <c r="E4689" t="s">
        <v>5576</v>
      </c>
      <c r="G4689" t="s">
        <v>1175</v>
      </c>
    </row>
    <row r="4690" spans="1:7" x14ac:dyDescent="0.15">
      <c r="A4690" t="s">
        <v>10312</v>
      </c>
      <c r="B4690" t="s">
        <v>2007</v>
      </c>
      <c r="C4690">
        <v>9003396</v>
      </c>
      <c r="D4690">
        <v>9003419</v>
      </c>
      <c r="E4690" t="s">
        <v>5576</v>
      </c>
      <c r="G4690" t="s">
        <v>1175</v>
      </c>
    </row>
    <row r="4691" spans="1:7" x14ac:dyDescent="0.15">
      <c r="A4691" t="s">
        <v>10313</v>
      </c>
      <c r="B4691" t="s">
        <v>2204</v>
      </c>
      <c r="C4691">
        <v>8846005</v>
      </c>
      <c r="D4691">
        <v>8846028</v>
      </c>
      <c r="E4691" t="s">
        <v>5580</v>
      </c>
      <c r="G4691" t="s">
        <v>1175</v>
      </c>
    </row>
    <row r="4692" spans="1:7" x14ac:dyDescent="0.15">
      <c r="A4692" t="s">
        <v>10314</v>
      </c>
      <c r="B4692" t="s">
        <v>2310</v>
      </c>
      <c r="C4692">
        <v>14267240</v>
      </c>
      <c r="D4692">
        <v>14267263</v>
      </c>
      <c r="E4692" t="s">
        <v>5580</v>
      </c>
      <c r="G4692" t="s">
        <v>1175</v>
      </c>
    </row>
    <row r="4693" spans="1:7" x14ac:dyDescent="0.15">
      <c r="A4693" t="s">
        <v>10315</v>
      </c>
      <c r="B4693" t="s">
        <v>2310</v>
      </c>
      <c r="C4693">
        <v>2444253</v>
      </c>
      <c r="D4693">
        <v>2444276</v>
      </c>
      <c r="E4693" t="s">
        <v>5580</v>
      </c>
      <c r="G4693" t="s">
        <v>1175</v>
      </c>
    </row>
    <row r="4694" spans="1:7" x14ac:dyDescent="0.15">
      <c r="A4694" t="s">
        <v>10316</v>
      </c>
      <c r="B4694" t="s">
        <v>2310</v>
      </c>
      <c r="C4694">
        <v>9803845</v>
      </c>
      <c r="D4694">
        <v>9803868</v>
      </c>
      <c r="E4694" t="s">
        <v>5580</v>
      </c>
      <c r="G4694" t="s">
        <v>1175</v>
      </c>
    </row>
    <row r="4695" spans="1:7" x14ac:dyDescent="0.15">
      <c r="A4695" t="s">
        <v>10317</v>
      </c>
      <c r="B4695" t="s">
        <v>2467</v>
      </c>
      <c r="C4695">
        <v>10601011</v>
      </c>
      <c r="D4695">
        <v>10601034</v>
      </c>
      <c r="E4695" t="s">
        <v>5576</v>
      </c>
      <c r="G4695" t="s">
        <v>1175</v>
      </c>
    </row>
    <row r="4696" spans="1:7" x14ac:dyDescent="0.15">
      <c r="A4696" t="s">
        <v>10318</v>
      </c>
      <c r="B4696" t="s">
        <v>2467</v>
      </c>
      <c r="C4696">
        <v>7803155</v>
      </c>
      <c r="D4696">
        <v>7803178</v>
      </c>
      <c r="E4696" t="s">
        <v>5580</v>
      </c>
      <c r="G4696" t="s">
        <v>1175</v>
      </c>
    </row>
    <row r="4697" spans="1:7" x14ac:dyDescent="0.15">
      <c r="A4697" t="s">
        <v>10319</v>
      </c>
      <c r="B4697" t="s">
        <v>1169</v>
      </c>
      <c r="C4697">
        <v>22264340</v>
      </c>
      <c r="D4697">
        <v>22264363</v>
      </c>
      <c r="E4697" t="s">
        <v>5580</v>
      </c>
      <c r="G4697" t="s">
        <v>1175</v>
      </c>
    </row>
    <row r="4698" spans="1:7" x14ac:dyDescent="0.15">
      <c r="A4698" t="s">
        <v>10320</v>
      </c>
      <c r="B4698" t="s">
        <v>2568</v>
      </c>
      <c r="C4698">
        <v>5266932</v>
      </c>
      <c r="D4698">
        <v>5266955</v>
      </c>
      <c r="E4698" t="s">
        <v>5576</v>
      </c>
      <c r="G4698" t="s">
        <v>1175</v>
      </c>
    </row>
    <row r="4699" spans="1:7" x14ac:dyDescent="0.15">
      <c r="A4699" t="s">
        <v>10321</v>
      </c>
      <c r="B4699" t="s">
        <v>2568</v>
      </c>
      <c r="C4699">
        <v>6036963</v>
      </c>
      <c r="D4699">
        <v>6036986</v>
      </c>
      <c r="E4699" t="s">
        <v>5576</v>
      </c>
      <c r="G4699" t="s">
        <v>1175</v>
      </c>
    </row>
    <row r="4700" spans="1:7" x14ac:dyDescent="0.15">
      <c r="A4700" t="s">
        <v>10322</v>
      </c>
      <c r="B4700" t="s">
        <v>2568</v>
      </c>
      <c r="C4700">
        <v>6050454</v>
      </c>
      <c r="D4700">
        <v>6050477</v>
      </c>
      <c r="E4700" t="s">
        <v>5576</v>
      </c>
      <c r="G4700" t="s">
        <v>1175</v>
      </c>
    </row>
    <row r="4701" spans="1:7" x14ac:dyDescent="0.15">
      <c r="A4701" t="s">
        <v>10323</v>
      </c>
      <c r="B4701" t="s">
        <v>2568</v>
      </c>
      <c r="C4701">
        <v>9752847</v>
      </c>
      <c r="D4701">
        <v>9752870</v>
      </c>
      <c r="E4701" t="s">
        <v>5580</v>
      </c>
      <c r="G4701" t="s">
        <v>1175</v>
      </c>
    </row>
    <row r="4702" spans="1:7" x14ac:dyDescent="0.15">
      <c r="A4702" t="s">
        <v>10324</v>
      </c>
      <c r="B4702" t="s">
        <v>2677</v>
      </c>
      <c r="C4702">
        <v>12351358</v>
      </c>
      <c r="D4702">
        <v>12351381</v>
      </c>
      <c r="E4702" t="s">
        <v>5580</v>
      </c>
      <c r="G4702" t="s">
        <v>1175</v>
      </c>
    </row>
    <row r="4703" spans="1:7" x14ac:dyDescent="0.15">
      <c r="A4703" t="s">
        <v>10325</v>
      </c>
      <c r="B4703" t="s">
        <v>2677</v>
      </c>
      <c r="C4703">
        <v>15086658</v>
      </c>
      <c r="D4703">
        <v>15086681</v>
      </c>
      <c r="E4703" t="s">
        <v>5580</v>
      </c>
      <c r="G4703" t="s">
        <v>1175</v>
      </c>
    </row>
    <row r="4704" spans="1:7" x14ac:dyDescent="0.15">
      <c r="A4704" t="s">
        <v>10326</v>
      </c>
      <c r="B4704" t="s">
        <v>2677</v>
      </c>
      <c r="C4704">
        <v>15091332</v>
      </c>
      <c r="D4704">
        <v>15091355</v>
      </c>
      <c r="E4704" t="s">
        <v>5580</v>
      </c>
      <c r="G4704" t="s">
        <v>1175</v>
      </c>
    </row>
    <row r="4705" spans="1:7" x14ac:dyDescent="0.15">
      <c r="A4705" t="s">
        <v>10327</v>
      </c>
      <c r="B4705" t="s">
        <v>2677</v>
      </c>
      <c r="C4705">
        <v>6724996</v>
      </c>
      <c r="D4705">
        <v>6725019</v>
      </c>
      <c r="E4705" t="s">
        <v>5576</v>
      </c>
      <c r="G4705" t="s">
        <v>1175</v>
      </c>
    </row>
    <row r="4706" spans="1:7" x14ac:dyDescent="0.15">
      <c r="A4706" t="s">
        <v>10328</v>
      </c>
      <c r="B4706" t="s">
        <v>2831</v>
      </c>
      <c r="C4706">
        <v>14321147</v>
      </c>
      <c r="D4706">
        <v>14321170</v>
      </c>
      <c r="E4706" t="s">
        <v>5580</v>
      </c>
      <c r="G4706" t="s">
        <v>1175</v>
      </c>
    </row>
    <row r="4707" spans="1:7" x14ac:dyDescent="0.15">
      <c r="A4707" t="s">
        <v>10329</v>
      </c>
      <c r="B4707" t="s">
        <v>2831</v>
      </c>
      <c r="C4707">
        <v>6593674</v>
      </c>
      <c r="D4707">
        <v>6593697</v>
      </c>
      <c r="E4707" t="s">
        <v>5580</v>
      </c>
      <c r="G4707" t="s">
        <v>1175</v>
      </c>
    </row>
    <row r="4708" spans="1:7" x14ac:dyDescent="0.15">
      <c r="A4708" t="s">
        <v>10330</v>
      </c>
      <c r="B4708" t="s">
        <v>1624</v>
      </c>
      <c r="C4708">
        <v>18343809</v>
      </c>
      <c r="D4708">
        <v>18343832</v>
      </c>
      <c r="E4708" t="s">
        <v>5580</v>
      </c>
      <c r="G4708" t="s">
        <v>1175</v>
      </c>
    </row>
    <row r="4709" spans="1:7" x14ac:dyDescent="0.15">
      <c r="A4709" t="s">
        <v>10331</v>
      </c>
      <c r="B4709" t="s">
        <v>1801</v>
      </c>
      <c r="C4709">
        <v>3943154</v>
      </c>
      <c r="D4709">
        <v>3943177</v>
      </c>
      <c r="E4709" t="s">
        <v>5576</v>
      </c>
      <c r="G4709" t="s">
        <v>1175</v>
      </c>
    </row>
    <row r="4710" spans="1:7" x14ac:dyDescent="0.15">
      <c r="A4710" t="s">
        <v>10332</v>
      </c>
      <c r="B4710" t="s">
        <v>1801</v>
      </c>
      <c r="C4710">
        <v>4893005</v>
      </c>
      <c r="D4710">
        <v>4893028</v>
      </c>
      <c r="E4710" t="s">
        <v>5576</v>
      </c>
      <c r="G4710" t="s">
        <v>1175</v>
      </c>
    </row>
    <row r="4711" spans="1:7" x14ac:dyDescent="0.15">
      <c r="A4711" t="s">
        <v>10333</v>
      </c>
      <c r="B4711" t="s">
        <v>1801</v>
      </c>
      <c r="C4711">
        <v>6155472</v>
      </c>
      <c r="D4711">
        <v>6155495</v>
      </c>
      <c r="E4711" t="s">
        <v>5576</v>
      </c>
      <c r="G4711" t="s">
        <v>1175</v>
      </c>
    </row>
    <row r="4712" spans="1:7" x14ac:dyDescent="0.15">
      <c r="A4712" t="s">
        <v>10334</v>
      </c>
      <c r="B4712" t="s">
        <v>1801</v>
      </c>
      <c r="C4712">
        <v>8546018</v>
      </c>
      <c r="D4712">
        <v>8546041</v>
      </c>
      <c r="E4712" t="s">
        <v>5576</v>
      </c>
      <c r="G4712" t="s">
        <v>1175</v>
      </c>
    </row>
    <row r="4713" spans="1:7" x14ac:dyDescent="0.15">
      <c r="A4713" t="s">
        <v>10335</v>
      </c>
      <c r="B4713" t="s">
        <v>1801</v>
      </c>
      <c r="C4713">
        <v>8802698</v>
      </c>
      <c r="D4713">
        <v>8802721</v>
      </c>
      <c r="E4713" t="s">
        <v>5580</v>
      </c>
      <c r="G4713" t="s">
        <v>1175</v>
      </c>
    </row>
    <row r="4714" spans="1:7" x14ac:dyDescent="0.15">
      <c r="A4714" t="s">
        <v>10336</v>
      </c>
      <c r="B4714" t="s">
        <v>1910</v>
      </c>
      <c r="C4714">
        <v>10013382</v>
      </c>
      <c r="D4714">
        <v>10013405</v>
      </c>
      <c r="E4714" t="s">
        <v>5580</v>
      </c>
      <c r="G4714" t="s">
        <v>1175</v>
      </c>
    </row>
    <row r="4715" spans="1:7" x14ac:dyDescent="0.15">
      <c r="A4715" t="s">
        <v>10337</v>
      </c>
      <c r="B4715" t="s">
        <v>1910</v>
      </c>
      <c r="C4715">
        <v>1303304</v>
      </c>
      <c r="D4715">
        <v>1303327</v>
      </c>
      <c r="E4715" t="s">
        <v>5580</v>
      </c>
      <c r="G4715" t="s">
        <v>1175</v>
      </c>
    </row>
    <row r="4716" spans="1:7" x14ac:dyDescent="0.15">
      <c r="A4716" t="s">
        <v>10338</v>
      </c>
      <c r="B4716" t="s">
        <v>1910</v>
      </c>
      <c r="C4716">
        <v>9826137</v>
      </c>
      <c r="D4716">
        <v>9826160</v>
      </c>
      <c r="E4716" t="s">
        <v>5580</v>
      </c>
      <c r="G4716" t="s">
        <v>1175</v>
      </c>
    </row>
    <row r="4717" spans="1:7" x14ac:dyDescent="0.15">
      <c r="A4717" t="s">
        <v>10339</v>
      </c>
      <c r="B4717" t="s">
        <v>2007</v>
      </c>
      <c r="C4717">
        <v>10856549</v>
      </c>
      <c r="D4717">
        <v>10856572</v>
      </c>
      <c r="E4717" t="s">
        <v>5580</v>
      </c>
      <c r="G4717" t="s">
        <v>1175</v>
      </c>
    </row>
    <row r="4718" spans="1:7" x14ac:dyDescent="0.15">
      <c r="A4718" t="s">
        <v>10340</v>
      </c>
      <c r="B4718" t="s">
        <v>2007</v>
      </c>
      <c r="C4718">
        <v>1279993</v>
      </c>
      <c r="D4718">
        <v>1280016</v>
      </c>
      <c r="E4718" t="s">
        <v>5580</v>
      </c>
      <c r="G4718" t="s">
        <v>1175</v>
      </c>
    </row>
    <row r="4719" spans="1:7" x14ac:dyDescent="0.15">
      <c r="A4719" t="s">
        <v>10341</v>
      </c>
      <c r="B4719" t="s">
        <v>2204</v>
      </c>
      <c r="C4719">
        <v>11302609</v>
      </c>
      <c r="D4719">
        <v>11302632</v>
      </c>
      <c r="E4719" t="s">
        <v>5576</v>
      </c>
      <c r="G4719" t="s">
        <v>1175</v>
      </c>
    </row>
    <row r="4720" spans="1:7" x14ac:dyDescent="0.15">
      <c r="A4720" t="s">
        <v>10342</v>
      </c>
      <c r="B4720" t="s">
        <v>2204</v>
      </c>
      <c r="C4720">
        <v>13940281</v>
      </c>
      <c r="D4720">
        <v>13940304</v>
      </c>
      <c r="E4720" t="s">
        <v>5576</v>
      </c>
      <c r="G4720" t="s">
        <v>1175</v>
      </c>
    </row>
    <row r="4721" spans="1:7" x14ac:dyDescent="0.15">
      <c r="A4721" t="s">
        <v>10343</v>
      </c>
      <c r="B4721" t="s">
        <v>2204</v>
      </c>
      <c r="C4721">
        <v>13982009</v>
      </c>
      <c r="D4721">
        <v>13982032</v>
      </c>
      <c r="E4721" t="s">
        <v>5576</v>
      </c>
      <c r="G4721" t="s">
        <v>1175</v>
      </c>
    </row>
    <row r="4722" spans="1:7" x14ac:dyDescent="0.15">
      <c r="A4722" t="s">
        <v>10344</v>
      </c>
      <c r="B4722" t="s">
        <v>2204</v>
      </c>
      <c r="C4722">
        <v>6478535</v>
      </c>
      <c r="D4722">
        <v>6478558</v>
      </c>
      <c r="E4722" t="s">
        <v>5576</v>
      </c>
      <c r="G4722" t="s">
        <v>1175</v>
      </c>
    </row>
    <row r="4723" spans="1:7" x14ac:dyDescent="0.15">
      <c r="A4723" t="s">
        <v>10345</v>
      </c>
      <c r="B4723" t="s">
        <v>2204</v>
      </c>
      <c r="C4723">
        <v>9556216</v>
      </c>
      <c r="D4723">
        <v>9556239</v>
      </c>
      <c r="E4723" t="s">
        <v>5576</v>
      </c>
      <c r="G4723" t="s">
        <v>1175</v>
      </c>
    </row>
    <row r="4724" spans="1:7" x14ac:dyDescent="0.15">
      <c r="A4724" t="s">
        <v>10346</v>
      </c>
      <c r="B4724" t="s">
        <v>2204</v>
      </c>
      <c r="C4724">
        <v>9563729</v>
      </c>
      <c r="D4724">
        <v>9563752</v>
      </c>
      <c r="E4724" t="s">
        <v>5576</v>
      </c>
      <c r="G4724" t="s">
        <v>1175</v>
      </c>
    </row>
    <row r="4725" spans="1:7" x14ac:dyDescent="0.15">
      <c r="A4725" t="s">
        <v>10347</v>
      </c>
      <c r="B4725" t="s">
        <v>2310</v>
      </c>
      <c r="C4725">
        <v>17920232</v>
      </c>
      <c r="D4725">
        <v>17920255</v>
      </c>
      <c r="E4725" t="s">
        <v>5580</v>
      </c>
      <c r="G4725" t="s">
        <v>1175</v>
      </c>
    </row>
    <row r="4726" spans="1:7" x14ac:dyDescent="0.15">
      <c r="A4726" t="s">
        <v>10348</v>
      </c>
      <c r="B4726" t="s">
        <v>2310</v>
      </c>
      <c r="C4726">
        <v>6524393</v>
      </c>
      <c r="D4726">
        <v>6524416</v>
      </c>
      <c r="E4726" t="s">
        <v>5580</v>
      </c>
      <c r="G4726" t="s">
        <v>1175</v>
      </c>
    </row>
    <row r="4727" spans="1:7" x14ac:dyDescent="0.15">
      <c r="A4727" t="s">
        <v>10349</v>
      </c>
      <c r="B4727" t="s">
        <v>2310</v>
      </c>
      <c r="C4727">
        <v>6563386</v>
      </c>
      <c r="D4727">
        <v>6563409</v>
      </c>
      <c r="E4727" t="s">
        <v>5576</v>
      </c>
      <c r="G4727" t="s">
        <v>1175</v>
      </c>
    </row>
    <row r="4728" spans="1:7" x14ac:dyDescent="0.15">
      <c r="A4728" t="s">
        <v>10350</v>
      </c>
      <c r="B4728" t="s">
        <v>2467</v>
      </c>
      <c r="C4728">
        <v>13603357</v>
      </c>
      <c r="D4728">
        <v>13603380</v>
      </c>
      <c r="E4728" t="s">
        <v>5580</v>
      </c>
      <c r="G4728" t="s">
        <v>1175</v>
      </c>
    </row>
    <row r="4729" spans="1:7" x14ac:dyDescent="0.15">
      <c r="A4729" t="s">
        <v>10351</v>
      </c>
      <c r="B4729" t="s">
        <v>2467</v>
      </c>
      <c r="C4729">
        <v>14341167</v>
      </c>
      <c r="D4729">
        <v>14341190</v>
      </c>
      <c r="E4729" t="s">
        <v>5576</v>
      </c>
      <c r="G4729" t="s">
        <v>1175</v>
      </c>
    </row>
    <row r="4730" spans="1:7" x14ac:dyDescent="0.15">
      <c r="A4730" t="s">
        <v>10352</v>
      </c>
      <c r="B4730" t="s">
        <v>2568</v>
      </c>
      <c r="C4730">
        <v>10799205</v>
      </c>
      <c r="D4730">
        <v>10799228</v>
      </c>
      <c r="E4730" t="s">
        <v>5576</v>
      </c>
      <c r="G4730" t="s">
        <v>4770</v>
      </c>
    </row>
    <row r="4731" spans="1:7" x14ac:dyDescent="0.15">
      <c r="A4731" t="s">
        <v>10353</v>
      </c>
      <c r="B4731" t="s">
        <v>2568</v>
      </c>
      <c r="C4731">
        <v>10895660</v>
      </c>
      <c r="D4731">
        <v>10895683</v>
      </c>
      <c r="E4731" t="s">
        <v>5580</v>
      </c>
      <c r="G4731" t="s">
        <v>10354</v>
      </c>
    </row>
    <row r="4732" spans="1:7" x14ac:dyDescent="0.15">
      <c r="A4732" t="s">
        <v>10355</v>
      </c>
      <c r="B4732" t="s">
        <v>1426</v>
      </c>
      <c r="C4732">
        <v>14242978</v>
      </c>
      <c r="D4732">
        <v>14243001</v>
      </c>
      <c r="E4732" t="s">
        <v>5580</v>
      </c>
      <c r="G4732" t="s">
        <v>10354</v>
      </c>
    </row>
    <row r="4733" spans="1:7" x14ac:dyDescent="0.15">
      <c r="A4733" t="s">
        <v>10356</v>
      </c>
      <c r="B4733" t="s">
        <v>1801</v>
      </c>
      <c r="C4733">
        <v>19101039</v>
      </c>
      <c r="D4733">
        <v>19101062</v>
      </c>
      <c r="E4733" t="s">
        <v>5580</v>
      </c>
      <c r="G4733" t="s">
        <v>10354</v>
      </c>
    </row>
    <row r="4734" spans="1:7" x14ac:dyDescent="0.15">
      <c r="A4734" t="s">
        <v>10357</v>
      </c>
      <c r="B4734" t="s">
        <v>1801</v>
      </c>
      <c r="C4734">
        <v>9091449</v>
      </c>
      <c r="D4734">
        <v>9091472</v>
      </c>
      <c r="E4734" t="s">
        <v>5580</v>
      </c>
      <c r="G4734" t="s">
        <v>10354</v>
      </c>
    </row>
    <row r="4735" spans="1:7" x14ac:dyDescent="0.15">
      <c r="A4735" t="s">
        <v>10358</v>
      </c>
      <c r="B4735" t="s">
        <v>1801</v>
      </c>
      <c r="C4735">
        <v>9119534</v>
      </c>
      <c r="D4735">
        <v>9119557</v>
      </c>
      <c r="E4735" t="s">
        <v>5580</v>
      </c>
      <c r="G4735" t="s">
        <v>10354</v>
      </c>
    </row>
    <row r="4736" spans="1:7" x14ac:dyDescent="0.15">
      <c r="A4736" t="s">
        <v>10359</v>
      </c>
      <c r="B4736" t="s">
        <v>1801</v>
      </c>
      <c r="C4736">
        <v>9146262</v>
      </c>
      <c r="D4736">
        <v>9146285</v>
      </c>
      <c r="E4736" t="s">
        <v>5576</v>
      </c>
      <c r="G4736" t="s">
        <v>10354</v>
      </c>
    </row>
    <row r="4737" spans="1:7" x14ac:dyDescent="0.15">
      <c r="A4737" t="s">
        <v>10360</v>
      </c>
      <c r="B4737" t="s">
        <v>1801</v>
      </c>
      <c r="C4737">
        <v>9167851</v>
      </c>
      <c r="D4737">
        <v>9167874</v>
      </c>
      <c r="E4737" t="s">
        <v>5580</v>
      </c>
      <c r="G4737" t="s">
        <v>10354</v>
      </c>
    </row>
    <row r="4738" spans="1:7" x14ac:dyDescent="0.15">
      <c r="A4738" t="s">
        <v>10361</v>
      </c>
      <c r="B4738" t="s">
        <v>1801</v>
      </c>
      <c r="C4738">
        <v>9199727</v>
      </c>
      <c r="D4738">
        <v>9199750</v>
      </c>
      <c r="E4738" t="s">
        <v>5580</v>
      </c>
      <c r="G4738" t="s">
        <v>10354</v>
      </c>
    </row>
    <row r="4739" spans="1:7" x14ac:dyDescent="0.15">
      <c r="A4739" t="s">
        <v>10362</v>
      </c>
      <c r="B4739" t="s">
        <v>2204</v>
      </c>
      <c r="C4739">
        <v>14236754</v>
      </c>
      <c r="D4739">
        <v>14236777</v>
      </c>
      <c r="E4739" t="s">
        <v>5576</v>
      </c>
      <c r="G4739" t="s">
        <v>4770</v>
      </c>
    </row>
    <row r="4740" spans="1:7" x14ac:dyDescent="0.15">
      <c r="A4740" t="s">
        <v>10363</v>
      </c>
      <c r="B4740" t="s">
        <v>2310</v>
      </c>
      <c r="C4740">
        <v>9254817</v>
      </c>
      <c r="D4740">
        <v>9254840</v>
      </c>
      <c r="E4740" t="s">
        <v>5576</v>
      </c>
      <c r="G4740" t="s">
        <v>4770</v>
      </c>
    </row>
    <row r="4741" spans="1:7" x14ac:dyDescent="0.15">
      <c r="A4741" t="s">
        <v>10364</v>
      </c>
      <c r="B4741" t="s">
        <v>1169</v>
      </c>
      <c r="C4741">
        <v>14253837</v>
      </c>
      <c r="D4741">
        <v>14253860</v>
      </c>
      <c r="E4741" t="s">
        <v>5576</v>
      </c>
      <c r="G4741" t="s">
        <v>1175</v>
      </c>
    </row>
    <row r="4742" spans="1:7" x14ac:dyDescent="0.15">
      <c r="A4742" t="s">
        <v>10365</v>
      </c>
      <c r="B4742" t="s">
        <v>1169</v>
      </c>
      <c r="C4742">
        <v>33380558</v>
      </c>
      <c r="D4742">
        <v>33380581</v>
      </c>
      <c r="E4742" t="s">
        <v>5576</v>
      </c>
      <c r="G4742" t="s">
        <v>1175</v>
      </c>
    </row>
    <row r="4743" spans="1:7" x14ac:dyDescent="0.15">
      <c r="A4743" t="s">
        <v>10366</v>
      </c>
      <c r="B4743" t="s">
        <v>2568</v>
      </c>
      <c r="C4743">
        <v>19150107</v>
      </c>
      <c r="D4743">
        <v>19150130</v>
      </c>
      <c r="E4743" t="s">
        <v>5580</v>
      </c>
      <c r="G4743" t="s">
        <v>1175</v>
      </c>
    </row>
    <row r="4744" spans="1:7" x14ac:dyDescent="0.15">
      <c r="A4744" t="s">
        <v>10367</v>
      </c>
      <c r="B4744" t="s">
        <v>2568</v>
      </c>
      <c r="C4744">
        <v>21177463</v>
      </c>
      <c r="D4744">
        <v>21177486</v>
      </c>
      <c r="E4744" t="s">
        <v>5576</v>
      </c>
      <c r="G4744" t="s">
        <v>1175</v>
      </c>
    </row>
    <row r="4745" spans="1:7" x14ac:dyDescent="0.15">
      <c r="A4745" t="s">
        <v>10368</v>
      </c>
      <c r="B4745" t="s">
        <v>2568</v>
      </c>
      <c r="C4745">
        <v>22212500</v>
      </c>
      <c r="D4745">
        <v>22212523</v>
      </c>
      <c r="E4745" t="s">
        <v>5580</v>
      </c>
      <c r="G4745" t="s">
        <v>1175</v>
      </c>
    </row>
    <row r="4746" spans="1:7" x14ac:dyDescent="0.15">
      <c r="A4746" t="s">
        <v>10369</v>
      </c>
      <c r="B4746" t="s">
        <v>2677</v>
      </c>
      <c r="C4746">
        <v>10093383</v>
      </c>
      <c r="D4746">
        <v>10093406</v>
      </c>
      <c r="E4746" t="s">
        <v>5576</v>
      </c>
      <c r="G4746" t="s">
        <v>1175</v>
      </c>
    </row>
    <row r="4747" spans="1:7" x14ac:dyDescent="0.15">
      <c r="A4747" t="s">
        <v>10370</v>
      </c>
      <c r="B4747" t="s">
        <v>2677</v>
      </c>
      <c r="C4747">
        <v>18607532</v>
      </c>
      <c r="D4747">
        <v>18607555</v>
      </c>
      <c r="E4747" t="s">
        <v>5580</v>
      </c>
      <c r="G4747" t="s">
        <v>1175</v>
      </c>
    </row>
    <row r="4748" spans="1:7" x14ac:dyDescent="0.15">
      <c r="A4748" t="s">
        <v>10371</v>
      </c>
      <c r="B4748" t="s">
        <v>2831</v>
      </c>
      <c r="C4748">
        <v>26603979</v>
      </c>
      <c r="D4748">
        <v>26604002</v>
      </c>
      <c r="E4748" t="s">
        <v>5576</v>
      </c>
      <c r="G4748" t="s">
        <v>1175</v>
      </c>
    </row>
    <row r="4749" spans="1:7" x14ac:dyDescent="0.15">
      <c r="A4749" t="s">
        <v>10372</v>
      </c>
      <c r="B4749" t="s">
        <v>1426</v>
      </c>
      <c r="C4749">
        <v>26819802</v>
      </c>
      <c r="D4749">
        <v>26819825</v>
      </c>
      <c r="E4749" t="s">
        <v>5580</v>
      </c>
      <c r="G4749" t="s">
        <v>1175</v>
      </c>
    </row>
    <row r="4750" spans="1:7" x14ac:dyDescent="0.15">
      <c r="A4750" t="s">
        <v>10373</v>
      </c>
      <c r="B4750" t="s">
        <v>1426</v>
      </c>
      <c r="C4750">
        <v>30278179</v>
      </c>
      <c r="D4750">
        <v>30278202</v>
      </c>
      <c r="E4750" t="s">
        <v>5580</v>
      </c>
      <c r="G4750" t="s">
        <v>1175</v>
      </c>
    </row>
    <row r="4751" spans="1:7" x14ac:dyDescent="0.15">
      <c r="A4751" t="s">
        <v>10374</v>
      </c>
      <c r="B4751" t="s">
        <v>1624</v>
      </c>
      <c r="C4751">
        <v>14347332</v>
      </c>
      <c r="D4751">
        <v>14347355</v>
      </c>
      <c r="E4751" t="s">
        <v>5580</v>
      </c>
      <c r="G4751" t="s">
        <v>1175</v>
      </c>
    </row>
    <row r="4752" spans="1:7" x14ac:dyDescent="0.15">
      <c r="A4752" t="s">
        <v>10375</v>
      </c>
      <c r="B4752" t="s">
        <v>1624</v>
      </c>
      <c r="C4752">
        <v>25653899</v>
      </c>
      <c r="D4752">
        <v>25653922</v>
      </c>
      <c r="E4752" t="s">
        <v>5580</v>
      </c>
      <c r="G4752" t="s">
        <v>1175</v>
      </c>
    </row>
    <row r="4753" spans="1:7" x14ac:dyDescent="0.15">
      <c r="A4753" t="s">
        <v>10376</v>
      </c>
      <c r="B4753" t="s">
        <v>1801</v>
      </c>
      <c r="C4753">
        <v>34220248</v>
      </c>
      <c r="D4753">
        <v>34220271</v>
      </c>
      <c r="E4753" t="s">
        <v>5576</v>
      </c>
      <c r="G4753" t="s">
        <v>1175</v>
      </c>
    </row>
    <row r="4754" spans="1:7" x14ac:dyDescent="0.15">
      <c r="A4754" t="s">
        <v>10377</v>
      </c>
      <c r="B4754" t="s">
        <v>1910</v>
      </c>
      <c r="C4754">
        <v>4151878</v>
      </c>
      <c r="D4754">
        <v>4151901</v>
      </c>
      <c r="E4754" t="s">
        <v>5576</v>
      </c>
      <c r="G4754" t="s">
        <v>1175</v>
      </c>
    </row>
    <row r="4755" spans="1:7" x14ac:dyDescent="0.15">
      <c r="A4755" t="s">
        <v>10378</v>
      </c>
      <c r="B4755" t="s">
        <v>2007</v>
      </c>
      <c r="C4755">
        <v>11837530</v>
      </c>
      <c r="D4755">
        <v>11837553</v>
      </c>
      <c r="E4755" t="s">
        <v>5580</v>
      </c>
      <c r="G4755" t="s">
        <v>1175</v>
      </c>
    </row>
    <row r="4756" spans="1:7" x14ac:dyDescent="0.15">
      <c r="A4756" t="s">
        <v>10379</v>
      </c>
      <c r="B4756" t="s">
        <v>2007</v>
      </c>
      <c r="C4756">
        <v>4399484</v>
      </c>
      <c r="D4756">
        <v>4399507</v>
      </c>
      <c r="E4756" t="s">
        <v>5576</v>
      </c>
      <c r="G4756" t="s">
        <v>1175</v>
      </c>
    </row>
    <row r="4757" spans="1:7" x14ac:dyDescent="0.15">
      <c r="A4757" t="s">
        <v>10380</v>
      </c>
      <c r="B4757" t="s">
        <v>2007</v>
      </c>
      <c r="C4757">
        <v>6693534</v>
      </c>
      <c r="D4757">
        <v>6693557</v>
      </c>
      <c r="E4757" t="s">
        <v>5580</v>
      </c>
      <c r="G4757" t="s">
        <v>1175</v>
      </c>
    </row>
    <row r="4758" spans="1:7" x14ac:dyDescent="0.15">
      <c r="A4758" t="s">
        <v>10381</v>
      </c>
      <c r="B4758" t="s">
        <v>2204</v>
      </c>
      <c r="C4758">
        <v>19050970</v>
      </c>
      <c r="D4758">
        <v>19050993</v>
      </c>
      <c r="E4758" t="s">
        <v>5580</v>
      </c>
      <c r="G4758" t="s">
        <v>1175</v>
      </c>
    </row>
    <row r="4759" spans="1:7" x14ac:dyDescent="0.15">
      <c r="A4759" t="s">
        <v>10382</v>
      </c>
      <c r="B4759" t="s">
        <v>2310</v>
      </c>
      <c r="C4759">
        <v>1066036</v>
      </c>
      <c r="D4759">
        <v>1066059</v>
      </c>
      <c r="E4759" t="s">
        <v>5576</v>
      </c>
      <c r="G4759" t="s">
        <v>1175</v>
      </c>
    </row>
    <row r="4760" spans="1:7" x14ac:dyDescent="0.15">
      <c r="A4760" t="s">
        <v>10383</v>
      </c>
      <c r="B4760" t="s">
        <v>2310</v>
      </c>
      <c r="C4760">
        <v>1454056</v>
      </c>
      <c r="D4760">
        <v>1454079</v>
      </c>
      <c r="E4760" t="s">
        <v>5580</v>
      </c>
      <c r="G4760" t="s">
        <v>1175</v>
      </c>
    </row>
    <row r="4761" spans="1:7" x14ac:dyDescent="0.15">
      <c r="A4761" t="s">
        <v>10384</v>
      </c>
      <c r="B4761" t="s">
        <v>2467</v>
      </c>
      <c r="C4761">
        <v>13335074</v>
      </c>
      <c r="D4761">
        <v>13335097</v>
      </c>
      <c r="E4761" t="s">
        <v>5580</v>
      </c>
      <c r="G4761" t="s">
        <v>1175</v>
      </c>
    </row>
    <row r="4762" spans="1:7" x14ac:dyDescent="0.15">
      <c r="A4762" t="s">
        <v>10385</v>
      </c>
      <c r="B4762" t="s">
        <v>2467</v>
      </c>
      <c r="C4762">
        <v>9556495</v>
      </c>
      <c r="D4762">
        <v>9556518</v>
      </c>
      <c r="E4762" t="s">
        <v>5576</v>
      </c>
      <c r="G4762" t="s">
        <v>1175</v>
      </c>
    </row>
    <row r="4763" spans="1:7" x14ac:dyDescent="0.15">
      <c r="A4763" t="s">
        <v>10386</v>
      </c>
      <c r="B4763" t="s">
        <v>1169</v>
      </c>
      <c r="C4763">
        <v>38041802</v>
      </c>
      <c r="D4763">
        <v>38041825</v>
      </c>
      <c r="E4763" t="s">
        <v>5580</v>
      </c>
      <c r="G4763" t="s">
        <v>6472</v>
      </c>
    </row>
    <row r="4764" spans="1:7" x14ac:dyDescent="0.15">
      <c r="A4764" t="s">
        <v>10387</v>
      </c>
      <c r="B4764" t="s">
        <v>2677</v>
      </c>
      <c r="C4764">
        <v>11352796</v>
      </c>
      <c r="D4764">
        <v>11352819</v>
      </c>
      <c r="E4764" t="s">
        <v>5580</v>
      </c>
      <c r="G4764" t="s">
        <v>6472</v>
      </c>
    </row>
    <row r="4765" spans="1:7" x14ac:dyDescent="0.15">
      <c r="A4765" t="s">
        <v>10388</v>
      </c>
      <c r="B4765" t="s">
        <v>1624</v>
      </c>
      <c r="C4765">
        <v>17639078</v>
      </c>
      <c r="D4765">
        <v>17639101</v>
      </c>
      <c r="E4765" t="s">
        <v>5580</v>
      </c>
      <c r="G4765" t="s">
        <v>4770</v>
      </c>
    </row>
    <row r="4766" spans="1:7" x14ac:dyDescent="0.15">
      <c r="A4766" t="s">
        <v>10389</v>
      </c>
      <c r="B4766" t="s">
        <v>1801</v>
      </c>
      <c r="C4766">
        <v>22878275</v>
      </c>
      <c r="D4766">
        <v>22878298</v>
      </c>
      <c r="E4766" t="s">
        <v>5580</v>
      </c>
      <c r="G4766" t="s">
        <v>10390</v>
      </c>
    </row>
    <row r="4767" spans="1:7" x14ac:dyDescent="0.15">
      <c r="A4767" t="s">
        <v>10391</v>
      </c>
      <c r="B4767" t="s">
        <v>1910</v>
      </c>
      <c r="C4767">
        <v>15203590</v>
      </c>
      <c r="D4767">
        <v>15203613</v>
      </c>
      <c r="E4767" t="s">
        <v>5580</v>
      </c>
      <c r="G4767" t="s">
        <v>10390</v>
      </c>
    </row>
    <row r="4768" spans="1:7" x14ac:dyDescent="0.15">
      <c r="A4768" t="s">
        <v>10392</v>
      </c>
      <c r="B4768" t="s">
        <v>2007</v>
      </c>
      <c r="C4768">
        <v>19670775</v>
      </c>
      <c r="D4768">
        <v>19670798</v>
      </c>
      <c r="E4768" t="s">
        <v>5576</v>
      </c>
      <c r="G4768" t="s">
        <v>10390</v>
      </c>
    </row>
    <row r="4769" spans="1:7" x14ac:dyDescent="0.15">
      <c r="A4769" t="s">
        <v>10393</v>
      </c>
      <c r="B4769" t="s">
        <v>2007</v>
      </c>
      <c r="C4769">
        <v>27884146</v>
      </c>
      <c r="D4769">
        <v>27884169</v>
      </c>
      <c r="E4769" t="s">
        <v>5580</v>
      </c>
      <c r="G4769" t="s">
        <v>10390</v>
      </c>
    </row>
    <row r="4770" spans="1:7" x14ac:dyDescent="0.15">
      <c r="A4770" t="s">
        <v>10394</v>
      </c>
      <c r="B4770" t="s">
        <v>2204</v>
      </c>
      <c r="C4770">
        <v>25161197</v>
      </c>
      <c r="D4770">
        <v>25161220</v>
      </c>
      <c r="E4770" t="s">
        <v>5580</v>
      </c>
      <c r="G4770" t="s">
        <v>10390</v>
      </c>
    </row>
    <row r="4771" spans="1:7" x14ac:dyDescent="0.15">
      <c r="A4771" t="s">
        <v>10395</v>
      </c>
      <c r="B4771" t="s">
        <v>2204</v>
      </c>
      <c r="C4771">
        <v>3348190</v>
      </c>
      <c r="D4771">
        <v>3348213</v>
      </c>
      <c r="E4771" t="s">
        <v>5576</v>
      </c>
      <c r="G4771" t="s">
        <v>10390</v>
      </c>
    </row>
    <row r="4772" spans="1:7" x14ac:dyDescent="0.15">
      <c r="A4772" t="s">
        <v>10396</v>
      </c>
      <c r="B4772" t="s">
        <v>2310</v>
      </c>
      <c r="C4772">
        <v>5210457</v>
      </c>
      <c r="D4772">
        <v>5210480</v>
      </c>
      <c r="E4772" t="s">
        <v>5576</v>
      </c>
      <c r="G4772" t="s">
        <v>10390</v>
      </c>
    </row>
    <row r="4773" spans="1:7" x14ac:dyDescent="0.15">
      <c r="A4773" t="s">
        <v>10397</v>
      </c>
      <c r="B4773" t="s">
        <v>2467</v>
      </c>
      <c r="C4773">
        <v>21219696</v>
      </c>
      <c r="D4773">
        <v>21219719</v>
      </c>
      <c r="E4773" t="s">
        <v>5576</v>
      </c>
      <c r="G4773" t="s">
        <v>10398</v>
      </c>
    </row>
    <row r="4774" spans="1:7" x14ac:dyDescent="0.15">
      <c r="A4774" t="s">
        <v>10399</v>
      </c>
      <c r="B4774" t="s">
        <v>2007</v>
      </c>
      <c r="C4774">
        <v>15426997</v>
      </c>
      <c r="D4774">
        <v>15427020</v>
      </c>
      <c r="E4774" t="s">
        <v>5576</v>
      </c>
      <c r="G4774" t="s">
        <v>1175</v>
      </c>
    </row>
    <row r="4775" spans="1:7" x14ac:dyDescent="0.15">
      <c r="A4775" t="s">
        <v>10400</v>
      </c>
      <c r="B4775" t="s">
        <v>2007</v>
      </c>
      <c r="C4775">
        <v>15427305</v>
      </c>
      <c r="D4775">
        <v>15427328</v>
      </c>
      <c r="E4775" t="s">
        <v>5576</v>
      </c>
      <c r="G4775" t="s">
        <v>1175</v>
      </c>
    </row>
    <row r="4776" spans="1:7" x14ac:dyDescent="0.15">
      <c r="A4776" t="s">
        <v>10401</v>
      </c>
      <c r="B4776" t="s">
        <v>2007</v>
      </c>
      <c r="C4776">
        <v>15427613</v>
      </c>
      <c r="D4776">
        <v>15427636</v>
      </c>
      <c r="E4776" t="s">
        <v>5576</v>
      </c>
      <c r="G4776" t="s">
        <v>1175</v>
      </c>
    </row>
    <row r="4777" spans="1:7" x14ac:dyDescent="0.15">
      <c r="A4777" t="s">
        <v>10402</v>
      </c>
      <c r="B4777" t="s">
        <v>2007</v>
      </c>
      <c r="C4777">
        <v>15427921</v>
      </c>
      <c r="D4777">
        <v>15427944</v>
      </c>
      <c r="E4777" t="s">
        <v>5576</v>
      </c>
      <c r="G4777" t="s">
        <v>1175</v>
      </c>
    </row>
    <row r="4778" spans="1:7" x14ac:dyDescent="0.15">
      <c r="A4778" t="s">
        <v>10403</v>
      </c>
      <c r="B4778" t="s">
        <v>2007</v>
      </c>
      <c r="C4778">
        <v>15430238</v>
      </c>
      <c r="D4778">
        <v>15430261</v>
      </c>
      <c r="E4778" t="s">
        <v>5576</v>
      </c>
      <c r="G4778" t="s">
        <v>1175</v>
      </c>
    </row>
    <row r="4779" spans="1:7" x14ac:dyDescent="0.15">
      <c r="A4779" t="s">
        <v>10404</v>
      </c>
      <c r="B4779" t="s">
        <v>2007</v>
      </c>
      <c r="C4779">
        <v>15430546</v>
      </c>
      <c r="D4779">
        <v>15430569</v>
      </c>
      <c r="E4779" t="s">
        <v>5576</v>
      </c>
      <c r="G4779" t="s">
        <v>1175</v>
      </c>
    </row>
    <row r="4780" spans="1:7" x14ac:dyDescent="0.15">
      <c r="A4780" t="s">
        <v>10405</v>
      </c>
      <c r="B4780" t="s">
        <v>2007</v>
      </c>
      <c r="C4780">
        <v>15431319</v>
      </c>
      <c r="D4780">
        <v>15431342</v>
      </c>
      <c r="E4780" t="s">
        <v>5576</v>
      </c>
      <c r="G4780" t="s">
        <v>1175</v>
      </c>
    </row>
    <row r="4781" spans="1:7" x14ac:dyDescent="0.15">
      <c r="A4781" t="s">
        <v>10406</v>
      </c>
      <c r="B4781" t="s">
        <v>2007</v>
      </c>
      <c r="C4781">
        <v>15435033</v>
      </c>
      <c r="D4781">
        <v>15435056</v>
      </c>
      <c r="E4781" t="s">
        <v>5576</v>
      </c>
      <c r="G4781" t="s">
        <v>1175</v>
      </c>
    </row>
    <row r="4782" spans="1:7" x14ac:dyDescent="0.15">
      <c r="A4782" t="s">
        <v>10407</v>
      </c>
      <c r="B4782" t="s">
        <v>2007</v>
      </c>
      <c r="C4782">
        <v>15436116</v>
      </c>
      <c r="D4782">
        <v>15436139</v>
      </c>
      <c r="E4782" t="s">
        <v>5576</v>
      </c>
      <c r="G4782" t="s">
        <v>1175</v>
      </c>
    </row>
    <row r="4783" spans="1:7" x14ac:dyDescent="0.15">
      <c r="A4783" t="s">
        <v>10408</v>
      </c>
      <c r="B4783" t="s">
        <v>2007</v>
      </c>
      <c r="C4783">
        <v>15437197</v>
      </c>
      <c r="D4783">
        <v>15437220</v>
      </c>
      <c r="E4783" t="s">
        <v>5576</v>
      </c>
      <c r="G4783" t="s">
        <v>1175</v>
      </c>
    </row>
    <row r="4784" spans="1:7" x14ac:dyDescent="0.15">
      <c r="A4784" t="s">
        <v>10409</v>
      </c>
      <c r="B4784" t="s">
        <v>2007</v>
      </c>
      <c r="C4784">
        <v>15446471</v>
      </c>
      <c r="D4784">
        <v>15446494</v>
      </c>
      <c r="E4784" t="s">
        <v>5576</v>
      </c>
      <c r="G4784" t="s">
        <v>1175</v>
      </c>
    </row>
    <row r="4785" spans="1:7" x14ac:dyDescent="0.15">
      <c r="A4785" t="s">
        <v>10410</v>
      </c>
      <c r="B4785" t="s">
        <v>2007</v>
      </c>
      <c r="C4785">
        <v>15448167</v>
      </c>
      <c r="D4785">
        <v>15448190</v>
      </c>
      <c r="E4785" t="s">
        <v>5576</v>
      </c>
      <c r="G4785" t="s">
        <v>1175</v>
      </c>
    </row>
    <row r="4786" spans="1:7" x14ac:dyDescent="0.15">
      <c r="A4786" t="s">
        <v>10411</v>
      </c>
      <c r="B4786" t="s">
        <v>2007</v>
      </c>
      <c r="C4786">
        <v>15448474</v>
      </c>
      <c r="D4786">
        <v>15448497</v>
      </c>
      <c r="E4786" t="s">
        <v>5576</v>
      </c>
      <c r="G4786" t="s">
        <v>1175</v>
      </c>
    </row>
    <row r="4787" spans="1:7" x14ac:dyDescent="0.15">
      <c r="A4787" t="s">
        <v>10412</v>
      </c>
      <c r="B4787" t="s">
        <v>2007</v>
      </c>
      <c r="C4787">
        <v>15450640</v>
      </c>
      <c r="D4787">
        <v>15450663</v>
      </c>
      <c r="E4787" t="s">
        <v>5576</v>
      </c>
      <c r="G4787" t="s">
        <v>1175</v>
      </c>
    </row>
    <row r="4788" spans="1:7" x14ac:dyDescent="0.15">
      <c r="A4788" t="s">
        <v>10413</v>
      </c>
      <c r="B4788" t="s">
        <v>2007</v>
      </c>
      <c r="C4788">
        <v>15451872</v>
      </c>
      <c r="D4788">
        <v>15451895</v>
      </c>
      <c r="E4788" t="s">
        <v>5576</v>
      </c>
      <c r="G4788" t="s">
        <v>1175</v>
      </c>
    </row>
    <row r="4789" spans="1:7" x14ac:dyDescent="0.15">
      <c r="A4789" t="s">
        <v>10414</v>
      </c>
      <c r="B4789" t="s">
        <v>2007</v>
      </c>
      <c r="C4789">
        <v>15461549</v>
      </c>
      <c r="D4789">
        <v>15461572</v>
      </c>
      <c r="E4789" t="s">
        <v>5576</v>
      </c>
      <c r="G4789" t="s">
        <v>1175</v>
      </c>
    </row>
    <row r="4790" spans="1:7" x14ac:dyDescent="0.15">
      <c r="A4790" t="s">
        <v>10415</v>
      </c>
      <c r="B4790" t="s">
        <v>2007</v>
      </c>
      <c r="C4790">
        <v>15462476</v>
      </c>
      <c r="D4790">
        <v>15462499</v>
      </c>
      <c r="E4790" t="s">
        <v>5576</v>
      </c>
      <c r="G4790" t="s">
        <v>1175</v>
      </c>
    </row>
    <row r="4791" spans="1:7" x14ac:dyDescent="0.15">
      <c r="A4791" t="s">
        <v>10416</v>
      </c>
      <c r="B4791" t="s">
        <v>2007</v>
      </c>
      <c r="C4791">
        <v>15472803</v>
      </c>
      <c r="D4791">
        <v>15472826</v>
      </c>
      <c r="E4791" t="s">
        <v>5576</v>
      </c>
      <c r="G4791" t="s">
        <v>1175</v>
      </c>
    </row>
    <row r="4792" spans="1:7" x14ac:dyDescent="0.15">
      <c r="A4792" t="s">
        <v>10417</v>
      </c>
      <c r="B4792" t="s">
        <v>2007</v>
      </c>
      <c r="C4792">
        <v>15482365</v>
      </c>
      <c r="D4792">
        <v>15482388</v>
      </c>
      <c r="E4792" t="s">
        <v>5576</v>
      </c>
      <c r="G4792" t="s">
        <v>1175</v>
      </c>
    </row>
    <row r="4793" spans="1:7" x14ac:dyDescent="0.15">
      <c r="A4793" t="s">
        <v>10418</v>
      </c>
      <c r="B4793" t="s">
        <v>2310</v>
      </c>
      <c r="C4793">
        <v>12965238</v>
      </c>
      <c r="D4793">
        <v>12965261</v>
      </c>
      <c r="E4793" t="s">
        <v>5580</v>
      </c>
      <c r="G4793" t="s">
        <v>1175</v>
      </c>
    </row>
    <row r="4794" spans="1:7" x14ac:dyDescent="0.15">
      <c r="A4794" t="s">
        <v>10419</v>
      </c>
      <c r="B4794" t="s">
        <v>2310</v>
      </c>
      <c r="C4794">
        <v>12965392</v>
      </c>
      <c r="D4794">
        <v>12965415</v>
      </c>
      <c r="E4794" t="s">
        <v>5580</v>
      </c>
      <c r="G4794" t="s">
        <v>1175</v>
      </c>
    </row>
    <row r="4795" spans="1:7" x14ac:dyDescent="0.15">
      <c r="A4795" t="s">
        <v>10420</v>
      </c>
      <c r="B4795" t="s">
        <v>2310</v>
      </c>
      <c r="C4795">
        <v>12966707</v>
      </c>
      <c r="D4795">
        <v>12966730</v>
      </c>
      <c r="E4795" t="s">
        <v>5580</v>
      </c>
      <c r="G4795" t="s">
        <v>1175</v>
      </c>
    </row>
    <row r="4796" spans="1:7" x14ac:dyDescent="0.15">
      <c r="A4796" t="s">
        <v>10421</v>
      </c>
      <c r="B4796" t="s">
        <v>2310</v>
      </c>
      <c r="C4796">
        <v>12969126</v>
      </c>
      <c r="D4796">
        <v>12969149</v>
      </c>
      <c r="E4796" t="s">
        <v>5580</v>
      </c>
      <c r="G4796" t="s">
        <v>1175</v>
      </c>
    </row>
    <row r="4797" spans="1:7" x14ac:dyDescent="0.15">
      <c r="A4797" t="s">
        <v>10422</v>
      </c>
      <c r="B4797" t="s">
        <v>2007</v>
      </c>
      <c r="C4797">
        <v>1921773</v>
      </c>
      <c r="D4797">
        <v>1921796</v>
      </c>
      <c r="E4797" t="s">
        <v>5580</v>
      </c>
      <c r="G4797" t="s">
        <v>1175</v>
      </c>
    </row>
    <row r="4798" spans="1:7" x14ac:dyDescent="0.15">
      <c r="A4798" t="s">
        <v>10423</v>
      </c>
      <c r="B4798" t="s">
        <v>2204</v>
      </c>
      <c r="C4798">
        <v>16887811</v>
      </c>
      <c r="D4798">
        <v>16887834</v>
      </c>
      <c r="E4798" t="s">
        <v>5576</v>
      </c>
      <c r="G4798" t="s">
        <v>1175</v>
      </c>
    </row>
    <row r="4799" spans="1:7" x14ac:dyDescent="0.15">
      <c r="A4799" t="s">
        <v>10424</v>
      </c>
      <c r="B4799" t="s">
        <v>2204</v>
      </c>
      <c r="C4799">
        <v>17129571</v>
      </c>
      <c r="D4799">
        <v>17129594</v>
      </c>
      <c r="E4799" t="s">
        <v>5576</v>
      </c>
      <c r="G4799" t="s">
        <v>1175</v>
      </c>
    </row>
    <row r="4800" spans="1:7" x14ac:dyDescent="0.15">
      <c r="A4800" t="s">
        <v>10425</v>
      </c>
      <c r="B4800" t="s">
        <v>2310</v>
      </c>
      <c r="C4800">
        <v>20488394</v>
      </c>
      <c r="D4800">
        <v>20488417</v>
      </c>
      <c r="E4800" t="s">
        <v>5576</v>
      </c>
      <c r="G4800" t="s">
        <v>1175</v>
      </c>
    </row>
    <row r="4801" spans="1:7" x14ac:dyDescent="0.15">
      <c r="A4801" t="s">
        <v>10426</v>
      </c>
      <c r="B4801" t="s">
        <v>2467</v>
      </c>
      <c r="C4801">
        <v>22446208</v>
      </c>
      <c r="D4801">
        <v>22446231</v>
      </c>
      <c r="E4801" t="s">
        <v>5580</v>
      </c>
      <c r="G4801" t="s">
        <v>1175</v>
      </c>
    </row>
    <row r="4802" spans="1:7" x14ac:dyDescent="0.15">
      <c r="A4802" t="s">
        <v>10427</v>
      </c>
      <c r="B4802" t="s">
        <v>2467</v>
      </c>
      <c r="C4802">
        <v>22905573</v>
      </c>
      <c r="D4802">
        <v>22905596</v>
      </c>
      <c r="E4802" t="s">
        <v>5580</v>
      </c>
      <c r="G4802" t="s">
        <v>1175</v>
      </c>
    </row>
    <row r="4803" spans="1:7" x14ac:dyDescent="0.15">
      <c r="A4803" t="s">
        <v>10428</v>
      </c>
      <c r="B4803" t="s">
        <v>2568</v>
      </c>
      <c r="C4803">
        <v>14375791</v>
      </c>
      <c r="D4803">
        <v>14375814</v>
      </c>
      <c r="E4803" t="s">
        <v>5576</v>
      </c>
      <c r="G4803" t="s">
        <v>1175</v>
      </c>
    </row>
    <row r="4804" spans="1:7" x14ac:dyDescent="0.15">
      <c r="A4804" t="s">
        <v>10429</v>
      </c>
      <c r="B4804" t="s">
        <v>2568</v>
      </c>
      <c r="C4804">
        <v>21934127</v>
      </c>
      <c r="D4804">
        <v>21934150</v>
      </c>
      <c r="E4804" t="s">
        <v>5576</v>
      </c>
      <c r="G4804" t="s">
        <v>1175</v>
      </c>
    </row>
    <row r="4805" spans="1:7" x14ac:dyDescent="0.15">
      <c r="A4805" t="s">
        <v>10430</v>
      </c>
      <c r="B4805" t="s">
        <v>2568</v>
      </c>
      <c r="C4805">
        <v>22713635</v>
      </c>
      <c r="D4805">
        <v>22713658</v>
      </c>
      <c r="E4805" t="s">
        <v>5576</v>
      </c>
      <c r="G4805" t="s">
        <v>1175</v>
      </c>
    </row>
    <row r="4806" spans="1:7" x14ac:dyDescent="0.15">
      <c r="A4806" t="s">
        <v>10431</v>
      </c>
      <c r="B4806" t="s">
        <v>2568</v>
      </c>
      <c r="C4806">
        <v>22720576</v>
      </c>
      <c r="D4806">
        <v>22720599</v>
      </c>
      <c r="E4806" t="s">
        <v>5576</v>
      </c>
      <c r="G4806" t="s">
        <v>1175</v>
      </c>
    </row>
    <row r="4807" spans="1:7" x14ac:dyDescent="0.15">
      <c r="A4807" t="s">
        <v>10432</v>
      </c>
      <c r="B4807" t="s">
        <v>2677</v>
      </c>
      <c r="C4807">
        <v>26150216</v>
      </c>
      <c r="D4807">
        <v>26150239</v>
      </c>
      <c r="E4807" t="s">
        <v>5580</v>
      </c>
      <c r="G4807" t="s">
        <v>1175</v>
      </c>
    </row>
    <row r="4808" spans="1:7" x14ac:dyDescent="0.15">
      <c r="A4808" t="s">
        <v>10433</v>
      </c>
      <c r="B4808" t="s">
        <v>2677</v>
      </c>
      <c r="C4808">
        <v>9619366</v>
      </c>
      <c r="D4808">
        <v>9619389</v>
      </c>
      <c r="E4808" t="s">
        <v>5580</v>
      </c>
      <c r="G4808" t="s">
        <v>1175</v>
      </c>
    </row>
    <row r="4809" spans="1:7" x14ac:dyDescent="0.15">
      <c r="A4809" t="s">
        <v>10434</v>
      </c>
      <c r="B4809" t="s">
        <v>2831</v>
      </c>
      <c r="C4809">
        <v>17894797</v>
      </c>
      <c r="D4809">
        <v>17894820</v>
      </c>
      <c r="E4809" t="s">
        <v>5580</v>
      </c>
      <c r="G4809" t="s">
        <v>1175</v>
      </c>
    </row>
    <row r="4810" spans="1:7" x14ac:dyDescent="0.15">
      <c r="A4810" t="s">
        <v>10435</v>
      </c>
      <c r="B4810" t="s">
        <v>2831</v>
      </c>
      <c r="C4810">
        <v>25852496</v>
      </c>
      <c r="D4810">
        <v>25852519</v>
      </c>
      <c r="E4810" t="s">
        <v>5580</v>
      </c>
      <c r="G4810" t="s">
        <v>1175</v>
      </c>
    </row>
    <row r="4811" spans="1:7" x14ac:dyDescent="0.15">
      <c r="A4811" t="s">
        <v>10436</v>
      </c>
      <c r="B4811" t="s">
        <v>1426</v>
      </c>
      <c r="C4811">
        <v>8792337</v>
      </c>
      <c r="D4811">
        <v>8792360</v>
      </c>
      <c r="E4811" t="s">
        <v>5580</v>
      </c>
      <c r="G4811" t="s">
        <v>1175</v>
      </c>
    </row>
    <row r="4812" spans="1:7" x14ac:dyDescent="0.15">
      <c r="A4812" t="s">
        <v>10437</v>
      </c>
      <c r="B4812" t="s">
        <v>1801</v>
      </c>
      <c r="C4812">
        <v>18351564</v>
      </c>
      <c r="D4812">
        <v>18351587</v>
      </c>
      <c r="E4812" t="s">
        <v>5580</v>
      </c>
      <c r="G4812" t="s">
        <v>1175</v>
      </c>
    </row>
    <row r="4813" spans="1:7" x14ac:dyDescent="0.15">
      <c r="A4813" t="s">
        <v>10438</v>
      </c>
      <c r="B4813" t="s">
        <v>1801</v>
      </c>
      <c r="C4813">
        <v>18358916</v>
      </c>
      <c r="D4813">
        <v>18358939</v>
      </c>
      <c r="E4813" t="s">
        <v>5580</v>
      </c>
      <c r="G4813" t="s">
        <v>1175</v>
      </c>
    </row>
    <row r="4814" spans="1:7" x14ac:dyDescent="0.15">
      <c r="A4814" t="s">
        <v>10439</v>
      </c>
      <c r="B4814" t="s">
        <v>2007</v>
      </c>
      <c r="C4814">
        <v>12629411</v>
      </c>
      <c r="D4814">
        <v>12629434</v>
      </c>
      <c r="E4814" t="s">
        <v>5580</v>
      </c>
      <c r="G4814" t="s">
        <v>1175</v>
      </c>
    </row>
    <row r="4815" spans="1:7" x14ac:dyDescent="0.15">
      <c r="A4815" t="s">
        <v>10440</v>
      </c>
      <c r="B4815" t="s">
        <v>2310</v>
      </c>
      <c r="C4815">
        <v>11158123</v>
      </c>
      <c r="D4815">
        <v>11158146</v>
      </c>
      <c r="E4815" t="s">
        <v>5576</v>
      </c>
      <c r="G4815" t="s">
        <v>1175</v>
      </c>
    </row>
    <row r="4816" spans="1:7" x14ac:dyDescent="0.15">
      <c r="A4816" t="s">
        <v>10441</v>
      </c>
      <c r="B4816" t="s">
        <v>2310</v>
      </c>
      <c r="C4816">
        <v>20182814</v>
      </c>
      <c r="D4816">
        <v>20182837</v>
      </c>
      <c r="E4816" t="s">
        <v>5580</v>
      </c>
      <c r="G4816" t="s">
        <v>1175</v>
      </c>
    </row>
    <row r="4817" spans="1:7" x14ac:dyDescent="0.15">
      <c r="A4817" t="s">
        <v>10442</v>
      </c>
      <c r="B4817" t="s">
        <v>2310</v>
      </c>
      <c r="C4817">
        <v>9708964</v>
      </c>
      <c r="D4817">
        <v>9708987</v>
      </c>
      <c r="E4817" t="s">
        <v>5580</v>
      </c>
      <c r="G4817" t="s">
        <v>1175</v>
      </c>
    </row>
    <row r="4818" spans="1:7" x14ac:dyDescent="0.15">
      <c r="A4818" t="s">
        <v>10443</v>
      </c>
      <c r="B4818" t="s">
        <v>2467</v>
      </c>
      <c r="C4818">
        <v>1110586</v>
      </c>
      <c r="D4818">
        <v>1110609</v>
      </c>
      <c r="E4818" t="s">
        <v>5576</v>
      </c>
      <c r="G4818" t="s">
        <v>1175</v>
      </c>
    </row>
    <row r="4819" spans="1:7" x14ac:dyDescent="0.15">
      <c r="A4819" t="s">
        <v>10444</v>
      </c>
      <c r="B4819" t="s">
        <v>2677</v>
      </c>
      <c r="C4819">
        <v>12180872</v>
      </c>
      <c r="D4819">
        <v>12180895</v>
      </c>
      <c r="E4819" t="s">
        <v>5576</v>
      </c>
      <c r="G4819" t="s">
        <v>1175</v>
      </c>
    </row>
    <row r="4820" spans="1:7" x14ac:dyDescent="0.15">
      <c r="A4820" t="s">
        <v>10445</v>
      </c>
      <c r="B4820" t="s">
        <v>2677</v>
      </c>
      <c r="C4820">
        <v>12181755</v>
      </c>
      <c r="D4820">
        <v>12181778</v>
      </c>
      <c r="E4820" t="s">
        <v>5576</v>
      </c>
      <c r="G4820" t="s">
        <v>1175</v>
      </c>
    </row>
    <row r="4821" spans="1:7" x14ac:dyDescent="0.15">
      <c r="A4821" t="s">
        <v>10446</v>
      </c>
      <c r="B4821" t="s">
        <v>2677</v>
      </c>
      <c r="C4821">
        <v>12183681</v>
      </c>
      <c r="D4821">
        <v>12183704</v>
      </c>
      <c r="E4821" t="s">
        <v>5576</v>
      </c>
      <c r="G4821" t="s">
        <v>1175</v>
      </c>
    </row>
    <row r="4822" spans="1:7" x14ac:dyDescent="0.15">
      <c r="A4822" t="s">
        <v>10447</v>
      </c>
      <c r="B4822" t="s">
        <v>2677</v>
      </c>
      <c r="C4822">
        <v>12183846</v>
      </c>
      <c r="D4822">
        <v>12183869</v>
      </c>
      <c r="E4822" t="s">
        <v>5576</v>
      </c>
      <c r="G4822" t="s">
        <v>1175</v>
      </c>
    </row>
    <row r="4823" spans="1:7" x14ac:dyDescent="0.15">
      <c r="A4823" t="s">
        <v>10448</v>
      </c>
      <c r="B4823" t="s">
        <v>2677</v>
      </c>
      <c r="C4823">
        <v>12186051</v>
      </c>
      <c r="D4823">
        <v>12186074</v>
      </c>
      <c r="E4823" t="s">
        <v>5576</v>
      </c>
      <c r="G4823" t="s">
        <v>1175</v>
      </c>
    </row>
    <row r="4824" spans="1:7" x14ac:dyDescent="0.15">
      <c r="A4824" t="s">
        <v>10449</v>
      </c>
      <c r="B4824" t="s">
        <v>2677</v>
      </c>
      <c r="C4824">
        <v>12186615</v>
      </c>
      <c r="D4824">
        <v>12186638</v>
      </c>
      <c r="E4824" t="s">
        <v>5576</v>
      </c>
      <c r="G4824" t="s">
        <v>1175</v>
      </c>
    </row>
    <row r="4825" spans="1:7" x14ac:dyDescent="0.15">
      <c r="A4825" t="s">
        <v>10450</v>
      </c>
      <c r="B4825" t="s">
        <v>2677</v>
      </c>
      <c r="C4825">
        <v>12187887</v>
      </c>
      <c r="D4825">
        <v>12187910</v>
      </c>
      <c r="E4825" t="s">
        <v>5576</v>
      </c>
      <c r="G4825" t="s">
        <v>1175</v>
      </c>
    </row>
    <row r="4826" spans="1:7" x14ac:dyDescent="0.15">
      <c r="A4826" t="s">
        <v>10451</v>
      </c>
      <c r="B4826" t="s">
        <v>2677</v>
      </c>
      <c r="C4826">
        <v>12188451</v>
      </c>
      <c r="D4826">
        <v>12188474</v>
      </c>
      <c r="E4826" t="s">
        <v>5576</v>
      </c>
      <c r="G4826" t="s">
        <v>1175</v>
      </c>
    </row>
    <row r="4827" spans="1:7" x14ac:dyDescent="0.15">
      <c r="A4827" t="s">
        <v>10452</v>
      </c>
      <c r="B4827" t="s">
        <v>2677</v>
      </c>
      <c r="C4827">
        <v>12188926</v>
      </c>
      <c r="D4827">
        <v>12188949</v>
      </c>
      <c r="E4827" t="s">
        <v>5576</v>
      </c>
      <c r="G4827" t="s">
        <v>1175</v>
      </c>
    </row>
    <row r="4828" spans="1:7" x14ac:dyDescent="0.15">
      <c r="A4828" t="s">
        <v>10453</v>
      </c>
      <c r="B4828" t="s">
        <v>2677</v>
      </c>
      <c r="C4828">
        <v>12189091</v>
      </c>
      <c r="D4828">
        <v>12189114</v>
      </c>
      <c r="E4828" t="s">
        <v>5576</v>
      </c>
      <c r="G4828" t="s">
        <v>1175</v>
      </c>
    </row>
    <row r="4829" spans="1:7" x14ac:dyDescent="0.15">
      <c r="A4829" t="s">
        <v>10454</v>
      </c>
      <c r="B4829" t="s">
        <v>2677</v>
      </c>
      <c r="C4829">
        <v>12267838</v>
      </c>
      <c r="D4829">
        <v>12267861</v>
      </c>
      <c r="E4829" t="s">
        <v>5576</v>
      </c>
      <c r="G4829" t="s">
        <v>1175</v>
      </c>
    </row>
    <row r="4830" spans="1:7" x14ac:dyDescent="0.15">
      <c r="A4830" t="s">
        <v>10455</v>
      </c>
      <c r="B4830" t="s">
        <v>2677</v>
      </c>
      <c r="C4830">
        <v>12268567</v>
      </c>
      <c r="D4830">
        <v>12268590</v>
      </c>
      <c r="E4830" t="s">
        <v>5576</v>
      </c>
      <c r="G4830" t="s">
        <v>1175</v>
      </c>
    </row>
    <row r="4831" spans="1:7" x14ac:dyDescent="0.15">
      <c r="A4831" t="s">
        <v>10456</v>
      </c>
      <c r="B4831" t="s">
        <v>2677</v>
      </c>
      <c r="C4831">
        <v>12268897</v>
      </c>
      <c r="D4831">
        <v>12268920</v>
      </c>
      <c r="E4831" t="s">
        <v>5576</v>
      </c>
      <c r="G4831" t="s">
        <v>1175</v>
      </c>
    </row>
    <row r="4832" spans="1:7" x14ac:dyDescent="0.15">
      <c r="A4832" t="s">
        <v>10457</v>
      </c>
      <c r="B4832" t="s">
        <v>2677</v>
      </c>
      <c r="C4832">
        <v>12270159</v>
      </c>
      <c r="D4832">
        <v>12270182</v>
      </c>
      <c r="E4832" t="s">
        <v>5576</v>
      </c>
      <c r="G4832" t="s">
        <v>1175</v>
      </c>
    </row>
    <row r="4833" spans="1:7" x14ac:dyDescent="0.15">
      <c r="A4833" t="s">
        <v>10458</v>
      </c>
      <c r="B4833" t="s">
        <v>2677</v>
      </c>
      <c r="C4833">
        <v>12270489</v>
      </c>
      <c r="D4833">
        <v>12270512</v>
      </c>
      <c r="E4833" t="s">
        <v>5576</v>
      </c>
      <c r="G4833" t="s">
        <v>1175</v>
      </c>
    </row>
    <row r="4834" spans="1:7" x14ac:dyDescent="0.15">
      <c r="A4834" t="s">
        <v>10459</v>
      </c>
      <c r="B4834" t="s">
        <v>2677</v>
      </c>
      <c r="C4834">
        <v>12270810</v>
      </c>
      <c r="D4834">
        <v>12270833</v>
      </c>
      <c r="E4834" t="s">
        <v>5576</v>
      </c>
      <c r="G4834" t="s">
        <v>1175</v>
      </c>
    </row>
    <row r="4835" spans="1:7" x14ac:dyDescent="0.15">
      <c r="A4835" t="s">
        <v>10460</v>
      </c>
      <c r="B4835" t="s">
        <v>2677</v>
      </c>
      <c r="C4835">
        <v>12272896</v>
      </c>
      <c r="D4835">
        <v>12272919</v>
      </c>
      <c r="E4835" t="s">
        <v>5576</v>
      </c>
      <c r="G4835" t="s">
        <v>1175</v>
      </c>
    </row>
    <row r="4836" spans="1:7" x14ac:dyDescent="0.15">
      <c r="A4836" t="s">
        <v>10461</v>
      </c>
      <c r="B4836" t="s">
        <v>2677</v>
      </c>
      <c r="C4836">
        <v>12274290</v>
      </c>
      <c r="D4836">
        <v>12274313</v>
      </c>
      <c r="E4836" t="s">
        <v>5576</v>
      </c>
      <c r="G4836" t="s">
        <v>1175</v>
      </c>
    </row>
    <row r="4837" spans="1:7" x14ac:dyDescent="0.15">
      <c r="A4837" t="s">
        <v>10462</v>
      </c>
      <c r="B4837" t="s">
        <v>2677</v>
      </c>
      <c r="C4837">
        <v>12275500</v>
      </c>
      <c r="D4837">
        <v>12275523</v>
      </c>
      <c r="E4837" t="s">
        <v>5576</v>
      </c>
      <c r="G4837" t="s">
        <v>1175</v>
      </c>
    </row>
    <row r="4838" spans="1:7" x14ac:dyDescent="0.15">
      <c r="A4838" t="s">
        <v>10463</v>
      </c>
      <c r="B4838" t="s">
        <v>2677</v>
      </c>
      <c r="C4838">
        <v>12277759</v>
      </c>
      <c r="D4838">
        <v>12277782</v>
      </c>
      <c r="E4838" t="s">
        <v>5580</v>
      </c>
      <c r="G4838" t="s">
        <v>1175</v>
      </c>
    </row>
    <row r="4839" spans="1:7" x14ac:dyDescent="0.15">
      <c r="A4839" t="s">
        <v>10464</v>
      </c>
      <c r="B4839" t="s">
        <v>2677</v>
      </c>
      <c r="C4839">
        <v>12278864</v>
      </c>
      <c r="D4839">
        <v>12278887</v>
      </c>
      <c r="E4839" t="s">
        <v>5580</v>
      </c>
      <c r="G4839" t="s">
        <v>1175</v>
      </c>
    </row>
    <row r="4840" spans="1:7" x14ac:dyDescent="0.15">
      <c r="A4840" t="s">
        <v>10465</v>
      </c>
      <c r="B4840" t="s">
        <v>2677</v>
      </c>
      <c r="C4840">
        <v>12280852</v>
      </c>
      <c r="D4840">
        <v>12280875</v>
      </c>
      <c r="E4840" t="s">
        <v>5580</v>
      </c>
      <c r="G4840" t="s">
        <v>1175</v>
      </c>
    </row>
    <row r="4841" spans="1:7" x14ac:dyDescent="0.15">
      <c r="A4841" t="s">
        <v>10466</v>
      </c>
      <c r="B4841" t="s">
        <v>2677</v>
      </c>
      <c r="C4841">
        <v>12281299</v>
      </c>
      <c r="D4841">
        <v>12281322</v>
      </c>
      <c r="E4841" t="s">
        <v>5580</v>
      </c>
      <c r="G4841" t="s">
        <v>1175</v>
      </c>
    </row>
    <row r="4842" spans="1:7" x14ac:dyDescent="0.15">
      <c r="A4842" t="s">
        <v>10467</v>
      </c>
      <c r="B4842" t="s">
        <v>2677</v>
      </c>
      <c r="C4842">
        <v>12296959</v>
      </c>
      <c r="D4842">
        <v>12296982</v>
      </c>
      <c r="E4842" t="s">
        <v>5576</v>
      </c>
      <c r="G4842" t="s">
        <v>1175</v>
      </c>
    </row>
    <row r="4843" spans="1:7" x14ac:dyDescent="0.15">
      <c r="A4843" t="s">
        <v>10468</v>
      </c>
      <c r="B4843" t="s">
        <v>2677</v>
      </c>
      <c r="C4843">
        <v>12297853</v>
      </c>
      <c r="D4843">
        <v>12297876</v>
      </c>
      <c r="E4843" t="s">
        <v>5576</v>
      </c>
      <c r="G4843" t="s">
        <v>1175</v>
      </c>
    </row>
    <row r="4844" spans="1:7" x14ac:dyDescent="0.15">
      <c r="A4844" t="s">
        <v>10469</v>
      </c>
      <c r="B4844" t="s">
        <v>2677</v>
      </c>
      <c r="C4844">
        <v>12298183</v>
      </c>
      <c r="D4844">
        <v>12298206</v>
      </c>
      <c r="E4844" t="s">
        <v>5576</v>
      </c>
      <c r="G4844" t="s">
        <v>1175</v>
      </c>
    </row>
    <row r="4845" spans="1:7" x14ac:dyDescent="0.15">
      <c r="A4845" t="s">
        <v>10470</v>
      </c>
      <c r="B4845" t="s">
        <v>2677</v>
      </c>
      <c r="C4845">
        <v>12300057</v>
      </c>
      <c r="D4845">
        <v>12300080</v>
      </c>
      <c r="E4845" t="s">
        <v>5576</v>
      </c>
      <c r="G4845" t="s">
        <v>1175</v>
      </c>
    </row>
    <row r="4846" spans="1:7" x14ac:dyDescent="0.15">
      <c r="A4846" t="s">
        <v>10471</v>
      </c>
      <c r="B4846" t="s">
        <v>2677</v>
      </c>
      <c r="C4846">
        <v>12300386</v>
      </c>
      <c r="D4846">
        <v>12300409</v>
      </c>
      <c r="E4846" t="s">
        <v>5576</v>
      </c>
      <c r="G4846" t="s">
        <v>1175</v>
      </c>
    </row>
    <row r="4847" spans="1:7" x14ac:dyDescent="0.15">
      <c r="A4847" t="s">
        <v>10472</v>
      </c>
      <c r="B4847" t="s">
        <v>2677</v>
      </c>
      <c r="C4847">
        <v>12301842</v>
      </c>
      <c r="D4847">
        <v>12301865</v>
      </c>
      <c r="E4847" t="s">
        <v>5576</v>
      </c>
      <c r="G4847" t="s">
        <v>1175</v>
      </c>
    </row>
    <row r="4848" spans="1:7" x14ac:dyDescent="0.15">
      <c r="A4848" t="s">
        <v>10473</v>
      </c>
      <c r="B4848" t="s">
        <v>2677</v>
      </c>
      <c r="C4848">
        <v>12303122</v>
      </c>
      <c r="D4848">
        <v>12303145</v>
      </c>
      <c r="E4848" t="s">
        <v>5576</v>
      </c>
      <c r="G4848" t="s">
        <v>1175</v>
      </c>
    </row>
    <row r="4849" spans="1:7" x14ac:dyDescent="0.15">
      <c r="A4849" t="s">
        <v>10474</v>
      </c>
      <c r="B4849" t="s">
        <v>2677</v>
      </c>
      <c r="C4849">
        <v>12304257</v>
      </c>
      <c r="D4849">
        <v>12304280</v>
      </c>
      <c r="E4849" t="s">
        <v>5576</v>
      </c>
      <c r="G4849" t="s">
        <v>1175</v>
      </c>
    </row>
    <row r="4850" spans="1:7" x14ac:dyDescent="0.15">
      <c r="A4850" t="s">
        <v>10475</v>
      </c>
      <c r="B4850" t="s">
        <v>2677</v>
      </c>
      <c r="C4850">
        <v>12308753</v>
      </c>
      <c r="D4850">
        <v>12308776</v>
      </c>
      <c r="E4850" t="s">
        <v>5576</v>
      </c>
      <c r="G4850" t="s">
        <v>1175</v>
      </c>
    </row>
    <row r="4851" spans="1:7" x14ac:dyDescent="0.15">
      <c r="A4851" t="s">
        <v>10476</v>
      </c>
      <c r="B4851" t="s">
        <v>2677</v>
      </c>
      <c r="C4851">
        <v>12316306</v>
      </c>
      <c r="D4851">
        <v>12316329</v>
      </c>
      <c r="E4851" t="s">
        <v>5576</v>
      </c>
      <c r="G4851" t="s">
        <v>1175</v>
      </c>
    </row>
    <row r="4852" spans="1:7" x14ac:dyDescent="0.15">
      <c r="A4852" t="s">
        <v>10477</v>
      </c>
      <c r="B4852" t="s">
        <v>2677</v>
      </c>
      <c r="C4852">
        <v>12317606</v>
      </c>
      <c r="D4852">
        <v>12317629</v>
      </c>
      <c r="E4852" t="s">
        <v>5576</v>
      </c>
      <c r="G4852" t="s">
        <v>1175</v>
      </c>
    </row>
    <row r="4853" spans="1:7" x14ac:dyDescent="0.15">
      <c r="A4853" t="s">
        <v>10478</v>
      </c>
      <c r="B4853" t="s">
        <v>2677</v>
      </c>
      <c r="C4853">
        <v>12318467</v>
      </c>
      <c r="D4853">
        <v>12318490</v>
      </c>
      <c r="E4853" t="s">
        <v>5576</v>
      </c>
      <c r="G4853" t="s">
        <v>1175</v>
      </c>
    </row>
    <row r="4854" spans="1:7" x14ac:dyDescent="0.15">
      <c r="A4854" t="s">
        <v>10479</v>
      </c>
      <c r="B4854" t="s">
        <v>2677</v>
      </c>
      <c r="C4854">
        <v>12318797</v>
      </c>
      <c r="D4854">
        <v>12318820</v>
      </c>
      <c r="E4854" t="s">
        <v>5576</v>
      </c>
      <c r="G4854" t="s">
        <v>1175</v>
      </c>
    </row>
    <row r="4855" spans="1:7" x14ac:dyDescent="0.15">
      <c r="A4855" t="s">
        <v>10480</v>
      </c>
      <c r="B4855" t="s">
        <v>2677</v>
      </c>
      <c r="C4855">
        <v>12320953</v>
      </c>
      <c r="D4855">
        <v>12320976</v>
      </c>
      <c r="E4855" t="s">
        <v>5576</v>
      </c>
      <c r="G4855" t="s">
        <v>1175</v>
      </c>
    </row>
    <row r="4856" spans="1:7" x14ac:dyDescent="0.15">
      <c r="A4856" t="s">
        <v>10481</v>
      </c>
      <c r="B4856" t="s">
        <v>2677</v>
      </c>
      <c r="C4856">
        <v>12321409</v>
      </c>
      <c r="D4856">
        <v>12321432</v>
      </c>
      <c r="E4856" t="s">
        <v>5576</v>
      </c>
      <c r="G4856" t="s">
        <v>1175</v>
      </c>
    </row>
    <row r="4857" spans="1:7" x14ac:dyDescent="0.15">
      <c r="A4857" t="s">
        <v>10482</v>
      </c>
      <c r="B4857" t="s">
        <v>2677</v>
      </c>
      <c r="C4857">
        <v>12322902</v>
      </c>
      <c r="D4857">
        <v>12322925</v>
      </c>
      <c r="E4857" t="s">
        <v>5576</v>
      </c>
      <c r="G4857" t="s">
        <v>1175</v>
      </c>
    </row>
    <row r="4858" spans="1:7" x14ac:dyDescent="0.15">
      <c r="A4858" t="s">
        <v>10483</v>
      </c>
      <c r="B4858" t="s">
        <v>2677</v>
      </c>
      <c r="C4858">
        <v>12323504</v>
      </c>
      <c r="D4858">
        <v>12323527</v>
      </c>
      <c r="E4858" t="s">
        <v>5576</v>
      </c>
      <c r="G4858" t="s">
        <v>1175</v>
      </c>
    </row>
    <row r="4859" spans="1:7" x14ac:dyDescent="0.15">
      <c r="A4859" t="s">
        <v>10484</v>
      </c>
      <c r="B4859" t="s">
        <v>2677</v>
      </c>
      <c r="C4859">
        <v>12323669</v>
      </c>
      <c r="D4859">
        <v>12323692</v>
      </c>
      <c r="E4859" t="s">
        <v>5576</v>
      </c>
      <c r="G4859" t="s">
        <v>1175</v>
      </c>
    </row>
    <row r="4860" spans="1:7" x14ac:dyDescent="0.15">
      <c r="A4860" t="s">
        <v>10485</v>
      </c>
      <c r="B4860" t="s">
        <v>2677</v>
      </c>
      <c r="C4860">
        <v>12324281</v>
      </c>
      <c r="D4860">
        <v>12324304</v>
      </c>
      <c r="E4860" t="s">
        <v>5576</v>
      </c>
      <c r="G4860" t="s">
        <v>1175</v>
      </c>
    </row>
    <row r="4861" spans="1:7" x14ac:dyDescent="0.15">
      <c r="A4861" t="s">
        <v>10486</v>
      </c>
      <c r="B4861" t="s">
        <v>2677</v>
      </c>
      <c r="C4861">
        <v>12325893</v>
      </c>
      <c r="D4861">
        <v>12325916</v>
      </c>
      <c r="E4861" t="s">
        <v>5576</v>
      </c>
      <c r="G4861" t="s">
        <v>1175</v>
      </c>
    </row>
    <row r="4862" spans="1:7" x14ac:dyDescent="0.15">
      <c r="A4862" t="s">
        <v>10487</v>
      </c>
      <c r="B4862" t="s">
        <v>2677</v>
      </c>
      <c r="C4862">
        <v>12327234</v>
      </c>
      <c r="D4862">
        <v>12327257</v>
      </c>
      <c r="E4862" t="s">
        <v>5576</v>
      </c>
      <c r="G4862" t="s">
        <v>1175</v>
      </c>
    </row>
    <row r="4863" spans="1:7" x14ac:dyDescent="0.15">
      <c r="A4863" t="s">
        <v>10488</v>
      </c>
      <c r="B4863" t="s">
        <v>2677</v>
      </c>
      <c r="C4863">
        <v>12328106</v>
      </c>
      <c r="D4863">
        <v>12328129</v>
      </c>
      <c r="E4863" t="s">
        <v>5576</v>
      </c>
      <c r="G4863" t="s">
        <v>1175</v>
      </c>
    </row>
    <row r="4864" spans="1:7" x14ac:dyDescent="0.15">
      <c r="A4864" t="s">
        <v>10489</v>
      </c>
      <c r="B4864" t="s">
        <v>2677</v>
      </c>
      <c r="C4864">
        <v>12328436</v>
      </c>
      <c r="D4864">
        <v>12328459</v>
      </c>
      <c r="E4864" t="s">
        <v>5576</v>
      </c>
      <c r="G4864" t="s">
        <v>1175</v>
      </c>
    </row>
    <row r="4865" spans="1:7" x14ac:dyDescent="0.15">
      <c r="A4865" t="s">
        <v>10490</v>
      </c>
      <c r="B4865" t="s">
        <v>2677</v>
      </c>
      <c r="C4865">
        <v>12328756</v>
      </c>
      <c r="D4865">
        <v>12328779</v>
      </c>
      <c r="E4865" t="s">
        <v>5576</v>
      </c>
      <c r="G4865" t="s">
        <v>1175</v>
      </c>
    </row>
    <row r="4866" spans="1:7" x14ac:dyDescent="0.15">
      <c r="A4866" t="s">
        <v>10491</v>
      </c>
      <c r="B4866" t="s">
        <v>2677</v>
      </c>
      <c r="C4866">
        <v>26019426</v>
      </c>
      <c r="D4866">
        <v>26019449</v>
      </c>
      <c r="E4866" t="s">
        <v>5576</v>
      </c>
      <c r="G4866" t="s">
        <v>1175</v>
      </c>
    </row>
    <row r="4867" spans="1:7" x14ac:dyDescent="0.15">
      <c r="A4867" t="s">
        <v>10492</v>
      </c>
      <c r="B4867" t="s">
        <v>2677</v>
      </c>
      <c r="C4867">
        <v>26027372</v>
      </c>
      <c r="D4867">
        <v>26027395</v>
      </c>
      <c r="E4867" t="s">
        <v>5576</v>
      </c>
      <c r="G4867" t="s">
        <v>10390</v>
      </c>
    </row>
    <row r="4868" spans="1:7" x14ac:dyDescent="0.15">
      <c r="A4868" t="s">
        <v>10493</v>
      </c>
      <c r="B4868" t="s">
        <v>2831</v>
      </c>
      <c r="C4868">
        <v>7855239</v>
      </c>
      <c r="D4868">
        <v>7855262</v>
      </c>
      <c r="E4868" t="s">
        <v>5580</v>
      </c>
      <c r="G4868" t="s">
        <v>10390</v>
      </c>
    </row>
    <row r="4869" spans="1:7" x14ac:dyDescent="0.15">
      <c r="A4869" t="s">
        <v>10494</v>
      </c>
      <c r="B4869" t="s">
        <v>2831</v>
      </c>
      <c r="C4869">
        <v>7861909</v>
      </c>
      <c r="D4869">
        <v>7861932</v>
      </c>
      <c r="E4869" t="s">
        <v>5580</v>
      </c>
      <c r="G4869" t="s">
        <v>1175</v>
      </c>
    </row>
    <row r="4870" spans="1:7" x14ac:dyDescent="0.15">
      <c r="A4870" t="s">
        <v>10495</v>
      </c>
      <c r="B4870" t="s">
        <v>1624</v>
      </c>
      <c r="C4870">
        <v>2252561</v>
      </c>
      <c r="D4870">
        <v>2252584</v>
      </c>
      <c r="E4870" t="s">
        <v>5580</v>
      </c>
      <c r="G4870" t="s">
        <v>1175</v>
      </c>
    </row>
    <row r="4871" spans="1:7" x14ac:dyDescent="0.15">
      <c r="A4871" t="s">
        <v>10496</v>
      </c>
      <c r="B4871" t="s">
        <v>1910</v>
      </c>
      <c r="C4871">
        <v>25871723</v>
      </c>
      <c r="D4871">
        <v>25871746</v>
      </c>
      <c r="E4871" t="s">
        <v>5580</v>
      </c>
      <c r="G4871" t="s">
        <v>1175</v>
      </c>
    </row>
    <row r="4872" spans="1:7" x14ac:dyDescent="0.15">
      <c r="A4872" t="s">
        <v>10497</v>
      </c>
      <c r="B4872" t="s">
        <v>2007</v>
      </c>
      <c r="C4872">
        <v>9623351</v>
      </c>
      <c r="D4872">
        <v>9623374</v>
      </c>
      <c r="E4872" t="s">
        <v>5580</v>
      </c>
      <c r="G4872" t="s">
        <v>1175</v>
      </c>
    </row>
    <row r="4873" spans="1:7" x14ac:dyDescent="0.15">
      <c r="A4873" t="s">
        <v>10498</v>
      </c>
      <c r="B4873" t="s">
        <v>2007</v>
      </c>
      <c r="C4873">
        <v>9631359</v>
      </c>
      <c r="D4873">
        <v>9631382</v>
      </c>
      <c r="E4873" t="s">
        <v>5580</v>
      </c>
      <c r="G4873" t="s">
        <v>1175</v>
      </c>
    </row>
    <row r="4874" spans="1:7" x14ac:dyDescent="0.15">
      <c r="A4874" t="s">
        <v>10499</v>
      </c>
      <c r="B4874" t="s">
        <v>2467</v>
      </c>
      <c r="C4874">
        <v>12764479</v>
      </c>
      <c r="D4874">
        <v>12764502</v>
      </c>
      <c r="E4874" t="s">
        <v>5580</v>
      </c>
      <c r="G4874" t="s">
        <v>1175</v>
      </c>
    </row>
    <row r="4875" spans="1:7" x14ac:dyDescent="0.15">
      <c r="A4875" t="s">
        <v>10500</v>
      </c>
      <c r="B4875" t="s">
        <v>2467</v>
      </c>
      <c r="C4875">
        <v>13023886</v>
      </c>
      <c r="D4875">
        <v>13023909</v>
      </c>
      <c r="E4875" t="s">
        <v>5580</v>
      </c>
      <c r="G4875" t="s">
        <v>4770</v>
      </c>
    </row>
    <row r="4876" spans="1:7" x14ac:dyDescent="0.15">
      <c r="A4876" t="s">
        <v>10501</v>
      </c>
      <c r="B4876" t="s">
        <v>2467</v>
      </c>
      <c r="C4876">
        <v>13030843</v>
      </c>
      <c r="D4876">
        <v>13030866</v>
      </c>
      <c r="E4876" t="s">
        <v>5580</v>
      </c>
      <c r="G4876" t="s">
        <v>1175</v>
      </c>
    </row>
    <row r="4877" spans="1:7" x14ac:dyDescent="0.15">
      <c r="A4877" t="s">
        <v>10502</v>
      </c>
      <c r="B4877" t="s">
        <v>1169</v>
      </c>
      <c r="C4877">
        <v>11998992</v>
      </c>
      <c r="D4877">
        <v>11999015</v>
      </c>
      <c r="E4877" t="s">
        <v>5580</v>
      </c>
      <c r="G4877" t="s">
        <v>1175</v>
      </c>
    </row>
    <row r="4878" spans="1:7" x14ac:dyDescent="0.15">
      <c r="A4878" t="s">
        <v>10503</v>
      </c>
      <c r="B4878" t="s">
        <v>1169</v>
      </c>
      <c r="C4878">
        <v>13822398</v>
      </c>
      <c r="D4878">
        <v>13822421</v>
      </c>
      <c r="E4878" t="s">
        <v>5580</v>
      </c>
      <c r="G4878" t="s">
        <v>1175</v>
      </c>
    </row>
    <row r="4879" spans="1:7" x14ac:dyDescent="0.15">
      <c r="A4879" t="s">
        <v>10504</v>
      </c>
      <c r="B4879" t="s">
        <v>1169</v>
      </c>
      <c r="C4879">
        <v>14550692</v>
      </c>
      <c r="D4879">
        <v>14550715</v>
      </c>
      <c r="E4879" t="s">
        <v>5580</v>
      </c>
      <c r="G4879" t="s">
        <v>1175</v>
      </c>
    </row>
    <row r="4880" spans="1:7" x14ac:dyDescent="0.15">
      <c r="A4880" t="s">
        <v>10505</v>
      </c>
      <c r="B4880" t="s">
        <v>1169</v>
      </c>
      <c r="C4880">
        <v>15100546</v>
      </c>
      <c r="D4880">
        <v>15100569</v>
      </c>
      <c r="E4880" t="s">
        <v>5580</v>
      </c>
      <c r="G4880" t="s">
        <v>1175</v>
      </c>
    </row>
    <row r="4881" spans="1:7" x14ac:dyDescent="0.15">
      <c r="A4881" t="s">
        <v>10506</v>
      </c>
      <c r="B4881" t="s">
        <v>1169</v>
      </c>
      <c r="C4881">
        <v>15905885</v>
      </c>
      <c r="D4881">
        <v>15905908</v>
      </c>
      <c r="E4881" t="s">
        <v>5580</v>
      </c>
      <c r="G4881" t="s">
        <v>1175</v>
      </c>
    </row>
    <row r="4882" spans="1:7" x14ac:dyDescent="0.15">
      <c r="A4882" t="s">
        <v>10507</v>
      </c>
      <c r="B4882" t="s">
        <v>1169</v>
      </c>
      <c r="C4882">
        <v>18506139</v>
      </c>
      <c r="D4882">
        <v>18506162</v>
      </c>
      <c r="E4882" t="s">
        <v>5580</v>
      </c>
      <c r="G4882" t="s">
        <v>1175</v>
      </c>
    </row>
    <row r="4883" spans="1:7" x14ac:dyDescent="0.15">
      <c r="A4883" t="s">
        <v>10508</v>
      </c>
      <c r="B4883" t="s">
        <v>1169</v>
      </c>
      <c r="C4883">
        <v>21761754</v>
      </c>
      <c r="D4883">
        <v>21761777</v>
      </c>
      <c r="E4883" t="s">
        <v>5580</v>
      </c>
      <c r="G4883" t="s">
        <v>1175</v>
      </c>
    </row>
    <row r="4884" spans="1:7" x14ac:dyDescent="0.15">
      <c r="A4884" t="s">
        <v>10509</v>
      </c>
      <c r="B4884" t="s">
        <v>1169</v>
      </c>
      <c r="C4884">
        <v>22483794</v>
      </c>
      <c r="D4884">
        <v>22483817</v>
      </c>
      <c r="E4884" t="s">
        <v>5580</v>
      </c>
      <c r="G4884" t="s">
        <v>1175</v>
      </c>
    </row>
    <row r="4885" spans="1:7" x14ac:dyDescent="0.15">
      <c r="A4885" t="s">
        <v>10510</v>
      </c>
      <c r="B4885" t="s">
        <v>1169</v>
      </c>
      <c r="C4885">
        <v>26506389</v>
      </c>
      <c r="D4885">
        <v>26506412</v>
      </c>
      <c r="E4885" t="s">
        <v>5576</v>
      </c>
      <c r="G4885" t="s">
        <v>1175</v>
      </c>
    </row>
    <row r="4886" spans="1:7" x14ac:dyDescent="0.15">
      <c r="A4886" t="s">
        <v>10511</v>
      </c>
      <c r="B4886" t="s">
        <v>1169</v>
      </c>
      <c r="C4886">
        <v>36829415</v>
      </c>
      <c r="D4886">
        <v>36829438</v>
      </c>
      <c r="E4886" t="s">
        <v>5576</v>
      </c>
      <c r="G4886" t="s">
        <v>1175</v>
      </c>
    </row>
    <row r="4887" spans="1:7" x14ac:dyDescent="0.15">
      <c r="A4887" t="s">
        <v>10512</v>
      </c>
      <c r="B4887" t="s">
        <v>1169</v>
      </c>
      <c r="C4887">
        <v>5474258</v>
      </c>
      <c r="D4887">
        <v>5474281</v>
      </c>
      <c r="E4887" t="s">
        <v>5576</v>
      </c>
      <c r="G4887" t="s">
        <v>1175</v>
      </c>
    </row>
    <row r="4888" spans="1:7" x14ac:dyDescent="0.15">
      <c r="A4888" t="s">
        <v>10513</v>
      </c>
      <c r="B4888" t="s">
        <v>2568</v>
      </c>
      <c r="C4888">
        <v>2004925</v>
      </c>
      <c r="D4888">
        <v>2004948</v>
      </c>
      <c r="E4888" t="s">
        <v>5576</v>
      </c>
      <c r="G4888" t="s">
        <v>1175</v>
      </c>
    </row>
    <row r="4889" spans="1:7" x14ac:dyDescent="0.15">
      <c r="A4889" t="s">
        <v>10514</v>
      </c>
      <c r="B4889" t="s">
        <v>2568</v>
      </c>
      <c r="C4889">
        <v>2004937</v>
      </c>
      <c r="D4889">
        <v>2004960</v>
      </c>
      <c r="E4889" t="s">
        <v>5580</v>
      </c>
      <c r="G4889" t="s">
        <v>1175</v>
      </c>
    </row>
    <row r="4890" spans="1:7" x14ac:dyDescent="0.15">
      <c r="A4890" t="s">
        <v>10515</v>
      </c>
      <c r="B4890" t="s">
        <v>2568</v>
      </c>
      <c r="C4890">
        <v>9857304</v>
      </c>
      <c r="D4890">
        <v>9857327</v>
      </c>
      <c r="E4890" t="s">
        <v>5576</v>
      </c>
      <c r="G4890" t="s">
        <v>4770</v>
      </c>
    </row>
    <row r="4891" spans="1:7" x14ac:dyDescent="0.15">
      <c r="A4891" t="s">
        <v>10516</v>
      </c>
      <c r="B4891" t="s">
        <v>2677</v>
      </c>
      <c r="C4891">
        <v>18154499</v>
      </c>
      <c r="D4891">
        <v>18154522</v>
      </c>
      <c r="E4891" t="s">
        <v>5576</v>
      </c>
      <c r="G4891" t="s">
        <v>1175</v>
      </c>
    </row>
    <row r="4892" spans="1:7" x14ac:dyDescent="0.15">
      <c r="A4892" t="s">
        <v>10517</v>
      </c>
      <c r="B4892" t="s">
        <v>2677</v>
      </c>
      <c r="C4892">
        <v>20785555</v>
      </c>
      <c r="D4892">
        <v>20785578</v>
      </c>
      <c r="E4892" t="s">
        <v>5580</v>
      </c>
      <c r="G4892" t="s">
        <v>1175</v>
      </c>
    </row>
    <row r="4893" spans="1:7" x14ac:dyDescent="0.15">
      <c r="A4893" t="s">
        <v>10518</v>
      </c>
      <c r="B4893" t="s">
        <v>2677</v>
      </c>
      <c r="C4893">
        <v>22094187</v>
      </c>
      <c r="D4893">
        <v>22094210</v>
      </c>
      <c r="E4893" t="s">
        <v>5580</v>
      </c>
      <c r="G4893" t="s">
        <v>1175</v>
      </c>
    </row>
    <row r="4894" spans="1:7" x14ac:dyDescent="0.15">
      <c r="A4894" t="s">
        <v>10519</v>
      </c>
      <c r="B4894" t="s">
        <v>2677</v>
      </c>
      <c r="C4894">
        <v>22842090</v>
      </c>
      <c r="D4894">
        <v>22842113</v>
      </c>
      <c r="E4894" t="s">
        <v>5580</v>
      </c>
      <c r="G4894" t="s">
        <v>1175</v>
      </c>
    </row>
    <row r="4895" spans="1:7" x14ac:dyDescent="0.15">
      <c r="A4895" t="s">
        <v>10520</v>
      </c>
      <c r="B4895" t="s">
        <v>2677</v>
      </c>
      <c r="C4895">
        <v>25403985</v>
      </c>
      <c r="D4895">
        <v>25404008</v>
      </c>
      <c r="E4895" t="s">
        <v>5580</v>
      </c>
      <c r="G4895" t="s">
        <v>1175</v>
      </c>
    </row>
    <row r="4896" spans="1:7" x14ac:dyDescent="0.15">
      <c r="A4896" t="s">
        <v>10521</v>
      </c>
      <c r="B4896" t="s">
        <v>2677</v>
      </c>
      <c r="C4896">
        <v>26894102</v>
      </c>
      <c r="D4896">
        <v>26894125</v>
      </c>
      <c r="E4896" t="s">
        <v>5576</v>
      </c>
      <c r="G4896" t="s">
        <v>1175</v>
      </c>
    </row>
    <row r="4897" spans="1:7" x14ac:dyDescent="0.15">
      <c r="A4897" t="s">
        <v>10522</v>
      </c>
      <c r="B4897" t="s">
        <v>2677</v>
      </c>
      <c r="C4897">
        <v>27625897</v>
      </c>
      <c r="D4897">
        <v>27625920</v>
      </c>
      <c r="E4897" t="s">
        <v>5576</v>
      </c>
      <c r="G4897" t="s">
        <v>1175</v>
      </c>
    </row>
    <row r="4898" spans="1:7" x14ac:dyDescent="0.15">
      <c r="A4898" t="s">
        <v>10523</v>
      </c>
      <c r="B4898" t="s">
        <v>2677</v>
      </c>
      <c r="C4898">
        <v>2778408</v>
      </c>
      <c r="D4898">
        <v>2778431</v>
      </c>
      <c r="E4898" t="s">
        <v>5576</v>
      </c>
      <c r="G4898" t="s">
        <v>1175</v>
      </c>
    </row>
    <row r="4899" spans="1:7" x14ac:dyDescent="0.15">
      <c r="A4899" t="s">
        <v>10524</v>
      </c>
      <c r="B4899" t="s">
        <v>2677</v>
      </c>
      <c r="C4899">
        <v>27958690</v>
      </c>
      <c r="D4899">
        <v>27958713</v>
      </c>
      <c r="E4899" t="s">
        <v>5580</v>
      </c>
      <c r="G4899" t="s">
        <v>1175</v>
      </c>
    </row>
    <row r="4900" spans="1:7" x14ac:dyDescent="0.15">
      <c r="A4900" t="s">
        <v>10525</v>
      </c>
      <c r="B4900" t="s">
        <v>2677</v>
      </c>
      <c r="C4900">
        <v>28104952</v>
      </c>
      <c r="D4900">
        <v>28104975</v>
      </c>
      <c r="E4900" t="s">
        <v>5580</v>
      </c>
      <c r="G4900" t="s">
        <v>1175</v>
      </c>
    </row>
    <row r="4901" spans="1:7" x14ac:dyDescent="0.15">
      <c r="A4901" t="s">
        <v>10526</v>
      </c>
      <c r="B4901" t="s">
        <v>2677</v>
      </c>
      <c r="C4901">
        <v>28187361</v>
      </c>
      <c r="D4901">
        <v>28187384</v>
      </c>
      <c r="E4901" t="s">
        <v>5580</v>
      </c>
      <c r="G4901" t="s">
        <v>1175</v>
      </c>
    </row>
    <row r="4902" spans="1:7" x14ac:dyDescent="0.15">
      <c r="A4902" t="s">
        <v>10527</v>
      </c>
      <c r="B4902" t="s">
        <v>2677</v>
      </c>
      <c r="C4902">
        <v>3211241</v>
      </c>
      <c r="D4902">
        <v>3211264</v>
      </c>
      <c r="E4902" t="s">
        <v>5576</v>
      </c>
      <c r="G4902" t="s">
        <v>1175</v>
      </c>
    </row>
    <row r="4903" spans="1:7" x14ac:dyDescent="0.15">
      <c r="A4903" t="s">
        <v>10528</v>
      </c>
      <c r="B4903" t="s">
        <v>2677</v>
      </c>
      <c r="C4903">
        <v>8700112</v>
      </c>
      <c r="D4903">
        <v>8700135</v>
      </c>
      <c r="E4903" t="s">
        <v>5576</v>
      </c>
      <c r="G4903" t="s">
        <v>1175</v>
      </c>
    </row>
    <row r="4904" spans="1:7" x14ac:dyDescent="0.15">
      <c r="A4904" t="s">
        <v>10529</v>
      </c>
      <c r="B4904" t="s">
        <v>2831</v>
      </c>
      <c r="C4904">
        <v>16985078</v>
      </c>
      <c r="D4904">
        <v>16985101</v>
      </c>
      <c r="E4904" t="s">
        <v>5576</v>
      </c>
      <c r="G4904" t="s">
        <v>1175</v>
      </c>
    </row>
    <row r="4905" spans="1:7" x14ac:dyDescent="0.15">
      <c r="A4905" t="s">
        <v>10530</v>
      </c>
      <c r="B4905" t="s">
        <v>2831</v>
      </c>
      <c r="C4905">
        <v>19763515</v>
      </c>
      <c r="D4905">
        <v>19763538</v>
      </c>
      <c r="E4905" t="s">
        <v>5580</v>
      </c>
      <c r="G4905" t="s">
        <v>1175</v>
      </c>
    </row>
    <row r="4906" spans="1:7" x14ac:dyDescent="0.15">
      <c r="A4906" t="s">
        <v>10531</v>
      </c>
      <c r="B4906" t="s">
        <v>2831</v>
      </c>
      <c r="C4906">
        <v>19981837</v>
      </c>
      <c r="D4906">
        <v>19981860</v>
      </c>
      <c r="E4906" t="s">
        <v>5576</v>
      </c>
      <c r="G4906" t="s">
        <v>1175</v>
      </c>
    </row>
    <row r="4907" spans="1:7" x14ac:dyDescent="0.15">
      <c r="A4907" t="s">
        <v>10532</v>
      </c>
      <c r="B4907" t="s">
        <v>2831</v>
      </c>
      <c r="C4907">
        <v>20377360</v>
      </c>
      <c r="D4907">
        <v>20377383</v>
      </c>
      <c r="E4907" t="s">
        <v>5580</v>
      </c>
      <c r="G4907" t="s">
        <v>1175</v>
      </c>
    </row>
    <row r="4908" spans="1:7" x14ac:dyDescent="0.15">
      <c r="A4908" t="s">
        <v>10533</v>
      </c>
      <c r="B4908" t="s">
        <v>2831</v>
      </c>
      <c r="C4908">
        <v>20773621</v>
      </c>
      <c r="D4908">
        <v>20773644</v>
      </c>
      <c r="E4908" t="s">
        <v>5576</v>
      </c>
      <c r="G4908" t="s">
        <v>1175</v>
      </c>
    </row>
    <row r="4909" spans="1:7" x14ac:dyDescent="0.15">
      <c r="A4909" t="s">
        <v>10534</v>
      </c>
      <c r="B4909" t="s">
        <v>2831</v>
      </c>
      <c r="C4909">
        <v>20981462</v>
      </c>
      <c r="D4909">
        <v>20981485</v>
      </c>
      <c r="E4909" t="s">
        <v>5576</v>
      </c>
      <c r="G4909" t="s">
        <v>1175</v>
      </c>
    </row>
    <row r="4910" spans="1:7" x14ac:dyDescent="0.15">
      <c r="A4910" t="s">
        <v>10535</v>
      </c>
      <c r="B4910" t="s">
        <v>2831</v>
      </c>
      <c r="C4910">
        <v>21992886</v>
      </c>
      <c r="D4910">
        <v>21992909</v>
      </c>
      <c r="E4910" t="s">
        <v>5576</v>
      </c>
      <c r="G4910" t="s">
        <v>1175</v>
      </c>
    </row>
    <row r="4911" spans="1:7" x14ac:dyDescent="0.15">
      <c r="A4911" t="s">
        <v>10536</v>
      </c>
      <c r="B4911" t="s">
        <v>2831</v>
      </c>
      <c r="C4911">
        <v>22325754</v>
      </c>
      <c r="D4911">
        <v>22325777</v>
      </c>
      <c r="E4911" t="s">
        <v>5576</v>
      </c>
      <c r="G4911" t="s">
        <v>1175</v>
      </c>
    </row>
    <row r="4912" spans="1:7" x14ac:dyDescent="0.15">
      <c r="A4912" t="s">
        <v>10537</v>
      </c>
      <c r="B4912" t="s">
        <v>2831</v>
      </c>
      <c r="C4912">
        <v>26978461</v>
      </c>
      <c r="D4912">
        <v>26978484</v>
      </c>
      <c r="E4912" t="s">
        <v>5576</v>
      </c>
      <c r="G4912" t="s">
        <v>1175</v>
      </c>
    </row>
    <row r="4913" spans="1:7" x14ac:dyDescent="0.15">
      <c r="A4913" t="s">
        <v>10538</v>
      </c>
      <c r="B4913" t="s">
        <v>2831</v>
      </c>
      <c r="C4913">
        <v>383128</v>
      </c>
      <c r="D4913">
        <v>383151</v>
      </c>
      <c r="E4913" t="s">
        <v>5580</v>
      </c>
      <c r="G4913" t="s">
        <v>5622</v>
      </c>
    </row>
    <row r="4914" spans="1:7" x14ac:dyDescent="0.15">
      <c r="A4914" t="s">
        <v>10539</v>
      </c>
      <c r="B4914" t="s">
        <v>2831</v>
      </c>
      <c r="C4914">
        <v>3837384</v>
      </c>
      <c r="D4914">
        <v>3837407</v>
      </c>
      <c r="E4914" t="s">
        <v>5576</v>
      </c>
      <c r="G4914" t="s">
        <v>1175</v>
      </c>
    </row>
    <row r="4915" spans="1:7" x14ac:dyDescent="0.15">
      <c r="A4915" t="s">
        <v>10540</v>
      </c>
      <c r="B4915" t="s">
        <v>2831</v>
      </c>
      <c r="C4915">
        <v>6261985</v>
      </c>
      <c r="D4915">
        <v>6262008</v>
      </c>
      <c r="E4915" t="s">
        <v>5580</v>
      </c>
      <c r="G4915" t="s">
        <v>1175</v>
      </c>
    </row>
    <row r="4916" spans="1:7" x14ac:dyDescent="0.15">
      <c r="A4916" t="s">
        <v>10541</v>
      </c>
      <c r="B4916" t="s">
        <v>2831</v>
      </c>
      <c r="C4916">
        <v>7915289</v>
      </c>
      <c r="D4916">
        <v>7915312</v>
      </c>
      <c r="E4916" t="s">
        <v>5576</v>
      </c>
      <c r="G4916" t="s">
        <v>1175</v>
      </c>
    </row>
    <row r="4917" spans="1:7" x14ac:dyDescent="0.15">
      <c r="A4917" t="s">
        <v>10542</v>
      </c>
      <c r="B4917" t="s">
        <v>2831</v>
      </c>
      <c r="C4917">
        <v>8480424</v>
      </c>
      <c r="D4917">
        <v>8480447</v>
      </c>
      <c r="E4917" t="s">
        <v>5576</v>
      </c>
      <c r="G4917" t="s">
        <v>1175</v>
      </c>
    </row>
    <row r="4918" spans="1:7" x14ac:dyDescent="0.15">
      <c r="A4918" t="s">
        <v>10543</v>
      </c>
      <c r="B4918" t="s">
        <v>1426</v>
      </c>
      <c r="C4918">
        <v>33015514</v>
      </c>
      <c r="D4918">
        <v>33015537</v>
      </c>
      <c r="E4918" t="s">
        <v>5580</v>
      </c>
      <c r="G4918" t="s">
        <v>1175</v>
      </c>
    </row>
    <row r="4919" spans="1:7" x14ac:dyDescent="0.15">
      <c r="A4919" t="s">
        <v>10544</v>
      </c>
      <c r="B4919" t="s">
        <v>1426</v>
      </c>
      <c r="C4919">
        <v>33333535</v>
      </c>
      <c r="D4919">
        <v>33333558</v>
      </c>
      <c r="E4919" t="s">
        <v>5580</v>
      </c>
      <c r="G4919" t="s">
        <v>1175</v>
      </c>
    </row>
    <row r="4920" spans="1:7" x14ac:dyDescent="0.15">
      <c r="A4920" t="s">
        <v>10545</v>
      </c>
      <c r="B4920" t="s">
        <v>1426</v>
      </c>
      <c r="C4920">
        <v>34802631</v>
      </c>
      <c r="D4920">
        <v>34802654</v>
      </c>
      <c r="E4920" t="s">
        <v>5580</v>
      </c>
      <c r="G4920" t="s">
        <v>1175</v>
      </c>
    </row>
    <row r="4921" spans="1:7" x14ac:dyDescent="0.15">
      <c r="A4921" t="s">
        <v>10546</v>
      </c>
      <c r="B4921" t="s">
        <v>1426</v>
      </c>
      <c r="C4921">
        <v>3651177</v>
      </c>
      <c r="D4921">
        <v>3651200</v>
      </c>
      <c r="E4921" t="s">
        <v>5576</v>
      </c>
      <c r="G4921" t="s">
        <v>1175</v>
      </c>
    </row>
    <row r="4922" spans="1:7" x14ac:dyDescent="0.15">
      <c r="A4922" t="s">
        <v>10547</v>
      </c>
      <c r="B4922" t="s">
        <v>1426</v>
      </c>
      <c r="C4922">
        <v>4396706</v>
      </c>
      <c r="D4922">
        <v>4396729</v>
      </c>
      <c r="E4922" t="s">
        <v>5580</v>
      </c>
      <c r="G4922" t="s">
        <v>1175</v>
      </c>
    </row>
    <row r="4923" spans="1:7" x14ac:dyDescent="0.15">
      <c r="A4923" t="s">
        <v>10548</v>
      </c>
      <c r="B4923" t="s">
        <v>1426</v>
      </c>
      <c r="C4923">
        <v>9170197</v>
      </c>
      <c r="D4923">
        <v>9170220</v>
      </c>
      <c r="E4923" t="s">
        <v>5580</v>
      </c>
      <c r="G4923" t="s">
        <v>1175</v>
      </c>
    </row>
    <row r="4924" spans="1:7" x14ac:dyDescent="0.15">
      <c r="A4924" t="s">
        <v>10549</v>
      </c>
      <c r="B4924" t="s">
        <v>1624</v>
      </c>
      <c r="C4924">
        <v>22496792</v>
      </c>
      <c r="D4924">
        <v>22496815</v>
      </c>
      <c r="E4924" t="s">
        <v>5580</v>
      </c>
      <c r="G4924" t="s">
        <v>1175</v>
      </c>
    </row>
    <row r="4925" spans="1:7" x14ac:dyDescent="0.15">
      <c r="A4925" t="s">
        <v>10550</v>
      </c>
      <c r="B4925" t="s">
        <v>1801</v>
      </c>
      <c r="C4925">
        <v>11199399</v>
      </c>
      <c r="D4925">
        <v>11199422</v>
      </c>
      <c r="E4925" t="s">
        <v>5576</v>
      </c>
      <c r="G4925" t="s">
        <v>1175</v>
      </c>
    </row>
    <row r="4926" spans="1:7" x14ac:dyDescent="0.15">
      <c r="A4926" t="s">
        <v>10551</v>
      </c>
      <c r="B4926" t="s">
        <v>1801</v>
      </c>
      <c r="C4926">
        <v>11446351</v>
      </c>
      <c r="D4926">
        <v>11446374</v>
      </c>
      <c r="E4926" t="s">
        <v>5576</v>
      </c>
      <c r="G4926" t="s">
        <v>1175</v>
      </c>
    </row>
    <row r="4927" spans="1:7" x14ac:dyDescent="0.15">
      <c r="A4927" t="s">
        <v>10552</v>
      </c>
      <c r="B4927" t="s">
        <v>1801</v>
      </c>
      <c r="C4927">
        <v>15342436</v>
      </c>
      <c r="D4927">
        <v>15342459</v>
      </c>
      <c r="E4927" t="s">
        <v>5576</v>
      </c>
      <c r="G4927" t="s">
        <v>1175</v>
      </c>
    </row>
    <row r="4928" spans="1:7" x14ac:dyDescent="0.15">
      <c r="A4928" t="s">
        <v>10553</v>
      </c>
      <c r="B4928" t="s">
        <v>1801</v>
      </c>
      <c r="C4928">
        <v>18270931</v>
      </c>
      <c r="D4928">
        <v>18270954</v>
      </c>
      <c r="E4928" t="s">
        <v>5576</v>
      </c>
      <c r="G4928" t="s">
        <v>1175</v>
      </c>
    </row>
    <row r="4929" spans="1:7" x14ac:dyDescent="0.15">
      <c r="A4929" t="s">
        <v>10554</v>
      </c>
      <c r="B4929" t="s">
        <v>1801</v>
      </c>
      <c r="C4929">
        <v>1959261</v>
      </c>
      <c r="D4929">
        <v>1959284</v>
      </c>
      <c r="E4929" t="s">
        <v>5576</v>
      </c>
      <c r="G4929" t="s">
        <v>1175</v>
      </c>
    </row>
    <row r="4930" spans="1:7" x14ac:dyDescent="0.15">
      <c r="A4930" t="s">
        <v>10555</v>
      </c>
      <c r="B4930" t="s">
        <v>1801</v>
      </c>
      <c r="C4930">
        <v>24674980</v>
      </c>
      <c r="D4930">
        <v>24675003</v>
      </c>
      <c r="E4930" t="s">
        <v>5580</v>
      </c>
      <c r="G4930" t="s">
        <v>1175</v>
      </c>
    </row>
    <row r="4931" spans="1:7" x14ac:dyDescent="0.15">
      <c r="A4931" t="s">
        <v>10556</v>
      </c>
      <c r="B4931" t="s">
        <v>1801</v>
      </c>
      <c r="C4931">
        <v>24782245</v>
      </c>
      <c r="D4931">
        <v>24782268</v>
      </c>
      <c r="E4931" t="s">
        <v>5580</v>
      </c>
      <c r="G4931" t="s">
        <v>1175</v>
      </c>
    </row>
    <row r="4932" spans="1:7" x14ac:dyDescent="0.15">
      <c r="A4932" t="s">
        <v>10557</v>
      </c>
      <c r="B4932" t="s">
        <v>1910</v>
      </c>
      <c r="C4932">
        <v>15721973</v>
      </c>
      <c r="D4932">
        <v>15721996</v>
      </c>
      <c r="E4932" t="s">
        <v>5576</v>
      </c>
      <c r="G4932" t="s">
        <v>1175</v>
      </c>
    </row>
    <row r="4933" spans="1:7" x14ac:dyDescent="0.15">
      <c r="A4933" t="s">
        <v>10558</v>
      </c>
      <c r="B4933" t="s">
        <v>1910</v>
      </c>
      <c r="C4933">
        <v>16029985</v>
      </c>
      <c r="D4933">
        <v>16030008</v>
      </c>
      <c r="E4933" t="s">
        <v>5580</v>
      </c>
      <c r="G4933" t="s">
        <v>1175</v>
      </c>
    </row>
    <row r="4934" spans="1:7" x14ac:dyDescent="0.15">
      <c r="A4934" t="s">
        <v>10559</v>
      </c>
      <c r="B4934" t="s">
        <v>1910</v>
      </c>
      <c r="C4934">
        <v>16070308</v>
      </c>
      <c r="D4934">
        <v>16070331</v>
      </c>
      <c r="E4934" t="s">
        <v>5576</v>
      </c>
      <c r="G4934" t="s">
        <v>1175</v>
      </c>
    </row>
    <row r="4935" spans="1:7" x14ac:dyDescent="0.15">
      <c r="A4935" t="s">
        <v>10560</v>
      </c>
      <c r="B4935" t="s">
        <v>1910</v>
      </c>
      <c r="C4935">
        <v>19553099</v>
      </c>
      <c r="D4935">
        <v>19553122</v>
      </c>
      <c r="E4935" t="s">
        <v>5580</v>
      </c>
      <c r="G4935" t="s">
        <v>1175</v>
      </c>
    </row>
    <row r="4936" spans="1:7" x14ac:dyDescent="0.15">
      <c r="A4936" t="s">
        <v>10561</v>
      </c>
      <c r="B4936" t="s">
        <v>1910</v>
      </c>
      <c r="C4936">
        <v>21280754</v>
      </c>
      <c r="D4936">
        <v>21280777</v>
      </c>
      <c r="E4936" t="s">
        <v>5580</v>
      </c>
      <c r="G4936" t="s">
        <v>1175</v>
      </c>
    </row>
    <row r="4937" spans="1:7" x14ac:dyDescent="0.15">
      <c r="A4937" t="s">
        <v>10562</v>
      </c>
      <c r="B4937" t="s">
        <v>1910</v>
      </c>
      <c r="C4937">
        <v>23678946</v>
      </c>
      <c r="D4937">
        <v>23678969</v>
      </c>
      <c r="E4937" t="s">
        <v>5580</v>
      </c>
      <c r="G4937" t="s">
        <v>1175</v>
      </c>
    </row>
    <row r="4938" spans="1:7" x14ac:dyDescent="0.15">
      <c r="A4938" t="s">
        <v>10563</v>
      </c>
      <c r="B4938" t="s">
        <v>1910</v>
      </c>
      <c r="C4938">
        <v>24952887</v>
      </c>
      <c r="D4938">
        <v>24952910</v>
      </c>
      <c r="E4938" t="s">
        <v>5576</v>
      </c>
      <c r="G4938" t="s">
        <v>1175</v>
      </c>
    </row>
    <row r="4939" spans="1:7" x14ac:dyDescent="0.15">
      <c r="A4939" t="s">
        <v>10564</v>
      </c>
      <c r="B4939" t="s">
        <v>1910</v>
      </c>
      <c r="C4939">
        <v>29391079</v>
      </c>
      <c r="D4939">
        <v>29391102</v>
      </c>
      <c r="E4939" t="s">
        <v>5580</v>
      </c>
      <c r="G4939" t="s">
        <v>1175</v>
      </c>
    </row>
    <row r="4940" spans="1:7" x14ac:dyDescent="0.15">
      <c r="A4940" t="s">
        <v>10565</v>
      </c>
      <c r="B4940" t="s">
        <v>1910</v>
      </c>
      <c r="C4940">
        <v>5560838</v>
      </c>
      <c r="D4940">
        <v>5560861</v>
      </c>
      <c r="E4940" t="s">
        <v>5580</v>
      </c>
      <c r="G4940" t="s">
        <v>1175</v>
      </c>
    </row>
    <row r="4941" spans="1:7" x14ac:dyDescent="0.15">
      <c r="A4941" t="s">
        <v>10566</v>
      </c>
      <c r="B4941" t="s">
        <v>1910</v>
      </c>
      <c r="C4941">
        <v>7798325</v>
      </c>
      <c r="D4941">
        <v>7798348</v>
      </c>
      <c r="E4941" t="s">
        <v>5576</v>
      </c>
      <c r="G4941" t="s">
        <v>1175</v>
      </c>
    </row>
    <row r="4942" spans="1:7" x14ac:dyDescent="0.15">
      <c r="A4942" t="s">
        <v>10567</v>
      </c>
      <c r="B4942" t="s">
        <v>2007</v>
      </c>
      <c r="C4942">
        <v>9491380</v>
      </c>
      <c r="D4942">
        <v>9491403</v>
      </c>
      <c r="E4942" t="s">
        <v>5576</v>
      </c>
      <c r="G4942" t="s">
        <v>1175</v>
      </c>
    </row>
    <row r="4943" spans="1:7" x14ac:dyDescent="0.15">
      <c r="A4943" t="s">
        <v>10568</v>
      </c>
      <c r="B4943" t="s">
        <v>2204</v>
      </c>
      <c r="C4943">
        <v>10618342</v>
      </c>
      <c r="D4943">
        <v>10618365</v>
      </c>
      <c r="E4943" t="s">
        <v>5580</v>
      </c>
      <c r="G4943" t="s">
        <v>1175</v>
      </c>
    </row>
    <row r="4944" spans="1:7" x14ac:dyDescent="0.15">
      <c r="A4944" t="s">
        <v>10569</v>
      </c>
      <c r="B4944" t="s">
        <v>2204</v>
      </c>
      <c r="C4944">
        <v>13166077</v>
      </c>
      <c r="D4944">
        <v>13166100</v>
      </c>
      <c r="E4944" t="s">
        <v>5576</v>
      </c>
      <c r="G4944" t="s">
        <v>1175</v>
      </c>
    </row>
    <row r="4945" spans="1:7" x14ac:dyDescent="0.15">
      <c r="A4945" t="s">
        <v>10570</v>
      </c>
      <c r="B4945" t="s">
        <v>2204</v>
      </c>
      <c r="C4945">
        <v>18203227</v>
      </c>
      <c r="D4945">
        <v>18203250</v>
      </c>
      <c r="E4945" t="s">
        <v>5576</v>
      </c>
      <c r="G4945" t="s">
        <v>1175</v>
      </c>
    </row>
    <row r="4946" spans="1:7" x14ac:dyDescent="0.15">
      <c r="A4946" t="s">
        <v>10571</v>
      </c>
      <c r="B4946" t="s">
        <v>2204</v>
      </c>
      <c r="C4946">
        <v>18830718</v>
      </c>
      <c r="D4946">
        <v>18830741</v>
      </c>
      <c r="E4946" t="s">
        <v>5576</v>
      </c>
      <c r="G4946" t="s">
        <v>1175</v>
      </c>
    </row>
    <row r="4947" spans="1:7" x14ac:dyDescent="0.15">
      <c r="A4947" t="s">
        <v>10572</v>
      </c>
      <c r="B4947" t="s">
        <v>2204</v>
      </c>
      <c r="C4947">
        <v>18965603</v>
      </c>
      <c r="D4947">
        <v>18965626</v>
      </c>
      <c r="E4947" t="s">
        <v>5580</v>
      </c>
      <c r="G4947" t="s">
        <v>1175</v>
      </c>
    </row>
    <row r="4948" spans="1:7" x14ac:dyDescent="0.15">
      <c r="A4948" t="s">
        <v>10573</v>
      </c>
      <c r="B4948" t="s">
        <v>2204</v>
      </c>
      <c r="C4948">
        <v>19575989</v>
      </c>
      <c r="D4948">
        <v>19576012</v>
      </c>
      <c r="E4948" t="s">
        <v>5576</v>
      </c>
      <c r="G4948" t="s">
        <v>1175</v>
      </c>
    </row>
    <row r="4949" spans="1:7" x14ac:dyDescent="0.15">
      <c r="A4949" t="s">
        <v>10574</v>
      </c>
      <c r="B4949" t="s">
        <v>2204</v>
      </c>
      <c r="C4949">
        <v>20383077</v>
      </c>
      <c r="D4949">
        <v>20383100</v>
      </c>
      <c r="E4949" t="s">
        <v>5576</v>
      </c>
      <c r="G4949" t="s">
        <v>1175</v>
      </c>
    </row>
    <row r="4950" spans="1:7" x14ac:dyDescent="0.15">
      <c r="A4950" t="s">
        <v>10575</v>
      </c>
      <c r="B4950" t="s">
        <v>2204</v>
      </c>
      <c r="C4950">
        <v>27527675</v>
      </c>
      <c r="D4950">
        <v>27527698</v>
      </c>
      <c r="E4950" t="s">
        <v>5576</v>
      </c>
      <c r="G4950" t="s">
        <v>1175</v>
      </c>
    </row>
    <row r="4951" spans="1:7" x14ac:dyDescent="0.15">
      <c r="A4951" t="s">
        <v>10576</v>
      </c>
      <c r="B4951" t="s">
        <v>2204</v>
      </c>
      <c r="C4951">
        <v>4781907</v>
      </c>
      <c r="D4951">
        <v>4781930</v>
      </c>
      <c r="E4951" t="s">
        <v>5580</v>
      </c>
      <c r="G4951" t="s">
        <v>1175</v>
      </c>
    </row>
    <row r="4952" spans="1:7" x14ac:dyDescent="0.15">
      <c r="A4952" t="s">
        <v>10577</v>
      </c>
      <c r="B4952" t="s">
        <v>2204</v>
      </c>
      <c r="C4952">
        <v>6071429</v>
      </c>
      <c r="D4952">
        <v>6071452</v>
      </c>
      <c r="E4952" t="s">
        <v>5580</v>
      </c>
      <c r="G4952" t="s">
        <v>1175</v>
      </c>
    </row>
    <row r="4953" spans="1:7" x14ac:dyDescent="0.15">
      <c r="A4953" t="s">
        <v>10578</v>
      </c>
      <c r="B4953" t="s">
        <v>2310</v>
      </c>
      <c r="C4953">
        <v>23177017</v>
      </c>
      <c r="D4953">
        <v>23177040</v>
      </c>
      <c r="E4953" t="s">
        <v>5576</v>
      </c>
      <c r="G4953" t="s">
        <v>1175</v>
      </c>
    </row>
    <row r="4954" spans="1:7" x14ac:dyDescent="0.15">
      <c r="A4954" t="s">
        <v>10579</v>
      </c>
      <c r="B4954" t="s">
        <v>2310</v>
      </c>
      <c r="C4954">
        <v>7634281</v>
      </c>
      <c r="D4954">
        <v>7634304</v>
      </c>
      <c r="E4954" t="s">
        <v>5576</v>
      </c>
      <c r="G4954" t="s">
        <v>1175</v>
      </c>
    </row>
    <row r="4955" spans="1:7" x14ac:dyDescent="0.15">
      <c r="A4955" t="s">
        <v>10580</v>
      </c>
      <c r="B4955" t="s">
        <v>2467</v>
      </c>
      <c r="C4955">
        <v>13040600</v>
      </c>
      <c r="D4955">
        <v>13040623</v>
      </c>
      <c r="E4955" t="s">
        <v>5580</v>
      </c>
      <c r="G4955" t="s">
        <v>1175</v>
      </c>
    </row>
    <row r="4956" spans="1:7" x14ac:dyDescent="0.15">
      <c r="A4956" t="s">
        <v>10581</v>
      </c>
      <c r="B4956" t="s">
        <v>2467</v>
      </c>
      <c r="C4956">
        <v>13953306</v>
      </c>
      <c r="D4956">
        <v>13953329</v>
      </c>
      <c r="E4956" t="s">
        <v>5580</v>
      </c>
      <c r="G4956" t="s">
        <v>1175</v>
      </c>
    </row>
    <row r="4957" spans="1:7" x14ac:dyDescent="0.15">
      <c r="A4957" t="s">
        <v>10582</v>
      </c>
      <c r="B4957" t="s">
        <v>2467</v>
      </c>
      <c r="C4957">
        <v>1552421</v>
      </c>
      <c r="D4957">
        <v>1552444</v>
      </c>
      <c r="E4957" t="s">
        <v>5580</v>
      </c>
      <c r="G4957" t="s">
        <v>1175</v>
      </c>
    </row>
    <row r="4958" spans="1:7" x14ac:dyDescent="0.15">
      <c r="A4958" t="s">
        <v>10583</v>
      </c>
      <c r="B4958" t="s">
        <v>2467</v>
      </c>
      <c r="C4958">
        <v>15650293</v>
      </c>
      <c r="D4958">
        <v>15650316</v>
      </c>
      <c r="E4958" t="s">
        <v>5576</v>
      </c>
      <c r="G4958" t="s">
        <v>1175</v>
      </c>
    </row>
    <row r="4959" spans="1:7" x14ac:dyDescent="0.15">
      <c r="A4959" t="s">
        <v>10584</v>
      </c>
      <c r="B4959" t="s">
        <v>2467</v>
      </c>
      <c r="C4959">
        <v>21483658</v>
      </c>
      <c r="D4959">
        <v>21483681</v>
      </c>
      <c r="E4959" t="s">
        <v>5576</v>
      </c>
      <c r="G4959" t="s">
        <v>1175</v>
      </c>
    </row>
    <row r="4960" spans="1:7" x14ac:dyDescent="0.15">
      <c r="A4960" t="s">
        <v>10585</v>
      </c>
      <c r="B4960" t="s">
        <v>2467</v>
      </c>
      <c r="C4960">
        <v>7716467</v>
      </c>
      <c r="D4960">
        <v>7716490</v>
      </c>
      <c r="E4960" t="s">
        <v>5576</v>
      </c>
      <c r="G4960" t="s">
        <v>1175</v>
      </c>
    </row>
    <row r="4961" spans="1:7" x14ac:dyDescent="0.15">
      <c r="A4961" t="s">
        <v>10586</v>
      </c>
      <c r="B4961" t="s">
        <v>2467</v>
      </c>
      <c r="C4961">
        <v>7866850</v>
      </c>
      <c r="D4961">
        <v>7866873</v>
      </c>
      <c r="E4961" t="s">
        <v>5576</v>
      </c>
      <c r="G4961" t="s">
        <v>1175</v>
      </c>
    </row>
    <row r="4962" spans="1:7" x14ac:dyDescent="0.15">
      <c r="A4962" t="s">
        <v>10587</v>
      </c>
      <c r="B4962" t="s">
        <v>2467</v>
      </c>
      <c r="C4962">
        <v>9324826</v>
      </c>
      <c r="D4962">
        <v>9324849</v>
      </c>
      <c r="E4962" t="s">
        <v>5580</v>
      </c>
      <c r="G4962" t="s">
        <v>1175</v>
      </c>
    </row>
    <row r="4963" spans="1:7" x14ac:dyDescent="0.15">
      <c r="A4963" t="s">
        <v>10588</v>
      </c>
      <c r="B4963" t="s">
        <v>1169</v>
      </c>
      <c r="C4963">
        <v>11082924</v>
      </c>
      <c r="D4963">
        <v>11082947</v>
      </c>
      <c r="E4963" t="s">
        <v>5580</v>
      </c>
      <c r="G4963" t="s">
        <v>1175</v>
      </c>
    </row>
    <row r="4964" spans="1:7" x14ac:dyDescent="0.15">
      <c r="A4964" t="s">
        <v>10589</v>
      </c>
      <c r="B4964" t="s">
        <v>1169</v>
      </c>
      <c r="C4964">
        <v>22103483</v>
      </c>
      <c r="D4964">
        <v>22103506</v>
      </c>
      <c r="E4964" t="s">
        <v>5576</v>
      </c>
      <c r="G4964" t="s">
        <v>1175</v>
      </c>
    </row>
    <row r="4965" spans="1:7" x14ac:dyDescent="0.15">
      <c r="A4965" t="s">
        <v>10590</v>
      </c>
      <c r="B4965" t="s">
        <v>1169</v>
      </c>
      <c r="C4965">
        <v>23643474</v>
      </c>
      <c r="D4965">
        <v>23643497</v>
      </c>
      <c r="E4965" t="s">
        <v>5576</v>
      </c>
      <c r="G4965" t="s">
        <v>1175</v>
      </c>
    </row>
    <row r="4966" spans="1:7" x14ac:dyDescent="0.15">
      <c r="A4966" t="s">
        <v>10591</v>
      </c>
      <c r="B4966" t="s">
        <v>1169</v>
      </c>
      <c r="C4966">
        <v>24761165</v>
      </c>
      <c r="D4966">
        <v>24761188</v>
      </c>
      <c r="E4966" t="s">
        <v>5580</v>
      </c>
      <c r="G4966" t="s">
        <v>1175</v>
      </c>
    </row>
    <row r="4967" spans="1:7" x14ac:dyDescent="0.15">
      <c r="A4967" t="s">
        <v>10592</v>
      </c>
      <c r="B4967" t="s">
        <v>1169</v>
      </c>
      <c r="C4967">
        <v>25243046</v>
      </c>
      <c r="D4967">
        <v>25243069</v>
      </c>
      <c r="E4967" t="s">
        <v>5580</v>
      </c>
      <c r="G4967" t="s">
        <v>1175</v>
      </c>
    </row>
    <row r="4968" spans="1:7" x14ac:dyDescent="0.15">
      <c r="A4968" t="s">
        <v>10593</v>
      </c>
      <c r="B4968" t="s">
        <v>1169</v>
      </c>
      <c r="C4968">
        <v>25298932</v>
      </c>
      <c r="D4968">
        <v>25298955</v>
      </c>
      <c r="E4968" t="s">
        <v>5576</v>
      </c>
      <c r="G4968" t="s">
        <v>1175</v>
      </c>
    </row>
    <row r="4969" spans="1:7" x14ac:dyDescent="0.15">
      <c r="A4969" t="s">
        <v>10594</v>
      </c>
      <c r="B4969" t="s">
        <v>1169</v>
      </c>
      <c r="C4969">
        <v>35716403</v>
      </c>
      <c r="D4969">
        <v>35716426</v>
      </c>
      <c r="E4969" t="s">
        <v>5580</v>
      </c>
      <c r="G4969" t="s">
        <v>1175</v>
      </c>
    </row>
    <row r="4970" spans="1:7" x14ac:dyDescent="0.15">
      <c r="A4970" t="s">
        <v>10595</v>
      </c>
      <c r="B4970" t="s">
        <v>1169</v>
      </c>
      <c r="C4970">
        <v>37979501</v>
      </c>
      <c r="D4970">
        <v>37979524</v>
      </c>
      <c r="E4970" t="s">
        <v>5576</v>
      </c>
      <c r="G4970" t="s">
        <v>1175</v>
      </c>
    </row>
    <row r="4971" spans="1:7" x14ac:dyDescent="0.15">
      <c r="A4971" t="s">
        <v>10596</v>
      </c>
      <c r="B4971" t="s">
        <v>1169</v>
      </c>
      <c r="C4971">
        <v>41315391</v>
      </c>
      <c r="D4971">
        <v>41315414</v>
      </c>
      <c r="E4971" t="s">
        <v>5580</v>
      </c>
      <c r="G4971" t="s">
        <v>1175</v>
      </c>
    </row>
    <row r="4972" spans="1:7" x14ac:dyDescent="0.15">
      <c r="A4972" t="s">
        <v>10597</v>
      </c>
      <c r="B4972" t="s">
        <v>1169</v>
      </c>
      <c r="C4972">
        <v>6598987</v>
      </c>
      <c r="D4972">
        <v>6599010</v>
      </c>
      <c r="E4972" t="s">
        <v>5576</v>
      </c>
      <c r="G4972" t="s">
        <v>1175</v>
      </c>
    </row>
    <row r="4973" spans="1:7" x14ac:dyDescent="0.15">
      <c r="A4973" t="s">
        <v>10598</v>
      </c>
      <c r="B4973" t="s">
        <v>1169</v>
      </c>
      <c r="C4973">
        <v>8803437</v>
      </c>
      <c r="D4973">
        <v>8803460</v>
      </c>
      <c r="E4973" t="s">
        <v>5580</v>
      </c>
      <c r="G4973" t="s">
        <v>1175</v>
      </c>
    </row>
    <row r="4974" spans="1:7" x14ac:dyDescent="0.15">
      <c r="A4974" t="s">
        <v>10599</v>
      </c>
      <c r="B4974" t="s">
        <v>2677</v>
      </c>
      <c r="C4974">
        <v>14696902</v>
      </c>
      <c r="D4974">
        <v>14696925</v>
      </c>
      <c r="E4974" t="s">
        <v>5576</v>
      </c>
      <c r="G4974" t="s">
        <v>1175</v>
      </c>
    </row>
    <row r="4975" spans="1:7" x14ac:dyDescent="0.15">
      <c r="A4975" t="s">
        <v>10600</v>
      </c>
      <c r="B4975" t="s">
        <v>2831</v>
      </c>
      <c r="C4975">
        <v>20058996</v>
      </c>
      <c r="D4975">
        <v>20059019</v>
      </c>
      <c r="E4975" t="s">
        <v>5576</v>
      </c>
      <c r="G4975" t="s">
        <v>1175</v>
      </c>
    </row>
    <row r="4976" spans="1:7" x14ac:dyDescent="0.15">
      <c r="A4976" t="s">
        <v>10601</v>
      </c>
      <c r="B4976" t="s">
        <v>1426</v>
      </c>
      <c r="C4976">
        <v>11212115</v>
      </c>
      <c r="D4976">
        <v>11212138</v>
      </c>
      <c r="E4976" t="s">
        <v>5576</v>
      </c>
      <c r="G4976" t="s">
        <v>1175</v>
      </c>
    </row>
    <row r="4977" spans="1:7" x14ac:dyDescent="0.15">
      <c r="A4977" t="s">
        <v>10602</v>
      </c>
      <c r="B4977" t="s">
        <v>1426</v>
      </c>
      <c r="C4977">
        <v>26764016</v>
      </c>
      <c r="D4977">
        <v>26764039</v>
      </c>
      <c r="E4977" t="s">
        <v>5580</v>
      </c>
      <c r="G4977" t="s">
        <v>1175</v>
      </c>
    </row>
    <row r="4978" spans="1:7" x14ac:dyDescent="0.15">
      <c r="A4978" t="s">
        <v>10603</v>
      </c>
      <c r="B4978" t="s">
        <v>1426</v>
      </c>
      <c r="C4978">
        <v>28092793</v>
      </c>
      <c r="D4978">
        <v>28092816</v>
      </c>
      <c r="E4978" t="s">
        <v>5576</v>
      </c>
      <c r="G4978" t="s">
        <v>1175</v>
      </c>
    </row>
    <row r="4979" spans="1:7" x14ac:dyDescent="0.15">
      <c r="A4979" t="s">
        <v>10604</v>
      </c>
      <c r="B4979" t="s">
        <v>1426</v>
      </c>
      <c r="C4979">
        <v>32205739</v>
      </c>
      <c r="D4979">
        <v>32205762</v>
      </c>
      <c r="E4979" t="s">
        <v>5576</v>
      </c>
      <c r="G4979" t="s">
        <v>1175</v>
      </c>
    </row>
    <row r="4980" spans="1:7" x14ac:dyDescent="0.15">
      <c r="A4980" t="s">
        <v>10605</v>
      </c>
      <c r="B4980" t="s">
        <v>1426</v>
      </c>
      <c r="C4980">
        <v>7093436</v>
      </c>
      <c r="D4980">
        <v>7093459</v>
      </c>
      <c r="E4980" t="s">
        <v>5576</v>
      </c>
      <c r="G4980" t="s">
        <v>1175</v>
      </c>
    </row>
    <row r="4981" spans="1:7" x14ac:dyDescent="0.15">
      <c r="A4981" t="s">
        <v>10606</v>
      </c>
      <c r="B4981" t="s">
        <v>1426</v>
      </c>
      <c r="C4981">
        <v>830755</v>
      </c>
      <c r="D4981">
        <v>830778</v>
      </c>
      <c r="E4981" t="s">
        <v>5576</v>
      </c>
      <c r="G4981" t="s">
        <v>1175</v>
      </c>
    </row>
    <row r="4982" spans="1:7" x14ac:dyDescent="0.15">
      <c r="A4982" t="s">
        <v>10607</v>
      </c>
      <c r="B4982" t="s">
        <v>1624</v>
      </c>
      <c r="C4982">
        <v>14520297</v>
      </c>
      <c r="D4982">
        <v>14520320</v>
      </c>
      <c r="E4982" t="s">
        <v>5580</v>
      </c>
      <c r="G4982" t="s">
        <v>1175</v>
      </c>
    </row>
    <row r="4983" spans="1:7" x14ac:dyDescent="0.15">
      <c r="A4983" t="s">
        <v>10608</v>
      </c>
      <c r="B4983" t="s">
        <v>1624</v>
      </c>
      <c r="C4983">
        <v>17168139</v>
      </c>
      <c r="D4983">
        <v>17168162</v>
      </c>
      <c r="E4983" t="s">
        <v>5580</v>
      </c>
      <c r="G4983" t="s">
        <v>1175</v>
      </c>
    </row>
    <row r="4984" spans="1:7" x14ac:dyDescent="0.15">
      <c r="A4984" t="s">
        <v>10609</v>
      </c>
      <c r="B4984" t="s">
        <v>1624</v>
      </c>
      <c r="C4984">
        <v>32651862</v>
      </c>
      <c r="D4984">
        <v>32651885</v>
      </c>
      <c r="E4984" t="s">
        <v>5576</v>
      </c>
      <c r="G4984" t="s">
        <v>1175</v>
      </c>
    </row>
    <row r="4985" spans="1:7" x14ac:dyDescent="0.15">
      <c r="A4985" t="s">
        <v>10610</v>
      </c>
      <c r="B4985" t="s">
        <v>1624</v>
      </c>
      <c r="C4985">
        <v>5368529</v>
      </c>
      <c r="D4985">
        <v>5368552</v>
      </c>
      <c r="E4985" t="s">
        <v>5576</v>
      </c>
      <c r="G4985" t="s">
        <v>1175</v>
      </c>
    </row>
    <row r="4986" spans="1:7" x14ac:dyDescent="0.15">
      <c r="A4986" t="s">
        <v>10611</v>
      </c>
      <c r="B4986" t="s">
        <v>1624</v>
      </c>
      <c r="C4986">
        <v>5715448</v>
      </c>
      <c r="D4986">
        <v>5715471</v>
      </c>
      <c r="E4986" t="s">
        <v>5580</v>
      </c>
      <c r="G4986" t="s">
        <v>1175</v>
      </c>
    </row>
    <row r="4987" spans="1:7" x14ac:dyDescent="0.15">
      <c r="A4987" t="s">
        <v>10612</v>
      </c>
      <c r="B4987" t="s">
        <v>1624</v>
      </c>
      <c r="C4987">
        <v>6562964</v>
      </c>
      <c r="D4987">
        <v>6562987</v>
      </c>
      <c r="E4987" t="s">
        <v>5580</v>
      </c>
      <c r="G4987" t="s">
        <v>1175</v>
      </c>
    </row>
    <row r="4988" spans="1:7" x14ac:dyDescent="0.15">
      <c r="A4988" t="s">
        <v>10613</v>
      </c>
      <c r="B4988" t="s">
        <v>1624</v>
      </c>
      <c r="C4988">
        <v>9154806</v>
      </c>
      <c r="D4988">
        <v>9154829</v>
      </c>
      <c r="E4988" t="s">
        <v>5576</v>
      </c>
      <c r="G4988" t="s">
        <v>1175</v>
      </c>
    </row>
    <row r="4989" spans="1:7" x14ac:dyDescent="0.15">
      <c r="A4989" t="s">
        <v>10614</v>
      </c>
      <c r="B4989" t="s">
        <v>1801</v>
      </c>
      <c r="C4989">
        <v>20033120</v>
      </c>
      <c r="D4989">
        <v>20033143</v>
      </c>
      <c r="E4989" t="s">
        <v>5580</v>
      </c>
      <c r="G4989" t="s">
        <v>1175</v>
      </c>
    </row>
    <row r="4990" spans="1:7" x14ac:dyDescent="0.15">
      <c r="A4990" t="s">
        <v>10615</v>
      </c>
      <c r="B4990" t="s">
        <v>1801</v>
      </c>
      <c r="C4990">
        <v>25054578</v>
      </c>
      <c r="D4990">
        <v>25054601</v>
      </c>
      <c r="E4990" t="s">
        <v>5576</v>
      </c>
      <c r="G4990" t="s">
        <v>1175</v>
      </c>
    </row>
    <row r="4991" spans="1:7" x14ac:dyDescent="0.15">
      <c r="A4991" t="s">
        <v>10616</v>
      </c>
      <c r="B4991" t="s">
        <v>1910</v>
      </c>
      <c r="C4991">
        <v>10943593</v>
      </c>
      <c r="D4991">
        <v>10943616</v>
      </c>
      <c r="E4991" t="s">
        <v>5580</v>
      </c>
      <c r="G4991" t="s">
        <v>1175</v>
      </c>
    </row>
    <row r="4992" spans="1:7" x14ac:dyDescent="0.15">
      <c r="A4992" t="s">
        <v>10617</v>
      </c>
      <c r="B4992" t="s">
        <v>1910</v>
      </c>
      <c r="C4992">
        <v>1927792</v>
      </c>
      <c r="D4992">
        <v>1927815</v>
      </c>
      <c r="E4992" t="s">
        <v>5576</v>
      </c>
      <c r="G4992" t="s">
        <v>1175</v>
      </c>
    </row>
    <row r="4993" spans="1:7" x14ac:dyDescent="0.15">
      <c r="A4993" t="s">
        <v>10618</v>
      </c>
      <c r="B4993" t="s">
        <v>1910</v>
      </c>
      <c r="C4993">
        <v>1928326</v>
      </c>
      <c r="D4993">
        <v>1928349</v>
      </c>
      <c r="E4993" t="s">
        <v>5580</v>
      </c>
      <c r="G4993" t="s">
        <v>1175</v>
      </c>
    </row>
    <row r="4994" spans="1:7" x14ac:dyDescent="0.15">
      <c r="A4994" t="s">
        <v>10619</v>
      </c>
      <c r="B4994" t="s">
        <v>1910</v>
      </c>
      <c r="C4994">
        <v>23237471</v>
      </c>
      <c r="D4994">
        <v>23237494</v>
      </c>
      <c r="E4994" t="s">
        <v>5580</v>
      </c>
      <c r="G4994" t="s">
        <v>1175</v>
      </c>
    </row>
    <row r="4995" spans="1:7" x14ac:dyDescent="0.15">
      <c r="A4995" t="s">
        <v>10620</v>
      </c>
      <c r="B4995" t="s">
        <v>1910</v>
      </c>
      <c r="C4995">
        <v>26785258</v>
      </c>
      <c r="D4995">
        <v>26785281</v>
      </c>
      <c r="E4995" t="s">
        <v>5580</v>
      </c>
      <c r="G4995" t="s">
        <v>1175</v>
      </c>
    </row>
    <row r="4996" spans="1:7" x14ac:dyDescent="0.15">
      <c r="A4996" t="s">
        <v>10621</v>
      </c>
      <c r="B4996" t="s">
        <v>1910</v>
      </c>
      <c r="C4996">
        <v>2851789</v>
      </c>
      <c r="D4996">
        <v>2851812</v>
      </c>
      <c r="E4996" t="s">
        <v>5576</v>
      </c>
      <c r="G4996" t="s">
        <v>1175</v>
      </c>
    </row>
    <row r="4997" spans="1:7" x14ac:dyDescent="0.15">
      <c r="A4997" t="s">
        <v>10622</v>
      </c>
      <c r="B4997" t="s">
        <v>2007</v>
      </c>
      <c r="C4997">
        <v>24086711</v>
      </c>
      <c r="D4997">
        <v>24086734</v>
      </c>
      <c r="E4997" t="s">
        <v>5580</v>
      </c>
      <c r="G4997" t="s">
        <v>1175</v>
      </c>
    </row>
    <row r="4998" spans="1:7" x14ac:dyDescent="0.15">
      <c r="A4998" t="s">
        <v>10623</v>
      </c>
      <c r="B4998" t="s">
        <v>2007</v>
      </c>
      <c r="C4998">
        <v>3918082</v>
      </c>
      <c r="D4998">
        <v>3918105</v>
      </c>
      <c r="E4998" t="s">
        <v>5580</v>
      </c>
      <c r="G4998" t="s">
        <v>1175</v>
      </c>
    </row>
    <row r="4999" spans="1:7" x14ac:dyDescent="0.15">
      <c r="A4999" t="s">
        <v>10624</v>
      </c>
      <c r="B4999" t="s">
        <v>2007</v>
      </c>
      <c r="C4999">
        <v>4636128</v>
      </c>
      <c r="D4999">
        <v>4636151</v>
      </c>
      <c r="E4999" t="s">
        <v>5576</v>
      </c>
      <c r="G4999" t="s">
        <v>1175</v>
      </c>
    </row>
    <row r="5000" spans="1:7" x14ac:dyDescent="0.15">
      <c r="A5000" t="s">
        <v>10625</v>
      </c>
      <c r="B5000" t="s">
        <v>2007</v>
      </c>
      <c r="C5000">
        <v>5074424</v>
      </c>
      <c r="D5000">
        <v>5074447</v>
      </c>
      <c r="E5000" t="s">
        <v>5576</v>
      </c>
      <c r="G5000" t="s">
        <v>1175</v>
      </c>
    </row>
    <row r="5001" spans="1:7" x14ac:dyDescent="0.15">
      <c r="A5001" t="s">
        <v>10626</v>
      </c>
      <c r="B5001" t="s">
        <v>2204</v>
      </c>
      <c r="C5001">
        <v>14573902</v>
      </c>
      <c r="D5001">
        <v>14573925</v>
      </c>
      <c r="E5001" t="s">
        <v>5576</v>
      </c>
      <c r="G5001" t="s">
        <v>1175</v>
      </c>
    </row>
    <row r="5002" spans="1:7" x14ac:dyDescent="0.15">
      <c r="A5002" t="s">
        <v>10627</v>
      </c>
      <c r="B5002" t="s">
        <v>2204</v>
      </c>
      <c r="C5002">
        <v>15724570</v>
      </c>
      <c r="D5002">
        <v>15724593</v>
      </c>
      <c r="E5002" t="s">
        <v>5576</v>
      </c>
      <c r="G5002" t="s">
        <v>1175</v>
      </c>
    </row>
    <row r="5003" spans="1:7" x14ac:dyDescent="0.15">
      <c r="A5003" t="s">
        <v>10628</v>
      </c>
      <c r="B5003" t="s">
        <v>2204</v>
      </c>
      <c r="C5003">
        <v>26515511</v>
      </c>
      <c r="D5003">
        <v>26515534</v>
      </c>
      <c r="E5003" t="s">
        <v>5576</v>
      </c>
      <c r="G5003" t="s">
        <v>1175</v>
      </c>
    </row>
    <row r="5004" spans="1:7" x14ac:dyDescent="0.15">
      <c r="A5004" t="s">
        <v>10629</v>
      </c>
      <c r="B5004" t="s">
        <v>2204</v>
      </c>
      <c r="C5004">
        <v>26750070</v>
      </c>
      <c r="D5004">
        <v>26750093</v>
      </c>
      <c r="E5004" t="s">
        <v>5576</v>
      </c>
      <c r="G5004" t="s">
        <v>1175</v>
      </c>
    </row>
    <row r="5005" spans="1:7" x14ac:dyDescent="0.15">
      <c r="A5005" t="s">
        <v>10630</v>
      </c>
      <c r="B5005" t="s">
        <v>2204</v>
      </c>
      <c r="C5005">
        <v>5517135</v>
      </c>
      <c r="D5005">
        <v>5517158</v>
      </c>
      <c r="E5005" t="s">
        <v>5580</v>
      </c>
      <c r="G5005" t="s">
        <v>1175</v>
      </c>
    </row>
    <row r="5006" spans="1:7" x14ac:dyDescent="0.15">
      <c r="A5006" t="s">
        <v>10631</v>
      </c>
      <c r="B5006" t="s">
        <v>2310</v>
      </c>
      <c r="C5006">
        <v>14471484</v>
      </c>
      <c r="D5006">
        <v>14471507</v>
      </c>
      <c r="E5006" t="s">
        <v>5576</v>
      </c>
      <c r="G5006" t="s">
        <v>1175</v>
      </c>
    </row>
    <row r="5007" spans="1:7" x14ac:dyDescent="0.15">
      <c r="A5007" t="s">
        <v>10632</v>
      </c>
      <c r="B5007" t="s">
        <v>2310</v>
      </c>
      <c r="C5007">
        <v>19894672</v>
      </c>
      <c r="D5007">
        <v>19894695</v>
      </c>
      <c r="E5007" t="s">
        <v>5580</v>
      </c>
      <c r="G5007" t="s">
        <v>1175</v>
      </c>
    </row>
    <row r="5008" spans="1:7" x14ac:dyDescent="0.15">
      <c r="A5008" t="s">
        <v>10633</v>
      </c>
      <c r="B5008" t="s">
        <v>2310</v>
      </c>
      <c r="C5008">
        <v>20789209</v>
      </c>
      <c r="D5008">
        <v>20789232</v>
      </c>
      <c r="E5008" t="s">
        <v>5576</v>
      </c>
      <c r="G5008" t="s">
        <v>1175</v>
      </c>
    </row>
    <row r="5009" spans="1:7" x14ac:dyDescent="0.15">
      <c r="A5009" t="s">
        <v>10634</v>
      </c>
      <c r="B5009" t="s">
        <v>2310</v>
      </c>
      <c r="C5009">
        <v>23699942</v>
      </c>
      <c r="D5009">
        <v>23699965</v>
      </c>
      <c r="E5009" t="s">
        <v>5580</v>
      </c>
      <c r="G5009" t="s">
        <v>1175</v>
      </c>
    </row>
    <row r="5010" spans="1:7" x14ac:dyDescent="0.15">
      <c r="A5010" t="s">
        <v>10635</v>
      </c>
      <c r="B5010" t="s">
        <v>2467</v>
      </c>
      <c r="C5010">
        <v>10147329</v>
      </c>
      <c r="D5010">
        <v>10147352</v>
      </c>
      <c r="E5010" t="s">
        <v>5576</v>
      </c>
      <c r="G5010" t="s">
        <v>1175</v>
      </c>
    </row>
    <row r="5011" spans="1:7" x14ac:dyDescent="0.15">
      <c r="A5011" t="s">
        <v>10636</v>
      </c>
      <c r="B5011" t="s">
        <v>2467</v>
      </c>
      <c r="C5011">
        <v>14933531</v>
      </c>
      <c r="D5011">
        <v>14933554</v>
      </c>
      <c r="E5011" t="s">
        <v>5580</v>
      </c>
      <c r="G5011" t="s">
        <v>1175</v>
      </c>
    </row>
    <row r="5012" spans="1:7" x14ac:dyDescent="0.15">
      <c r="A5012" t="s">
        <v>10637</v>
      </c>
      <c r="B5012" t="s">
        <v>2467</v>
      </c>
      <c r="C5012">
        <v>15239009</v>
      </c>
      <c r="D5012">
        <v>15239032</v>
      </c>
      <c r="E5012" t="s">
        <v>5580</v>
      </c>
      <c r="G5012" t="s">
        <v>1175</v>
      </c>
    </row>
    <row r="5013" spans="1:7" x14ac:dyDescent="0.15">
      <c r="A5013" t="s">
        <v>10638</v>
      </c>
      <c r="B5013" t="s">
        <v>2467</v>
      </c>
      <c r="C5013">
        <v>15459894</v>
      </c>
      <c r="D5013">
        <v>15459917</v>
      </c>
      <c r="E5013" t="s">
        <v>5576</v>
      </c>
      <c r="G5013" t="s">
        <v>1175</v>
      </c>
    </row>
    <row r="5014" spans="1:7" x14ac:dyDescent="0.15">
      <c r="A5014" t="s">
        <v>10639</v>
      </c>
      <c r="B5014" t="s">
        <v>2467</v>
      </c>
      <c r="C5014">
        <v>16692804</v>
      </c>
      <c r="D5014">
        <v>16692827</v>
      </c>
      <c r="E5014" t="s">
        <v>5580</v>
      </c>
      <c r="G5014" t="s">
        <v>1175</v>
      </c>
    </row>
    <row r="5015" spans="1:7" x14ac:dyDescent="0.15">
      <c r="A5015" t="s">
        <v>10640</v>
      </c>
      <c r="B5015" t="s">
        <v>1169</v>
      </c>
      <c r="C5015">
        <v>10320665</v>
      </c>
      <c r="D5015">
        <v>10320688</v>
      </c>
      <c r="E5015" t="s">
        <v>5576</v>
      </c>
      <c r="G5015" t="s">
        <v>1175</v>
      </c>
    </row>
    <row r="5016" spans="1:7" x14ac:dyDescent="0.15">
      <c r="A5016" t="s">
        <v>10641</v>
      </c>
      <c r="B5016" t="s">
        <v>2568</v>
      </c>
      <c r="C5016">
        <v>15509773</v>
      </c>
      <c r="D5016">
        <v>15509796</v>
      </c>
      <c r="E5016" t="s">
        <v>5576</v>
      </c>
      <c r="G5016" t="s">
        <v>1175</v>
      </c>
    </row>
    <row r="5017" spans="1:7" x14ac:dyDescent="0.15">
      <c r="A5017" t="s">
        <v>10642</v>
      </c>
      <c r="B5017" t="s">
        <v>2568</v>
      </c>
      <c r="C5017">
        <v>245355</v>
      </c>
      <c r="D5017">
        <v>245378</v>
      </c>
      <c r="E5017" t="s">
        <v>5576</v>
      </c>
      <c r="G5017" t="s">
        <v>1175</v>
      </c>
    </row>
    <row r="5018" spans="1:7" x14ac:dyDescent="0.15">
      <c r="A5018" t="s">
        <v>10643</v>
      </c>
      <c r="B5018" t="s">
        <v>2568</v>
      </c>
      <c r="C5018">
        <v>2989046</v>
      </c>
      <c r="D5018">
        <v>2989069</v>
      </c>
      <c r="E5018" t="s">
        <v>5580</v>
      </c>
      <c r="G5018" t="s">
        <v>1175</v>
      </c>
    </row>
    <row r="5019" spans="1:7" x14ac:dyDescent="0.15">
      <c r="A5019" t="s">
        <v>10644</v>
      </c>
      <c r="B5019" t="s">
        <v>2568</v>
      </c>
      <c r="C5019">
        <v>6722343</v>
      </c>
      <c r="D5019">
        <v>6722366</v>
      </c>
      <c r="E5019" t="s">
        <v>5580</v>
      </c>
      <c r="G5019" t="s">
        <v>1175</v>
      </c>
    </row>
    <row r="5020" spans="1:7" x14ac:dyDescent="0.15">
      <c r="A5020" t="s">
        <v>10645</v>
      </c>
      <c r="B5020" t="s">
        <v>2677</v>
      </c>
      <c r="C5020">
        <v>10378356</v>
      </c>
      <c r="D5020">
        <v>10378379</v>
      </c>
      <c r="E5020" t="s">
        <v>5580</v>
      </c>
      <c r="G5020" t="s">
        <v>1175</v>
      </c>
    </row>
    <row r="5021" spans="1:7" x14ac:dyDescent="0.15">
      <c r="A5021" t="s">
        <v>10646</v>
      </c>
      <c r="B5021" t="s">
        <v>2677</v>
      </c>
      <c r="C5021">
        <v>10530183</v>
      </c>
      <c r="D5021">
        <v>10530206</v>
      </c>
      <c r="E5021" t="s">
        <v>5580</v>
      </c>
      <c r="G5021" t="s">
        <v>1175</v>
      </c>
    </row>
    <row r="5022" spans="1:7" x14ac:dyDescent="0.15">
      <c r="A5022" t="s">
        <v>10647</v>
      </c>
      <c r="B5022" t="s">
        <v>2677</v>
      </c>
      <c r="C5022">
        <v>21696741</v>
      </c>
      <c r="D5022">
        <v>21696764</v>
      </c>
      <c r="E5022" t="s">
        <v>5576</v>
      </c>
      <c r="G5022" t="s">
        <v>1175</v>
      </c>
    </row>
    <row r="5023" spans="1:7" x14ac:dyDescent="0.15">
      <c r="A5023" t="s">
        <v>10648</v>
      </c>
      <c r="B5023" t="s">
        <v>2677</v>
      </c>
      <c r="C5023">
        <v>24787547</v>
      </c>
      <c r="D5023">
        <v>24787570</v>
      </c>
      <c r="E5023" t="s">
        <v>5580</v>
      </c>
      <c r="G5023" t="s">
        <v>1175</v>
      </c>
    </row>
    <row r="5024" spans="1:7" x14ac:dyDescent="0.15">
      <c r="A5024" t="s">
        <v>10649</v>
      </c>
      <c r="B5024" t="s">
        <v>2677</v>
      </c>
      <c r="C5024">
        <v>28681276</v>
      </c>
      <c r="D5024">
        <v>28681299</v>
      </c>
      <c r="E5024" t="s">
        <v>5580</v>
      </c>
      <c r="G5024" t="s">
        <v>1175</v>
      </c>
    </row>
    <row r="5025" spans="1:7" x14ac:dyDescent="0.15">
      <c r="A5025" t="s">
        <v>10650</v>
      </c>
      <c r="B5025" t="s">
        <v>2677</v>
      </c>
      <c r="C5025">
        <v>8730305</v>
      </c>
      <c r="D5025">
        <v>8730328</v>
      </c>
      <c r="E5025" t="s">
        <v>5576</v>
      </c>
      <c r="G5025" t="s">
        <v>1175</v>
      </c>
    </row>
    <row r="5026" spans="1:7" x14ac:dyDescent="0.15">
      <c r="A5026" t="s">
        <v>10651</v>
      </c>
      <c r="B5026" t="s">
        <v>2831</v>
      </c>
      <c r="C5026">
        <v>15630785</v>
      </c>
      <c r="D5026">
        <v>15630808</v>
      </c>
      <c r="E5026" t="s">
        <v>5580</v>
      </c>
      <c r="G5026" t="s">
        <v>1175</v>
      </c>
    </row>
    <row r="5027" spans="1:7" x14ac:dyDescent="0.15">
      <c r="A5027" t="s">
        <v>10652</v>
      </c>
      <c r="B5027" t="s">
        <v>2831</v>
      </c>
      <c r="C5027">
        <v>15631097</v>
      </c>
      <c r="D5027">
        <v>15631120</v>
      </c>
      <c r="E5027" t="s">
        <v>5580</v>
      </c>
      <c r="G5027" t="s">
        <v>1175</v>
      </c>
    </row>
    <row r="5028" spans="1:7" x14ac:dyDescent="0.15">
      <c r="A5028" t="s">
        <v>10653</v>
      </c>
      <c r="B5028" t="s">
        <v>2831</v>
      </c>
      <c r="C5028">
        <v>15878672</v>
      </c>
      <c r="D5028">
        <v>15878695</v>
      </c>
      <c r="E5028" t="s">
        <v>5576</v>
      </c>
      <c r="G5028" t="s">
        <v>1175</v>
      </c>
    </row>
    <row r="5029" spans="1:7" x14ac:dyDescent="0.15">
      <c r="A5029" t="s">
        <v>10654</v>
      </c>
      <c r="B5029" t="s">
        <v>2831</v>
      </c>
      <c r="C5029">
        <v>1744336</v>
      </c>
      <c r="D5029">
        <v>1744359</v>
      </c>
      <c r="E5029" t="s">
        <v>5580</v>
      </c>
      <c r="G5029" t="s">
        <v>1175</v>
      </c>
    </row>
    <row r="5030" spans="1:7" x14ac:dyDescent="0.15">
      <c r="A5030" t="s">
        <v>10655</v>
      </c>
      <c r="B5030" t="s">
        <v>2831</v>
      </c>
      <c r="C5030">
        <v>18024447</v>
      </c>
      <c r="D5030">
        <v>18024470</v>
      </c>
      <c r="E5030" t="s">
        <v>5576</v>
      </c>
      <c r="G5030" t="s">
        <v>1175</v>
      </c>
    </row>
    <row r="5031" spans="1:7" x14ac:dyDescent="0.15">
      <c r="A5031" t="s">
        <v>10656</v>
      </c>
      <c r="B5031" t="s">
        <v>2831</v>
      </c>
      <c r="C5031">
        <v>21154668</v>
      </c>
      <c r="D5031">
        <v>21154691</v>
      </c>
      <c r="E5031" t="s">
        <v>5576</v>
      </c>
      <c r="G5031" t="s">
        <v>1175</v>
      </c>
    </row>
    <row r="5032" spans="1:7" x14ac:dyDescent="0.15">
      <c r="A5032" t="s">
        <v>10657</v>
      </c>
      <c r="B5032" t="s">
        <v>1426</v>
      </c>
      <c r="C5032">
        <v>10904315</v>
      </c>
      <c r="D5032">
        <v>10904338</v>
      </c>
      <c r="E5032" t="s">
        <v>5576</v>
      </c>
      <c r="G5032" t="s">
        <v>1175</v>
      </c>
    </row>
    <row r="5033" spans="1:7" x14ac:dyDescent="0.15">
      <c r="A5033" t="s">
        <v>10658</v>
      </c>
      <c r="B5033" t="s">
        <v>1426</v>
      </c>
      <c r="C5033">
        <v>15384686</v>
      </c>
      <c r="D5033">
        <v>15384709</v>
      </c>
      <c r="E5033" t="s">
        <v>5580</v>
      </c>
      <c r="G5033" t="s">
        <v>1175</v>
      </c>
    </row>
    <row r="5034" spans="1:7" x14ac:dyDescent="0.15">
      <c r="A5034" t="s">
        <v>10659</v>
      </c>
      <c r="B5034" t="s">
        <v>1426</v>
      </c>
      <c r="C5034">
        <v>20950961</v>
      </c>
      <c r="D5034">
        <v>20950984</v>
      </c>
      <c r="E5034" t="s">
        <v>5580</v>
      </c>
      <c r="G5034" t="s">
        <v>1175</v>
      </c>
    </row>
    <row r="5035" spans="1:7" x14ac:dyDescent="0.15">
      <c r="A5035" t="s">
        <v>10660</v>
      </c>
      <c r="B5035" t="s">
        <v>1426</v>
      </c>
      <c r="C5035">
        <v>5949321</v>
      </c>
      <c r="D5035">
        <v>5949344</v>
      </c>
      <c r="E5035" t="s">
        <v>5580</v>
      </c>
      <c r="G5035" t="s">
        <v>1175</v>
      </c>
    </row>
    <row r="5036" spans="1:7" x14ac:dyDescent="0.15">
      <c r="A5036" t="s">
        <v>10661</v>
      </c>
      <c r="B5036" t="s">
        <v>1624</v>
      </c>
      <c r="C5036">
        <v>22973431</v>
      </c>
      <c r="D5036">
        <v>22973454</v>
      </c>
      <c r="E5036" t="s">
        <v>5576</v>
      </c>
      <c r="G5036" t="s">
        <v>1175</v>
      </c>
    </row>
    <row r="5037" spans="1:7" x14ac:dyDescent="0.15">
      <c r="A5037" t="s">
        <v>10662</v>
      </c>
      <c r="B5037" t="s">
        <v>1624</v>
      </c>
      <c r="C5037">
        <v>7975631</v>
      </c>
      <c r="D5037">
        <v>7975654</v>
      </c>
      <c r="E5037" t="s">
        <v>5580</v>
      </c>
      <c r="G5037" t="s">
        <v>1175</v>
      </c>
    </row>
    <row r="5038" spans="1:7" x14ac:dyDescent="0.15">
      <c r="A5038" t="s">
        <v>10663</v>
      </c>
      <c r="B5038" t="s">
        <v>1801</v>
      </c>
      <c r="C5038">
        <v>10666123</v>
      </c>
      <c r="D5038">
        <v>10666146</v>
      </c>
      <c r="E5038" t="s">
        <v>5576</v>
      </c>
      <c r="G5038" t="s">
        <v>1175</v>
      </c>
    </row>
    <row r="5039" spans="1:7" x14ac:dyDescent="0.15">
      <c r="A5039" t="s">
        <v>10664</v>
      </c>
      <c r="B5039" t="s">
        <v>1801</v>
      </c>
      <c r="C5039">
        <v>1200555</v>
      </c>
      <c r="D5039">
        <v>1200578</v>
      </c>
      <c r="E5039" t="s">
        <v>5580</v>
      </c>
      <c r="G5039" t="s">
        <v>1175</v>
      </c>
    </row>
    <row r="5040" spans="1:7" x14ac:dyDescent="0.15">
      <c r="A5040" t="s">
        <v>10665</v>
      </c>
      <c r="B5040" t="s">
        <v>1801</v>
      </c>
      <c r="C5040">
        <v>15951159</v>
      </c>
      <c r="D5040">
        <v>15951182</v>
      </c>
      <c r="E5040" t="s">
        <v>5580</v>
      </c>
      <c r="G5040" t="s">
        <v>1175</v>
      </c>
    </row>
    <row r="5041" spans="1:7" x14ac:dyDescent="0.15">
      <c r="A5041" t="s">
        <v>10666</v>
      </c>
      <c r="B5041" t="s">
        <v>1801</v>
      </c>
      <c r="C5041">
        <v>17018635</v>
      </c>
      <c r="D5041">
        <v>17018658</v>
      </c>
      <c r="E5041" t="s">
        <v>5580</v>
      </c>
      <c r="G5041" t="s">
        <v>1175</v>
      </c>
    </row>
    <row r="5042" spans="1:7" x14ac:dyDescent="0.15">
      <c r="A5042" t="s">
        <v>10667</v>
      </c>
      <c r="B5042" t="s">
        <v>1801</v>
      </c>
      <c r="C5042">
        <v>17963473</v>
      </c>
      <c r="D5042">
        <v>17963496</v>
      </c>
      <c r="E5042" t="s">
        <v>5576</v>
      </c>
      <c r="G5042" t="s">
        <v>1175</v>
      </c>
    </row>
    <row r="5043" spans="1:7" x14ac:dyDescent="0.15">
      <c r="A5043" t="s">
        <v>10668</v>
      </c>
      <c r="B5043" t="s">
        <v>1801</v>
      </c>
      <c r="C5043">
        <v>19255710</v>
      </c>
      <c r="D5043">
        <v>19255733</v>
      </c>
      <c r="E5043" t="s">
        <v>5580</v>
      </c>
      <c r="G5043" t="s">
        <v>1175</v>
      </c>
    </row>
    <row r="5044" spans="1:7" x14ac:dyDescent="0.15">
      <c r="A5044" t="s">
        <v>10669</v>
      </c>
      <c r="B5044" t="s">
        <v>1801</v>
      </c>
      <c r="C5044">
        <v>19255791</v>
      </c>
      <c r="D5044">
        <v>19255814</v>
      </c>
      <c r="E5044" t="s">
        <v>5580</v>
      </c>
      <c r="G5044" t="s">
        <v>1175</v>
      </c>
    </row>
    <row r="5045" spans="1:7" x14ac:dyDescent="0.15">
      <c r="A5045" t="s">
        <v>10670</v>
      </c>
      <c r="B5045" t="s">
        <v>1910</v>
      </c>
      <c r="C5045">
        <v>13267576</v>
      </c>
      <c r="D5045">
        <v>13267599</v>
      </c>
      <c r="E5045" t="s">
        <v>5576</v>
      </c>
      <c r="G5045" t="s">
        <v>1175</v>
      </c>
    </row>
    <row r="5046" spans="1:7" x14ac:dyDescent="0.15">
      <c r="A5046" t="s">
        <v>10671</v>
      </c>
      <c r="B5046" t="s">
        <v>1910</v>
      </c>
      <c r="C5046">
        <v>19293162</v>
      </c>
      <c r="D5046">
        <v>19293185</v>
      </c>
      <c r="E5046" t="s">
        <v>5576</v>
      </c>
      <c r="G5046" t="s">
        <v>1175</v>
      </c>
    </row>
    <row r="5047" spans="1:7" x14ac:dyDescent="0.15">
      <c r="A5047" t="s">
        <v>10672</v>
      </c>
      <c r="B5047" t="s">
        <v>1910</v>
      </c>
      <c r="C5047">
        <v>6223938</v>
      </c>
      <c r="D5047">
        <v>6223961</v>
      </c>
      <c r="E5047" t="s">
        <v>5576</v>
      </c>
      <c r="G5047" t="s">
        <v>1175</v>
      </c>
    </row>
    <row r="5048" spans="1:7" x14ac:dyDescent="0.15">
      <c r="A5048" t="s">
        <v>10673</v>
      </c>
      <c r="B5048" t="s">
        <v>2007</v>
      </c>
      <c r="C5048">
        <v>1157738</v>
      </c>
      <c r="D5048">
        <v>1157761</v>
      </c>
      <c r="E5048" t="s">
        <v>5580</v>
      </c>
      <c r="G5048" t="s">
        <v>1175</v>
      </c>
    </row>
    <row r="5049" spans="1:7" x14ac:dyDescent="0.15">
      <c r="A5049" t="s">
        <v>10674</v>
      </c>
      <c r="B5049" t="s">
        <v>2007</v>
      </c>
      <c r="C5049">
        <v>13646867</v>
      </c>
      <c r="D5049">
        <v>13646890</v>
      </c>
      <c r="E5049" t="s">
        <v>5580</v>
      </c>
      <c r="G5049" t="s">
        <v>1175</v>
      </c>
    </row>
    <row r="5050" spans="1:7" x14ac:dyDescent="0.15">
      <c r="A5050" t="s">
        <v>10675</v>
      </c>
      <c r="B5050" t="s">
        <v>2007</v>
      </c>
      <c r="C5050">
        <v>16435785</v>
      </c>
      <c r="D5050">
        <v>16435808</v>
      </c>
      <c r="E5050" t="s">
        <v>5576</v>
      </c>
      <c r="G5050" t="s">
        <v>1175</v>
      </c>
    </row>
    <row r="5051" spans="1:7" x14ac:dyDescent="0.15">
      <c r="A5051" t="s">
        <v>10676</v>
      </c>
      <c r="B5051" t="s">
        <v>2007</v>
      </c>
      <c r="C5051">
        <v>19178655</v>
      </c>
      <c r="D5051">
        <v>19178678</v>
      </c>
      <c r="E5051" t="s">
        <v>5580</v>
      </c>
      <c r="G5051" t="s">
        <v>1175</v>
      </c>
    </row>
    <row r="5052" spans="1:7" x14ac:dyDescent="0.15">
      <c r="A5052" t="s">
        <v>10677</v>
      </c>
      <c r="B5052" t="s">
        <v>2007</v>
      </c>
      <c r="C5052">
        <v>24613502</v>
      </c>
      <c r="D5052">
        <v>24613525</v>
      </c>
      <c r="E5052" t="s">
        <v>5580</v>
      </c>
      <c r="G5052" t="s">
        <v>1175</v>
      </c>
    </row>
    <row r="5053" spans="1:7" x14ac:dyDescent="0.15">
      <c r="A5053" t="s">
        <v>10678</v>
      </c>
      <c r="B5053" t="s">
        <v>2204</v>
      </c>
      <c r="C5053">
        <v>19144085</v>
      </c>
      <c r="D5053">
        <v>19144108</v>
      </c>
      <c r="E5053" t="s">
        <v>5580</v>
      </c>
      <c r="G5053" t="s">
        <v>1175</v>
      </c>
    </row>
    <row r="5054" spans="1:7" x14ac:dyDescent="0.15">
      <c r="A5054" t="s">
        <v>10679</v>
      </c>
      <c r="B5054" t="s">
        <v>2204</v>
      </c>
      <c r="C5054">
        <v>2340170</v>
      </c>
      <c r="D5054">
        <v>2340193</v>
      </c>
      <c r="E5054" t="s">
        <v>5576</v>
      </c>
      <c r="G5054" t="s">
        <v>1175</v>
      </c>
    </row>
    <row r="5055" spans="1:7" x14ac:dyDescent="0.15">
      <c r="A5055" t="s">
        <v>10680</v>
      </c>
      <c r="B5055" t="s">
        <v>2204</v>
      </c>
      <c r="C5055">
        <v>791376</v>
      </c>
      <c r="D5055">
        <v>791399</v>
      </c>
      <c r="E5055" t="s">
        <v>5580</v>
      </c>
      <c r="G5055" t="s">
        <v>1175</v>
      </c>
    </row>
    <row r="5056" spans="1:7" x14ac:dyDescent="0.15">
      <c r="A5056" t="s">
        <v>10681</v>
      </c>
      <c r="B5056" t="s">
        <v>2310</v>
      </c>
      <c r="C5056">
        <v>10040273</v>
      </c>
      <c r="D5056">
        <v>10040296</v>
      </c>
      <c r="E5056" t="s">
        <v>5580</v>
      </c>
      <c r="G5056" t="s">
        <v>1175</v>
      </c>
    </row>
    <row r="5057" spans="1:7" x14ac:dyDescent="0.15">
      <c r="A5057" t="s">
        <v>10682</v>
      </c>
      <c r="B5057" t="s">
        <v>2310</v>
      </c>
      <c r="C5057">
        <v>19926551</v>
      </c>
      <c r="D5057">
        <v>19926574</v>
      </c>
      <c r="E5057" t="s">
        <v>5580</v>
      </c>
      <c r="G5057" t="s">
        <v>1175</v>
      </c>
    </row>
    <row r="5058" spans="1:7" x14ac:dyDescent="0.15">
      <c r="A5058" t="s">
        <v>10683</v>
      </c>
      <c r="B5058" t="s">
        <v>2310</v>
      </c>
      <c r="C5058">
        <v>20029835</v>
      </c>
      <c r="D5058">
        <v>20029858</v>
      </c>
      <c r="E5058" t="s">
        <v>5580</v>
      </c>
      <c r="G5058" t="s">
        <v>1175</v>
      </c>
    </row>
    <row r="5059" spans="1:7" x14ac:dyDescent="0.15">
      <c r="A5059" t="s">
        <v>10684</v>
      </c>
      <c r="B5059" t="s">
        <v>2310</v>
      </c>
      <c r="C5059">
        <v>23015869</v>
      </c>
      <c r="D5059">
        <v>23015892</v>
      </c>
      <c r="E5059" t="s">
        <v>5576</v>
      </c>
      <c r="G5059" t="s">
        <v>1175</v>
      </c>
    </row>
    <row r="5060" spans="1:7" x14ac:dyDescent="0.15">
      <c r="A5060" t="s">
        <v>10685</v>
      </c>
      <c r="B5060" t="s">
        <v>2310</v>
      </c>
      <c r="C5060">
        <v>6787510</v>
      </c>
      <c r="D5060">
        <v>6787533</v>
      </c>
      <c r="E5060" t="s">
        <v>5580</v>
      </c>
      <c r="G5060" t="s">
        <v>1175</v>
      </c>
    </row>
    <row r="5061" spans="1:7" x14ac:dyDescent="0.15">
      <c r="A5061" t="s">
        <v>10686</v>
      </c>
      <c r="B5061" t="s">
        <v>2310</v>
      </c>
      <c r="C5061">
        <v>6787845</v>
      </c>
      <c r="D5061">
        <v>6787868</v>
      </c>
      <c r="E5061" t="s">
        <v>5580</v>
      </c>
      <c r="G5061" t="s">
        <v>1175</v>
      </c>
    </row>
    <row r="5062" spans="1:7" x14ac:dyDescent="0.15">
      <c r="A5062" t="s">
        <v>10687</v>
      </c>
      <c r="B5062" t="s">
        <v>2310</v>
      </c>
      <c r="C5062">
        <v>7081164</v>
      </c>
      <c r="D5062">
        <v>7081187</v>
      </c>
      <c r="E5062" t="s">
        <v>5580</v>
      </c>
      <c r="G5062" t="s">
        <v>1175</v>
      </c>
    </row>
    <row r="5063" spans="1:7" x14ac:dyDescent="0.15">
      <c r="A5063" t="s">
        <v>10688</v>
      </c>
      <c r="B5063" t="s">
        <v>2310</v>
      </c>
      <c r="C5063">
        <v>7081498</v>
      </c>
      <c r="D5063">
        <v>7081521</v>
      </c>
      <c r="E5063" t="s">
        <v>5580</v>
      </c>
      <c r="G5063" t="s">
        <v>1175</v>
      </c>
    </row>
    <row r="5064" spans="1:7" x14ac:dyDescent="0.15">
      <c r="A5064" t="s">
        <v>10689</v>
      </c>
      <c r="B5064" t="s">
        <v>2467</v>
      </c>
      <c r="C5064">
        <v>10620389</v>
      </c>
      <c r="D5064">
        <v>10620412</v>
      </c>
      <c r="E5064" t="s">
        <v>5580</v>
      </c>
      <c r="G5064" t="s">
        <v>1175</v>
      </c>
    </row>
    <row r="5065" spans="1:7" x14ac:dyDescent="0.15">
      <c r="A5065" t="s">
        <v>10690</v>
      </c>
      <c r="B5065" t="s">
        <v>2467</v>
      </c>
      <c r="C5065">
        <v>12300028</v>
      </c>
      <c r="D5065">
        <v>12300051</v>
      </c>
      <c r="E5065" t="s">
        <v>5576</v>
      </c>
      <c r="G5065" t="s">
        <v>1175</v>
      </c>
    </row>
    <row r="5066" spans="1:7" x14ac:dyDescent="0.15">
      <c r="A5066" t="s">
        <v>10691</v>
      </c>
      <c r="B5066" t="s">
        <v>2467</v>
      </c>
      <c r="C5066">
        <v>17211259</v>
      </c>
      <c r="D5066">
        <v>17211282</v>
      </c>
      <c r="E5066" t="s">
        <v>5576</v>
      </c>
      <c r="G5066" t="s">
        <v>1175</v>
      </c>
    </row>
    <row r="5067" spans="1:7" x14ac:dyDescent="0.15">
      <c r="A5067" t="s">
        <v>10692</v>
      </c>
      <c r="B5067" t="s">
        <v>2467</v>
      </c>
      <c r="C5067">
        <v>5810866</v>
      </c>
      <c r="D5067">
        <v>5810889</v>
      </c>
      <c r="E5067" t="s">
        <v>5576</v>
      </c>
      <c r="G5067" t="s">
        <v>1175</v>
      </c>
    </row>
    <row r="5068" spans="1:7" x14ac:dyDescent="0.15">
      <c r="A5068" t="s">
        <v>10693</v>
      </c>
      <c r="B5068" t="s">
        <v>2467</v>
      </c>
      <c r="C5068">
        <v>9120172</v>
      </c>
      <c r="D5068">
        <v>9120195</v>
      </c>
      <c r="E5068" t="s">
        <v>5580</v>
      </c>
      <c r="G5068" t="s">
        <v>1175</v>
      </c>
    </row>
    <row r="5069" spans="1:7" x14ac:dyDescent="0.15">
      <c r="A5069" t="s">
        <v>10694</v>
      </c>
      <c r="B5069" t="s">
        <v>1169</v>
      </c>
      <c r="C5069">
        <v>25434424</v>
      </c>
      <c r="D5069">
        <v>25434447</v>
      </c>
      <c r="E5069" t="s">
        <v>5576</v>
      </c>
      <c r="G5069" t="s">
        <v>1175</v>
      </c>
    </row>
    <row r="5070" spans="1:7" x14ac:dyDescent="0.15">
      <c r="A5070" t="s">
        <v>10695</v>
      </c>
      <c r="B5070" t="s">
        <v>1169</v>
      </c>
      <c r="C5070">
        <v>27613877</v>
      </c>
      <c r="D5070">
        <v>27613900</v>
      </c>
      <c r="E5070" t="s">
        <v>5580</v>
      </c>
      <c r="G5070" t="s">
        <v>1175</v>
      </c>
    </row>
    <row r="5071" spans="1:7" x14ac:dyDescent="0.15">
      <c r="A5071" t="s">
        <v>10696</v>
      </c>
      <c r="B5071" t="s">
        <v>1169</v>
      </c>
      <c r="C5071">
        <v>31869658</v>
      </c>
      <c r="D5071">
        <v>31869681</v>
      </c>
      <c r="E5071" t="s">
        <v>5576</v>
      </c>
      <c r="G5071" t="s">
        <v>1175</v>
      </c>
    </row>
    <row r="5072" spans="1:7" x14ac:dyDescent="0.15">
      <c r="A5072" t="s">
        <v>10697</v>
      </c>
      <c r="B5072" t="s">
        <v>1169</v>
      </c>
      <c r="C5072">
        <v>38825816</v>
      </c>
      <c r="D5072">
        <v>38825839</v>
      </c>
      <c r="E5072" t="s">
        <v>5580</v>
      </c>
      <c r="G5072" t="s">
        <v>1175</v>
      </c>
    </row>
    <row r="5073" spans="1:7" x14ac:dyDescent="0.15">
      <c r="A5073" t="s">
        <v>10698</v>
      </c>
      <c r="B5073" t="s">
        <v>1169</v>
      </c>
      <c r="C5073">
        <v>5462031</v>
      </c>
      <c r="D5073">
        <v>5462054</v>
      </c>
      <c r="E5073" t="s">
        <v>5580</v>
      </c>
      <c r="G5073" t="s">
        <v>1175</v>
      </c>
    </row>
    <row r="5074" spans="1:7" x14ac:dyDescent="0.15">
      <c r="A5074" t="s">
        <v>10699</v>
      </c>
      <c r="B5074" t="s">
        <v>2568</v>
      </c>
      <c r="C5074">
        <v>3457985</v>
      </c>
      <c r="D5074">
        <v>3458008</v>
      </c>
      <c r="E5074" t="s">
        <v>5576</v>
      </c>
      <c r="G5074" t="s">
        <v>1175</v>
      </c>
    </row>
    <row r="5075" spans="1:7" x14ac:dyDescent="0.15">
      <c r="A5075" t="s">
        <v>10700</v>
      </c>
      <c r="B5075" t="s">
        <v>2568</v>
      </c>
      <c r="C5075">
        <v>4012204</v>
      </c>
      <c r="D5075">
        <v>4012227</v>
      </c>
      <c r="E5075" t="s">
        <v>5580</v>
      </c>
      <c r="G5075" t="s">
        <v>1175</v>
      </c>
    </row>
    <row r="5076" spans="1:7" x14ac:dyDescent="0.15">
      <c r="A5076" t="s">
        <v>10701</v>
      </c>
      <c r="B5076" t="s">
        <v>2677</v>
      </c>
      <c r="C5076">
        <v>10620248</v>
      </c>
      <c r="D5076">
        <v>10620271</v>
      </c>
      <c r="E5076" t="s">
        <v>5580</v>
      </c>
      <c r="G5076" t="s">
        <v>1175</v>
      </c>
    </row>
    <row r="5077" spans="1:7" x14ac:dyDescent="0.15">
      <c r="A5077" t="s">
        <v>10702</v>
      </c>
      <c r="B5077" t="s">
        <v>2677</v>
      </c>
      <c r="C5077">
        <v>24527274</v>
      </c>
      <c r="D5077">
        <v>24527297</v>
      </c>
      <c r="E5077" t="s">
        <v>5576</v>
      </c>
      <c r="G5077" t="s">
        <v>1175</v>
      </c>
    </row>
    <row r="5078" spans="1:7" x14ac:dyDescent="0.15">
      <c r="A5078" t="s">
        <v>10703</v>
      </c>
      <c r="B5078" t="s">
        <v>2677</v>
      </c>
      <c r="C5078">
        <v>24585547</v>
      </c>
      <c r="D5078">
        <v>24585570</v>
      </c>
      <c r="E5078" t="s">
        <v>5576</v>
      </c>
      <c r="G5078" t="s">
        <v>1175</v>
      </c>
    </row>
    <row r="5079" spans="1:7" x14ac:dyDescent="0.15">
      <c r="A5079" t="s">
        <v>10704</v>
      </c>
      <c r="B5079" t="s">
        <v>2677</v>
      </c>
      <c r="C5079">
        <v>26640801</v>
      </c>
      <c r="D5079">
        <v>26640824</v>
      </c>
      <c r="E5079" t="s">
        <v>5576</v>
      </c>
      <c r="G5079" t="s">
        <v>1175</v>
      </c>
    </row>
    <row r="5080" spans="1:7" x14ac:dyDescent="0.15">
      <c r="A5080" t="s">
        <v>10705</v>
      </c>
      <c r="B5080" t="s">
        <v>2677</v>
      </c>
      <c r="C5080">
        <v>28104922</v>
      </c>
      <c r="D5080">
        <v>28104945</v>
      </c>
      <c r="E5080" t="s">
        <v>5580</v>
      </c>
      <c r="G5080" t="s">
        <v>1175</v>
      </c>
    </row>
    <row r="5081" spans="1:7" x14ac:dyDescent="0.15">
      <c r="A5081" t="s">
        <v>10706</v>
      </c>
      <c r="B5081" t="s">
        <v>2677</v>
      </c>
      <c r="C5081">
        <v>3173389</v>
      </c>
      <c r="D5081">
        <v>3173412</v>
      </c>
      <c r="E5081" t="s">
        <v>5576</v>
      </c>
      <c r="G5081" t="s">
        <v>1175</v>
      </c>
    </row>
    <row r="5082" spans="1:7" x14ac:dyDescent="0.15">
      <c r="A5082" t="s">
        <v>10707</v>
      </c>
      <c r="B5082" t="s">
        <v>2677</v>
      </c>
      <c r="C5082">
        <v>7241202</v>
      </c>
      <c r="D5082">
        <v>7241225</v>
      </c>
      <c r="E5082" t="s">
        <v>5576</v>
      </c>
      <c r="G5082" t="s">
        <v>10390</v>
      </c>
    </row>
    <row r="5083" spans="1:7" x14ac:dyDescent="0.15">
      <c r="A5083" t="s">
        <v>10708</v>
      </c>
      <c r="B5083" t="s">
        <v>2677</v>
      </c>
      <c r="C5083">
        <v>7554185</v>
      </c>
      <c r="D5083">
        <v>7554208</v>
      </c>
      <c r="E5083" t="s">
        <v>5580</v>
      </c>
      <c r="G5083" t="s">
        <v>1175</v>
      </c>
    </row>
    <row r="5084" spans="1:7" x14ac:dyDescent="0.15">
      <c r="A5084" t="s">
        <v>10709</v>
      </c>
      <c r="B5084" t="s">
        <v>2677</v>
      </c>
      <c r="C5084">
        <v>9407067</v>
      </c>
      <c r="D5084">
        <v>9407090</v>
      </c>
      <c r="E5084" t="s">
        <v>5576</v>
      </c>
      <c r="G5084" t="s">
        <v>1175</v>
      </c>
    </row>
    <row r="5085" spans="1:7" x14ac:dyDescent="0.15">
      <c r="A5085" t="s">
        <v>10710</v>
      </c>
      <c r="B5085" t="s">
        <v>2831</v>
      </c>
      <c r="C5085">
        <v>10353052</v>
      </c>
      <c r="D5085">
        <v>10353075</v>
      </c>
      <c r="E5085" t="s">
        <v>5580</v>
      </c>
      <c r="G5085" t="s">
        <v>1175</v>
      </c>
    </row>
    <row r="5086" spans="1:7" x14ac:dyDescent="0.15">
      <c r="A5086" t="s">
        <v>10711</v>
      </c>
      <c r="B5086" t="s">
        <v>2831</v>
      </c>
      <c r="C5086">
        <v>16885848</v>
      </c>
      <c r="D5086">
        <v>16885871</v>
      </c>
      <c r="E5086" t="s">
        <v>5576</v>
      </c>
      <c r="G5086" t="s">
        <v>1175</v>
      </c>
    </row>
    <row r="5087" spans="1:7" x14ac:dyDescent="0.15">
      <c r="A5087" t="s">
        <v>10712</v>
      </c>
      <c r="B5087" t="s">
        <v>2831</v>
      </c>
      <c r="C5087">
        <v>18826942</v>
      </c>
      <c r="D5087">
        <v>18826965</v>
      </c>
      <c r="E5087" t="s">
        <v>5576</v>
      </c>
      <c r="G5087" t="s">
        <v>1175</v>
      </c>
    </row>
    <row r="5088" spans="1:7" x14ac:dyDescent="0.15">
      <c r="A5088" t="s">
        <v>10713</v>
      </c>
      <c r="B5088" t="s">
        <v>2831</v>
      </c>
      <c r="C5088">
        <v>19010372</v>
      </c>
      <c r="D5088">
        <v>19010395</v>
      </c>
      <c r="E5088" t="s">
        <v>5580</v>
      </c>
      <c r="G5088" t="s">
        <v>1175</v>
      </c>
    </row>
    <row r="5089" spans="1:7" x14ac:dyDescent="0.15">
      <c r="A5089" t="s">
        <v>10714</v>
      </c>
      <c r="B5089" t="s">
        <v>2831</v>
      </c>
      <c r="C5089">
        <v>4544050</v>
      </c>
      <c r="D5089">
        <v>4544073</v>
      </c>
      <c r="E5089" t="s">
        <v>5580</v>
      </c>
      <c r="G5089" t="s">
        <v>1175</v>
      </c>
    </row>
    <row r="5090" spans="1:7" x14ac:dyDescent="0.15">
      <c r="A5090" t="s">
        <v>10715</v>
      </c>
      <c r="B5090" t="s">
        <v>2831</v>
      </c>
      <c r="C5090">
        <v>6696397</v>
      </c>
      <c r="D5090">
        <v>6696420</v>
      </c>
      <c r="E5090" t="s">
        <v>5580</v>
      </c>
      <c r="G5090" t="s">
        <v>1175</v>
      </c>
    </row>
    <row r="5091" spans="1:7" x14ac:dyDescent="0.15">
      <c r="A5091" t="s">
        <v>10716</v>
      </c>
      <c r="B5091" t="s">
        <v>2831</v>
      </c>
      <c r="C5091">
        <v>7766388</v>
      </c>
      <c r="D5091">
        <v>7766411</v>
      </c>
      <c r="E5091" t="s">
        <v>5580</v>
      </c>
      <c r="G5091" t="s">
        <v>1175</v>
      </c>
    </row>
    <row r="5092" spans="1:7" x14ac:dyDescent="0.15">
      <c r="A5092" t="s">
        <v>10717</v>
      </c>
      <c r="B5092" t="s">
        <v>1426</v>
      </c>
      <c r="C5092">
        <v>4396676</v>
      </c>
      <c r="D5092">
        <v>4396699</v>
      </c>
      <c r="E5092" t="s">
        <v>5580</v>
      </c>
      <c r="G5092" t="s">
        <v>1175</v>
      </c>
    </row>
    <row r="5093" spans="1:7" x14ac:dyDescent="0.15">
      <c r="A5093" t="s">
        <v>10718</v>
      </c>
      <c r="B5093" t="s">
        <v>1624</v>
      </c>
      <c r="C5093">
        <v>14401548</v>
      </c>
      <c r="D5093">
        <v>14401571</v>
      </c>
      <c r="E5093" t="s">
        <v>5580</v>
      </c>
      <c r="G5093" t="s">
        <v>4770</v>
      </c>
    </row>
    <row r="5094" spans="1:7" x14ac:dyDescent="0.15">
      <c r="A5094" t="s">
        <v>10719</v>
      </c>
      <c r="B5094" t="s">
        <v>1801</v>
      </c>
      <c r="C5094">
        <v>13273128</v>
      </c>
      <c r="D5094">
        <v>13273151</v>
      </c>
      <c r="E5094" t="s">
        <v>5580</v>
      </c>
      <c r="G5094" t="s">
        <v>1175</v>
      </c>
    </row>
    <row r="5095" spans="1:7" x14ac:dyDescent="0.15">
      <c r="A5095" t="s">
        <v>10720</v>
      </c>
      <c r="B5095" t="s">
        <v>1801</v>
      </c>
      <c r="C5095">
        <v>13881679</v>
      </c>
      <c r="D5095">
        <v>13881702</v>
      </c>
      <c r="E5095" t="s">
        <v>5576</v>
      </c>
      <c r="G5095" t="s">
        <v>4770</v>
      </c>
    </row>
    <row r="5096" spans="1:7" x14ac:dyDescent="0.15">
      <c r="A5096" t="s">
        <v>10721</v>
      </c>
      <c r="B5096" t="s">
        <v>1801</v>
      </c>
      <c r="C5096">
        <v>15166887</v>
      </c>
      <c r="D5096">
        <v>15166910</v>
      </c>
      <c r="E5096" t="s">
        <v>5576</v>
      </c>
      <c r="G5096" t="s">
        <v>1175</v>
      </c>
    </row>
    <row r="5097" spans="1:7" x14ac:dyDescent="0.15">
      <c r="A5097" t="s">
        <v>10722</v>
      </c>
      <c r="B5097" t="s">
        <v>1801</v>
      </c>
      <c r="C5097">
        <v>3809869</v>
      </c>
      <c r="D5097">
        <v>3809892</v>
      </c>
      <c r="E5097" t="s">
        <v>5576</v>
      </c>
      <c r="G5097" t="s">
        <v>1175</v>
      </c>
    </row>
    <row r="5098" spans="1:7" x14ac:dyDescent="0.15">
      <c r="A5098" t="s">
        <v>10723</v>
      </c>
      <c r="B5098" t="s">
        <v>1910</v>
      </c>
      <c r="C5098">
        <v>15788839</v>
      </c>
      <c r="D5098">
        <v>15788862</v>
      </c>
      <c r="E5098" t="s">
        <v>5580</v>
      </c>
      <c r="G5098" t="s">
        <v>1175</v>
      </c>
    </row>
    <row r="5099" spans="1:7" x14ac:dyDescent="0.15">
      <c r="A5099" t="s">
        <v>10724</v>
      </c>
      <c r="B5099" t="s">
        <v>1910</v>
      </c>
      <c r="C5099">
        <v>27577148</v>
      </c>
      <c r="D5099">
        <v>27577171</v>
      </c>
      <c r="E5099" t="s">
        <v>5576</v>
      </c>
      <c r="G5099" t="s">
        <v>1175</v>
      </c>
    </row>
    <row r="5100" spans="1:7" x14ac:dyDescent="0.15">
      <c r="A5100" t="s">
        <v>10725</v>
      </c>
      <c r="B5100" t="s">
        <v>1910</v>
      </c>
      <c r="C5100">
        <v>6218149</v>
      </c>
      <c r="D5100">
        <v>6218172</v>
      </c>
      <c r="E5100" t="s">
        <v>5580</v>
      </c>
      <c r="G5100" t="s">
        <v>1175</v>
      </c>
    </row>
    <row r="5101" spans="1:7" x14ac:dyDescent="0.15">
      <c r="A5101" t="s">
        <v>10726</v>
      </c>
      <c r="B5101" t="s">
        <v>1910</v>
      </c>
      <c r="C5101">
        <v>9736485</v>
      </c>
      <c r="D5101">
        <v>9736508</v>
      </c>
      <c r="E5101" t="s">
        <v>5576</v>
      </c>
      <c r="G5101" t="s">
        <v>1175</v>
      </c>
    </row>
    <row r="5102" spans="1:7" x14ac:dyDescent="0.15">
      <c r="A5102" t="s">
        <v>10727</v>
      </c>
      <c r="B5102" t="s">
        <v>2007</v>
      </c>
      <c r="C5102">
        <v>19230462</v>
      </c>
      <c r="D5102">
        <v>19230485</v>
      </c>
      <c r="E5102" t="s">
        <v>5576</v>
      </c>
      <c r="G5102" t="s">
        <v>1175</v>
      </c>
    </row>
    <row r="5103" spans="1:7" x14ac:dyDescent="0.15">
      <c r="A5103" t="s">
        <v>10728</v>
      </c>
      <c r="B5103" t="s">
        <v>2007</v>
      </c>
      <c r="C5103">
        <v>25302677</v>
      </c>
      <c r="D5103">
        <v>25302700</v>
      </c>
      <c r="E5103" t="s">
        <v>5576</v>
      </c>
      <c r="G5103" t="s">
        <v>1175</v>
      </c>
    </row>
    <row r="5104" spans="1:7" x14ac:dyDescent="0.15">
      <c r="A5104" t="s">
        <v>10729</v>
      </c>
      <c r="B5104" t="s">
        <v>2007</v>
      </c>
      <c r="C5104">
        <v>5550248</v>
      </c>
      <c r="D5104">
        <v>5550271</v>
      </c>
      <c r="E5104" t="s">
        <v>5580</v>
      </c>
      <c r="G5104" t="s">
        <v>1175</v>
      </c>
    </row>
    <row r="5105" spans="1:7" x14ac:dyDescent="0.15">
      <c r="A5105" t="s">
        <v>10730</v>
      </c>
      <c r="B5105" t="s">
        <v>2204</v>
      </c>
      <c r="C5105">
        <v>11215950</v>
      </c>
      <c r="D5105">
        <v>11215973</v>
      </c>
      <c r="E5105" t="s">
        <v>5580</v>
      </c>
      <c r="G5105" t="s">
        <v>1175</v>
      </c>
    </row>
    <row r="5106" spans="1:7" x14ac:dyDescent="0.15">
      <c r="A5106" t="s">
        <v>10731</v>
      </c>
      <c r="B5106" t="s">
        <v>2204</v>
      </c>
      <c r="C5106">
        <v>23440894</v>
      </c>
      <c r="D5106">
        <v>23440917</v>
      </c>
      <c r="E5106" t="s">
        <v>5576</v>
      </c>
      <c r="G5106" t="s">
        <v>1175</v>
      </c>
    </row>
    <row r="5107" spans="1:7" x14ac:dyDescent="0.15">
      <c r="A5107" t="s">
        <v>10732</v>
      </c>
      <c r="B5107" t="s">
        <v>2204</v>
      </c>
      <c r="C5107">
        <v>8846033</v>
      </c>
      <c r="D5107">
        <v>8846056</v>
      </c>
      <c r="E5107" t="s">
        <v>5580</v>
      </c>
      <c r="G5107" t="s">
        <v>1175</v>
      </c>
    </row>
    <row r="5108" spans="1:7" x14ac:dyDescent="0.15">
      <c r="A5108" t="s">
        <v>10733</v>
      </c>
      <c r="B5108" t="s">
        <v>2310</v>
      </c>
      <c r="C5108">
        <v>14875152</v>
      </c>
      <c r="D5108">
        <v>14875175</v>
      </c>
      <c r="E5108" t="s">
        <v>5576</v>
      </c>
      <c r="G5108" t="s">
        <v>1175</v>
      </c>
    </row>
    <row r="5109" spans="1:7" x14ac:dyDescent="0.15">
      <c r="A5109" t="s">
        <v>10734</v>
      </c>
      <c r="B5109" t="s">
        <v>2310</v>
      </c>
      <c r="C5109">
        <v>3498106</v>
      </c>
      <c r="D5109">
        <v>3498129</v>
      </c>
      <c r="E5109" t="s">
        <v>5580</v>
      </c>
      <c r="G5109" t="s">
        <v>1175</v>
      </c>
    </row>
    <row r="5110" spans="1:7" x14ac:dyDescent="0.15">
      <c r="A5110" t="s">
        <v>10735</v>
      </c>
      <c r="B5110" t="s">
        <v>2310</v>
      </c>
      <c r="C5110">
        <v>4773077</v>
      </c>
      <c r="D5110">
        <v>4773100</v>
      </c>
      <c r="E5110" t="s">
        <v>5576</v>
      </c>
      <c r="G5110" t="s">
        <v>1175</v>
      </c>
    </row>
    <row r="5111" spans="1:7" x14ac:dyDescent="0.15">
      <c r="A5111" t="s">
        <v>10736</v>
      </c>
      <c r="B5111" t="s">
        <v>2310</v>
      </c>
      <c r="C5111">
        <v>5936182</v>
      </c>
      <c r="D5111">
        <v>5936205</v>
      </c>
      <c r="E5111" t="s">
        <v>5576</v>
      </c>
      <c r="G5111" t="s">
        <v>1175</v>
      </c>
    </row>
    <row r="5112" spans="1:7" x14ac:dyDescent="0.15">
      <c r="A5112" t="s">
        <v>10737</v>
      </c>
      <c r="B5112" t="s">
        <v>2310</v>
      </c>
      <c r="C5112">
        <v>7908145</v>
      </c>
      <c r="D5112">
        <v>7908168</v>
      </c>
      <c r="E5112" t="s">
        <v>5576</v>
      </c>
      <c r="G5112" t="s">
        <v>1175</v>
      </c>
    </row>
    <row r="5113" spans="1:7" x14ac:dyDescent="0.15">
      <c r="A5113" t="s">
        <v>10738</v>
      </c>
      <c r="B5113" t="s">
        <v>2310</v>
      </c>
      <c r="C5113">
        <v>9803873</v>
      </c>
      <c r="D5113">
        <v>9803896</v>
      </c>
      <c r="E5113" t="s">
        <v>5580</v>
      </c>
      <c r="G5113" t="s">
        <v>1175</v>
      </c>
    </row>
    <row r="5114" spans="1:7" x14ac:dyDescent="0.15">
      <c r="A5114" t="s">
        <v>10739</v>
      </c>
      <c r="B5114" t="s">
        <v>2467</v>
      </c>
      <c r="C5114">
        <v>10390045</v>
      </c>
      <c r="D5114">
        <v>10390068</v>
      </c>
      <c r="E5114" t="s">
        <v>5576</v>
      </c>
      <c r="G5114" t="s">
        <v>1175</v>
      </c>
    </row>
    <row r="5115" spans="1:7" x14ac:dyDescent="0.15">
      <c r="A5115" t="s">
        <v>10740</v>
      </c>
      <c r="B5115" t="s">
        <v>2467</v>
      </c>
      <c r="C5115">
        <v>10600983</v>
      </c>
      <c r="D5115">
        <v>10601006</v>
      </c>
      <c r="E5115" t="s">
        <v>5576</v>
      </c>
      <c r="G5115" t="s">
        <v>1175</v>
      </c>
    </row>
    <row r="5116" spans="1:7" x14ac:dyDescent="0.15">
      <c r="A5116" t="s">
        <v>10741</v>
      </c>
      <c r="B5116" t="s">
        <v>2467</v>
      </c>
      <c r="C5116">
        <v>1552391</v>
      </c>
      <c r="D5116">
        <v>1552414</v>
      </c>
      <c r="E5116" t="s">
        <v>5580</v>
      </c>
      <c r="G5116" t="s">
        <v>1175</v>
      </c>
    </row>
    <row r="5117" spans="1:7" x14ac:dyDescent="0.15">
      <c r="A5117" t="s">
        <v>10742</v>
      </c>
      <c r="B5117" t="s">
        <v>2467</v>
      </c>
      <c r="C5117">
        <v>15650323</v>
      </c>
      <c r="D5117">
        <v>15650346</v>
      </c>
      <c r="E5117" t="s">
        <v>5576</v>
      </c>
      <c r="G5117" t="s">
        <v>1175</v>
      </c>
    </row>
    <row r="5118" spans="1:7" x14ac:dyDescent="0.15">
      <c r="A5118" t="s">
        <v>10743</v>
      </c>
      <c r="B5118" t="s">
        <v>2467</v>
      </c>
      <c r="C5118">
        <v>4834144</v>
      </c>
      <c r="D5118">
        <v>4834167</v>
      </c>
      <c r="E5118" t="s">
        <v>5580</v>
      </c>
      <c r="G5118" t="s">
        <v>1175</v>
      </c>
    </row>
    <row r="5119" spans="1:7" x14ac:dyDescent="0.15">
      <c r="A5119" t="s">
        <v>10744</v>
      </c>
      <c r="B5119" t="s">
        <v>2467</v>
      </c>
      <c r="C5119">
        <v>6881540</v>
      </c>
      <c r="D5119">
        <v>6881563</v>
      </c>
      <c r="E5119" t="s">
        <v>5580</v>
      </c>
      <c r="G5119" t="s">
        <v>1175</v>
      </c>
    </row>
    <row r="5120" spans="1:7" x14ac:dyDescent="0.15">
      <c r="A5120" t="s">
        <v>10745</v>
      </c>
      <c r="B5120" t="s">
        <v>2467</v>
      </c>
      <c r="C5120">
        <v>7803183</v>
      </c>
      <c r="D5120">
        <v>7803206</v>
      </c>
      <c r="E5120" t="s">
        <v>5580</v>
      </c>
      <c r="G5120" t="s">
        <v>1175</v>
      </c>
    </row>
    <row r="5121" spans="1:7" x14ac:dyDescent="0.15">
      <c r="A5121" t="s">
        <v>10746</v>
      </c>
      <c r="B5121" t="s">
        <v>1169</v>
      </c>
      <c r="C5121">
        <v>11998983</v>
      </c>
      <c r="D5121">
        <v>11999006</v>
      </c>
      <c r="E5121" t="s">
        <v>5580</v>
      </c>
      <c r="G5121" t="s">
        <v>1175</v>
      </c>
    </row>
    <row r="5122" spans="1:7" x14ac:dyDescent="0.15">
      <c r="A5122" t="s">
        <v>10747</v>
      </c>
      <c r="B5122" t="s">
        <v>1169</v>
      </c>
      <c r="C5122">
        <v>13822389</v>
      </c>
      <c r="D5122">
        <v>13822412</v>
      </c>
      <c r="E5122" t="s">
        <v>5580</v>
      </c>
      <c r="G5122" t="s">
        <v>1175</v>
      </c>
    </row>
    <row r="5123" spans="1:7" x14ac:dyDescent="0.15">
      <c r="A5123" t="s">
        <v>10748</v>
      </c>
      <c r="B5123" t="s">
        <v>1169</v>
      </c>
      <c r="C5123">
        <v>14550683</v>
      </c>
      <c r="D5123">
        <v>14550706</v>
      </c>
      <c r="E5123" t="s">
        <v>5580</v>
      </c>
      <c r="G5123" t="s">
        <v>1175</v>
      </c>
    </row>
    <row r="5124" spans="1:7" x14ac:dyDescent="0.15">
      <c r="A5124" t="s">
        <v>10749</v>
      </c>
      <c r="B5124" t="s">
        <v>1169</v>
      </c>
      <c r="C5124">
        <v>15905876</v>
      </c>
      <c r="D5124">
        <v>15905899</v>
      </c>
      <c r="E5124" t="s">
        <v>5580</v>
      </c>
      <c r="G5124" t="s">
        <v>1175</v>
      </c>
    </row>
    <row r="5125" spans="1:7" x14ac:dyDescent="0.15">
      <c r="A5125" t="s">
        <v>10750</v>
      </c>
      <c r="B5125" t="s">
        <v>1169</v>
      </c>
      <c r="C5125">
        <v>21761745</v>
      </c>
      <c r="D5125">
        <v>21761768</v>
      </c>
      <c r="E5125" t="s">
        <v>5580</v>
      </c>
      <c r="G5125" t="s">
        <v>1175</v>
      </c>
    </row>
    <row r="5126" spans="1:7" x14ac:dyDescent="0.15">
      <c r="A5126" t="s">
        <v>10751</v>
      </c>
      <c r="B5126" t="s">
        <v>1169</v>
      </c>
      <c r="C5126">
        <v>26506398</v>
      </c>
      <c r="D5126">
        <v>26506421</v>
      </c>
      <c r="E5126" t="s">
        <v>5576</v>
      </c>
      <c r="G5126" t="s">
        <v>1175</v>
      </c>
    </row>
    <row r="5127" spans="1:7" x14ac:dyDescent="0.15">
      <c r="A5127" t="s">
        <v>10752</v>
      </c>
      <c r="B5127" t="s">
        <v>1169</v>
      </c>
      <c r="C5127">
        <v>36829424</v>
      </c>
      <c r="D5127">
        <v>36829447</v>
      </c>
      <c r="E5127" t="s">
        <v>5576</v>
      </c>
      <c r="G5127" t="s">
        <v>1175</v>
      </c>
    </row>
    <row r="5128" spans="1:7" x14ac:dyDescent="0.15">
      <c r="A5128" t="s">
        <v>10753</v>
      </c>
      <c r="B5128" t="s">
        <v>2568</v>
      </c>
      <c r="C5128">
        <v>9857313</v>
      </c>
      <c r="D5128">
        <v>9857336</v>
      </c>
      <c r="E5128" t="s">
        <v>5576</v>
      </c>
      <c r="G5128" t="s">
        <v>7636</v>
      </c>
    </row>
    <row r="5129" spans="1:7" x14ac:dyDescent="0.15">
      <c r="A5129" t="s">
        <v>10754</v>
      </c>
      <c r="B5129" t="s">
        <v>2677</v>
      </c>
      <c r="C5129">
        <v>20785546</v>
      </c>
      <c r="D5129">
        <v>20785569</v>
      </c>
      <c r="E5129" t="s">
        <v>5580</v>
      </c>
      <c r="G5129" t="s">
        <v>1175</v>
      </c>
    </row>
    <row r="5130" spans="1:7" x14ac:dyDescent="0.15">
      <c r="A5130" t="s">
        <v>10755</v>
      </c>
      <c r="B5130" t="s">
        <v>2677</v>
      </c>
      <c r="C5130">
        <v>22094178</v>
      </c>
      <c r="D5130">
        <v>22094201</v>
      </c>
      <c r="E5130" t="s">
        <v>5580</v>
      </c>
      <c r="G5130" t="s">
        <v>1175</v>
      </c>
    </row>
    <row r="5131" spans="1:7" x14ac:dyDescent="0.15">
      <c r="A5131" t="s">
        <v>10756</v>
      </c>
      <c r="B5131" t="s">
        <v>2677</v>
      </c>
      <c r="C5131">
        <v>22842081</v>
      </c>
      <c r="D5131">
        <v>22842104</v>
      </c>
      <c r="E5131" t="s">
        <v>5580</v>
      </c>
      <c r="G5131" t="s">
        <v>1175</v>
      </c>
    </row>
    <row r="5132" spans="1:7" x14ac:dyDescent="0.15">
      <c r="A5132" t="s">
        <v>10757</v>
      </c>
      <c r="B5132" t="s">
        <v>2677</v>
      </c>
      <c r="C5132">
        <v>25403976</v>
      </c>
      <c r="D5132">
        <v>25403999</v>
      </c>
      <c r="E5132" t="s">
        <v>5580</v>
      </c>
      <c r="G5132" t="s">
        <v>1175</v>
      </c>
    </row>
    <row r="5133" spans="1:7" x14ac:dyDescent="0.15">
      <c r="A5133" t="s">
        <v>10758</v>
      </c>
      <c r="B5133" t="s">
        <v>2677</v>
      </c>
      <c r="C5133">
        <v>26640780</v>
      </c>
      <c r="D5133">
        <v>26640803</v>
      </c>
      <c r="E5133" t="s">
        <v>5576</v>
      </c>
      <c r="G5133" t="s">
        <v>1175</v>
      </c>
    </row>
    <row r="5134" spans="1:7" x14ac:dyDescent="0.15">
      <c r="A5134" t="s">
        <v>10759</v>
      </c>
      <c r="B5134" t="s">
        <v>2677</v>
      </c>
      <c r="C5134">
        <v>26894111</v>
      </c>
      <c r="D5134">
        <v>26894134</v>
      </c>
      <c r="E5134" t="s">
        <v>5576</v>
      </c>
      <c r="G5134" t="s">
        <v>1175</v>
      </c>
    </row>
    <row r="5135" spans="1:7" x14ac:dyDescent="0.15">
      <c r="A5135" t="s">
        <v>10760</v>
      </c>
      <c r="B5135" t="s">
        <v>2677</v>
      </c>
      <c r="C5135">
        <v>27625906</v>
      </c>
      <c r="D5135">
        <v>27625929</v>
      </c>
      <c r="E5135" t="s">
        <v>5576</v>
      </c>
      <c r="G5135" t="s">
        <v>1175</v>
      </c>
    </row>
    <row r="5136" spans="1:7" x14ac:dyDescent="0.15">
      <c r="A5136" t="s">
        <v>10761</v>
      </c>
      <c r="B5136" t="s">
        <v>2677</v>
      </c>
      <c r="C5136">
        <v>27958681</v>
      </c>
      <c r="D5136">
        <v>27958704</v>
      </c>
      <c r="E5136" t="s">
        <v>5580</v>
      </c>
      <c r="G5136" t="s">
        <v>1175</v>
      </c>
    </row>
    <row r="5137" spans="1:7" x14ac:dyDescent="0.15">
      <c r="A5137" t="s">
        <v>10762</v>
      </c>
      <c r="B5137" t="s">
        <v>2677</v>
      </c>
      <c r="C5137">
        <v>28104943</v>
      </c>
      <c r="D5137">
        <v>28104966</v>
      </c>
      <c r="E5137" t="s">
        <v>5580</v>
      </c>
      <c r="G5137" t="s">
        <v>1175</v>
      </c>
    </row>
    <row r="5138" spans="1:7" x14ac:dyDescent="0.15">
      <c r="A5138" t="s">
        <v>10763</v>
      </c>
      <c r="B5138" t="s">
        <v>2677</v>
      </c>
      <c r="C5138">
        <v>3211250</v>
      </c>
      <c r="D5138">
        <v>3211273</v>
      </c>
      <c r="E5138" t="s">
        <v>5576</v>
      </c>
      <c r="G5138" t="s">
        <v>1175</v>
      </c>
    </row>
    <row r="5139" spans="1:7" x14ac:dyDescent="0.15">
      <c r="A5139" t="s">
        <v>10764</v>
      </c>
      <c r="B5139" t="s">
        <v>2677</v>
      </c>
      <c r="C5139">
        <v>8700121</v>
      </c>
      <c r="D5139">
        <v>8700144</v>
      </c>
      <c r="E5139" t="s">
        <v>5576</v>
      </c>
      <c r="G5139" t="s">
        <v>1175</v>
      </c>
    </row>
    <row r="5140" spans="1:7" x14ac:dyDescent="0.15">
      <c r="A5140" t="s">
        <v>10765</v>
      </c>
      <c r="B5140" t="s">
        <v>2831</v>
      </c>
      <c r="C5140">
        <v>16985087</v>
      </c>
      <c r="D5140">
        <v>16985110</v>
      </c>
      <c r="E5140" t="s">
        <v>5576</v>
      </c>
      <c r="G5140" t="s">
        <v>1175</v>
      </c>
    </row>
    <row r="5141" spans="1:7" x14ac:dyDescent="0.15">
      <c r="A5141" t="s">
        <v>10766</v>
      </c>
      <c r="B5141" t="s">
        <v>2831</v>
      </c>
      <c r="C5141">
        <v>19763506</v>
      </c>
      <c r="D5141">
        <v>19763529</v>
      </c>
      <c r="E5141" t="s">
        <v>5580</v>
      </c>
      <c r="G5141" t="s">
        <v>1175</v>
      </c>
    </row>
    <row r="5142" spans="1:7" x14ac:dyDescent="0.15">
      <c r="A5142" t="s">
        <v>10767</v>
      </c>
      <c r="B5142" t="s">
        <v>2831</v>
      </c>
      <c r="C5142">
        <v>20773630</v>
      </c>
      <c r="D5142">
        <v>20773653</v>
      </c>
      <c r="E5142" t="s">
        <v>5576</v>
      </c>
      <c r="G5142" t="s">
        <v>1175</v>
      </c>
    </row>
    <row r="5143" spans="1:7" x14ac:dyDescent="0.15">
      <c r="A5143" t="s">
        <v>10768</v>
      </c>
      <c r="B5143" t="s">
        <v>2831</v>
      </c>
      <c r="C5143">
        <v>21992895</v>
      </c>
      <c r="D5143">
        <v>21992918</v>
      </c>
      <c r="E5143" t="s">
        <v>5576</v>
      </c>
      <c r="G5143" t="s">
        <v>1175</v>
      </c>
    </row>
    <row r="5144" spans="1:7" x14ac:dyDescent="0.15">
      <c r="A5144" t="s">
        <v>10769</v>
      </c>
      <c r="B5144" t="s">
        <v>2831</v>
      </c>
      <c r="C5144">
        <v>22325763</v>
      </c>
      <c r="D5144">
        <v>22325786</v>
      </c>
      <c r="E5144" t="s">
        <v>5576</v>
      </c>
      <c r="G5144" t="s">
        <v>1175</v>
      </c>
    </row>
    <row r="5145" spans="1:7" x14ac:dyDescent="0.15">
      <c r="A5145" t="s">
        <v>10770</v>
      </c>
      <c r="B5145" t="s">
        <v>2831</v>
      </c>
      <c r="C5145">
        <v>26978470</v>
      </c>
      <c r="D5145">
        <v>26978493</v>
      </c>
      <c r="E5145" t="s">
        <v>5576</v>
      </c>
      <c r="G5145" t="s">
        <v>1175</v>
      </c>
    </row>
    <row r="5146" spans="1:7" x14ac:dyDescent="0.15">
      <c r="A5146" t="s">
        <v>10771</v>
      </c>
      <c r="B5146" t="s">
        <v>2831</v>
      </c>
      <c r="C5146">
        <v>3837393</v>
      </c>
      <c r="D5146">
        <v>3837416</v>
      </c>
      <c r="E5146" t="s">
        <v>5576</v>
      </c>
      <c r="G5146" t="s">
        <v>1175</v>
      </c>
    </row>
    <row r="5147" spans="1:7" x14ac:dyDescent="0.15">
      <c r="A5147" t="s">
        <v>10772</v>
      </c>
      <c r="B5147" t="s">
        <v>2831</v>
      </c>
      <c r="C5147">
        <v>6261976</v>
      </c>
      <c r="D5147">
        <v>6261999</v>
      </c>
      <c r="E5147" t="s">
        <v>5580</v>
      </c>
      <c r="G5147" t="s">
        <v>1175</v>
      </c>
    </row>
    <row r="5148" spans="1:7" x14ac:dyDescent="0.15">
      <c r="A5148" t="s">
        <v>10773</v>
      </c>
      <c r="B5148" t="s">
        <v>2831</v>
      </c>
      <c r="C5148">
        <v>7915298</v>
      </c>
      <c r="D5148">
        <v>7915321</v>
      </c>
      <c r="E5148" t="s">
        <v>5576</v>
      </c>
      <c r="G5148" t="s">
        <v>1175</v>
      </c>
    </row>
    <row r="5149" spans="1:7" x14ac:dyDescent="0.15">
      <c r="A5149" t="s">
        <v>10774</v>
      </c>
      <c r="B5149" t="s">
        <v>1426</v>
      </c>
      <c r="C5149">
        <v>33015505</v>
      </c>
      <c r="D5149">
        <v>33015528</v>
      </c>
      <c r="E5149" t="s">
        <v>5580</v>
      </c>
      <c r="G5149" t="s">
        <v>1175</v>
      </c>
    </row>
    <row r="5150" spans="1:7" x14ac:dyDescent="0.15">
      <c r="A5150" t="s">
        <v>10775</v>
      </c>
      <c r="B5150" t="s">
        <v>1426</v>
      </c>
      <c r="C5150">
        <v>3651186</v>
      </c>
      <c r="D5150">
        <v>3651209</v>
      </c>
      <c r="E5150" t="s">
        <v>5576</v>
      </c>
      <c r="G5150" t="s">
        <v>1175</v>
      </c>
    </row>
    <row r="5151" spans="1:7" x14ac:dyDescent="0.15">
      <c r="A5151" t="s">
        <v>10776</v>
      </c>
      <c r="B5151" t="s">
        <v>1426</v>
      </c>
      <c r="C5151">
        <v>9170188</v>
      </c>
      <c r="D5151">
        <v>9170211</v>
      </c>
      <c r="E5151" t="s">
        <v>5580</v>
      </c>
      <c r="G5151" t="s">
        <v>1175</v>
      </c>
    </row>
    <row r="5152" spans="1:7" x14ac:dyDescent="0.15">
      <c r="A5152" t="s">
        <v>10777</v>
      </c>
      <c r="B5152" t="s">
        <v>1624</v>
      </c>
      <c r="C5152">
        <v>22496783</v>
      </c>
      <c r="D5152">
        <v>22496806</v>
      </c>
      <c r="E5152" t="s">
        <v>5580</v>
      </c>
      <c r="G5152" t="s">
        <v>1175</v>
      </c>
    </row>
    <row r="5153" spans="1:7" x14ac:dyDescent="0.15">
      <c r="A5153" t="s">
        <v>10778</v>
      </c>
      <c r="B5153" t="s">
        <v>1801</v>
      </c>
      <c r="C5153">
        <v>11199408</v>
      </c>
      <c r="D5153">
        <v>11199431</v>
      </c>
      <c r="E5153" t="s">
        <v>5576</v>
      </c>
      <c r="G5153" t="s">
        <v>1175</v>
      </c>
    </row>
    <row r="5154" spans="1:7" x14ac:dyDescent="0.15">
      <c r="A5154" t="s">
        <v>10779</v>
      </c>
      <c r="B5154" t="s">
        <v>1801</v>
      </c>
      <c r="C5154">
        <v>11446360</v>
      </c>
      <c r="D5154">
        <v>11446383</v>
      </c>
      <c r="E5154" t="s">
        <v>5576</v>
      </c>
      <c r="G5154" t="s">
        <v>1175</v>
      </c>
    </row>
    <row r="5155" spans="1:7" x14ac:dyDescent="0.15">
      <c r="A5155" t="s">
        <v>10780</v>
      </c>
      <c r="B5155" t="s">
        <v>1801</v>
      </c>
      <c r="C5155">
        <v>13370634</v>
      </c>
      <c r="D5155">
        <v>13370657</v>
      </c>
      <c r="E5155" t="s">
        <v>5576</v>
      </c>
      <c r="G5155" t="s">
        <v>1175</v>
      </c>
    </row>
    <row r="5156" spans="1:7" x14ac:dyDescent="0.15">
      <c r="A5156" t="s">
        <v>10781</v>
      </c>
      <c r="B5156" t="s">
        <v>1801</v>
      </c>
      <c r="C5156">
        <v>18270940</v>
      </c>
      <c r="D5156">
        <v>18270963</v>
      </c>
      <c r="E5156" t="s">
        <v>5576</v>
      </c>
      <c r="G5156" t="s">
        <v>1175</v>
      </c>
    </row>
    <row r="5157" spans="1:7" x14ac:dyDescent="0.15">
      <c r="A5157" t="s">
        <v>10782</v>
      </c>
      <c r="B5157" t="s">
        <v>1801</v>
      </c>
      <c r="C5157">
        <v>1959270</v>
      </c>
      <c r="D5157">
        <v>1959293</v>
      </c>
      <c r="E5157" t="s">
        <v>5576</v>
      </c>
      <c r="G5157" t="s">
        <v>1175</v>
      </c>
    </row>
    <row r="5158" spans="1:7" x14ac:dyDescent="0.15">
      <c r="A5158" t="s">
        <v>10783</v>
      </c>
      <c r="B5158" t="s">
        <v>1801</v>
      </c>
      <c r="C5158">
        <v>24674971</v>
      </c>
      <c r="D5158">
        <v>24674994</v>
      </c>
      <c r="E5158" t="s">
        <v>5580</v>
      </c>
      <c r="G5158" t="s">
        <v>1175</v>
      </c>
    </row>
    <row r="5159" spans="1:7" x14ac:dyDescent="0.15">
      <c r="A5159" t="s">
        <v>10784</v>
      </c>
      <c r="B5159" t="s">
        <v>1910</v>
      </c>
      <c r="C5159">
        <v>16029976</v>
      </c>
      <c r="D5159">
        <v>16029999</v>
      </c>
      <c r="E5159" t="s">
        <v>5580</v>
      </c>
      <c r="G5159" t="s">
        <v>1175</v>
      </c>
    </row>
    <row r="5160" spans="1:7" x14ac:dyDescent="0.15">
      <c r="A5160" t="s">
        <v>10785</v>
      </c>
      <c r="B5160" t="s">
        <v>1910</v>
      </c>
      <c r="C5160">
        <v>16070317</v>
      </c>
      <c r="D5160">
        <v>16070340</v>
      </c>
      <c r="E5160" t="s">
        <v>5576</v>
      </c>
      <c r="G5160" t="s">
        <v>1175</v>
      </c>
    </row>
    <row r="5161" spans="1:7" x14ac:dyDescent="0.15">
      <c r="A5161" t="s">
        <v>10786</v>
      </c>
      <c r="B5161" t="s">
        <v>1910</v>
      </c>
      <c r="C5161">
        <v>21280745</v>
      </c>
      <c r="D5161">
        <v>21280768</v>
      </c>
      <c r="E5161" t="s">
        <v>5580</v>
      </c>
      <c r="G5161" t="s">
        <v>1175</v>
      </c>
    </row>
    <row r="5162" spans="1:7" x14ac:dyDescent="0.15">
      <c r="A5162" t="s">
        <v>10787</v>
      </c>
      <c r="B5162" t="s">
        <v>1910</v>
      </c>
      <c r="C5162">
        <v>5105540</v>
      </c>
      <c r="D5162">
        <v>5105563</v>
      </c>
      <c r="E5162" t="s">
        <v>5576</v>
      </c>
      <c r="G5162" t="s">
        <v>1175</v>
      </c>
    </row>
    <row r="5163" spans="1:7" x14ac:dyDescent="0.15">
      <c r="A5163" t="s">
        <v>10788</v>
      </c>
      <c r="B5163" t="s">
        <v>1910</v>
      </c>
      <c r="C5163">
        <v>5560829</v>
      </c>
      <c r="D5163">
        <v>5560852</v>
      </c>
      <c r="E5163" t="s">
        <v>5580</v>
      </c>
      <c r="G5163" t="s">
        <v>1175</v>
      </c>
    </row>
    <row r="5164" spans="1:7" x14ac:dyDescent="0.15">
      <c r="A5164" t="s">
        <v>10789</v>
      </c>
      <c r="B5164" t="s">
        <v>1910</v>
      </c>
      <c r="C5164">
        <v>7798334</v>
      </c>
      <c r="D5164">
        <v>7798357</v>
      </c>
      <c r="E5164" t="s">
        <v>5576</v>
      </c>
      <c r="G5164" t="s">
        <v>1175</v>
      </c>
    </row>
    <row r="5165" spans="1:7" x14ac:dyDescent="0.15">
      <c r="A5165" t="s">
        <v>10790</v>
      </c>
      <c r="B5165" t="s">
        <v>2007</v>
      </c>
      <c r="C5165">
        <v>10037794</v>
      </c>
      <c r="D5165">
        <v>10037817</v>
      </c>
      <c r="E5165" t="s">
        <v>5580</v>
      </c>
      <c r="G5165" t="s">
        <v>1175</v>
      </c>
    </row>
    <row r="5166" spans="1:7" x14ac:dyDescent="0.15">
      <c r="A5166" t="s">
        <v>10791</v>
      </c>
      <c r="B5166" t="s">
        <v>2007</v>
      </c>
      <c r="C5166">
        <v>9491389</v>
      </c>
      <c r="D5166">
        <v>9491412</v>
      </c>
      <c r="E5166" t="s">
        <v>5576</v>
      </c>
      <c r="G5166" t="s">
        <v>1175</v>
      </c>
    </row>
    <row r="5167" spans="1:7" x14ac:dyDescent="0.15">
      <c r="A5167" t="s">
        <v>10792</v>
      </c>
      <c r="B5167" t="s">
        <v>2204</v>
      </c>
      <c r="C5167">
        <v>10618333</v>
      </c>
      <c r="D5167">
        <v>10618356</v>
      </c>
      <c r="E5167" t="s">
        <v>5580</v>
      </c>
      <c r="G5167" t="s">
        <v>1175</v>
      </c>
    </row>
    <row r="5168" spans="1:7" x14ac:dyDescent="0.15">
      <c r="A5168" t="s">
        <v>10793</v>
      </c>
      <c r="B5168" t="s">
        <v>2204</v>
      </c>
      <c r="C5168">
        <v>13166086</v>
      </c>
      <c r="D5168">
        <v>13166109</v>
      </c>
      <c r="E5168" t="s">
        <v>5576</v>
      </c>
      <c r="G5168" t="s">
        <v>1175</v>
      </c>
    </row>
    <row r="5169" spans="1:7" x14ac:dyDescent="0.15">
      <c r="A5169" t="s">
        <v>10794</v>
      </c>
      <c r="B5169" t="s">
        <v>2204</v>
      </c>
      <c r="C5169">
        <v>18830727</v>
      </c>
      <c r="D5169">
        <v>18830750</v>
      </c>
      <c r="E5169" t="s">
        <v>5576</v>
      </c>
      <c r="G5169" t="s">
        <v>1175</v>
      </c>
    </row>
    <row r="5170" spans="1:7" x14ac:dyDescent="0.15">
      <c r="A5170" t="s">
        <v>10795</v>
      </c>
      <c r="B5170" t="s">
        <v>2204</v>
      </c>
      <c r="C5170">
        <v>19575998</v>
      </c>
      <c r="D5170">
        <v>19576021</v>
      </c>
      <c r="E5170" t="s">
        <v>5576</v>
      </c>
      <c r="G5170" t="s">
        <v>1175</v>
      </c>
    </row>
    <row r="5171" spans="1:7" x14ac:dyDescent="0.15">
      <c r="A5171" t="s">
        <v>10796</v>
      </c>
      <c r="B5171" t="s">
        <v>2204</v>
      </c>
      <c r="C5171">
        <v>4781898</v>
      </c>
      <c r="D5171">
        <v>4781921</v>
      </c>
      <c r="E5171" t="s">
        <v>5580</v>
      </c>
      <c r="G5171" t="s">
        <v>1175</v>
      </c>
    </row>
    <row r="5172" spans="1:7" x14ac:dyDescent="0.15">
      <c r="A5172" t="s">
        <v>10797</v>
      </c>
      <c r="B5172" t="s">
        <v>2204</v>
      </c>
      <c r="C5172">
        <v>6071420</v>
      </c>
      <c r="D5172">
        <v>6071443</v>
      </c>
      <c r="E5172" t="s">
        <v>5580</v>
      </c>
      <c r="G5172" t="s">
        <v>1175</v>
      </c>
    </row>
    <row r="5173" spans="1:7" x14ac:dyDescent="0.15">
      <c r="A5173" t="s">
        <v>10798</v>
      </c>
      <c r="B5173" t="s">
        <v>2310</v>
      </c>
      <c r="C5173">
        <v>23177026</v>
      </c>
      <c r="D5173">
        <v>23177049</v>
      </c>
      <c r="E5173" t="s">
        <v>5576</v>
      </c>
      <c r="G5173" t="s">
        <v>1175</v>
      </c>
    </row>
    <row r="5174" spans="1:7" x14ac:dyDescent="0.15">
      <c r="A5174" t="s">
        <v>10799</v>
      </c>
      <c r="B5174" t="s">
        <v>2310</v>
      </c>
      <c r="C5174">
        <v>4773001</v>
      </c>
      <c r="D5174">
        <v>4773024</v>
      </c>
      <c r="E5174" t="s">
        <v>5576</v>
      </c>
      <c r="G5174" t="s">
        <v>1175</v>
      </c>
    </row>
    <row r="5175" spans="1:7" x14ac:dyDescent="0.15">
      <c r="A5175" t="s">
        <v>10800</v>
      </c>
      <c r="B5175" t="s">
        <v>2310</v>
      </c>
      <c r="C5175">
        <v>7634290</v>
      </c>
      <c r="D5175">
        <v>7634313</v>
      </c>
      <c r="E5175" t="s">
        <v>5576</v>
      </c>
      <c r="G5175" t="s">
        <v>1175</v>
      </c>
    </row>
    <row r="5176" spans="1:7" x14ac:dyDescent="0.15">
      <c r="A5176" t="s">
        <v>10801</v>
      </c>
      <c r="B5176" t="s">
        <v>2467</v>
      </c>
      <c r="C5176">
        <v>13040591</v>
      </c>
      <c r="D5176">
        <v>13040614</v>
      </c>
      <c r="E5176" t="s">
        <v>5580</v>
      </c>
      <c r="G5176" t="s">
        <v>1175</v>
      </c>
    </row>
    <row r="5177" spans="1:7" x14ac:dyDescent="0.15">
      <c r="A5177" t="s">
        <v>10802</v>
      </c>
      <c r="B5177" t="s">
        <v>2467</v>
      </c>
      <c r="C5177">
        <v>13953297</v>
      </c>
      <c r="D5177">
        <v>13953320</v>
      </c>
      <c r="E5177" t="s">
        <v>5580</v>
      </c>
      <c r="G5177" t="s">
        <v>1175</v>
      </c>
    </row>
    <row r="5178" spans="1:7" x14ac:dyDescent="0.15">
      <c r="A5178" t="s">
        <v>10803</v>
      </c>
      <c r="B5178" t="s">
        <v>2467</v>
      </c>
      <c r="C5178">
        <v>1552412</v>
      </c>
      <c r="D5178">
        <v>1552435</v>
      </c>
      <c r="E5178" t="s">
        <v>5580</v>
      </c>
      <c r="G5178" t="s">
        <v>1175</v>
      </c>
    </row>
    <row r="5179" spans="1:7" x14ac:dyDescent="0.15">
      <c r="A5179" t="s">
        <v>10804</v>
      </c>
      <c r="B5179" t="s">
        <v>2467</v>
      </c>
      <c r="C5179">
        <v>15650302</v>
      </c>
      <c r="D5179">
        <v>15650325</v>
      </c>
      <c r="E5179" t="s">
        <v>5576</v>
      </c>
      <c r="G5179" t="s">
        <v>1175</v>
      </c>
    </row>
    <row r="5180" spans="1:7" x14ac:dyDescent="0.15">
      <c r="A5180" t="s">
        <v>10805</v>
      </c>
      <c r="B5180" t="s">
        <v>2467</v>
      </c>
      <c r="C5180">
        <v>21483667</v>
      </c>
      <c r="D5180">
        <v>21483690</v>
      </c>
      <c r="E5180" t="s">
        <v>5576</v>
      </c>
      <c r="G5180" t="s">
        <v>1175</v>
      </c>
    </row>
    <row r="5181" spans="1:7" x14ac:dyDescent="0.15">
      <c r="A5181" t="s">
        <v>10806</v>
      </c>
      <c r="B5181" t="s">
        <v>2467</v>
      </c>
      <c r="C5181">
        <v>7866859</v>
      </c>
      <c r="D5181">
        <v>7866882</v>
      </c>
      <c r="E5181" t="s">
        <v>5576</v>
      </c>
      <c r="G5181" t="s">
        <v>1175</v>
      </c>
    </row>
    <row r="5182" spans="1:7" x14ac:dyDescent="0.15">
      <c r="A5182" t="s">
        <v>10807</v>
      </c>
      <c r="B5182" t="s">
        <v>2467</v>
      </c>
      <c r="C5182">
        <v>9324817</v>
      </c>
      <c r="D5182">
        <v>9324840</v>
      </c>
      <c r="E5182" t="s">
        <v>5580</v>
      </c>
      <c r="G5182" t="s">
        <v>1175</v>
      </c>
    </row>
    <row r="5183" spans="1:7" x14ac:dyDescent="0.15">
      <c r="A5183" t="s">
        <v>10808</v>
      </c>
      <c r="B5183" t="s">
        <v>1169</v>
      </c>
      <c r="C5183">
        <v>26979098</v>
      </c>
      <c r="D5183">
        <v>26979121</v>
      </c>
      <c r="E5183" t="s">
        <v>5576</v>
      </c>
      <c r="G5183" t="s">
        <v>1175</v>
      </c>
    </row>
    <row r="5184" spans="1:7" x14ac:dyDescent="0.15">
      <c r="A5184" t="s">
        <v>10809</v>
      </c>
      <c r="B5184" t="s">
        <v>1169</v>
      </c>
      <c r="C5184">
        <v>27002166</v>
      </c>
      <c r="D5184">
        <v>27002189</v>
      </c>
      <c r="E5184" t="s">
        <v>5576</v>
      </c>
      <c r="G5184" t="s">
        <v>1175</v>
      </c>
    </row>
    <row r="5185" spans="1:7" x14ac:dyDescent="0.15">
      <c r="A5185" t="s">
        <v>10810</v>
      </c>
      <c r="B5185" t="s">
        <v>1169</v>
      </c>
      <c r="C5185">
        <v>29172880</v>
      </c>
      <c r="D5185">
        <v>29172903</v>
      </c>
      <c r="E5185" t="s">
        <v>5576</v>
      </c>
      <c r="G5185" t="s">
        <v>1175</v>
      </c>
    </row>
    <row r="5186" spans="1:7" x14ac:dyDescent="0.15">
      <c r="A5186" t="s">
        <v>10811</v>
      </c>
      <c r="B5186" t="s">
        <v>1169</v>
      </c>
      <c r="C5186">
        <v>29176425</v>
      </c>
      <c r="D5186">
        <v>29176448</v>
      </c>
      <c r="E5186" t="s">
        <v>5580</v>
      </c>
      <c r="G5186" t="s">
        <v>1175</v>
      </c>
    </row>
    <row r="5187" spans="1:7" x14ac:dyDescent="0.15">
      <c r="A5187" t="s">
        <v>10812</v>
      </c>
      <c r="B5187" t="s">
        <v>1169</v>
      </c>
      <c r="C5187">
        <v>41031585</v>
      </c>
      <c r="D5187">
        <v>41031608</v>
      </c>
      <c r="E5187" t="s">
        <v>5580</v>
      </c>
      <c r="G5187" t="s">
        <v>1175</v>
      </c>
    </row>
    <row r="5188" spans="1:7" x14ac:dyDescent="0.15">
      <c r="A5188" t="s">
        <v>10813</v>
      </c>
      <c r="B5188" t="s">
        <v>1169</v>
      </c>
      <c r="C5188">
        <v>41035885</v>
      </c>
      <c r="D5188">
        <v>41035908</v>
      </c>
      <c r="E5188" t="s">
        <v>5580</v>
      </c>
      <c r="G5188" t="s">
        <v>1175</v>
      </c>
    </row>
    <row r="5189" spans="1:7" x14ac:dyDescent="0.15">
      <c r="A5189" t="s">
        <v>10814</v>
      </c>
      <c r="B5189" t="s">
        <v>2568</v>
      </c>
      <c r="C5189">
        <v>11764814</v>
      </c>
      <c r="D5189">
        <v>11764837</v>
      </c>
      <c r="E5189" t="s">
        <v>5580</v>
      </c>
      <c r="G5189" t="s">
        <v>1175</v>
      </c>
    </row>
    <row r="5190" spans="1:7" x14ac:dyDescent="0.15">
      <c r="A5190" t="s">
        <v>10815</v>
      </c>
      <c r="B5190" t="s">
        <v>2568</v>
      </c>
      <c r="C5190">
        <v>11776566</v>
      </c>
      <c r="D5190">
        <v>11776589</v>
      </c>
      <c r="E5190" t="s">
        <v>5580</v>
      </c>
      <c r="G5190" t="s">
        <v>1175</v>
      </c>
    </row>
    <row r="5191" spans="1:7" x14ac:dyDescent="0.15">
      <c r="A5191" t="s">
        <v>10816</v>
      </c>
      <c r="B5191" t="s">
        <v>2677</v>
      </c>
      <c r="C5191">
        <v>22396672</v>
      </c>
      <c r="D5191">
        <v>22396695</v>
      </c>
      <c r="E5191" t="s">
        <v>5580</v>
      </c>
      <c r="G5191" t="s">
        <v>1175</v>
      </c>
    </row>
    <row r="5192" spans="1:7" x14ac:dyDescent="0.15">
      <c r="A5192" t="s">
        <v>10817</v>
      </c>
      <c r="B5192" t="s">
        <v>2677</v>
      </c>
      <c r="C5192">
        <v>22408406</v>
      </c>
      <c r="D5192">
        <v>22408429</v>
      </c>
      <c r="E5192" t="s">
        <v>5580</v>
      </c>
      <c r="G5192" t="s">
        <v>1175</v>
      </c>
    </row>
    <row r="5193" spans="1:7" x14ac:dyDescent="0.15">
      <c r="A5193" t="s">
        <v>10818</v>
      </c>
      <c r="B5193" t="s">
        <v>2677</v>
      </c>
      <c r="C5193">
        <v>25065838</v>
      </c>
      <c r="D5193">
        <v>25065861</v>
      </c>
      <c r="E5193" t="s">
        <v>5580</v>
      </c>
      <c r="G5193" t="s">
        <v>1175</v>
      </c>
    </row>
    <row r="5194" spans="1:7" x14ac:dyDescent="0.15">
      <c r="A5194" t="s">
        <v>10819</v>
      </c>
      <c r="B5194" t="s">
        <v>2677</v>
      </c>
      <c r="C5194">
        <v>28332486</v>
      </c>
      <c r="D5194">
        <v>28332509</v>
      </c>
      <c r="E5194" t="s">
        <v>5576</v>
      </c>
      <c r="G5194" t="s">
        <v>1175</v>
      </c>
    </row>
    <row r="5195" spans="1:7" x14ac:dyDescent="0.15">
      <c r="A5195" t="s">
        <v>10820</v>
      </c>
      <c r="B5195" t="s">
        <v>1426</v>
      </c>
      <c r="C5195">
        <v>23194684</v>
      </c>
      <c r="D5195">
        <v>23194707</v>
      </c>
      <c r="E5195" t="s">
        <v>5576</v>
      </c>
      <c r="G5195" t="s">
        <v>1175</v>
      </c>
    </row>
    <row r="5196" spans="1:7" x14ac:dyDescent="0.15">
      <c r="A5196" t="s">
        <v>10821</v>
      </c>
      <c r="B5196" t="s">
        <v>1426</v>
      </c>
      <c r="C5196">
        <v>23206520</v>
      </c>
      <c r="D5196">
        <v>23206543</v>
      </c>
      <c r="E5196" t="s">
        <v>5576</v>
      </c>
      <c r="G5196" t="s">
        <v>1175</v>
      </c>
    </row>
    <row r="5197" spans="1:7" x14ac:dyDescent="0.15">
      <c r="A5197" t="s">
        <v>10822</v>
      </c>
      <c r="B5197" t="s">
        <v>1426</v>
      </c>
      <c r="C5197">
        <v>23617556</v>
      </c>
      <c r="D5197">
        <v>23617579</v>
      </c>
      <c r="E5197" t="s">
        <v>5580</v>
      </c>
      <c r="G5197" t="s">
        <v>1175</v>
      </c>
    </row>
    <row r="5198" spans="1:7" x14ac:dyDescent="0.15">
      <c r="A5198" t="s">
        <v>10823</v>
      </c>
      <c r="B5198" t="s">
        <v>1426</v>
      </c>
      <c r="C5198">
        <v>23629394</v>
      </c>
      <c r="D5198">
        <v>23629417</v>
      </c>
      <c r="E5198" t="s">
        <v>5580</v>
      </c>
      <c r="G5198" t="s">
        <v>1175</v>
      </c>
    </row>
    <row r="5199" spans="1:7" x14ac:dyDescent="0.15">
      <c r="A5199" t="s">
        <v>10824</v>
      </c>
      <c r="B5199" t="s">
        <v>1426</v>
      </c>
      <c r="C5199">
        <v>24253245</v>
      </c>
      <c r="D5199">
        <v>24253268</v>
      </c>
      <c r="E5199" t="s">
        <v>5576</v>
      </c>
      <c r="G5199" t="s">
        <v>1175</v>
      </c>
    </row>
    <row r="5200" spans="1:7" x14ac:dyDescent="0.15">
      <c r="A5200" t="s">
        <v>10825</v>
      </c>
      <c r="B5200" t="s">
        <v>1426</v>
      </c>
      <c r="C5200">
        <v>24257622</v>
      </c>
      <c r="D5200">
        <v>24257645</v>
      </c>
      <c r="E5200" t="s">
        <v>5576</v>
      </c>
      <c r="G5200" t="s">
        <v>1175</v>
      </c>
    </row>
    <row r="5201" spans="1:7" x14ac:dyDescent="0.15">
      <c r="A5201" t="s">
        <v>10826</v>
      </c>
      <c r="B5201" t="s">
        <v>1624</v>
      </c>
      <c r="C5201">
        <v>14031750</v>
      </c>
      <c r="D5201">
        <v>14031773</v>
      </c>
      <c r="E5201" t="s">
        <v>5580</v>
      </c>
      <c r="G5201" t="s">
        <v>1175</v>
      </c>
    </row>
    <row r="5202" spans="1:7" x14ac:dyDescent="0.15">
      <c r="A5202" t="s">
        <v>10827</v>
      </c>
      <c r="B5202" t="s">
        <v>1624</v>
      </c>
      <c r="C5202">
        <v>23763954</v>
      </c>
      <c r="D5202">
        <v>23763977</v>
      </c>
      <c r="E5202" t="s">
        <v>5576</v>
      </c>
      <c r="G5202" t="s">
        <v>1175</v>
      </c>
    </row>
    <row r="5203" spans="1:7" x14ac:dyDescent="0.15">
      <c r="A5203" t="s">
        <v>10828</v>
      </c>
      <c r="B5203" t="s">
        <v>1624</v>
      </c>
      <c r="C5203">
        <v>23768292</v>
      </c>
      <c r="D5203">
        <v>23768315</v>
      </c>
      <c r="E5203" t="s">
        <v>5576</v>
      </c>
      <c r="G5203" t="s">
        <v>1175</v>
      </c>
    </row>
    <row r="5204" spans="1:7" x14ac:dyDescent="0.15">
      <c r="A5204" t="s">
        <v>10829</v>
      </c>
      <c r="B5204" t="s">
        <v>1624</v>
      </c>
      <c r="C5204">
        <v>3944608</v>
      </c>
      <c r="D5204">
        <v>3944631</v>
      </c>
      <c r="E5204" t="s">
        <v>5580</v>
      </c>
      <c r="G5204" t="s">
        <v>1175</v>
      </c>
    </row>
    <row r="5205" spans="1:7" x14ac:dyDescent="0.15">
      <c r="A5205" t="s">
        <v>10830</v>
      </c>
      <c r="B5205" t="s">
        <v>1624</v>
      </c>
      <c r="C5205">
        <v>3956418</v>
      </c>
      <c r="D5205">
        <v>3956441</v>
      </c>
      <c r="E5205" t="s">
        <v>5580</v>
      </c>
      <c r="G5205" t="s">
        <v>1175</v>
      </c>
    </row>
    <row r="5206" spans="1:7" x14ac:dyDescent="0.15">
      <c r="A5206" t="s">
        <v>10831</v>
      </c>
      <c r="B5206" t="s">
        <v>1801</v>
      </c>
      <c r="C5206">
        <v>11006450</v>
      </c>
      <c r="D5206">
        <v>11006473</v>
      </c>
      <c r="E5206" t="s">
        <v>5576</v>
      </c>
      <c r="G5206" t="s">
        <v>1175</v>
      </c>
    </row>
    <row r="5207" spans="1:7" x14ac:dyDescent="0.15">
      <c r="A5207" t="s">
        <v>10832</v>
      </c>
      <c r="B5207" t="s">
        <v>1801</v>
      </c>
      <c r="C5207">
        <v>14836653</v>
      </c>
      <c r="D5207">
        <v>14836676</v>
      </c>
      <c r="E5207" t="s">
        <v>5580</v>
      </c>
      <c r="G5207" t="s">
        <v>1175</v>
      </c>
    </row>
    <row r="5208" spans="1:7" x14ac:dyDescent="0.15">
      <c r="A5208" t="s">
        <v>10833</v>
      </c>
      <c r="B5208" t="s">
        <v>1801</v>
      </c>
      <c r="C5208">
        <v>14848402</v>
      </c>
      <c r="D5208">
        <v>14848425</v>
      </c>
      <c r="E5208" t="s">
        <v>5580</v>
      </c>
      <c r="G5208" t="s">
        <v>1175</v>
      </c>
    </row>
    <row r="5209" spans="1:7" x14ac:dyDescent="0.15">
      <c r="A5209" t="s">
        <v>10834</v>
      </c>
      <c r="B5209" t="s">
        <v>1801</v>
      </c>
      <c r="C5209">
        <v>25261773</v>
      </c>
      <c r="D5209">
        <v>25261796</v>
      </c>
      <c r="E5209" t="s">
        <v>5576</v>
      </c>
      <c r="G5209" t="s">
        <v>1175</v>
      </c>
    </row>
    <row r="5210" spans="1:7" x14ac:dyDescent="0.15">
      <c r="A5210" t="s">
        <v>10835</v>
      </c>
      <c r="B5210" t="s">
        <v>1801</v>
      </c>
      <c r="C5210">
        <v>25265793</v>
      </c>
      <c r="D5210">
        <v>25265816</v>
      </c>
      <c r="E5210" t="s">
        <v>5576</v>
      </c>
      <c r="G5210" t="s">
        <v>1175</v>
      </c>
    </row>
    <row r="5211" spans="1:7" x14ac:dyDescent="0.15">
      <c r="A5211" t="s">
        <v>10836</v>
      </c>
      <c r="B5211" t="s">
        <v>1801</v>
      </c>
      <c r="C5211">
        <v>25266690</v>
      </c>
      <c r="D5211">
        <v>25266713</v>
      </c>
      <c r="E5211" t="s">
        <v>5576</v>
      </c>
      <c r="G5211" t="s">
        <v>1175</v>
      </c>
    </row>
    <row r="5212" spans="1:7" x14ac:dyDescent="0.15">
      <c r="A5212" t="s">
        <v>10837</v>
      </c>
      <c r="B5212" t="s">
        <v>1801</v>
      </c>
      <c r="C5212">
        <v>5348641</v>
      </c>
      <c r="D5212">
        <v>5348664</v>
      </c>
      <c r="E5212" t="s">
        <v>5580</v>
      </c>
      <c r="G5212" t="s">
        <v>1175</v>
      </c>
    </row>
    <row r="5213" spans="1:7" x14ac:dyDescent="0.15">
      <c r="A5213" t="s">
        <v>10838</v>
      </c>
      <c r="B5213" t="s">
        <v>1910</v>
      </c>
      <c r="C5213">
        <v>11627927</v>
      </c>
      <c r="D5213">
        <v>11627950</v>
      </c>
      <c r="E5213" t="s">
        <v>5576</v>
      </c>
      <c r="G5213" t="s">
        <v>1175</v>
      </c>
    </row>
    <row r="5214" spans="1:7" x14ac:dyDescent="0.15">
      <c r="A5214" t="s">
        <v>10839</v>
      </c>
      <c r="B5214" t="s">
        <v>1910</v>
      </c>
      <c r="C5214">
        <v>12441976</v>
      </c>
      <c r="D5214">
        <v>12441999</v>
      </c>
      <c r="E5214" t="s">
        <v>5576</v>
      </c>
      <c r="G5214" t="s">
        <v>1175</v>
      </c>
    </row>
    <row r="5215" spans="1:7" x14ac:dyDescent="0.15">
      <c r="A5215" t="s">
        <v>10840</v>
      </c>
      <c r="B5215" t="s">
        <v>1910</v>
      </c>
      <c r="C5215">
        <v>12451416</v>
      </c>
      <c r="D5215">
        <v>12451439</v>
      </c>
      <c r="E5215" t="s">
        <v>5576</v>
      </c>
      <c r="G5215" t="s">
        <v>1175</v>
      </c>
    </row>
    <row r="5216" spans="1:7" x14ac:dyDescent="0.15">
      <c r="A5216" t="s">
        <v>10841</v>
      </c>
      <c r="B5216" t="s">
        <v>1910</v>
      </c>
      <c r="C5216">
        <v>12582209</v>
      </c>
      <c r="D5216">
        <v>12582232</v>
      </c>
      <c r="E5216" t="s">
        <v>5576</v>
      </c>
      <c r="G5216" t="s">
        <v>1175</v>
      </c>
    </row>
    <row r="5217" spans="1:7" x14ac:dyDescent="0.15">
      <c r="A5217" t="s">
        <v>10842</v>
      </c>
      <c r="B5217" t="s">
        <v>1910</v>
      </c>
      <c r="C5217">
        <v>12592914</v>
      </c>
      <c r="D5217">
        <v>12592937</v>
      </c>
      <c r="E5217" t="s">
        <v>5576</v>
      </c>
      <c r="G5217" t="s">
        <v>1175</v>
      </c>
    </row>
    <row r="5218" spans="1:7" x14ac:dyDescent="0.15">
      <c r="A5218" t="s">
        <v>10843</v>
      </c>
      <c r="B5218" t="s">
        <v>1910</v>
      </c>
      <c r="C5218">
        <v>13203073</v>
      </c>
      <c r="D5218">
        <v>13203096</v>
      </c>
      <c r="E5218" t="s">
        <v>5580</v>
      </c>
      <c r="G5218" t="s">
        <v>1175</v>
      </c>
    </row>
    <row r="5219" spans="1:7" x14ac:dyDescent="0.15">
      <c r="A5219" t="s">
        <v>10844</v>
      </c>
      <c r="B5219" t="s">
        <v>1910</v>
      </c>
      <c r="C5219">
        <v>13228831</v>
      </c>
      <c r="D5219">
        <v>13228854</v>
      </c>
      <c r="E5219" t="s">
        <v>5580</v>
      </c>
      <c r="G5219" t="s">
        <v>1175</v>
      </c>
    </row>
    <row r="5220" spans="1:7" x14ac:dyDescent="0.15">
      <c r="A5220" t="s">
        <v>10845</v>
      </c>
      <c r="B5220" t="s">
        <v>1910</v>
      </c>
      <c r="C5220">
        <v>5007402</v>
      </c>
      <c r="D5220">
        <v>5007425</v>
      </c>
      <c r="E5220" t="s">
        <v>5576</v>
      </c>
      <c r="G5220" t="s">
        <v>1175</v>
      </c>
    </row>
    <row r="5221" spans="1:7" x14ac:dyDescent="0.15">
      <c r="A5221" t="s">
        <v>10846</v>
      </c>
      <c r="B5221" t="s">
        <v>1910</v>
      </c>
      <c r="C5221">
        <v>5019203</v>
      </c>
      <c r="D5221">
        <v>5019226</v>
      </c>
      <c r="E5221" t="s">
        <v>5576</v>
      </c>
      <c r="G5221" t="s">
        <v>1175</v>
      </c>
    </row>
    <row r="5222" spans="1:7" x14ac:dyDescent="0.15">
      <c r="A5222" t="s">
        <v>10847</v>
      </c>
      <c r="B5222" t="s">
        <v>2007</v>
      </c>
      <c r="C5222">
        <v>18031784</v>
      </c>
      <c r="D5222">
        <v>18031807</v>
      </c>
      <c r="E5222" t="s">
        <v>5580</v>
      </c>
      <c r="G5222" t="s">
        <v>1175</v>
      </c>
    </row>
    <row r="5223" spans="1:7" x14ac:dyDescent="0.15">
      <c r="A5223" t="s">
        <v>10848</v>
      </c>
      <c r="B5223" t="s">
        <v>2007</v>
      </c>
      <c r="C5223">
        <v>18058838</v>
      </c>
      <c r="D5223">
        <v>18058861</v>
      </c>
      <c r="E5223" t="s">
        <v>5580</v>
      </c>
      <c r="G5223" t="s">
        <v>1175</v>
      </c>
    </row>
    <row r="5224" spans="1:7" x14ac:dyDescent="0.15">
      <c r="A5224" t="s">
        <v>10849</v>
      </c>
      <c r="B5224" t="s">
        <v>2007</v>
      </c>
      <c r="C5224">
        <v>19467329</v>
      </c>
      <c r="D5224">
        <v>19467352</v>
      </c>
      <c r="E5224" t="s">
        <v>5580</v>
      </c>
      <c r="G5224" t="s">
        <v>1175</v>
      </c>
    </row>
    <row r="5225" spans="1:7" x14ac:dyDescent="0.15">
      <c r="A5225" t="s">
        <v>10850</v>
      </c>
      <c r="B5225" t="s">
        <v>2007</v>
      </c>
      <c r="C5225">
        <v>19476332</v>
      </c>
      <c r="D5225">
        <v>19476355</v>
      </c>
      <c r="E5225" t="s">
        <v>5580</v>
      </c>
      <c r="G5225" t="s">
        <v>1175</v>
      </c>
    </row>
    <row r="5226" spans="1:7" x14ac:dyDescent="0.15">
      <c r="A5226" t="s">
        <v>10851</v>
      </c>
      <c r="B5226" t="s">
        <v>2007</v>
      </c>
      <c r="C5226">
        <v>23016950</v>
      </c>
      <c r="D5226">
        <v>23016973</v>
      </c>
      <c r="E5226" t="s">
        <v>5576</v>
      </c>
      <c r="G5226" t="s">
        <v>1175</v>
      </c>
    </row>
    <row r="5227" spans="1:7" x14ac:dyDescent="0.15">
      <c r="A5227" t="s">
        <v>10852</v>
      </c>
      <c r="B5227" t="s">
        <v>2007</v>
      </c>
      <c r="C5227">
        <v>8797042</v>
      </c>
      <c r="D5227">
        <v>8797065</v>
      </c>
      <c r="E5227" t="s">
        <v>5576</v>
      </c>
      <c r="G5227" t="s">
        <v>1175</v>
      </c>
    </row>
    <row r="5228" spans="1:7" x14ac:dyDescent="0.15">
      <c r="A5228" t="s">
        <v>10853</v>
      </c>
      <c r="B5228" t="s">
        <v>2007</v>
      </c>
      <c r="C5228">
        <v>9292784</v>
      </c>
      <c r="D5228">
        <v>9292807</v>
      </c>
      <c r="E5228" t="s">
        <v>5576</v>
      </c>
      <c r="G5228" t="s">
        <v>1175</v>
      </c>
    </row>
    <row r="5229" spans="1:7" x14ac:dyDescent="0.15">
      <c r="A5229" t="s">
        <v>10854</v>
      </c>
      <c r="B5229" t="s">
        <v>2007</v>
      </c>
      <c r="C5229">
        <v>9304518</v>
      </c>
      <c r="D5229">
        <v>9304541</v>
      </c>
      <c r="E5229" t="s">
        <v>5576</v>
      </c>
      <c r="G5229" t="s">
        <v>1175</v>
      </c>
    </row>
    <row r="5230" spans="1:7" x14ac:dyDescent="0.15">
      <c r="A5230" t="s">
        <v>10855</v>
      </c>
      <c r="B5230" t="s">
        <v>2204</v>
      </c>
      <c r="C5230">
        <v>23102394</v>
      </c>
      <c r="D5230">
        <v>23102417</v>
      </c>
      <c r="E5230" t="s">
        <v>5576</v>
      </c>
      <c r="G5230" t="s">
        <v>1175</v>
      </c>
    </row>
    <row r="5231" spans="1:7" x14ac:dyDescent="0.15">
      <c r="A5231" t="s">
        <v>10856</v>
      </c>
      <c r="B5231" t="s">
        <v>2310</v>
      </c>
      <c r="C5231">
        <v>28026148</v>
      </c>
      <c r="D5231">
        <v>28026171</v>
      </c>
      <c r="E5231" t="s">
        <v>5580</v>
      </c>
      <c r="G5231" t="s">
        <v>1175</v>
      </c>
    </row>
    <row r="5232" spans="1:7" x14ac:dyDescent="0.15">
      <c r="A5232" t="s">
        <v>10857</v>
      </c>
      <c r="B5232" t="s">
        <v>2310</v>
      </c>
      <c r="C5232">
        <v>28037909</v>
      </c>
      <c r="D5232">
        <v>28037932</v>
      </c>
      <c r="E5232" t="s">
        <v>5580</v>
      </c>
      <c r="G5232" t="s">
        <v>1175</v>
      </c>
    </row>
    <row r="5233" spans="1:7" x14ac:dyDescent="0.15">
      <c r="A5233" t="s">
        <v>10858</v>
      </c>
      <c r="B5233" t="s">
        <v>2467</v>
      </c>
      <c r="C5233">
        <v>21767135</v>
      </c>
      <c r="D5233">
        <v>21767158</v>
      </c>
      <c r="E5233" t="s">
        <v>5576</v>
      </c>
      <c r="G5233" t="s">
        <v>1175</v>
      </c>
    </row>
    <row r="5234" spans="1:7" x14ac:dyDescent="0.15">
      <c r="A5234" t="s">
        <v>10859</v>
      </c>
      <c r="B5234" t="s">
        <v>1169</v>
      </c>
      <c r="C5234">
        <v>1312151</v>
      </c>
      <c r="D5234">
        <v>1312174</v>
      </c>
      <c r="E5234" t="s">
        <v>5580</v>
      </c>
      <c r="G5234" t="s">
        <v>1175</v>
      </c>
    </row>
    <row r="5235" spans="1:7" x14ac:dyDescent="0.15">
      <c r="A5235" t="s">
        <v>10860</v>
      </c>
      <c r="B5235" t="s">
        <v>1169</v>
      </c>
      <c r="C5235">
        <v>1314217</v>
      </c>
      <c r="D5235">
        <v>1314240</v>
      </c>
      <c r="E5235" t="s">
        <v>5576</v>
      </c>
      <c r="G5235" t="s">
        <v>1175</v>
      </c>
    </row>
    <row r="5236" spans="1:7" x14ac:dyDescent="0.15">
      <c r="A5236" t="s">
        <v>10861</v>
      </c>
      <c r="B5236" t="s">
        <v>1169</v>
      </c>
      <c r="C5236">
        <v>30909814</v>
      </c>
      <c r="D5236">
        <v>30909837</v>
      </c>
      <c r="E5236" t="s">
        <v>5576</v>
      </c>
      <c r="G5236" t="s">
        <v>1175</v>
      </c>
    </row>
    <row r="5237" spans="1:7" x14ac:dyDescent="0.15">
      <c r="A5237" t="s">
        <v>10862</v>
      </c>
      <c r="B5237" t="s">
        <v>1169</v>
      </c>
      <c r="C5237">
        <v>755311</v>
      </c>
      <c r="D5237">
        <v>755334</v>
      </c>
      <c r="E5237" t="s">
        <v>5580</v>
      </c>
      <c r="G5237" t="s">
        <v>1175</v>
      </c>
    </row>
    <row r="5238" spans="1:7" x14ac:dyDescent="0.15">
      <c r="A5238" t="s">
        <v>10863</v>
      </c>
      <c r="B5238" t="s">
        <v>2568</v>
      </c>
      <c r="C5238">
        <v>10028069</v>
      </c>
      <c r="D5238">
        <v>10028092</v>
      </c>
      <c r="E5238" t="s">
        <v>5576</v>
      </c>
      <c r="G5238" t="s">
        <v>1175</v>
      </c>
    </row>
    <row r="5239" spans="1:7" x14ac:dyDescent="0.15">
      <c r="A5239" t="s">
        <v>10864</v>
      </c>
      <c r="B5239" t="s">
        <v>2568</v>
      </c>
      <c r="C5239">
        <v>14375298</v>
      </c>
      <c r="D5239">
        <v>14375321</v>
      </c>
      <c r="E5239" t="s">
        <v>5580</v>
      </c>
      <c r="G5239" t="s">
        <v>1175</v>
      </c>
    </row>
    <row r="5240" spans="1:7" x14ac:dyDescent="0.15">
      <c r="A5240" t="s">
        <v>10865</v>
      </c>
      <c r="B5240" t="s">
        <v>2568</v>
      </c>
      <c r="C5240">
        <v>22713142</v>
      </c>
      <c r="D5240">
        <v>22713165</v>
      </c>
      <c r="E5240" t="s">
        <v>5580</v>
      </c>
      <c r="G5240" t="s">
        <v>1175</v>
      </c>
    </row>
    <row r="5241" spans="1:7" x14ac:dyDescent="0.15">
      <c r="A5241" t="s">
        <v>10866</v>
      </c>
      <c r="B5241" t="s">
        <v>2568</v>
      </c>
      <c r="C5241">
        <v>22720080</v>
      </c>
      <c r="D5241">
        <v>22720103</v>
      </c>
      <c r="E5241" t="s">
        <v>5580</v>
      </c>
      <c r="G5241" t="s">
        <v>1175</v>
      </c>
    </row>
    <row r="5242" spans="1:7" x14ac:dyDescent="0.15">
      <c r="A5242" t="s">
        <v>10867</v>
      </c>
      <c r="B5242" t="s">
        <v>2568</v>
      </c>
      <c r="C5242">
        <v>9477777</v>
      </c>
      <c r="D5242">
        <v>9477800</v>
      </c>
      <c r="E5242" t="s">
        <v>5580</v>
      </c>
      <c r="G5242" t="s">
        <v>1175</v>
      </c>
    </row>
    <row r="5243" spans="1:7" x14ac:dyDescent="0.15">
      <c r="A5243" t="s">
        <v>10868</v>
      </c>
      <c r="B5243" t="s">
        <v>2568</v>
      </c>
      <c r="C5243">
        <v>9489842</v>
      </c>
      <c r="D5243">
        <v>9489865</v>
      </c>
      <c r="E5243" t="s">
        <v>5580</v>
      </c>
      <c r="G5243" t="s">
        <v>1175</v>
      </c>
    </row>
    <row r="5244" spans="1:7" x14ac:dyDescent="0.15">
      <c r="A5244" t="s">
        <v>10869</v>
      </c>
      <c r="B5244" t="s">
        <v>2677</v>
      </c>
      <c r="C5244">
        <v>18869543</v>
      </c>
      <c r="D5244">
        <v>18869566</v>
      </c>
      <c r="E5244" t="s">
        <v>5576</v>
      </c>
      <c r="G5244" t="s">
        <v>1175</v>
      </c>
    </row>
    <row r="5245" spans="1:7" x14ac:dyDescent="0.15">
      <c r="A5245" t="s">
        <v>10870</v>
      </c>
      <c r="B5245" t="s">
        <v>2677</v>
      </c>
      <c r="C5245">
        <v>9620518</v>
      </c>
      <c r="D5245">
        <v>9620541</v>
      </c>
      <c r="E5245" t="s">
        <v>5580</v>
      </c>
      <c r="G5245" t="s">
        <v>1175</v>
      </c>
    </row>
    <row r="5246" spans="1:7" x14ac:dyDescent="0.15">
      <c r="A5246" t="s">
        <v>10871</v>
      </c>
      <c r="B5246" t="s">
        <v>2831</v>
      </c>
      <c r="C5246">
        <v>22978662</v>
      </c>
      <c r="D5246">
        <v>22978685</v>
      </c>
      <c r="E5246" t="s">
        <v>5580</v>
      </c>
      <c r="G5246" t="s">
        <v>1175</v>
      </c>
    </row>
    <row r="5247" spans="1:7" x14ac:dyDescent="0.15">
      <c r="A5247" t="s">
        <v>10872</v>
      </c>
      <c r="B5247" t="s">
        <v>2831</v>
      </c>
      <c r="C5247">
        <v>22979475</v>
      </c>
      <c r="D5247">
        <v>22979498</v>
      </c>
      <c r="E5247" t="s">
        <v>5580</v>
      </c>
      <c r="G5247" t="s">
        <v>1175</v>
      </c>
    </row>
    <row r="5248" spans="1:7" x14ac:dyDescent="0.15">
      <c r="A5248" t="s">
        <v>10873</v>
      </c>
      <c r="B5248" t="s">
        <v>2831</v>
      </c>
      <c r="C5248">
        <v>25149091</v>
      </c>
      <c r="D5248">
        <v>25149114</v>
      </c>
      <c r="E5248" t="s">
        <v>5580</v>
      </c>
      <c r="G5248" t="s">
        <v>1175</v>
      </c>
    </row>
    <row r="5249" spans="1:7" x14ac:dyDescent="0.15">
      <c r="A5249" t="s">
        <v>10874</v>
      </c>
      <c r="B5249" t="s">
        <v>2831</v>
      </c>
      <c r="C5249">
        <v>26542727</v>
      </c>
      <c r="D5249">
        <v>26542750</v>
      </c>
      <c r="E5249" t="s">
        <v>5580</v>
      </c>
      <c r="G5249" t="s">
        <v>1175</v>
      </c>
    </row>
    <row r="5250" spans="1:7" x14ac:dyDescent="0.15">
      <c r="A5250" t="s">
        <v>10875</v>
      </c>
      <c r="B5250" t="s">
        <v>1426</v>
      </c>
      <c r="C5250">
        <v>8792828</v>
      </c>
      <c r="D5250">
        <v>8792851</v>
      </c>
      <c r="E5250" t="s">
        <v>5576</v>
      </c>
      <c r="G5250" t="s">
        <v>1175</v>
      </c>
    </row>
    <row r="5251" spans="1:7" x14ac:dyDescent="0.15">
      <c r="A5251" t="s">
        <v>10876</v>
      </c>
      <c r="B5251" t="s">
        <v>1426</v>
      </c>
      <c r="C5251">
        <v>9093518</v>
      </c>
      <c r="D5251">
        <v>9093541</v>
      </c>
      <c r="E5251" t="s">
        <v>5576</v>
      </c>
      <c r="G5251" t="s">
        <v>1175</v>
      </c>
    </row>
    <row r="5252" spans="1:7" x14ac:dyDescent="0.15">
      <c r="A5252" t="s">
        <v>10877</v>
      </c>
      <c r="B5252" t="s">
        <v>1624</v>
      </c>
      <c r="C5252">
        <v>5234373</v>
      </c>
      <c r="D5252">
        <v>5234396</v>
      </c>
      <c r="E5252" t="s">
        <v>5576</v>
      </c>
      <c r="G5252" t="s">
        <v>1175</v>
      </c>
    </row>
    <row r="5253" spans="1:7" x14ac:dyDescent="0.15">
      <c r="A5253" t="s">
        <v>10878</v>
      </c>
      <c r="B5253" t="s">
        <v>1624</v>
      </c>
      <c r="C5253">
        <v>5235578</v>
      </c>
      <c r="D5253">
        <v>5235601</v>
      </c>
      <c r="E5253" t="s">
        <v>5576</v>
      </c>
      <c r="G5253" t="s">
        <v>1175</v>
      </c>
    </row>
    <row r="5254" spans="1:7" x14ac:dyDescent="0.15">
      <c r="A5254" t="s">
        <v>10879</v>
      </c>
      <c r="B5254" t="s">
        <v>1801</v>
      </c>
      <c r="C5254">
        <v>21720195</v>
      </c>
      <c r="D5254">
        <v>21720218</v>
      </c>
      <c r="E5254" t="s">
        <v>5576</v>
      </c>
      <c r="G5254" t="s">
        <v>1175</v>
      </c>
    </row>
    <row r="5255" spans="1:7" x14ac:dyDescent="0.15">
      <c r="A5255" t="s">
        <v>10880</v>
      </c>
      <c r="B5255" t="s">
        <v>1801</v>
      </c>
      <c r="C5255">
        <v>9570520</v>
      </c>
      <c r="D5255">
        <v>9570543</v>
      </c>
      <c r="E5255" t="s">
        <v>5580</v>
      </c>
      <c r="G5255" t="s">
        <v>1175</v>
      </c>
    </row>
    <row r="5256" spans="1:7" x14ac:dyDescent="0.15">
      <c r="A5256" t="s">
        <v>10881</v>
      </c>
      <c r="B5256" t="s">
        <v>1910</v>
      </c>
      <c r="C5256">
        <v>18208264</v>
      </c>
      <c r="D5256">
        <v>18208287</v>
      </c>
      <c r="E5256" t="s">
        <v>5580</v>
      </c>
      <c r="G5256" t="s">
        <v>1175</v>
      </c>
    </row>
    <row r="5257" spans="1:7" x14ac:dyDescent="0.15">
      <c r="A5257" t="s">
        <v>10882</v>
      </c>
      <c r="B5257" t="s">
        <v>1910</v>
      </c>
      <c r="C5257">
        <v>18225459</v>
      </c>
      <c r="D5257">
        <v>18225482</v>
      </c>
      <c r="E5257" t="s">
        <v>5580</v>
      </c>
      <c r="G5257" t="s">
        <v>1175</v>
      </c>
    </row>
    <row r="5258" spans="1:7" x14ac:dyDescent="0.15">
      <c r="A5258" t="s">
        <v>10883</v>
      </c>
      <c r="B5258" t="s">
        <v>1910</v>
      </c>
      <c r="C5258">
        <v>19006048</v>
      </c>
      <c r="D5258">
        <v>19006071</v>
      </c>
      <c r="E5258" t="s">
        <v>5580</v>
      </c>
      <c r="G5258" t="s">
        <v>1175</v>
      </c>
    </row>
    <row r="5259" spans="1:7" x14ac:dyDescent="0.15">
      <c r="A5259" t="s">
        <v>10884</v>
      </c>
      <c r="B5259" t="s">
        <v>2007</v>
      </c>
      <c r="C5259">
        <v>1714268</v>
      </c>
      <c r="D5259">
        <v>1714291</v>
      </c>
      <c r="E5259" t="s">
        <v>5580</v>
      </c>
      <c r="G5259" t="s">
        <v>1175</v>
      </c>
    </row>
    <row r="5260" spans="1:7" x14ac:dyDescent="0.15">
      <c r="A5260" t="s">
        <v>10885</v>
      </c>
      <c r="B5260" t="s">
        <v>2007</v>
      </c>
      <c r="C5260">
        <v>30990227</v>
      </c>
      <c r="D5260">
        <v>30990250</v>
      </c>
      <c r="E5260" t="s">
        <v>5576</v>
      </c>
      <c r="G5260" t="s">
        <v>1175</v>
      </c>
    </row>
    <row r="5261" spans="1:7" x14ac:dyDescent="0.15">
      <c r="A5261" t="s">
        <v>10886</v>
      </c>
      <c r="B5261" t="s">
        <v>2204</v>
      </c>
      <c r="C5261">
        <v>2789986</v>
      </c>
      <c r="D5261">
        <v>2790009</v>
      </c>
      <c r="E5261" t="s">
        <v>5576</v>
      </c>
      <c r="G5261" t="s">
        <v>1175</v>
      </c>
    </row>
    <row r="5262" spans="1:7" x14ac:dyDescent="0.15">
      <c r="A5262" t="s">
        <v>10887</v>
      </c>
      <c r="B5262" t="s">
        <v>2204</v>
      </c>
      <c r="C5262">
        <v>6649388</v>
      </c>
      <c r="D5262">
        <v>6649411</v>
      </c>
      <c r="E5262" t="s">
        <v>5580</v>
      </c>
      <c r="G5262" t="s">
        <v>1175</v>
      </c>
    </row>
    <row r="5263" spans="1:7" x14ac:dyDescent="0.15">
      <c r="A5263" t="s">
        <v>10888</v>
      </c>
      <c r="B5263" t="s">
        <v>2310</v>
      </c>
      <c r="C5263">
        <v>11155476</v>
      </c>
      <c r="D5263">
        <v>11155499</v>
      </c>
      <c r="E5263" t="s">
        <v>5580</v>
      </c>
      <c r="G5263" t="s">
        <v>1175</v>
      </c>
    </row>
    <row r="5264" spans="1:7" x14ac:dyDescent="0.15">
      <c r="A5264" t="s">
        <v>10889</v>
      </c>
      <c r="B5264" t="s">
        <v>2310</v>
      </c>
      <c r="C5264">
        <v>11180126</v>
      </c>
      <c r="D5264">
        <v>11180149</v>
      </c>
      <c r="E5264" t="s">
        <v>5576</v>
      </c>
      <c r="G5264" t="s">
        <v>1175</v>
      </c>
    </row>
    <row r="5265" spans="1:7" x14ac:dyDescent="0.15">
      <c r="A5265" t="s">
        <v>10890</v>
      </c>
      <c r="B5265" t="s">
        <v>2310</v>
      </c>
      <c r="C5265">
        <v>11186571</v>
      </c>
      <c r="D5265">
        <v>11186594</v>
      </c>
      <c r="E5265" t="s">
        <v>5576</v>
      </c>
      <c r="G5265" t="s">
        <v>1175</v>
      </c>
    </row>
    <row r="5266" spans="1:7" x14ac:dyDescent="0.15">
      <c r="A5266" t="s">
        <v>10891</v>
      </c>
      <c r="B5266" t="s">
        <v>2310</v>
      </c>
      <c r="C5266">
        <v>11193815</v>
      </c>
      <c r="D5266">
        <v>11193838</v>
      </c>
      <c r="E5266" t="s">
        <v>5576</v>
      </c>
      <c r="G5266" t="s">
        <v>1175</v>
      </c>
    </row>
    <row r="5267" spans="1:7" x14ac:dyDescent="0.15">
      <c r="A5267" t="s">
        <v>10892</v>
      </c>
      <c r="B5267" t="s">
        <v>2310</v>
      </c>
      <c r="C5267">
        <v>11199990</v>
      </c>
      <c r="D5267">
        <v>11200013</v>
      </c>
      <c r="E5267" t="s">
        <v>5576</v>
      </c>
      <c r="G5267" t="s">
        <v>1175</v>
      </c>
    </row>
    <row r="5268" spans="1:7" x14ac:dyDescent="0.15">
      <c r="A5268" t="s">
        <v>10893</v>
      </c>
      <c r="B5268" t="s">
        <v>2310</v>
      </c>
      <c r="C5268">
        <v>11200995</v>
      </c>
      <c r="D5268">
        <v>11201018</v>
      </c>
      <c r="E5268" t="s">
        <v>5580</v>
      </c>
      <c r="G5268" t="s">
        <v>1175</v>
      </c>
    </row>
    <row r="5269" spans="1:7" x14ac:dyDescent="0.15">
      <c r="A5269" t="s">
        <v>10894</v>
      </c>
      <c r="B5269" t="s">
        <v>2310</v>
      </c>
      <c r="C5269">
        <v>11211449</v>
      </c>
      <c r="D5269">
        <v>11211472</v>
      </c>
      <c r="E5269" t="s">
        <v>5576</v>
      </c>
      <c r="G5269" t="s">
        <v>1175</v>
      </c>
    </row>
    <row r="5270" spans="1:7" x14ac:dyDescent="0.15">
      <c r="A5270" t="s">
        <v>10895</v>
      </c>
      <c r="B5270" t="s">
        <v>2310</v>
      </c>
      <c r="C5270">
        <v>11214481</v>
      </c>
      <c r="D5270">
        <v>11214504</v>
      </c>
      <c r="E5270" t="s">
        <v>5576</v>
      </c>
      <c r="G5270" t="s">
        <v>1175</v>
      </c>
    </row>
    <row r="5271" spans="1:7" x14ac:dyDescent="0.15">
      <c r="A5271" t="s">
        <v>10896</v>
      </c>
      <c r="B5271" t="s">
        <v>2310</v>
      </c>
      <c r="C5271">
        <v>11234098</v>
      </c>
      <c r="D5271">
        <v>11234121</v>
      </c>
      <c r="E5271" t="s">
        <v>5576</v>
      </c>
      <c r="G5271" t="s">
        <v>1175</v>
      </c>
    </row>
    <row r="5272" spans="1:7" x14ac:dyDescent="0.15">
      <c r="A5272" t="s">
        <v>10897</v>
      </c>
      <c r="B5272" t="s">
        <v>2310</v>
      </c>
      <c r="C5272">
        <v>11235025</v>
      </c>
      <c r="D5272">
        <v>11235048</v>
      </c>
      <c r="E5272" t="s">
        <v>5576</v>
      </c>
      <c r="G5272" t="s">
        <v>1175</v>
      </c>
    </row>
    <row r="5273" spans="1:7" x14ac:dyDescent="0.15">
      <c r="A5273" t="s">
        <v>10898</v>
      </c>
      <c r="B5273" t="s">
        <v>2310</v>
      </c>
      <c r="C5273">
        <v>11235948</v>
      </c>
      <c r="D5273">
        <v>11235971</v>
      </c>
      <c r="E5273" t="s">
        <v>5576</v>
      </c>
      <c r="G5273" t="s">
        <v>1175</v>
      </c>
    </row>
    <row r="5274" spans="1:7" x14ac:dyDescent="0.15">
      <c r="A5274" t="s">
        <v>10899</v>
      </c>
      <c r="B5274" t="s">
        <v>2310</v>
      </c>
      <c r="C5274">
        <v>11236770</v>
      </c>
      <c r="D5274">
        <v>11236793</v>
      </c>
      <c r="E5274" t="s">
        <v>5580</v>
      </c>
      <c r="G5274" t="s">
        <v>1175</v>
      </c>
    </row>
    <row r="5275" spans="1:7" x14ac:dyDescent="0.15">
      <c r="A5275" t="s">
        <v>10900</v>
      </c>
      <c r="B5275" t="s">
        <v>2310</v>
      </c>
      <c r="C5275">
        <v>11247221</v>
      </c>
      <c r="D5275">
        <v>11247244</v>
      </c>
      <c r="E5275" t="s">
        <v>5576</v>
      </c>
      <c r="G5275" t="s">
        <v>1175</v>
      </c>
    </row>
    <row r="5276" spans="1:7" x14ac:dyDescent="0.15">
      <c r="A5276" t="s">
        <v>10901</v>
      </c>
      <c r="B5276" t="s">
        <v>2310</v>
      </c>
      <c r="C5276">
        <v>21255557</v>
      </c>
      <c r="D5276">
        <v>21255580</v>
      </c>
      <c r="E5276" t="s">
        <v>5580</v>
      </c>
      <c r="G5276" t="s">
        <v>1175</v>
      </c>
    </row>
    <row r="5277" spans="1:7" x14ac:dyDescent="0.15">
      <c r="A5277" t="s">
        <v>10902</v>
      </c>
      <c r="B5277" t="s">
        <v>2310</v>
      </c>
      <c r="C5277">
        <v>21263041</v>
      </c>
      <c r="D5277">
        <v>21263064</v>
      </c>
      <c r="E5277" t="s">
        <v>5580</v>
      </c>
      <c r="G5277" t="s">
        <v>1175</v>
      </c>
    </row>
    <row r="5278" spans="1:7" x14ac:dyDescent="0.15">
      <c r="A5278" t="s">
        <v>10903</v>
      </c>
      <c r="B5278" t="s">
        <v>2310</v>
      </c>
      <c r="C5278">
        <v>24916622</v>
      </c>
      <c r="D5278">
        <v>24916645</v>
      </c>
      <c r="E5278" t="s">
        <v>5580</v>
      </c>
      <c r="G5278" t="s">
        <v>1175</v>
      </c>
    </row>
    <row r="5279" spans="1:7" x14ac:dyDescent="0.15">
      <c r="A5279" t="s">
        <v>10904</v>
      </c>
      <c r="B5279" t="s">
        <v>2310</v>
      </c>
      <c r="C5279">
        <v>24924098</v>
      </c>
      <c r="D5279">
        <v>24924121</v>
      </c>
      <c r="E5279" t="s">
        <v>5580</v>
      </c>
      <c r="G5279" t="s">
        <v>1175</v>
      </c>
    </row>
    <row r="5280" spans="1:7" x14ac:dyDescent="0.15">
      <c r="A5280" t="s">
        <v>10905</v>
      </c>
      <c r="B5280" t="s">
        <v>2310</v>
      </c>
      <c r="C5280">
        <v>25039941</v>
      </c>
      <c r="D5280">
        <v>25039964</v>
      </c>
      <c r="E5280" t="s">
        <v>5580</v>
      </c>
      <c r="G5280" t="s">
        <v>1175</v>
      </c>
    </row>
    <row r="5281" spans="1:7" x14ac:dyDescent="0.15">
      <c r="A5281" t="s">
        <v>10906</v>
      </c>
      <c r="B5281" t="s">
        <v>2310</v>
      </c>
      <c r="C5281">
        <v>25041326</v>
      </c>
      <c r="D5281">
        <v>25041349</v>
      </c>
      <c r="E5281" t="s">
        <v>5576</v>
      </c>
      <c r="G5281" t="s">
        <v>1175</v>
      </c>
    </row>
    <row r="5282" spans="1:7" x14ac:dyDescent="0.15">
      <c r="A5282" t="s">
        <v>10907</v>
      </c>
      <c r="B5282" t="s">
        <v>2467</v>
      </c>
      <c r="C5282">
        <v>1110093</v>
      </c>
      <c r="D5282">
        <v>1110116</v>
      </c>
      <c r="E5282" t="s">
        <v>5580</v>
      </c>
      <c r="G5282" t="s">
        <v>1175</v>
      </c>
    </row>
    <row r="5283" spans="1:7" x14ac:dyDescent="0.15">
      <c r="A5283" t="s">
        <v>10908</v>
      </c>
      <c r="B5283" t="s">
        <v>2467</v>
      </c>
      <c r="C5283">
        <v>14494974</v>
      </c>
      <c r="D5283">
        <v>14494997</v>
      </c>
      <c r="E5283" t="s">
        <v>5576</v>
      </c>
      <c r="G5283" t="s">
        <v>1175</v>
      </c>
    </row>
    <row r="5284" spans="1:7" x14ac:dyDescent="0.15">
      <c r="A5284" t="s">
        <v>10909</v>
      </c>
      <c r="B5284" t="s">
        <v>2467</v>
      </c>
      <c r="C5284">
        <v>14504804</v>
      </c>
      <c r="D5284">
        <v>14504827</v>
      </c>
      <c r="E5284" t="s">
        <v>5576</v>
      </c>
      <c r="G5284" t="s">
        <v>1175</v>
      </c>
    </row>
    <row r="5285" spans="1:7" x14ac:dyDescent="0.15">
      <c r="A5285" t="s">
        <v>10910</v>
      </c>
      <c r="B5285" t="s">
        <v>2467</v>
      </c>
      <c r="C5285">
        <v>16167741</v>
      </c>
      <c r="D5285">
        <v>16167764</v>
      </c>
      <c r="E5285" t="s">
        <v>5580</v>
      </c>
      <c r="G5285" t="s">
        <v>1175</v>
      </c>
    </row>
    <row r="5286" spans="1:7" x14ac:dyDescent="0.15">
      <c r="A5286" t="s">
        <v>10911</v>
      </c>
      <c r="B5286" t="s">
        <v>1169</v>
      </c>
      <c r="C5286">
        <v>19990355</v>
      </c>
      <c r="D5286">
        <v>19990378</v>
      </c>
      <c r="E5286" t="s">
        <v>5576</v>
      </c>
      <c r="G5286" t="s">
        <v>1175</v>
      </c>
    </row>
    <row r="5287" spans="1:7" x14ac:dyDescent="0.15">
      <c r="A5287" t="s">
        <v>10912</v>
      </c>
      <c r="B5287" t="s">
        <v>1169</v>
      </c>
      <c r="C5287">
        <v>4932169</v>
      </c>
      <c r="D5287">
        <v>4932192</v>
      </c>
      <c r="E5287" t="s">
        <v>5580</v>
      </c>
      <c r="G5287" t="s">
        <v>1175</v>
      </c>
    </row>
    <row r="5288" spans="1:7" x14ac:dyDescent="0.15">
      <c r="A5288" t="s">
        <v>10913</v>
      </c>
      <c r="B5288" t="s">
        <v>1169</v>
      </c>
      <c r="C5288">
        <v>4943019</v>
      </c>
      <c r="D5288">
        <v>4943042</v>
      </c>
      <c r="E5288" t="s">
        <v>5580</v>
      </c>
      <c r="G5288" t="s">
        <v>1175</v>
      </c>
    </row>
    <row r="5289" spans="1:7" x14ac:dyDescent="0.15">
      <c r="A5289" t="s">
        <v>10914</v>
      </c>
      <c r="B5289" t="s">
        <v>2568</v>
      </c>
      <c r="C5289">
        <v>21504414</v>
      </c>
      <c r="D5289">
        <v>21504437</v>
      </c>
      <c r="E5289" t="s">
        <v>5580</v>
      </c>
      <c r="G5289" t="s">
        <v>1175</v>
      </c>
    </row>
    <row r="5290" spans="1:7" x14ac:dyDescent="0.15">
      <c r="A5290" t="s">
        <v>10915</v>
      </c>
      <c r="B5290" t="s">
        <v>2568</v>
      </c>
      <c r="C5290">
        <v>6836108</v>
      </c>
      <c r="D5290">
        <v>6836131</v>
      </c>
      <c r="E5290" t="s">
        <v>5580</v>
      </c>
      <c r="G5290" t="s">
        <v>1175</v>
      </c>
    </row>
    <row r="5291" spans="1:7" x14ac:dyDescent="0.15">
      <c r="A5291" t="s">
        <v>10916</v>
      </c>
      <c r="B5291" t="s">
        <v>2568</v>
      </c>
      <c r="C5291">
        <v>9732346</v>
      </c>
      <c r="D5291">
        <v>9732369</v>
      </c>
      <c r="E5291" t="s">
        <v>5576</v>
      </c>
      <c r="G5291" t="s">
        <v>1175</v>
      </c>
    </row>
    <row r="5292" spans="1:7" x14ac:dyDescent="0.15">
      <c r="A5292" t="s">
        <v>10917</v>
      </c>
      <c r="B5292" t="s">
        <v>2568</v>
      </c>
      <c r="C5292">
        <v>9743190</v>
      </c>
      <c r="D5292">
        <v>9743213</v>
      </c>
      <c r="E5292" t="s">
        <v>5576</v>
      </c>
      <c r="G5292" t="s">
        <v>1175</v>
      </c>
    </row>
    <row r="5293" spans="1:7" x14ac:dyDescent="0.15">
      <c r="A5293" t="s">
        <v>10918</v>
      </c>
      <c r="B5293" t="s">
        <v>2677</v>
      </c>
      <c r="C5293">
        <v>25479809</v>
      </c>
      <c r="D5293">
        <v>25479832</v>
      </c>
      <c r="E5293" t="s">
        <v>5580</v>
      </c>
      <c r="G5293" t="s">
        <v>1175</v>
      </c>
    </row>
    <row r="5294" spans="1:7" x14ac:dyDescent="0.15">
      <c r="A5294" t="s">
        <v>10919</v>
      </c>
      <c r="B5294" t="s">
        <v>2677</v>
      </c>
      <c r="C5294">
        <v>25490671</v>
      </c>
      <c r="D5294">
        <v>25490694</v>
      </c>
      <c r="E5294" t="s">
        <v>5580</v>
      </c>
      <c r="G5294" t="s">
        <v>1175</v>
      </c>
    </row>
    <row r="5295" spans="1:7" x14ac:dyDescent="0.15">
      <c r="A5295" t="s">
        <v>10920</v>
      </c>
      <c r="B5295" t="s">
        <v>2831</v>
      </c>
      <c r="C5295">
        <v>10365418</v>
      </c>
      <c r="D5295">
        <v>10365441</v>
      </c>
      <c r="E5295" t="s">
        <v>5576</v>
      </c>
      <c r="G5295" t="s">
        <v>1175</v>
      </c>
    </row>
    <row r="5296" spans="1:7" x14ac:dyDescent="0.15">
      <c r="A5296" t="s">
        <v>10921</v>
      </c>
      <c r="B5296" t="s">
        <v>2831</v>
      </c>
      <c r="C5296">
        <v>10386452</v>
      </c>
      <c r="D5296">
        <v>10386475</v>
      </c>
      <c r="E5296" t="s">
        <v>5576</v>
      </c>
      <c r="G5296" t="s">
        <v>1175</v>
      </c>
    </row>
    <row r="5297" spans="1:7" x14ac:dyDescent="0.15">
      <c r="A5297" t="s">
        <v>10922</v>
      </c>
      <c r="B5297" t="s">
        <v>2831</v>
      </c>
      <c r="C5297">
        <v>18783066</v>
      </c>
      <c r="D5297">
        <v>18783089</v>
      </c>
      <c r="E5297" t="s">
        <v>5576</v>
      </c>
      <c r="G5297" t="s">
        <v>1175</v>
      </c>
    </row>
    <row r="5298" spans="1:7" x14ac:dyDescent="0.15">
      <c r="A5298" t="s">
        <v>10923</v>
      </c>
      <c r="B5298" t="s">
        <v>2831</v>
      </c>
      <c r="C5298">
        <v>20450252</v>
      </c>
      <c r="D5298">
        <v>20450275</v>
      </c>
      <c r="E5298" t="s">
        <v>5576</v>
      </c>
      <c r="G5298" t="s">
        <v>1175</v>
      </c>
    </row>
    <row r="5299" spans="1:7" x14ac:dyDescent="0.15">
      <c r="A5299" t="s">
        <v>10924</v>
      </c>
      <c r="B5299" t="s">
        <v>1624</v>
      </c>
      <c r="C5299">
        <v>15081539</v>
      </c>
      <c r="D5299">
        <v>15081562</v>
      </c>
      <c r="E5299" t="s">
        <v>5580</v>
      </c>
      <c r="G5299" t="s">
        <v>1175</v>
      </c>
    </row>
    <row r="5300" spans="1:7" x14ac:dyDescent="0.15">
      <c r="A5300" t="s">
        <v>10925</v>
      </c>
      <c r="B5300" t="s">
        <v>1624</v>
      </c>
      <c r="C5300">
        <v>15092400</v>
      </c>
      <c r="D5300">
        <v>15092423</v>
      </c>
      <c r="E5300" t="s">
        <v>5580</v>
      </c>
      <c r="G5300" t="s">
        <v>1175</v>
      </c>
    </row>
    <row r="5301" spans="1:7" x14ac:dyDescent="0.15">
      <c r="A5301" t="s">
        <v>10926</v>
      </c>
      <c r="B5301" t="s">
        <v>1801</v>
      </c>
      <c r="C5301">
        <v>10483553</v>
      </c>
      <c r="D5301">
        <v>10483576</v>
      </c>
      <c r="E5301" t="s">
        <v>5576</v>
      </c>
      <c r="G5301" t="s">
        <v>1175</v>
      </c>
    </row>
    <row r="5302" spans="1:7" x14ac:dyDescent="0.15">
      <c r="A5302" t="s">
        <v>10927</v>
      </c>
      <c r="B5302" t="s">
        <v>1801</v>
      </c>
      <c r="C5302">
        <v>10494983</v>
      </c>
      <c r="D5302">
        <v>10495006</v>
      </c>
      <c r="E5302" t="s">
        <v>5580</v>
      </c>
      <c r="G5302" t="s">
        <v>1175</v>
      </c>
    </row>
    <row r="5303" spans="1:7" x14ac:dyDescent="0.15">
      <c r="A5303" t="s">
        <v>10928</v>
      </c>
      <c r="B5303" t="s">
        <v>1801</v>
      </c>
      <c r="C5303">
        <v>11899705</v>
      </c>
      <c r="D5303">
        <v>11899728</v>
      </c>
      <c r="E5303" t="s">
        <v>5580</v>
      </c>
      <c r="G5303" t="s">
        <v>1175</v>
      </c>
    </row>
    <row r="5304" spans="1:7" x14ac:dyDescent="0.15">
      <c r="A5304" t="s">
        <v>10929</v>
      </c>
      <c r="B5304" t="s">
        <v>1801</v>
      </c>
      <c r="C5304">
        <v>11910570</v>
      </c>
      <c r="D5304">
        <v>11910593</v>
      </c>
      <c r="E5304" t="s">
        <v>5580</v>
      </c>
      <c r="G5304" t="s">
        <v>1175</v>
      </c>
    </row>
    <row r="5305" spans="1:7" x14ac:dyDescent="0.15">
      <c r="A5305" t="s">
        <v>10930</v>
      </c>
      <c r="B5305" t="s">
        <v>1801</v>
      </c>
      <c r="C5305">
        <v>2895213</v>
      </c>
      <c r="D5305">
        <v>2895236</v>
      </c>
      <c r="E5305" t="s">
        <v>5580</v>
      </c>
      <c r="G5305" t="s">
        <v>1175</v>
      </c>
    </row>
    <row r="5306" spans="1:7" x14ac:dyDescent="0.15">
      <c r="A5306" t="s">
        <v>10931</v>
      </c>
      <c r="B5306" t="s">
        <v>1801</v>
      </c>
      <c r="C5306">
        <v>2906099</v>
      </c>
      <c r="D5306">
        <v>2906122</v>
      </c>
      <c r="E5306" t="s">
        <v>5580</v>
      </c>
      <c r="G5306" t="s">
        <v>1175</v>
      </c>
    </row>
    <row r="5307" spans="1:7" x14ac:dyDescent="0.15">
      <c r="A5307" t="s">
        <v>10932</v>
      </c>
      <c r="B5307" t="s">
        <v>1801</v>
      </c>
      <c r="C5307">
        <v>29688147</v>
      </c>
      <c r="D5307">
        <v>29688170</v>
      </c>
      <c r="E5307" t="s">
        <v>5580</v>
      </c>
      <c r="G5307" t="s">
        <v>1175</v>
      </c>
    </row>
    <row r="5308" spans="1:7" x14ac:dyDescent="0.15">
      <c r="A5308" t="s">
        <v>10933</v>
      </c>
      <c r="B5308" t="s">
        <v>1801</v>
      </c>
      <c r="C5308">
        <v>29699008</v>
      </c>
      <c r="D5308">
        <v>29699031</v>
      </c>
      <c r="E5308" t="s">
        <v>5580</v>
      </c>
      <c r="G5308" t="s">
        <v>1175</v>
      </c>
    </row>
    <row r="5309" spans="1:7" x14ac:dyDescent="0.15">
      <c r="A5309" t="s">
        <v>10934</v>
      </c>
      <c r="B5309" t="s">
        <v>1801</v>
      </c>
      <c r="C5309">
        <v>3870154</v>
      </c>
      <c r="D5309">
        <v>3870177</v>
      </c>
      <c r="E5309" t="s">
        <v>5576</v>
      </c>
      <c r="G5309" t="s">
        <v>1175</v>
      </c>
    </row>
    <row r="5310" spans="1:7" x14ac:dyDescent="0.15">
      <c r="A5310" t="s">
        <v>10935</v>
      </c>
      <c r="B5310" t="s">
        <v>1801</v>
      </c>
      <c r="C5310">
        <v>3881014</v>
      </c>
      <c r="D5310">
        <v>3881037</v>
      </c>
      <c r="E5310" t="s">
        <v>5576</v>
      </c>
      <c r="G5310" t="s">
        <v>1175</v>
      </c>
    </row>
    <row r="5311" spans="1:7" x14ac:dyDescent="0.15">
      <c r="A5311" t="s">
        <v>10936</v>
      </c>
      <c r="B5311" t="s">
        <v>1801</v>
      </c>
      <c r="C5311">
        <v>5879206</v>
      </c>
      <c r="D5311">
        <v>5879229</v>
      </c>
      <c r="E5311" t="s">
        <v>5576</v>
      </c>
      <c r="G5311" t="s">
        <v>1175</v>
      </c>
    </row>
    <row r="5312" spans="1:7" x14ac:dyDescent="0.15">
      <c r="A5312" t="s">
        <v>10937</v>
      </c>
      <c r="B5312" t="s">
        <v>1801</v>
      </c>
      <c r="C5312">
        <v>5890066</v>
      </c>
      <c r="D5312">
        <v>5890089</v>
      </c>
      <c r="E5312" t="s">
        <v>5576</v>
      </c>
      <c r="G5312" t="s">
        <v>1175</v>
      </c>
    </row>
    <row r="5313" spans="1:7" x14ac:dyDescent="0.15">
      <c r="A5313" t="s">
        <v>10938</v>
      </c>
      <c r="B5313" t="s">
        <v>1910</v>
      </c>
      <c r="C5313">
        <v>17546333</v>
      </c>
      <c r="D5313">
        <v>17546356</v>
      </c>
      <c r="E5313" t="s">
        <v>5576</v>
      </c>
      <c r="G5313" t="s">
        <v>1175</v>
      </c>
    </row>
    <row r="5314" spans="1:7" x14ac:dyDescent="0.15">
      <c r="A5314" t="s">
        <v>10939</v>
      </c>
      <c r="B5314" t="s">
        <v>1910</v>
      </c>
      <c r="C5314">
        <v>9022118</v>
      </c>
      <c r="D5314">
        <v>9022141</v>
      </c>
      <c r="E5314" t="s">
        <v>5576</v>
      </c>
      <c r="G5314" t="s">
        <v>1175</v>
      </c>
    </row>
    <row r="5315" spans="1:7" x14ac:dyDescent="0.15">
      <c r="A5315" t="s">
        <v>10940</v>
      </c>
      <c r="B5315" t="s">
        <v>1910</v>
      </c>
      <c r="C5315">
        <v>9032980</v>
      </c>
      <c r="D5315">
        <v>9033003</v>
      </c>
      <c r="E5315" t="s">
        <v>5576</v>
      </c>
      <c r="G5315" t="s">
        <v>1175</v>
      </c>
    </row>
    <row r="5316" spans="1:7" x14ac:dyDescent="0.15">
      <c r="A5316" t="s">
        <v>10941</v>
      </c>
      <c r="B5316" t="s">
        <v>1910</v>
      </c>
      <c r="C5316">
        <v>9480580</v>
      </c>
      <c r="D5316">
        <v>9480603</v>
      </c>
      <c r="E5316" t="s">
        <v>5576</v>
      </c>
      <c r="G5316" t="s">
        <v>1175</v>
      </c>
    </row>
    <row r="5317" spans="1:7" x14ac:dyDescent="0.15">
      <c r="A5317" t="s">
        <v>10942</v>
      </c>
      <c r="B5317" t="s">
        <v>1910</v>
      </c>
      <c r="C5317">
        <v>9491438</v>
      </c>
      <c r="D5317">
        <v>9491461</v>
      </c>
      <c r="E5317" t="s">
        <v>5576</v>
      </c>
      <c r="G5317" t="s">
        <v>1175</v>
      </c>
    </row>
    <row r="5318" spans="1:7" x14ac:dyDescent="0.15">
      <c r="A5318" t="s">
        <v>10943</v>
      </c>
      <c r="B5318" t="s">
        <v>2007</v>
      </c>
      <c r="C5318">
        <v>17081676</v>
      </c>
      <c r="D5318">
        <v>17081699</v>
      </c>
      <c r="E5318" t="s">
        <v>5576</v>
      </c>
      <c r="G5318" t="s">
        <v>1175</v>
      </c>
    </row>
    <row r="5319" spans="1:7" x14ac:dyDescent="0.15">
      <c r="A5319" t="s">
        <v>10944</v>
      </c>
      <c r="B5319" t="s">
        <v>2007</v>
      </c>
      <c r="C5319">
        <v>17092537</v>
      </c>
      <c r="D5319">
        <v>17092560</v>
      </c>
      <c r="E5319" t="s">
        <v>5576</v>
      </c>
      <c r="G5319" t="s">
        <v>1175</v>
      </c>
    </row>
    <row r="5320" spans="1:7" x14ac:dyDescent="0.15">
      <c r="A5320" t="s">
        <v>10945</v>
      </c>
      <c r="B5320" t="s">
        <v>2007</v>
      </c>
      <c r="C5320">
        <v>18373133</v>
      </c>
      <c r="D5320">
        <v>18373156</v>
      </c>
      <c r="E5320" t="s">
        <v>5580</v>
      </c>
      <c r="G5320" t="s">
        <v>1175</v>
      </c>
    </row>
    <row r="5321" spans="1:7" x14ac:dyDescent="0.15">
      <c r="A5321" t="s">
        <v>10946</v>
      </c>
      <c r="B5321" t="s">
        <v>2007</v>
      </c>
      <c r="C5321">
        <v>18398732</v>
      </c>
      <c r="D5321">
        <v>18398755</v>
      </c>
      <c r="E5321" t="s">
        <v>5580</v>
      </c>
      <c r="G5321" t="s">
        <v>1175</v>
      </c>
    </row>
    <row r="5322" spans="1:7" x14ac:dyDescent="0.15">
      <c r="A5322" t="s">
        <v>10947</v>
      </c>
      <c r="B5322" t="s">
        <v>2007</v>
      </c>
      <c r="C5322">
        <v>19364738</v>
      </c>
      <c r="D5322">
        <v>19364761</v>
      </c>
      <c r="E5322" t="s">
        <v>5576</v>
      </c>
      <c r="G5322" t="s">
        <v>1175</v>
      </c>
    </row>
    <row r="5323" spans="1:7" x14ac:dyDescent="0.15">
      <c r="A5323" t="s">
        <v>10948</v>
      </c>
      <c r="B5323" t="s">
        <v>2007</v>
      </c>
      <c r="C5323">
        <v>19375610</v>
      </c>
      <c r="D5323">
        <v>19375633</v>
      </c>
      <c r="E5323" t="s">
        <v>5576</v>
      </c>
      <c r="G5323" t="s">
        <v>1175</v>
      </c>
    </row>
    <row r="5324" spans="1:7" x14ac:dyDescent="0.15">
      <c r="A5324" t="s">
        <v>10949</v>
      </c>
      <c r="B5324" t="s">
        <v>2007</v>
      </c>
      <c r="C5324">
        <v>22754127</v>
      </c>
      <c r="D5324">
        <v>22754150</v>
      </c>
      <c r="E5324" t="s">
        <v>5576</v>
      </c>
      <c r="G5324" t="s">
        <v>1175</v>
      </c>
    </row>
    <row r="5325" spans="1:7" x14ac:dyDescent="0.15">
      <c r="A5325" t="s">
        <v>10950</v>
      </c>
      <c r="B5325" t="s">
        <v>2007</v>
      </c>
      <c r="C5325">
        <v>22764963</v>
      </c>
      <c r="D5325">
        <v>22764986</v>
      </c>
      <c r="E5325" t="s">
        <v>5576</v>
      </c>
      <c r="G5325" t="s">
        <v>1175</v>
      </c>
    </row>
    <row r="5326" spans="1:7" x14ac:dyDescent="0.15">
      <c r="A5326" t="s">
        <v>10951</v>
      </c>
      <c r="B5326" t="s">
        <v>2007</v>
      </c>
      <c r="C5326">
        <v>8211205</v>
      </c>
      <c r="D5326">
        <v>8211228</v>
      </c>
      <c r="E5326" t="s">
        <v>5580</v>
      </c>
      <c r="G5326" t="s">
        <v>1175</v>
      </c>
    </row>
    <row r="5327" spans="1:7" x14ac:dyDescent="0.15">
      <c r="A5327" t="s">
        <v>10952</v>
      </c>
      <c r="B5327" t="s">
        <v>2007</v>
      </c>
      <c r="C5327">
        <v>8222098</v>
      </c>
      <c r="D5327">
        <v>8222121</v>
      </c>
      <c r="E5327" t="s">
        <v>5580</v>
      </c>
      <c r="G5327" t="s">
        <v>1175</v>
      </c>
    </row>
    <row r="5328" spans="1:7" x14ac:dyDescent="0.15">
      <c r="A5328" t="s">
        <v>10953</v>
      </c>
      <c r="B5328" t="s">
        <v>2310</v>
      </c>
      <c r="C5328">
        <v>7307296</v>
      </c>
      <c r="D5328">
        <v>7307319</v>
      </c>
      <c r="E5328" t="s">
        <v>5580</v>
      </c>
      <c r="G5328" t="s">
        <v>1175</v>
      </c>
    </row>
    <row r="5329" spans="1:7" x14ac:dyDescent="0.15">
      <c r="A5329" t="s">
        <v>10954</v>
      </c>
      <c r="B5329" t="s">
        <v>2310</v>
      </c>
      <c r="C5329">
        <v>7318124</v>
      </c>
      <c r="D5329">
        <v>7318147</v>
      </c>
      <c r="E5329" t="s">
        <v>5580</v>
      </c>
      <c r="G5329" t="s">
        <v>1175</v>
      </c>
    </row>
    <row r="5330" spans="1:7" x14ac:dyDescent="0.15">
      <c r="A5330" t="s">
        <v>10955</v>
      </c>
      <c r="B5330" t="s">
        <v>2310</v>
      </c>
      <c r="C5330">
        <v>8091610</v>
      </c>
      <c r="D5330">
        <v>8091633</v>
      </c>
      <c r="E5330" t="s">
        <v>5576</v>
      </c>
      <c r="G5330" t="s">
        <v>1175</v>
      </c>
    </row>
    <row r="5331" spans="1:7" x14ac:dyDescent="0.15">
      <c r="A5331" t="s">
        <v>10956</v>
      </c>
      <c r="B5331" t="s">
        <v>2310</v>
      </c>
      <c r="C5331">
        <v>8102471</v>
      </c>
      <c r="D5331">
        <v>8102494</v>
      </c>
      <c r="E5331" t="s">
        <v>5576</v>
      </c>
      <c r="G5331" t="s">
        <v>1175</v>
      </c>
    </row>
    <row r="5332" spans="1:7" x14ac:dyDescent="0.15">
      <c r="A5332" t="s">
        <v>10957</v>
      </c>
      <c r="B5332" t="s">
        <v>2467</v>
      </c>
      <c r="C5332">
        <v>4948884</v>
      </c>
      <c r="D5332">
        <v>4948907</v>
      </c>
      <c r="E5332" t="s">
        <v>5580</v>
      </c>
      <c r="G5332" t="s">
        <v>1175</v>
      </c>
    </row>
    <row r="5333" spans="1:7" x14ac:dyDescent="0.15">
      <c r="A5333" t="s">
        <v>10958</v>
      </c>
      <c r="B5333" t="s">
        <v>2467</v>
      </c>
      <c r="C5333">
        <v>4959464</v>
      </c>
      <c r="D5333">
        <v>4959487</v>
      </c>
      <c r="E5333" t="s">
        <v>5580</v>
      </c>
      <c r="G5333" t="s">
        <v>1175</v>
      </c>
    </row>
    <row r="5334" spans="1:7" x14ac:dyDescent="0.15">
      <c r="A5334" t="s">
        <v>10959</v>
      </c>
      <c r="B5334" t="s">
        <v>2467</v>
      </c>
      <c r="C5334">
        <v>5354422</v>
      </c>
      <c r="D5334">
        <v>5354445</v>
      </c>
      <c r="E5334" t="s">
        <v>5576</v>
      </c>
      <c r="G5334" t="s">
        <v>1175</v>
      </c>
    </row>
    <row r="5335" spans="1:7" x14ac:dyDescent="0.15">
      <c r="A5335" t="s">
        <v>10960</v>
      </c>
      <c r="B5335" t="s">
        <v>2467</v>
      </c>
      <c r="C5335">
        <v>5365249</v>
      </c>
      <c r="D5335">
        <v>5365272</v>
      </c>
      <c r="E5335" t="s">
        <v>5576</v>
      </c>
      <c r="G5335" t="s">
        <v>1175</v>
      </c>
    </row>
    <row r="5336" spans="1:7" x14ac:dyDescent="0.15">
      <c r="A5336" t="s">
        <v>10961</v>
      </c>
      <c r="B5336" t="s">
        <v>2467</v>
      </c>
      <c r="C5336">
        <v>559052</v>
      </c>
      <c r="D5336">
        <v>559075</v>
      </c>
      <c r="E5336" t="s">
        <v>5576</v>
      </c>
      <c r="G5336" t="s">
        <v>1175</v>
      </c>
    </row>
    <row r="5337" spans="1:7" x14ac:dyDescent="0.15">
      <c r="A5337" t="s">
        <v>10962</v>
      </c>
      <c r="B5337" t="s">
        <v>2467</v>
      </c>
      <c r="C5337">
        <v>587883</v>
      </c>
      <c r="D5337">
        <v>587906</v>
      </c>
      <c r="E5337" t="s">
        <v>5576</v>
      </c>
      <c r="G5337" t="s">
        <v>1175</v>
      </c>
    </row>
    <row r="5338" spans="1:7" x14ac:dyDescent="0.15">
      <c r="A5338" t="s">
        <v>10963</v>
      </c>
      <c r="B5338" t="s">
        <v>1169</v>
      </c>
      <c r="C5338">
        <v>10186808</v>
      </c>
      <c r="D5338">
        <v>10186831</v>
      </c>
      <c r="E5338" t="s">
        <v>5580</v>
      </c>
      <c r="G5338" t="s">
        <v>1175</v>
      </c>
    </row>
    <row r="5339" spans="1:7" x14ac:dyDescent="0.15">
      <c r="A5339" t="s">
        <v>10964</v>
      </c>
      <c r="B5339" t="s">
        <v>1169</v>
      </c>
      <c r="C5339">
        <v>11397845</v>
      </c>
      <c r="D5339">
        <v>11397868</v>
      </c>
      <c r="E5339" t="s">
        <v>5576</v>
      </c>
      <c r="G5339" t="s">
        <v>1175</v>
      </c>
    </row>
    <row r="5340" spans="1:7" x14ac:dyDescent="0.15">
      <c r="A5340" t="s">
        <v>10965</v>
      </c>
      <c r="B5340" t="s">
        <v>1169</v>
      </c>
      <c r="C5340">
        <v>14374249</v>
      </c>
      <c r="D5340">
        <v>14374272</v>
      </c>
      <c r="E5340" t="s">
        <v>5580</v>
      </c>
      <c r="G5340" t="s">
        <v>1175</v>
      </c>
    </row>
    <row r="5341" spans="1:7" x14ac:dyDescent="0.15">
      <c r="A5341" t="s">
        <v>10966</v>
      </c>
      <c r="B5341" t="s">
        <v>1169</v>
      </c>
      <c r="C5341">
        <v>14877054</v>
      </c>
      <c r="D5341">
        <v>14877077</v>
      </c>
      <c r="E5341" t="s">
        <v>5580</v>
      </c>
      <c r="G5341" t="s">
        <v>1175</v>
      </c>
    </row>
    <row r="5342" spans="1:7" x14ac:dyDescent="0.15">
      <c r="A5342" t="s">
        <v>10967</v>
      </c>
      <c r="B5342" t="s">
        <v>1169</v>
      </c>
      <c r="C5342">
        <v>15713211</v>
      </c>
      <c r="D5342">
        <v>15713234</v>
      </c>
      <c r="E5342" t="s">
        <v>5580</v>
      </c>
      <c r="G5342" t="s">
        <v>1175</v>
      </c>
    </row>
    <row r="5343" spans="1:7" x14ac:dyDescent="0.15">
      <c r="A5343" t="s">
        <v>10968</v>
      </c>
      <c r="B5343" t="s">
        <v>1169</v>
      </c>
      <c r="C5343">
        <v>15889027</v>
      </c>
      <c r="D5343">
        <v>15889050</v>
      </c>
      <c r="E5343" t="s">
        <v>5576</v>
      </c>
      <c r="G5343" t="s">
        <v>1175</v>
      </c>
    </row>
    <row r="5344" spans="1:7" x14ac:dyDescent="0.15">
      <c r="A5344" t="s">
        <v>10969</v>
      </c>
      <c r="B5344" t="s">
        <v>1169</v>
      </c>
      <c r="C5344">
        <v>17426655</v>
      </c>
      <c r="D5344">
        <v>17426678</v>
      </c>
      <c r="E5344" t="s">
        <v>5580</v>
      </c>
      <c r="G5344" t="s">
        <v>1175</v>
      </c>
    </row>
    <row r="5345" spans="1:7" x14ac:dyDescent="0.15">
      <c r="A5345" t="s">
        <v>10970</v>
      </c>
      <c r="B5345" t="s">
        <v>1169</v>
      </c>
      <c r="C5345">
        <v>1819585</v>
      </c>
      <c r="D5345">
        <v>1819608</v>
      </c>
      <c r="E5345" t="s">
        <v>5576</v>
      </c>
      <c r="G5345" t="s">
        <v>1175</v>
      </c>
    </row>
    <row r="5346" spans="1:7" x14ac:dyDescent="0.15">
      <c r="A5346" t="s">
        <v>10971</v>
      </c>
      <c r="B5346" t="s">
        <v>1169</v>
      </c>
      <c r="C5346">
        <v>3773828</v>
      </c>
      <c r="D5346">
        <v>3773851</v>
      </c>
      <c r="E5346" t="s">
        <v>5580</v>
      </c>
      <c r="G5346" t="s">
        <v>5622</v>
      </c>
    </row>
    <row r="5347" spans="1:7" x14ac:dyDescent="0.15">
      <c r="A5347" t="s">
        <v>10972</v>
      </c>
      <c r="B5347" t="s">
        <v>1169</v>
      </c>
      <c r="C5347">
        <v>41669018</v>
      </c>
      <c r="D5347">
        <v>41669041</v>
      </c>
      <c r="E5347" t="s">
        <v>5580</v>
      </c>
      <c r="G5347" t="s">
        <v>1175</v>
      </c>
    </row>
    <row r="5348" spans="1:7" x14ac:dyDescent="0.15">
      <c r="A5348" t="s">
        <v>10973</v>
      </c>
      <c r="B5348" t="s">
        <v>2568</v>
      </c>
      <c r="C5348">
        <v>13737731</v>
      </c>
      <c r="D5348">
        <v>13737754</v>
      </c>
      <c r="E5348" t="s">
        <v>5580</v>
      </c>
      <c r="G5348" t="s">
        <v>1175</v>
      </c>
    </row>
    <row r="5349" spans="1:7" x14ac:dyDescent="0.15">
      <c r="A5349" t="s">
        <v>10974</v>
      </c>
      <c r="B5349" t="s">
        <v>2568</v>
      </c>
      <c r="C5349">
        <v>620020</v>
      </c>
      <c r="D5349">
        <v>620043</v>
      </c>
      <c r="E5349" t="s">
        <v>5576</v>
      </c>
      <c r="G5349" t="s">
        <v>1175</v>
      </c>
    </row>
    <row r="5350" spans="1:7" x14ac:dyDescent="0.15">
      <c r="A5350" t="s">
        <v>10975</v>
      </c>
      <c r="B5350" t="s">
        <v>2568</v>
      </c>
      <c r="C5350">
        <v>7262916</v>
      </c>
      <c r="D5350">
        <v>7262939</v>
      </c>
      <c r="E5350" t="s">
        <v>5580</v>
      </c>
      <c r="G5350" t="s">
        <v>1175</v>
      </c>
    </row>
    <row r="5351" spans="1:7" x14ac:dyDescent="0.15">
      <c r="A5351" t="s">
        <v>10976</v>
      </c>
      <c r="B5351" t="s">
        <v>2568</v>
      </c>
      <c r="C5351">
        <v>8371187</v>
      </c>
      <c r="D5351">
        <v>8371210</v>
      </c>
      <c r="E5351" t="s">
        <v>5580</v>
      </c>
      <c r="G5351" t="s">
        <v>1175</v>
      </c>
    </row>
    <row r="5352" spans="1:7" x14ac:dyDescent="0.15">
      <c r="A5352" t="s">
        <v>10977</v>
      </c>
      <c r="B5352" t="s">
        <v>2677</v>
      </c>
      <c r="C5352">
        <v>14921548</v>
      </c>
      <c r="D5352">
        <v>14921571</v>
      </c>
      <c r="E5352" t="s">
        <v>5580</v>
      </c>
      <c r="G5352" t="s">
        <v>1175</v>
      </c>
    </row>
    <row r="5353" spans="1:7" x14ac:dyDescent="0.15">
      <c r="A5353" t="s">
        <v>10978</v>
      </c>
      <c r="B5353" t="s">
        <v>2677</v>
      </c>
      <c r="C5353">
        <v>20998035</v>
      </c>
      <c r="D5353">
        <v>20998058</v>
      </c>
      <c r="E5353" t="s">
        <v>5580</v>
      </c>
      <c r="G5353" t="s">
        <v>1175</v>
      </c>
    </row>
    <row r="5354" spans="1:7" x14ac:dyDescent="0.15">
      <c r="A5354" t="s">
        <v>10979</v>
      </c>
      <c r="B5354" t="s">
        <v>2677</v>
      </c>
      <c r="C5354">
        <v>25934701</v>
      </c>
      <c r="D5354">
        <v>25934724</v>
      </c>
      <c r="E5354" t="s">
        <v>5576</v>
      </c>
      <c r="G5354" t="s">
        <v>1175</v>
      </c>
    </row>
    <row r="5355" spans="1:7" x14ac:dyDescent="0.15">
      <c r="A5355" t="s">
        <v>10980</v>
      </c>
      <c r="B5355" t="s">
        <v>2677</v>
      </c>
      <c r="C5355">
        <v>28622601</v>
      </c>
      <c r="D5355">
        <v>28622624</v>
      </c>
      <c r="E5355" t="s">
        <v>5580</v>
      </c>
      <c r="G5355" t="s">
        <v>1175</v>
      </c>
    </row>
    <row r="5356" spans="1:7" x14ac:dyDescent="0.15">
      <c r="A5356" t="s">
        <v>10981</v>
      </c>
      <c r="B5356" t="s">
        <v>2831</v>
      </c>
      <c r="C5356">
        <v>1537582</v>
      </c>
      <c r="D5356">
        <v>1537605</v>
      </c>
      <c r="E5356" t="s">
        <v>5580</v>
      </c>
      <c r="G5356" t="s">
        <v>1175</v>
      </c>
    </row>
    <row r="5357" spans="1:7" x14ac:dyDescent="0.15">
      <c r="A5357" t="s">
        <v>10982</v>
      </c>
      <c r="B5357" t="s">
        <v>2831</v>
      </c>
      <c r="C5357">
        <v>25174252</v>
      </c>
      <c r="D5357">
        <v>25174275</v>
      </c>
      <c r="E5357" t="s">
        <v>5576</v>
      </c>
      <c r="G5357" t="s">
        <v>1175</v>
      </c>
    </row>
    <row r="5358" spans="1:7" x14ac:dyDescent="0.15">
      <c r="A5358" t="s">
        <v>10983</v>
      </c>
      <c r="B5358" t="s">
        <v>2831</v>
      </c>
      <c r="C5358">
        <v>5919917</v>
      </c>
      <c r="D5358">
        <v>5919940</v>
      </c>
      <c r="E5358" t="s">
        <v>5576</v>
      </c>
      <c r="G5358" t="s">
        <v>1175</v>
      </c>
    </row>
    <row r="5359" spans="1:7" x14ac:dyDescent="0.15">
      <c r="A5359" t="s">
        <v>10984</v>
      </c>
      <c r="B5359" t="s">
        <v>2831</v>
      </c>
      <c r="C5359">
        <v>6047001</v>
      </c>
      <c r="D5359">
        <v>6047024</v>
      </c>
      <c r="E5359" t="s">
        <v>5580</v>
      </c>
      <c r="G5359" t="s">
        <v>1175</v>
      </c>
    </row>
    <row r="5360" spans="1:7" x14ac:dyDescent="0.15">
      <c r="A5360" t="s">
        <v>10985</v>
      </c>
      <c r="B5360" t="s">
        <v>2831</v>
      </c>
      <c r="C5360">
        <v>6106326</v>
      </c>
      <c r="D5360">
        <v>6106349</v>
      </c>
      <c r="E5360" t="s">
        <v>5576</v>
      </c>
      <c r="G5360" t="s">
        <v>1175</v>
      </c>
    </row>
    <row r="5361" spans="1:7" x14ac:dyDescent="0.15">
      <c r="A5361" t="s">
        <v>10986</v>
      </c>
      <c r="B5361" t="s">
        <v>2831</v>
      </c>
      <c r="C5361">
        <v>6298997</v>
      </c>
      <c r="D5361">
        <v>6299020</v>
      </c>
      <c r="E5361" t="s">
        <v>5580</v>
      </c>
      <c r="G5361" t="s">
        <v>1175</v>
      </c>
    </row>
    <row r="5362" spans="1:7" x14ac:dyDescent="0.15">
      <c r="A5362" t="s">
        <v>10987</v>
      </c>
      <c r="B5362" t="s">
        <v>1426</v>
      </c>
      <c r="C5362">
        <v>16764381</v>
      </c>
      <c r="D5362">
        <v>16764404</v>
      </c>
      <c r="E5362" t="s">
        <v>5576</v>
      </c>
      <c r="G5362" t="s">
        <v>1175</v>
      </c>
    </row>
    <row r="5363" spans="1:7" x14ac:dyDescent="0.15">
      <c r="A5363" t="s">
        <v>10988</v>
      </c>
      <c r="B5363" t="s">
        <v>1426</v>
      </c>
      <c r="C5363">
        <v>9485191</v>
      </c>
      <c r="D5363">
        <v>9485214</v>
      </c>
      <c r="E5363" t="s">
        <v>5580</v>
      </c>
      <c r="G5363" t="s">
        <v>1175</v>
      </c>
    </row>
    <row r="5364" spans="1:7" x14ac:dyDescent="0.15">
      <c r="A5364" t="s">
        <v>10989</v>
      </c>
      <c r="B5364" t="s">
        <v>1624</v>
      </c>
      <c r="C5364">
        <v>22910041</v>
      </c>
      <c r="D5364">
        <v>22910064</v>
      </c>
      <c r="E5364" t="s">
        <v>5580</v>
      </c>
      <c r="G5364" t="s">
        <v>1175</v>
      </c>
    </row>
    <row r="5365" spans="1:7" x14ac:dyDescent="0.15">
      <c r="A5365" t="s">
        <v>10990</v>
      </c>
      <c r="B5365" t="s">
        <v>1624</v>
      </c>
      <c r="C5365">
        <v>23674704</v>
      </c>
      <c r="D5365">
        <v>23674727</v>
      </c>
      <c r="E5365" t="s">
        <v>5580</v>
      </c>
      <c r="G5365" t="s">
        <v>1175</v>
      </c>
    </row>
    <row r="5366" spans="1:7" x14ac:dyDescent="0.15">
      <c r="A5366" t="s">
        <v>10991</v>
      </c>
      <c r="B5366" t="s">
        <v>1624</v>
      </c>
      <c r="C5366">
        <v>24130027</v>
      </c>
      <c r="D5366">
        <v>24130050</v>
      </c>
      <c r="E5366" t="s">
        <v>5576</v>
      </c>
      <c r="G5366" t="s">
        <v>1175</v>
      </c>
    </row>
    <row r="5367" spans="1:7" x14ac:dyDescent="0.15">
      <c r="A5367" t="s">
        <v>10992</v>
      </c>
      <c r="B5367" t="s">
        <v>1801</v>
      </c>
      <c r="C5367">
        <v>13460620</v>
      </c>
      <c r="D5367">
        <v>13460643</v>
      </c>
      <c r="E5367" t="s">
        <v>5580</v>
      </c>
      <c r="G5367" t="s">
        <v>1175</v>
      </c>
    </row>
    <row r="5368" spans="1:7" x14ac:dyDescent="0.15">
      <c r="A5368" t="s">
        <v>10993</v>
      </c>
      <c r="B5368" t="s">
        <v>1801</v>
      </c>
      <c r="C5368">
        <v>1615652</v>
      </c>
      <c r="D5368">
        <v>1615675</v>
      </c>
      <c r="E5368" t="s">
        <v>5576</v>
      </c>
      <c r="G5368" t="s">
        <v>1175</v>
      </c>
    </row>
    <row r="5369" spans="1:7" x14ac:dyDescent="0.15">
      <c r="A5369" t="s">
        <v>10994</v>
      </c>
      <c r="B5369" t="s">
        <v>1801</v>
      </c>
      <c r="C5369">
        <v>16977515</v>
      </c>
      <c r="D5369">
        <v>16977538</v>
      </c>
      <c r="E5369" t="s">
        <v>5580</v>
      </c>
      <c r="G5369" t="s">
        <v>1175</v>
      </c>
    </row>
    <row r="5370" spans="1:7" x14ac:dyDescent="0.15">
      <c r="A5370" t="s">
        <v>10995</v>
      </c>
      <c r="B5370" t="s">
        <v>1801</v>
      </c>
      <c r="C5370">
        <v>17446600</v>
      </c>
      <c r="D5370">
        <v>17446623</v>
      </c>
      <c r="E5370" t="s">
        <v>5576</v>
      </c>
      <c r="G5370" t="s">
        <v>1175</v>
      </c>
    </row>
    <row r="5371" spans="1:7" x14ac:dyDescent="0.15">
      <c r="A5371" t="s">
        <v>10996</v>
      </c>
      <c r="B5371" t="s">
        <v>1801</v>
      </c>
      <c r="C5371">
        <v>2710490</v>
      </c>
      <c r="D5371">
        <v>2710513</v>
      </c>
      <c r="E5371" t="s">
        <v>5576</v>
      </c>
      <c r="G5371" t="s">
        <v>1175</v>
      </c>
    </row>
    <row r="5372" spans="1:7" x14ac:dyDescent="0.15">
      <c r="A5372" t="s">
        <v>10997</v>
      </c>
      <c r="B5372" t="s">
        <v>1801</v>
      </c>
      <c r="C5372">
        <v>2922839</v>
      </c>
      <c r="D5372">
        <v>2922862</v>
      </c>
      <c r="E5372" t="s">
        <v>5580</v>
      </c>
      <c r="G5372" t="s">
        <v>1175</v>
      </c>
    </row>
    <row r="5373" spans="1:7" x14ac:dyDescent="0.15">
      <c r="A5373" t="s">
        <v>10998</v>
      </c>
      <c r="B5373" t="s">
        <v>1801</v>
      </c>
      <c r="C5373">
        <v>3097190</v>
      </c>
      <c r="D5373">
        <v>3097213</v>
      </c>
      <c r="E5373" t="s">
        <v>5576</v>
      </c>
      <c r="G5373" t="s">
        <v>1175</v>
      </c>
    </row>
    <row r="5374" spans="1:7" x14ac:dyDescent="0.15">
      <c r="A5374" t="s">
        <v>10999</v>
      </c>
      <c r="B5374" t="s">
        <v>1801</v>
      </c>
      <c r="C5374">
        <v>4244912</v>
      </c>
      <c r="D5374">
        <v>4244935</v>
      </c>
      <c r="E5374" t="s">
        <v>5576</v>
      </c>
      <c r="G5374" t="s">
        <v>1175</v>
      </c>
    </row>
    <row r="5375" spans="1:7" x14ac:dyDescent="0.15">
      <c r="A5375" t="s">
        <v>11000</v>
      </c>
      <c r="B5375" t="s">
        <v>1801</v>
      </c>
      <c r="C5375">
        <v>8601251</v>
      </c>
      <c r="D5375">
        <v>8601274</v>
      </c>
      <c r="E5375" t="s">
        <v>5576</v>
      </c>
      <c r="G5375" t="s">
        <v>1175</v>
      </c>
    </row>
    <row r="5376" spans="1:7" x14ac:dyDescent="0.15">
      <c r="A5376" t="s">
        <v>11001</v>
      </c>
      <c r="B5376" t="s">
        <v>1910</v>
      </c>
      <c r="C5376">
        <v>17259830</v>
      </c>
      <c r="D5376">
        <v>17259853</v>
      </c>
      <c r="E5376" t="s">
        <v>5576</v>
      </c>
      <c r="G5376" t="s">
        <v>1175</v>
      </c>
    </row>
    <row r="5377" spans="1:7" x14ac:dyDescent="0.15">
      <c r="A5377" t="s">
        <v>11002</v>
      </c>
      <c r="B5377" t="s">
        <v>2007</v>
      </c>
      <c r="C5377">
        <v>22504740</v>
      </c>
      <c r="D5377">
        <v>22504763</v>
      </c>
      <c r="E5377" t="s">
        <v>5576</v>
      </c>
      <c r="G5377" t="s">
        <v>1175</v>
      </c>
    </row>
    <row r="5378" spans="1:7" x14ac:dyDescent="0.15">
      <c r="A5378" t="s">
        <v>11003</v>
      </c>
      <c r="B5378" t="s">
        <v>2204</v>
      </c>
      <c r="C5378">
        <v>13353416</v>
      </c>
      <c r="D5378">
        <v>13353439</v>
      </c>
      <c r="E5378" t="s">
        <v>5580</v>
      </c>
      <c r="G5378" t="s">
        <v>1175</v>
      </c>
    </row>
    <row r="5379" spans="1:7" x14ac:dyDescent="0.15">
      <c r="A5379" t="s">
        <v>11004</v>
      </c>
      <c r="B5379" t="s">
        <v>2204</v>
      </c>
      <c r="C5379">
        <v>14334963</v>
      </c>
      <c r="D5379">
        <v>14334986</v>
      </c>
      <c r="E5379" t="s">
        <v>5576</v>
      </c>
      <c r="G5379" t="s">
        <v>1175</v>
      </c>
    </row>
    <row r="5380" spans="1:7" x14ac:dyDescent="0.15">
      <c r="A5380" t="s">
        <v>11005</v>
      </c>
      <c r="B5380" t="s">
        <v>2204</v>
      </c>
      <c r="C5380">
        <v>14377840</v>
      </c>
      <c r="D5380">
        <v>14377863</v>
      </c>
      <c r="E5380" t="s">
        <v>5576</v>
      </c>
      <c r="G5380" t="s">
        <v>1175</v>
      </c>
    </row>
    <row r="5381" spans="1:7" x14ac:dyDescent="0.15">
      <c r="A5381" t="s">
        <v>11006</v>
      </c>
      <c r="B5381" t="s">
        <v>2204</v>
      </c>
      <c r="C5381">
        <v>2923414</v>
      </c>
      <c r="D5381">
        <v>2923437</v>
      </c>
      <c r="E5381" t="s">
        <v>5576</v>
      </c>
      <c r="G5381" t="s">
        <v>1175</v>
      </c>
    </row>
    <row r="5382" spans="1:7" x14ac:dyDescent="0.15">
      <c r="A5382" t="s">
        <v>11007</v>
      </c>
      <c r="B5382" t="s">
        <v>2204</v>
      </c>
      <c r="C5382">
        <v>6556796</v>
      </c>
      <c r="D5382">
        <v>6556819</v>
      </c>
      <c r="E5382" t="s">
        <v>5580</v>
      </c>
      <c r="G5382" t="s">
        <v>1175</v>
      </c>
    </row>
    <row r="5383" spans="1:7" x14ac:dyDescent="0.15">
      <c r="A5383" t="s">
        <v>11008</v>
      </c>
      <c r="B5383" t="s">
        <v>2310</v>
      </c>
      <c r="C5383">
        <v>11501541</v>
      </c>
      <c r="D5383">
        <v>11501564</v>
      </c>
      <c r="E5383" t="s">
        <v>5580</v>
      </c>
      <c r="G5383" t="s">
        <v>1175</v>
      </c>
    </row>
    <row r="5384" spans="1:7" x14ac:dyDescent="0.15">
      <c r="A5384" t="s">
        <v>11009</v>
      </c>
      <c r="B5384" t="s">
        <v>2310</v>
      </c>
      <c r="C5384">
        <v>16604180</v>
      </c>
      <c r="D5384">
        <v>16604203</v>
      </c>
      <c r="E5384" t="s">
        <v>5580</v>
      </c>
      <c r="G5384" t="s">
        <v>1175</v>
      </c>
    </row>
    <row r="5385" spans="1:7" x14ac:dyDescent="0.15">
      <c r="A5385" t="s">
        <v>11010</v>
      </c>
      <c r="B5385" t="s">
        <v>2310</v>
      </c>
      <c r="C5385">
        <v>18525249</v>
      </c>
      <c r="D5385">
        <v>18525272</v>
      </c>
      <c r="E5385" t="s">
        <v>5580</v>
      </c>
      <c r="G5385" t="s">
        <v>1175</v>
      </c>
    </row>
    <row r="5386" spans="1:7" x14ac:dyDescent="0.15">
      <c r="A5386" t="s">
        <v>11011</v>
      </c>
      <c r="B5386" t="s">
        <v>2310</v>
      </c>
      <c r="C5386">
        <v>18659835</v>
      </c>
      <c r="D5386">
        <v>18659858</v>
      </c>
      <c r="E5386" t="s">
        <v>5576</v>
      </c>
      <c r="G5386" t="s">
        <v>1175</v>
      </c>
    </row>
    <row r="5387" spans="1:7" x14ac:dyDescent="0.15">
      <c r="A5387" t="s">
        <v>11012</v>
      </c>
      <c r="B5387" t="s">
        <v>2467</v>
      </c>
      <c r="C5387">
        <v>10061496</v>
      </c>
      <c r="D5387">
        <v>10061519</v>
      </c>
      <c r="E5387" t="s">
        <v>5580</v>
      </c>
      <c r="G5387" t="s">
        <v>1175</v>
      </c>
    </row>
    <row r="5388" spans="1:7" x14ac:dyDescent="0.15">
      <c r="A5388" t="s">
        <v>11013</v>
      </c>
      <c r="B5388" t="s">
        <v>2467</v>
      </c>
      <c r="C5388">
        <v>10320927</v>
      </c>
      <c r="D5388">
        <v>10320950</v>
      </c>
      <c r="E5388" t="s">
        <v>5580</v>
      </c>
      <c r="G5388" t="s">
        <v>1175</v>
      </c>
    </row>
    <row r="5389" spans="1:7" x14ac:dyDescent="0.15">
      <c r="A5389" t="s">
        <v>11014</v>
      </c>
      <c r="B5389" t="s">
        <v>2467</v>
      </c>
      <c r="C5389">
        <v>10432913</v>
      </c>
      <c r="D5389">
        <v>10432936</v>
      </c>
      <c r="E5389" t="s">
        <v>5576</v>
      </c>
      <c r="G5389" t="s">
        <v>1175</v>
      </c>
    </row>
    <row r="5390" spans="1:7" x14ac:dyDescent="0.15">
      <c r="A5390" t="s">
        <v>11015</v>
      </c>
      <c r="B5390" t="s">
        <v>2467</v>
      </c>
      <c r="C5390">
        <v>11332642</v>
      </c>
      <c r="D5390">
        <v>11332665</v>
      </c>
      <c r="E5390" t="s">
        <v>5576</v>
      </c>
      <c r="G5390" t="s">
        <v>1175</v>
      </c>
    </row>
    <row r="5391" spans="1:7" x14ac:dyDescent="0.15">
      <c r="A5391" t="s">
        <v>11016</v>
      </c>
      <c r="B5391" t="s">
        <v>2467</v>
      </c>
      <c r="C5391">
        <v>13296669</v>
      </c>
      <c r="D5391">
        <v>13296692</v>
      </c>
      <c r="E5391" t="s">
        <v>5576</v>
      </c>
      <c r="G5391" t="s">
        <v>1175</v>
      </c>
    </row>
    <row r="5392" spans="1:7" x14ac:dyDescent="0.15">
      <c r="A5392" t="s">
        <v>11017</v>
      </c>
      <c r="B5392" t="s">
        <v>2467</v>
      </c>
      <c r="C5392">
        <v>2208333</v>
      </c>
      <c r="D5392">
        <v>2208356</v>
      </c>
      <c r="E5392" t="s">
        <v>5580</v>
      </c>
      <c r="G5392" t="s">
        <v>1175</v>
      </c>
    </row>
    <row r="5393" spans="1:7" x14ac:dyDescent="0.15">
      <c r="A5393" t="s">
        <v>11018</v>
      </c>
      <c r="B5393" t="s">
        <v>2467</v>
      </c>
      <c r="C5393">
        <v>3185390</v>
      </c>
      <c r="D5393">
        <v>3185413</v>
      </c>
      <c r="E5393" t="s">
        <v>5576</v>
      </c>
      <c r="G5393" t="s">
        <v>1175</v>
      </c>
    </row>
    <row r="5394" spans="1:7" x14ac:dyDescent="0.15">
      <c r="A5394" t="s">
        <v>11019</v>
      </c>
      <c r="B5394" t="s">
        <v>2467</v>
      </c>
      <c r="C5394">
        <v>6572074</v>
      </c>
      <c r="D5394">
        <v>6572097</v>
      </c>
      <c r="E5394" t="s">
        <v>5580</v>
      </c>
      <c r="G5394" t="s">
        <v>1175</v>
      </c>
    </row>
    <row r="5395" spans="1:7" x14ac:dyDescent="0.15">
      <c r="A5395" t="s">
        <v>11020</v>
      </c>
      <c r="B5395" t="s">
        <v>2467</v>
      </c>
      <c r="C5395">
        <v>7554437</v>
      </c>
      <c r="D5395">
        <v>7554460</v>
      </c>
      <c r="E5395" t="s">
        <v>5580</v>
      </c>
      <c r="G5395" t="s">
        <v>1175</v>
      </c>
    </row>
    <row r="5396" spans="1:7" x14ac:dyDescent="0.15">
      <c r="A5396" t="s">
        <v>11021</v>
      </c>
      <c r="B5396" t="s">
        <v>1169</v>
      </c>
      <c r="C5396">
        <v>18119917</v>
      </c>
      <c r="D5396">
        <v>18119940</v>
      </c>
      <c r="E5396" t="s">
        <v>5580</v>
      </c>
      <c r="G5396" t="s">
        <v>1175</v>
      </c>
    </row>
    <row r="5397" spans="1:7" x14ac:dyDescent="0.15">
      <c r="A5397" t="s">
        <v>11022</v>
      </c>
      <c r="B5397" t="s">
        <v>1169</v>
      </c>
      <c r="C5397">
        <v>20883662</v>
      </c>
      <c r="D5397">
        <v>20883685</v>
      </c>
      <c r="E5397" t="s">
        <v>5576</v>
      </c>
      <c r="G5397" t="s">
        <v>1175</v>
      </c>
    </row>
    <row r="5398" spans="1:7" x14ac:dyDescent="0.15">
      <c r="A5398" t="s">
        <v>11023</v>
      </c>
      <c r="B5398" t="s">
        <v>1169</v>
      </c>
      <c r="C5398">
        <v>24685478</v>
      </c>
      <c r="D5398">
        <v>24685501</v>
      </c>
      <c r="E5398" t="s">
        <v>5580</v>
      </c>
      <c r="G5398" t="s">
        <v>1175</v>
      </c>
    </row>
    <row r="5399" spans="1:7" x14ac:dyDescent="0.15">
      <c r="A5399" t="s">
        <v>11024</v>
      </c>
      <c r="B5399" t="s">
        <v>1169</v>
      </c>
      <c r="C5399">
        <v>32066698</v>
      </c>
      <c r="D5399">
        <v>32066721</v>
      </c>
      <c r="E5399" t="s">
        <v>5576</v>
      </c>
      <c r="G5399" t="s">
        <v>1175</v>
      </c>
    </row>
    <row r="5400" spans="1:7" x14ac:dyDescent="0.15">
      <c r="A5400" t="s">
        <v>11025</v>
      </c>
      <c r="B5400" t="s">
        <v>1169</v>
      </c>
      <c r="C5400">
        <v>33983262</v>
      </c>
      <c r="D5400">
        <v>33983285</v>
      </c>
      <c r="E5400" t="s">
        <v>5580</v>
      </c>
      <c r="G5400" t="s">
        <v>1175</v>
      </c>
    </row>
    <row r="5401" spans="1:7" x14ac:dyDescent="0.15">
      <c r="A5401" t="s">
        <v>11026</v>
      </c>
      <c r="B5401" t="s">
        <v>1169</v>
      </c>
      <c r="C5401">
        <v>34593293</v>
      </c>
      <c r="D5401">
        <v>34593316</v>
      </c>
      <c r="E5401" t="s">
        <v>5580</v>
      </c>
      <c r="G5401" t="s">
        <v>1175</v>
      </c>
    </row>
    <row r="5402" spans="1:7" x14ac:dyDescent="0.15">
      <c r="A5402" t="s">
        <v>11027</v>
      </c>
      <c r="B5402" t="s">
        <v>1169</v>
      </c>
      <c r="C5402">
        <v>4552321</v>
      </c>
      <c r="D5402">
        <v>4552344</v>
      </c>
      <c r="E5402" t="s">
        <v>5576</v>
      </c>
      <c r="G5402" t="s">
        <v>1175</v>
      </c>
    </row>
    <row r="5403" spans="1:7" x14ac:dyDescent="0.15">
      <c r="A5403" t="s">
        <v>11028</v>
      </c>
      <c r="B5403" t="s">
        <v>1169</v>
      </c>
      <c r="C5403">
        <v>9218249</v>
      </c>
      <c r="D5403">
        <v>9218272</v>
      </c>
      <c r="E5403" t="s">
        <v>5580</v>
      </c>
      <c r="G5403" t="s">
        <v>1175</v>
      </c>
    </row>
    <row r="5404" spans="1:7" x14ac:dyDescent="0.15">
      <c r="A5404" t="s">
        <v>11029</v>
      </c>
      <c r="B5404" t="s">
        <v>2568</v>
      </c>
      <c r="C5404">
        <v>1218738</v>
      </c>
      <c r="D5404">
        <v>1218761</v>
      </c>
      <c r="E5404" t="s">
        <v>5576</v>
      </c>
      <c r="G5404" t="s">
        <v>1175</v>
      </c>
    </row>
    <row r="5405" spans="1:7" x14ac:dyDescent="0.15">
      <c r="A5405" t="s">
        <v>11030</v>
      </c>
      <c r="B5405" t="s">
        <v>2568</v>
      </c>
      <c r="C5405">
        <v>1399092</v>
      </c>
      <c r="D5405">
        <v>1399115</v>
      </c>
      <c r="E5405" t="s">
        <v>5580</v>
      </c>
      <c r="G5405" t="s">
        <v>1175</v>
      </c>
    </row>
    <row r="5406" spans="1:7" x14ac:dyDescent="0.15">
      <c r="A5406" t="s">
        <v>11031</v>
      </c>
      <c r="B5406" t="s">
        <v>2568</v>
      </c>
      <c r="C5406">
        <v>16374620</v>
      </c>
      <c r="D5406">
        <v>16374643</v>
      </c>
      <c r="E5406" t="s">
        <v>5580</v>
      </c>
      <c r="G5406" t="s">
        <v>1175</v>
      </c>
    </row>
    <row r="5407" spans="1:7" x14ac:dyDescent="0.15">
      <c r="A5407" t="s">
        <v>11032</v>
      </c>
      <c r="B5407" t="s">
        <v>2568</v>
      </c>
      <c r="C5407">
        <v>18624217</v>
      </c>
      <c r="D5407">
        <v>18624240</v>
      </c>
      <c r="E5407" t="s">
        <v>5576</v>
      </c>
      <c r="G5407" t="s">
        <v>1175</v>
      </c>
    </row>
    <row r="5408" spans="1:7" x14ac:dyDescent="0.15">
      <c r="A5408" t="s">
        <v>11033</v>
      </c>
      <c r="B5408" t="s">
        <v>2568</v>
      </c>
      <c r="C5408">
        <v>19508179</v>
      </c>
      <c r="D5408">
        <v>19508202</v>
      </c>
      <c r="E5408" t="s">
        <v>5580</v>
      </c>
      <c r="G5408" t="s">
        <v>1175</v>
      </c>
    </row>
    <row r="5409" spans="1:7" x14ac:dyDescent="0.15">
      <c r="A5409" t="s">
        <v>11034</v>
      </c>
      <c r="B5409" t="s">
        <v>2568</v>
      </c>
      <c r="C5409">
        <v>20052284</v>
      </c>
      <c r="D5409">
        <v>20052307</v>
      </c>
      <c r="E5409" t="s">
        <v>5576</v>
      </c>
      <c r="G5409" t="s">
        <v>1175</v>
      </c>
    </row>
    <row r="5410" spans="1:7" x14ac:dyDescent="0.15">
      <c r="A5410" t="s">
        <v>11035</v>
      </c>
      <c r="B5410" t="s">
        <v>2568</v>
      </c>
      <c r="C5410">
        <v>6652804</v>
      </c>
      <c r="D5410">
        <v>6652827</v>
      </c>
      <c r="E5410" t="s">
        <v>5576</v>
      </c>
      <c r="G5410" t="s">
        <v>1175</v>
      </c>
    </row>
    <row r="5411" spans="1:7" x14ac:dyDescent="0.15">
      <c r="A5411" t="s">
        <v>11036</v>
      </c>
      <c r="B5411" t="s">
        <v>2568</v>
      </c>
      <c r="C5411">
        <v>9823009</v>
      </c>
      <c r="D5411">
        <v>9823032</v>
      </c>
      <c r="E5411" t="s">
        <v>5576</v>
      </c>
      <c r="G5411" t="s">
        <v>1175</v>
      </c>
    </row>
    <row r="5412" spans="1:7" x14ac:dyDescent="0.15">
      <c r="A5412" t="s">
        <v>11037</v>
      </c>
      <c r="B5412" t="s">
        <v>2677</v>
      </c>
      <c r="C5412">
        <v>14156842</v>
      </c>
      <c r="D5412">
        <v>14156865</v>
      </c>
      <c r="E5412" t="s">
        <v>5576</v>
      </c>
      <c r="G5412" t="s">
        <v>1175</v>
      </c>
    </row>
    <row r="5413" spans="1:7" x14ac:dyDescent="0.15">
      <c r="A5413" t="s">
        <v>11038</v>
      </c>
      <c r="B5413" t="s">
        <v>2677</v>
      </c>
      <c r="C5413">
        <v>20300629</v>
      </c>
      <c r="D5413">
        <v>20300652</v>
      </c>
      <c r="E5413" t="s">
        <v>5576</v>
      </c>
      <c r="G5413" t="s">
        <v>1175</v>
      </c>
    </row>
    <row r="5414" spans="1:7" x14ac:dyDescent="0.15">
      <c r="A5414" t="s">
        <v>11039</v>
      </c>
      <c r="B5414" t="s">
        <v>2677</v>
      </c>
      <c r="C5414">
        <v>27903747</v>
      </c>
      <c r="D5414">
        <v>27903770</v>
      </c>
      <c r="E5414" t="s">
        <v>5576</v>
      </c>
      <c r="G5414" t="s">
        <v>1175</v>
      </c>
    </row>
    <row r="5415" spans="1:7" x14ac:dyDescent="0.15">
      <c r="A5415" t="s">
        <v>11040</v>
      </c>
      <c r="B5415" t="s">
        <v>2677</v>
      </c>
      <c r="C5415">
        <v>381488</v>
      </c>
      <c r="D5415">
        <v>381511</v>
      </c>
      <c r="E5415" t="s">
        <v>5580</v>
      </c>
      <c r="G5415" t="s">
        <v>1175</v>
      </c>
    </row>
    <row r="5416" spans="1:7" x14ac:dyDescent="0.15">
      <c r="A5416" t="s">
        <v>11041</v>
      </c>
      <c r="B5416" t="s">
        <v>2677</v>
      </c>
      <c r="C5416">
        <v>9209527</v>
      </c>
      <c r="D5416">
        <v>9209550</v>
      </c>
      <c r="E5416" t="s">
        <v>5576</v>
      </c>
      <c r="G5416" t="s">
        <v>1175</v>
      </c>
    </row>
    <row r="5417" spans="1:7" x14ac:dyDescent="0.15">
      <c r="A5417" t="s">
        <v>11042</v>
      </c>
      <c r="B5417" t="s">
        <v>2677</v>
      </c>
      <c r="C5417">
        <v>9916776</v>
      </c>
      <c r="D5417">
        <v>9916799</v>
      </c>
      <c r="E5417" t="s">
        <v>5580</v>
      </c>
      <c r="G5417" t="s">
        <v>1175</v>
      </c>
    </row>
    <row r="5418" spans="1:7" x14ac:dyDescent="0.15">
      <c r="A5418" t="s">
        <v>11043</v>
      </c>
      <c r="B5418" t="s">
        <v>2831</v>
      </c>
      <c r="C5418">
        <v>10537827</v>
      </c>
      <c r="D5418">
        <v>10537850</v>
      </c>
      <c r="E5418" t="s">
        <v>5580</v>
      </c>
      <c r="G5418" t="s">
        <v>1175</v>
      </c>
    </row>
    <row r="5419" spans="1:7" x14ac:dyDescent="0.15">
      <c r="A5419" t="s">
        <v>11044</v>
      </c>
      <c r="B5419" t="s">
        <v>2831</v>
      </c>
      <c r="C5419">
        <v>1279359</v>
      </c>
      <c r="D5419">
        <v>1279382</v>
      </c>
      <c r="E5419" t="s">
        <v>5580</v>
      </c>
      <c r="G5419" t="s">
        <v>1175</v>
      </c>
    </row>
    <row r="5420" spans="1:7" x14ac:dyDescent="0.15">
      <c r="A5420" t="s">
        <v>11045</v>
      </c>
      <c r="B5420" t="s">
        <v>2831</v>
      </c>
      <c r="C5420">
        <v>15503659</v>
      </c>
      <c r="D5420">
        <v>15503682</v>
      </c>
      <c r="E5420" t="s">
        <v>5580</v>
      </c>
      <c r="G5420" t="s">
        <v>1175</v>
      </c>
    </row>
    <row r="5421" spans="1:7" x14ac:dyDescent="0.15">
      <c r="A5421" t="s">
        <v>11046</v>
      </c>
      <c r="B5421" t="s">
        <v>2831</v>
      </c>
      <c r="C5421">
        <v>17371651</v>
      </c>
      <c r="D5421">
        <v>17371674</v>
      </c>
      <c r="E5421" t="s">
        <v>5576</v>
      </c>
      <c r="G5421" t="s">
        <v>1175</v>
      </c>
    </row>
    <row r="5422" spans="1:7" x14ac:dyDescent="0.15">
      <c r="A5422" t="s">
        <v>11047</v>
      </c>
      <c r="B5422" t="s">
        <v>2831</v>
      </c>
      <c r="C5422">
        <v>22209024</v>
      </c>
      <c r="D5422">
        <v>22209047</v>
      </c>
      <c r="E5422" t="s">
        <v>5576</v>
      </c>
      <c r="G5422" t="s">
        <v>1175</v>
      </c>
    </row>
    <row r="5423" spans="1:7" x14ac:dyDescent="0.15">
      <c r="A5423" t="s">
        <v>11048</v>
      </c>
      <c r="B5423" t="s">
        <v>2831</v>
      </c>
      <c r="C5423">
        <v>24133370</v>
      </c>
      <c r="D5423">
        <v>24133393</v>
      </c>
      <c r="E5423" t="s">
        <v>5580</v>
      </c>
      <c r="G5423" t="s">
        <v>1175</v>
      </c>
    </row>
    <row r="5424" spans="1:7" x14ac:dyDescent="0.15">
      <c r="A5424" t="s">
        <v>11049</v>
      </c>
      <c r="B5424" t="s">
        <v>2831</v>
      </c>
      <c r="C5424">
        <v>25437248</v>
      </c>
      <c r="D5424">
        <v>25437271</v>
      </c>
      <c r="E5424" t="s">
        <v>5580</v>
      </c>
      <c r="G5424" t="s">
        <v>1175</v>
      </c>
    </row>
    <row r="5425" spans="1:7" x14ac:dyDescent="0.15">
      <c r="A5425" t="s">
        <v>11050</v>
      </c>
      <c r="B5425" t="s">
        <v>2831</v>
      </c>
      <c r="C5425">
        <v>4929276</v>
      </c>
      <c r="D5425">
        <v>4929299</v>
      </c>
      <c r="E5425" t="s">
        <v>5580</v>
      </c>
      <c r="G5425" t="s">
        <v>1175</v>
      </c>
    </row>
    <row r="5426" spans="1:7" x14ac:dyDescent="0.15">
      <c r="A5426" t="s">
        <v>11051</v>
      </c>
      <c r="B5426" t="s">
        <v>2831</v>
      </c>
      <c r="C5426">
        <v>5561804</v>
      </c>
      <c r="D5426">
        <v>5561827</v>
      </c>
      <c r="E5426" t="s">
        <v>5576</v>
      </c>
      <c r="G5426" t="s">
        <v>1175</v>
      </c>
    </row>
    <row r="5427" spans="1:7" x14ac:dyDescent="0.15">
      <c r="A5427" t="s">
        <v>11052</v>
      </c>
      <c r="B5427" t="s">
        <v>2831</v>
      </c>
      <c r="C5427">
        <v>6363082</v>
      </c>
      <c r="D5427">
        <v>6363105</v>
      </c>
      <c r="E5427" t="s">
        <v>5576</v>
      </c>
      <c r="G5427" t="s">
        <v>1175</v>
      </c>
    </row>
    <row r="5428" spans="1:7" x14ac:dyDescent="0.15">
      <c r="A5428" t="s">
        <v>11053</v>
      </c>
      <c r="B5428" t="s">
        <v>2831</v>
      </c>
      <c r="C5428">
        <v>6553967</v>
      </c>
      <c r="D5428">
        <v>6553990</v>
      </c>
      <c r="E5428" t="s">
        <v>5580</v>
      </c>
      <c r="G5428" t="s">
        <v>1175</v>
      </c>
    </row>
    <row r="5429" spans="1:7" x14ac:dyDescent="0.15">
      <c r="A5429" t="s">
        <v>11054</v>
      </c>
      <c r="B5429" t="s">
        <v>2831</v>
      </c>
      <c r="C5429">
        <v>6592941</v>
      </c>
      <c r="D5429">
        <v>6592964</v>
      </c>
      <c r="E5429" t="s">
        <v>5576</v>
      </c>
      <c r="G5429" t="s">
        <v>1175</v>
      </c>
    </row>
    <row r="5430" spans="1:7" x14ac:dyDescent="0.15">
      <c r="A5430" t="s">
        <v>11055</v>
      </c>
      <c r="B5430" t="s">
        <v>2831</v>
      </c>
      <c r="C5430">
        <v>8721319</v>
      </c>
      <c r="D5430">
        <v>8721342</v>
      </c>
      <c r="E5430" t="s">
        <v>5580</v>
      </c>
      <c r="G5430" t="s">
        <v>1175</v>
      </c>
    </row>
    <row r="5431" spans="1:7" x14ac:dyDescent="0.15">
      <c r="A5431" t="s">
        <v>11056</v>
      </c>
      <c r="B5431" t="s">
        <v>1426</v>
      </c>
      <c r="C5431">
        <v>16100829</v>
      </c>
      <c r="D5431">
        <v>16100852</v>
      </c>
      <c r="E5431" t="s">
        <v>5580</v>
      </c>
      <c r="G5431" t="s">
        <v>1175</v>
      </c>
    </row>
    <row r="5432" spans="1:7" x14ac:dyDescent="0.15">
      <c r="A5432" t="s">
        <v>11057</v>
      </c>
      <c r="B5432" t="s">
        <v>1426</v>
      </c>
      <c r="C5432">
        <v>34192840</v>
      </c>
      <c r="D5432">
        <v>34192863</v>
      </c>
      <c r="E5432" t="s">
        <v>5576</v>
      </c>
      <c r="G5432" t="s">
        <v>1175</v>
      </c>
    </row>
    <row r="5433" spans="1:7" x14ac:dyDescent="0.15">
      <c r="A5433" t="s">
        <v>11058</v>
      </c>
      <c r="B5433" t="s">
        <v>1426</v>
      </c>
      <c r="C5433">
        <v>7887643</v>
      </c>
      <c r="D5433">
        <v>7887666</v>
      </c>
      <c r="E5433" t="s">
        <v>5576</v>
      </c>
      <c r="G5433" t="s">
        <v>1175</v>
      </c>
    </row>
    <row r="5434" spans="1:7" x14ac:dyDescent="0.15">
      <c r="A5434" t="s">
        <v>11059</v>
      </c>
      <c r="B5434" t="s">
        <v>1426</v>
      </c>
      <c r="C5434">
        <v>9078223</v>
      </c>
      <c r="D5434">
        <v>9078246</v>
      </c>
      <c r="E5434" t="s">
        <v>5580</v>
      </c>
      <c r="G5434" t="s">
        <v>1175</v>
      </c>
    </row>
    <row r="5435" spans="1:7" x14ac:dyDescent="0.15">
      <c r="A5435" t="s">
        <v>11060</v>
      </c>
      <c r="B5435" t="s">
        <v>1624</v>
      </c>
      <c r="C5435">
        <v>17365026</v>
      </c>
      <c r="D5435">
        <v>17365049</v>
      </c>
      <c r="E5435" t="s">
        <v>5576</v>
      </c>
      <c r="G5435" t="s">
        <v>1175</v>
      </c>
    </row>
    <row r="5436" spans="1:7" x14ac:dyDescent="0.15">
      <c r="A5436" t="s">
        <v>11061</v>
      </c>
      <c r="B5436" t="s">
        <v>1624</v>
      </c>
      <c r="C5436">
        <v>17764387</v>
      </c>
      <c r="D5436">
        <v>17764410</v>
      </c>
      <c r="E5436" t="s">
        <v>5576</v>
      </c>
      <c r="G5436" t="s">
        <v>1175</v>
      </c>
    </row>
    <row r="5437" spans="1:7" x14ac:dyDescent="0.15">
      <c r="A5437" t="s">
        <v>11062</v>
      </c>
      <c r="B5437" t="s">
        <v>1624</v>
      </c>
      <c r="C5437">
        <v>18049078</v>
      </c>
      <c r="D5437">
        <v>18049101</v>
      </c>
      <c r="E5437" t="s">
        <v>5580</v>
      </c>
      <c r="G5437" t="s">
        <v>1175</v>
      </c>
    </row>
    <row r="5438" spans="1:7" x14ac:dyDescent="0.15">
      <c r="A5438" t="s">
        <v>11063</v>
      </c>
      <c r="B5438" t="s">
        <v>1624</v>
      </c>
      <c r="C5438">
        <v>28281674</v>
      </c>
      <c r="D5438">
        <v>28281697</v>
      </c>
      <c r="E5438" t="s">
        <v>5576</v>
      </c>
      <c r="G5438" t="s">
        <v>1175</v>
      </c>
    </row>
    <row r="5439" spans="1:7" x14ac:dyDescent="0.15">
      <c r="A5439" t="s">
        <v>11064</v>
      </c>
      <c r="B5439" t="s">
        <v>1624</v>
      </c>
      <c r="C5439">
        <v>32285028</v>
      </c>
      <c r="D5439">
        <v>32285051</v>
      </c>
      <c r="E5439" t="s">
        <v>5576</v>
      </c>
      <c r="G5439" t="s">
        <v>1175</v>
      </c>
    </row>
    <row r="5440" spans="1:7" x14ac:dyDescent="0.15">
      <c r="A5440" t="s">
        <v>11065</v>
      </c>
      <c r="B5440" t="s">
        <v>1624</v>
      </c>
      <c r="C5440">
        <v>6210034</v>
      </c>
      <c r="D5440">
        <v>6210057</v>
      </c>
      <c r="E5440" t="s">
        <v>5580</v>
      </c>
      <c r="G5440" t="s">
        <v>1175</v>
      </c>
    </row>
    <row r="5441" spans="1:7" x14ac:dyDescent="0.15">
      <c r="A5441" t="s">
        <v>11066</v>
      </c>
      <c r="B5441" t="s">
        <v>1624</v>
      </c>
      <c r="C5441">
        <v>918529</v>
      </c>
      <c r="D5441">
        <v>918552</v>
      </c>
      <c r="E5441" t="s">
        <v>5576</v>
      </c>
      <c r="G5441" t="s">
        <v>1175</v>
      </c>
    </row>
    <row r="5442" spans="1:7" x14ac:dyDescent="0.15">
      <c r="A5442" t="s">
        <v>11067</v>
      </c>
      <c r="B5442" t="s">
        <v>1801</v>
      </c>
      <c r="C5442">
        <v>11124934</v>
      </c>
      <c r="D5442">
        <v>11124957</v>
      </c>
      <c r="E5442" t="s">
        <v>5580</v>
      </c>
      <c r="G5442" t="s">
        <v>1175</v>
      </c>
    </row>
    <row r="5443" spans="1:7" x14ac:dyDescent="0.15">
      <c r="A5443" t="s">
        <v>11068</v>
      </c>
      <c r="B5443" t="s">
        <v>1801</v>
      </c>
      <c r="C5443">
        <v>13955428</v>
      </c>
      <c r="D5443">
        <v>13955451</v>
      </c>
      <c r="E5443" t="s">
        <v>5580</v>
      </c>
      <c r="G5443" t="s">
        <v>1175</v>
      </c>
    </row>
    <row r="5444" spans="1:7" x14ac:dyDescent="0.15">
      <c r="A5444" t="s">
        <v>11069</v>
      </c>
      <c r="B5444" t="s">
        <v>1801</v>
      </c>
      <c r="C5444">
        <v>1606412</v>
      </c>
      <c r="D5444">
        <v>1606435</v>
      </c>
      <c r="E5444" t="s">
        <v>5576</v>
      </c>
      <c r="G5444" t="s">
        <v>1175</v>
      </c>
    </row>
    <row r="5445" spans="1:7" x14ac:dyDescent="0.15">
      <c r="A5445" t="s">
        <v>11070</v>
      </c>
      <c r="B5445" t="s">
        <v>1801</v>
      </c>
      <c r="C5445">
        <v>1897899</v>
      </c>
      <c r="D5445">
        <v>1897922</v>
      </c>
      <c r="E5445" t="s">
        <v>5576</v>
      </c>
      <c r="G5445" t="s">
        <v>1175</v>
      </c>
    </row>
    <row r="5446" spans="1:7" x14ac:dyDescent="0.15">
      <c r="A5446" t="s">
        <v>11071</v>
      </c>
      <c r="B5446" t="s">
        <v>1801</v>
      </c>
      <c r="C5446">
        <v>21244281</v>
      </c>
      <c r="D5446">
        <v>21244304</v>
      </c>
      <c r="E5446" t="s">
        <v>5576</v>
      </c>
      <c r="G5446" t="s">
        <v>1175</v>
      </c>
    </row>
    <row r="5447" spans="1:7" x14ac:dyDescent="0.15">
      <c r="A5447" t="s">
        <v>11072</v>
      </c>
      <c r="B5447" t="s">
        <v>1801</v>
      </c>
      <c r="C5447">
        <v>3229923</v>
      </c>
      <c r="D5447">
        <v>3229946</v>
      </c>
      <c r="E5447" t="s">
        <v>5580</v>
      </c>
      <c r="G5447" t="s">
        <v>1175</v>
      </c>
    </row>
    <row r="5448" spans="1:7" x14ac:dyDescent="0.15">
      <c r="A5448" t="s">
        <v>11073</v>
      </c>
      <c r="B5448" t="s">
        <v>1801</v>
      </c>
      <c r="C5448">
        <v>7332115</v>
      </c>
      <c r="D5448">
        <v>7332138</v>
      </c>
      <c r="E5448" t="s">
        <v>5576</v>
      </c>
      <c r="G5448" t="s">
        <v>1175</v>
      </c>
    </row>
    <row r="5449" spans="1:7" x14ac:dyDescent="0.15">
      <c r="A5449" t="s">
        <v>11074</v>
      </c>
      <c r="B5449" t="s">
        <v>1910</v>
      </c>
      <c r="C5449">
        <v>10783268</v>
      </c>
      <c r="D5449">
        <v>10783291</v>
      </c>
      <c r="E5449" t="s">
        <v>5580</v>
      </c>
      <c r="G5449" t="s">
        <v>1175</v>
      </c>
    </row>
    <row r="5450" spans="1:7" x14ac:dyDescent="0.15">
      <c r="A5450" t="s">
        <v>11075</v>
      </c>
      <c r="B5450" t="s">
        <v>1910</v>
      </c>
      <c r="C5450">
        <v>16175298</v>
      </c>
      <c r="D5450">
        <v>16175321</v>
      </c>
      <c r="E5450" t="s">
        <v>5580</v>
      </c>
      <c r="G5450" t="s">
        <v>1175</v>
      </c>
    </row>
    <row r="5451" spans="1:7" x14ac:dyDescent="0.15">
      <c r="A5451" t="s">
        <v>11076</v>
      </c>
      <c r="B5451" t="s">
        <v>1910</v>
      </c>
      <c r="C5451">
        <v>28460099</v>
      </c>
      <c r="D5451">
        <v>28460122</v>
      </c>
      <c r="E5451" t="s">
        <v>5580</v>
      </c>
      <c r="G5451" t="s">
        <v>1175</v>
      </c>
    </row>
    <row r="5452" spans="1:7" x14ac:dyDescent="0.15">
      <c r="A5452" t="s">
        <v>11077</v>
      </c>
      <c r="B5452" t="s">
        <v>1910</v>
      </c>
      <c r="C5452">
        <v>3793901</v>
      </c>
      <c r="D5452">
        <v>3793924</v>
      </c>
      <c r="E5452" t="s">
        <v>5576</v>
      </c>
      <c r="G5452" t="s">
        <v>1175</v>
      </c>
    </row>
    <row r="5453" spans="1:7" x14ac:dyDescent="0.15">
      <c r="A5453" t="s">
        <v>11078</v>
      </c>
      <c r="B5453" t="s">
        <v>1910</v>
      </c>
      <c r="C5453">
        <v>5713871</v>
      </c>
      <c r="D5453">
        <v>5713894</v>
      </c>
      <c r="E5453" t="s">
        <v>5576</v>
      </c>
      <c r="G5453" t="s">
        <v>1175</v>
      </c>
    </row>
    <row r="5454" spans="1:7" x14ac:dyDescent="0.15">
      <c r="A5454" t="s">
        <v>11079</v>
      </c>
      <c r="B5454" t="s">
        <v>1910</v>
      </c>
      <c r="C5454">
        <v>8418950</v>
      </c>
      <c r="D5454">
        <v>8418973</v>
      </c>
      <c r="E5454" t="s">
        <v>5580</v>
      </c>
      <c r="G5454" t="s">
        <v>1175</v>
      </c>
    </row>
    <row r="5455" spans="1:7" x14ac:dyDescent="0.15">
      <c r="A5455" t="s">
        <v>11080</v>
      </c>
      <c r="B5455" t="s">
        <v>1910</v>
      </c>
      <c r="C5455">
        <v>8925064</v>
      </c>
      <c r="D5455">
        <v>8925087</v>
      </c>
      <c r="E5455" t="s">
        <v>5580</v>
      </c>
      <c r="G5455" t="s">
        <v>1175</v>
      </c>
    </row>
    <row r="5456" spans="1:7" x14ac:dyDescent="0.15">
      <c r="A5456" t="s">
        <v>11081</v>
      </c>
      <c r="B5456" t="s">
        <v>2007</v>
      </c>
      <c r="C5456">
        <v>1279258</v>
      </c>
      <c r="D5456">
        <v>1279281</v>
      </c>
      <c r="E5456" t="s">
        <v>5580</v>
      </c>
      <c r="G5456" t="s">
        <v>1175</v>
      </c>
    </row>
    <row r="5457" spans="1:7" x14ac:dyDescent="0.15">
      <c r="A5457" t="s">
        <v>11082</v>
      </c>
      <c r="B5457" t="s">
        <v>2007</v>
      </c>
      <c r="C5457">
        <v>13940393</v>
      </c>
      <c r="D5457">
        <v>13940416</v>
      </c>
      <c r="E5457" t="s">
        <v>5576</v>
      </c>
      <c r="G5457" t="s">
        <v>1175</v>
      </c>
    </row>
    <row r="5458" spans="1:7" x14ac:dyDescent="0.15">
      <c r="A5458" t="s">
        <v>11083</v>
      </c>
      <c r="B5458" t="s">
        <v>2007</v>
      </c>
      <c r="C5458">
        <v>15160340</v>
      </c>
      <c r="D5458">
        <v>15160363</v>
      </c>
      <c r="E5458" t="s">
        <v>5576</v>
      </c>
      <c r="G5458" t="s">
        <v>1175</v>
      </c>
    </row>
    <row r="5459" spans="1:7" x14ac:dyDescent="0.15">
      <c r="A5459" t="s">
        <v>11084</v>
      </c>
      <c r="B5459" t="s">
        <v>2007</v>
      </c>
      <c r="C5459">
        <v>16978090</v>
      </c>
      <c r="D5459">
        <v>16978113</v>
      </c>
      <c r="E5459" t="s">
        <v>5580</v>
      </c>
      <c r="G5459" t="s">
        <v>1175</v>
      </c>
    </row>
    <row r="5460" spans="1:7" x14ac:dyDescent="0.15">
      <c r="A5460" t="s">
        <v>11085</v>
      </c>
      <c r="B5460" t="s">
        <v>2007</v>
      </c>
      <c r="C5460">
        <v>19846711</v>
      </c>
      <c r="D5460">
        <v>19846734</v>
      </c>
      <c r="E5460" t="s">
        <v>5576</v>
      </c>
      <c r="G5460" t="s">
        <v>1175</v>
      </c>
    </row>
    <row r="5461" spans="1:7" x14ac:dyDescent="0.15">
      <c r="A5461" t="s">
        <v>11086</v>
      </c>
      <c r="B5461" t="s">
        <v>2007</v>
      </c>
      <c r="C5461">
        <v>20911663</v>
      </c>
      <c r="D5461">
        <v>20911686</v>
      </c>
      <c r="E5461" t="s">
        <v>5576</v>
      </c>
      <c r="G5461" t="s">
        <v>1175</v>
      </c>
    </row>
    <row r="5462" spans="1:7" x14ac:dyDescent="0.15">
      <c r="A5462" t="s">
        <v>11087</v>
      </c>
      <c r="B5462" t="s">
        <v>2007</v>
      </c>
      <c r="C5462">
        <v>2465969</v>
      </c>
      <c r="D5462">
        <v>2465992</v>
      </c>
      <c r="E5462" t="s">
        <v>5576</v>
      </c>
      <c r="G5462" t="s">
        <v>1175</v>
      </c>
    </row>
    <row r="5463" spans="1:7" x14ac:dyDescent="0.15">
      <c r="A5463" t="s">
        <v>11088</v>
      </c>
      <c r="B5463" t="s">
        <v>2007</v>
      </c>
      <c r="C5463">
        <v>25405969</v>
      </c>
      <c r="D5463">
        <v>25405992</v>
      </c>
      <c r="E5463" t="s">
        <v>5576</v>
      </c>
      <c r="G5463" t="s">
        <v>1175</v>
      </c>
    </row>
    <row r="5464" spans="1:7" x14ac:dyDescent="0.15">
      <c r="A5464" t="s">
        <v>11089</v>
      </c>
      <c r="B5464" t="s">
        <v>2007</v>
      </c>
      <c r="C5464">
        <v>29859766</v>
      </c>
      <c r="D5464">
        <v>29859789</v>
      </c>
      <c r="E5464" t="s">
        <v>5580</v>
      </c>
      <c r="G5464" t="s">
        <v>1175</v>
      </c>
    </row>
    <row r="5465" spans="1:7" x14ac:dyDescent="0.15">
      <c r="A5465" t="s">
        <v>11090</v>
      </c>
      <c r="B5465" t="s">
        <v>2007</v>
      </c>
      <c r="C5465">
        <v>7440621</v>
      </c>
      <c r="D5465">
        <v>7440644</v>
      </c>
      <c r="E5465" t="s">
        <v>5576</v>
      </c>
      <c r="G5465" t="s">
        <v>1175</v>
      </c>
    </row>
    <row r="5466" spans="1:7" x14ac:dyDescent="0.15">
      <c r="A5466" t="s">
        <v>11091</v>
      </c>
      <c r="B5466" t="s">
        <v>2204</v>
      </c>
      <c r="C5466">
        <v>11919498</v>
      </c>
      <c r="D5466">
        <v>11919521</v>
      </c>
      <c r="E5466" t="s">
        <v>5580</v>
      </c>
      <c r="G5466" t="s">
        <v>1175</v>
      </c>
    </row>
    <row r="5467" spans="1:7" x14ac:dyDescent="0.15">
      <c r="A5467" t="s">
        <v>11092</v>
      </c>
      <c r="B5467" t="s">
        <v>2204</v>
      </c>
      <c r="C5467">
        <v>17140088</v>
      </c>
      <c r="D5467">
        <v>17140111</v>
      </c>
      <c r="E5467" t="s">
        <v>5576</v>
      </c>
      <c r="G5467" t="s">
        <v>1175</v>
      </c>
    </row>
    <row r="5468" spans="1:7" x14ac:dyDescent="0.15">
      <c r="A5468" t="s">
        <v>11093</v>
      </c>
      <c r="B5468" t="s">
        <v>2204</v>
      </c>
      <c r="C5468">
        <v>21682029</v>
      </c>
      <c r="D5468">
        <v>21682052</v>
      </c>
      <c r="E5468" t="s">
        <v>5576</v>
      </c>
      <c r="G5468" t="s">
        <v>1175</v>
      </c>
    </row>
    <row r="5469" spans="1:7" x14ac:dyDescent="0.15">
      <c r="A5469" t="s">
        <v>11094</v>
      </c>
      <c r="B5469" t="s">
        <v>2204</v>
      </c>
      <c r="C5469">
        <v>23029367</v>
      </c>
      <c r="D5469">
        <v>23029390</v>
      </c>
      <c r="E5469" t="s">
        <v>5576</v>
      </c>
      <c r="G5469" t="s">
        <v>1175</v>
      </c>
    </row>
    <row r="5470" spans="1:7" x14ac:dyDescent="0.15">
      <c r="A5470" t="s">
        <v>11095</v>
      </c>
      <c r="B5470" t="s">
        <v>2204</v>
      </c>
      <c r="C5470">
        <v>23593576</v>
      </c>
      <c r="D5470">
        <v>23593599</v>
      </c>
      <c r="E5470" t="s">
        <v>5580</v>
      </c>
      <c r="G5470" t="s">
        <v>1175</v>
      </c>
    </row>
    <row r="5471" spans="1:7" x14ac:dyDescent="0.15">
      <c r="A5471" t="s">
        <v>11096</v>
      </c>
      <c r="B5471" t="s">
        <v>2204</v>
      </c>
      <c r="C5471">
        <v>23777737</v>
      </c>
      <c r="D5471">
        <v>23777760</v>
      </c>
      <c r="E5471" t="s">
        <v>5580</v>
      </c>
      <c r="G5471" t="s">
        <v>1175</v>
      </c>
    </row>
    <row r="5472" spans="1:7" x14ac:dyDescent="0.15">
      <c r="A5472" t="s">
        <v>11097</v>
      </c>
      <c r="B5472" t="s">
        <v>2204</v>
      </c>
      <c r="C5472">
        <v>24608694</v>
      </c>
      <c r="D5472">
        <v>24608717</v>
      </c>
      <c r="E5472" t="s">
        <v>5580</v>
      </c>
      <c r="G5472" t="s">
        <v>1175</v>
      </c>
    </row>
    <row r="5473" spans="1:7" x14ac:dyDescent="0.15">
      <c r="A5473" t="s">
        <v>11098</v>
      </c>
      <c r="B5473" t="s">
        <v>2204</v>
      </c>
      <c r="C5473">
        <v>9210656</v>
      </c>
      <c r="D5473">
        <v>9210679</v>
      </c>
      <c r="E5473" t="s">
        <v>5580</v>
      </c>
      <c r="G5473" t="s">
        <v>1175</v>
      </c>
    </row>
    <row r="5474" spans="1:7" x14ac:dyDescent="0.15">
      <c r="A5474" t="s">
        <v>11099</v>
      </c>
      <c r="B5474" t="s">
        <v>2310</v>
      </c>
      <c r="C5474">
        <v>22918445</v>
      </c>
      <c r="D5474">
        <v>22918468</v>
      </c>
      <c r="E5474" t="s">
        <v>5576</v>
      </c>
      <c r="G5474" t="s">
        <v>1175</v>
      </c>
    </row>
    <row r="5475" spans="1:7" x14ac:dyDescent="0.15">
      <c r="A5475" t="s">
        <v>11100</v>
      </c>
      <c r="B5475" t="s">
        <v>2310</v>
      </c>
      <c r="C5475">
        <v>24433229</v>
      </c>
      <c r="D5475">
        <v>24433252</v>
      </c>
      <c r="E5475" t="s">
        <v>5580</v>
      </c>
      <c r="G5475" t="s">
        <v>1175</v>
      </c>
    </row>
    <row r="5476" spans="1:7" x14ac:dyDescent="0.15">
      <c r="A5476" t="s">
        <v>11101</v>
      </c>
      <c r="B5476" t="s">
        <v>2310</v>
      </c>
      <c r="C5476">
        <v>24743011</v>
      </c>
      <c r="D5476">
        <v>24743034</v>
      </c>
      <c r="E5476" t="s">
        <v>5576</v>
      </c>
      <c r="G5476" t="s">
        <v>1175</v>
      </c>
    </row>
    <row r="5477" spans="1:7" x14ac:dyDescent="0.15">
      <c r="A5477" t="s">
        <v>11102</v>
      </c>
      <c r="B5477" t="s">
        <v>2310</v>
      </c>
      <c r="C5477">
        <v>2667647</v>
      </c>
      <c r="D5477">
        <v>2667670</v>
      </c>
      <c r="E5477" t="s">
        <v>5576</v>
      </c>
      <c r="G5477" t="s">
        <v>1175</v>
      </c>
    </row>
    <row r="5478" spans="1:7" x14ac:dyDescent="0.15">
      <c r="A5478" t="s">
        <v>11103</v>
      </c>
      <c r="B5478" t="s">
        <v>2310</v>
      </c>
      <c r="C5478">
        <v>7926932</v>
      </c>
      <c r="D5478">
        <v>7926955</v>
      </c>
      <c r="E5478" t="s">
        <v>5576</v>
      </c>
      <c r="G5478" t="s">
        <v>1175</v>
      </c>
    </row>
    <row r="5479" spans="1:7" x14ac:dyDescent="0.15">
      <c r="A5479" t="s">
        <v>11104</v>
      </c>
      <c r="B5479" t="s">
        <v>2310</v>
      </c>
      <c r="C5479">
        <v>8461179</v>
      </c>
      <c r="D5479">
        <v>8461202</v>
      </c>
      <c r="E5479" t="s">
        <v>5576</v>
      </c>
      <c r="G5479" t="s">
        <v>1175</v>
      </c>
    </row>
    <row r="5480" spans="1:7" x14ac:dyDescent="0.15">
      <c r="A5480" t="s">
        <v>11105</v>
      </c>
      <c r="B5480" t="s">
        <v>2310</v>
      </c>
      <c r="C5480">
        <v>8601257</v>
      </c>
      <c r="D5480">
        <v>8601280</v>
      </c>
      <c r="E5480" t="s">
        <v>5580</v>
      </c>
      <c r="G5480" t="s">
        <v>1175</v>
      </c>
    </row>
    <row r="5481" spans="1:7" x14ac:dyDescent="0.15">
      <c r="A5481" t="s">
        <v>11106</v>
      </c>
      <c r="B5481" t="s">
        <v>2467</v>
      </c>
      <c r="C5481">
        <v>16522252</v>
      </c>
      <c r="D5481">
        <v>16522275</v>
      </c>
      <c r="E5481" t="s">
        <v>5576</v>
      </c>
      <c r="G5481" t="s">
        <v>1175</v>
      </c>
    </row>
    <row r="5482" spans="1:7" x14ac:dyDescent="0.15">
      <c r="A5482" t="s">
        <v>11107</v>
      </c>
      <c r="B5482" t="s">
        <v>2467</v>
      </c>
      <c r="C5482">
        <v>19936416</v>
      </c>
      <c r="D5482">
        <v>19936439</v>
      </c>
      <c r="E5482" t="s">
        <v>5580</v>
      </c>
      <c r="G5482" t="s">
        <v>1175</v>
      </c>
    </row>
    <row r="5483" spans="1:7" x14ac:dyDescent="0.15">
      <c r="A5483" t="s">
        <v>11108</v>
      </c>
      <c r="B5483" t="s">
        <v>1169</v>
      </c>
      <c r="C5483">
        <v>22283954</v>
      </c>
      <c r="D5483">
        <v>22283977</v>
      </c>
      <c r="E5483" t="s">
        <v>5580</v>
      </c>
      <c r="G5483" t="s">
        <v>1175</v>
      </c>
    </row>
    <row r="5484" spans="1:7" x14ac:dyDescent="0.15">
      <c r="A5484" t="s">
        <v>11109</v>
      </c>
      <c r="B5484" t="s">
        <v>2568</v>
      </c>
      <c r="C5484">
        <v>12862775</v>
      </c>
      <c r="D5484">
        <v>12862798</v>
      </c>
      <c r="E5484" t="s">
        <v>5580</v>
      </c>
      <c r="G5484" t="s">
        <v>1175</v>
      </c>
    </row>
    <row r="5485" spans="1:7" x14ac:dyDescent="0.15">
      <c r="A5485" t="s">
        <v>11110</v>
      </c>
      <c r="B5485" t="s">
        <v>2568</v>
      </c>
      <c r="C5485">
        <v>2124335</v>
      </c>
      <c r="D5485">
        <v>2124358</v>
      </c>
      <c r="E5485" t="s">
        <v>5576</v>
      </c>
      <c r="G5485" t="s">
        <v>1175</v>
      </c>
    </row>
    <row r="5486" spans="1:7" x14ac:dyDescent="0.15">
      <c r="A5486" t="s">
        <v>11111</v>
      </c>
      <c r="B5486" t="s">
        <v>2568</v>
      </c>
      <c r="C5486">
        <v>3149778</v>
      </c>
      <c r="D5486">
        <v>3149801</v>
      </c>
      <c r="E5486" t="s">
        <v>5580</v>
      </c>
      <c r="G5486" t="s">
        <v>1175</v>
      </c>
    </row>
    <row r="5487" spans="1:7" x14ac:dyDescent="0.15">
      <c r="A5487" t="s">
        <v>11112</v>
      </c>
      <c r="B5487" t="s">
        <v>2568</v>
      </c>
      <c r="C5487">
        <v>4274639</v>
      </c>
      <c r="D5487">
        <v>4274662</v>
      </c>
      <c r="E5487" t="s">
        <v>5580</v>
      </c>
      <c r="G5487" t="s">
        <v>1175</v>
      </c>
    </row>
    <row r="5488" spans="1:7" x14ac:dyDescent="0.15">
      <c r="A5488" t="s">
        <v>11113</v>
      </c>
      <c r="B5488" t="s">
        <v>2568</v>
      </c>
      <c r="C5488">
        <v>4729101</v>
      </c>
      <c r="D5488">
        <v>4729124</v>
      </c>
      <c r="E5488" t="s">
        <v>5580</v>
      </c>
      <c r="G5488" t="s">
        <v>1175</v>
      </c>
    </row>
    <row r="5489" spans="1:7" x14ac:dyDescent="0.15">
      <c r="A5489" t="s">
        <v>11114</v>
      </c>
      <c r="B5489" t="s">
        <v>2568</v>
      </c>
      <c r="C5489">
        <v>4972492</v>
      </c>
      <c r="D5489">
        <v>4972515</v>
      </c>
      <c r="E5489" t="s">
        <v>5576</v>
      </c>
      <c r="G5489" t="s">
        <v>1175</v>
      </c>
    </row>
    <row r="5490" spans="1:7" x14ac:dyDescent="0.15">
      <c r="A5490" t="s">
        <v>11115</v>
      </c>
      <c r="B5490" t="s">
        <v>2568</v>
      </c>
      <c r="C5490">
        <v>6526186</v>
      </c>
      <c r="D5490">
        <v>6526209</v>
      </c>
      <c r="E5490" t="s">
        <v>5580</v>
      </c>
      <c r="G5490" t="s">
        <v>1175</v>
      </c>
    </row>
    <row r="5491" spans="1:7" x14ac:dyDescent="0.15">
      <c r="A5491" t="s">
        <v>11116</v>
      </c>
      <c r="B5491" t="s">
        <v>2677</v>
      </c>
      <c r="C5491">
        <v>10413832</v>
      </c>
      <c r="D5491">
        <v>10413855</v>
      </c>
      <c r="E5491" t="s">
        <v>5576</v>
      </c>
      <c r="G5491" t="s">
        <v>1175</v>
      </c>
    </row>
    <row r="5492" spans="1:7" x14ac:dyDescent="0.15">
      <c r="A5492" t="s">
        <v>11117</v>
      </c>
      <c r="B5492" t="s">
        <v>2677</v>
      </c>
      <c r="C5492">
        <v>13468198</v>
      </c>
      <c r="D5492">
        <v>13468221</v>
      </c>
      <c r="E5492" t="s">
        <v>5580</v>
      </c>
      <c r="G5492" t="s">
        <v>1175</v>
      </c>
    </row>
    <row r="5493" spans="1:7" x14ac:dyDescent="0.15">
      <c r="A5493" t="s">
        <v>11118</v>
      </c>
      <c r="B5493" t="s">
        <v>2677</v>
      </c>
      <c r="C5493">
        <v>13996191</v>
      </c>
      <c r="D5493">
        <v>13996214</v>
      </c>
      <c r="E5493" t="s">
        <v>5580</v>
      </c>
      <c r="G5493" t="s">
        <v>1175</v>
      </c>
    </row>
    <row r="5494" spans="1:7" x14ac:dyDescent="0.15">
      <c r="A5494" t="s">
        <v>11119</v>
      </c>
      <c r="B5494" t="s">
        <v>2677</v>
      </c>
      <c r="C5494">
        <v>16121773</v>
      </c>
      <c r="D5494">
        <v>16121796</v>
      </c>
      <c r="E5494" t="s">
        <v>5580</v>
      </c>
      <c r="G5494" t="s">
        <v>1175</v>
      </c>
    </row>
    <row r="5495" spans="1:7" x14ac:dyDescent="0.15">
      <c r="A5495" t="s">
        <v>11120</v>
      </c>
      <c r="B5495" t="s">
        <v>2677</v>
      </c>
      <c r="C5495">
        <v>16193057</v>
      </c>
      <c r="D5495">
        <v>16193080</v>
      </c>
      <c r="E5495" t="s">
        <v>5580</v>
      </c>
      <c r="G5495" t="s">
        <v>1175</v>
      </c>
    </row>
    <row r="5496" spans="1:7" x14ac:dyDescent="0.15">
      <c r="A5496" t="s">
        <v>11121</v>
      </c>
      <c r="B5496" t="s">
        <v>2677</v>
      </c>
      <c r="C5496">
        <v>18669667</v>
      </c>
      <c r="D5496">
        <v>18669690</v>
      </c>
      <c r="E5496" t="s">
        <v>5576</v>
      </c>
      <c r="G5496" t="s">
        <v>1175</v>
      </c>
    </row>
    <row r="5497" spans="1:7" x14ac:dyDescent="0.15">
      <c r="A5497" t="s">
        <v>11122</v>
      </c>
      <c r="B5497" t="s">
        <v>2677</v>
      </c>
      <c r="C5497">
        <v>9087553</v>
      </c>
      <c r="D5497">
        <v>9087576</v>
      </c>
      <c r="E5497" t="s">
        <v>5580</v>
      </c>
      <c r="G5497" t="s">
        <v>1175</v>
      </c>
    </row>
    <row r="5498" spans="1:7" x14ac:dyDescent="0.15">
      <c r="A5498" t="s">
        <v>11123</v>
      </c>
      <c r="B5498" t="s">
        <v>2831</v>
      </c>
      <c r="C5498">
        <v>11587234</v>
      </c>
      <c r="D5498">
        <v>11587257</v>
      </c>
      <c r="E5498" t="s">
        <v>5576</v>
      </c>
      <c r="G5498" t="s">
        <v>1175</v>
      </c>
    </row>
    <row r="5499" spans="1:7" x14ac:dyDescent="0.15">
      <c r="A5499" t="s">
        <v>11124</v>
      </c>
      <c r="B5499" t="s">
        <v>2831</v>
      </c>
      <c r="C5499">
        <v>16744424</v>
      </c>
      <c r="D5499">
        <v>16744447</v>
      </c>
      <c r="E5499" t="s">
        <v>5576</v>
      </c>
      <c r="G5499" t="s">
        <v>1175</v>
      </c>
    </row>
    <row r="5500" spans="1:7" x14ac:dyDescent="0.15">
      <c r="A5500" t="s">
        <v>11125</v>
      </c>
      <c r="B5500" t="s">
        <v>2831</v>
      </c>
      <c r="C5500">
        <v>6435436</v>
      </c>
      <c r="D5500">
        <v>6435459</v>
      </c>
      <c r="E5500" t="s">
        <v>5580</v>
      </c>
      <c r="G5500" t="s">
        <v>1175</v>
      </c>
    </row>
    <row r="5501" spans="1:7" x14ac:dyDescent="0.15">
      <c r="A5501" t="s">
        <v>11126</v>
      </c>
      <c r="B5501" t="s">
        <v>2831</v>
      </c>
      <c r="C5501">
        <v>8232911</v>
      </c>
      <c r="D5501">
        <v>8232934</v>
      </c>
      <c r="E5501" t="s">
        <v>5576</v>
      </c>
      <c r="G5501" t="s">
        <v>1175</v>
      </c>
    </row>
    <row r="5502" spans="1:7" x14ac:dyDescent="0.15">
      <c r="A5502" t="s">
        <v>11127</v>
      </c>
      <c r="B5502" t="s">
        <v>1426</v>
      </c>
      <c r="C5502">
        <v>11554922</v>
      </c>
      <c r="D5502">
        <v>11554945</v>
      </c>
      <c r="E5502" t="s">
        <v>5576</v>
      </c>
      <c r="G5502" t="s">
        <v>1175</v>
      </c>
    </row>
    <row r="5503" spans="1:7" x14ac:dyDescent="0.15">
      <c r="A5503" t="s">
        <v>11128</v>
      </c>
      <c r="B5503" t="s">
        <v>1426</v>
      </c>
      <c r="C5503">
        <v>11558598</v>
      </c>
      <c r="D5503">
        <v>11558621</v>
      </c>
      <c r="E5503" t="s">
        <v>5576</v>
      </c>
      <c r="G5503" t="s">
        <v>1175</v>
      </c>
    </row>
    <row r="5504" spans="1:7" x14ac:dyDescent="0.15">
      <c r="A5504" t="s">
        <v>11129</v>
      </c>
      <c r="B5504" t="s">
        <v>1426</v>
      </c>
      <c r="C5504">
        <v>12837667</v>
      </c>
      <c r="D5504">
        <v>12837690</v>
      </c>
      <c r="E5504" t="s">
        <v>5576</v>
      </c>
      <c r="G5504" t="s">
        <v>1175</v>
      </c>
    </row>
    <row r="5505" spans="1:7" x14ac:dyDescent="0.15">
      <c r="A5505" t="s">
        <v>11130</v>
      </c>
      <c r="B5505" t="s">
        <v>1426</v>
      </c>
      <c r="C5505">
        <v>13325710</v>
      </c>
      <c r="D5505">
        <v>13325733</v>
      </c>
      <c r="E5505" t="s">
        <v>5580</v>
      </c>
      <c r="G5505" t="s">
        <v>1175</v>
      </c>
    </row>
    <row r="5506" spans="1:7" x14ac:dyDescent="0.15">
      <c r="A5506" t="s">
        <v>11131</v>
      </c>
      <c r="B5506" t="s">
        <v>1426</v>
      </c>
      <c r="C5506">
        <v>13326899</v>
      </c>
      <c r="D5506">
        <v>13326922</v>
      </c>
      <c r="E5506" t="s">
        <v>5576</v>
      </c>
      <c r="G5506" t="s">
        <v>1175</v>
      </c>
    </row>
    <row r="5507" spans="1:7" x14ac:dyDescent="0.15">
      <c r="A5507" t="s">
        <v>11132</v>
      </c>
      <c r="B5507" t="s">
        <v>1426</v>
      </c>
      <c r="C5507">
        <v>14102751</v>
      </c>
      <c r="D5507">
        <v>14102774</v>
      </c>
      <c r="E5507" t="s">
        <v>5580</v>
      </c>
      <c r="G5507" t="s">
        <v>1175</v>
      </c>
    </row>
    <row r="5508" spans="1:7" x14ac:dyDescent="0.15">
      <c r="A5508" t="s">
        <v>11133</v>
      </c>
      <c r="B5508" t="s">
        <v>1426</v>
      </c>
      <c r="C5508">
        <v>14429968</v>
      </c>
      <c r="D5508">
        <v>14429991</v>
      </c>
      <c r="E5508" t="s">
        <v>5580</v>
      </c>
      <c r="G5508" t="s">
        <v>1175</v>
      </c>
    </row>
    <row r="5509" spans="1:7" x14ac:dyDescent="0.15">
      <c r="A5509" t="s">
        <v>11134</v>
      </c>
      <c r="B5509" t="s">
        <v>1426</v>
      </c>
      <c r="C5509">
        <v>14433908</v>
      </c>
      <c r="D5509">
        <v>14433931</v>
      </c>
      <c r="E5509" t="s">
        <v>5580</v>
      </c>
      <c r="G5509" t="s">
        <v>1175</v>
      </c>
    </row>
    <row r="5510" spans="1:7" x14ac:dyDescent="0.15">
      <c r="A5510" t="s">
        <v>11135</v>
      </c>
      <c r="B5510" t="s">
        <v>1426</v>
      </c>
      <c r="C5510">
        <v>15634018</v>
      </c>
      <c r="D5510">
        <v>15634041</v>
      </c>
      <c r="E5510" t="s">
        <v>5576</v>
      </c>
      <c r="G5510" t="s">
        <v>1175</v>
      </c>
    </row>
    <row r="5511" spans="1:7" x14ac:dyDescent="0.15">
      <c r="A5511" t="s">
        <v>11136</v>
      </c>
      <c r="B5511" t="s">
        <v>1426</v>
      </c>
      <c r="C5511">
        <v>16686986</v>
      </c>
      <c r="D5511">
        <v>16687009</v>
      </c>
      <c r="E5511" t="s">
        <v>5580</v>
      </c>
      <c r="G5511" t="s">
        <v>1175</v>
      </c>
    </row>
    <row r="5512" spans="1:7" x14ac:dyDescent="0.15">
      <c r="A5512" t="s">
        <v>11137</v>
      </c>
      <c r="B5512" t="s">
        <v>1426</v>
      </c>
      <c r="C5512">
        <v>436919</v>
      </c>
      <c r="D5512">
        <v>436942</v>
      </c>
      <c r="E5512" t="s">
        <v>5576</v>
      </c>
      <c r="G5512" t="s">
        <v>1175</v>
      </c>
    </row>
    <row r="5513" spans="1:7" x14ac:dyDescent="0.15">
      <c r="A5513" t="s">
        <v>11138</v>
      </c>
      <c r="B5513" t="s">
        <v>1624</v>
      </c>
      <c r="C5513">
        <v>20070649</v>
      </c>
      <c r="D5513">
        <v>20070672</v>
      </c>
      <c r="E5513" t="s">
        <v>5580</v>
      </c>
      <c r="G5513" t="s">
        <v>1175</v>
      </c>
    </row>
    <row r="5514" spans="1:7" x14ac:dyDescent="0.15">
      <c r="A5514" t="s">
        <v>11139</v>
      </c>
      <c r="B5514" t="s">
        <v>1801</v>
      </c>
      <c r="C5514">
        <v>10342763</v>
      </c>
      <c r="D5514">
        <v>10342786</v>
      </c>
      <c r="E5514" t="s">
        <v>5580</v>
      </c>
      <c r="G5514" t="s">
        <v>1175</v>
      </c>
    </row>
    <row r="5515" spans="1:7" x14ac:dyDescent="0.15">
      <c r="A5515" t="s">
        <v>11140</v>
      </c>
      <c r="B5515" t="s">
        <v>1801</v>
      </c>
      <c r="C5515">
        <v>8301833</v>
      </c>
      <c r="D5515">
        <v>8301856</v>
      </c>
      <c r="E5515" t="s">
        <v>5576</v>
      </c>
      <c r="G5515" t="s">
        <v>1175</v>
      </c>
    </row>
    <row r="5516" spans="1:7" x14ac:dyDescent="0.15">
      <c r="A5516" t="s">
        <v>11141</v>
      </c>
      <c r="B5516" t="s">
        <v>1801</v>
      </c>
      <c r="C5516">
        <v>8852751</v>
      </c>
      <c r="D5516">
        <v>8852774</v>
      </c>
      <c r="E5516" t="s">
        <v>5580</v>
      </c>
      <c r="G5516" t="s">
        <v>1175</v>
      </c>
    </row>
    <row r="5517" spans="1:7" x14ac:dyDescent="0.15">
      <c r="A5517" t="s">
        <v>11142</v>
      </c>
      <c r="B5517" t="s">
        <v>1910</v>
      </c>
      <c r="C5517">
        <v>11734345</v>
      </c>
      <c r="D5517">
        <v>11734368</v>
      </c>
      <c r="E5517" t="s">
        <v>5576</v>
      </c>
      <c r="G5517" t="s">
        <v>1175</v>
      </c>
    </row>
    <row r="5518" spans="1:7" x14ac:dyDescent="0.15">
      <c r="A5518" t="s">
        <v>11143</v>
      </c>
      <c r="B5518" t="s">
        <v>1910</v>
      </c>
      <c r="C5518">
        <v>12317456</v>
      </c>
      <c r="D5518">
        <v>12317479</v>
      </c>
      <c r="E5518" t="s">
        <v>5580</v>
      </c>
      <c r="G5518" t="s">
        <v>1175</v>
      </c>
    </row>
    <row r="5519" spans="1:7" x14ac:dyDescent="0.15">
      <c r="A5519" t="s">
        <v>11144</v>
      </c>
      <c r="B5519" t="s">
        <v>1910</v>
      </c>
      <c r="C5519">
        <v>12322005</v>
      </c>
      <c r="D5519">
        <v>12322028</v>
      </c>
      <c r="E5519" t="s">
        <v>5580</v>
      </c>
      <c r="G5519" t="s">
        <v>1175</v>
      </c>
    </row>
    <row r="5520" spans="1:7" x14ac:dyDescent="0.15">
      <c r="A5520" t="s">
        <v>11145</v>
      </c>
      <c r="B5520" t="s">
        <v>1910</v>
      </c>
      <c r="C5520">
        <v>13696404</v>
      </c>
      <c r="D5520">
        <v>13696427</v>
      </c>
      <c r="E5520" t="s">
        <v>5576</v>
      </c>
      <c r="G5520" t="s">
        <v>1175</v>
      </c>
    </row>
    <row r="5521" spans="1:7" x14ac:dyDescent="0.15">
      <c r="A5521" t="s">
        <v>11146</v>
      </c>
      <c r="B5521" t="s">
        <v>1910</v>
      </c>
      <c r="C5521">
        <v>13874101</v>
      </c>
      <c r="D5521">
        <v>13874124</v>
      </c>
      <c r="E5521" t="s">
        <v>5580</v>
      </c>
      <c r="G5521" t="s">
        <v>1175</v>
      </c>
    </row>
    <row r="5522" spans="1:7" x14ac:dyDescent="0.15">
      <c r="A5522" t="s">
        <v>11147</v>
      </c>
      <c r="B5522" t="s">
        <v>1910</v>
      </c>
      <c r="C5522">
        <v>13878092</v>
      </c>
      <c r="D5522">
        <v>13878115</v>
      </c>
      <c r="E5522" t="s">
        <v>5576</v>
      </c>
      <c r="G5522" t="s">
        <v>1175</v>
      </c>
    </row>
    <row r="5523" spans="1:7" x14ac:dyDescent="0.15">
      <c r="A5523" t="s">
        <v>11148</v>
      </c>
      <c r="B5523" t="s">
        <v>1910</v>
      </c>
      <c r="C5523">
        <v>13892652</v>
      </c>
      <c r="D5523">
        <v>13892675</v>
      </c>
      <c r="E5523" t="s">
        <v>5576</v>
      </c>
      <c r="G5523" t="s">
        <v>1175</v>
      </c>
    </row>
    <row r="5524" spans="1:7" x14ac:dyDescent="0.15">
      <c r="A5524" t="s">
        <v>11149</v>
      </c>
      <c r="B5524" t="s">
        <v>1910</v>
      </c>
      <c r="C5524">
        <v>14516769</v>
      </c>
      <c r="D5524">
        <v>14516792</v>
      </c>
      <c r="E5524" t="s">
        <v>5576</v>
      </c>
      <c r="G5524" t="s">
        <v>1175</v>
      </c>
    </row>
    <row r="5525" spans="1:7" x14ac:dyDescent="0.15">
      <c r="A5525" t="s">
        <v>11150</v>
      </c>
      <c r="B5525" t="s">
        <v>1910</v>
      </c>
      <c r="C5525">
        <v>8465777</v>
      </c>
      <c r="D5525">
        <v>8465800</v>
      </c>
      <c r="E5525" t="s">
        <v>5576</v>
      </c>
      <c r="G5525" t="s">
        <v>1175</v>
      </c>
    </row>
    <row r="5526" spans="1:7" x14ac:dyDescent="0.15">
      <c r="A5526" t="s">
        <v>11151</v>
      </c>
      <c r="B5526" t="s">
        <v>2007</v>
      </c>
      <c r="C5526">
        <v>16526987</v>
      </c>
      <c r="D5526">
        <v>16527010</v>
      </c>
      <c r="E5526" t="s">
        <v>5580</v>
      </c>
      <c r="G5526" t="s">
        <v>1175</v>
      </c>
    </row>
    <row r="5527" spans="1:7" x14ac:dyDescent="0.15">
      <c r="A5527" t="s">
        <v>11152</v>
      </c>
      <c r="B5527" t="s">
        <v>2007</v>
      </c>
      <c r="C5527">
        <v>16530687</v>
      </c>
      <c r="D5527">
        <v>16530710</v>
      </c>
      <c r="E5527" t="s">
        <v>5580</v>
      </c>
      <c r="G5527" t="s">
        <v>1175</v>
      </c>
    </row>
    <row r="5528" spans="1:7" x14ac:dyDescent="0.15">
      <c r="A5528" t="s">
        <v>11153</v>
      </c>
      <c r="B5528" t="s">
        <v>2007</v>
      </c>
      <c r="C5528">
        <v>19793176</v>
      </c>
      <c r="D5528">
        <v>19793199</v>
      </c>
      <c r="E5528" t="s">
        <v>5576</v>
      </c>
      <c r="G5528" t="s">
        <v>1175</v>
      </c>
    </row>
    <row r="5529" spans="1:7" x14ac:dyDescent="0.15">
      <c r="A5529" t="s">
        <v>11154</v>
      </c>
      <c r="B5529" t="s">
        <v>2007</v>
      </c>
      <c r="C5529">
        <v>21039357</v>
      </c>
      <c r="D5529">
        <v>21039380</v>
      </c>
      <c r="E5529" t="s">
        <v>5576</v>
      </c>
      <c r="G5529" t="s">
        <v>1175</v>
      </c>
    </row>
    <row r="5530" spans="1:7" x14ac:dyDescent="0.15">
      <c r="A5530" t="s">
        <v>11155</v>
      </c>
      <c r="B5530" t="s">
        <v>2204</v>
      </c>
      <c r="C5530">
        <v>10827126</v>
      </c>
      <c r="D5530">
        <v>10827149</v>
      </c>
      <c r="E5530" t="s">
        <v>5576</v>
      </c>
      <c r="G5530" t="s">
        <v>1175</v>
      </c>
    </row>
    <row r="5531" spans="1:7" x14ac:dyDescent="0.15">
      <c r="A5531" t="s">
        <v>11156</v>
      </c>
      <c r="B5531" t="s">
        <v>2204</v>
      </c>
      <c r="C5531">
        <v>12094669</v>
      </c>
      <c r="D5531">
        <v>12094692</v>
      </c>
      <c r="E5531" t="s">
        <v>5580</v>
      </c>
      <c r="G5531" t="s">
        <v>1175</v>
      </c>
    </row>
    <row r="5532" spans="1:7" x14ac:dyDescent="0.15">
      <c r="A5532" t="s">
        <v>11157</v>
      </c>
      <c r="B5532" t="s">
        <v>2204</v>
      </c>
      <c r="C5532">
        <v>12531213</v>
      </c>
      <c r="D5532">
        <v>12531236</v>
      </c>
      <c r="E5532" t="s">
        <v>5576</v>
      </c>
      <c r="G5532" t="s">
        <v>1175</v>
      </c>
    </row>
    <row r="5533" spans="1:7" x14ac:dyDescent="0.15">
      <c r="A5533" t="s">
        <v>11158</v>
      </c>
      <c r="B5533" t="s">
        <v>2204</v>
      </c>
      <c r="C5533">
        <v>12533130</v>
      </c>
      <c r="D5533">
        <v>12533153</v>
      </c>
      <c r="E5533" t="s">
        <v>5576</v>
      </c>
      <c r="G5533" t="s">
        <v>1175</v>
      </c>
    </row>
    <row r="5534" spans="1:7" x14ac:dyDescent="0.15">
      <c r="A5534" t="s">
        <v>11159</v>
      </c>
      <c r="B5534" t="s">
        <v>2204</v>
      </c>
      <c r="C5534">
        <v>12565317</v>
      </c>
      <c r="D5534">
        <v>12565340</v>
      </c>
      <c r="E5534" t="s">
        <v>5580</v>
      </c>
      <c r="G5534" t="s">
        <v>1175</v>
      </c>
    </row>
    <row r="5535" spans="1:7" x14ac:dyDescent="0.15">
      <c r="A5535" t="s">
        <v>11160</v>
      </c>
      <c r="B5535" t="s">
        <v>2204</v>
      </c>
      <c r="C5535">
        <v>16584217</v>
      </c>
      <c r="D5535">
        <v>16584240</v>
      </c>
      <c r="E5535" t="s">
        <v>5576</v>
      </c>
      <c r="G5535" t="s">
        <v>1175</v>
      </c>
    </row>
    <row r="5536" spans="1:7" x14ac:dyDescent="0.15">
      <c r="A5536" t="s">
        <v>11161</v>
      </c>
      <c r="B5536" t="s">
        <v>2204</v>
      </c>
      <c r="C5536">
        <v>5330781</v>
      </c>
      <c r="D5536">
        <v>5330804</v>
      </c>
      <c r="E5536" t="s">
        <v>5580</v>
      </c>
      <c r="G5536" t="s">
        <v>1175</v>
      </c>
    </row>
    <row r="5537" spans="1:7" x14ac:dyDescent="0.15">
      <c r="A5537" t="s">
        <v>11162</v>
      </c>
      <c r="B5537" t="s">
        <v>2204</v>
      </c>
      <c r="C5537">
        <v>5334846</v>
      </c>
      <c r="D5537">
        <v>5334869</v>
      </c>
      <c r="E5537" t="s">
        <v>5580</v>
      </c>
      <c r="G5537" t="s">
        <v>1175</v>
      </c>
    </row>
    <row r="5538" spans="1:7" x14ac:dyDescent="0.15">
      <c r="A5538" t="s">
        <v>11163</v>
      </c>
      <c r="B5538" t="s">
        <v>2310</v>
      </c>
      <c r="C5538">
        <v>10345000</v>
      </c>
      <c r="D5538">
        <v>10345023</v>
      </c>
      <c r="E5538" t="s">
        <v>5580</v>
      </c>
      <c r="G5538" t="s">
        <v>1175</v>
      </c>
    </row>
    <row r="5539" spans="1:7" x14ac:dyDescent="0.15">
      <c r="A5539" t="s">
        <v>11164</v>
      </c>
      <c r="B5539" t="s">
        <v>2310</v>
      </c>
      <c r="C5539">
        <v>10348660</v>
      </c>
      <c r="D5539">
        <v>10348683</v>
      </c>
      <c r="E5539" t="s">
        <v>5580</v>
      </c>
      <c r="G5539" t="s">
        <v>1175</v>
      </c>
    </row>
    <row r="5540" spans="1:7" x14ac:dyDescent="0.15">
      <c r="A5540" t="s">
        <v>11165</v>
      </c>
      <c r="B5540" t="s">
        <v>2467</v>
      </c>
      <c r="C5540">
        <v>1196309</v>
      </c>
      <c r="D5540">
        <v>1196332</v>
      </c>
      <c r="E5540" t="s">
        <v>5580</v>
      </c>
      <c r="G5540" t="s">
        <v>1175</v>
      </c>
    </row>
    <row r="5541" spans="1:7" x14ac:dyDescent="0.15">
      <c r="A5541" t="s">
        <v>11166</v>
      </c>
      <c r="B5541" t="s">
        <v>2467</v>
      </c>
      <c r="C5541">
        <v>13384109</v>
      </c>
      <c r="D5541">
        <v>13384132</v>
      </c>
      <c r="E5541" t="s">
        <v>5580</v>
      </c>
      <c r="G5541" t="s">
        <v>1175</v>
      </c>
    </row>
    <row r="5542" spans="1:7" x14ac:dyDescent="0.15">
      <c r="A5542" t="s">
        <v>11167</v>
      </c>
      <c r="B5542" t="s">
        <v>2467</v>
      </c>
      <c r="C5542">
        <v>1732443</v>
      </c>
      <c r="D5542">
        <v>1732466</v>
      </c>
      <c r="E5542" t="s">
        <v>5580</v>
      </c>
      <c r="G5542" t="s">
        <v>1175</v>
      </c>
    </row>
    <row r="5543" spans="1:7" x14ac:dyDescent="0.15">
      <c r="A5543" t="s">
        <v>11168</v>
      </c>
      <c r="B5543" t="s">
        <v>2467</v>
      </c>
      <c r="C5543">
        <v>2308760</v>
      </c>
      <c r="D5543">
        <v>2308783</v>
      </c>
      <c r="E5543" t="s">
        <v>5576</v>
      </c>
      <c r="G5543" t="s">
        <v>1175</v>
      </c>
    </row>
    <row r="5544" spans="1:7" x14ac:dyDescent="0.15">
      <c r="A5544" t="s">
        <v>11169</v>
      </c>
      <c r="B5544" t="s">
        <v>2467</v>
      </c>
      <c r="C5544">
        <v>4256174</v>
      </c>
      <c r="D5544">
        <v>4256197</v>
      </c>
      <c r="E5544" t="s">
        <v>5576</v>
      </c>
      <c r="G5544" t="s">
        <v>1175</v>
      </c>
    </row>
    <row r="5545" spans="1:7" x14ac:dyDescent="0.15">
      <c r="A5545" t="s">
        <v>11170</v>
      </c>
      <c r="B5545" t="s">
        <v>1169</v>
      </c>
      <c r="C5545">
        <v>1033261</v>
      </c>
      <c r="D5545">
        <v>1033284</v>
      </c>
      <c r="E5545" t="s">
        <v>5576</v>
      </c>
      <c r="G5545" t="s">
        <v>1175</v>
      </c>
    </row>
    <row r="5546" spans="1:7" x14ac:dyDescent="0.15">
      <c r="A5546" t="s">
        <v>11171</v>
      </c>
      <c r="B5546" t="s">
        <v>1169</v>
      </c>
      <c r="C5546">
        <v>14232848</v>
      </c>
      <c r="D5546">
        <v>14232871</v>
      </c>
      <c r="E5546" t="s">
        <v>5580</v>
      </c>
      <c r="G5546" t="s">
        <v>1175</v>
      </c>
    </row>
    <row r="5547" spans="1:7" x14ac:dyDescent="0.15">
      <c r="A5547" t="s">
        <v>11172</v>
      </c>
      <c r="B5547" t="s">
        <v>1169</v>
      </c>
      <c r="C5547">
        <v>23558182</v>
      </c>
      <c r="D5547">
        <v>23558205</v>
      </c>
      <c r="E5547" t="s">
        <v>5580</v>
      </c>
      <c r="G5547" t="s">
        <v>1175</v>
      </c>
    </row>
    <row r="5548" spans="1:7" x14ac:dyDescent="0.15">
      <c r="A5548" t="s">
        <v>11173</v>
      </c>
      <c r="B5548" t="s">
        <v>1169</v>
      </c>
      <c r="C5548">
        <v>25670232</v>
      </c>
      <c r="D5548">
        <v>25670255</v>
      </c>
      <c r="E5548" t="s">
        <v>5580</v>
      </c>
      <c r="G5548" t="s">
        <v>1175</v>
      </c>
    </row>
    <row r="5549" spans="1:7" x14ac:dyDescent="0.15">
      <c r="A5549" t="s">
        <v>11174</v>
      </c>
      <c r="B5549" t="s">
        <v>1169</v>
      </c>
      <c r="C5549">
        <v>3403609</v>
      </c>
      <c r="D5549">
        <v>3403632</v>
      </c>
      <c r="E5549" t="s">
        <v>5580</v>
      </c>
      <c r="G5549" t="s">
        <v>1175</v>
      </c>
    </row>
    <row r="5550" spans="1:7" x14ac:dyDescent="0.15">
      <c r="A5550" t="s">
        <v>11175</v>
      </c>
      <c r="B5550" t="s">
        <v>1169</v>
      </c>
      <c r="C5550">
        <v>42384424</v>
      </c>
      <c r="D5550">
        <v>42384447</v>
      </c>
      <c r="E5550" t="s">
        <v>5580</v>
      </c>
      <c r="G5550" t="s">
        <v>1175</v>
      </c>
    </row>
    <row r="5551" spans="1:7" x14ac:dyDescent="0.15">
      <c r="A5551" t="s">
        <v>11176</v>
      </c>
      <c r="B5551" t="s">
        <v>1169</v>
      </c>
      <c r="C5551">
        <v>42798486</v>
      </c>
      <c r="D5551">
        <v>42798509</v>
      </c>
      <c r="E5551" t="s">
        <v>5580</v>
      </c>
      <c r="G5551" t="s">
        <v>1175</v>
      </c>
    </row>
    <row r="5552" spans="1:7" x14ac:dyDescent="0.15">
      <c r="A5552" t="s">
        <v>11177</v>
      </c>
      <c r="B5552" t="s">
        <v>1169</v>
      </c>
      <c r="C5552">
        <v>7237525</v>
      </c>
      <c r="D5552">
        <v>7237548</v>
      </c>
      <c r="E5552" t="s">
        <v>5580</v>
      </c>
      <c r="G5552" t="s">
        <v>1175</v>
      </c>
    </row>
    <row r="5553" spans="1:7" x14ac:dyDescent="0.15">
      <c r="A5553" t="s">
        <v>11178</v>
      </c>
      <c r="B5553" t="s">
        <v>1169</v>
      </c>
      <c r="C5553">
        <v>7926145</v>
      </c>
      <c r="D5553">
        <v>7926168</v>
      </c>
      <c r="E5553" t="s">
        <v>5580</v>
      </c>
      <c r="G5553" t="s">
        <v>1175</v>
      </c>
    </row>
    <row r="5554" spans="1:7" x14ac:dyDescent="0.15">
      <c r="A5554" t="s">
        <v>11179</v>
      </c>
      <c r="B5554" t="s">
        <v>2568</v>
      </c>
      <c r="C5554">
        <v>13087353</v>
      </c>
      <c r="D5554">
        <v>13087376</v>
      </c>
      <c r="E5554" t="s">
        <v>5580</v>
      </c>
      <c r="G5554" t="s">
        <v>1175</v>
      </c>
    </row>
    <row r="5555" spans="1:7" x14ac:dyDescent="0.15">
      <c r="A5555" t="s">
        <v>11180</v>
      </c>
      <c r="B5555" t="s">
        <v>2568</v>
      </c>
      <c r="C5555">
        <v>14562393</v>
      </c>
      <c r="D5555">
        <v>14562416</v>
      </c>
      <c r="E5555" t="s">
        <v>5576</v>
      </c>
      <c r="G5555" t="s">
        <v>1175</v>
      </c>
    </row>
    <row r="5556" spans="1:7" x14ac:dyDescent="0.15">
      <c r="A5556" t="s">
        <v>11181</v>
      </c>
      <c r="B5556" t="s">
        <v>2568</v>
      </c>
      <c r="C5556">
        <v>2045475</v>
      </c>
      <c r="D5556">
        <v>2045498</v>
      </c>
      <c r="E5556" t="s">
        <v>5576</v>
      </c>
      <c r="G5556" t="s">
        <v>1175</v>
      </c>
    </row>
    <row r="5557" spans="1:7" x14ac:dyDescent="0.15">
      <c r="A5557" t="s">
        <v>11182</v>
      </c>
      <c r="B5557" t="s">
        <v>2568</v>
      </c>
      <c r="C5557">
        <v>4253118</v>
      </c>
      <c r="D5557">
        <v>4253141</v>
      </c>
      <c r="E5557" t="s">
        <v>5576</v>
      </c>
      <c r="G5557" t="s">
        <v>1175</v>
      </c>
    </row>
    <row r="5558" spans="1:7" x14ac:dyDescent="0.15">
      <c r="A5558" t="s">
        <v>11183</v>
      </c>
      <c r="B5558" t="s">
        <v>2568</v>
      </c>
      <c r="C5558">
        <v>5449958</v>
      </c>
      <c r="D5558">
        <v>5449981</v>
      </c>
      <c r="E5558" t="s">
        <v>5576</v>
      </c>
      <c r="G5558" t="s">
        <v>1175</v>
      </c>
    </row>
    <row r="5559" spans="1:7" x14ac:dyDescent="0.15">
      <c r="A5559" t="s">
        <v>11184</v>
      </c>
      <c r="B5559" t="s">
        <v>2677</v>
      </c>
      <c r="C5559">
        <v>1448617</v>
      </c>
      <c r="D5559">
        <v>1448640</v>
      </c>
      <c r="E5559" t="s">
        <v>5580</v>
      </c>
      <c r="G5559" t="s">
        <v>1175</v>
      </c>
    </row>
    <row r="5560" spans="1:7" x14ac:dyDescent="0.15">
      <c r="A5560" t="s">
        <v>11185</v>
      </c>
      <c r="B5560" t="s">
        <v>2677</v>
      </c>
      <c r="C5560">
        <v>15560179</v>
      </c>
      <c r="D5560">
        <v>15560202</v>
      </c>
      <c r="E5560" t="s">
        <v>5576</v>
      </c>
      <c r="G5560" t="s">
        <v>1175</v>
      </c>
    </row>
    <row r="5561" spans="1:7" x14ac:dyDescent="0.15">
      <c r="A5561" t="s">
        <v>11186</v>
      </c>
      <c r="B5561" t="s">
        <v>2677</v>
      </c>
      <c r="C5561">
        <v>22817923</v>
      </c>
      <c r="D5561">
        <v>22817946</v>
      </c>
      <c r="E5561" t="s">
        <v>5576</v>
      </c>
      <c r="G5561" t="s">
        <v>1175</v>
      </c>
    </row>
    <row r="5562" spans="1:7" x14ac:dyDescent="0.15">
      <c r="A5562" t="s">
        <v>11187</v>
      </c>
      <c r="B5562" t="s">
        <v>2677</v>
      </c>
      <c r="C5562">
        <v>23326412</v>
      </c>
      <c r="D5562">
        <v>23326435</v>
      </c>
      <c r="E5562" t="s">
        <v>5576</v>
      </c>
      <c r="G5562" t="s">
        <v>1175</v>
      </c>
    </row>
    <row r="5563" spans="1:7" x14ac:dyDescent="0.15">
      <c r="A5563" t="s">
        <v>11188</v>
      </c>
      <c r="B5563" t="s">
        <v>2677</v>
      </c>
      <c r="C5563">
        <v>6603130</v>
      </c>
      <c r="D5563">
        <v>6603153</v>
      </c>
      <c r="E5563" t="s">
        <v>5580</v>
      </c>
      <c r="G5563" t="s">
        <v>1175</v>
      </c>
    </row>
    <row r="5564" spans="1:7" x14ac:dyDescent="0.15">
      <c r="A5564" t="s">
        <v>11189</v>
      </c>
      <c r="B5564" t="s">
        <v>2677</v>
      </c>
      <c r="C5564">
        <v>8681921</v>
      </c>
      <c r="D5564">
        <v>8681944</v>
      </c>
      <c r="E5564" t="s">
        <v>5580</v>
      </c>
      <c r="G5564" t="s">
        <v>1175</v>
      </c>
    </row>
    <row r="5565" spans="1:7" x14ac:dyDescent="0.15">
      <c r="A5565" t="s">
        <v>11190</v>
      </c>
      <c r="B5565" t="s">
        <v>2677</v>
      </c>
      <c r="C5565">
        <v>8797312</v>
      </c>
      <c r="D5565">
        <v>8797335</v>
      </c>
      <c r="E5565" t="s">
        <v>5576</v>
      </c>
      <c r="G5565" t="s">
        <v>1175</v>
      </c>
    </row>
    <row r="5566" spans="1:7" x14ac:dyDescent="0.15">
      <c r="A5566" t="s">
        <v>11191</v>
      </c>
      <c r="B5566" t="s">
        <v>2831</v>
      </c>
      <c r="C5566">
        <v>25799900</v>
      </c>
      <c r="D5566">
        <v>25799923</v>
      </c>
      <c r="E5566" t="s">
        <v>5576</v>
      </c>
      <c r="G5566" t="s">
        <v>1175</v>
      </c>
    </row>
    <row r="5567" spans="1:7" x14ac:dyDescent="0.15">
      <c r="A5567" t="s">
        <v>11192</v>
      </c>
      <c r="B5567" t="s">
        <v>2831</v>
      </c>
      <c r="C5567">
        <v>4161300</v>
      </c>
      <c r="D5567">
        <v>4161323</v>
      </c>
      <c r="E5567" t="s">
        <v>5580</v>
      </c>
      <c r="G5567" t="s">
        <v>1175</v>
      </c>
    </row>
    <row r="5568" spans="1:7" x14ac:dyDescent="0.15">
      <c r="A5568" t="s">
        <v>11193</v>
      </c>
      <c r="B5568" t="s">
        <v>2831</v>
      </c>
      <c r="C5568">
        <v>6191809</v>
      </c>
      <c r="D5568">
        <v>6191832</v>
      </c>
      <c r="E5568" t="s">
        <v>5580</v>
      </c>
      <c r="G5568" t="s">
        <v>1175</v>
      </c>
    </row>
    <row r="5569" spans="1:7" x14ac:dyDescent="0.15">
      <c r="A5569" t="s">
        <v>11194</v>
      </c>
      <c r="B5569" t="s">
        <v>2831</v>
      </c>
      <c r="C5569">
        <v>7623167</v>
      </c>
      <c r="D5569">
        <v>7623190</v>
      </c>
      <c r="E5569" t="s">
        <v>5580</v>
      </c>
      <c r="G5569" t="s">
        <v>1175</v>
      </c>
    </row>
    <row r="5570" spans="1:7" x14ac:dyDescent="0.15">
      <c r="A5570" t="s">
        <v>11195</v>
      </c>
      <c r="B5570" t="s">
        <v>1426</v>
      </c>
      <c r="C5570">
        <v>34790386</v>
      </c>
      <c r="D5570">
        <v>34790409</v>
      </c>
      <c r="E5570" t="s">
        <v>5580</v>
      </c>
      <c r="G5570" t="s">
        <v>1175</v>
      </c>
    </row>
    <row r="5571" spans="1:7" x14ac:dyDescent="0.15">
      <c r="A5571" t="s">
        <v>11196</v>
      </c>
      <c r="B5571" t="s">
        <v>1426</v>
      </c>
      <c r="C5571">
        <v>4486835</v>
      </c>
      <c r="D5571">
        <v>4486858</v>
      </c>
      <c r="E5571" t="s">
        <v>5580</v>
      </c>
      <c r="G5571" t="s">
        <v>1175</v>
      </c>
    </row>
    <row r="5572" spans="1:7" x14ac:dyDescent="0.15">
      <c r="A5572" t="s">
        <v>11197</v>
      </c>
      <c r="B5572" t="s">
        <v>1426</v>
      </c>
      <c r="C5572">
        <v>4724012</v>
      </c>
      <c r="D5572">
        <v>4724035</v>
      </c>
      <c r="E5572" t="s">
        <v>5576</v>
      </c>
      <c r="G5572" t="s">
        <v>1175</v>
      </c>
    </row>
    <row r="5573" spans="1:7" x14ac:dyDescent="0.15">
      <c r="A5573" t="s">
        <v>11198</v>
      </c>
      <c r="B5573" t="s">
        <v>1624</v>
      </c>
      <c r="C5573">
        <v>10782723</v>
      </c>
      <c r="D5573">
        <v>10782746</v>
      </c>
      <c r="E5573" t="s">
        <v>5576</v>
      </c>
      <c r="G5573" t="s">
        <v>1175</v>
      </c>
    </row>
    <row r="5574" spans="1:7" x14ac:dyDescent="0.15">
      <c r="A5574" t="s">
        <v>11199</v>
      </c>
      <c r="B5574" t="s">
        <v>1624</v>
      </c>
      <c r="C5574">
        <v>13885696</v>
      </c>
      <c r="D5574">
        <v>13885719</v>
      </c>
      <c r="E5574" t="s">
        <v>5576</v>
      </c>
      <c r="G5574" t="s">
        <v>1175</v>
      </c>
    </row>
    <row r="5575" spans="1:7" x14ac:dyDescent="0.15">
      <c r="A5575" t="s">
        <v>11200</v>
      </c>
      <c r="B5575" t="s">
        <v>1624</v>
      </c>
      <c r="C5575">
        <v>15652862</v>
      </c>
      <c r="D5575">
        <v>15652885</v>
      </c>
      <c r="E5575" t="s">
        <v>5576</v>
      </c>
      <c r="G5575" t="s">
        <v>1175</v>
      </c>
    </row>
    <row r="5576" spans="1:7" x14ac:dyDescent="0.15">
      <c r="A5576" t="s">
        <v>11201</v>
      </c>
      <c r="B5576" t="s">
        <v>1624</v>
      </c>
      <c r="C5576">
        <v>23858748</v>
      </c>
      <c r="D5576">
        <v>23858771</v>
      </c>
      <c r="E5576" t="s">
        <v>5576</v>
      </c>
      <c r="G5576" t="s">
        <v>1175</v>
      </c>
    </row>
    <row r="5577" spans="1:7" x14ac:dyDescent="0.15">
      <c r="A5577" t="s">
        <v>11202</v>
      </c>
      <c r="B5577" t="s">
        <v>1624</v>
      </c>
      <c r="C5577">
        <v>24919651</v>
      </c>
      <c r="D5577">
        <v>24919674</v>
      </c>
      <c r="E5577" t="s">
        <v>5580</v>
      </c>
      <c r="G5577" t="s">
        <v>1175</v>
      </c>
    </row>
    <row r="5578" spans="1:7" x14ac:dyDescent="0.15">
      <c r="A5578" t="s">
        <v>11203</v>
      </c>
      <c r="B5578" t="s">
        <v>1624</v>
      </c>
      <c r="C5578">
        <v>25094773</v>
      </c>
      <c r="D5578">
        <v>25094796</v>
      </c>
      <c r="E5578" t="s">
        <v>5580</v>
      </c>
      <c r="G5578" t="s">
        <v>1175</v>
      </c>
    </row>
    <row r="5579" spans="1:7" x14ac:dyDescent="0.15">
      <c r="A5579" t="s">
        <v>11204</v>
      </c>
      <c r="B5579" t="s">
        <v>1624</v>
      </c>
      <c r="C5579">
        <v>26444969</v>
      </c>
      <c r="D5579">
        <v>26444992</v>
      </c>
      <c r="E5579" t="s">
        <v>5580</v>
      </c>
      <c r="G5579" t="s">
        <v>1175</v>
      </c>
    </row>
    <row r="5580" spans="1:7" x14ac:dyDescent="0.15">
      <c r="A5580" t="s">
        <v>11205</v>
      </c>
      <c r="B5580" t="s">
        <v>1624</v>
      </c>
      <c r="C5580">
        <v>28137761</v>
      </c>
      <c r="D5580">
        <v>28137784</v>
      </c>
      <c r="E5580" t="s">
        <v>5580</v>
      </c>
      <c r="G5580" t="s">
        <v>1175</v>
      </c>
    </row>
    <row r="5581" spans="1:7" x14ac:dyDescent="0.15">
      <c r="A5581" t="s">
        <v>11206</v>
      </c>
      <c r="B5581" t="s">
        <v>1624</v>
      </c>
      <c r="C5581">
        <v>29512028</v>
      </c>
      <c r="D5581">
        <v>29512051</v>
      </c>
      <c r="E5581" t="s">
        <v>5580</v>
      </c>
      <c r="G5581" t="s">
        <v>1175</v>
      </c>
    </row>
    <row r="5582" spans="1:7" x14ac:dyDescent="0.15">
      <c r="A5582" t="s">
        <v>11207</v>
      </c>
      <c r="B5582" t="s">
        <v>1624</v>
      </c>
      <c r="C5582">
        <v>31354162</v>
      </c>
      <c r="D5582">
        <v>31354185</v>
      </c>
      <c r="E5582" t="s">
        <v>5580</v>
      </c>
      <c r="G5582" t="s">
        <v>1175</v>
      </c>
    </row>
    <row r="5583" spans="1:7" x14ac:dyDescent="0.15">
      <c r="A5583" t="s">
        <v>11208</v>
      </c>
      <c r="B5583" t="s">
        <v>1624</v>
      </c>
      <c r="C5583">
        <v>32352976</v>
      </c>
      <c r="D5583">
        <v>32352999</v>
      </c>
      <c r="E5583" t="s">
        <v>5576</v>
      </c>
      <c r="G5583" t="s">
        <v>1175</v>
      </c>
    </row>
    <row r="5584" spans="1:7" x14ac:dyDescent="0.15">
      <c r="A5584" t="s">
        <v>11209</v>
      </c>
      <c r="B5584" t="s">
        <v>1801</v>
      </c>
      <c r="C5584">
        <v>12037045</v>
      </c>
      <c r="D5584">
        <v>12037068</v>
      </c>
      <c r="E5584" t="s">
        <v>5576</v>
      </c>
      <c r="G5584" t="s">
        <v>1175</v>
      </c>
    </row>
    <row r="5585" spans="1:7" x14ac:dyDescent="0.15">
      <c r="A5585" t="s">
        <v>11210</v>
      </c>
      <c r="B5585" t="s">
        <v>1801</v>
      </c>
      <c r="C5585">
        <v>3432408</v>
      </c>
      <c r="D5585">
        <v>3432431</v>
      </c>
      <c r="E5585" t="s">
        <v>5580</v>
      </c>
      <c r="G5585" t="s">
        <v>1175</v>
      </c>
    </row>
    <row r="5586" spans="1:7" x14ac:dyDescent="0.15">
      <c r="A5586" t="s">
        <v>11211</v>
      </c>
      <c r="B5586" t="s">
        <v>1910</v>
      </c>
      <c r="C5586">
        <v>10776369</v>
      </c>
      <c r="D5586">
        <v>10776392</v>
      </c>
      <c r="E5586" t="s">
        <v>5580</v>
      </c>
      <c r="G5586" t="s">
        <v>1175</v>
      </c>
    </row>
    <row r="5587" spans="1:7" x14ac:dyDescent="0.15">
      <c r="A5587" t="s">
        <v>11212</v>
      </c>
      <c r="B5587" t="s">
        <v>1910</v>
      </c>
      <c r="C5587">
        <v>13327509</v>
      </c>
      <c r="D5587">
        <v>13327532</v>
      </c>
      <c r="E5587" t="s">
        <v>5580</v>
      </c>
      <c r="G5587" t="s">
        <v>1175</v>
      </c>
    </row>
    <row r="5588" spans="1:7" x14ac:dyDescent="0.15">
      <c r="A5588" t="s">
        <v>11213</v>
      </c>
      <c r="B5588" t="s">
        <v>1910</v>
      </c>
      <c r="C5588">
        <v>19551223</v>
      </c>
      <c r="D5588">
        <v>19551246</v>
      </c>
      <c r="E5588" t="s">
        <v>5580</v>
      </c>
      <c r="G5588" t="s">
        <v>1175</v>
      </c>
    </row>
    <row r="5589" spans="1:7" x14ac:dyDescent="0.15">
      <c r="A5589" t="s">
        <v>11214</v>
      </c>
      <c r="B5589" t="s">
        <v>1910</v>
      </c>
      <c r="C5589">
        <v>21075089</v>
      </c>
      <c r="D5589">
        <v>21075112</v>
      </c>
      <c r="E5589" t="s">
        <v>5576</v>
      </c>
      <c r="G5589" t="s">
        <v>1175</v>
      </c>
    </row>
    <row r="5590" spans="1:7" x14ac:dyDescent="0.15">
      <c r="A5590" t="s">
        <v>11215</v>
      </c>
      <c r="B5590" t="s">
        <v>1910</v>
      </c>
      <c r="C5590">
        <v>21560541</v>
      </c>
      <c r="D5590">
        <v>21560564</v>
      </c>
      <c r="E5590" t="s">
        <v>5580</v>
      </c>
      <c r="G5590" t="s">
        <v>1175</v>
      </c>
    </row>
    <row r="5591" spans="1:7" x14ac:dyDescent="0.15">
      <c r="A5591" t="s">
        <v>11216</v>
      </c>
      <c r="B5591" t="s">
        <v>1910</v>
      </c>
      <c r="C5591">
        <v>24836036</v>
      </c>
      <c r="D5591">
        <v>24836059</v>
      </c>
      <c r="E5591" t="s">
        <v>5576</v>
      </c>
      <c r="G5591" t="s">
        <v>1175</v>
      </c>
    </row>
    <row r="5592" spans="1:7" x14ac:dyDescent="0.15">
      <c r="A5592" t="s">
        <v>11217</v>
      </c>
      <c r="B5592" t="s">
        <v>1910</v>
      </c>
      <c r="C5592">
        <v>3890138</v>
      </c>
      <c r="D5592">
        <v>3890161</v>
      </c>
      <c r="E5592" t="s">
        <v>5576</v>
      </c>
      <c r="G5592" t="s">
        <v>1175</v>
      </c>
    </row>
    <row r="5593" spans="1:7" x14ac:dyDescent="0.15">
      <c r="A5593" t="s">
        <v>11218</v>
      </c>
      <c r="B5593" t="s">
        <v>2007</v>
      </c>
      <c r="C5593">
        <v>14075634</v>
      </c>
      <c r="D5593">
        <v>14075657</v>
      </c>
      <c r="E5593" t="s">
        <v>5576</v>
      </c>
      <c r="G5593" t="s">
        <v>1175</v>
      </c>
    </row>
    <row r="5594" spans="1:7" x14ac:dyDescent="0.15">
      <c r="A5594" t="s">
        <v>11219</v>
      </c>
      <c r="B5594" t="s">
        <v>2007</v>
      </c>
      <c r="C5594">
        <v>25538006</v>
      </c>
      <c r="D5594">
        <v>25538029</v>
      </c>
      <c r="E5594" t="s">
        <v>5580</v>
      </c>
      <c r="G5594" t="s">
        <v>1175</v>
      </c>
    </row>
    <row r="5595" spans="1:7" x14ac:dyDescent="0.15">
      <c r="A5595" t="s">
        <v>11220</v>
      </c>
      <c r="B5595" t="s">
        <v>2007</v>
      </c>
      <c r="C5595">
        <v>26823337</v>
      </c>
      <c r="D5595">
        <v>26823360</v>
      </c>
      <c r="E5595" t="s">
        <v>5580</v>
      </c>
      <c r="G5595" t="s">
        <v>1175</v>
      </c>
    </row>
    <row r="5596" spans="1:7" x14ac:dyDescent="0.15">
      <c r="A5596" t="s">
        <v>11221</v>
      </c>
      <c r="B5596" t="s">
        <v>2007</v>
      </c>
      <c r="C5596">
        <v>30468882</v>
      </c>
      <c r="D5596">
        <v>30468905</v>
      </c>
      <c r="E5596" t="s">
        <v>5576</v>
      </c>
      <c r="G5596" t="s">
        <v>1175</v>
      </c>
    </row>
    <row r="5597" spans="1:7" x14ac:dyDescent="0.15">
      <c r="A5597" t="s">
        <v>11222</v>
      </c>
      <c r="B5597" t="s">
        <v>2007</v>
      </c>
      <c r="C5597">
        <v>6263852</v>
      </c>
      <c r="D5597">
        <v>6263875</v>
      </c>
      <c r="E5597" t="s">
        <v>5576</v>
      </c>
      <c r="G5597" t="s">
        <v>1175</v>
      </c>
    </row>
    <row r="5598" spans="1:7" x14ac:dyDescent="0.15">
      <c r="A5598" t="s">
        <v>11223</v>
      </c>
      <c r="B5598" t="s">
        <v>2007</v>
      </c>
      <c r="C5598">
        <v>6580981</v>
      </c>
      <c r="D5598">
        <v>6581004</v>
      </c>
      <c r="E5598" t="s">
        <v>5576</v>
      </c>
      <c r="G5598" t="s">
        <v>1175</v>
      </c>
    </row>
    <row r="5599" spans="1:7" x14ac:dyDescent="0.15">
      <c r="A5599" t="s">
        <v>11224</v>
      </c>
      <c r="B5599" t="s">
        <v>2204</v>
      </c>
      <c r="C5599">
        <v>18361111</v>
      </c>
      <c r="D5599">
        <v>18361134</v>
      </c>
      <c r="E5599" t="s">
        <v>5580</v>
      </c>
      <c r="G5599" t="s">
        <v>1175</v>
      </c>
    </row>
    <row r="5600" spans="1:7" x14ac:dyDescent="0.15">
      <c r="A5600" t="s">
        <v>11225</v>
      </c>
      <c r="B5600" t="s">
        <v>2204</v>
      </c>
      <c r="C5600">
        <v>23714147</v>
      </c>
      <c r="D5600">
        <v>23714170</v>
      </c>
      <c r="E5600" t="s">
        <v>5576</v>
      </c>
      <c r="G5600" t="s">
        <v>1175</v>
      </c>
    </row>
    <row r="5601" spans="1:7" x14ac:dyDescent="0.15">
      <c r="A5601" t="s">
        <v>11226</v>
      </c>
      <c r="B5601" t="s">
        <v>2204</v>
      </c>
      <c r="C5601">
        <v>26539820</v>
      </c>
      <c r="D5601">
        <v>26539843</v>
      </c>
      <c r="E5601" t="s">
        <v>5576</v>
      </c>
      <c r="G5601" t="s">
        <v>1175</v>
      </c>
    </row>
    <row r="5602" spans="1:7" x14ac:dyDescent="0.15">
      <c r="A5602" t="s">
        <v>11227</v>
      </c>
      <c r="B5602" t="s">
        <v>2204</v>
      </c>
      <c r="C5602">
        <v>26763123</v>
      </c>
      <c r="D5602">
        <v>26763146</v>
      </c>
      <c r="E5602" t="s">
        <v>5580</v>
      </c>
      <c r="G5602" t="s">
        <v>1175</v>
      </c>
    </row>
    <row r="5603" spans="1:7" x14ac:dyDescent="0.15">
      <c r="A5603" t="s">
        <v>11228</v>
      </c>
      <c r="B5603" t="s">
        <v>2310</v>
      </c>
      <c r="C5603">
        <v>10616629</v>
      </c>
      <c r="D5603">
        <v>10616652</v>
      </c>
      <c r="E5603" t="s">
        <v>5580</v>
      </c>
      <c r="G5603" t="s">
        <v>1175</v>
      </c>
    </row>
    <row r="5604" spans="1:7" x14ac:dyDescent="0.15">
      <c r="A5604" t="s">
        <v>11229</v>
      </c>
      <c r="B5604" t="s">
        <v>2310</v>
      </c>
      <c r="C5604">
        <v>11059344</v>
      </c>
      <c r="D5604">
        <v>11059367</v>
      </c>
      <c r="E5604" t="s">
        <v>5580</v>
      </c>
      <c r="G5604" t="s">
        <v>1175</v>
      </c>
    </row>
    <row r="5605" spans="1:7" x14ac:dyDescent="0.15">
      <c r="A5605" t="s">
        <v>11230</v>
      </c>
      <c r="B5605" t="s">
        <v>2310</v>
      </c>
      <c r="C5605">
        <v>1666789</v>
      </c>
      <c r="D5605">
        <v>1666812</v>
      </c>
      <c r="E5605" t="s">
        <v>5580</v>
      </c>
      <c r="G5605" t="s">
        <v>1175</v>
      </c>
    </row>
    <row r="5606" spans="1:7" x14ac:dyDescent="0.15">
      <c r="A5606" t="s">
        <v>11231</v>
      </c>
      <c r="B5606" t="s">
        <v>2310</v>
      </c>
      <c r="C5606">
        <v>23561438</v>
      </c>
      <c r="D5606">
        <v>23561461</v>
      </c>
      <c r="E5606" t="s">
        <v>5576</v>
      </c>
      <c r="G5606" t="s">
        <v>1175</v>
      </c>
    </row>
    <row r="5607" spans="1:7" x14ac:dyDescent="0.15">
      <c r="A5607" t="s">
        <v>11232</v>
      </c>
      <c r="B5607" t="s">
        <v>2310</v>
      </c>
      <c r="C5607">
        <v>4750855</v>
      </c>
      <c r="D5607">
        <v>4750878</v>
      </c>
      <c r="E5607" t="s">
        <v>5576</v>
      </c>
      <c r="G5607" t="s">
        <v>1175</v>
      </c>
    </row>
    <row r="5608" spans="1:7" x14ac:dyDescent="0.15">
      <c r="A5608" t="s">
        <v>11233</v>
      </c>
      <c r="B5608" t="s">
        <v>2310</v>
      </c>
      <c r="C5608">
        <v>6597721</v>
      </c>
      <c r="D5608">
        <v>6597744</v>
      </c>
      <c r="E5608" t="s">
        <v>5576</v>
      </c>
      <c r="G5608" t="s">
        <v>1175</v>
      </c>
    </row>
    <row r="5609" spans="1:7" x14ac:dyDescent="0.15">
      <c r="A5609" t="s">
        <v>11234</v>
      </c>
      <c r="B5609" t="s">
        <v>2310</v>
      </c>
      <c r="C5609">
        <v>6872102</v>
      </c>
      <c r="D5609">
        <v>6872125</v>
      </c>
      <c r="E5609" t="s">
        <v>5580</v>
      </c>
      <c r="G5609" t="s">
        <v>1175</v>
      </c>
    </row>
    <row r="5610" spans="1:7" x14ac:dyDescent="0.15">
      <c r="A5610" t="s">
        <v>11235</v>
      </c>
      <c r="B5610" t="s">
        <v>2310</v>
      </c>
      <c r="C5610">
        <v>84798</v>
      </c>
      <c r="D5610">
        <v>84821</v>
      </c>
      <c r="E5610" t="s">
        <v>5576</v>
      </c>
      <c r="G5610" t="s">
        <v>1175</v>
      </c>
    </row>
    <row r="5611" spans="1:7" x14ac:dyDescent="0.15">
      <c r="A5611" t="s">
        <v>11236</v>
      </c>
      <c r="B5611" t="s">
        <v>2467</v>
      </c>
      <c r="C5611">
        <v>14858541</v>
      </c>
      <c r="D5611">
        <v>14858564</v>
      </c>
      <c r="E5611" t="s">
        <v>5576</v>
      </c>
      <c r="G5611" t="s">
        <v>1175</v>
      </c>
    </row>
    <row r="5612" spans="1:7" x14ac:dyDescent="0.15">
      <c r="A5612" t="s">
        <v>11237</v>
      </c>
      <c r="B5612" t="s">
        <v>2467</v>
      </c>
      <c r="C5612">
        <v>1737742</v>
      </c>
      <c r="D5612">
        <v>1737765</v>
      </c>
      <c r="E5612" t="s">
        <v>5576</v>
      </c>
      <c r="G5612" t="s">
        <v>1175</v>
      </c>
    </row>
    <row r="5613" spans="1:7" x14ac:dyDescent="0.15">
      <c r="A5613" t="s">
        <v>11238</v>
      </c>
      <c r="B5613" t="s">
        <v>2467</v>
      </c>
      <c r="C5613">
        <v>6207146</v>
      </c>
      <c r="D5613">
        <v>6207169</v>
      </c>
      <c r="E5613" t="s">
        <v>5576</v>
      </c>
      <c r="G5613" t="s">
        <v>1175</v>
      </c>
    </row>
    <row r="5614" spans="1:7" x14ac:dyDescent="0.15">
      <c r="A5614" t="s">
        <v>11239</v>
      </c>
      <c r="B5614" t="s">
        <v>2467</v>
      </c>
      <c r="C5614">
        <v>9794370</v>
      </c>
      <c r="D5614">
        <v>9794393</v>
      </c>
      <c r="E5614" t="s">
        <v>5576</v>
      </c>
      <c r="G5614" t="s">
        <v>1175</v>
      </c>
    </row>
    <row r="5615" spans="1:7" x14ac:dyDescent="0.15">
      <c r="A5615" t="s">
        <v>11240</v>
      </c>
      <c r="B5615" t="s">
        <v>1169</v>
      </c>
      <c r="C5615">
        <v>10959006</v>
      </c>
      <c r="D5615">
        <v>10959029</v>
      </c>
      <c r="E5615" t="s">
        <v>5580</v>
      </c>
      <c r="G5615" t="s">
        <v>1175</v>
      </c>
    </row>
    <row r="5616" spans="1:7" x14ac:dyDescent="0.15">
      <c r="A5616" t="s">
        <v>11241</v>
      </c>
      <c r="B5616" t="s">
        <v>1169</v>
      </c>
      <c r="C5616">
        <v>15071068</v>
      </c>
      <c r="D5616">
        <v>15071091</v>
      </c>
      <c r="E5616" t="s">
        <v>5580</v>
      </c>
      <c r="G5616" t="s">
        <v>1175</v>
      </c>
    </row>
    <row r="5617" spans="1:7" x14ac:dyDescent="0.15">
      <c r="A5617" t="s">
        <v>11242</v>
      </c>
      <c r="B5617" t="s">
        <v>1169</v>
      </c>
      <c r="C5617">
        <v>25544263</v>
      </c>
      <c r="D5617">
        <v>25544286</v>
      </c>
      <c r="E5617" t="s">
        <v>5580</v>
      </c>
      <c r="G5617" t="s">
        <v>1175</v>
      </c>
    </row>
    <row r="5618" spans="1:7" x14ac:dyDescent="0.15">
      <c r="A5618" t="s">
        <v>11243</v>
      </c>
      <c r="B5618" t="s">
        <v>1169</v>
      </c>
      <c r="C5618">
        <v>35579690</v>
      </c>
      <c r="D5618">
        <v>35579713</v>
      </c>
      <c r="E5618" t="s">
        <v>5580</v>
      </c>
      <c r="G5618" t="s">
        <v>1175</v>
      </c>
    </row>
    <row r="5619" spans="1:7" x14ac:dyDescent="0.15">
      <c r="A5619" t="s">
        <v>11244</v>
      </c>
      <c r="B5619" t="s">
        <v>1169</v>
      </c>
      <c r="C5619">
        <v>35581137</v>
      </c>
      <c r="D5619">
        <v>35581160</v>
      </c>
      <c r="E5619" t="s">
        <v>5580</v>
      </c>
      <c r="G5619" t="s">
        <v>1175</v>
      </c>
    </row>
    <row r="5620" spans="1:7" x14ac:dyDescent="0.15">
      <c r="A5620" t="s">
        <v>11245</v>
      </c>
      <c r="B5620" t="s">
        <v>1169</v>
      </c>
      <c r="C5620">
        <v>9594190</v>
      </c>
      <c r="D5620">
        <v>9594213</v>
      </c>
      <c r="E5620" t="s">
        <v>5580</v>
      </c>
      <c r="G5620" t="s">
        <v>1175</v>
      </c>
    </row>
    <row r="5621" spans="1:7" x14ac:dyDescent="0.15">
      <c r="A5621" t="s">
        <v>11246</v>
      </c>
      <c r="B5621" t="s">
        <v>2677</v>
      </c>
      <c r="C5621">
        <v>13815929</v>
      </c>
      <c r="D5621">
        <v>13815952</v>
      </c>
      <c r="E5621" t="s">
        <v>5576</v>
      </c>
      <c r="G5621" t="s">
        <v>1175</v>
      </c>
    </row>
    <row r="5622" spans="1:7" x14ac:dyDescent="0.15">
      <c r="A5622" t="s">
        <v>11247</v>
      </c>
      <c r="B5622" t="s">
        <v>2677</v>
      </c>
      <c r="C5622">
        <v>16789332</v>
      </c>
      <c r="D5622">
        <v>16789355</v>
      </c>
      <c r="E5622" t="s">
        <v>5576</v>
      </c>
      <c r="G5622" t="s">
        <v>1175</v>
      </c>
    </row>
    <row r="5623" spans="1:7" x14ac:dyDescent="0.15">
      <c r="A5623" t="s">
        <v>11248</v>
      </c>
      <c r="B5623" t="s">
        <v>2831</v>
      </c>
      <c r="C5623">
        <v>11270678</v>
      </c>
      <c r="D5623">
        <v>11270701</v>
      </c>
      <c r="E5623" t="s">
        <v>5580</v>
      </c>
      <c r="G5623" t="s">
        <v>1175</v>
      </c>
    </row>
    <row r="5624" spans="1:7" x14ac:dyDescent="0.15">
      <c r="A5624" t="s">
        <v>11249</v>
      </c>
      <c r="B5624" t="s">
        <v>2831</v>
      </c>
      <c r="C5624">
        <v>12958498</v>
      </c>
      <c r="D5624">
        <v>12958521</v>
      </c>
      <c r="E5624" t="s">
        <v>5580</v>
      </c>
      <c r="G5624" t="s">
        <v>1175</v>
      </c>
    </row>
    <row r="5625" spans="1:7" x14ac:dyDescent="0.15">
      <c r="A5625" t="s">
        <v>11250</v>
      </c>
      <c r="B5625" t="s">
        <v>2831</v>
      </c>
      <c r="C5625">
        <v>5085185</v>
      </c>
      <c r="D5625">
        <v>5085208</v>
      </c>
      <c r="E5625" t="s">
        <v>5580</v>
      </c>
      <c r="G5625" t="s">
        <v>1175</v>
      </c>
    </row>
    <row r="5626" spans="1:7" x14ac:dyDescent="0.15">
      <c r="A5626" t="s">
        <v>11251</v>
      </c>
      <c r="B5626" t="s">
        <v>2831</v>
      </c>
      <c r="C5626">
        <v>6472951</v>
      </c>
      <c r="D5626">
        <v>6472974</v>
      </c>
      <c r="E5626" t="s">
        <v>5580</v>
      </c>
      <c r="G5626" t="s">
        <v>1175</v>
      </c>
    </row>
    <row r="5627" spans="1:7" x14ac:dyDescent="0.15">
      <c r="A5627" t="s">
        <v>11252</v>
      </c>
      <c r="B5627" t="s">
        <v>1426</v>
      </c>
      <c r="C5627">
        <v>27953131</v>
      </c>
      <c r="D5627">
        <v>27953154</v>
      </c>
      <c r="E5627" t="s">
        <v>5580</v>
      </c>
      <c r="G5627" t="s">
        <v>1175</v>
      </c>
    </row>
    <row r="5628" spans="1:7" x14ac:dyDescent="0.15">
      <c r="A5628" t="s">
        <v>11253</v>
      </c>
      <c r="B5628" t="s">
        <v>1426</v>
      </c>
      <c r="C5628">
        <v>27953211</v>
      </c>
      <c r="D5628">
        <v>27953234</v>
      </c>
      <c r="E5628" t="s">
        <v>5580</v>
      </c>
      <c r="G5628" t="s">
        <v>11254</v>
      </c>
    </row>
    <row r="5629" spans="1:7" x14ac:dyDescent="0.15">
      <c r="A5629" t="s">
        <v>11255</v>
      </c>
      <c r="B5629" t="s">
        <v>1426</v>
      </c>
      <c r="C5629">
        <v>27953267</v>
      </c>
      <c r="D5629">
        <v>27953290</v>
      </c>
      <c r="E5629" t="s">
        <v>5580</v>
      </c>
      <c r="G5629" t="s">
        <v>11254</v>
      </c>
    </row>
    <row r="5630" spans="1:7" x14ac:dyDescent="0.15">
      <c r="A5630" t="s">
        <v>11256</v>
      </c>
      <c r="B5630" t="s">
        <v>1426</v>
      </c>
      <c r="C5630">
        <v>27953370</v>
      </c>
      <c r="D5630">
        <v>27953393</v>
      </c>
      <c r="E5630" t="s">
        <v>5580</v>
      </c>
      <c r="G5630" t="s">
        <v>1175</v>
      </c>
    </row>
    <row r="5631" spans="1:7" x14ac:dyDescent="0.15">
      <c r="A5631" t="s">
        <v>11257</v>
      </c>
      <c r="B5631" t="s">
        <v>1426</v>
      </c>
      <c r="C5631">
        <v>3424372</v>
      </c>
      <c r="D5631">
        <v>3424395</v>
      </c>
      <c r="E5631" t="s">
        <v>5580</v>
      </c>
      <c r="G5631" t="s">
        <v>1175</v>
      </c>
    </row>
    <row r="5632" spans="1:7" x14ac:dyDescent="0.15">
      <c r="A5632" t="s">
        <v>11258</v>
      </c>
      <c r="B5632" t="s">
        <v>1426</v>
      </c>
      <c r="C5632">
        <v>8829067</v>
      </c>
      <c r="D5632">
        <v>8829090</v>
      </c>
      <c r="E5632" t="s">
        <v>5580</v>
      </c>
      <c r="G5632" t="s">
        <v>1175</v>
      </c>
    </row>
    <row r="5633" spans="1:7" x14ac:dyDescent="0.15">
      <c r="A5633" t="s">
        <v>11259</v>
      </c>
      <c r="B5633" t="s">
        <v>1624</v>
      </c>
      <c r="C5633">
        <v>10410715</v>
      </c>
      <c r="D5633">
        <v>10410738</v>
      </c>
      <c r="E5633" t="s">
        <v>5576</v>
      </c>
      <c r="G5633" t="s">
        <v>1175</v>
      </c>
    </row>
    <row r="5634" spans="1:7" x14ac:dyDescent="0.15">
      <c r="A5634" t="s">
        <v>11260</v>
      </c>
      <c r="B5634" t="s">
        <v>1624</v>
      </c>
      <c r="C5634">
        <v>17300585</v>
      </c>
      <c r="D5634">
        <v>17300608</v>
      </c>
      <c r="E5634" t="s">
        <v>5576</v>
      </c>
      <c r="G5634" t="s">
        <v>1175</v>
      </c>
    </row>
    <row r="5635" spans="1:7" x14ac:dyDescent="0.15">
      <c r="A5635" t="s">
        <v>11261</v>
      </c>
      <c r="B5635" t="s">
        <v>1624</v>
      </c>
      <c r="C5635">
        <v>18013918</v>
      </c>
      <c r="D5635">
        <v>18013941</v>
      </c>
      <c r="E5635" t="s">
        <v>5580</v>
      </c>
      <c r="G5635" t="s">
        <v>1175</v>
      </c>
    </row>
    <row r="5636" spans="1:7" x14ac:dyDescent="0.15">
      <c r="A5636" t="s">
        <v>11262</v>
      </c>
      <c r="B5636" t="s">
        <v>1624</v>
      </c>
      <c r="C5636">
        <v>18014295</v>
      </c>
      <c r="D5636">
        <v>18014318</v>
      </c>
      <c r="E5636" t="s">
        <v>5580</v>
      </c>
      <c r="G5636" t="s">
        <v>1175</v>
      </c>
    </row>
    <row r="5637" spans="1:7" x14ac:dyDescent="0.15">
      <c r="A5637" t="s">
        <v>11263</v>
      </c>
      <c r="B5637" t="s">
        <v>1624</v>
      </c>
      <c r="C5637">
        <v>19629487</v>
      </c>
      <c r="D5637">
        <v>19629510</v>
      </c>
      <c r="E5637" t="s">
        <v>5576</v>
      </c>
      <c r="G5637" t="s">
        <v>1175</v>
      </c>
    </row>
    <row r="5638" spans="1:7" x14ac:dyDescent="0.15">
      <c r="A5638" t="s">
        <v>11264</v>
      </c>
      <c r="B5638" t="s">
        <v>1624</v>
      </c>
      <c r="C5638">
        <v>22247533</v>
      </c>
      <c r="D5638">
        <v>22247556</v>
      </c>
      <c r="E5638" t="s">
        <v>5580</v>
      </c>
      <c r="G5638" t="s">
        <v>1175</v>
      </c>
    </row>
    <row r="5639" spans="1:7" x14ac:dyDescent="0.15">
      <c r="A5639" t="s">
        <v>11265</v>
      </c>
      <c r="B5639" t="s">
        <v>1624</v>
      </c>
      <c r="C5639">
        <v>22247759</v>
      </c>
      <c r="D5639">
        <v>22247782</v>
      </c>
      <c r="E5639" t="s">
        <v>5580</v>
      </c>
      <c r="G5639" t="s">
        <v>1175</v>
      </c>
    </row>
    <row r="5640" spans="1:7" x14ac:dyDescent="0.15">
      <c r="A5640" t="s">
        <v>11266</v>
      </c>
      <c r="B5640" t="s">
        <v>1624</v>
      </c>
      <c r="C5640">
        <v>22815621</v>
      </c>
      <c r="D5640">
        <v>22815644</v>
      </c>
      <c r="E5640" t="s">
        <v>5576</v>
      </c>
      <c r="G5640" t="s">
        <v>1175</v>
      </c>
    </row>
    <row r="5641" spans="1:7" x14ac:dyDescent="0.15">
      <c r="A5641" t="s">
        <v>11267</v>
      </c>
      <c r="B5641" t="s">
        <v>1624</v>
      </c>
      <c r="C5641">
        <v>23754245</v>
      </c>
      <c r="D5641">
        <v>23754268</v>
      </c>
      <c r="E5641" t="s">
        <v>5576</v>
      </c>
      <c r="G5641" t="s">
        <v>1175</v>
      </c>
    </row>
    <row r="5642" spans="1:7" x14ac:dyDescent="0.15">
      <c r="A5642" t="s">
        <v>11268</v>
      </c>
      <c r="B5642" t="s">
        <v>1624</v>
      </c>
      <c r="C5642">
        <v>25250233</v>
      </c>
      <c r="D5642">
        <v>25250256</v>
      </c>
      <c r="E5642" t="s">
        <v>5580</v>
      </c>
      <c r="G5642" t="s">
        <v>1175</v>
      </c>
    </row>
    <row r="5643" spans="1:7" x14ac:dyDescent="0.15">
      <c r="A5643" t="s">
        <v>11269</v>
      </c>
      <c r="B5643" t="s">
        <v>1624</v>
      </c>
      <c r="C5643">
        <v>25743740</v>
      </c>
      <c r="D5643">
        <v>25743763</v>
      </c>
      <c r="E5643" t="s">
        <v>5576</v>
      </c>
      <c r="G5643" t="s">
        <v>1175</v>
      </c>
    </row>
    <row r="5644" spans="1:7" x14ac:dyDescent="0.15">
      <c r="A5644" t="s">
        <v>11270</v>
      </c>
      <c r="B5644" t="s">
        <v>1801</v>
      </c>
      <c r="C5644">
        <v>10249425</v>
      </c>
      <c r="D5644">
        <v>10249448</v>
      </c>
      <c r="E5644" t="s">
        <v>5576</v>
      </c>
      <c r="G5644" t="s">
        <v>1175</v>
      </c>
    </row>
    <row r="5645" spans="1:7" x14ac:dyDescent="0.15">
      <c r="A5645" t="s">
        <v>11271</v>
      </c>
      <c r="B5645" t="s">
        <v>1801</v>
      </c>
      <c r="C5645">
        <v>11820741</v>
      </c>
      <c r="D5645">
        <v>11820764</v>
      </c>
      <c r="E5645" t="s">
        <v>5580</v>
      </c>
      <c r="G5645" t="s">
        <v>1175</v>
      </c>
    </row>
    <row r="5646" spans="1:7" x14ac:dyDescent="0.15">
      <c r="A5646" t="s">
        <v>11272</v>
      </c>
      <c r="B5646" t="s">
        <v>1801</v>
      </c>
      <c r="C5646">
        <v>11820881</v>
      </c>
      <c r="D5646">
        <v>11820904</v>
      </c>
      <c r="E5646" t="s">
        <v>5580</v>
      </c>
      <c r="G5646" t="s">
        <v>1175</v>
      </c>
    </row>
    <row r="5647" spans="1:7" x14ac:dyDescent="0.15">
      <c r="A5647" t="s">
        <v>11273</v>
      </c>
      <c r="B5647" t="s">
        <v>1801</v>
      </c>
      <c r="C5647">
        <v>22130434</v>
      </c>
      <c r="D5647">
        <v>22130457</v>
      </c>
      <c r="E5647" t="s">
        <v>5576</v>
      </c>
      <c r="G5647" t="s">
        <v>1175</v>
      </c>
    </row>
    <row r="5648" spans="1:7" x14ac:dyDescent="0.15">
      <c r="A5648" t="s">
        <v>11274</v>
      </c>
      <c r="B5648" t="s">
        <v>1801</v>
      </c>
      <c r="C5648">
        <v>23947963</v>
      </c>
      <c r="D5648">
        <v>23947986</v>
      </c>
      <c r="E5648" t="s">
        <v>5580</v>
      </c>
      <c r="G5648" t="s">
        <v>1175</v>
      </c>
    </row>
    <row r="5649" spans="1:7" x14ac:dyDescent="0.15">
      <c r="A5649" t="s">
        <v>11275</v>
      </c>
      <c r="B5649" t="s">
        <v>1801</v>
      </c>
      <c r="C5649">
        <v>23948286</v>
      </c>
      <c r="D5649">
        <v>23948309</v>
      </c>
      <c r="E5649" t="s">
        <v>5580</v>
      </c>
      <c r="G5649" t="s">
        <v>1175</v>
      </c>
    </row>
    <row r="5650" spans="1:7" x14ac:dyDescent="0.15">
      <c r="A5650" t="s">
        <v>11276</v>
      </c>
      <c r="B5650" t="s">
        <v>1910</v>
      </c>
      <c r="C5650">
        <v>11423408</v>
      </c>
      <c r="D5650">
        <v>11423431</v>
      </c>
      <c r="E5650" t="s">
        <v>5576</v>
      </c>
      <c r="G5650" t="s">
        <v>1175</v>
      </c>
    </row>
    <row r="5651" spans="1:7" x14ac:dyDescent="0.15">
      <c r="A5651" t="s">
        <v>11277</v>
      </c>
      <c r="B5651" t="s">
        <v>1910</v>
      </c>
      <c r="C5651">
        <v>18256897</v>
      </c>
      <c r="D5651">
        <v>18256920</v>
      </c>
      <c r="E5651" t="s">
        <v>5576</v>
      </c>
      <c r="G5651" t="s">
        <v>1175</v>
      </c>
    </row>
    <row r="5652" spans="1:7" x14ac:dyDescent="0.15">
      <c r="A5652" t="s">
        <v>11278</v>
      </c>
      <c r="B5652" t="s">
        <v>1910</v>
      </c>
      <c r="C5652">
        <v>19245879</v>
      </c>
      <c r="D5652">
        <v>19245902</v>
      </c>
      <c r="E5652" t="s">
        <v>5580</v>
      </c>
      <c r="G5652" t="s">
        <v>1175</v>
      </c>
    </row>
    <row r="5653" spans="1:7" x14ac:dyDescent="0.15">
      <c r="A5653" t="s">
        <v>11279</v>
      </c>
      <c r="B5653" t="s">
        <v>1910</v>
      </c>
      <c r="C5653">
        <v>29644894</v>
      </c>
      <c r="D5653">
        <v>29644917</v>
      </c>
      <c r="E5653" t="s">
        <v>5576</v>
      </c>
      <c r="G5653" t="s">
        <v>1175</v>
      </c>
    </row>
    <row r="5654" spans="1:7" x14ac:dyDescent="0.15">
      <c r="A5654" t="s">
        <v>11280</v>
      </c>
      <c r="B5654" t="s">
        <v>2007</v>
      </c>
      <c r="C5654">
        <v>15887751</v>
      </c>
      <c r="D5654">
        <v>15887774</v>
      </c>
      <c r="E5654" t="s">
        <v>5580</v>
      </c>
      <c r="G5654" t="s">
        <v>1175</v>
      </c>
    </row>
    <row r="5655" spans="1:7" x14ac:dyDescent="0.15">
      <c r="A5655" t="s">
        <v>11281</v>
      </c>
      <c r="B5655" t="s">
        <v>2007</v>
      </c>
      <c r="C5655">
        <v>15926285</v>
      </c>
      <c r="D5655">
        <v>15926308</v>
      </c>
      <c r="E5655" t="s">
        <v>5580</v>
      </c>
      <c r="G5655" t="s">
        <v>1175</v>
      </c>
    </row>
    <row r="5656" spans="1:7" x14ac:dyDescent="0.15">
      <c r="A5656" t="s">
        <v>11282</v>
      </c>
      <c r="B5656" t="s">
        <v>2007</v>
      </c>
      <c r="C5656">
        <v>15926587</v>
      </c>
      <c r="D5656">
        <v>15926610</v>
      </c>
      <c r="E5656" t="s">
        <v>5580</v>
      </c>
      <c r="G5656" t="s">
        <v>1175</v>
      </c>
    </row>
    <row r="5657" spans="1:7" x14ac:dyDescent="0.15">
      <c r="A5657" t="s">
        <v>11283</v>
      </c>
      <c r="B5657" t="s">
        <v>2007</v>
      </c>
      <c r="C5657">
        <v>20532183</v>
      </c>
      <c r="D5657">
        <v>20532206</v>
      </c>
      <c r="E5657" t="s">
        <v>5576</v>
      </c>
      <c r="G5657" t="s">
        <v>1175</v>
      </c>
    </row>
    <row r="5658" spans="1:7" x14ac:dyDescent="0.15">
      <c r="A5658" t="s">
        <v>11284</v>
      </c>
      <c r="B5658" t="s">
        <v>2007</v>
      </c>
      <c r="C5658">
        <v>7361539</v>
      </c>
      <c r="D5658">
        <v>7361562</v>
      </c>
      <c r="E5658" t="s">
        <v>5576</v>
      </c>
      <c r="G5658" t="s">
        <v>1175</v>
      </c>
    </row>
    <row r="5659" spans="1:7" x14ac:dyDescent="0.15">
      <c r="A5659" t="s">
        <v>11285</v>
      </c>
      <c r="B5659" t="s">
        <v>2204</v>
      </c>
      <c r="C5659">
        <v>11317819</v>
      </c>
      <c r="D5659">
        <v>11317842</v>
      </c>
      <c r="E5659" t="s">
        <v>5580</v>
      </c>
      <c r="G5659" t="s">
        <v>1175</v>
      </c>
    </row>
    <row r="5660" spans="1:7" x14ac:dyDescent="0.15">
      <c r="A5660" t="s">
        <v>11286</v>
      </c>
      <c r="B5660" t="s">
        <v>2204</v>
      </c>
      <c r="C5660">
        <v>19355455</v>
      </c>
      <c r="D5660">
        <v>19355478</v>
      </c>
      <c r="E5660" t="s">
        <v>5580</v>
      </c>
      <c r="G5660" t="s">
        <v>1175</v>
      </c>
    </row>
    <row r="5661" spans="1:7" x14ac:dyDescent="0.15">
      <c r="A5661" t="s">
        <v>11287</v>
      </c>
      <c r="B5661" t="s">
        <v>2204</v>
      </c>
      <c r="C5661">
        <v>19398905</v>
      </c>
      <c r="D5661">
        <v>19398928</v>
      </c>
      <c r="E5661" t="s">
        <v>5580</v>
      </c>
      <c r="G5661" t="s">
        <v>1175</v>
      </c>
    </row>
    <row r="5662" spans="1:7" x14ac:dyDescent="0.15">
      <c r="A5662" t="s">
        <v>11288</v>
      </c>
      <c r="B5662" t="s">
        <v>2204</v>
      </c>
      <c r="C5662">
        <v>20579360</v>
      </c>
      <c r="D5662">
        <v>20579383</v>
      </c>
      <c r="E5662" t="s">
        <v>5576</v>
      </c>
      <c r="G5662" t="s">
        <v>1175</v>
      </c>
    </row>
    <row r="5663" spans="1:7" x14ac:dyDescent="0.15">
      <c r="A5663" t="s">
        <v>11289</v>
      </c>
      <c r="B5663" t="s">
        <v>2204</v>
      </c>
      <c r="C5663">
        <v>8488714</v>
      </c>
      <c r="D5663">
        <v>8488737</v>
      </c>
      <c r="E5663" t="s">
        <v>5580</v>
      </c>
      <c r="G5663" t="s">
        <v>1175</v>
      </c>
    </row>
    <row r="5664" spans="1:7" x14ac:dyDescent="0.15">
      <c r="A5664" t="s">
        <v>11290</v>
      </c>
      <c r="B5664" t="s">
        <v>2204</v>
      </c>
      <c r="C5664">
        <v>8503963</v>
      </c>
      <c r="D5664">
        <v>8503986</v>
      </c>
      <c r="E5664" t="s">
        <v>5576</v>
      </c>
      <c r="G5664" t="s">
        <v>1175</v>
      </c>
    </row>
    <row r="5665" spans="1:7" x14ac:dyDescent="0.15">
      <c r="A5665" t="s">
        <v>11291</v>
      </c>
      <c r="B5665" t="s">
        <v>2310</v>
      </c>
      <c r="C5665">
        <v>11344539</v>
      </c>
      <c r="D5665">
        <v>11344562</v>
      </c>
      <c r="E5665" t="s">
        <v>5580</v>
      </c>
      <c r="G5665" t="s">
        <v>1175</v>
      </c>
    </row>
    <row r="5666" spans="1:7" x14ac:dyDescent="0.15">
      <c r="A5666" t="s">
        <v>11292</v>
      </c>
      <c r="B5666" t="s">
        <v>2310</v>
      </c>
      <c r="C5666">
        <v>11346355</v>
      </c>
      <c r="D5666">
        <v>11346378</v>
      </c>
      <c r="E5666" t="s">
        <v>5580</v>
      </c>
      <c r="G5666" t="s">
        <v>1175</v>
      </c>
    </row>
    <row r="5667" spans="1:7" x14ac:dyDescent="0.15">
      <c r="A5667" t="s">
        <v>11293</v>
      </c>
      <c r="B5667" t="s">
        <v>2310</v>
      </c>
      <c r="C5667">
        <v>11766036</v>
      </c>
      <c r="D5667">
        <v>11766059</v>
      </c>
      <c r="E5667" t="s">
        <v>5580</v>
      </c>
      <c r="G5667" t="s">
        <v>1175</v>
      </c>
    </row>
    <row r="5668" spans="1:7" x14ac:dyDescent="0.15">
      <c r="A5668" t="s">
        <v>11294</v>
      </c>
      <c r="B5668" t="s">
        <v>2310</v>
      </c>
      <c r="C5668">
        <v>13197122</v>
      </c>
      <c r="D5668">
        <v>13197145</v>
      </c>
      <c r="E5668" t="s">
        <v>5576</v>
      </c>
      <c r="G5668" t="s">
        <v>1175</v>
      </c>
    </row>
    <row r="5669" spans="1:7" x14ac:dyDescent="0.15">
      <c r="A5669" t="s">
        <v>11295</v>
      </c>
      <c r="B5669" t="s">
        <v>2310</v>
      </c>
      <c r="C5669">
        <v>13289125</v>
      </c>
      <c r="D5669">
        <v>13289148</v>
      </c>
      <c r="E5669" t="s">
        <v>5576</v>
      </c>
      <c r="G5669" t="s">
        <v>1175</v>
      </c>
    </row>
    <row r="5670" spans="1:7" x14ac:dyDescent="0.15">
      <c r="A5670" t="s">
        <v>11296</v>
      </c>
      <c r="B5670" t="s">
        <v>2310</v>
      </c>
      <c r="C5670">
        <v>26805392</v>
      </c>
      <c r="D5670">
        <v>26805415</v>
      </c>
      <c r="E5670" t="s">
        <v>5580</v>
      </c>
      <c r="G5670" t="s">
        <v>1175</v>
      </c>
    </row>
    <row r="5671" spans="1:7" x14ac:dyDescent="0.15">
      <c r="A5671" t="s">
        <v>11297</v>
      </c>
      <c r="B5671" t="s">
        <v>2467</v>
      </c>
      <c r="C5671">
        <v>2038493</v>
      </c>
      <c r="D5671">
        <v>2038516</v>
      </c>
      <c r="E5671" t="s">
        <v>5580</v>
      </c>
      <c r="G5671" t="s">
        <v>1175</v>
      </c>
    </row>
    <row r="5672" spans="1:7" x14ac:dyDescent="0.15">
      <c r="A5672" t="s">
        <v>11298</v>
      </c>
      <c r="B5672" t="s">
        <v>2467</v>
      </c>
      <c r="C5672">
        <v>22121465</v>
      </c>
      <c r="D5672">
        <v>22121488</v>
      </c>
      <c r="E5672" t="s">
        <v>5576</v>
      </c>
      <c r="G5672" t="s">
        <v>1175</v>
      </c>
    </row>
    <row r="5673" spans="1:7" x14ac:dyDescent="0.15">
      <c r="A5673" t="s">
        <v>11299</v>
      </c>
      <c r="B5673" t="s">
        <v>2467</v>
      </c>
      <c r="C5673">
        <v>2583600</v>
      </c>
      <c r="D5673">
        <v>2583623</v>
      </c>
      <c r="E5673" t="s">
        <v>5580</v>
      </c>
      <c r="G5673" t="s">
        <v>1175</v>
      </c>
    </row>
    <row r="5674" spans="1:7" x14ac:dyDescent="0.15">
      <c r="A5674" t="s">
        <v>11300</v>
      </c>
      <c r="B5674" t="s">
        <v>1169</v>
      </c>
      <c r="C5674">
        <v>14575838</v>
      </c>
      <c r="D5674">
        <v>14575861</v>
      </c>
      <c r="E5674" t="s">
        <v>5580</v>
      </c>
      <c r="G5674" t="s">
        <v>1175</v>
      </c>
    </row>
    <row r="5675" spans="1:7" x14ac:dyDescent="0.15">
      <c r="A5675" t="s">
        <v>11301</v>
      </c>
      <c r="B5675" t="s">
        <v>1169</v>
      </c>
      <c r="C5675">
        <v>15786872</v>
      </c>
      <c r="D5675">
        <v>15786895</v>
      </c>
      <c r="E5675" t="s">
        <v>5576</v>
      </c>
      <c r="G5675" t="s">
        <v>1175</v>
      </c>
    </row>
    <row r="5676" spans="1:7" x14ac:dyDescent="0.15">
      <c r="A5676" t="s">
        <v>11302</v>
      </c>
      <c r="B5676" t="s">
        <v>1169</v>
      </c>
      <c r="C5676">
        <v>15914025</v>
      </c>
      <c r="D5676">
        <v>15914048</v>
      </c>
      <c r="E5676" t="s">
        <v>5580</v>
      </c>
      <c r="G5676" t="s">
        <v>1175</v>
      </c>
    </row>
    <row r="5677" spans="1:7" x14ac:dyDescent="0.15">
      <c r="A5677" t="s">
        <v>11303</v>
      </c>
      <c r="B5677" t="s">
        <v>1169</v>
      </c>
      <c r="C5677">
        <v>17634500</v>
      </c>
      <c r="D5677">
        <v>17634523</v>
      </c>
      <c r="E5677" t="s">
        <v>5576</v>
      </c>
      <c r="G5677" t="s">
        <v>1175</v>
      </c>
    </row>
    <row r="5678" spans="1:7" x14ac:dyDescent="0.15">
      <c r="A5678" t="s">
        <v>11304</v>
      </c>
      <c r="B5678" t="s">
        <v>1169</v>
      </c>
      <c r="C5678">
        <v>18282891</v>
      </c>
      <c r="D5678">
        <v>18282914</v>
      </c>
      <c r="E5678" t="s">
        <v>5580</v>
      </c>
      <c r="G5678" t="s">
        <v>1175</v>
      </c>
    </row>
    <row r="5679" spans="1:7" x14ac:dyDescent="0.15">
      <c r="A5679" t="s">
        <v>11305</v>
      </c>
      <c r="B5679" t="s">
        <v>1169</v>
      </c>
      <c r="C5679">
        <v>18516848</v>
      </c>
      <c r="D5679">
        <v>18516871</v>
      </c>
      <c r="E5679" t="s">
        <v>5580</v>
      </c>
      <c r="G5679" t="s">
        <v>1175</v>
      </c>
    </row>
    <row r="5680" spans="1:7" x14ac:dyDescent="0.15">
      <c r="A5680" t="s">
        <v>11306</v>
      </c>
      <c r="B5680" t="s">
        <v>1169</v>
      </c>
      <c r="C5680">
        <v>26347700</v>
      </c>
      <c r="D5680">
        <v>26347723</v>
      </c>
      <c r="E5680" t="s">
        <v>5576</v>
      </c>
      <c r="G5680" t="s">
        <v>1175</v>
      </c>
    </row>
    <row r="5681" spans="1:7" x14ac:dyDescent="0.15">
      <c r="A5681" t="s">
        <v>11307</v>
      </c>
      <c r="B5681" t="s">
        <v>1169</v>
      </c>
      <c r="C5681">
        <v>3759443</v>
      </c>
      <c r="D5681">
        <v>3759466</v>
      </c>
      <c r="E5681" t="s">
        <v>5580</v>
      </c>
      <c r="G5681" t="s">
        <v>1175</v>
      </c>
    </row>
    <row r="5682" spans="1:7" x14ac:dyDescent="0.15">
      <c r="A5682" t="s">
        <v>11308</v>
      </c>
      <c r="B5682" t="s">
        <v>1169</v>
      </c>
      <c r="C5682">
        <v>4356860</v>
      </c>
      <c r="D5682">
        <v>4356883</v>
      </c>
      <c r="E5682" t="s">
        <v>5576</v>
      </c>
      <c r="G5682" t="s">
        <v>1175</v>
      </c>
    </row>
    <row r="5683" spans="1:7" x14ac:dyDescent="0.15">
      <c r="A5683" t="s">
        <v>11309</v>
      </c>
      <c r="B5683" t="s">
        <v>2568</v>
      </c>
      <c r="C5683">
        <v>14126015</v>
      </c>
      <c r="D5683">
        <v>14126038</v>
      </c>
      <c r="E5683" t="s">
        <v>5576</v>
      </c>
      <c r="G5683" t="s">
        <v>1175</v>
      </c>
    </row>
    <row r="5684" spans="1:7" x14ac:dyDescent="0.15">
      <c r="A5684" t="s">
        <v>11310</v>
      </c>
      <c r="B5684" t="s">
        <v>2568</v>
      </c>
      <c r="C5684">
        <v>2461100</v>
      </c>
      <c r="D5684">
        <v>2461123</v>
      </c>
      <c r="E5684" t="s">
        <v>5576</v>
      </c>
      <c r="G5684" t="s">
        <v>1175</v>
      </c>
    </row>
    <row r="5685" spans="1:7" x14ac:dyDescent="0.15">
      <c r="A5685" t="s">
        <v>11311</v>
      </c>
      <c r="B5685" t="s">
        <v>2568</v>
      </c>
      <c r="C5685">
        <v>2532596</v>
      </c>
      <c r="D5685">
        <v>2532619</v>
      </c>
      <c r="E5685" t="s">
        <v>5576</v>
      </c>
      <c r="G5685" t="s">
        <v>1175</v>
      </c>
    </row>
    <row r="5686" spans="1:7" x14ac:dyDescent="0.15">
      <c r="A5686" t="s">
        <v>11312</v>
      </c>
      <c r="B5686" t="s">
        <v>2568</v>
      </c>
      <c r="C5686">
        <v>327566</v>
      </c>
      <c r="D5686">
        <v>327589</v>
      </c>
      <c r="E5686" t="s">
        <v>5576</v>
      </c>
      <c r="G5686" t="s">
        <v>1175</v>
      </c>
    </row>
    <row r="5687" spans="1:7" x14ac:dyDescent="0.15">
      <c r="A5687" t="s">
        <v>11313</v>
      </c>
      <c r="B5687" t="s">
        <v>2568</v>
      </c>
      <c r="C5687">
        <v>4063548</v>
      </c>
      <c r="D5687">
        <v>4063571</v>
      </c>
      <c r="E5687" t="s">
        <v>5576</v>
      </c>
      <c r="G5687" t="s">
        <v>1175</v>
      </c>
    </row>
    <row r="5688" spans="1:7" x14ac:dyDescent="0.15">
      <c r="A5688" t="s">
        <v>11314</v>
      </c>
      <c r="B5688" t="s">
        <v>2568</v>
      </c>
      <c r="C5688">
        <v>4455996</v>
      </c>
      <c r="D5688">
        <v>4456019</v>
      </c>
      <c r="E5688" t="s">
        <v>5576</v>
      </c>
      <c r="G5688" t="s">
        <v>1175</v>
      </c>
    </row>
    <row r="5689" spans="1:7" x14ac:dyDescent="0.15">
      <c r="A5689" t="s">
        <v>11315</v>
      </c>
      <c r="B5689" t="s">
        <v>2568</v>
      </c>
      <c r="C5689">
        <v>9845918</v>
      </c>
      <c r="D5689">
        <v>9845941</v>
      </c>
      <c r="E5689" t="s">
        <v>5576</v>
      </c>
      <c r="G5689" t="s">
        <v>1175</v>
      </c>
    </row>
    <row r="5690" spans="1:7" x14ac:dyDescent="0.15">
      <c r="A5690" t="s">
        <v>11316</v>
      </c>
      <c r="B5690" t="s">
        <v>2677</v>
      </c>
      <c r="C5690">
        <v>10810144</v>
      </c>
      <c r="D5690">
        <v>10810167</v>
      </c>
      <c r="E5690" t="s">
        <v>5580</v>
      </c>
      <c r="G5690" t="s">
        <v>1175</v>
      </c>
    </row>
    <row r="5691" spans="1:7" x14ac:dyDescent="0.15">
      <c r="A5691" t="s">
        <v>11317</v>
      </c>
      <c r="B5691" t="s">
        <v>2677</v>
      </c>
      <c r="C5691">
        <v>14219918</v>
      </c>
      <c r="D5691">
        <v>14219941</v>
      </c>
      <c r="E5691" t="s">
        <v>5580</v>
      </c>
      <c r="G5691" t="s">
        <v>1175</v>
      </c>
    </row>
    <row r="5692" spans="1:7" x14ac:dyDescent="0.15">
      <c r="A5692" t="s">
        <v>11318</v>
      </c>
      <c r="B5692" t="s">
        <v>2677</v>
      </c>
      <c r="C5692">
        <v>17773472</v>
      </c>
      <c r="D5692">
        <v>17773495</v>
      </c>
      <c r="E5692" t="s">
        <v>5576</v>
      </c>
      <c r="G5692" t="s">
        <v>1175</v>
      </c>
    </row>
    <row r="5693" spans="1:7" x14ac:dyDescent="0.15">
      <c r="A5693" t="s">
        <v>11319</v>
      </c>
      <c r="B5693" t="s">
        <v>2677</v>
      </c>
      <c r="C5693">
        <v>20796459</v>
      </c>
      <c r="D5693">
        <v>20796482</v>
      </c>
      <c r="E5693" t="s">
        <v>5580</v>
      </c>
      <c r="G5693" t="s">
        <v>1175</v>
      </c>
    </row>
    <row r="5694" spans="1:7" x14ac:dyDescent="0.15">
      <c r="A5694" t="s">
        <v>11320</v>
      </c>
      <c r="B5694" t="s">
        <v>2677</v>
      </c>
      <c r="C5694">
        <v>21105018</v>
      </c>
      <c r="D5694">
        <v>21105041</v>
      </c>
      <c r="E5694" t="s">
        <v>5576</v>
      </c>
      <c r="G5694" t="s">
        <v>1175</v>
      </c>
    </row>
    <row r="5695" spans="1:7" x14ac:dyDescent="0.15">
      <c r="A5695" t="s">
        <v>11321</v>
      </c>
      <c r="B5695" t="s">
        <v>2677</v>
      </c>
      <c r="C5695">
        <v>22117713</v>
      </c>
      <c r="D5695">
        <v>22117736</v>
      </c>
      <c r="E5695" t="s">
        <v>5580</v>
      </c>
      <c r="G5695" t="s">
        <v>1175</v>
      </c>
    </row>
    <row r="5696" spans="1:7" x14ac:dyDescent="0.15">
      <c r="A5696" t="s">
        <v>11322</v>
      </c>
      <c r="B5696" t="s">
        <v>2677</v>
      </c>
      <c r="C5696">
        <v>22188697</v>
      </c>
      <c r="D5696">
        <v>22188720</v>
      </c>
      <c r="E5696" t="s">
        <v>5576</v>
      </c>
      <c r="G5696" t="s">
        <v>1175</v>
      </c>
    </row>
    <row r="5697" spans="1:7" x14ac:dyDescent="0.15">
      <c r="A5697" t="s">
        <v>11323</v>
      </c>
      <c r="B5697" t="s">
        <v>2677</v>
      </c>
      <c r="C5697">
        <v>24325844</v>
      </c>
      <c r="D5697">
        <v>24325867</v>
      </c>
      <c r="E5697" t="s">
        <v>5580</v>
      </c>
      <c r="G5697" t="s">
        <v>1175</v>
      </c>
    </row>
    <row r="5698" spans="1:7" x14ac:dyDescent="0.15">
      <c r="A5698" t="s">
        <v>11324</v>
      </c>
      <c r="B5698" t="s">
        <v>2677</v>
      </c>
      <c r="C5698">
        <v>25416987</v>
      </c>
      <c r="D5698">
        <v>25417010</v>
      </c>
      <c r="E5698" t="s">
        <v>5580</v>
      </c>
      <c r="G5698" t="s">
        <v>1175</v>
      </c>
    </row>
    <row r="5699" spans="1:7" x14ac:dyDescent="0.15">
      <c r="A5699" t="s">
        <v>11325</v>
      </c>
      <c r="B5699" t="s">
        <v>2677</v>
      </c>
      <c r="C5699">
        <v>26882918</v>
      </c>
      <c r="D5699">
        <v>26882941</v>
      </c>
      <c r="E5699" t="s">
        <v>5576</v>
      </c>
      <c r="G5699" t="s">
        <v>1175</v>
      </c>
    </row>
    <row r="5700" spans="1:7" x14ac:dyDescent="0.15">
      <c r="A5700" t="s">
        <v>11326</v>
      </c>
      <c r="B5700" t="s">
        <v>2677</v>
      </c>
      <c r="C5700">
        <v>27611286</v>
      </c>
      <c r="D5700">
        <v>27611309</v>
      </c>
      <c r="E5700" t="s">
        <v>5576</v>
      </c>
      <c r="G5700" t="s">
        <v>1175</v>
      </c>
    </row>
    <row r="5701" spans="1:7" x14ac:dyDescent="0.15">
      <c r="A5701" t="s">
        <v>11327</v>
      </c>
      <c r="B5701" t="s">
        <v>2677</v>
      </c>
      <c r="C5701">
        <v>28211249</v>
      </c>
      <c r="D5701">
        <v>28211272</v>
      </c>
      <c r="E5701" t="s">
        <v>5580</v>
      </c>
      <c r="G5701" t="s">
        <v>1175</v>
      </c>
    </row>
    <row r="5702" spans="1:7" x14ac:dyDescent="0.15">
      <c r="A5702" t="s">
        <v>11328</v>
      </c>
      <c r="B5702" t="s">
        <v>2677</v>
      </c>
      <c r="C5702">
        <v>3229896</v>
      </c>
      <c r="D5702">
        <v>3229919</v>
      </c>
      <c r="E5702" t="s">
        <v>5580</v>
      </c>
      <c r="G5702" t="s">
        <v>1175</v>
      </c>
    </row>
    <row r="5703" spans="1:7" x14ac:dyDescent="0.15">
      <c r="A5703" t="s">
        <v>11329</v>
      </c>
      <c r="B5703" t="s">
        <v>2677</v>
      </c>
      <c r="C5703">
        <v>6911084</v>
      </c>
      <c r="D5703">
        <v>6911107</v>
      </c>
      <c r="E5703" t="s">
        <v>5580</v>
      </c>
      <c r="G5703" t="s">
        <v>1175</v>
      </c>
    </row>
    <row r="5704" spans="1:7" x14ac:dyDescent="0.15">
      <c r="A5704" t="s">
        <v>11330</v>
      </c>
      <c r="B5704" t="s">
        <v>2677</v>
      </c>
      <c r="C5704">
        <v>7230235</v>
      </c>
      <c r="D5704">
        <v>7230258</v>
      </c>
      <c r="E5704" t="s">
        <v>5576</v>
      </c>
      <c r="G5704" t="s">
        <v>1175</v>
      </c>
    </row>
    <row r="5705" spans="1:7" x14ac:dyDescent="0.15">
      <c r="A5705" t="s">
        <v>11331</v>
      </c>
      <c r="B5705" t="s">
        <v>2677</v>
      </c>
      <c r="C5705">
        <v>7564904</v>
      </c>
      <c r="D5705">
        <v>7564927</v>
      </c>
      <c r="E5705" t="s">
        <v>5580</v>
      </c>
      <c r="G5705" t="s">
        <v>1175</v>
      </c>
    </row>
    <row r="5706" spans="1:7" x14ac:dyDescent="0.15">
      <c r="A5706" t="s">
        <v>11332</v>
      </c>
      <c r="B5706" t="s">
        <v>2677</v>
      </c>
      <c r="C5706">
        <v>9318933</v>
      </c>
      <c r="D5706">
        <v>9318956</v>
      </c>
      <c r="E5706" t="s">
        <v>5580</v>
      </c>
      <c r="G5706" t="s">
        <v>1175</v>
      </c>
    </row>
    <row r="5707" spans="1:7" x14ac:dyDescent="0.15">
      <c r="A5707" t="s">
        <v>11333</v>
      </c>
      <c r="B5707" t="s">
        <v>2677</v>
      </c>
      <c r="C5707">
        <v>9376092</v>
      </c>
      <c r="D5707">
        <v>9376115</v>
      </c>
      <c r="E5707" t="s">
        <v>5580</v>
      </c>
      <c r="G5707" t="s">
        <v>1175</v>
      </c>
    </row>
    <row r="5708" spans="1:7" x14ac:dyDescent="0.15">
      <c r="A5708" t="s">
        <v>11334</v>
      </c>
      <c r="B5708" t="s">
        <v>2831</v>
      </c>
      <c r="C5708">
        <v>12929596</v>
      </c>
      <c r="D5708">
        <v>12929619</v>
      </c>
      <c r="E5708" t="s">
        <v>5576</v>
      </c>
      <c r="G5708" t="s">
        <v>1175</v>
      </c>
    </row>
    <row r="5709" spans="1:7" x14ac:dyDescent="0.15">
      <c r="A5709" t="s">
        <v>11335</v>
      </c>
      <c r="B5709" t="s">
        <v>2831</v>
      </c>
      <c r="C5709">
        <v>15598564</v>
      </c>
      <c r="D5709">
        <v>15598587</v>
      </c>
      <c r="E5709" t="s">
        <v>5580</v>
      </c>
      <c r="G5709" t="s">
        <v>1175</v>
      </c>
    </row>
    <row r="5710" spans="1:7" x14ac:dyDescent="0.15">
      <c r="A5710" t="s">
        <v>11336</v>
      </c>
      <c r="B5710" t="s">
        <v>2831</v>
      </c>
      <c r="C5710">
        <v>16273493</v>
      </c>
      <c r="D5710">
        <v>16273516</v>
      </c>
      <c r="E5710" t="s">
        <v>5580</v>
      </c>
      <c r="G5710" t="s">
        <v>1175</v>
      </c>
    </row>
    <row r="5711" spans="1:7" x14ac:dyDescent="0.15">
      <c r="A5711" t="s">
        <v>11337</v>
      </c>
      <c r="B5711" t="s">
        <v>2831</v>
      </c>
      <c r="C5711">
        <v>18237396</v>
      </c>
      <c r="D5711">
        <v>18237419</v>
      </c>
      <c r="E5711" t="s">
        <v>5576</v>
      </c>
      <c r="G5711" t="s">
        <v>1175</v>
      </c>
    </row>
    <row r="5712" spans="1:7" x14ac:dyDescent="0.15">
      <c r="A5712" t="s">
        <v>11338</v>
      </c>
      <c r="B5712" t="s">
        <v>2831</v>
      </c>
      <c r="C5712">
        <v>18641880</v>
      </c>
      <c r="D5712">
        <v>18641903</v>
      </c>
      <c r="E5712" t="s">
        <v>5580</v>
      </c>
      <c r="G5712" t="s">
        <v>1175</v>
      </c>
    </row>
    <row r="5713" spans="1:7" x14ac:dyDescent="0.15">
      <c r="A5713" t="s">
        <v>11339</v>
      </c>
      <c r="B5713" t="s">
        <v>2831</v>
      </c>
      <c r="C5713">
        <v>19021730</v>
      </c>
      <c r="D5713">
        <v>19021753</v>
      </c>
      <c r="E5713" t="s">
        <v>5580</v>
      </c>
      <c r="G5713" t="s">
        <v>1175</v>
      </c>
    </row>
    <row r="5714" spans="1:7" x14ac:dyDescent="0.15">
      <c r="A5714" t="s">
        <v>11340</v>
      </c>
      <c r="B5714" t="s">
        <v>2831</v>
      </c>
      <c r="C5714">
        <v>19778116</v>
      </c>
      <c r="D5714">
        <v>19778139</v>
      </c>
      <c r="E5714" t="s">
        <v>5580</v>
      </c>
      <c r="G5714" t="s">
        <v>1175</v>
      </c>
    </row>
    <row r="5715" spans="1:7" x14ac:dyDescent="0.15">
      <c r="A5715" t="s">
        <v>11341</v>
      </c>
      <c r="B5715" t="s">
        <v>2831</v>
      </c>
      <c r="C5715">
        <v>20452023</v>
      </c>
      <c r="D5715">
        <v>20452046</v>
      </c>
      <c r="E5715" t="s">
        <v>5576</v>
      </c>
      <c r="G5715" t="s">
        <v>1175</v>
      </c>
    </row>
    <row r="5716" spans="1:7" x14ac:dyDescent="0.15">
      <c r="A5716" t="s">
        <v>11342</v>
      </c>
      <c r="B5716" t="s">
        <v>2831</v>
      </c>
      <c r="C5716">
        <v>20964666</v>
      </c>
      <c r="D5716">
        <v>20964689</v>
      </c>
      <c r="E5716" t="s">
        <v>5576</v>
      </c>
      <c r="G5716" t="s">
        <v>1175</v>
      </c>
    </row>
    <row r="5717" spans="1:7" x14ac:dyDescent="0.15">
      <c r="A5717" t="s">
        <v>11343</v>
      </c>
      <c r="B5717" t="s">
        <v>2831</v>
      </c>
      <c r="C5717">
        <v>22699548</v>
      </c>
      <c r="D5717">
        <v>22699571</v>
      </c>
      <c r="E5717" t="s">
        <v>5580</v>
      </c>
      <c r="G5717" t="s">
        <v>1175</v>
      </c>
    </row>
    <row r="5718" spans="1:7" x14ac:dyDescent="0.15">
      <c r="A5718" t="s">
        <v>11344</v>
      </c>
      <c r="B5718" t="s">
        <v>2831</v>
      </c>
      <c r="C5718">
        <v>23764569</v>
      </c>
      <c r="D5718">
        <v>23764592</v>
      </c>
      <c r="E5718" t="s">
        <v>5580</v>
      </c>
      <c r="G5718" t="s">
        <v>1175</v>
      </c>
    </row>
    <row r="5719" spans="1:7" x14ac:dyDescent="0.15">
      <c r="A5719" t="s">
        <v>11345</v>
      </c>
      <c r="B5719" t="s">
        <v>2831</v>
      </c>
      <c r="C5719">
        <v>503345</v>
      </c>
      <c r="D5719">
        <v>503368</v>
      </c>
      <c r="E5719" t="s">
        <v>5576</v>
      </c>
      <c r="G5719" t="s">
        <v>1175</v>
      </c>
    </row>
    <row r="5720" spans="1:7" x14ac:dyDescent="0.15">
      <c r="A5720" t="s">
        <v>11346</v>
      </c>
      <c r="B5720" t="s">
        <v>2831</v>
      </c>
      <c r="C5720">
        <v>6126567</v>
      </c>
      <c r="D5720">
        <v>6126590</v>
      </c>
      <c r="E5720" t="s">
        <v>5576</v>
      </c>
      <c r="G5720" t="s">
        <v>1175</v>
      </c>
    </row>
    <row r="5721" spans="1:7" x14ac:dyDescent="0.15">
      <c r="A5721" t="s">
        <v>11347</v>
      </c>
      <c r="B5721" t="s">
        <v>2831</v>
      </c>
      <c r="C5721">
        <v>6707717</v>
      </c>
      <c r="D5721">
        <v>6707740</v>
      </c>
      <c r="E5721" t="s">
        <v>5580</v>
      </c>
      <c r="G5721" t="s">
        <v>1175</v>
      </c>
    </row>
    <row r="5722" spans="1:7" x14ac:dyDescent="0.15">
      <c r="A5722" t="s">
        <v>11348</v>
      </c>
      <c r="B5722" t="s">
        <v>2831</v>
      </c>
      <c r="C5722">
        <v>7904425</v>
      </c>
      <c r="D5722">
        <v>7904448</v>
      </c>
      <c r="E5722" t="s">
        <v>5576</v>
      </c>
      <c r="G5722" t="s">
        <v>1175</v>
      </c>
    </row>
    <row r="5723" spans="1:7" x14ac:dyDescent="0.15">
      <c r="A5723" t="s">
        <v>11349</v>
      </c>
      <c r="B5723" t="s">
        <v>2831</v>
      </c>
      <c r="C5723">
        <v>8058786</v>
      </c>
      <c r="D5723">
        <v>8058809</v>
      </c>
      <c r="E5723" t="s">
        <v>5576</v>
      </c>
      <c r="G5723" t="s">
        <v>1175</v>
      </c>
    </row>
    <row r="5724" spans="1:7" x14ac:dyDescent="0.15">
      <c r="A5724" t="s">
        <v>11350</v>
      </c>
      <c r="B5724" t="s">
        <v>2831</v>
      </c>
      <c r="C5724">
        <v>9615459</v>
      </c>
      <c r="D5724">
        <v>9615482</v>
      </c>
      <c r="E5724" t="s">
        <v>5576</v>
      </c>
      <c r="G5724" t="s">
        <v>1175</v>
      </c>
    </row>
    <row r="5725" spans="1:7" x14ac:dyDescent="0.15">
      <c r="A5725" t="s">
        <v>11351</v>
      </c>
      <c r="B5725" t="s">
        <v>2831</v>
      </c>
      <c r="C5725">
        <v>9661506</v>
      </c>
      <c r="D5725">
        <v>9661529</v>
      </c>
      <c r="E5725" t="s">
        <v>5576</v>
      </c>
      <c r="G5725" t="s">
        <v>1175</v>
      </c>
    </row>
    <row r="5726" spans="1:7" x14ac:dyDescent="0.15">
      <c r="A5726" t="s">
        <v>11352</v>
      </c>
      <c r="B5726" t="s">
        <v>1426</v>
      </c>
      <c r="C5726">
        <v>10252318</v>
      </c>
      <c r="D5726">
        <v>10252341</v>
      </c>
      <c r="E5726" t="s">
        <v>5580</v>
      </c>
      <c r="G5726" t="s">
        <v>1175</v>
      </c>
    </row>
    <row r="5727" spans="1:7" x14ac:dyDescent="0.15">
      <c r="A5727" t="s">
        <v>11353</v>
      </c>
      <c r="B5727" t="s">
        <v>1426</v>
      </c>
      <c r="C5727">
        <v>15693028</v>
      </c>
      <c r="D5727">
        <v>15693051</v>
      </c>
      <c r="E5727" t="s">
        <v>5576</v>
      </c>
      <c r="G5727" t="s">
        <v>1175</v>
      </c>
    </row>
    <row r="5728" spans="1:7" x14ac:dyDescent="0.15">
      <c r="A5728" t="s">
        <v>11354</v>
      </c>
      <c r="B5728" t="s">
        <v>1426</v>
      </c>
      <c r="C5728">
        <v>22766574</v>
      </c>
      <c r="D5728">
        <v>22766597</v>
      </c>
      <c r="E5728" t="s">
        <v>5576</v>
      </c>
      <c r="G5728" t="s">
        <v>1175</v>
      </c>
    </row>
    <row r="5729" spans="1:7" x14ac:dyDescent="0.15">
      <c r="A5729" t="s">
        <v>11355</v>
      </c>
      <c r="B5729" t="s">
        <v>1426</v>
      </c>
      <c r="C5729">
        <v>31338650</v>
      </c>
      <c r="D5729">
        <v>31338673</v>
      </c>
      <c r="E5729" t="s">
        <v>5576</v>
      </c>
      <c r="G5729" t="s">
        <v>1175</v>
      </c>
    </row>
    <row r="5730" spans="1:7" x14ac:dyDescent="0.15">
      <c r="A5730" t="s">
        <v>11356</v>
      </c>
      <c r="B5730" t="s">
        <v>1426</v>
      </c>
      <c r="C5730">
        <v>33024764</v>
      </c>
      <c r="D5730">
        <v>33024787</v>
      </c>
      <c r="E5730" t="s">
        <v>5580</v>
      </c>
      <c r="G5730" t="s">
        <v>1175</v>
      </c>
    </row>
    <row r="5731" spans="1:7" x14ac:dyDescent="0.15">
      <c r="A5731" t="s">
        <v>11357</v>
      </c>
      <c r="B5731" t="s">
        <v>1426</v>
      </c>
      <c r="C5731">
        <v>34813442</v>
      </c>
      <c r="D5731">
        <v>34813465</v>
      </c>
      <c r="E5731" t="s">
        <v>5580</v>
      </c>
      <c r="G5731" t="s">
        <v>1175</v>
      </c>
    </row>
    <row r="5732" spans="1:7" x14ac:dyDescent="0.15">
      <c r="A5732" t="s">
        <v>11358</v>
      </c>
      <c r="B5732" t="s">
        <v>1426</v>
      </c>
      <c r="C5732">
        <v>5972454</v>
      </c>
      <c r="D5732">
        <v>5972477</v>
      </c>
      <c r="E5732" t="s">
        <v>5580</v>
      </c>
      <c r="G5732" t="s">
        <v>1175</v>
      </c>
    </row>
    <row r="5733" spans="1:7" x14ac:dyDescent="0.15">
      <c r="A5733" t="s">
        <v>11359</v>
      </c>
      <c r="B5733" t="s">
        <v>1624</v>
      </c>
      <c r="C5733">
        <v>11784896</v>
      </c>
      <c r="D5733">
        <v>11784919</v>
      </c>
      <c r="E5733" t="s">
        <v>5576</v>
      </c>
      <c r="G5733" t="s">
        <v>1175</v>
      </c>
    </row>
    <row r="5734" spans="1:7" x14ac:dyDescent="0.15">
      <c r="A5734" t="s">
        <v>11360</v>
      </c>
      <c r="B5734" t="s">
        <v>1624</v>
      </c>
      <c r="C5734">
        <v>17146644</v>
      </c>
      <c r="D5734">
        <v>17146667</v>
      </c>
      <c r="E5734" t="s">
        <v>5576</v>
      </c>
      <c r="G5734" t="s">
        <v>1175</v>
      </c>
    </row>
    <row r="5735" spans="1:7" x14ac:dyDescent="0.15">
      <c r="A5735" t="s">
        <v>11361</v>
      </c>
      <c r="B5735" t="s">
        <v>1624</v>
      </c>
      <c r="C5735">
        <v>22505145</v>
      </c>
      <c r="D5735">
        <v>22505168</v>
      </c>
      <c r="E5735" t="s">
        <v>5580</v>
      </c>
      <c r="G5735" t="s">
        <v>1175</v>
      </c>
    </row>
    <row r="5736" spans="1:7" x14ac:dyDescent="0.15">
      <c r="A5736" t="s">
        <v>11362</v>
      </c>
      <c r="B5736" t="s">
        <v>1624</v>
      </c>
      <c r="C5736">
        <v>34131681</v>
      </c>
      <c r="D5736">
        <v>34131704</v>
      </c>
      <c r="E5736" t="s">
        <v>5576</v>
      </c>
      <c r="G5736" t="s">
        <v>1175</v>
      </c>
    </row>
    <row r="5737" spans="1:7" x14ac:dyDescent="0.15">
      <c r="A5737" t="s">
        <v>11363</v>
      </c>
      <c r="B5737" t="s">
        <v>1801</v>
      </c>
      <c r="C5737">
        <v>14452278</v>
      </c>
      <c r="D5737">
        <v>14452301</v>
      </c>
      <c r="E5737" t="s">
        <v>5580</v>
      </c>
      <c r="G5737" t="s">
        <v>1175</v>
      </c>
    </row>
    <row r="5738" spans="1:7" x14ac:dyDescent="0.15">
      <c r="A5738" t="s">
        <v>11364</v>
      </c>
      <c r="B5738" t="s">
        <v>1801</v>
      </c>
      <c r="C5738">
        <v>14758970</v>
      </c>
      <c r="D5738">
        <v>14758993</v>
      </c>
      <c r="E5738" t="s">
        <v>5580</v>
      </c>
      <c r="G5738" t="s">
        <v>1175</v>
      </c>
    </row>
    <row r="5739" spans="1:7" x14ac:dyDescent="0.15">
      <c r="A5739" t="s">
        <v>11365</v>
      </c>
      <c r="B5739" t="s">
        <v>1801</v>
      </c>
      <c r="C5739">
        <v>15331710</v>
      </c>
      <c r="D5739">
        <v>15331733</v>
      </c>
      <c r="E5739" t="s">
        <v>5576</v>
      </c>
      <c r="G5739" t="s">
        <v>1175</v>
      </c>
    </row>
    <row r="5740" spans="1:7" x14ac:dyDescent="0.15">
      <c r="A5740" t="s">
        <v>11366</v>
      </c>
      <c r="B5740" t="s">
        <v>1801</v>
      </c>
      <c r="C5740">
        <v>17819420</v>
      </c>
      <c r="D5740">
        <v>17819443</v>
      </c>
      <c r="E5740" t="s">
        <v>5576</v>
      </c>
      <c r="G5740" t="s">
        <v>1175</v>
      </c>
    </row>
    <row r="5741" spans="1:7" x14ac:dyDescent="0.15">
      <c r="A5741" t="s">
        <v>11367</v>
      </c>
      <c r="B5741" t="s">
        <v>1801</v>
      </c>
      <c r="C5741">
        <v>21054533</v>
      </c>
      <c r="D5741">
        <v>21054556</v>
      </c>
      <c r="E5741" t="s">
        <v>5580</v>
      </c>
      <c r="G5741" t="s">
        <v>1175</v>
      </c>
    </row>
    <row r="5742" spans="1:7" x14ac:dyDescent="0.15">
      <c r="A5742" t="s">
        <v>11368</v>
      </c>
      <c r="B5742" t="s">
        <v>1801</v>
      </c>
      <c r="C5742">
        <v>2907531</v>
      </c>
      <c r="D5742">
        <v>2907554</v>
      </c>
      <c r="E5742" t="s">
        <v>5580</v>
      </c>
      <c r="G5742" t="s">
        <v>1175</v>
      </c>
    </row>
    <row r="5743" spans="1:7" x14ac:dyDescent="0.15">
      <c r="A5743" t="s">
        <v>11369</v>
      </c>
      <c r="B5743" t="s">
        <v>1801</v>
      </c>
      <c r="C5743">
        <v>55700</v>
      </c>
      <c r="D5743">
        <v>55723</v>
      </c>
      <c r="E5743" t="s">
        <v>5580</v>
      </c>
      <c r="G5743" t="s">
        <v>1175</v>
      </c>
    </row>
    <row r="5744" spans="1:7" x14ac:dyDescent="0.15">
      <c r="A5744" t="s">
        <v>11370</v>
      </c>
      <c r="B5744" t="s">
        <v>1801</v>
      </c>
      <c r="C5744">
        <v>5956947</v>
      </c>
      <c r="D5744">
        <v>5956970</v>
      </c>
      <c r="E5744" t="s">
        <v>5576</v>
      </c>
      <c r="G5744" t="s">
        <v>1175</v>
      </c>
    </row>
    <row r="5745" spans="1:7" x14ac:dyDescent="0.15">
      <c r="A5745" t="s">
        <v>11371</v>
      </c>
      <c r="B5745" t="s">
        <v>1801</v>
      </c>
      <c r="C5745">
        <v>6849061</v>
      </c>
      <c r="D5745">
        <v>6849084</v>
      </c>
      <c r="E5745" t="s">
        <v>5580</v>
      </c>
      <c r="G5745" t="s">
        <v>1175</v>
      </c>
    </row>
    <row r="5746" spans="1:7" x14ac:dyDescent="0.15">
      <c r="A5746" t="s">
        <v>11372</v>
      </c>
      <c r="B5746" t="s">
        <v>1910</v>
      </c>
      <c r="C5746">
        <v>10962994</v>
      </c>
      <c r="D5746">
        <v>10963017</v>
      </c>
      <c r="E5746" t="s">
        <v>5576</v>
      </c>
      <c r="G5746" t="s">
        <v>1175</v>
      </c>
    </row>
    <row r="5747" spans="1:7" x14ac:dyDescent="0.15">
      <c r="A5747" t="s">
        <v>11373</v>
      </c>
      <c r="B5747" t="s">
        <v>1910</v>
      </c>
      <c r="C5747">
        <v>1337020</v>
      </c>
      <c r="D5747">
        <v>1337043</v>
      </c>
      <c r="E5747" t="s">
        <v>5580</v>
      </c>
      <c r="G5747" t="s">
        <v>1175</v>
      </c>
    </row>
    <row r="5748" spans="1:7" x14ac:dyDescent="0.15">
      <c r="A5748" t="s">
        <v>11374</v>
      </c>
      <c r="B5748" t="s">
        <v>1910</v>
      </c>
      <c r="C5748">
        <v>15711286</v>
      </c>
      <c r="D5748">
        <v>15711309</v>
      </c>
      <c r="E5748" t="s">
        <v>5576</v>
      </c>
      <c r="G5748" t="s">
        <v>1175</v>
      </c>
    </row>
    <row r="5749" spans="1:7" x14ac:dyDescent="0.15">
      <c r="A5749" t="s">
        <v>11375</v>
      </c>
      <c r="B5749" t="s">
        <v>1910</v>
      </c>
      <c r="C5749">
        <v>17614510</v>
      </c>
      <c r="D5749">
        <v>17614533</v>
      </c>
      <c r="E5749" t="s">
        <v>5580</v>
      </c>
      <c r="G5749" t="s">
        <v>1175</v>
      </c>
    </row>
    <row r="5750" spans="1:7" x14ac:dyDescent="0.15">
      <c r="A5750" t="s">
        <v>11376</v>
      </c>
      <c r="B5750" t="s">
        <v>1910</v>
      </c>
      <c r="C5750">
        <v>1772026</v>
      </c>
      <c r="D5750">
        <v>1772049</v>
      </c>
      <c r="E5750" t="s">
        <v>5576</v>
      </c>
      <c r="G5750" t="s">
        <v>1175</v>
      </c>
    </row>
    <row r="5751" spans="1:7" x14ac:dyDescent="0.15">
      <c r="A5751" t="s">
        <v>11377</v>
      </c>
      <c r="B5751" t="s">
        <v>1910</v>
      </c>
      <c r="C5751">
        <v>23154439</v>
      </c>
      <c r="D5751">
        <v>23154462</v>
      </c>
      <c r="E5751" t="s">
        <v>5580</v>
      </c>
      <c r="G5751" t="s">
        <v>1175</v>
      </c>
    </row>
    <row r="5752" spans="1:7" x14ac:dyDescent="0.15">
      <c r="A5752" t="s">
        <v>11378</v>
      </c>
      <c r="B5752" t="s">
        <v>1910</v>
      </c>
      <c r="C5752">
        <v>27566182</v>
      </c>
      <c r="D5752">
        <v>27566205</v>
      </c>
      <c r="E5752" t="s">
        <v>5576</v>
      </c>
      <c r="G5752" t="s">
        <v>1175</v>
      </c>
    </row>
    <row r="5753" spans="1:7" x14ac:dyDescent="0.15">
      <c r="A5753" t="s">
        <v>11379</v>
      </c>
      <c r="B5753" t="s">
        <v>1910</v>
      </c>
      <c r="C5753">
        <v>28570420</v>
      </c>
      <c r="D5753">
        <v>28570443</v>
      </c>
      <c r="E5753" t="s">
        <v>5576</v>
      </c>
      <c r="G5753" t="s">
        <v>1175</v>
      </c>
    </row>
    <row r="5754" spans="1:7" x14ac:dyDescent="0.15">
      <c r="A5754" t="s">
        <v>11380</v>
      </c>
      <c r="B5754" t="s">
        <v>1910</v>
      </c>
      <c r="C5754">
        <v>5571209</v>
      </c>
      <c r="D5754">
        <v>5571232</v>
      </c>
      <c r="E5754" t="s">
        <v>5580</v>
      </c>
      <c r="G5754" t="s">
        <v>1175</v>
      </c>
    </row>
    <row r="5755" spans="1:7" x14ac:dyDescent="0.15">
      <c r="A5755" t="s">
        <v>11381</v>
      </c>
      <c r="B5755" t="s">
        <v>1910</v>
      </c>
      <c r="C5755">
        <v>8837930</v>
      </c>
      <c r="D5755">
        <v>8837953</v>
      </c>
      <c r="E5755" t="s">
        <v>5580</v>
      </c>
      <c r="G5755" t="s">
        <v>1175</v>
      </c>
    </row>
    <row r="5756" spans="1:7" x14ac:dyDescent="0.15">
      <c r="A5756" t="s">
        <v>11382</v>
      </c>
      <c r="B5756" t="s">
        <v>1910</v>
      </c>
      <c r="C5756">
        <v>9247662</v>
      </c>
      <c r="D5756">
        <v>9247685</v>
      </c>
      <c r="E5756" t="s">
        <v>5576</v>
      </c>
      <c r="G5756" t="s">
        <v>1175</v>
      </c>
    </row>
    <row r="5757" spans="1:7" x14ac:dyDescent="0.15">
      <c r="A5757" t="s">
        <v>11383</v>
      </c>
      <c r="B5757" t="s">
        <v>1910</v>
      </c>
      <c r="C5757">
        <v>9727154</v>
      </c>
      <c r="D5757">
        <v>9727177</v>
      </c>
      <c r="E5757" t="s">
        <v>5576</v>
      </c>
      <c r="G5757" t="s">
        <v>1175</v>
      </c>
    </row>
    <row r="5758" spans="1:7" x14ac:dyDescent="0.15">
      <c r="A5758" t="s">
        <v>11384</v>
      </c>
      <c r="B5758" t="s">
        <v>2007</v>
      </c>
      <c r="C5758">
        <v>10967410</v>
      </c>
      <c r="D5758">
        <v>10967433</v>
      </c>
      <c r="E5758" t="s">
        <v>5576</v>
      </c>
      <c r="G5758" t="s">
        <v>1175</v>
      </c>
    </row>
    <row r="5759" spans="1:7" x14ac:dyDescent="0.15">
      <c r="A5759" t="s">
        <v>11385</v>
      </c>
      <c r="B5759" t="s">
        <v>2007</v>
      </c>
      <c r="C5759">
        <v>12227114</v>
      </c>
      <c r="D5759">
        <v>12227137</v>
      </c>
      <c r="E5759" t="s">
        <v>5580</v>
      </c>
      <c r="G5759" t="s">
        <v>1175</v>
      </c>
    </row>
    <row r="5760" spans="1:7" x14ac:dyDescent="0.15">
      <c r="A5760" t="s">
        <v>11386</v>
      </c>
      <c r="B5760" t="s">
        <v>2007</v>
      </c>
      <c r="C5760">
        <v>21524004</v>
      </c>
      <c r="D5760">
        <v>21524027</v>
      </c>
      <c r="E5760" t="s">
        <v>5580</v>
      </c>
      <c r="G5760" t="s">
        <v>1175</v>
      </c>
    </row>
    <row r="5761" spans="1:7" x14ac:dyDescent="0.15">
      <c r="A5761" t="s">
        <v>11387</v>
      </c>
      <c r="B5761" t="s">
        <v>2007</v>
      </c>
      <c r="C5761">
        <v>4117436</v>
      </c>
      <c r="D5761">
        <v>4117459</v>
      </c>
      <c r="E5761" t="s">
        <v>5580</v>
      </c>
      <c r="G5761" t="s">
        <v>1175</v>
      </c>
    </row>
    <row r="5762" spans="1:7" x14ac:dyDescent="0.15">
      <c r="A5762" t="s">
        <v>11388</v>
      </c>
      <c r="B5762" t="s">
        <v>2007</v>
      </c>
      <c r="C5762">
        <v>9778578</v>
      </c>
      <c r="D5762">
        <v>9778601</v>
      </c>
      <c r="E5762" t="s">
        <v>5576</v>
      </c>
      <c r="G5762" t="s">
        <v>1175</v>
      </c>
    </row>
    <row r="5763" spans="1:7" x14ac:dyDescent="0.15">
      <c r="A5763" t="s">
        <v>11389</v>
      </c>
      <c r="B5763" t="s">
        <v>2204</v>
      </c>
      <c r="C5763">
        <v>10080287</v>
      </c>
      <c r="D5763">
        <v>10080310</v>
      </c>
      <c r="E5763" t="s">
        <v>5580</v>
      </c>
      <c r="G5763" t="s">
        <v>1175</v>
      </c>
    </row>
    <row r="5764" spans="1:7" x14ac:dyDescent="0.15">
      <c r="A5764" t="s">
        <v>11390</v>
      </c>
      <c r="B5764" t="s">
        <v>2204</v>
      </c>
      <c r="C5764">
        <v>10695029</v>
      </c>
      <c r="D5764">
        <v>10695052</v>
      </c>
      <c r="E5764" t="s">
        <v>5576</v>
      </c>
      <c r="G5764" t="s">
        <v>1175</v>
      </c>
    </row>
    <row r="5765" spans="1:7" x14ac:dyDescent="0.15">
      <c r="A5765" t="s">
        <v>11391</v>
      </c>
      <c r="B5765" t="s">
        <v>2204</v>
      </c>
      <c r="C5765">
        <v>13236643</v>
      </c>
      <c r="D5765">
        <v>13236666</v>
      </c>
      <c r="E5765" t="s">
        <v>5580</v>
      </c>
      <c r="G5765" t="s">
        <v>1175</v>
      </c>
    </row>
    <row r="5766" spans="1:7" x14ac:dyDescent="0.15">
      <c r="A5766" t="s">
        <v>11392</v>
      </c>
      <c r="B5766" t="s">
        <v>2204</v>
      </c>
      <c r="C5766">
        <v>17655910</v>
      </c>
      <c r="D5766">
        <v>17655933</v>
      </c>
      <c r="E5766" t="s">
        <v>5576</v>
      </c>
      <c r="G5766" t="s">
        <v>1175</v>
      </c>
    </row>
    <row r="5767" spans="1:7" x14ac:dyDescent="0.15">
      <c r="A5767" t="s">
        <v>11393</v>
      </c>
      <c r="B5767" t="s">
        <v>2204</v>
      </c>
      <c r="C5767">
        <v>18168848</v>
      </c>
      <c r="D5767">
        <v>18168871</v>
      </c>
      <c r="E5767" t="s">
        <v>5576</v>
      </c>
      <c r="G5767" t="s">
        <v>1175</v>
      </c>
    </row>
    <row r="5768" spans="1:7" x14ac:dyDescent="0.15">
      <c r="A5768" t="s">
        <v>11394</v>
      </c>
      <c r="B5768" t="s">
        <v>2204</v>
      </c>
      <c r="C5768">
        <v>20372016</v>
      </c>
      <c r="D5768">
        <v>20372039</v>
      </c>
      <c r="E5768" t="s">
        <v>5576</v>
      </c>
      <c r="G5768" t="s">
        <v>1175</v>
      </c>
    </row>
    <row r="5769" spans="1:7" x14ac:dyDescent="0.15">
      <c r="A5769" t="s">
        <v>11395</v>
      </c>
      <c r="B5769" t="s">
        <v>2204</v>
      </c>
      <c r="C5769">
        <v>27517404</v>
      </c>
      <c r="D5769">
        <v>27517427</v>
      </c>
      <c r="E5769" t="s">
        <v>5576</v>
      </c>
      <c r="G5769" t="s">
        <v>1175</v>
      </c>
    </row>
    <row r="5770" spans="1:7" x14ac:dyDescent="0.15">
      <c r="A5770" t="s">
        <v>11396</v>
      </c>
      <c r="B5770" t="s">
        <v>2310</v>
      </c>
      <c r="C5770">
        <v>11492937</v>
      </c>
      <c r="D5770">
        <v>11492960</v>
      </c>
      <c r="E5770" t="s">
        <v>5576</v>
      </c>
      <c r="G5770" t="s">
        <v>1175</v>
      </c>
    </row>
    <row r="5771" spans="1:7" x14ac:dyDescent="0.15">
      <c r="A5771" t="s">
        <v>11397</v>
      </c>
      <c r="B5771" t="s">
        <v>2310</v>
      </c>
      <c r="C5771">
        <v>14805501</v>
      </c>
      <c r="D5771">
        <v>14805524</v>
      </c>
      <c r="E5771" t="s">
        <v>5576</v>
      </c>
      <c r="G5771" t="s">
        <v>1175</v>
      </c>
    </row>
    <row r="5772" spans="1:7" x14ac:dyDescent="0.15">
      <c r="A5772" t="s">
        <v>11398</v>
      </c>
      <c r="B5772" t="s">
        <v>2310</v>
      </c>
      <c r="C5772">
        <v>16028183</v>
      </c>
      <c r="D5772">
        <v>16028206</v>
      </c>
      <c r="E5772" t="s">
        <v>5580</v>
      </c>
      <c r="G5772" t="s">
        <v>1175</v>
      </c>
    </row>
    <row r="5773" spans="1:7" x14ac:dyDescent="0.15">
      <c r="A5773" t="s">
        <v>11399</v>
      </c>
      <c r="B5773" t="s">
        <v>2310</v>
      </c>
      <c r="C5773">
        <v>16724663</v>
      </c>
      <c r="D5773">
        <v>16724686</v>
      </c>
      <c r="E5773" t="s">
        <v>5576</v>
      </c>
      <c r="G5773" t="s">
        <v>1175</v>
      </c>
    </row>
    <row r="5774" spans="1:7" x14ac:dyDescent="0.15">
      <c r="A5774" t="s">
        <v>11400</v>
      </c>
      <c r="B5774" t="s">
        <v>2310</v>
      </c>
      <c r="C5774">
        <v>17878171</v>
      </c>
      <c r="D5774">
        <v>17878194</v>
      </c>
      <c r="E5774" t="s">
        <v>5576</v>
      </c>
      <c r="G5774" t="s">
        <v>1175</v>
      </c>
    </row>
    <row r="5775" spans="1:7" x14ac:dyDescent="0.15">
      <c r="A5775" t="s">
        <v>11401</v>
      </c>
      <c r="B5775" t="s">
        <v>2310</v>
      </c>
      <c r="C5775">
        <v>22569495</v>
      </c>
      <c r="D5775">
        <v>22569518</v>
      </c>
      <c r="E5775" t="s">
        <v>5576</v>
      </c>
      <c r="G5775" t="s">
        <v>1175</v>
      </c>
    </row>
    <row r="5776" spans="1:7" x14ac:dyDescent="0.15">
      <c r="A5776" t="s">
        <v>11402</v>
      </c>
      <c r="B5776" t="s">
        <v>2310</v>
      </c>
      <c r="C5776">
        <v>2861080</v>
      </c>
      <c r="D5776">
        <v>2861103</v>
      </c>
      <c r="E5776" t="s">
        <v>5576</v>
      </c>
      <c r="G5776" t="s">
        <v>1175</v>
      </c>
    </row>
    <row r="5777" spans="1:7" x14ac:dyDescent="0.15">
      <c r="A5777" t="s">
        <v>11403</v>
      </c>
      <c r="B5777" t="s">
        <v>2310</v>
      </c>
      <c r="C5777">
        <v>6654117</v>
      </c>
      <c r="D5777">
        <v>6654140</v>
      </c>
      <c r="E5777" t="s">
        <v>5580</v>
      </c>
      <c r="G5777" t="s">
        <v>1175</v>
      </c>
    </row>
    <row r="5778" spans="1:7" x14ac:dyDescent="0.15">
      <c r="A5778" t="s">
        <v>11404</v>
      </c>
      <c r="B5778" t="s">
        <v>2310</v>
      </c>
      <c r="C5778">
        <v>7396052</v>
      </c>
      <c r="D5778">
        <v>7396075</v>
      </c>
      <c r="E5778" t="s">
        <v>5576</v>
      </c>
      <c r="G5778" t="s">
        <v>1175</v>
      </c>
    </row>
    <row r="5779" spans="1:7" x14ac:dyDescent="0.15">
      <c r="A5779" t="s">
        <v>11405</v>
      </c>
      <c r="B5779" t="s">
        <v>2310</v>
      </c>
      <c r="C5779">
        <v>9819130</v>
      </c>
      <c r="D5779">
        <v>9819153</v>
      </c>
      <c r="E5779" t="s">
        <v>5580</v>
      </c>
      <c r="G5779" t="s">
        <v>1175</v>
      </c>
    </row>
    <row r="5780" spans="1:7" x14ac:dyDescent="0.15">
      <c r="A5780" t="s">
        <v>11406</v>
      </c>
      <c r="B5780" t="s">
        <v>2467</v>
      </c>
      <c r="C5780">
        <v>11285339</v>
      </c>
      <c r="D5780">
        <v>11285362</v>
      </c>
      <c r="E5780" t="s">
        <v>5580</v>
      </c>
      <c r="G5780" t="s">
        <v>1175</v>
      </c>
    </row>
    <row r="5781" spans="1:7" x14ac:dyDescent="0.15">
      <c r="A5781" t="s">
        <v>11407</v>
      </c>
      <c r="B5781" t="s">
        <v>2467</v>
      </c>
      <c r="C5781">
        <v>13051849</v>
      </c>
      <c r="D5781">
        <v>13051872</v>
      </c>
      <c r="E5781" t="s">
        <v>5580</v>
      </c>
      <c r="G5781" t="s">
        <v>1175</v>
      </c>
    </row>
    <row r="5782" spans="1:7" x14ac:dyDescent="0.15">
      <c r="A5782" t="s">
        <v>11408</v>
      </c>
      <c r="B5782" t="s">
        <v>2467</v>
      </c>
      <c r="C5782">
        <v>21472740</v>
      </c>
      <c r="D5782">
        <v>21472763</v>
      </c>
      <c r="E5782" t="s">
        <v>5576</v>
      </c>
      <c r="G5782" t="s">
        <v>1175</v>
      </c>
    </row>
    <row r="5783" spans="1:7" x14ac:dyDescent="0.15">
      <c r="A5783" t="s">
        <v>11409</v>
      </c>
      <c r="B5783" t="s">
        <v>2467</v>
      </c>
      <c r="C5783">
        <v>22470296</v>
      </c>
      <c r="D5783">
        <v>22470319</v>
      </c>
      <c r="E5783" t="s">
        <v>5576</v>
      </c>
      <c r="G5783" t="s">
        <v>1175</v>
      </c>
    </row>
    <row r="5784" spans="1:7" x14ac:dyDescent="0.15">
      <c r="A5784" t="s">
        <v>11410</v>
      </c>
      <c r="B5784" t="s">
        <v>2467</v>
      </c>
      <c r="C5784">
        <v>7814125</v>
      </c>
      <c r="D5784">
        <v>7814148</v>
      </c>
      <c r="E5784" t="s">
        <v>5580</v>
      </c>
      <c r="G5784" t="s">
        <v>1175</v>
      </c>
    </row>
    <row r="5785" spans="1:7" x14ac:dyDescent="0.15">
      <c r="A5785" t="s">
        <v>11411</v>
      </c>
      <c r="B5785" t="s">
        <v>2467</v>
      </c>
      <c r="C5785">
        <v>7855573</v>
      </c>
      <c r="D5785">
        <v>7855596</v>
      </c>
      <c r="E5785" t="s">
        <v>5576</v>
      </c>
      <c r="G5785" t="s">
        <v>1175</v>
      </c>
    </row>
    <row r="5786" spans="1:7" x14ac:dyDescent="0.15">
      <c r="A5786" t="s">
        <v>11412</v>
      </c>
      <c r="B5786" t="s">
        <v>1169</v>
      </c>
      <c r="C5786">
        <v>13831310</v>
      </c>
      <c r="D5786">
        <v>13831333</v>
      </c>
      <c r="E5786" t="s">
        <v>5576</v>
      </c>
      <c r="G5786" t="s">
        <v>1175</v>
      </c>
    </row>
    <row r="5787" spans="1:7" x14ac:dyDescent="0.15">
      <c r="A5787" t="s">
        <v>11413</v>
      </c>
      <c r="B5787" t="s">
        <v>1169</v>
      </c>
      <c r="C5787">
        <v>14570742</v>
      </c>
      <c r="D5787">
        <v>14570765</v>
      </c>
      <c r="E5787" t="s">
        <v>5576</v>
      </c>
      <c r="G5787" t="s">
        <v>1175</v>
      </c>
    </row>
    <row r="5788" spans="1:7" x14ac:dyDescent="0.15">
      <c r="A5788" t="s">
        <v>11414</v>
      </c>
      <c r="B5788" t="s">
        <v>1169</v>
      </c>
      <c r="C5788">
        <v>15106293</v>
      </c>
      <c r="D5788">
        <v>15106316</v>
      </c>
      <c r="E5788" t="s">
        <v>5576</v>
      </c>
      <c r="G5788" t="s">
        <v>1175</v>
      </c>
    </row>
    <row r="5789" spans="1:7" x14ac:dyDescent="0.15">
      <c r="A5789" t="s">
        <v>11415</v>
      </c>
      <c r="B5789" t="s">
        <v>1169</v>
      </c>
      <c r="C5789">
        <v>15791949</v>
      </c>
      <c r="D5789">
        <v>15791972</v>
      </c>
      <c r="E5789" t="s">
        <v>5580</v>
      </c>
      <c r="G5789" t="s">
        <v>1175</v>
      </c>
    </row>
    <row r="5790" spans="1:7" x14ac:dyDescent="0.15">
      <c r="A5790" t="s">
        <v>11416</v>
      </c>
      <c r="B5790" t="s">
        <v>1169</v>
      </c>
      <c r="C5790">
        <v>18277746</v>
      </c>
      <c r="D5790">
        <v>18277769</v>
      </c>
      <c r="E5790" t="s">
        <v>5576</v>
      </c>
      <c r="G5790" t="s">
        <v>1175</v>
      </c>
    </row>
    <row r="5791" spans="1:7" x14ac:dyDescent="0.15">
      <c r="A5791" t="s">
        <v>11417</v>
      </c>
      <c r="B5791" t="s">
        <v>1169</v>
      </c>
      <c r="C5791">
        <v>22227858</v>
      </c>
      <c r="D5791">
        <v>22227881</v>
      </c>
      <c r="E5791" t="s">
        <v>5580</v>
      </c>
      <c r="G5791" t="s">
        <v>1175</v>
      </c>
    </row>
    <row r="5792" spans="1:7" x14ac:dyDescent="0.15">
      <c r="A5792" t="s">
        <v>11418</v>
      </c>
      <c r="B5792" t="s">
        <v>1169</v>
      </c>
      <c r="C5792">
        <v>26352786</v>
      </c>
      <c r="D5792">
        <v>26352809</v>
      </c>
      <c r="E5792" t="s">
        <v>5580</v>
      </c>
      <c r="G5792" t="s">
        <v>1175</v>
      </c>
    </row>
    <row r="5793" spans="1:7" x14ac:dyDescent="0.15">
      <c r="A5793" t="s">
        <v>11419</v>
      </c>
      <c r="B5793" t="s">
        <v>2568</v>
      </c>
      <c r="C5793">
        <v>2536481</v>
      </c>
      <c r="D5793">
        <v>2536504</v>
      </c>
      <c r="E5793" t="s">
        <v>5580</v>
      </c>
      <c r="G5793" t="s">
        <v>1175</v>
      </c>
    </row>
    <row r="5794" spans="1:7" x14ac:dyDescent="0.15">
      <c r="A5794" t="s">
        <v>11420</v>
      </c>
      <c r="B5794" t="s">
        <v>2568</v>
      </c>
      <c r="C5794">
        <v>3452259</v>
      </c>
      <c r="D5794">
        <v>3452282</v>
      </c>
      <c r="E5794" t="s">
        <v>5580</v>
      </c>
      <c r="G5794" t="s">
        <v>1175</v>
      </c>
    </row>
    <row r="5795" spans="1:7" x14ac:dyDescent="0.15">
      <c r="A5795" t="s">
        <v>11421</v>
      </c>
      <c r="B5795" t="s">
        <v>2568</v>
      </c>
      <c r="C5795">
        <v>4068633</v>
      </c>
      <c r="D5795">
        <v>4068656</v>
      </c>
      <c r="E5795" t="s">
        <v>5580</v>
      </c>
      <c r="G5795" t="s">
        <v>1175</v>
      </c>
    </row>
    <row r="5796" spans="1:7" x14ac:dyDescent="0.15">
      <c r="A5796" t="s">
        <v>11422</v>
      </c>
      <c r="B5796" t="s">
        <v>2568</v>
      </c>
      <c r="C5796">
        <v>5956457</v>
      </c>
      <c r="D5796">
        <v>5956480</v>
      </c>
      <c r="E5796" t="s">
        <v>5576</v>
      </c>
      <c r="G5796" t="s">
        <v>1175</v>
      </c>
    </row>
    <row r="5797" spans="1:7" x14ac:dyDescent="0.15">
      <c r="A5797" t="s">
        <v>11423</v>
      </c>
      <c r="B5797" t="s">
        <v>2568</v>
      </c>
      <c r="C5797">
        <v>9683482</v>
      </c>
      <c r="D5797">
        <v>9683505</v>
      </c>
      <c r="E5797" t="s">
        <v>5576</v>
      </c>
      <c r="G5797" t="s">
        <v>1175</v>
      </c>
    </row>
    <row r="5798" spans="1:7" x14ac:dyDescent="0.15">
      <c r="A5798" t="s">
        <v>11424</v>
      </c>
      <c r="B5798" t="s">
        <v>2677</v>
      </c>
      <c r="C5798">
        <v>17189715</v>
      </c>
      <c r="D5798">
        <v>17189738</v>
      </c>
      <c r="E5798" t="s">
        <v>5576</v>
      </c>
      <c r="G5798" t="s">
        <v>1175</v>
      </c>
    </row>
    <row r="5799" spans="1:7" x14ac:dyDescent="0.15">
      <c r="A5799" t="s">
        <v>11425</v>
      </c>
      <c r="B5799" t="s">
        <v>2677</v>
      </c>
      <c r="C5799">
        <v>17499821</v>
      </c>
      <c r="D5799">
        <v>17499844</v>
      </c>
      <c r="E5799" t="s">
        <v>5580</v>
      </c>
      <c r="G5799" t="s">
        <v>1175</v>
      </c>
    </row>
    <row r="5800" spans="1:7" x14ac:dyDescent="0.15">
      <c r="A5800" t="s">
        <v>11426</v>
      </c>
      <c r="B5800" t="s">
        <v>2677</v>
      </c>
      <c r="C5800">
        <v>17775747</v>
      </c>
      <c r="D5800">
        <v>17775770</v>
      </c>
      <c r="E5800" t="s">
        <v>5580</v>
      </c>
      <c r="G5800" t="s">
        <v>1175</v>
      </c>
    </row>
    <row r="5801" spans="1:7" x14ac:dyDescent="0.15">
      <c r="A5801" t="s">
        <v>11427</v>
      </c>
      <c r="B5801" t="s">
        <v>2677</v>
      </c>
      <c r="C5801">
        <v>21107223</v>
      </c>
      <c r="D5801">
        <v>21107246</v>
      </c>
      <c r="E5801" t="s">
        <v>5580</v>
      </c>
      <c r="G5801" t="s">
        <v>1175</v>
      </c>
    </row>
    <row r="5802" spans="1:7" x14ac:dyDescent="0.15">
      <c r="A5802" t="s">
        <v>11428</v>
      </c>
      <c r="B5802" t="s">
        <v>2677</v>
      </c>
      <c r="C5802">
        <v>22099876</v>
      </c>
      <c r="D5802">
        <v>22099899</v>
      </c>
      <c r="E5802" t="s">
        <v>5576</v>
      </c>
      <c r="G5802" t="s">
        <v>1175</v>
      </c>
    </row>
    <row r="5803" spans="1:7" x14ac:dyDescent="0.15">
      <c r="A5803" t="s">
        <v>11429</v>
      </c>
      <c r="B5803" t="s">
        <v>2677</v>
      </c>
      <c r="C5803">
        <v>22783035</v>
      </c>
      <c r="D5803">
        <v>22783058</v>
      </c>
      <c r="E5803" t="s">
        <v>5576</v>
      </c>
      <c r="G5803" t="s">
        <v>1175</v>
      </c>
    </row>
    <row r="5804" spans="1:7" x14ac:dyDescent="0.15">
      <c r="A5804" t="s">
        <v>11430</v>
      </c>
      <c r="B5804" t="s">
        <v>2677</v>
      </c>
      <c r="C5804">
        <v>22844905</v>
      </c>
      <c r="D5804">
        <v>22844928</v>
      </c>
      <c r="E5804" t="s">
        <v>5576</v>
      </c>
      <c r="G5804" t="s">
        <v>1175</v>
      </c>
    </row>
    <row r="5805" spans="1:7" x14ac:dyDescent="0.15">
      <c r="A5805" t="s">
        <v>11431</v>
      </c>
      <c r="B5805" t="s">
        <v>2677</v>
      </c>
      <c r="C5805">
        <v>24521378</v>
      </c>
      <c r="D5805">
        <v>24521401</v>
      </c>
      <c r="E5805" t="s">
        <v>5580</v>
      </c>
      <c r="G5805" t="s">
        <v>1175</v>
      </c>
    </row>
    <row r="5806" spans="1:7" x14ac:dyDescent="0.15">
      <c r="A5806" t="s">
        <v>11432</v>
      </c>
      <c r="B5806" t="s">
        <v>2677</v>
      </c>
      <c r="C5806">
        <v>26231090</v>
      </c>
      <c r="D5806">
        <v>26231113</v>
      </c>
      <c r="E5806" t="s">
        <v>5576</v>
      </c>
      <c r="G5806" t="s">
        <v>1175</v>
      </c>
    </row>
    <row r="5807" spans="1:7" x14ac:dyDescent="0.15">
      <c r="A5807" t="s">
        <v>11433</v>
      </c>
      <c r="B5807" t="s">
        <v>2677</v>
      </c>
      <c r="C5807">
        <v>26634651</v>
      </c>
      <c r="D5807">
        <v>26634674</v>
      </c>
      <c r="E5807" t="s">
        <v>5580</v>
      </c>
      <c r="G5807" t="s">
        <v>1175</v>
      </c>
    </row>
    <row r="5808" spans="1:7" x14ac:dyDescent="0.15">
      <c r="A5808" t="s">
        <v>11434</v>
      </c>
      <c r="B5808" t="s">
        <v>2677</v>
      </c>
      <c r="C5808">
        <v>26888109</v>
      </c>
      <c r="D5808">
        <v>26888132</v>
      </c>
      <c r="E5808" t="s">
        <v>5580</v>
      </c>
      <c r="G5808" t="s">
        <v>1175</v>
      </c>
    </row>
    <row r="5809" spans="1:7" x14ac:dyDescent="0.15">
      <c r="A5809" t="s">
        <v>11435</v>
      </c>
      <c r="B5809" t="s">
        <v>2677</v>
      </c>
      <c r="C5809">
        <v>27620283</v>
      </c>
      <c r="D5809">
        <v>27620306</v>
      </c>
      <c r="E5809" t="s">
        <v>5580</v>
      </c>
      <c r="G5809" t="s">
        <v>1175</v>
      </c>
    </row>
    <row r="5810" spans="1:7" x14ac:dyDescent="0.15">
      <c r="A5810" t="s">
        <v>11436</v>
      </c>
      <c r="B5810" t="s">
        <v>2677</v>
      </c>
      <c r="C5810">
        <v>2773008</v>
      </c>
      <c r="D5810">
        <v>2773031</v>
      </c>
      <c r="E5810" t="s">
        <v>5580</v>
      </c>
      <c r="G5810" t="s">
        <v>1175</v>
      </c>
    </row>
    <row r="5811" spans="1:7" x14ac:dyDescent="0.15">
      <c r="A5811" t="s">
        <v>11437</v>
      </c>
      <c r="B5811" t="s">
        <v>2677</v>
      </c>
      <c r="C5811">
        <v>27970516</v>
      </c>
      <c r="D5811">
        <v>27970539</v>
      </c>
      <c r="E5811" t="s">
        <v>5576</v>
      </c>
      <c r="G5811" t="s">
        <v>1175</v>
      </c>
    </row>
    <row r="5812" spans="1:7" x14ac:dyDescent="0.15">
      <c r="A5812" t="s">
        <v>11438</v>
      </c>
      <c r="B5812" t="s">
        <v>2677</v>
      </c>
      <c r="C5812">
        <v>28111012</v>
      </c>
      <c r="D5812">
        <v>28111035</v>
      </c>
      <c r="E5812" t="s">
        <v>5576</v>
      </c>
      <c r="G5812" t="s">
        <v>1175</v>
      </c>
    </row>
    <row r="5813" spans="1:7" x14ac:dyDescent="0.15">
      <c r="A5813" t="s">
        <v>11439</v>
      </c>
      <c r="B5813" t="s">
        <v>2677</v>
      </c>
      <c r="C5813">
        <v>28193397</v>
      </c>
      <c r="D5813">
        <v>28193420</v>
      </c>
      <c r="E5813" t="s">
        <v>5576</v>
      </c>
      <c r="G5813" t="s">
        <v>1175</v>
      </c>
    </row>
    <row r="5814" spans="1:7" x14ac:dyDescent="0.15">
      <c r="A5814" t="s">
        <v>11440</v>
      </c>
      <c r="B5814" t="s">
        <v>2677</v>
      </c>
      <c r="C5814">
        <v>3167642</v>
      </c>
      <c r="D5814">
        <v>3167665</v>
      </c>
      <c r="E5814" t="s">
        <v>5580</v>
      </c>
      <c r="G5814" t="s">
        <v>1175</v>
      </c>
    </row>
    <row r="5815" spans="1:7" x14ac:dyDescent="0.15">
      <c r="A5815" t="s">
        <v>11441</v>
      </c>
      <c r="B5815" t="s">
        <v>2677</v>
      </c>
      <c r="C5815">
        <v>6905941</v>
      </c>
      <c r="D5815">
        <v>6905964</v>
      </c>
      <c r="E5815" t="s">
        <v>5576</v>
      </c>
      <c r="G5815" t="s">
        <v>1175</v>
      </c>
    </row>
    <row r="5816" spans="1:7" x14ac:dyDescent="0.15">
      <c r="A5816" t="s">
        <v>11442</v>
      </c>
      <c r="B5816" t="s">
        <v>2677</v>
      </c>
      <c r="C5816">
        <v>7235307</v>
      </c>
      <c r="D5816">
        <v>7235330</v>
      </c>
      <c r="E5816" t="s">
        <v>5580</v>
      </c>
      <c r="G5816" t="s">
        <v>1175</v>
      </c>
    </row>
    <row r="5817" spans="1:7" x14ac:dyDescent="0.15">
      <c r="A5817" t="s">
        <v>11443</v>
      </c>
      <c r="B5817" t="s">
        <v>2831</v>
      </c>
      <c r="C5817">
        <v>12931894</v>
      </c>
      <c r="D5817">
        <v>12931917</v>
      </c>
      <c r="E5817" t="s">
        <v>5580</v>
      </c>
      <c r="G5817" t="s">
        <v>1175</v>
      </c>
    </row>
    <row r="5818" spans="1:7" x14ac:dyDescent="0.15">
      <c r="A5818" t="s">
        <v>11444</v>
      </c>
      <c r="B5818" t="s">
        <v>2831</v>
      </c>
      <c r="C5818">
        <v>14132639</v>
      </c>
      <c r="D5818">
        <v>14132662</v>
      </c>
      <c r="E5818" t="s">
        <v>5580</v>
      </c>
      <c r="G5818" t="s">
        <v>1175</v>
      </c>
    </row>
    <row r="5819" spans="1:7" x14ac:dyDescent="0.15">
      <c r="A5819" t="s">
        <v>11445</v>
      </c>
      <c r="B5819" t="s">
        <v>2831</v>
      </c>
      <c r="C5819">
        <v>15593242</v>
      </c>
      <c r="D5819">
        <v>15593265</v>
      </c>
      <c r="E5819" t="s">
        <v>5576</v>
      </c>
      <c r="G5819" t="s">
        <v>1175</v>
      </c>
    </row>
    <row r="5820" spans="1:7" x14ac:dyDescent="0.15">
      <c r="A5820" t="s">
        <v>11446</v>
      </c>
      <c r="B5820" t="s">
        <v>2831</v>
      </c>
      <c r="C5820">
        <v>16268287</v>
      </c>
      <c r="D5820">
        <v>16268310</v>
      </c>
      <c r="E5820" t="s">
        <v>5576</v>
      </c>
      <c r="G5820" t="s">
        <v>1175</v>
      </c>
    </row>
    <row r="5821" spans="1:7" x14ac:dyDescent="0.15">
      <c r="A5821" t="s">
        <v>11447</v>
      </c>
      <c r="B5821" t="s">
        <v>2831</v>
      </c>
      <c r="C5821">
        <v>16799404</v>
      </c>
      <c r="D5821">
        <v>16799427</v>
      </c>
      <c r="E5821" t="s">
        <v>5576</v>
      </c>
      <c r="G5821" t="s">
        <v>1175</v>
      </c>
    </row>
    <row r="5822" spans="1:7" x14ac:dyDescent="0.15">
      <c r="A5822" t="s">
        <v>11448</v>
      </c>
      <c r="B5822" t="s">
        <v>2831</v>
      </c>
      <c r="C5822">
        <v>16880054</v>
      </c>
      <c r="D5822">
        <v>16880077</v>
      </c>
      <c r="E5822" t="s">
        <v>5580</v>
      </c>
      <c r="G5822" t="s">
        <v>1175</v>
      </c>
    </row>
    <row r="5823" spans="1:7" x14ac:dyDescent="0.15">
      <c r="A5823" t="s">
        <v>11449</v>
      </c>
      <c r="B5823" t="s">
        <v>2831</v>
      </c>
      <c r="C5823">
        <v>18254757</v>
      </c>
      <c r="D5823">
        <v>18254780</v>
      </c>
      <c r="E5823" t="s">
        <v>5580</v>
      </c>
      <c r="G5823" t="s">
        <v>10390</v>
      </c>
    </row>
    <row r="5824" spans="1:7" x14ac:dyDescent="0.15">
      <c r="A5824" t="s">
        <v>11450</v>
      </c>
      <c r="B5824" t="s">
        <v>2831</v>
      </c>
      <c r="C5824">
        <v>18402427</v>
      </c>
      <c r="D5824">
        <v>18402450</v>
      </c>
      <c r="E5824" t="s">
        <v>5580</v>
      </c>
      <c r="G5824" t="s">
        <v>1175</v>
      </c>
    </row>
    <row r="5825" spans="1:7" x14ac:dyDescent="0.15">
      <c r="A5825" t="s">
        <v>11451</v>
      </c>
      <c r="B5825" t="s">
        <v>2831</v>
      </c>
      <c r="C5825">
        <v>18750534</v>
      </c>
      <c r="D5825">
        <v>18750557</v>
      </c>
      <c r="E5825" t="s">
        <v>5580</v>
      </c>
      <c r="G5825" t="s">
        <v>1175</v>
      </c>
    </row>
    <row r="5826" spans="1:7" x14ac:dyDescent="0.15">
      <c r="A5826" t="s">
        <v>11452</v>
      </c>
      <c r="B5826" t="s">
        <v>2831</v>
      </c>
      <c r="C5826">
        <v>19769246</v>
      </c>
      <c r="D5826">
        <v>19769269</v>
      </c>
      <c r="E5826" t="s">
        <v>5576</v>
      </c>
      <c r="G5826" t="s">
        <v>1175</v>
      </c>
    </row>
    <row r="5827" spans="1:7" x14ac:dyDescent="0.15">
      <c r="A5827" t="s">
        <v>11453</v>
      </c>
      <c r="B5827" t="s">
        <v>2831</v>
      </c>
      <c r="C5827">
        <v>19773102</v>
      </c>
      <c r="D5827">
        <v>19773125</v>
      </c>
      <c r="E5827" t="s">
        <v>5576</v>
      </c>
      <c r="G5827" t="s">
        <v>1175</v>
      </c>
    </row>
    <row r="5828" spans="1:7" x14ac:dyDescent="0.15">
      <c r="A5828" t="s">
        <v>11454</v>
      </c>
      <c r="B5828" t="s">
        <v>2831</v>
      </c>
      <c r="C5828">
        <v>20768486</v>
      </c>
      <c r="D5828">
        <v>20768509</v>
      </c>
      <c r="E5828" t="s">
        <v>5580</v>
      </c>
      <c r="G5828" t="s">
        <v>1175</v>
      </c>
    </row>
    <row r="5829" spans="1:7" x14ac:dyDescent="0.15">
      <c r="A5829" t="s">
        <v>11455</v>
      </c>
      <c r="B5829" t="s">
        <v>2831</v>
      </c>
      <c r="C5829">
        <v>22840367</v>
      </c>
      <c r="D5829">
        <v>22840390</v>
      </c>
      <c r="E5829" t="s">
        <v>5580</v>
      </c>
      <c r="G5829" t="s">
        <v>1175</v>
      </c>
    </row>
    <row r="5830" spans="1:7" x14ac:dyDescent="0.15">
      <c r="A5830" t="s">
        <v>11456</v>
      </c>
      <c r="B5830" t="s">
        <v>2831</v>
      </c>
      <c r="C5830">
        <v>23760621</v>
      </c>
      <c r="D5830">
        <v>23760644</v>
      </c>
      <c r="E5830" t="s">
        <v>5576</v>
      </c>
      <c r="G5830" t="s">
        <v>1175</v>
      </c>
    </row>
    <row r="5831" spans="1:7" x14ac:dyDescent="0.15">
      <c r="A5831" t="s">
        <v>11457</v>
      </c>
      <c r="B5831" t="s">
        <v>2831</v>
      </c>
      <c r="C5831">
        <v>26972668</v>
      </c>
      <c r="D5831">
        <v>26972691</v>
      </c>
      <c r="E5831" t="s">
        <v>5580</v>
      </c>
      <c r="G5831" t="s">
        <v>1175</v>
      </c>
    </row>
    <row r="5832" spans="1:7" x14ac:dyDescent="0.15">
      <c r="A5832" t="s">
        <v>11458</v>
      </c>
      <c r="B5832" t="s">
        <v>2831</v>
      </c>
      <c r="C5832">
        <v>3831719</v>
      </c>
      <c r="D5832">
        <v>3831742</v>
      </c>
      <c r="E5832" t="s">
        <v>5580</v>
      </c>
      <c r="G5832" t="s">
        <v>1175</v>
      </c>
    </row>
    <row r="5833" spans="1:7" x14ac:dyDescent="0.15">
      <c r="A5833" t="s">
        <v>11459</v>
      </c>
      <c r="B5833" t="s">
        <v>2831</v>
      </c>
      <c r="C5833">
        <v>388929</v>
      </c>
      <c r="D5833">
        <v>388952</v>
      </c>
      <c r="E5833" t="s">
        <v>5576</v>
      </c>
      <c r="G5833" t="s">
        <v>10390</v>
      </c>
    </row>
    <row r="5834" spans="1:7" x14ac:dyDescent="0.15">
      <c r="A5834" t="s">
        <v>11460</v>
      </c>
      <c r="B5834" t="s">
        <v>2831</v>
      </c>
      <c r="C5834">
        <v>389757</v>
      </c>
      <c r="D5834">
        <v>389780</v>
      </c>
      <c r="E5834" t="s">
        <v>5576</v>
      </c>
      <c r="G5834" t="s">
        <v>1175</v>
      </c>
    </row>
    <row r="5835" spans="1:7" x14ac:dyDescent="0.15">
      <c r="A5835" t="s">
        <v>11461</v>
      </c>
      <c r="B5835" t="s">
        <v>2831</v>
      </c>
      <c r="C5835">
        <v>508334</v>
      </c>
      <c r="D5835">
        <v>508357</v>
      </c>
      <c r="E5835" t="s">
        <v>5580</v>
      </c>
      <c r="G5835" t="s">
        <v>1175</v>
      </c>
    </row>
    <row r="5836" spans="1:7" x14ac:dyDescent="0.15">
      <c r="A5836" t="s">
        <v>11462</v>
      </c>
      <c r="B5836" t="s">
        <v>2831</v>
      </c>
      <c r="C5836">
        <v>6267402</v>
      </c>
      <c r="D5836">
        <v>6267425</v>
      </c>
      <c r="E5836" t="s">
        <v>5576</v>
      </c>
      <c r="G5836" t="s">
        <v>1175</v>
      </c>
    </row>
    <row r="5837" spans="1:7" x14ac:dyDescent="0.15">
      <c r="A5837" t="s">
        <v>11463</v>
      </c>
      <c r="B5837" t="s">
        <v>2831</v>
      </c>
      <c r="C5837">
        <v>6702635</v>
      </c>
      <c r="D5837">
        <v>6702658</v>
      </c>
      <c r="E5837" t="s">
        <v>5576</v>
      </c>
      <c r="G5837" t="s">
        <v>1175</v>
      </c>
    </row>
    <row r="5838" spans="1:7" x14ac:dyDescent="0.15">
      <c r="A5838" t="s">
        <v>11464</v>
      </c>
      <c r="B5838" t="s">
        <v>2831</v>
      </c>
      <c r="C5838">
        <v>8459006</v>
      </c>
      <c r="D5838">
        <v>8459029</v>
      </c>
      <c r="E5838" t="s">
        <v>5580</v>
      </c>
      <c r="G5838" t="s">
        <v>1175</v>
      </c>
    </row>
    <row r="5839" spans="1:7" x14ac:dyDescent="0.15">
      <c r="A5839" t="s">
        <v>11465</v>
      </c>
      <c r="B5839" t="s">
        <v>2831</v>
      </c>
      <c r="C5839">
        <v>9620502</v>
      </c>
      <c r="D5839">
        <v>9620525</v>
      </c>
      <c r="E5839" t="s">
        <v>5580</v>
      </c>
      <c r="G5839" t="s">
        <v>1175</v>
      </c>
    </row>
    <row r="5840" spans="1:7" x14ac:dyDescent="0.15">
      <c r="A5840" t="s">
        <v>11466</v>
      </c>
      <c r="B5840" t="s">
        <v>2831</v>
      </c>
      <c r="C5840">
        <v>9666688</v>
      </c>
      <c r="D5840">
        <v>9666711</v>
      </c>
      <c r="E5840" t="s">
        <v>5580</v>
      </c>
      <c r="G5840" t="s">
        <v>1175</v>
      </c>
    </row>
    <row r="5841" spans="1:7" x14ac:dyDescent="0.15">
      <c r="A5841" t="s">
        <v>11467</v>
      </c>
      <c r="B5841" t="s">
        <v>1426</v>
      </c>
      <c r="C5841">
        <v>16197975</v>
      </c>
      <c r="D5841">
        <v>16197998</v>
      </c>
      <c r="E5841" t="s">
        <v>5580</v>
      </c>
      <c r="G5841" t="s">
        <v>1175</v>
      </c>
    </row>
    <row r="5842" spans="1:7" x14ac:dyDescent="0.15">
      <c r="A5842" t="s">
        <v>11468</v>
      </c>
      <c r="B5842" t="s">
        <v>1426</v>
      </c>
      <c r="C5842">
        <v>16947445</v>
      </c>
      <c r="D5842">
        <v>16947468</v>
      </c>
      <c r="E5842" t="s">
        <v>5580</v>
      </c>
      <c r="G5842" t="s">
        <v>1175</v>
      </c>
    </row>
    <row r="5843" spans="1:7" x14ac:dyDescent="0.15">
      <c r="A5843" t="s">
        <v>11469</v>
      </c>
      <c r="B5843" t="s">
        <v>1426</v>
      </c>
      <c r="C5843">
        <v>20292869</v>
      </c>
      <c r="D5843">
        <v>20292892</v>
      </c>
      <c r="E5843" t="s">
        <v>5576</v>
      </c>
      <c r="G5843" t="s">
        <v>1175</v>
      </c>
    </row>
    <row r="5844" spans="1:7" x14ac:dyDescent="0.15">
      <c r="A5844" t="s">
        <v>11470</v>
      </c>
      <c r="B5844" t="s">
        <v>1426</v>
      </c>
      <c r="C5844">
        <v>21633735</v>
      </c>
      <c r="D5844">
        <v>21633758</v>
      </c>
      <c r="E5844" t="s">
        <v>5576</v>
      </c>
      <c r="G5844" t="s">
        <v>1175</v>
      </c>
    </row>
    <row r="5845" spans="1:7" x14ac:dyDescent="0.15">
      <c r="A5845" t="s">
        <v>11471</v>
      </c>
      <c r="B5845" t="s">
        <v>1426</v>
      </c>
      <c r="C5845">
        <v>31343851</v>
      </c>
      <c r="D5845">
        <v>31343874</v>
      </c>
      <c r="E5845" t="s">
        <v>5580</v>
      </c>
      <c r="G5845" t="s">
        <v>1175</v>
      </c>
    </row>
    <row r="5846" spans="1:7" x14ac:dyDescent="0.15">
      <c r="A5846" t="s">
        <v>11472</v>
      </c>
      <c r="B5846" t="s">
        <v>1624</v>
      </c>
      <c r="C5846">
        <v>14407731</v>
      </c>
      <c r="D5846">
        <v>14407754</v>
      </c>
      <c r="E5846" t="s">
        <v>5576</v>
      </c>
      <c r="G5846" t="s">
        <v>1175</v>
      </c>
    </row>
    <row r="5847" spans="1:7" x14ac:dyDescent="0.15">
      <c r="A5847" t="s">
        <v>11473</v>
      </c>
      <c r="B5847" t="s">
        <v>1624</v>
      </c>
      <c r="C5847">
        <v>24042078</v>
      </c>
      <c r="D5847">
        <v>24042101</v>
      </c>
      <c r="E5847" t="s">
        <v>5576</v>
      </c>
      <c r="G5847" t="s">
        <v>1175</v>
      </c>
    </row>
    <row r="5848" spans="1:7" x14ac:dyDescent="0.15">
      <c r="A5848" t="s">
        <v>11474</v>
      </c>
      <c r="B5848" t="s">
        <v>1624</v>
      </c>
      <c r="C5848">
        <v>34136968</v>
      </c>
      <c r="D5848">
        <v>34136991</v>
      </c>
      <c r="E5848" t="s">
        <v>5580</v>
      </c>
      <c r="G5848" t="s">
        <v>1175</v>
      </c>
    </row>
    <row r="5849" spans="1:7" x14ac:dyDescent="0.15">
      <c r="A5849" t="s">
        <v>11475</v>
      </c>
      <c r="B5849" t="s">
        <v>1801</v>
      </c>
      <c r="C5849">
        <v>11189318</v>
      </c>
      <c r="D5849">
        <v>11189341</v>
      </c>
      <c r="E5849" t="s">
        <v>5580</v>
      </c>
      <c r="G5849" t="s">
        <v>1175</v>
      </c>
    </row>
    <row r="5850" spans="1:7" x14ac:dyDescent="0.15">
      <c r="A5850" t="s">
        <v>11476</v>
      </c>
      <c r="B5850" t="s">
        <v>1801</v>
      </c>
      <c r="C5850">
        <v>11193204</v>
      </c>
      <c r="D5850">
        <v>11193227</v>
      </c>
      <c r="E5850" t="s">
        <v>5580</v>
      </c>
      <c r="G5850" t="s">
        <v>1175</v>
      </c>
    </row>
    <row r="5851" spans="1:7" x14ac:dyDescent="0.15">
      <c r="A5851" t="s">
        <v>11477</v>
      </c>
      <c r="B5851" t="s">
        <v>1801</v>
      </c>
      <c r="C5851">
        <v>11440632</v>
      </c>
      <c r="D5851">
        <v>11440655</v>
      </c>
      <c r="E5851" t="s">
        <v>5580</v>
      </c>
      <c r="G5851" t="s">
        <v>1175</v>
      </c>
    </row>
    <row r="5852" spans="1:7" x14ac:dyDescent="0.15">
      <c r="A5852" t="s">
        <v>11478</v>
      </c>
      <c r="B5852" t="s">
        <v>1801</v>
      </c>
      <c r="C5852">
        <v>13875502</v>
      </c>
      <c r="D5852">
        <v>13875525</v>
      </c>
      <c r="E5852" t="s">
        <v>5580</v>
      </c>
      <c r="G5852" t="s">
        <v>1175</v>
      </c>
    </row>
    <row r="5853" spans="1:7" x14ac:dyDescent="0.15">
      <c r="A5853" t="s">
        <v>11479</v>
      </c>
      <c r="B5853" t="s">
        <v>1801</v>
      </c>
      <c r="C5853">
        <v>14753930</v>
      </c>
      <c r="D5853">
        <v>14753953</v>
      </c>
      <c r="E5853" t="s">
        <v>5576</v>
      </c>
      <c r="G5853" t="s">
        <v>1175</v>
      </c>
    </row>
    <row r="5854" spans="1:7" x14ac:dyDescent="0.15">
      <c r="A5854" t="s">
        <v>11480</v>
      </c>
      <c r="B5854" t="s">
        <v>1801</v>
      </c>
      <c r="C5854">
        <v>15136203</v>
      </c>
      <c r="D5854">
        <v>15136226</v>
      </c>
      <c r="E5854" t="s">
        <v>5576</v>
      </c>
      <c r="G5854" t="s">
        <v>1175</v>
      </c>
    </row>
    <row r="5855" spans="1:7" x14ac:dyDescent="0.15">
      <c r="A5855" t="s">
        <v>11481</v>
      </c>
      <c r="B5855" t="s">
        <v>1801</v>
      </c>
      <c r="C5855">
        <v>15336859</v>
      </c>
      <c r="D5855">
        <v>15336882</v>
      </c>
      <c r="E5855" t="s">
        <v>5580</v>
      </c>
      <c r="G5855" t="s">
        <v>1175</v>
      </c>
    </row>
    <row r="5856" spans="1:7" x14ac:dyDescent="0.15">
      <c r="A5856" t="s">
        <v>11482</v>
      </c>
      <c r="B5856" t="s">
        <v>1801</v>
      </c>
      <c r="C5856">
        <v>15406163</v>
      </c>
      <c r="D5856">
        <v>15406186</v>
      </c>
      <c r="E5856" t="s">
        <v>5576</v>
      </c>
      <c r="G5856" t="s">
        <v>1175</v>
      </c>
    </row>
    <row r="5857" spans="1:7" x14ac:dyDescent="0.15">
      <c r="A5857" t="s">
        <v>11483</v>
      </c>
      <c r="B5857" t="s">
        <v>1801</v>
      </c>
      <c r="C5857">
        <v>1953677</v>
      </c>
      <c r="D5857">
        <v>1953700</v>
      </c>
      <c r="E5857" t="s">
        <v>5580</v>
      </c>
      <c r="G5857" t="s">
        <v>1175</v>
      </c>
    </row>
    <row r="5858" spans="1:7" x14ac:dyDescent="0.15">
      <c r="A5858" t="s">
        <v>11484</v>
      </c>
      <c r="B5858" t="s">
        <v>1801</v>
      </c>
      <c r="C5858">
        <v>5394780</v>
      </c>
      <c r="D5858">
        <v>5394803</v>
      </c>
      <c r="E5858" t="s">
        <v>5576</v>
      </c>
      <c r="G5858" t="s">
        <v>1175</v>
      </c>
    </row>
    <row r="5859" spans="1:7" x14ac:dyDescent="0.15">
      <c r="A5859" t="s">
        <v>11485</v>
      </c>
      <c r="B5859" t="s">
        <v>1801</v>
      </c>
      <c r="C5859">
        <v>5944597</v>
      </c>
      <c r="D5859">
        <v>5944620</v>
      </c>
      <c r="E5859" t="s">
        <v>5580</v>
      </c>
      <c r="G5859" t="s">
        <v>1175</v>
      </c>
    </row>
    <row r="5860" spans="1:7" x14ac:dyDescent="0.15">
      <c r="A5860" t="s">
        <v>11486</v>
      </c>
      <c r="B5860" t="s">
        <v>1801</v>
      </c>
      <c r="C5860">
        <v>861428</v>
      </c>
      <c r="D5860">
        <v>861451</v>
      </c>
      <c r="E5860" t="s">
        <v>5580</v>
      </c>
      <c r="G5860" t="s">
        <v>1175</v>
      </c>
    </row>
    <row r="5861" spans="1:7" x14ac:dyDescent="0.15">
      <c r="A5861" t="s">
        <v>11487</v>
      </c>
      <c r="B5861" t="s">
        <v>1910</v>
      </c>
      <c r="C5861">
        <v>10737308</v>
      </c>
      <c r="D5861">
        <v>10737331</v>
      </c>
      <c r="E5861" t="s">
        <v>5580</v>
      </c>
      <c r="G5861" t="s">
        <v>1175</v>
      </c>
    </row>
    <row r="5862" spans="1:7" x14ac:dyDescent="0.15">
      <c r="A5862" t="s">
        <v>11488</v>
      </c>
      <c r="B5862" t="s">
        <v>1910</v>
      </c>
      <c r="C5862">
        <v>10748858</v>
      </c>
      <c r="D5862">
        <v>10748881</v>
      </c>
      <c r="E5862" t="s">
        <v>5580</v>
      </c>
      <c r="G5862" t="s">
        <v>1175</v>
      </c>
    </row>
    <row r="5863" spans="1:7" x14ac:dyDescent="0.15">
      <c r="A5863" t="s">
        <v>11489</v>
      </c>
      <c r="B5863" t="s">
        <v>1910</v>
      </c>
      <c r="C5863">
        <v>1328138</v>
      </c>
      <c r="D5863">
        <v>1328161</v>
      </c>
      <c r="E5863" t="s">
        <v>5576</v>
      </c>
      <c r="G5863" t="s">
        <v>1175</v>
      </c>
    </row>
    <row r="5864" spans="1:7" x14ac:dyDescent="0.15">
      <c r="A5864" t="s">
        <v>11490</v>
      </c>
      <c r="B5864" t="s">
        <v>1910</v>
      </c>
      <c r="C5864">
        <v>15716214</v>
      </c>
      <c r="D5864">
        <v>15716237</v>
      </c>
      <c r="E5864" t="s">
        <v>5580</v>
      </c>
      <c r="G5864" t="s">
        <v>1175</v>
      </c>
    </row>
    <row r="5865" spans="1:7" x14ac:dyDescent="0.15">
      <c r="A5865" t="s">
        <v>11491</v>
      </c>
      <c r="B5865" t="s">
        <v>1910</v>
      </c>
      <c r="C5865">
        <v>23152522</v>
      </c>
      <c r="D5865">
        <v>23152545</v>
      </c>
      <c r="E5865" t="s">
        <v>5576</v>
      </c>
      <c r="G5865" t="s">
        <v>1175</v>
      </c>
    </row>
    <row r="5866" spans="1:7" x14ac:dyDescent="0.15">
      <c r="A5866" t="s">
        <v>11492</v>
      </c>
      <c r="B5866" t="s">
        <v>1910</v>
      </c>
      <c r="C5866">
        <v>27571259</v>
      </c>
      <c r="D5866">
        <v>27571282</v>
      </c>
      <c r="E5866" t="s">
        <v>5580</v>
      </c>
      <c r="G5866" t="s">
        <v>1175</v>
      </c>
    </row>
    <row r="5867" spans="1:7" x14ac:dyDescent="0.15">
      <c r="A5867" t="s">
        <v>11493</v>
      </c>
      <c r="B5867" t="s">
        <v>1910</v>
      </c>
      <c r="C5867">
        <v>29396755</v>
      </c>
      <c r="D5867">
        <v>29396778</v>
      </c>
      <c r="E5867" t="s">
        <v>5576</v>
      </c>
      <c r="G5867" t="s">
        <v>1175</v>
      </c>
    </row>
    <row r="5868" spans="1:7" x14ac:dyDescent="0.15">
      <c r="A5868" t="s">
        <v>11494</v>
      </c>
      <c r="B5868" t="s">
        <v>1910</v>
      </c>
      <c r="C5868">
        <v>5666106</v>
      </c>
      <c r="D5868">
        <v>5666129</v>
      </c>
      <c r="E5868" t="s">
        <v>5580</v>
      </c>
      <c r="G5868" t="s">
        <v>1175</v>
      </c>
    </row>
    <row r="5869" spans="1:7" x14ac:dyDescent="0.15">
      <c r="A5869" t="s">
        <v>11495</v>
      </c>
      <c r="B5869" t="s">
        <v>1910</v>
      </c>
      <c r="C5869">
        <v>8813988</v>
      </c>
      <c r="D5869">
        <v>8814011</v>
      </c>
      <c r="E5869" t="s">
        <v>5576</v>
      </c>
      <c r="G5869" t="s">
        <v>1175</v>
      </c>
    </row>
    <row r="5870" spans="1:7" x14ac:dyDescent="0.15">
      <c r="A5870" t="s">
        <v>11496</v>
      </c>
      <c r="B5870" t="s">
        <v>1910</v>
      </c>
      <c r="C5870">
        <v>9252780</v>
      </c>
      <c r="D5870">
        <v>9252803</v>
      </c>
      <c r="E5870" t="s">
        <v>5580</v>
      </c>
      <c r="G5870" t="s">
        <v>1175</v>
      </c>
    </row>
    <row r="5871" spans="1:7" x14ac:dyDescent="0.15">
      <c r="A5871" t="s">
        <v>11497</v>
      </c>
      <c r="B5871" t="s">
        <v>1910</v>
      </c>
      <c r="C5871">
        <v>9730362</v>
      </c>
      <c r="D5871">
        <v>9730385</v>
      </c>
      <c r="E5871" t="s">
        <v>5580</v>
      </c>
      <c r="G5871" t="s">
        <v>5622</v>
      </c>
    </row>
    <row r="5872" spans="1:7" x14ac:dyDescent="0.15">
      <c r="A5872" t="s">
        <v>11498</v>
      </c>
      <c r="B5872" t="s">
        <v>2007</v>
      </c>
      <c r="C5872">
        <v>10997026</v>
      </c>
      <c r="D5872">
        <v>10997049</v>
      </c>
      <c r="E5872" t="s">
        <v>5576</v>
      </c>
      <c r="G5872" t="s">
        <v>1175</v>
      </c>
    </row>
    <row r="5873" spans="1:7" x14ac:dyDescent="0.15">
      <c r="A5873" t="s">
        <v>11499</v>
      </c>
      <c r="B5873" t="s">
        <v>2007</v>
      </c>
      <c r="C5873">
        <v>11367403</v>
      </c>
      <c r="D5873">
        <v>11367426</v>
      </c>
      <c r="E5873" t="s">
        <v>5576</v>
      </c>
      <c r="G5873" t="s">
        <v>1175</v>
      </c>
    </row>
    <row r="5874" spans="1:7" x14ac:dyDescent="0.15">
      <c r="A5874" t="s">
        <v>11500</v>
      </c>
      <c r="B5874" t="s">
        <v>2007</v>
      </c>
      <c r="C5874">
        <v>12007241</v>
      </c>
      <c r="D5874">
        <v>12007264</v>
      </c>
      <c r="E5874" t="s">
        <v>5576</v>
      </c>
      <c r="G5874" t="s">
        <v>1175</v>
      </c>
    </row>
    <row r="5875" spans="1:7" x14ac:dyDescent="0.15">
      <c r="A5875" t="s">
        <v>11501</v>
      </c>
      <c r="B5875" t="s">
        <v>2007</v>
      </c>
      <c r="C5875">
        <v>12221948</v>
      </c>
      <c r="D5875">
        <v>12221971</v>
      </c>
      <c r="E5875" t="s">
        <v>5576</v>
      </c>
      <c r="G5875" t="s">
        <v>1175</v>
      </c>
    </row>
    <row r="5876" spans="1:7" x14ac:dyDescent="0.15">
      <c r="A5876" t="s">
        <v>11502</v>
      </c>
      <c r="B5876" t="s">
        <v>2007</v>
      </c>
      <c r="C5876">
        <v>18787263</v>
      </c>
      <c r="D5876">
        <v>18787286</v>
      </c>
      <c r="E5876" t="s">
        <v>5580</v>
      </c>
      <c r="G5876" t="s">
        <v>1175</v>
      </c>
    </row>
    <row r="5877" spans="1:7" x14ac:dyDescent="0.15">
      <c r="A5877" t="s">
        <v>11503</v>
      </c>
      <c r="B5877" t="s">
        <v>2007</v>
      </c>
      <c r="C5877">
        <v>7867949</v>
      </c>
      <c r="D5877">
        <v>7867972</v>
      </c>
      <c r="E5877" t="s">
        <v>5576</v>
      </c>
      <c r="G5877" t="s">
        <v>1175</v>
      </c>
    </row>
    <row r="5878" spans="1:7" x14ac:dyDescent="0.15">
      <c r="A5878" t="s">
        <v>11504</v>
      </c>
      <c r="B5878" t="s">
        <v>2007</v>
      </c>
      <c r="C5878">
        <v>8997220</v>
      </c>
      <c r="D5878">
        <v>8997243</v>
      </c>
      <c r="E5878" t="s">
        <v>5580</v>
      </c>
      <c r="G5878" t="s">
        <v>1175</v>
      </c>
    </row>
    <row r="5879" spans="1:7" x14ac:dyDescent="0.15">
      <c r="A5879" t="s">
        <v>11505</v>
      </c>
      <c r="B5879" t="s">
        <v>2204</v>
      </c>
      <c r="C5879">
        <v>10075187</v>
      </c>
      <c r="D5879">
        <v>10075210</v>
      </c>
      <c r="E5879" t="s">
        <v>5576</v>
      </c>
      <c r="G5879" t="s">
        <v>1175</v>
      </c>
    </row>
    <row r="5880" spans="1:7" x14ac:dyDescent="0.15">
      <c r="A5880" t="s">
        <v>11506</v>
      </c>
      <c r="B5880" t="s">
        <v>2204</v>
      </c>
      <c r="C5880">
        <v>10795088</v>
      </c>
      <c r="D5880">
        <v>10795111</v>
      </c>
      <c r="E5880" t="s">
        <v>5580</v>
      </c>
      <c r="G5880" t="s">
        <v>1175</v>
      </c>
    </row>
    <row r="5881" spans="1:7" x14ac:dyDescent="0.15">
      <c r="A5881" t="s">
        <v>11507</v>
      </c>
      <c r="B5881" t="s">
        <v>2204</v>
      </c>
      <c r="C5881">
        <v>13231393</v>
      </c>
      <c r="D5881">
        <v>13231416</v>
      </c>
      <c r="E5881" t="s">
        <v>5576</v>
      </c>
      <c r="G5881" t="s">
        <v>1175</v>
      </c>
    </row>
    <row r="5882" spans="1:7" x14ac:dyDescent="0.15">
      <c r="A5882" t="s">
        <v>11508</v>
      </c>
      <c r="B5882" t="s">
        <v>2204</v>
      </c>
      <c r="C5882">
        <v>18174073</v>
      </c>
      <c r="D5882">
        <v>18174096</v>
      </c>
      <c r="E5882" t="s">
        <v>5580</v>
      </c>
      <c r="G5882" t="s">
        <v>1175</v>
      </c>
    </row>
    <row r="5883" spans="1:7" x14ac:dyDescent="0.15">
      <c r="A5883" t="s">
        <v>11509</v>
      </c>
      <c r="B5883" t="s">
        <v>2204</v>
      </c>
      <c r="C5883">
        <v>20432989</v>
      </c>
      <c r="D5883">
        <v>20433012</v>
      </c>
      <c r="E5883" t="s">
        <v>5576</v>
      </c>
      <c r="G5883" t="s">
        <v>1175</v>
      </c>
    </row>
    <row r="5884" spans="1:7" x14ac:dyDescent="0.15">
      <c r="A5884" t="s">
        <v>11510</v>
      </c>
      <c r="B5884" t="s">
        <v>2204</v>
      </c>
      <c r="C5884">
        <v>20463809</v>
      </c>
      <c r="D5884">
        <v>20463832</v>
      </c>
      <c r="E5884" t="s">
        <v>5576</v>
      </c>
      <c r="G5884" t="s">
        <v>1175</v>
      </c>
    </row>
    <row r="5885" spans="1:7" x14ac:dyDescent="0.15">
      <c r="A5885" t="s">
        <v>11511</v>
      </c>
      <c r="B5885" t="s">
        <v>2204</v>
      </c>
      <c r="C5885">
        <v>22435187</v>
      </c>
      <c r="D5885">
        <v>22435210</v>
      </c>
      <c r="E5885" t="s">
        <v>5580</v>
      </c>
      <c r="G5885" t="s">
        <v>1175</v>
      </c>
    </row>
    <row r="5886" spans="1:7" x14ac:dyDescent="0.15">
      <c r="A5886" t="s">
        <v>11512</v>
      </c>
      <c r="B5886" t="s">
        <v>2204</v>
      </c>
      <c r="C5886">
        <v>27522320</v>
      </c>
      <c r="D5886">
        <v>27522343</v>
      </c>
      <c r="E5886" t="s">
        <v>5580</v>
      </c>
      <c r="G5886" t="s">
        <v>1175</v>
      </c>
    </row>
    <row r="5887" spans="1:7" x14ac:dyDescent="0.15">
      <c r="A5887" t="s">
        <v>11513</v>
      </c>
      <c r="B5887" t="s">
        <v>2204</v>
      </c>
      <c r="C5887">
        <v>9870536</v>
      </c>
      <c r="D5887">
        <v>9870559</v>
      </c>
      <c r="E5887" t="s">
        <v>5580</v>
      </c>
      <c r="G5887" t="s">
        <v>1175</v>
      </c>
    </row>
    <row r="5888" spans="1:7" x14ac:dyDescent="0.15">
      <c r="A5888" t="s">
        <v>11514</v>
      </c>
      <c r="B5888" t="s">
        <v>2310</v>
      </c>
      <c r="C5888">
        <v>16023069</v>
      </c>
      <c r="D5888">
        <v>16023092</v>
      </c>
      <c r="E5888" t="s">
        <v>5576</v>
      </c>
      <c r="G5888" t="s">
        <v>1175</v>
      </c>
    </row>
    <row r="5889" spans="1:7" x14ac:dyDescent="0.15">
      <c r="A5889" t="s">
        <v>11515</v>
      </c>
      <c r="B5889" t="s">
        <v>2310</v>
      </c>
      <c r="C5889">
        <v>17878414</v>
      </c>
      <c r="D5889">
        <v>17878437</v>
      </c>
      <c r="E5889" t="s">
        <v>5580</v>
      </c>
      <c r="G5889" t="s">
        <v>1175</v>
      </c>
    </row>
    <row r="5890" spans="1:7" x14ac:dyDescent="0.15">
      <c r="A5890" t="s">
        <v>11516</v>
      </c>
      <c r="B5890" t="s">
        <v>2310</v>
      </c>
      <c r="C5890">
        <v>20912820</v>
      </c>
      <c r="D5890">
        <v>20912843</v>
      </c>
      <c r="E5890" t="s">
        <v>5580</v>
      </c>
      <c r="G5890" t="s">
        <v>1175</v>
      </c>
    </row>
    <row r="5891" spans="1:7" x14ac:dyDescent="0.15">
      <c r="A5891" t="s">
        <v>11517</v>
      </c>
      <c r="B5891" t="s">
        <v>2310</v>
      </c>
      <c r="C5891">
        <v>22592900</v>
      </c>
      <c r="D5891">
        <v>22592923</v>
      </c>
      <c r="E5891" t="s">
        <v>5580</v>
      </c>
      <c r="G5891" t="s">
        <v>1175</v>
      </c>
    </row>
    <row r="5892" spans="1:7" x14ac:dyDescent="0.15">
      <c r="A5892" t="s">
        <v>11518</v>
      </c>
      <c r="B5892" t="s">
        <v>2310</v>
      </c>
      <c r="C5892">
        <v>2450230</v>
      </c>
      <c r="D5892">
        <v>2450253</v>
      </c>
      <c r="E5892" t="s">
        <v>5576</v>
      </c>
      <c r="G5892" t="s">
        <v>1175</v>
      </c>
    </row>
    <row r="5893" spans="1:7" x14ac:dyDescent="0.15">
      <c r="A5893" t="s">
        <v>11519</v>
      </c>
      <c r="B5893" t="s">
        <v>2310</v>
      </c>
      <c r="C5893">
        <v>2488756</v>
      </c>
      <c r="D5893">
        <v>2488779</v>
      </c>
      <c r="E5893" t="s">
        <v>5576</v>
      </c>
      <c r="G5893" t="s">
        <v>1175</v>
      </c>
    </row>
    <row r="5894" spans="1:7" x14ac:dyDescent="0.15">
      <c r="A5894" t="s">
        <v>11520</v>
      </c>
      <c r="B5894" t="s">
        <v>2310</v>
      </c>
      <c r="C5894">
        <v>26004496</v>
      </c>
      <c r="D5894">
        <v>26004519</v>
      </c>
      <c r="E5894" t="s">
        <v>5576</v>
      </c>
      <c r="G5894" t="s">
        <v>1175</v>
      </c>
    </row>
    <row r="5895" spans="1:7" x14ac:dyDescent="0.15">
      <c r="A5895" t="s">
        <v>11521</v>
      </c>
      <c r="B5895" t="s">
        <v>2310</v>
      </c>
      <c r="C5895">
        <v>2866118</v>
      </c>
      <c r="D5895">
        <v>2866141</v>
      </c>
      <c r="E5895" t="s">
        <v>5580</v>
      </c>
      <c r="G5895" t="s">
        <v>1175</v>
      </c>
    </row>
    <row r="5896" spans="1:7" x14ac:dyDescent="0.15">
      <c r="A5896" t="s">
        <v>11522</v>
      </c>
      <c r="B5896" t="s">
        <v>2310</v>
      </c>
      <c r="C5896">
        <v>4761590</v>
      </c>
      <c r="D5896">
        <v>4761613</v>
      </c>
      <c r="E5896" t="s">
        <v>5580</v>
      </c>
      <c r="G5896" t="s">
        <v>1175</v>
      </c>
    </row>
    <row r="5897" spans="1:7" x14ac:dyDescent="0.15">
      <c r="A5897" t="s">
        <v>11523</v>
      </c>
      <c r="B5897" t="s">
        <v>2310</v>
      </c>
      <c r="C5897">
        <v>5200509</v>
      </c>
      <c r="D5897">
        <v>5200532</v>
      </c>
      <c r="E5897" t="s">
        <v>5580</v>
      </c>
      <c r="G5897" t="s">
        <v>1175</v>
      </c>
    </row>
    <row r="5898" spans="1:7" x14ac:dyDescent="0.15">
      <c r="A5898" t="s">
        <v>11524</v>
      </c>
      <c r="B5898" t="s">
        <v>2310</v>
      </c>
      <c r="C5898">
        <v>6648875</v>
      </c>
      <c r="D5898">
        <v>6648898</v>
      </c>
      <c r="E5898" t="s">
        <v>5576</v>
      </c>
      <c r="G5898" t="s">
        <v>1175</v>
      </c>
    </row>
    <row r="5899" spans="1:7" x14ac:dyDescent="0.15">
      <c r="A5899" t="s">
        <v>11525</v>
      </c>
      <c r="B5899" t="s">
        <v>2310</v>
      </c>
      <c r="C5899">
        <v>7216693</v>
      </c>
      <c r="D5899">
        <v>7216716</v>
      </c>
      <c r="E5899" t="s">
        <v>5576</v>
      </c>
      <c r="G5899" t="s">
        <v>1175</v>
      </c>
    </row>
    <row r="5900" spans="1:7" x14ac:dyDescent="0.15">
      <c r="A5900" t="s">
        <v>11526</v>
      </c>
      <c r="B5900" t="s">
        <v>2310</v>
      </c>
      <c r="C5900">
        <v>7902194</v>
      </c>
      <c r="D5900">
        <v>7902217</v>
      </c>
      <c r="E5900" t="s">
        <v>5580</v>
      </c>
      <c r="G5900" t="s">
        <v>1175</v>
      </c>
    </row>
    <row r="5901" spans="1:7" x14ac:dyDescent="0.15">
      <c r="A5901" t="s">
        <v>11527</v>
      </c>
      <c r="B5901" t="s">
        <v>2310</v>
      </c>
      <c r="C5901">
        <v>9809775</v>
      </c>
      <c r="D5901">
        <v>9809798</v>
      </c>
      <c r="E5901" t="s">
        <v>5576</v>
      </c>
      <c r="G5901" t="s">
        <v>1175</v>
      </c>
    </row>
    <row r="5902" spans="1:7" x14ac:dyDescent="0.15">
      <c r="A5902" t="s">
        <v>11528</v>
      </c>
      <c r="B5902" t="s">
        <v>2310</v>
      </c>
      <c r="C5902">
        <v>9813920</v>
      </c>
      <c r="D5902">
        <v>9813943</v>
      </c>
      <c r="E5902" t="s">
        <v>5576</v>
      </c>
      <c r="G5902" t="s">
        <v>1175</v>
      </c>
    </row>
    <row r="5903" spans="1:7" x14ac:dyDescent="0.15">
      <c r="A5903" t="s">
        <v>11529</v>
      </c>
      <c r="B5903" t="s">
        <v>2467</v>
      </c>
      <c r="C5903">
        <v>13046642</v>
      </c>
      <c r="D5903">
        <v>13046665</v>
      </c>
      <c r="E5903" t="s">
        <v>5576</v>
      </c>
      <c r="G5903" t="s">
        <v>1175</v>
      </c>
    </row>
    <row r="5904" spans="1:7" x14ac:dyDescent="0.15">
      <c r="A5904" t="s">
        <v>11530</v>
      </c>
      <c r="B5904" t="s">
        <v>2467</v>
      </c>
      <c r="C5904">
        <v>13959164</v>
      </c>
      <c r="D5904">
        <v>13959187</v>
      </c>
      <c r="E5904" t="s">
        <v>5576</v>
      </c>
      <c r="G5904" t="s">
        <v>1175</v>
      </c>
    </row>
    <row r="5905" spans="1:7" x14ac:dyDescent="0.15">
      <c r="A5905" t="s">
        <v>11531</v>
      </c>
      <c r="B5905" t="s">
        <v>2467</v>
      </c>
      <c r="C5905">
        <v>22475028</v>
      </c>
      <c r="D5905">
        <v>22475051</v>
      </c>
      <c r="E5905" t="s">
        <v>5580</v>
      </c>
      <c r="G5905" t="s">
        <v>1175</v>
      </c>
    </row>
    <row r="5906" spans="1:7" x14ac:dyDescent="0.15">
      <c r="A5906" t="s">
        <v>11532</v>
      </c>
      <c r="B5906" t="s">
        <v>2467</v>
      </c>
      <c r="C5906">
        <v>7809210</v>
      </c>
      <c r="D5906">
        <v>7809233</v>
      </c>
      <c r="E5906" t="s">
        <v>5576</v>
      </c>
      <c r="G5906" t="s">
        <v>1175</v>
      </c>
    </row>
    <row r="5907" spans="1:7" x14ac:dyDescent="0.15">
      <c r="A5907" s="74" t="s">
        <v>11533</v>
      </c>
      <c r="B5907" s="74" t="s">
        <v>2467</v>
      </c>
      <c r="C5907" s="74">
        <v>7860781</v>
      </c>
      <c r="D5907" s="74">
        <v>7860804</v>
      </c>
      <c r="E5907" s="74" t="s">
        <v>5580</v>
      </c>
      <c r="F5907" s="74"/>
      <c r="G5907" s="74" t="s">
        <v>1175</v>
      </c>
    </row>
    <row r="5909" spans="1:7" x14ac:dyDescent="0.15">
      <c r="A5909" s="37" t="s">
        <v>11534</v>
      </c>
      <c r="B5909" s="37" t="s">
        <v>11535</v>
      </c>
      <c r="C5909" s="37" t="s">
        <v>11536</v>
      </c>
    </row>
    <row r="5910" spans="1:7" x14ac:dyDescent="0.15">
      <c r="A5910" s="37" t="s">
        <v>11537</v>
      </c>
      <c r="B5910" s="37">
        <v>4</v>
      </c>
      <c r="C5910" s="37">
        <f>B5910/B$5914*100</f>
        <v>6.7831100559606589E-2</v>
      </c>
    </row>
    <row r="5911" spans="1:7" x14ac:dyDescent="0.15">
      <c r="A5911" s="37" t="s">
        <v>11538</v>
      </c>
      <c r="B5911" s="37">
        <v>5521</v>
      </c>
      <c r="C5911" s="37">
        <f>B5911/B$5914*100</f>
        <v>93.623876547396975</v>
      </c>
    </row>
    <row r="5912" spans="1:7" x14ac:dyDescent="0.15">
      <c r="A5912" s="37" t="s">
        <v>5622</v>
      </c>
      <c r="B5912" s="37">
        <v>95</v>
      </c>
      <c r="C5912" s="37">
        <f>B5912/B$5914*100</f>
        <v>1.6109886382906562</v>
      </c>
    </row>
    <row r="5913" spans="1:7" x14ac:dyDescent="0.15">
      <c r="A5913" s="37" t="s">
        <v>10390</v>
      </c>
      <c r="B5913" s="37">
        <v>281</v>
      </c>
      <c r="C5913" s="37">
        <f>B5913/B$5914*100</f>
        <v>4.7651348143123622</v>
      </c>
    </row>
    <row r="5914" spans="1:7" x14ac:dyDescent="0.15">
      <c r="A5914" s="37" t="s">
        <v>11539</v>
      </c>
      <c r="B5914" s="37">
        <v>5897</v>
      </c>
      <c r="C5914" s="37"/>
    </row>
  </sheetData>
  <mergeCells count="3">
    <mergeCell ref="A4:A6"/>
    <mergeCell ref="G4:G6"/>
    <mergeCell ref="B4:E5"/>
  </mergeCells>
  <phoneticPr fontId="1"/>
  <pageMargins left="0.7" right="0.7" top="0.75" bottom="0.75" header="0.3" footer="0.3"/>
  <pageSetup paperSize="9"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1"/>
  <sheetViews>
    <sheetView topLeftCell="A2" workbookViewId="0">
      <selection activeCell="T10" sqref="T10"/>
    </sheetView>
  </sheetViews>
  <sheetFormatPr baseColWidth="12" defaultRowHeight="15" x14ac:dyDescent="0.15"/>
  <cols>
    <col min="1" max="1" width="4" customWidth="1"/>
    <col min="2" max="2" width="16" customWidth="1"/>
    <col min="3" max="3" width="2.33203125" customWidth="1"/>
    <col min="5" max="5" width="15" customWidth="1"/>
    <col min="7" max="7" width="8.5" customWidth="1"/>
    <col min="8" max="8" width="4.5" customWidth="1"/>
    <col min="12" max="12" width="8" customWidth="1"/>
    <col min="13" max="13" width="2.5" customWidth="1"/>
    <col min="17" max="17" width="9" customWidth="1"/>
  </cols>
  <sheetData>
    <row r="2" spans="2:17" x14ac:dyDescent="0.15">
      <c r="B2" t="s">
        <v>11711</v>
      </c>
    </row>
    <row r="3" spans="2:17" x14ac:dyDescent="0.15">
      <c r="B3" s="117" t="s">
        <v>11710</v>
      </c>
      <c r="C3" s="82"/>
      <c r="D3" s="82" t="s">
        <v>11712</v>
      </c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</row>
    <row r="4" spans="2:17" x14ac:dyDescent="0.15">
      <c r="B4" s="118"/>
      <c r="C4" s="43"/>
      <c r="D4" s="120" t="s">
        <v>11702</v>
      </c>
      <c r="E4" s="120"/>
      <c r="F4" s="120"/>
      <c r="G4" s="120"/>
      <c r="I4" s="120" t="s">
        <v>11704</v>
      </c>
      <c r="J4" s="120"/>
      <c r="K4" s="120"/>
      <c r="L4" s="120"/>
      <c r="N4" s="120" t="s">
        <v>11705</v>
      </c>
      <c r="O4" s="120"/>
      <c r="P4" s="120"/>
      <c r="Q4" s="120"/>
    </row>
    <row r="5" spans="2:17" x14ac:dyDescent="0.15">
      <c r="B5" s="119"/>
      <c r="C5" s="74"/>
      <c r="D5" s="74" t="s">
        <v>11697</v>
      </c>
      <c r="E5" s="74" t="s">
        <v>11703</v>
      </c>
      <c r="F5" s="74" t="s">
        <v>11696</v>
      </c>
      <c r="G5" s="74" t="s">
        <v>11714</v>
      </c>
      <c r="H5" s="74"/>
      <c r="I5" s="74" t="s">
        <v>11697</v>
      </c>
      <c r="J5" s="74" t="s">
        <v>11703</v>
      </c>
      <c r="K5" s="74" t="s">
        <v>11696</v>
      </c>
      <c r="L5" s="74" t="s">
        <v>11706</v>
      </c>
      <c r="M5" s="74"/>
      <c r="N5" s="74" t="s">
        <v>11697</v>
      </c>
      <c r="O5" s="74" t="s">
        <v>11703</v>
      </c>
      <c r="P5" s="74" t="s">
        <v>11696</v>
      </c>
      <c r="Q5" s="74" t="s">
        <v>11706</v>
      </c>
    </row>
    <row r="6" spans="2:17" x14ac:dyDescent="0.15">
      <c r="B6" t="s">
        <v>11698</v>
      </c>
      <c r="D6">
        <v>32</v>
      </c>
      <c r="E6" s="89">
        <v>0.5</v>
      </c>
      <c r="F6" s="89">
        <v>32.5</v>
      </c>
      <c r="G6" s="90">
        <v>8.0757433561868083E-2</v>
      </c>
      <c r="I6">
        <v>1365</v>
      </c>
      <c r="J6" s="89">
        <v>19</v>
      </c>
      <c r="K6" s="89">
        <v>1384</v>
      </c>
      <c r="L6" s="90">
        <v>5.1675790269291708</v>
      </c>
      <c r="N6">
        <v>2691</v>
      </c>
      <c r="O6" s="89">
        <v>97.5</v>
      </c>
      <c r="P6" s="89">
        <v>2788.5</v>
      </c>
      <c r="Q6" s="90">
        <v>8.9528493610128983</v>
      </c>
    </row>
    <row r="7" spans="2:17" x14ac:dyDescent="0.15">
      <c r="B7" t="s">
        <v>11699</v>
      </c>
      <c r="D7">
        <v>3832</v>
      </c>
      <c r="E7" s="89">
        <v>252.88782051282047</v>
      </c>
      <c r="F7" s="89">
        <v>4084.8878205128203</v>
      </c>
      <c r="G7" s="90">
        <v>10.150309439161482</v>
      </c>
      <c r="I7">
        <v>2821</v>
      </c>
      <c r="J7" s="89">
        <v>164.99265734265731</v>
      </c>
      <c r="K7" s="89">
        <v>2985.9926573426574</v>
      </c>
      <c r="L7" s="90">
        <v>11.149099010584116</v>
      </c>
      <c r="N7">
        <v>3192</v>
      </c>
      <c r="O7" s="89">
        <v>134.63275058275056</v>
      </c>
      <c r="P7" s="89">
        <v>3326.6327505827508</v>
      </c>
      <c r="Q7" s="90">
        <v>10.680595981846643</v>
      </c>
    </row>
    <row r="8" spans="2:17" x14ac:dyDescent="0.15">
      <c r="B8" t="s">
        <v>11700</v>
      </c>
      <c r="D8">
        <v>12856</v>
      </c>
      <c r="E8" s="89">
        <v>300.5135281385281</v>
      </c>
      <c r="F8" s="89">
        <v>13156.513528138528</v>
      </c>
      <c r="G8" s="90">
        <v>32.691885143214336</v>
      </c>
      <c r="I8">
        <v>7500</v>
      </c>
      <c r="J8" s="89">
        <v>183.93820346320348</v>
      </c>
      <c r="K8" s="89">
        <v>7683.9382034632035</v>
      </c>
      <c r="L8" s="90">
        <v>28.69028750320539</v>
      </c>
      <c r="N8">
        <v>8422</v>
      </c>
      <c r="O8" s="89">
        <v>168.65557359307357</v>
      </c>
      <c r="P8" s="89">
        <v>8590.6555735930742</v>
      </c>
      <c r="Q8" s="90">
        <v>27.581439936426271</v>
      </c>
    </row>
    <row r="9" spans="2:17" x14ac:dyDescent="0.15">
      <c r="B9" s="74" t="s">
        <v>11701</v>
      </c>
      <c r="C9" s="74"/>
      <c r="D9" s="74">
        <v>20876</v>
      </c>
      <c r="E9" s="93">
        <v>2094.0719508490906</v>
      </c>
      <c r="F9" s="93">
        <v>22970.071950849091</v>
      </c>
      <c r="G9" s="92">
        <v>57.077047984062304</v>
      </c>
      <c r="H9" s="74"/>
      <c r="I9" s="74">
        <v>13373</v>
      </c>
      <c r="J9" s="93">
        <v>1355.4365260832524</v>
      </c>
      <c r="K9" s="93">
        <v>14728.436526083253</v>
      </c>
      <c r="L9" s="92">
        <v>54.993034459281319</v>
      </c>
      <c r="M9" s="74"/>
      <c r="N9" s="74">
        <v>14938</v>
      </c>
      <c r="O9" s="93">
        <v>1502.7203185711521</v>
      </c>
      <c r="P9" s="93">
        <v>16440.720318571151</v>
      </c>
      <c r="Q9" s="92">
        <v>52.785114720714191</v>
      </c>
    </row>
    <row r="10" spans="2:17" x14ac:dyDescent="0.15">
      <c r="B10" s="74" t="s">
        <v>11716</v>
      </c>
      <c r="C10" s="74"/>
      <c r="D10" s="74"/>
      <c r="E10" s="74"/>
      <c r="F10" s="93">
        <v>40243.973299500445</v>
      </c>
      <c r="G10" s="74"/>
      <c r="H10" s="74"/>
      <c r="I10" s="74"/>
      <c r="J10" s="74"/>
      <c r="K10" s="93">
        <v>26782.367386889113</v>
      </c>
      <c r="L10" s="74"/>
      <c r="M10" s="74"/>
      <c r="N10" s="74"/>
      <c r="O10" s="74"/>
      <c r="P10" s="93">
        <v>31146.508642746976</v>
      </c>
      <c r="Q10" s="74"/>
    </row>
    <row r="13" spans="2:17" x14ac:dyDescent="0.15">
      <c r="B13" t="s">
        <v>11717</v>
      </c>
    </row>
    <row r="14" spans="2:17" x14ac:dyDescent="0.15">
      <c r="B14" s="117" t="s">
        <v>11710</v>
      </c>
      <c r="C14" s="82"/>
      <c r="D14" s="82" t="s">
        <v>11713</v>
      </c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</row>
    <row r="15" spans="2:17" x14ac:dyDescent="0.15">
      <c r="B15" s="118"/>
      <c r="C15" s="43"/>
      <c r="D15" s="120" t="s">
        <v>11707</v>
      </c>
      <c r="E15" s="120"/>
      <c r="F15" s="120"/>
      <c r="G15" s="120"/>
      <c r="I15" s="120" t="s">
        <v>11708</v>
      </c>
      <c r="J15" s="120"/>
      <c r="K15" s="120"/>
      <c r="L15" s="120"/>
      <c r="N15" s="120" t="s">
        <v>11709</v>
      </c>
      <c r="O15" s="120"/>
      <c r="P15" s="120"/>
      <c r="Q15" s="120"/>
    </row>
    <row r="16" spans="2:17" x14ac:dyDescent="0.15">
      <c r="B16" s="119"/>
      <c r="C16" s="74"/>
      <c r="D16" s="74" t="s">
        <v>11697</v>
      </c>
      <c r="E16" s="74" t="s">
        <v>11703</v>
      </c>
      <c r="F16" s="74" t="s">
        <v>11696</v>
      </c>
      <c r="G16" s="74" t="s">
        <v>11706</v>
      </c>
      <c r="H16" s="74"/>
      <c r="I16" s="74" t="s">
        <v>11697</v>
      </c>
      <c r="J16" s="74" t="s">
        <v>11703</v>
      </c>
      <c r="K16" s="74" t="s">
        <v>11696</v>
      </c>
      <c r="L16" s="74" t="s">
        <v>11706</v>
      </c>
      <c r="M16" s="74"/>
      <c r="N16" s="74" t="s">
        <v>11697</v>
      </c>
      <c r="O16" s="74" t="s">
        <v>11703</v>
      </c>
      <c r="P16" s="74" t="s">
        <v>11696</v>
      </c>
      <c r="Q16" s="74" t="s">
        <v>11706</v>
      </c>
    </row>
    <row r="17" spans="2:17" x14ac:dyDescent="0.15">
      <c r="B17" t="s">
        <v>11698</v>
      </c>
      <c r="D17">
        <v>33</v>
      </c>
      <c r="E17" s="89">
        <v>0</v>
      </c>
      <c r="F17" s="89">
        <v>33</v>
      </c>
      <c r="G17" s="90">
        <v>9.4755310591842043E-2</v>
      </c>
      <c r="I17" s="88">
        <v>22</v>
      </c>
      <c r="J17" s="89">
        <v>0</v>
      </c>
      <c r="K17" s="89">
        <v>22</v>
      </c>
      <c r="L17" s="90">
        <v>9.6779558971747837E-2</v>
      </c>
      <c r="N17">
        <v>78</v>
      </c>
      <c r="O17" s="89">
        <v>0</v>
      </c>
      <c r="P17" s="89">
        <v>78</v>
      </c>
      <c r="Q17" s="90">
        <v>0.44764156195804072</v>
      </c>
    </row>
    <row r="18" spans="2:17" x14ac:dyDescent="0.15">
      <c r="B18" t="s">
        <v>11699</v>
      </c>
      <c r="D18">
        <v>3410</v>
      </c>
      <c r="E18" s="89">
        <v>241.27278554778553</v>
      </c>
      <c r="F18" s="89">
        <v>3651.2727855477856</v>
      </c>
      <c r="G18" s="90">
        <v>10.484166268185477</v>
      </c>
      <c r="I18" s="88">
        <v>2416</v>
      </c>
      <c r="J18" s="89">
        <v>144.60069930069932</v>
      </c>
      <c r="K18" s="89">
        <v>2560.6006993006995</v>
      </c>
      <c r="L18" s="90">
        <v>11.264263926412308</v>
      </c>
      <c r="N18">
        <v>1950</v>
      </c>
      <c r="O18" s="89">
        <v>103.35308857808859</v>
      </c>
      <c r="P18" s="89">
        <v>2053.3530885780888</v>
      </c>
      <c r="Q18" s="90">
        <v>11.784181843877729</v>
      </c>
    </row>
    <row r="19" spans="2:17" x14ac:dyDescent="0.15">
      <c r="B19" t="s">
        <v>11700</v>
      </c>
      <c r="D19">
        <v>10613</v>
      </c>
      <c r="E19" s="89">
        <v>290.56720779220785</v>
      </c>
      <c r="F19" s="89">
        <v>10903.567207792208</v>
      </c>
      <c r="G19" s="90">
        <v>31.30820901010226</v>
      </c>
      <c r="I19" s="88">
        <v>7186</v>
      </c>
      <c r="J19" s="89">
        <v>174.24978354978356</v>
      </c>
      <c r="K19" s="89">
        <v>7360.2497835497834</v>
      </c>
      <c r="L19" s="90">
        <v>32.378260362447755</v>
      </c>
      <c r="N19">
        <v>5605</v>
      </c>
      <c r="O19" s="89">
        <v>118.87987012987011</v>
      </c>
      <c r="P19" s="89">
        <v>5723.8798701298701</v>
      </c>
      <c r="Q19" s="90">
        <v>32.849314429809262</v>
      </c>
    </row>
    <row r="20" spans="2:17" x14ac:dyDescent="0.15">
      <c r="B20" s="74" t="s">
        <v>11701</v>
      </c>
      <c r="C20" s="74"/>
      <c r="D20" s="74">
        <v>18224</v>
      </c>
      <c r="E20" s="93">
        <v>2014.7040746197479</v>
      </c>
      <c r="F20" s="93">
        <v>20238.704074619749</v>
      </c>
      <c r="G20" s="92">
        <v>58.112869411120414</v>
      </c>
      <c r="H20" s="74"/>
      <c r="I20" s="91">
        <v>11523</v>
      </c>
      <c r="J20" s="93">
        <v>1266.2225227955746</v>
      </c>
      <c r="K20" s="93">
        <v>12789.222522795575</v>
      </c>
      <c r="L20" s="92">
        <v>56.260696152168187</v>
      </c>
      <c r="M20" s="74"/>
      <c r="N20" s="74">
        <v>8692</v>
      </c>
      <c r="O20" s="93">
        <v>877.42253101425433</v>
      </c>
      <c r="P20" s="93">
        <v>9569.4225310142538</v>
      </c>
      <c r="Q20" s="92">
        <v>54.918862164354977</v>
      </c>
    </row>
    <row r="21" spans="2:17" x14ac:dyDescent="0.15">
      <c r="B21" s="74" t="s">
        <v>11715</v>
      </c>
      <c r="C21" s="74"/>
      <c r="D21" s="74"/>
      <c r="E21" s="74"/>
      <c r="F21" s="93">
        <v>34826.544067959745</v>
      </c>
      <c r="G21" s="74"/>
      <c r="H21" s="74"/>
      <c r="I21" s="74"/>
      <c r="J21" s="74"/>
      <c r="K21" s="93">
        <v>22732.07300564606</v>
      </c>
      <c r="L21" s="74"/>
      <c r="M21" s="74"/>
      <c r="N21" s="74"/>
      <c r="O21" s="74"/>
      <c r="P21" s="93">
        <v>17424.655489722212</v>
      </c>
      <c r="Q21" s="74"/>
    </row>
  </sheetData>
  <mergeCells count="8">
    <mergeCell ref="B3:B5"/>
    <mergeCell ref="B14:B16"/>
    <mergeCell ref="D4:G4"/>
    <mergeCell ref="I4:L4"/>
    <mergeCell ref="N4:Q4"/>
    <mergeCell ref="D15:G15"/>
    <mergeCell ref="I15:L15"/>
    <mergeCell ref="N15:Q15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85"/>
  <sheetViews>
    <sheetView topLeftCell="A57" workbookViewId="0">
      <selection activeCell="E78" sqref="E78"/>
    </sheetView>
  </sheetViews>
  <sheetFormatPr baseColWidth="12" defaultRowHeight="15" x14ac:dyDescent="0.15"/>
  <cols>
    <col min="2" max="2" width="14.5" customWidth="1"/>
    <col min="5" max="5" width="9.83203125" style="1" customWidth="1"/>
    <col min="6" max="6" width="15.83203125" style="1" customWidth="1"/>
    <col min="7" max="7" width="10.83203125" customWidth="1"/>
    <col min="10" max="10" width="17.1640625" customWidth="1"/>
  </cols>
  <sheetData>
    <row r="2" spans="1:11" x14ac:dyDescent="0.15">
      <c r="A2" t="s">
        <v>346</v>
      </c>
    </row>
    <row r="3" spans="1:11" x14ac:dyDescent="0.15">
      <c r="A3" t="s">
        <v>73</v>
      </c>
    </row>
    <row r="4" spans="1:11" x14ac:dyDescent="0.15">
      <c r="A4" s="37" t="s">
        <v>53</v>
      </c>
      <c r="B4" s="37" t="s">
        <v>57</v>
      </c>
      <c r="C4" s="37" t="s">
        <v>59</v>
      </c>
      <c r="D4" s="37" t="s">
        <v>55</v>
      </c>
      <c r="E4" s="38" t="s">
        <v>20</v>
      </c>
      <c r="F4" s="38" t="s">
        <v>23</v>
      </c>
      <c r="G4" s="38" t="s">
        <v>27</v>
      </c>
      <c r="H4" s="38" t="s">
        <v>25</v>
      </c>
      <c r="I4" s="37"/>
      <c r="J4" s="37" t="s">
        <v>72</v>
      </c>
      <c r="K4" s="38" t="s">
        <v>20</v>
      </c>
    </row>
    <row r="5" spans="1:11" x14ac:dyDescent="0.15">
      <c r="A5" s="123" t="s">
        <v>17</v>
      </c>
      <c r="B5" s="123" t="s">
        <v>1</v>
      </c>
      <c r="C5" s="37" t="s">
        <v>3</v>
      </c>
      <c r="D5" s="121" t="s">
        <v>21</v>
      </c>
      <c r="E5" s="39">
        <v>1.1479999999999999E-3</v>
      </c>
      <c r="F5" s="39">
        <v>9.9050905953408111E-2</v>
      </c>
      <c r="G5" s="122">
        <v>9.4155813110040606E-2</v>
      </c>
      <c r="H5" s="122">
        <v>5.0893686331699136E-3</v>
      </c>
      <c r="I5" s="37"/>
      <c r="J5" s="121" t="s">
        <v>61</v>
      </c>
      <c r="K5" s="49">
        <v>1.159E-2</v>
      </c>
    </row>
    <row r="6" spans="1:11" x14ac:dyDescent="0.15">
      <c r="A6" s="123"/>
      <c r="B6" s="123"/>
      <c r="C6" s="37" t="s">
        <v>4</v>
      </c>
      <c r="D6" s="121"/>
      <c r="E6" s="39">
        <v>1.413E-3</v>
      </c>
      <c r="F6" s="39">
        <v>9.9437016185784655E-2</v>
      </c>
      <c r="G6" s="122"/>
      <c r="H6" s="122"/>
      <c r="I6" s="37"/>
      <c r="J6" s="121"/>
      <c r="K6" s="49">
        <v>1.421E-2</v>
      </c>
    </row>
    <row r="7" spans="1:11" x14ac:dyDescent="0.15">
      <c r="A7" s="123"/>
      <c r="B7" s="123"/>
      <c r="C7" s="37" t="s">
        <v>5</v>
      </c>
      <c r="D7" s="121"/>
      <c r="E7" s="39">
        <v>1.1479999999999999E-3</v>
      </c>
      <c r="F7" s="39">
        <v>8.397951719092904E-2</v>
      </c>
      <c r="G7" s="122"/>
      <c r="H7" s="122"/>
      <c r="I7" s="37"/>
      <c r="J7" s="121"/>
      <c r="K7" s="49">
        <v>1.367E-2</v>
      </c>
    </row>
    <row r="8" spans="1:11" x14ac:dyDescent="0.15">
      <c r="A8" s="123"/>
      <c r="B8" s="123" t="s">
        <v>7</v>
      </c>
      <c r="C8" s="37" t="s">
        <v>3</v>
      </c>
      <c r="D8" s="121"/>
      <c r="E8" s="39">
        <v>2.6849999999999999E-2</v>
      </c>
      <c r="F8" s="39">
        <v>1.0259839510890332</v>
      </c>
      <c r="G8" s="122">
        <v>1.0494859720755263</v>
      </c>
      <c r="H8" s="122">
        <v>5.1734355863345599E-2</v>
      </c>
      <c r="I8" s="37"/>
      <c r="J8" s="121"/>
      <c r="K8" s="49">
        <v>2.6169999999999999E-2</v>
      </c>
    </row>
    <row r="9" spans="1:11" x14ac:dyDescent="0.15">
      <c r="A9" s="123"/>
      <c r="B9" s="123"/>
      <c r="C9" s="37" t="s">
        <v>4</v>
      </c>
      <c r="D9" s="121"/>
      <c r="E9" s="39">
        <v>1.686E-2</v>
      </c>
      <c r="F9" s="39">
        <v>1.1485013623978202</v>
      </c>
      <c r="G9" s="122"/>
      <c r="H9" s="122"/>
      <c r="I9" s="37"/>
      <c r="J9" s="121"/>
      <c r="K9" s="49">
        <v>1.468E-2</v>
      </c>
    </row>
    <row r="10" spans="1:11" x14ac:dyDescent="0.15">
      <c r="A10" s="123"/>
      <c r="B10" s="123"/>
      <c r="C10" s="37" t="s">
        <v>5</v>
      </c>
      <c r="D10" s="121"/>
      <c r="E10" s="39">
        <v>1.422E-2</v>
      </c>
      <c r="F10" s="39">
        <v>0.97397260273972597</v>
      </c>
      <c r="G10" s="122"/>
      <c r="H10" s="122"/>
      <c r="I10" s="37"/>
      <c r="J10" s="121"/>
      <c r="K10" s="49">
        <v>1.46E-2</v>
      </c>
    </row>
    <row r="11" spans="1:11" x14ac:dyDescent="0.15">
      <c r="A11" s="123"/>
      <c r="B11" s="123" t="s">
        <v>9</v>
      </c>
      <c r="C11" s="37" t="s">
        <v>3</v>
      </c>
      <c r="D11" s="121"/>
      <c r="E11" s="39">
        <v>9.7520000000000003E-3</v>
      </c>
      <c r="F11" s="39">
        <v>0.51844763423710793</v>
      </c>
      <c r="G11" s="122">
        <v>0.4911478892481958</v>
      </c>
      <c r="H11" s="122">
        <v>4.9442255177042885E-2</v>
      </c>
      <c r="I11" s="37"/>
      <c r="J11" s="121"/>
      <c r="K11" s="49">
        <v>1.881E-2</v>
      </c>
    </row>
    <row r="12" spans="1:11" x14ac:dyDescent="0.15">
      <c r="A12" s="123"/>
      <c r="B12" s="123"/>
      <c r="C12" s="37" t="s">
        <v>4</v>
      </c>
      <c r="D12" s="121"/>
      <c r="E12" s="39">
        <v>1.1560000000000001E-2</v>
      </c>
      <c r="F12" s="39">
        <v>0.55980629539951576</v>
      </c>
      <c r="G12" s="122"/>
      <c r="H12" s="122"/>
      <c r="I12" s="37"/>
      <c r="J12" s="121"/>
      <c r="K12" s="49">
        <v>2.0650000000000002E-2</v>
      </c>
    </row>
    <row r="13" spans="1:11" x14ac:dyDescent="0.15">
      <c r="A13" s="123"/>
      <c r="B13" s="123"/>
      <c r="C13" s="37" t="s">
        <v>5</v>
      </c>
      <c r="D13" s="121"/>
      <c r="E13" s="39">
        <v>7.3940000000000004E-3</v>
      </c>
      <c r="F13" s="39">
        <v>0.39518973810796365</v>
      </c>
      <c r="G13" s="122"/>
      <c r="H13" s="122"/>
      <c r="I13" s="37"/>
      <c r="J13" s="121"/>
      <c r="K13" s="49">
        <v>1.8710000000000001E-2</v>
      </c>
    </row>
    <row r="14" spans="1:11" x14ac:dyDescent="0.15">
      <c r="A14" s="123"/>
      <c r="B14" s="123" t="s">
        <v>11</v>
      </c>
      <c r="C14" s="37" t="s">
        <v>3</v>
      </c>
      <c r="D14" s="121"/>
      <c r="E14" s="39">
        <v>2.8240000000000001E-3</v>
      </c>
      <c r="F14" s="39">
        <v>9.301712779973649E-2</v>
      </c>
      <c r="G14" s="122">
        <v>8.6297768638959674E-2</v>
      </c>
      <c r="H14" s="122">
        <v>1.2526466844398444E-2</v>
      </c>
      <c r="I14" s="37"/>
      <c r="J14" s="121"/>
      <c r="K14" s="49">
        <v>3.0360000000000002E-2</v>
      </c>
    </row>
    <row r="15" spans="1:11" x14ac:dyDescent="0.15">
      <c r="A15" s="123"/>
      <c r="B15" s="123"/>
      <c r="C15" s="37" t="s">
        <v>4</v>
      </c>
      <c r="D15" s="121"/>
      <c r="E15" s="39">
        <v>2.3089999999999999E-3</v>
      </c>
      <c r="F15" s="39">
        <v>6.203653949489521E-2</v>
      </c>
      <c r="G15" s="122"/>
      <c r="H15" s="122"/>
      <c r="I15" s="37"/>
      <c r="J15" s="121"/>
      <c r="K15" s="49">
        <v>3.7220000000000003E-2</v>
      </c>
    </row>
    <row r="16" spans="1:11" x14ac:dyDescent="0.15">
      <c r="A16" s="123"/>
      <c r="B16" s="123"/>
      <c r="C16" s="37" t="s">
        <v>5</v>
      </c>
      <c r="D16" s="121"/>
      <c r="E16" s="39">
        <v>3.6779999999999998E-3</v>
      </c>
      <c r="F16" s="39">
        <v>0.10383963862224731</v>
      </c>
      <c r="G16" s="122"/>
      <c r="H16" s="122"/>
      <c r="I16" s="37"/>
      <c r="J16" s="121"/>
      <c r="K16" s="49">
        <v>3.542E-2</v>
      </c>
    </row>
    <row r="17" spans="1:11" x14ac:dyDescent="0.15">
      <c r="A17" s="123"/>
      <c r="B17" s="123" t="s">
        <v>13</v>
      </c>
      <c r="C17" s="37" t="s">
        <v>3</v>
      </c>
      <c r="D17" s="121"/>
      <c r="E17" s="39">
        <v>3.1619999999999999E-3</v>
      </c>
      <c r="F17" s="39">
        <v>0.17955706984667802</v>
      </c>
      <c r="G17" s="122">
        <v>0.17501470146338183</v>
      </c>
      <c r="H17" s="122">
        <v>2.1143673827666506E-2</v>
      </c>
      <c r="I17" s="37"/>
      <c r="J17" s="121"/>
      <c r="K17" s="49">
        <v>1.7610000000000001E-2</v>
      </c>
    </row>
    <row r="18" spans="1:11" x14ac:dyDescent="0.15">
      <c r="A18" s="123"/>
      <c r="B18" s="123"/>
      <c r="C18" s="37" t="s">
        <v>4</v>
      </c>
      <c r="D18" s="121"/>
      <c r="E18" s="39">
        <v>2.8779999999999999E-3</v>
      </c>
      <c r="F18" s="39">
        <v>0.13633349123638086</v>
      </c>
      <c r="G18" s="122"/>
      <c r="H18" s="122"/>
      <c r="I18" s="37"/>
      <c r="J18" s="121"/>
      <c r="K18" s="49">
        <v>2.111E-2</v>
      </c>
    </row>
    <row r="19" spans="1:11" x14ac:dyDescent="0.15">
      <c r="A19" s="123"/>
      <c r="B19" s="123"/>
      <c r="C19" s="37" t="s">
        <v>5</v>
      </c>
      <c r="D19" s="121"/>
      <c r="E19" s="39">
        <v>4.2500000000000003E-3</v>
      </c>
      <c r="F19" s="39">
        <v>0.2091535433070866</v>
      </c>
      <c r="G19" s="122"/>
      <c r="H19" s="122"/>
      <c r="I19" s="37"/>
      <c r="J19" s="121"/>
      <c r="K19" s="49">
        <v>2.0320000000000001E-2</v>
      </c>
    </row>
    <row r="20" spans="1:11" x14ac:dyDescent="0.15">
      <c r="A20" s="123"/>
      <c r="B20" s="123" t="s">
        <v>15</v>
      </c>
      <c r="C20" s="37" t="s">
        <v>3</v>
      </c>
      <c r="D20" s="121"/>
      <c r="E20" s="39">
        <v>3.5860000000000002E-3</v>
      </c>
      <c r="F20" s="39">
        <v>0.52774098601913177</v>
      </c>
      <c r="G20" s="122">
        <v>0.52234464251982038</v>
      </c>
      <c r="H20" s="122">
        <v>3.3116117499483594E-2</v>
      </c>
      <c r="I20" s="37"/>
      <c r="J20" s="121"/>
      <c r="K20" s="49">
        <v>6.7949999999999998E-3</v>
      </c>
    </row>
    <row r="21" spans="1:11" x14ac:dyDescent="0.15">
      <c r="A21" s="123"/>
      <c r="B21" s="123"/>
      <c r="C21" s="37" t="s">
        <v>4</v>
      </c>
      <c r="D21" s="121"/>
      <c r="E21" s="39">
        <v>4.4980000000000003E-3</v>
      </c>
      <c r="F21" s="39">
        <v>0.57681456783790719</v>
      </c>
      <c r="G21" s="122"/>
      <c r="H21" s="122"/>
      <c r="I21" s="37"/>
      <c r="J21" s="121"/>
      <c r="K21" s="49">
        <v>7.7980000000000002E-3</v>
      </c>
    </row>
    <row r="22" spans="1:11" x14ac:dyDescent="0.15">
      <c r="A22" s="123"/>
      <c r="B22" s="123"/>
      <c r="C22" s="37" t="s">
        <v>5</v>
      </c>
      <c r="D22" s="121"/>
      <c r="E22" s="39">
        <v>4.2770000000000004E-3</v>
      </c>
      <c r="F22" s="39">
        <v>0.46247837370242223</v>
      </c>
      <c r="G22" s="122"/>
      <c r="H22" s="122"/>
      <c r="I22" s="37"/>
      <c r="J22" s="121"/>
      <c r="K22" s="49">
        <v>9.2479999999999993E-3</v>
      </c>
    </row>
    <row r="23" spans="1:11" x14ac:dyDescent="0.15">
      <c r="A23" s="2"/>
      <c r="B23" s="2"/>
      <c r="D23" s="2"/>
      <c r="E23" s="4"/>
      <c r="F23" s="4"/>
      <c r="G23" s="5"/>
      <c r="H23" s="5"/>
    </row>
    <row r="24" spans="1:11" x14ac:dyDescent="0.15">
      <c r="A24" s="3" t="s">
        <v>74</v>
      </c>
      <c r="B24" s="2"/>
      <c r="D24" s="2"/>
      <c r="G24" s="5"/>
      <c r="H24" s="5"/>
    </row>
    <row r="25" spans="1:11" x14ac:dyDescent="0.15">
      <c r="A25" s="37" t="s">
        <v>53</v>
      </c>
      <c r="B25" s="37" t="s">
        <v>57</v>
      </c>
      <c r="C25" s="37" t="s">
        <v>59</v>
      </c>
      <c r="D25" s="37" t="s">
        <v>55</v>
      </c>
      <c r="E25" s="38" t="s">
        <v>20</v>
      </c>
      <c r="F25" s="38" t="s">
        <v>23</v>
      </c>
      <c r="G25" s="38" t="s">
        <v>27</v>
      </c>
      <c r="H25" s="38" t="s">
        <v>25</v>
      </c>
      <c r="I25" s="37"/>
      <c r="J25" s="37" t="s">
        <v>72</v>
      </c>
      <c r="K25" s="38" t="s">
        <v>20</v>
      </c>
    </row>
    <row r="26" spans="1:11" x14ac:dyDescent="0.15">
      <c r="A26" s="123" t="s">
        <v>17</v>
      </c>
      <c r="B26" s="123" t="s">
        <v>1</v>
      </c>
      <c r="C26" s="37" t="s">
        <v>3</v>
      </c>
      <c r="D26" s="121" t="s">
        <v>28</v>
      </c>
      <c r="E26" s="39">
        <v>3.4039999999999999E-3</v>
      </c>
      <c r="F26" s="39">
        <v>0.35926121372031661</v>
      </c>
      <c r="G26" s="122">
        <v>0.36046086077915079</v>
      </c>
      <c r="H26" s="122">
        <v>2.1770001244838418E-2</v>
      </c>
      <c r="I26" s="37"/>
      <c r="J26" s="121" t="s">
        <v>61</v>
      </c>
      <c r="K26" s="49">
        <v>9.4750000000000008E-3</v>
      </c>
    </row>
    <row r="27" spans="1:11" x14ac:dyDescent="0.15">
      <c r="A27" s="123"/>
      <c r="B27" s="123"/>
      <c r="C27" s="37" t="s">
        <v>4</v>
      </c>
      <c r="D27" s="121"/>
      <c r="E27" s="39">
        <v>6.3959999999999998E-3</v>
      </c>
      <c r="F27" s="39">
        <v>0.39875311720698259</v>
      </c>
      <c r="G27" s="122"/>
      <c r="H27" s="122"/>
      <c r="I27" s="37"/>
      <c r="J27" s="121"/>
      <c r="K27" s="49">
        <v>1.6039999999999999E-2</v>
      </c>
    </row>
    <row r="28" spans="1:11" x14ac:dyDescent="0.15">
      <c r="A28" s="123"/>
      <c r="B28" s="123"/>
      <c r="C28" s="37" t="s">
        <v>5</v>
      </c>
      <c r="D28" s="121"/>
      <c r="E28" s="39">
        <v>4.0130000000000001E-3</v>
      </c>
      <c r="F28" s="39">
        <v>0.32336825141015313</v>
      </c>
      <c r="G28" s="122"/>
      <c r="H28" s="122"/>
      <c r="I28" s="37"/>
      <c r="J28" s="121"/>
      <c r="K28" s="49">
        <v>1.2409999999999999E-2</v>
      </c>
    </row>
    <row r="29" spans="1:11" x14ac:dyDescent="0.15">
      <c r="A29" s="123"/>
      <c r="B29" s="123" t="s">
        <v>7</v>
      </c>
      <c r="C29" s="37" t="s">
        <v>3</v>
      </c>
      <c r="D29" s="121"/>
      <c r="E29" s="39">
        <v>3.0110000000000001E-2</v>
      </c>
      <c r="F29" s="39">
        <v>1.0213704206241521</v>
      </c>
      <c r="G29" s="122">
        <v>1.238146575851615</v>
      </c>
      <c r="H29" s="122">
        <v>0.12074289242371575</v>
      </c>
      <c r="I29" s="37"/>
      <c r="J29" s="121"/>
      <c r="K29" s="49">
        <v>2.9479999999999999E-2</v>
      </c>
    </row>
    <row r="30" spans="1:11" x14ac:dyDescent="0.15">
      <c r="A30" s="123"/>
      <c r="B30" s="123"/>
      <c r="C30" s="37" t="s">
        <v>4</v>
      </c>
      <c r="D30" s="121"/>
      <c r="E30" s="39">
        <v>1.6469999999999999E-2</v>
      </c>
      <c r="F30" s="39">
        <v>1.2543792840822543</v>
      </c>
      <c r="G30" s="122"/>
      <c r="H30" s="122"/>
      <c r="I30" s="37"/>
      <c r="J30" s="121"/>
      <c r="K30" s="49">
        <v>1.3129999999999999E-2</v>
      </c>
    </row>
    <row r="31" spans="1:11" x14ac:dyDescent="0.15">
      <c r="A31" s="123"/>
      <c r="B31" s="123"/>
      <c r="C31" s="37" t="s">
        <v>5</v>
      </c>
      <c r="D31" s="121"/>
      <c r="E31" s="39">
        <v>1.8890000000000001E-2</v>
      </c>
      <c r="F31" s="39">
        <v>1.4386900228484387</v>
      </c>
      <c r="G31" s="122"/>
      <c r="H31" s="122"/>
      <c r="I31" s="37"/>
      <c r="J31" s="121"/>
      <c r="K31" s="49">
        <v>1.3129999999999999E-2</v>
      </c>
    </row>
    <row r="32" spans="1:11" x14ac:dyDescent="0.15">
      <c r="A32" s="123"/>
      <c r="B32" s="123" t="s">
        <v>9</v>
      </c>
      <c r="C32" s="37" t="s">
        <v>3</v>
      </c>
      <c r="D32" s="121"/>
      <c r="E32" s="39">
        <v>0.13789999999999999</v>
      </c>
      <c r="F32" s="39">
        <v>6.0482456140350873</v>
      </c>
      <c r="G32" s="122">
        <v>6.2670060670342762</v>
      </c>
      <c r="H32" s="122">
        <v>1.1237141404810662</v>
      </c>
      <c r="I32" s="37"/>
      <c r="J32" s="121"/>
      <c r="K32" s="49">
        <v>2.2800000000000001E-2</v>
      </c>
    </row>
    <row r="33" spans="1:11" x14ac:dyDescent="0.15">
      <c r="A33" s="123"/>
      <c r="B33" s="123"/>
      <c r="C33" s="37" t="s">
        <v>4</v>
      </c>
      <c r="D33" s="121"/>
      <c r="E33" s="39">
        <v>0.13420000000000001</v>
      </c>
      <c r="F33" s="39">
        <v>4.4392987098908376</v>
      </c>
      <c r="G33" s="122"/>
      <c r="H33" s="122"/>
      <c r="I33" s="37"/>
      <c r="J33" s="121"/>
      <c r="K33" s="49">
        <v>3.023E-2</v>
      </c>
    </row>
    <row r="34" spans="1:11" x14ac:dyDescent="0.15">
      <c r="A34" s="123"/>
      <c r="B34" s="123"/>
      <c r="C34" s="37" t="s">
        <v>5</v>
      </c>
      <c r="D34" s="121"/>
      <c r="E34" s="39">
        <v>0.18140000000000001</v>
      </c>
      <c r="F34" s="39">
        <v>8.3134738771769019</v>
      </c>
      <c r="G34" s="122"/>
      <c r="H34" s="122"/>
      <c r="I34" s="37"/>
      <c r="J34" s="121"/>
      <c r="K34" s="49">
        <v>2.1819999999999999E-2</v>
      </c>
    </row>
    <row r="35" spans="1:11" x14ac:dyDescent="0.15">
      <c r="A35" s="123"/>
      <c r="B35" s="123" t="s">
        <v>11</v>
      </c>
      <c r="C35" s="37" t="s">
        <v>3</v>
      </c>
      <c r="D35" s="121"/>
      <c r="E35" s="39">
        <v>0.26090000000000002</v>
      </c>
      <c r="F35" s="39">
        <v>7.378393665158371</v>
      </c>
      <c r="G35" s="122">
        <v>7.8869863949598953</v>
      </c>
      <c r="H35" s="122">
        <v>0.39241315657088927</v>
      </c>
      <c r="I35" s="37"/>
      <c r="J35" s="121"/>
      <c r="K35" s="49">
        <v>3.5360000000000003E-2</v>
      </c>
    </row>
    <row r="36" spans="1:11" x14ac:dyDescent="0.15">
      <c r="A36" s="123"/>
      <c r="B36" s="123"/>
      <c r="C36" s="37" t="s">
        <v>4</v>
      </c>
      <c r="D36" s="121"/>
      <c r="E36" s="39">
        <v>0.29120000000000001</v>
      </c>
      <c r="F36" s="39">
        <v>8.658935474278918</v>
      </c>
      <c r="G36" s="122"/>
      <c r="H36" s="122"/>
      <c r="I36" s="37"/>
      <c r="J36" s="121"/>
      <c r="K36" s="49">
        <v>3.363E-2</v>
      </c>
    </row>
    <row r="37" spans="1:11" x14ac:dyDescent="0.15">
      <c r="A37" s="123"/>
      <c r="B37" s="123"/>
      <c r="C37" s="37" t="s">
        <v>5</v>
      </c>
      <c r="D37" s="121"/>
      <c r="E37" s="39">
        <v>0.28520000000000001</v>
      </c>
      <c r="F37" s="39">
        <v>7.623630045442396</v>
      </c>
      <c r="G37" s="122"/>
      <c r="H37" s="122"/>
      <c r="I37" s="37"/>
      <c r="J37" s="121"/>
      <c r="K37" s="49">
        <v>3.7409999999999999E-2</v>
      </c>
    </row>
    <row r="38" spans="1:11" x14ac:dyDescent="0.15">
      <c r="A38" s="123"/>
      <c r="B38" s="123" t="s">
        <v>13</v>
      </c>
      <c r="C38" s="37" t="s">
        <v>3</v>
      </c>
      <c r="D38" s="121"/>
      <c r="E38" s="39">
        <v>0.1852</v>
      </c>
      <c r="F38" s="39">
        <v>9.8668087373468314</v>
      </c>
      <c r="G38" s="122">
        <v>10.182931149472161</v>
      </c>
      <c r="H38" s="122">
        <v>1.5795681645938613</v>
      </c>
      <c r="I38" s="37"/>
      <c r="J38" s="121"/>
      <c r="K38" s="49">
        <v>1.8769999999999998E-2</v>
      </c>
    </row>
    <row r="39" spans="1:11" x14ac:dyDescent="0.15">
      <c r="A39" s="123"/>
      <c r="B39" s="123"/>
      <c r="C39" s="37" t="s">
        <v>4</v>
      </c>
      <c r="D39" s="121"/>
      <c r="E39" s="39">
        <v>0.16830000000000001</v>
      </c>
      <c r="F39" s="39">
        <v>7.618832050701676</v>
      </c>
      <c r="G39" s="122"/>
      <c r="H39" s="122"/>
      <c r="I39" s="37"/>
      <c r="J39" s="121"/>
      <c r="K39" s="49">
        <v>2.2089999999999999E-2</v>
      </c>
    </row>
    <row r="40" spans="1:11" x14ac:dyDescent="0.15">
      <c r="A40" s="123"/>
      <c r="B40" s="123"/>
      <c r="C40" s="37" t="s">
        <v>5</v>
      </c>
      <c r="D40" s="121"/>
      <c r="E40" s="39">
        <v>0.26269999999999999</v>
      </c>
      <c r="F40" s="39">
        <v>13.063152660367976</v>
      </c>
      <c r="G40" s="122"/>
      <c r="H40" s="122"/>
      <c r="I40" s="37"/>
      <c r="J40" s="121"/>
      <c r="K40" s="49">
        <v>2.0109999999999999E-2</v>
      </c>
    </row>
    <row r="41" spans="1:11" x14ac:dyDescent="0.15">
      <c r="A41" s="123"/>
      <c r="B41" s="123" t="s">
        <v>15</v>
      </c>
      <c r="C41" s="37" t="s">
        <v>3</v>
      </c>
      <c r="D41" s="121"/>
      <c r="E41" s="39">
        <v>4.1270000000000001E-2</v>
      </c>
      <c r="F41" s="39">
        <v>6.7556064822393198</v>
      </c>
      <c r="G41" s="122">
        <v>5.781163275917117</v>
      </c>
      <c r="H41" s="122">
        <v>0.64505411374412891</v>
      </c>
      <c r="I41" s="37"/>
      <c r="J41" s="121"/>
      <c r="K41" s="49">
        <v>6.1089999999999998E-3</v>
      </c>
    </row>
    <row r="42" spans="1:11" x14ac:dyDescent="0.15">
      <c r="A42" s="123"/>
      <c r="B42" s="123"/>
      <c r="C42" s="37" t="s">
        <v>4</v>
      </c>
      <c r="D42" s="121"/>
      <c r="E42" s="39">
        <v>4.7010000000000003E-2</v>
      </c>
      <c r="F42" s="39">
        <v>6.0261504935264716</v>
      </c>
      <c r="G42" s="122"/>
      <c r="H42" s="122"/>
      <c r="I42" s="37"/>
      <c r="J42" s="121"/>
      <c r="K42" s="49">
        <v>7.8009999999999998E-3</v>
      </c>
    </row>
    <row r="43" spans="1:11" x14ac:dyDescent="0.15">
      <c r="A43" s="123"/>
      <c r="B43" s="123"/>
      <c r="C43" s="37" t="s">
        <v>5</v>
      </c>
      <c r="D43" s="121"/>
      <c r="E43" s="39">
        <v>3.159E-2</v>
      </c>
      <c r="F43" s="39">
        <v>4.5617328519855596</v>
      </c>
      <c r="G43" s="122"/>
      <c r="H43" s="122"/>
      <c r="I43" s="37"/>
      <c r="J43" s="121"/>
      <c r="K43" s="49">
        <v>6.9249999999999997E-3</v>
      </c>
    </row>
    <row r="44" spans="1:11" x14ac:dyDescent="0.15">
      <c r="A44" s="2"/>
      <c r="B44" s="2"/>
      <c r="D44" s="2"/>
      <c r="E44" s="4"/>
      <c r="F44" s="4"/>
      <c r="G44" s="5"/>
      <c r="H44" s="5"/>
    </row>
    <row r="45" spans="1:11" x14ac:dyDescent="0.15">
      <c r="A45" s="3" t="s">
        <v>75</v>
      </c>
      <c r="B45" s="2"/>
      <c r="D45" s="2"/>
      <c r="E45" s="4"/>
      <c r="F45" s="4"/>
      <c r="G45" s="5"/>
      <c r="H45" s="5"/>
    </row>
    <row r="46" spans="1:11" x14ac:dyDescent="0.15">
      <c r="A46" t="s">
        <v>53</v>
      </c>
      <c r="B46" t="s">
        <v>57</v>
      </c>
      <c r="C46" t="s">
        <v>59</v>
      </c>
      <c r="D46" t="s">
        <v>55</v>
      </c>
      <c r="E46" s="1" t="s">
        <v>20</v>
      </c>
      <c r="F46" s="1" t="s">
        <v>23</v>
      </c>
      <c r="G46" s="1" t="s">
        <v>27</v>
      </c>
      <c r="H46" s="1" t="s">
        <v>25</v>
      </c>
      <c r="J46" t="s">
        <v>72</v>
      </c>
      <c r="K46" s="1" t="s">
        <v>20</v>
      </c>
    </row>
    <row r="47" spans="1:11" x14ac:dyDescent="0.15">
      <c r="A47" s="123" t="s">
        <v>17</v>
      </c>
      <c r="B47" s="123" t="s">
        <v>1</v>
      </c>
      <c r="C47" s="37" t="s">
        <v>3</v>
      </c>
      <c r="D47" s="121" t="s">
        <v>29</v>
      </c>
      <c r="E47" s="39">
        <v>9.7970000000000002E-3</v>
      </c>
      <c r="F47" s="39">
        <v>1.4596245530393326</v>
      </c>
      <c r="G47" s="122">
        <v>1.9896031786842598</v>
      </c>
      <c r="H47" s="122">
        <v>0.36881780242386691</v>
      </c>
      <c r="I47" s="37"/>
      <c r="J47" s="121" t="s">
        <v>61</v>
      </c>
      <c r="K47" s="49">
        <v>6.7120000000000001E-3</v>
      </c>
    </row>
    <row r="48" spans="1:11" x14ac:dyDescent="0.15">
      <c r="A48" s="123"/>
      <c r="B48" s="123"/>
      <c r="C48" s="37" t="s">
        <v>4</v>
      </c>
      <c r="D48" s="121"/>
      <c r="E48" s="39">
        <v>2.734E-2</v>
      </c>
      <c r="F48" s="39">
        <v>2.6989141164856862</v>
      </c>
      <c r="G48" s="122"/>
      <c r="H48" s="122"/>
      <c r="I48" s="37"/>
      <c r="J48" s="121"/>
      <c r="K48" s="49">
        <v>1.013E-2</v>
      </c>
    </row>
    <row r="49" spans="1:11" x14ac:dyDescent="0.15">
      <c r="A49" s="123"/>
      <c r="B49" s="123"/>
      <c r="C49" s="37" t="s">
        <v>5</v>
      </c>
      <c r="D49" s="121"/>
      <c r="E49" s="39">
        <v>1.477E-2</v>
      </c>
      <c r="F49" s="39">
        <v>1.8102708665277609</v>
      </c>
      <c r="G49" s="122"/>
      <c r="H49" s="122"/>
      <c r="I49" s="37"/>
      <c r="J49" s="121"/>
      <c r="K49" s="49">
        <v>8.1589999999999996E-3</v>
      </c>
    </row>
    <row r="50" spans="1:11" x14ac:dyDescent="0.15">
      <c r="A50" s="123"/>
      <c r="B50" s="123" t="s">
        <v>7</v>
      </c>
      <c r="C50" s="37" t="s">
        <v>3</v>
      </c>
      <c r="D50" s="121"/>
      <c r="E50" s="39">
        <v>8.0909999999999996E-2</v>
      </c>
      <c r="F50" s="39">
        <v>4.6714780600461898</v>
      </c>
      <c r="G50" s="122">
        <v>4.6294034015690864</v>
      </c>
      <c r="H50" s="122">
        <v>0.1774651171026147</v>
      </c>
      <c r="I50" s="37"/>
      <c r="J50" s="121"/>
      <c r="K50" s="49">
        <v>1.7319999999999999E-2</v>
      </c>
    </row>
    <row r="51" spans="1:11" x14ac:dyDescent="0.15">
      <c r="A51" s="123"/>
      <c r="B51" s="123"/>
      <c r="C51" s="37" t="s">
        <v>4</v>
      </c>
      <c r="D51" s="121"/>
      <c r="E51" s="39">
        <v>3.56E-2</v>
      </c>
      <c r="F51" s="39">
        <v>4.3031548410491958</v>
      </c>
      <c r="G51" s="122"/>
      <c r="H51" s="122"/>
      <c r="I51" s="37"/>
      <c r="J51" s="121"/>
      <c r="K51" s="49">
        <v>8.2730000000000008E-3</v>
      </c>
    </row>
    <row r="52" spans="1:11" x14ac:dyDescent="0.15">
      <c r="A52" s="123"/>
      <c r="B52" s="123"/>
      <c r="C52" s="37" t="s">
        <v>5</v>
      </c>
      <c r="D52" s="121"/>
      <c r="E52" s="39">
        <v>4.122E-2</v>
      </c>
      <c r="F52" s="39">
        <v>4.9135773036118726</v>
      </c>
      <c r="G52" s="122"/>
      <c r="H52" s="122"/>
      <c r="I52" s="37"/>
      <c r="J52" s="121"/>
      <c r="K52" s="49">
        <v>8.3890000000000006E-3</v>
      </c>
    </row>
    <row r="53" spans="1:11" x14ac:dyDescent="0.15">
      <c r="A53" s="123"/>
      <c r="B53" s="123" t="s">
        <v>9</v>
      </c>
      <c r="C53" s="37" t="s">
        <v>3</v>
      </c>
      <c r="D53" s="121"/>
      <c r="E53" s="39">
        <v>0.1454</v>
      </c>
      <c r="F53" s="39">
        <v>11.099236641221374</v>
      </c>
      <c r="G53" s="122">
        <v>12.781068025251178</v>
      </c>
      <c r="H53" s="122">
        <v>1.6951348805004689</v>
      </c>
      <c r="I53" s="37"/>
      <c r="J53" s="121"/>
      <c r="K53" s="49">
        <v>1.3100000000000001E-2</v>
      </c>
    </row>
    <row r="54" spans="1:11" x14ac:dyDescent="0.15">
      <c r="A54" s="123"/>
      <c r="B54" s="123"/>
      <c r="C54" s="37" t="s">
        <v>4</v>
      </c>
      <c r="D54" s="121"/>
      <c r="E54" s="39">
        <v>0.16</v>
      </c>
      <c r="F54" s="39">
        <v>11.072664359861593</v>
      </c>
      <c r="G54" s="122"/>
      <c r="H54" s="122"/>
      <c r="I54" s="37"/>
      <c r="J54" s="121"/>
      <c r="K54" s="49">
        <v>1.4449999999999999E-2</v>
      </c>
    </row>
    <row r="55" spans="1:11" x14ac:dyDescent="0.15">
      <c r="A55" s="123"/>
      <c r="B55" s="123"/>
      <c r="C55" s="37" t="s">
        <v>5</v>
      </c>
      <c r="D55" s="121"/>
      <c r="E55" s="39">
        <v>0.22090000000000001</v>
      </c>
      <c r="F55" s="39">
        <v>16.171303074670572</v>
      </c>
      <c r="G55" s="122"/>
      <c r="H55" s="122"/>
      <c r="I55" s="37"/>
      <c r="J55" s="121"/>
      <c r="K55" s="49">
        <v>1.366E-2</v>
      </c>
    </row>
    <row r="56" spans="1:11" x14ac:dyDescent="0.15">
      <c r="A56" s="123"/>
      <c r="B56" s="123" t="s">
        <v>11</v>
      </c>
      <c r="C56" s="37" t="s">
        <v>3</v>
      </c>
      <c r="D56" s="121"/>
      <c r="E56" s="39">
        <v>0.2394</v>
      </c>
      <c r="F56" s="39">
        <v>8.5469475187433055</v>
      </c>
      <c r="G56" s="122">
        <v>8.4333353579749666</v>
      </c>
      <c r="H56" s="122">
        <v>1.2067278922646194</v>
      </c>
      <c r="I56" s="37"/>
      <c r="J56" s="121"/>
      <c r="K56" s="49">
        <v>2.801E-2</v>
      </c>
    </row>
    <row r="57" spans="1:11" x14ac:dyDescent="0.15">
      <c r="A57" s="123"/>
      <c r="B57" s="123"/>
      <c r="C57" s="37" t="s">
        <v>4</v>
      </c>
      <c r="D57" s="121"/>
      <c r="E57" s="39">
        <v>0.2772</v>
      </c>
      <c r="F57" s="39">
        <v>10.464326160815402</v>
      </c>
      <c r="G57" s="122"/>
      <c r="H57" s="122"/>
      <c r="I57" s="37"/>
      <c r="J57" s="121"/>
      <c r="K57" s="49">
        <v>2.649E-2</v>
      </c>
    </row>
    <row r="58" spans="1:11" x14ac:dyDescent="0.15">
      <c r="A58" s="123"/>
      <c r="B58" s="123"/>
      <c r="C58" s="37" t="s">
        <v>5</v>
      </c>
      <c r="D58" s="121"/>
      <c r="E58" s="39">
        <v>0.17860000000000001</v>
      </c>
      <c r="F58" s="39">
        <v>6.288732394366197</v>
      </c>
      <c r="G58" s="122"/>
      <c r="H58" s="122"/>
      <c r="I58" s="37"/>
      <c r="J58" s="121"/>
      <c r="K58" s="49">
        <v>2.8400000000000002E-2</v>
      </c>
    </row>
    <row r="59" spans="1:11" x14ac:dyDescent="0.15">
      <c r="A59" s="123"/>
      <c r="B59" s="123" t="s">
        <v>13</v>
      </c>
      <c r="C59" s="37" t="s">
        <v>3</v>
      </c>
      <c r="D59" s="121"/>
      <c r="E59" s="39">
        <v>9.3679999999999999E-2</v>
      </c>
      <c r="F59" s="39">
        <v>6.0477727566171726</v>
      </c>
      <c r="G59" s="122">
        <v>4.8987974871732005</v>
      </c>
      <c r="H59" s="122">
        <v>0.99882477358664523</v>
      </c>
      <c r="I59" s="37"/>
      <c r="J59" s="121"/>
      <c r="K59" s="49">
        <v>1.549E-2</v>
      </c>
    </row>
    <row r="60" spans="1:11" x14ac:dyDescent="0.15">
      <c r="A60" s="123"/>
      <c r="B60" s="123"/>
      <c r="C60" s="37" t="s">
        <v>4</v>
      </c>
      <c r="D60" s="121"/>
      <c r="E60" s="39">
        <v>8.77E-2</v>
      </c>
      <c r="F60" s="39">
        <v>5.739528795811518</v>
      </c>
      <c r="G60" s="122"/>
      <c r="H60" s="122"/>
      <c r="I60" s="37"/>
      <c r="J60" s="121"/>
      <c r="K60" s="49">
        <v>1.528E-2</v>
      </c>
    </row>
    <row r="61" spans="1:11" x14ac:dyDescent="0.15">
      <c r="A61" s="123"/>
      <c r="B61" s="123"/>
      <c r="C61" s="37" t="s">
        <v>5</v>
      </c>
      <c r="D61" s="121"/>
      <c r="E61" s="39">
        <v>4.0320000000000002E-2</v>
      </c>
      <c r="F61" s="39">
        <v>2.9090909090909092</v>
      </c>
      <c r="G61" s="122"/>
      <c r="H61" s="122"/>
      <c r="I61" s="37"/>
      <c r="J61" s="121"/>
      <c r="K61" s="49">
        <v>1.3860000000000001E-2</v>
      </c>
    </row>
    <row r="62" spans="1:11" x14ac:dyDescent="0.15">
      <c r="A62" s="123"/>
      <c r="B62" s="123" t="s">
        <v>15</v>
      </c>
      <c r="C62" s="37" t="s">
        <v>3</v>
      </c>
      <c r="D62" s="121"/>
      <c r="E62" s="39">
        <v>6.0829999999999999E-3</v>
      </c>
      <c r="F62" s="39">
        <v>1.2313765182186234</v>
      </c>
      <c r="G62" s="122">
        <v>1.29176141549406</v>
      </c>
      <c r="H62" s="122">
        <v>0.10114000715536355</v>
      </c>
      <c r="I62" s="37"/>
      <c r="J62" s="121"/>
      <c r="K62" s="49">
        <v>4.9399999999999999E-3</v>
      </c>
    </row>
    <row r="63" spans="1:11" x14ac:dyDescent="0.15">
      <c r="A63" s="123"/>
      <c r="B63" s="123"/>
      <c r="C63" s="37" t="s">
        <v>4</v>
      </c>
      <c r="D63" s="121"/>
      <c r="E63" s="39">
        <v>6.79E-3</v>
      </c>
      <c r="F63" s="39">
        <v>1.1547619047619049</v>
      </c>
      <c r="G63" s="122"/>
      <c r="H63" s="122"/>
      <c r="I63" s="37"/>
      <c r="J63" s="121"/>
      <c r="K63" s="49">
        <v>5.8799999999999998E-3</v>
      </c>
    </row>
    <row r="64" spans="1:11" x14ac:dyDescent="0.15">
      <c r="A64" s="123"/>
      <c r="B64" s="123"/>
      <c r="C64" s="37" t="s">
        <v>5</v>
      </c>
      <c r="D64" s="121"/>
      <c r="E64" s="39">
        <v>6.3109999999999998E-3</v>
      </c>
      <c r="F64" s="39">
        <v>1.4891458235016519</v>
      </c>
      <c r="G64" s="122"/>
      <c r="H64" s="122"/>
      <c r="I64" s="37"/>
      <c r="J64" s="121"/>
      <c r="K64" s="49">
        <v>4.2379999999999996E-3</v>
      </c>
    </row>
    <row r="65" spans="1:11" x14ac:dyDescent="0.15">
      <c r="A65" s="2"/>
      <c r="B65" s="2"/>
      <c r="D65" s="2"/>
      <c r="E65" s="4"/>
      <c r="F65" s="4"/>
      <c r="G65" s="5"/>
      <c r="H65" s="5"/>
    </row>
    <row r="66" spans="1:11" x14ac:dyDescent="0.15">
      <c r="A66" s="3" t="s">
        <v>11542</v>
      </c>
      <c r="B66" s="2"/>
      <c r="D66" s="2"/>
      <c r="G66" s="5"/>
      <c r="H66" s="5"/>
    </row>
    <row r="67" spans="1:11" x14ac:dyDescent="0.15">
      <c r="A67" s="37" t="s">
        <v>53</v>
      </c>
      <c r="B67" s="37" t="s">
        <v>57</v>
      </c>
      <c r="C67" s="37" t="s">
        <v>59</v>
      </c>
      <c r="D67" s="37" t="s">
        <v>55</v>
      </c>
      <c r="E67" s="38" t="s">
        <v>20</v>
      </c>
      <c r="F67" s="38" t="s">
        <v>23</v>
      </c>
      <c r="G67" s="38" t="s">
        <v>27</v>
      </c>
      <c r="H67" s="38" t="s">
        <v>25</v>
      </c>
      <c r="I67" s="37"/>
      <c r="J67" s="37" t="s">
        <v>72</v>
      </c>
      <c r="K67" s="38" t="s">
        <v>20</v>
      </c>
    </row>
    <row r="68" spans="1:11" x14ac:dyDescent="0.15">
      <c r="A68" s="123" t="s">
        <v>17</v>
      </c>
      <c r="B68" s="123" t="s">
        <v>1</v>
      </c>
      <c r="C68" s="37" t="s">
        <v>3</v>
      </c>
      <c r="D68" s="121" t="s">
        <v>30</v>
      </c>
      <c r="E68" s="39">
        <v>1.7779999999999999E-5</v>
      </c>
      <c r="F68" s="39">
        <v>2.4187185416950072E-3</v>
      </c>
      <c r="G68" s="122">
        <v>2.8732737884775449E-3</v>
      </c>
      <c r="H68" s="122">
        <v>7.7595687752170836E-4</v>
      </c>
      <c r="I68" s="37"/>
      <c r="J68" s="121" t="s">
        <v>61</v>
      </c>
      <c r="K68" s="49">
        <v>7.3509999999999999E-3</v>
      </c>
    </row>
    <row r="69" spans="1:11" x14ac:dyDescent="0.15">
      <c r="A69" s="123"/>
      <c r="B69" s="123"/>
      <c r="C69" s="37" t="s">
        <v>4</v>
      </c>
      <c r="D69" s="121"/>
      <c r="E69" s="39">
        <v>1.9680000000000001E-5</v>
      </c>
      <c r="F69" s="39">
        <v>1.8154981549815498E-3</v>
      </c>
      <c r="G69" s="122"/>
      <c r="H69" s="122"/>
      <c r="I69" s="37"/>
      <c r="J69" s="121"/>
      <c r="K69" s="49">
        <v>1.0840000000000001E-2</v>
      </c>
    </row>
    <row r="70" spans="1:11" x14ac:dyDescent="0.15">
      <c r="A70" s="123"/>
      <c r="B70" s="123"/>
      <c r="C70" s="37" t="s">
        <v>5</v>
      </c>
      <c r="D70" s="121"/>
      <c r="E70" s="39">
        <v>4.0580000000000001E-5</v>
      </c>
      <c r="F70" s="39">
        <v>4.3856046687560787E-3</v>
      </c>
      <c r="G70" s="122"/>
      <c r="H70" s="122"/>
      <c r="I70" s="37"/>
      <c r="J70" s="121"/>
      <c r="K70" s="49">
        <v>9.2530000000000008E-3</v>
      </c>
    </row>
    <row r="71" spans="1:11" x14ac:dyDescent="0.15">
      <c r="A71" s="123"/>
      <c r="B71" s="123" t="s">
        <v>7</v>
      </c>
      <c r="C71" s="37" t="s">
        <v>3</v>
      </c>
      <c r="D71" s="121"/>
      <c r="E71" s="39">
        <v>7.7119999999999994E-2</v>
      </c>
      <c r="F71" s="39">
        <v>3.9387129724208374</v>
      </c>
      <c r="G71" s="122">
        <v>3.7440272056565802</v>
      </c>
      <c r="H71" s="122">
        <v>0.35762701364050092</v>
      </c>
      <c r="I71" s="37"/>
      <c r="J71" s="121"/>
      <c r="K71" s="49">
        <v>1.958E-2</v>
      </c>
    </row>
    <row r="72" spans="1:11" x14ac:dyDescent="0.15">
      <c r="A72" s="123"/>
      <c r="B72" s="123"/>
      <c r="C72" s="37" t="s">
        <v>4</v>
      </c>
      <c r="D72" s="121"/>
      <c r="E72" s="39">
        <v>3.8490000000000003E-2</v>
      </c>
      <c r="F72" s="39">
        <v>4.2427248677248679</v>
      </c>
      <c r="G72" s="122"/>
      <c r="H72" s="122"/>
      <c r="I72" s="37"/>
      <c r="J72" s="121"/>
      <c r="K72" s="49">
        <v>9.0720000000000002E-3</v>
      </c>
    </row>
    <row r="73" spans="1:11" x14ac:dyDescent="0.15">
      <c r="A73" s="123"/>
      <c r="B73" s="123"/>
      <c r="C73" s="37" t="s">
        <v>5</v>
      </c>
      <c r="D73" s="121"/>
      <c r="E73" s="39">
        <v>3.5540000000000002E-2</v>
      </c>
      <c r="F73" s="39">
        <v>3.0506437768240344</v>
      </c>
      <c r="G73" s="122"/>
      <c r="H73" s="122"/>
      <c r="I73" s="37"/>
      <c r="J73" s="121"/>
      <c r="K73" s="49">
        <v>1.1650000000000001E-2</v>
      </c>
    </row>
    <row r="74" spans="1:11" x14ac:dyDescent="0.15">
      <c r="A74" s="123"/>
      <c r="B74" s="123" t="s">
        <v>9</v>
      </c>
      <c r="C74" s="37" t="s">
        <v>3</v>
      </c>
      <c r="D74" s="121"/>
      <c r="E74" s="39">
        <v>6.2059999999999997E-2</v>
      </c>
      <c r="F74" s="39">
        <v>4.7628549501151189</v>
      </c>
      <c r="G74" s="122">
        <v>4.4636168882418277</v>
      </c>
      <c r="H74" s="122">
        <v>0.17339319860850097</v>
      </c>
      <c r="I74" s="37"/>
      <c r="J74" s="121"/>
      <c r="K74" s="49">
        <v>1.303E-2</v>
      </c>
    </row>
    <row r="75" spans="1:11" x14ac:dyDescent="0.15">
      <c r="A75" s="123"/>
      <c r="B75" s="123"/>
      <c r="C75" s="37" t="s">
        <v>4</v>
      </c>
      <c r="D75" s="121"/>
      <c r="E75" s="39">
        <v>6.7210000000000006E-2</v>
      </c>
      <c r="F75" s="39">
        <v>4.465780730897011</v>
      </c>
      <c r="G75" s="122"/>
      <c r="H75" s="122"/>
      <c r="I75" s="37"/>
      <c r="J75" s="121"/>
      <c r="K75" s="49">
        <v>1.5049999999999999E-2</v>
      </c>
    </row>
    <row r="76" spans="1:11" x14ac:dyDescent="0.15">
      <c r="A76" s="123"/>
      <c r="B76" s="123"/>
      <c r="C76" s="37" t="s">
        <v>5</v>
      </c>
      <c r="D76" s="121"/>
      <c r="E76" s="39">
        <v>6.3890000000000002E-2</v>
      </c>
      <c r="F76" s="39">
        <v>4.1622149837133549</v>
      </c>
      <c r="G76" s="122"/>
      <c r="H76" s="122"/>
      <c r="I76" s="37"/>
      <c r="J76" s="121"/>
      <c r="K76" s="49">
        <v>1.5350000000000001E-2</v>
      </c>
    </row>
    <row r="77" spans="1:11" x14ac:dyDescent="0.15">
      <c r="A77" s="123"/>
      <c r="B77" s="123" t="s">
        <v>11</v>
      </c>
      <c r="C77" s="37" t="s">
        <v>3</v>
      </c>
      <c r="D77" s="121"/>
      <c r="E77" s="39">
        <v>1.4279999999999999E-2</v>
      </c>
      <c r="F77" s="39">
        <v>0.56779324055666003</v>
      </c>
      <c r="G77" s="122">
        <v>0.48834469440622796</v>
      </c>
      <c r="H77" s="122">
        <v>6.3986475048237956E-2</v>
      </c>
      <c r="I77" s="37"/>
      <c r="J77" s="121"/>
      <c r="K77" s="49">
        <v>2.5149999999999999E-2</v>
      </c>
    </row>
    <row r="78" spans="1:11" x14ac:dyDescent="0.15">
      <c r="A78" s="123"/>
      <c r="B78" s="123"/>
      <c r="C78" s="37" t="s">
        <v>4</v>
      </c>
      <c r="D78" s="121"/>
      <c r="E78" s="39">
        <v>1.546E-2</v>
      </c>
      <c r="F78" s="39">
        <v>0.53550398337374439</v>
      </c>
      <c r="G78" s="122"/>
      <c r="H78" s="122"/>
      <c r="I78" s="37"/>
      <c r="J78" s="121"/>
      <c r="K78" s="49">
        <v>2.887E-2</v>
      </c>
    </row>
    <row r="79" spans="1:11" x14ac:dyDescent="0.15">
      <c r="A79" s="123"/>
      <c r="B79" s="123"/>
      <c r="C79" s="37" t="s">
        <v>5</v>
      </c>
      <c r="D79" s="121"/>
      <c r="E79" s="39">
        <v>1.108E-2</v>
      </c>
      <c r="F79" s="39">
        <v>0.36173685928827942</v>
      </c>
      <c r="G79" s="122"/>
      <c r="H79" s="122"/>
      <c r="I79" s="37"/>
      <c r="J79" s="121"/>
      <c r="K79" s="49">
        <v>3.0630000000000001E-2</v>
      </c>
    </row>
    <row r="80" spans="1:11" x14ac:dyDescent="0.15">
      <c r="A80" s="123"/>
      <c r="B80" s="123" t="s">
        <v>13</v>
      </c>
      <c r="C80" s="37" t="s">
        <v>3</v>
      </c>
      <c r="D80" s="121"/>
      <c r="E80" s="39">
        <v>2.5850000000000001E-2</v>
      </c>
      <c r="F80" s="39">
        <v>2.0370370370370372</v>
      </c>
      <c r="G80" s="122">
        <v>4.3302063442042753</v>
      </c>
      <c r="H80" s="122">
        <v>2.2323833583201305</v>
      </c>
      <c r="I80" s="37"/>
      <c r="J80" s="121"/>
      <c r="K80" s="49">
        <v>1.269E-2</v>
      </c>
    </row>
    <row r="81" spans="1:11" x14ac:dyDescent="0.15">
      <c r="A81" s="123"/>
      <c r="B81" s="123"/>
      <c r="C81" s="37" t="s">
        <v>4</v>
      </c>
      <c r="D81" s="121"/>
      <c r="E81" s="39">
        <v>3.934E-2</v>
      </c>
      <c r="F81" s="39">
        <v>2.1591657519209662</v>
      </c>
      <c r="G81" s="122"/>
      <c r="H81" s="122"/>
      <c r="I81" s="37"/>
      <c r="J81" s="121"/>
      <c r="K81" s="49">
        <v>1.822E-2</v>
      </c>
    </row>
    <row r="82" spans="1:11" x14ac:dyDescent="0.15">
      <c r="A82" s="123"/>
      <c r="B82" s="123"/>
      <c r="C82" s="37" t="s">
        <v>5</v>
      </c>
      <c r="D82" s="121"/>
      <c r="E82" s="40">
        <v>0.1386</v>
      </c>
      <c r="F82" s="39">
        <v>8.7944162436548226</v>
      </c>
      <c r="G82" s="122"/>
      <c r="H82" s="122"/>
      <c r="I82" s="37"/>
      <c r="J82" s="121"/>
      <c r="K82" s="49">
        <v>1.576E-2</v>
      </c>
    </row>
    <row r="83" spans="1:11" x14ac:dyDescent="0.15">
      <c r="A83" s="123"/>
      <c r="B83" s="123" t="s">
        <v>15</v>
      </c>
      <c r="C83" s="37" t="s">
        <v>3</v>
      </c>
      <c r="D83" s="121"/>
      <c r="E83" s="39">
        <v>2.759E-2</v>
      </c>
      <c r="F83" s="39">
        <v>5.3897245555772608</v>
      </c>
      <c r="G83" s="122">
        <v>3.8036906153552561</v>
      </c>
      <c r="H83" s="122">
        <v>1.0306811574970736</v>
      </c>
      <c r="I83" s="37"/>
      <c r="J83" s="121"/>
      <c r="K83" s="49">
        <v>5.1190000000000003E-3</v>
      </c>
    </row>
    <row r="84" spans="1:11" x14ac:dyDescent="0.15">
      <c r="A84" s="123"/>
      <c r="B84" s="123"/>
      <c r="C84" s="37" t="s">
        <v>4</v>
      </c>
      <c r="D84" s="121"/>
      <c r="E84" s="39">
        <v>2.623E-2</v>
      </c>
      <c r="F84" s="39">
        <v>4.150973255261909</v>
      </c>
      <c r="G84" s="122"/>
      <c r="H84" s="122"/>
      <c r="I84" s="37"/>
      <c r="J84" s="121"/>
      <c r="K84" s="49">
        <v>6.319E-3</v>
      </c>
    </row>
    <row r="85" spans="1:11" x14ac:dyDescent="0.15">
      <c r="A85" s="123"/>
      <c r="B85" s="123"/>
      <c r="C85" s="37" t="s">
        <v>5</v>
      </c>
      <c r="D85" s="121"/>
      <c r="E85" s="39">
        <v>9.4509999999999993E-3</v>
      </c>
      <c r="F85" s="39">
        <v>1.8703740352265978</v>
      </c>
      <c r="G85" s="122"/>
      <c r="H85" s="122"/>
      <c r="I85" s="37"/>
      <c r="J85" s="121"/>
      <c r="K85" s="49">
        <v>5.0530000000000002E-3</v>
      </c>
    </row>
  </sheetData>
  <mergeCells count="84">
    <mergeCell ref="A68:A85"/>
    <mergeCell ref="D68:D85"/>
    <mergeCell ref="B68:B70"/>
    <mergeCell ref="G68:G70"/>
    <mergeCell ref="H68:H70"/>
    <mergeCell ref="B71:B73"/>
    <mergeCell ref="G71:G73"/>
    <mergeCell ref="H71:H73"/>
    <mergeCell ref="B74:B76"/>
    <mergeCell ref="B83:B85"/>
    <mergeCell ref="G83:G85"/>
    <mergeCell ref="H83:H85"/>
    <mergeCell ref="G74:G76"/>
    <mergeCell ref="H74:H76"/>
    <mergeCell ref="B77:B79"/>
    <mergeCell ref="G77:G79"/>
    <mergeCell ref="J68:J85"/>
    <mergeCell ref="H53:H55"/>
    <mergeCell ref="B56:B58"/>
    <mergeCell ref="G56:G58"/>
    <mergeCell ref="H56:H58"/>
    <mergeCell ref="B59:B61"/>
    <mergeCell ref="G59:G61"/>
    <mergeCell ref="H59:H61"/>
    <mergeCell ref="J47:J64"/>
    <mergeCell ref="H77:H79"/>
    <mergeCell ref="B80:B82"/>
    <mergeCell ref="G80:G82"/>
    <mergeCell ref="H80:H82"/>
    <mergeCell ref="A47:A64"/>
    <mergeCell ref="D47:D64"/>
    <mergeCell ref="B47:B49"/>
    <mergeCell ref="G47:G49"/>
    <mergeCell ref="H47:H49"/>
    <mergeCell ref="B50:B52"/>
    <mergeCell ref="G50:G52"/>
    <mergeCell ref="H50:H52"/>
    <mergeCell ref="B53:B55"/>
    <mergeCell ref="G53:G55"/>
    <mergeCell ref="B62:B64"/>
    <mergeCell ref="G62:G64"/>
    <mergeCell ref="H62:H64"/>
    <mergeCell ref="H41:H43"/>
    <mergeCell ref="G26:G28"/>
    <mergeCell ref="G29:G31"/>
    <mergeCell ref="G32:G34"/>
    <mergeCell ref="G35:G37"/>
    <mergeCell ref="G38:G40"/>
    <mergeCell ref="G41:G43"/>
    <mergeCell ref="H26:H28"/>
    <mergeCell ref="H29:H31"/>
    <mergeCell ref="H32:H34"/>
    <mergeCell ref="H35:H37"/>
    <mergeCell ref="H38:H40"/>
    <mergeCell ref="A26:A43"/>
    <mergeCell ref="D26:D43"/>
    <mergeCell ref="B26:B28"/>
    <mergeCell ref="B29:B31"/>
    <mergeCell ref="B32:B34"/>
    <mergeCell ref="B35:B37"/>
    <mergeCell ref="B38:B40"/>
    <mergeCell ref="B41:B43"/>
    <mergeCell ref="J26:J43"/>
    <mergeCell ref="D5:D22"/>
    <mergeCell ref="A5:A22"/>
    <mergeCell ref="B5:B7"/>
    <mergeCell ref="B8:B10"/>
    <mergeCell ref="B11:B13"/>
    <mergeCell ref="B14:B16"/>
    <mergeCell ref="B17:B19"/>
    <mergeCell ref="B20:B22"/>
    <mergeCell ref="H5:H7"/>
    <mergeCell ref="H8:H10"/>
    <mergeCell ref="H11:H13"/>
    <mergeCell ref="H14:H16"/>
    <mergeCell ref="H17:H19"/>
    <mergeCell ref="H20:H22"/>
    <mergeCell ref="G5:G7"/>
    <mergeCell ref="J5:J22"/>
    <mergeCell ref="G8:G10"/>
    <mergeCell ref="G11:G13"/>
    <mergeCell ref="G14:G16"/>
    <mergeCell ref="G17:G19"/>
    <mergeCell ref="G20:G22"/>
  </mergeCells>
  <phoneticPr fontId="1"/>
  <pageMargins left="0.7" right="0.7" top="0.75" bottom="0.75" header="0.3" footer="0.3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18</vt:i4>
      </vt:variant>
    </vt:vector>
  </HeadingPairs>
  <TitlesOfParts>
    <vt:vector size="18" baseType="lpstr">
      <vt:lpstr>Fig 3</vt:lpstr>
      <vt:lpstr>Fig 4</vt:lpstr>
      <vt:lpstr>Fig 5</vt:lpstr>
      <vt:lpstr>Fig 6</vt:lpstr>
      <vt:lpstr>Fig 7 &amp; S12 (1)</vt:lpstr>
      <vt:lpstr>Fig 7 &amp; S12 (2)</vt:lpstr>
      <vt:lpstr>Fig 7 &amp; S12 (3)</vt:lpstr>
      <vt:lpstr>Fig 7 &amp; S12 (4)</vt:lpstr>
      <vt:lpstr>S1</vt:lpstr>
      <vt:lpstr>S2</vt:lpstr>
      <vt:lpstr>S3</vt:lpstr>
      <vt:lpstr>S5A</vt:lpstr>
      <vt:lpstr>S5B</vt:lpstr>
      <vt:lpstr>S6</vt:lpstr>
      <vt:lpstr>S7</vt:lpstr>
      <vt:lpstr>S8</vt:lpstr>
      <vt:lpstr>S9</vt:lpstr>
      <vt:lpstr>S10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ono seijiro</dc:creator>
  <cp:lastModifiedBy>Microsoft Office ユーザー</cp:lastModifiedBy>
  <dcterms:created xsi:type="dcterms:W3CDTF">2017-04-11T11:00:58Z</dcterms:created>
  <dcterms:modified xsi:type="dcterms:W3CDTF">2017-12-30T00:13:22Z</dcterms:modified>
</cp:coreProperties>
</file>